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inScope\data\"/>
    </mc:Choice>
  </mc:AlternateContent>
  <xr:revisionPtr revIDLastSave="0" documentId="13_ncr:1_{D5852F22-2611-47E2-BD1B-52CCE9F3D15B}" xr6:coauthVersionLast="47" xr6:coauthVersionMax="47" xr10:uidLastSave="{00000000-0000-0000-0000-000000000000}"/>
  <bookViews>
    <workbookView xWindow="-120" yWindow="-120" windowWidth="51840" windowHeight="21240" activeTab="4" xr2:uid="{3FE92A67-B5F3-4E7F-859D-A662D8C3232A}"/>
  </bookViews>
  <sheets>
    <sheet name="TABS_AUX" sheetId="1" r:id="rId1"/>
    <sheet name="GRUPOS" sheetId="2" r:id="rId2"/>
    <sheet name="TIPOS_DESPESA" sheetId="3" r:id="rId3"/>
    <sheet name="UNIDADE_MEDIDA" sheetId="4" r:id="rId4"/>
    <sheet name="FORNECEDORES" sheetId="5" r:id="rId5"/>
  </sheets>
  <definedNames>
    <definedName name="__123Graph_BCHART2" localSheetId="0" hidden="1">#REF!</definedName>
    <definedName name="__123Graph_BCHART2" hidden="1">#REF!</definedName>
    <definedName name="__123GRAPH_CCHART19" localSheetId="0" hidden="1">#REF!</definedName>
    <definedName name="__123GRAPH_CCHART19" hidden="1">#REF!</definedName>
    <definedName name="_10__123Graph_BCHART_1" hidden="1">#REF!</definedName>
    <definedName name="_11__123Graph_BCHART_10" hidden="1">#REF!</definedName>
    <definedName name="_12__123Graph_BCHART_15" hidden="1">#REF!</definedName>
    <definedName name="_13__123Graph_BCHART_17" hidden="1">#REF!</definedName>
    <definedName name="_15__123Graph_BCHART_19" hidden="1">#REF!</definedName>
    <definedName name="_17__123Graph_BCHART_2" hidden="1">#REF!</definedName>
    <definedName name="_19__123Graph_BCHART_4" hidden="1">#REF!</definedName>
    <definedName name="_2__123Graph_ACHART_1" hidden="1">#REF!</definedName>
    <definedName name="_20__123Graph_CCHART_15" hidden="1">#REF!</definedName>
    <definedName name="_21__123Graph_CCHART_17" hidden="1">#REF!</definedName>
    <definedName name="_23__123Graph_CCHART_19" hidden="1">#REF!</definedName>
    <definedName name="_24__123Graph_XCHART_1" hidden="1">#REF!</definedName>
    <definedName name="_25__123Graph_XCHART_10" hidden="1">#REF!</definedName>
    <definedName name="_26__123Graph_XCHART_15" hidden="1">#REF!</definedName>
    <definedName name="_27__123Graph_XCHART_17" hidden="1">#REF!</definedName>
    <definedName name="_28__123Graph_XCHART_19" hidden="1">#REF!</definedName>
    <definedName name="_29__123Graph_XCHART_2" hidden="1">#REF!</definedName>
    <definedName name="_30__123Graph_XCHART_4" hidden="1">#REF!</definedName>
    <definedName name="_31__123Graph_XCHART_5" hidden="1">#REF!</definedName>
    <definedName name="_4__123Graph_ACHART_10" hidden="1">#REF!</definedName>
    <definedName name="_6__123Graph_ACHART_2" hidden="1">#REF!</definedName>
    <definedName name="_7__123Graph_ACHART_4" hidden="1">#REF!</definedName>
    <definedName name="_8__123Graph_ACHART_5" hidden="1">#REF!</definedName>
    <definedName name="_xlnm._FilterDatabase" localSheetId="2" hidden="1">TIPOS_DESPESA!$A$1:$C$1</definedName>
    <definedName name="_xlnm._FilterDatabase" localSheetId="3" hidden="1">UNIDADE_MEDIDA!$A$1:$C$10111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Sort" localSheetId="0" hidden="1">#REF!</definedName>
    <definedName name="_Sort" hidden="1">#REF!</definedName>
    <definedName name="aa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C" localSheetId="0" hidden="1">{"'Actual'!$A$1:$F$25"}</definedName>
    <definedName name="AC" hidden="1">{"'Actual'!$A$1:$F$25"}</definedName>
    <definedName name="adsa" localSheetId="0" hidden="1">{"'Actual'!$A$1:$F$25"}</definedName>
    <definedName name="adsa" hidden="1">{"'Actual'!$A$1:$F$25"}</definedName>
    <definedName name="ANO">#REF!</definedName>
    <definedName name="AnoDoCal">#REF!</definedName>
    <definedName name="AS2DocOpenMode" hidden="1">"AS2DocumentEdit"</definedName>
    <definedName name="asdfsadfsdafsd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dfsadfsdaf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D" localSheetId="0">#REF!</definedName>
    <definedName name="BD">#REF!</definedName>
    <definedName name="Bob" localSheetId="0" hidden="1">#REF!</definedName>
    <definedName name="Bob" hidden="1">#REF!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py" localSheetId="0" hidden="1">#REF!</definedName>
    <definedName name="Copy" hidden="1">#REF!</definedName>
    <definedName name="dcfg" localSheetId="0" hidden="1">{"'Actual'!$A$1:$F$25"}</definedName>
    <definedName name="dcfg" hidden="1">{"'Actual'!$A$1:$F$25"}</definedName>
    <definedName name="DDD">#REF!</definedName>
    <definedName name="dddd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localSheetId="0" hidden="1">{"'Actual'!$A$1:$F$25"}</definedName>
    <definedName name="de" hidden="1">{"'Actual'!$A$1:$F$25"}</definedName>
    <definedName name="DESLOC___Gráfico">OFFSET(#REF!,0,0,COUNTA(#REF!)-COUNTBLANK(#REF!),COUNTA(#REF!)-COUNTBLANK(#REF!))</definedName>
    <definedName name="df" localSheetId="0" hidden="1">{"'Actual'!$A$1:$F$25"}</definedName>
    <definedName name="df" hidden="1">{"'Actual'!$A$1:$F$25"}</definedName>
    <definedName name="DIAS">#REF!</definedName>
    <definedName name="eIdioma" localSheetId="0">#REF!</definedName>
    <definedName name="eIdioma">#REF!</definedName>
    <definedName name="ELÉTRICA">Tabela11[EQUIPE]</definedName>
    <definedName name="eNewIdioma">#REF!</definedName>
    <definedName name="epina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QUIPE">Tabela11[EQUIPE]</definedName>
    <definedName name="Fan" localSheetId="0" hidden="1">{"'Actual'!$A$1:$F$25"}</definedName>
    <definedName name="Fan" hidden="1">{"'Actual'!$A$1:$F$25"}</definedName>
    <definedName name="fdhdt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RIADO">#REF!</definedName>
    <definedName name="ffff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LUXO">#REF!</definedName>
    <definedName name="FORMA">#REF!</definedName>
    <definedName name="GERAL">#REF!</definedName>
    <definedName name="gsd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ORAS">#REF!</definedName>
    <definedName name="hrthrtde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TML_CodePage" hidden="1">1252</definedName>
    <definedName name="HTML_Control" localSheetId="0" hidden="1">{"'Actual'!$A$1:$F$25"}</definedName>
    <definedName name="HTML_Control" hidden="1">{"'Actual'!$A$1:$F$25"}</definedName>
    <definedName name="HtML_Controlb" localSheetId="0" hidden="1">{"'Actual'!$A$1:$F$25"}</definedName>
    <definedName name="HtML_Controlb" hidden="1">{"'Actual'!$A$1:$F$25"}</definedName>
    <definedName name="HTML_Description" hidden="1">""</definedName>
    <definedName name="HTML_Email" hidden="1">""</definedName>
    <definedName name="HTML_Greg" localSheetId="0" hidden="1">{"'Actual'!$A$1:$F$25"}</definedName>
    <definedName name="HTML_Greg" hidden="1">{"'Actual'!$A$1:$F$25"}</definedName>
    <definedName name="HTML_Header" hidden="1">"Actual"</definedName>
    <definedName name="HTML_LastUpdate" hidden="1">"3/31/00"</definedName>
    <definedName name="HTML_LineAfter" hidden="1">FALSE</definedName>
    <definedName name="HTML_LineBefore" hidden="1">FALSE</definedName>
    <definedName name="HTML_Name" hidden="1">"Steve"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"c:\testgrid.htm"</definedName>
    <definedName name="HTML_PathTemplate" hidden="1">"Z:\2000 seasonalized\htmlfiles\TESTBORDER.HTM"</definedName>
    <definedName name="HTML_Title" hidden="1">"HQ20002"</definedName>
    <definedName name="ii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nício_do_projeto" localSheetId="0">#REF!</definedName>
    <definedName name="Início_do_projeto">#REF!</definedName>
    <definedName name="IntervaloCompradorNomes">OFFSET(#REF!,0,0,COUNT(#REF!),1)</definedName>
    <definedName name="IntervaloCompradorValores">OFFSET(#REF!,0,0,COUNT(#REF!),1)</definedName>
    <definedName name="IntervaloOrcNomes">OFFSET(#REF!,0,0,COUNT(#REF!),1)</definedName>
    <definedName name="IntervaloOrcValores1">OFFSET(#REF!,0,0,COUNT(#REF!),1)</definedName>
    <definedName name="IntervaloOrcValores2">OFFSET(#REF!,0,0,COUNT(#REF!),1)</definedName>
    <definedName name="IntervaloPgtoNomes">OFFSET(#REF!,0,0,COUNT(#REF!),1)</definedName>
    <definedName name="IntervaloPgtoValores">OFFSET(#REF!,0,0,COUNT(#REF!),1)</definedName>
    <definedName name="Investimento_Nome">OFFSET(#REF!,0,0,(COUNTA(#REF!)-COUNTBLANK(#REF!)))</definedName>
    <definedName name="Investimento_valor">OFFSET(#REF!,0,0,(COUNTA(#REF!)-COUNTBLANK(#REF!)))</definedName>
    <definedName name="Investimentos_Nome">OFFSET(#REF!,0,0,(COUNTA(#REF!)-COUNTBLANK(#REF!)))</definedName>
    <definedName name="Janeiro">#REF!</definedName>
    <definedName name="LOGISTICA">#REF!</definedName>
    <definedName name="lois" localSheetId="0" hidden="1">{"'Actual'!$A$1:$F$25"}</definedName>
    <definedName name="lois" hidden="1">{"'Actual'!$A$1:$F$25"}</definedName>
    <definedName name="LOis_Greg" localSheetId="0" hidden="1">{"'Actual'!$A$1:$F$25"}</definedName>
    <definedName name="LOis_Greg" hidden="1">{"'Actual'!$A$1:$F$25"}</definedName>
    <definedName name="luca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.HORAS">#REF!</definedName>
    <definedName name="MEDIAS">#REF!</definedName>
    <definedName name="MESES">#REF!</definedName>
    <definedName name="METADE">#REF!</definedName>
    <definedName name="METADEDASHORAS">#REF!</definedName>
    <definedName name="METADEH">#REF!</definedName>
    <definedName name="NOTA">#REF!</definedName>
    <definedName name="OUTUBRO">#REF!</definedName>
    <definedName name="PC">#REF!</definedName>
    <definedName name="PESSOA">#REF!</definedName>
    <definedName name="pgto">#REF!</definedName>
    <definedName name="Proj_Select">#REF!</definedName>
    <definedName name="qq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eceita___Ano">OFFSET(#REF!,0,0,COUNTA(#REF!)-COUNTBLANK(#REF!))</definedName>
    <definedName name="Receita1" localSheetId="0">#REF!</definedName>
    <definedName name="Receita1">#REF!</definedName>
    <definedName name="Receita2" localSheetId="0">#REF!</definedName>
    <definedName name="Receita2">#REF!</definedName>
    <definedName name="Receita3">#REF!</definedName>
    <definedName name="Receita4">#REF!</definedName>
    <definedName name="Receitas_projetadas">INDEX(#REF!,1,1):INDEX(#REF!,1,#REF!)</definedName>
    <definedName name="Receitas_realizadas">INDEX(#REF!,1,1):INDEX(#REF!,1,#REF!)</definedName>
    <definedName name="Refeições">#REF!</definedName>
    <definedName name="rr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emana_de_exibição" localSheetId="0">#REF!</definedName>
    <definedName name="Semana_de_exibição">#REF!</definedName>
    <definedName name="Serviços">OFFSET(#REF!,1,0,MAX(#REF!),1)</definedName>
    <definedName name="ss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" localSheetId="0" hidden="1">{"'Farol'!$A$1:$AC$49"}</definedName>
    <definedName name="t" hidden="1">{"'Farol'!$A$1:$AC$49"}</definedName>
    <definedName name="Tend" localSheetId="0" hidden="1">{"'Farol'!$A$1:$AC$49"}</definedName>
    <definedName name="Tend" hidden="1">{"'Farol'!$A$1:$AC$49"}</definedName>
    <definedName name="test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ipo_RK">#REF!</definedName>
    <definedName name="TipoDado">#REF!</definedName>
    <definedName name="tt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alor___Ano">OFFSET(#REF!,0,0,COUNTA(#REF!)-COUNTBLANK(#REF!))</definedName>
    <definedName name="Valores">OFFSET(#REF!,1,0,#REF!,1)</definedName>
    <definedName name="Vendas_projetadas">INDEX(#REF!,1,1):INDEX(#REF!,1,#REF!)</definedName>
    <definedName name="Vendas_realizadas">INDEX(#REF!,1,1):INDEX(#REF!,1,#REF!)</definedName>
    <definedName name="VENDEDORES">#REF!</definedName>
    <definedName name="vertex42_copyright" hidden="1">"© 2009-2018 by Vertex42.com"</definedName>
    <definedName name="vertex42_id" hidden="1">"company-organization-chart.xlsx"</definedName>
    <definedName name="vertex42_title" hidden="1">"Company Organization Chart Template"</definedName>
    <definedName name="WE" localSheetId="0" hidden="1">{"'Actual'!$A$1:$F$25"}</definedName>
    <definedName name="WE" hidden="1">{"'Actual'!$A$1:$F$25"}</definedName>
    <definedName name="wewewe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ewe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hresumsätze._.Folien._.3._.bis._.8.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_label">INDEX(#REF!,1,1):INDEX(#REF!,1,#REF!)</definedName>
    <definedName name="xxx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2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localSheetId="0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1" l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B2206" i="1"/>
  <c r="B2205" i="1"/>
  <c r="B2204" i="1"/>
  <c r="B2203" i="1"/>
  <c r="B678" i="1"/>
  <c r="B801" i="1"/>
  <c r="B806" i="1"/>
  <c r="B824" i="1"/>
  <c r="B834" i="1"/>
  <c r="B835" i="1"/>
  <c r="B841" i="1"/>
  <c r="B850" i="1"/>
  <c r="B851" i="1"/>
  <c r="B905" i="1"/>
  <c r="B945" i="1"/>
  <c r="B952" i="1"/>
  <c r="B958" i="1"/>
  <c r="B1528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7" i="1"/>
  <c r="B956" i="1"/>
  <c r="B955" i="1"/>
  <c r="B954" i="1"/>
  <c r="B953" i="1"/>
  <c r="B951" i="1"/>
  <c r="B950" i="1"/>
  <c r="B949" i="1"/>
  <c r="B948" i="1"/>
  <c r="B947" i="1"/>
  <c r="B946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49" i="1"/>
  <c r="B848" i="1"/>
  <c r="B847" i="1"/>
  <c r="B846" i="1"/>
  <c r="B845" i="1"/>
  <c r="B844" i="1"/>
  <c r="B843" i="1"/>
  <c r="B842" i="1"/>
  <c r="B840" i="1"/>
  <c r="B839" i="1"/>
  <c r="B838" i="1"/>
  <c r="B837" i="1"/>
  <c r="B836" i="1"/>
  <c r="B833" i="1"/>
  <c r="B832" i="1"/>
  <c r="B831" i="1"/>
  <c r="B830" i="1"/>
  <c r="B829" i="1"/>
  <c r="B828" i="1"/>
  <c r="B827" i="1"/>
  <c r="B826" i="1"/>
  <c r="B825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5" i="1"/>
  <c r="B804" i="1"/>
  <c r="B803" i="1"/>
  <c r="B802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AL3" i="1"/>
  <c r="AL4" i="1" s="1"/>
  <c r="B3" i="1"/>
  <c r="AX2" i="1"/>
  <c r="AT2" i="1"/>
  <c r="AV2" i="1" s="1"/>
  <c r="AS2" i="1"/>
  <c r="AW2" i="1" s="1"/>
  <c r="AR2" i="1"/>
  <c r="AP2" i="1"/>
  <c r="AQ2" i="1" s="1"/>
  <c r="AM2" i="1"/>
  <c r="AN2" i="1" s="1"/>
  <c r="AO2" i="1" s="1"/>
  <c r="B2" i="1"/>
  <c r="AU2" i="1" l="1"/>
  <c r="AK2" i="1"/>
  <c r="AS4" i="1"/>
  <c r="AW4" i="1" s="1"/>
  <c r="AL5" i="1"/>
  <c r="AR4" i="1"/>
  <c r="AX4" i="1"/>
  <c r="AP4" i="1"/>
  <c r="AQ4" i="1" s="1"/>
  <c r="AT4" i="1"/>
  <c r="AM4" i="1"/>
  <c r="AN4" i="1" s="1"/>
  <c r="AO4" i="1" s="1"/>
  <c r="AS3" i="1"/>
  <c r="AW3" i="1" s="1"/>
  <c r="AM3" i="1"/>
  <c r="AN3" i="1" s="1"/>
  <c r="AO3" i="1" s="1"/>
  <c r="AT3" i="1"/>
  <c r="AP3" i="1"/>
  <c r="AQ3" i="1" s="1"/>
  <c r="AX3" i="1"/>
  <c r="AR3" i="1"/>
  <c r="AK4" i="1" l="1"/>
  <c r="AK3" i="1"/>
  <c r="AV4" i="1"/>
  <c r="AU4" i="1"/>
  <c r="AV3" i="1"/>
  <c r="AU3" i="1"/>
  <c r="AT5" i="1"/>
  <c r="AM5" i="1"/>
  <c r="AN5" i="1" s="1"/>
  <c r="AO5" i="1" s="1"/>
  <c r="AS5" i="1"/>
  <c r="AW5" i="1" s="1"/>
  <c r="AL6" i="1"/>
  <c r="AR5" i="1"/>
  <c r="AX5" i="1"/>
  <c r="AP5" i="1"/>
  <c r="AQ5" i="1" s="1"/>
  <c r="AV5" i="1" l="1"/>
  <c r="AU5" i="1"/>
  <c r="AK5" i="1"/>
  <c r="AT6" i="1"/>
  <c r="AM6" i="1"/>
  <c r="AN6" i="1" s="1"/>
  <c r="AO6" i="1" s="1"/>
  <c r="AS6" i="1"/>
  <c r="AW6" i="1" s="1"/>
  <c r="AL7" i="1"/>
  <c r="AR6" i="1"/>
  <c r="AX6" i="1"/>
  <c r="AP6" i="1"/>
  <c r="AQ6" i="1" s="1"/>
  <c r="AK6" i="1" l="1"/>
  <c r="AT7" i="1"/>
  <c r="AM7" i="1"/>
  <c r="AN7" i="1" s="1"/>
  <c r="AO7" i="1" s="1"/>
  <c r="AS7" i="1"/>
  <c r="AW7" i="1" s="1"/>
  <c r="AL8" i="1"/>
  <c r="AR7" i="1"/>
  <c r="AX7" i="1"/>
  <c r="AP7" i="1"/>
  <c r="AQ7" i="1" s="1"/>
  <c r="AU6" i="1"/>
  <c r="AV6" i="1"/>
  <c r="AK7" i="1" l="1"/>
  <c r="AP8" i="1"/>
  <c r="AQ8" i="1" s="1"/>
  <c r="AT8" i="1"/>
  <c r="AM8" i="1"/>
  <c r="AN8" i="1" s="1"/>
  <c r="AO8" i="1" s="1"/>
  <c r="AS8" i="1"/>
  <c r="AW8" i="1" s="1"/>
  <c r="AL9" i="1"/>
  <c r="AR8" i="1"/>
  <c r="AX8" i="1"/>
  <c r="AV7" i="1"/>
  <c r="AU7" i="1"/>
  <c r="AK8" i="1" l="1"/>
  <c r="AX9" i="1"/>
  <c r="AP9" i="1"/>
  <c r="AQ9" i="1" s="1"/>
  <c r="AT9" i="1"/>
  <c r="AM9" i="1"/>
  <c r="AN9" i="1" s="1"/>
  <c r="AO9" i="1" s="1"/>
  <c r="AS9" i="1"/>
  <c r="AW9" i="1" s="1"/>
  <c r="AL10" i="1"/>
  <c r="AR9" i="1"/>
  <c r="AV8" i="1"/>
  <c r="AU8" i="1"/>
  <c r="AK9" i="1" l="1"/>
  <c r="AR10" i="1"/>
  <c r="AX10" i="1"/>
  <c r="AP10" i="1"/>
  <c r="AQ10" i="1" s="1"/>
  <c r="AT10" i="1"/>
  <c r="AM10" i="1"/>
  <c r="AN10" i="1" s="1"/>
  <c r="AO10" i="1" s="1"/>
  <c r="AS10" i="1"/>
  <c r="AW10" i="1" s="1"/>
  <c r="AL11" i="1"/>
  <c r="AV9" i="1"/>
  <c r="AU9" i="1"/>
  <c r="AV10" i="1" l="1"/>
  <c r="AU10" i="1"/>
  <c r="AL12" i="1"/>
  <c r="AR11" i="1"/>
  <c r="AX11" i="1"/>
  <c r="AP11" i="1"/>
  <c r="AQ11" i="1" s="1"/>
  <c r="AT11" i="1"/>
  <c r="AM11" i="1"/>
  <c r="AN11" i="1" s="1"/>
  <c r="AO11" i="1" s="1"/>
  <c r="AS11" i="1"/>
  <c r="AW11" i="1" s="1"/>
  <c r="AK10" i="1"/>
  <c r="AK11" i="1" l="1"/>
  <c r="AS12" i="1"/>
  <c r="AW12" i="1" s="1"/>
  <c r="AL13" i="1"/>
  <c r="AR12" i="1"/>
  <c r="AX12" i="1"/>
  <c r="AP12" i="1"/>
  <c r="AQ12" i="1" s="1"/>
  <c r="AT12" i="1"/>
  <c r="AM12" i="1"/>
  <c r="AN12" i="1" s="1"/>
  <c r="AO12" i="1" s="1"/>
  <c r="AV11" i="1"/>
  <c r="AU11" i="1"/>
  <c r="AK12" i="1" l="1"/>
  <c r="AT13" i="1"/>
  <c r="AM13" i="1"/>
  <c r="AN13" i="1" s="1"/>
  <c r="AO13" i="1" s="1"/>
  <c r="AS13" i="1"/>
  <c r="AW13" i="1" s="1"/>
  <c r="AL14" i="1"/>
  <c r="AR13" i="1"/>
  <c r="AX13" i="1"/>
  <c r="AP13" i="1"/>
  <c r="AQ13" i="1" s="1"/>
  <c r="AV12" i="1"/>
  <c r="AU12" i="1"/>
  <c r="AK13" i="1" l="1"/>
  <c r="AT14" i="1"/>
  <c r="AM14" i="1"/>
  <c r="AN14" i="1" s="1"/>
  <c r="AO14" i="1" s="1"/>
  <c r="AS14" i="1"/>
  <c r="AW14" i="1" s="1"/>
  <c r="AL15" i="1"/>
  <c r="AR14" i="1"/>
  <c r="AX14" i="1"/>
  <c r="AP14" i="1"/>
  <c r="AQ14" i="1" s="1"/>
  <c r="AV13" i="1"/>
  <c r="AU13" i="1"/>
  <c r="AT15" i="1" l="1"/>
  <c r="AM15" i="1"/>
  <c r="AN15" i="1" s="1"/>
  <c r="AO15" i="1" s="1"/>
  <c r="AS15" i="1"/>
  <c r="AW15" i="1" s="1"/>
  <c r="AL16" i="1"/>
  <c r="AR15" i="1"/>
  <c r="AX15" i="1"/>
  <c r="AP15" i="1"/>
  <c r="AQ15" i="1" s="1"/>
  <c r="AU14" i="1"/>
  <c r="AV14" i="1"/>
  <c r="AK14" i="1"/>
  <c r="AK15" i="1" l="1"/>
  <c r="AP16" i="1"/>
  <c r="AQ16" i="1" s="1"/>
  <c r="AT16" i="1"/>
  <c r="AM16" i="1"/>
  <c r="AN16" i="1" s="1"/>
  <c r="AO16" i="1" s="1"/>
  <c r="AS16" i="1"/>
  <c r="AW16" i="1" s="1"/>
  <c r="AL17" i="1"/>
  <c r="AR16" i="1"/>
  <c r="AX16" i="1"/>
  <c r="AV15" i="1"/>
  <c r="AU15" i="1"/>
  <c r="AK16" i="1" l="1"/>
  <c r="AX17" i="1"/>
  <c r="AP17" i="1"/>
  <c r="AQ17" i="1" s="1"/>
  <c r="AT17" i="1"/>
  <c r="AM17" i="1"/>
  <c r="AN17" i="1" s="1"/>
  <c r="AO17" i="1" s="1"/>
  <c r="AS17" i="1"/>
  <c r="AW17" i="1" s="1"/>
  <c r="AL18" i="1"/>
  <c r="AR17" i="1"/>
  <c r="AV16" i="1"/>
  <c r="AU16" i="1"/>
  <c r="AK17" i="1" l="1"/>
  <c r="AR18" i="1"/>
  <c r="AX18" i="1"/>
  <c r="AP18" i="1"/>
  <c r="AQ18" i="1" s="1"/>
  <c r="AT18" i="1"/>
  <c r="AM18" i="1"/>
  <c r="AN18" i="1" s="1"/>
  <c r="AO18" i="1" s="1"/>
  <c r="AS18" i="1"/>
  <c r="AW18" i="1" s="1"/>
  <c r="AL19" i="1"/>
  <c r="AV17" i="1"/>
  <c r="AU17" i="1"/>
  <c r="AL20" i="1" l="1"/>
  <c r="AR19" i="1"/>
  <c r="AX19" i="1"/>
  <c r="AP19" i="1"/>
  <c r="AQ19" i="1" s="1"/>
  <c r="AT19" i="1"/>
  <c r="AM19" i="1"/>
  <c r="AN19" i="1" s="1"/>
  <c r="AO19" i="1" s="1"/>
  <c r="AS19" i="1"/>
  <c r="AW19" i="1" s="1"/>
  <c r="AV18" i="1"/>
  <c r="AU18" i="1"/>
  <c r="AK18" i="1"/>
  <c r="AV19" i="1" l="1"/>
  <c r="AU19" i="1"/>
  <c r="AK19" i="1"/>
  <c r="AS20" i="1"/>
  <c r="AW20" i="1" s="1"/>
  <c r="AL21" i="1"/>
  <c r="AR20" i="1"/>
  <c r="AX20" i="1"/>
  <c r="AP20" i="1"/>
  <c r="AQ20" i="1" s="1"/>
  <c r="AT20" i="1"/>
  <c r="AM20" i="1"/>
  <c r="AN20" i="1" s="1"/>
  <c r="AO20" i="1" s="1"/>
  <c r="AK20" i="1" l="1"/>
  <c r="AT21" i="1"/>
  <c r="AM21" i="1"/>
  <c r="AN21" i="1" s="1"/>
  <c r="AO21" i="1" s="1"/>
  <c r="AS21" i="1"/>
  <c r="AW21" i="1" s="1"/>
  <c r="AL22" i="1"/>
  <c r="AR21" i="1"/>
  <c r="AX21" i="1"/>
  <c r="AP21" i="1"/>
  <c r="AQ21" i="1" s="1"/>
  <c r="AV20" i="1"/>
  <c r="AU20" i="1"/>
  <c r="AK21" i="1" l="1"/>
  <c r="AT22" i="1"/>
  <c r="AM22" i="1"/>
  <c r="AN22" i="1" s="1"/>
  <c r="AO22" i="1" s="1"/>
  <c r="AS22" i="1"/>
  <c r="AW22" i="1" s="1"/>
  <c r="AL23" i="1"/>
  <c r="AR22" i="1"/>
  <c r="AX22" i="1"/>
  <c r="AP22" i="1"/>
  <c r="AQ22" i="1" s="1"/>
  <c r="AV21" i="1"/>
  <c r="AU21" i="1"/>
  <c r="AK22" i="1" l="1"/>
  <c r="AT23" i="1"/>
  <c r="AM23" i="1"/>
  <c r="AN23" i="1" s="1"/>
  <c r="AO23" i="1" s="1"/>
  <c r="AS23" i="1"/>
  <c r="AW23" i="1" s="1"/>
  <c r="AL24" i="1"/>
  <c r="AR23" i="1"/>
  <c r="AX23" i="1"/>
  <c r="AP23" i="1"/>
  <c r="AQ23" i="1" s="1"/>
  <c r="AU22" i="1"/>
  <c r="AV22" i="1"/>
  <c r="AK23" i="1" l="1"/>
  <c r="AP24" i="1"/>
  <c r="AQ24" i="1" s="1"/>
  <c r="AT24" i="1"/>
  <c r="AM24" i="1"/>
  <c r="AN24" i="1" s="1"/>
  <c r="AO24" i="1" s="1"/>
  <c r="AS24" i="1"/>
  <c r="AW24" i="1" s="1"/>
  <c r="AL25" i="1"/>
  <c r="AR24" i="1"/>
  <c r="AX24" i="1"/>
  <c r="AV23" i="1"/>
  <c r="AU23" i="1"/>
  <c r="AK24" i="1" l="1"/>
  <c r="AX25" i="1"/>
  <c r="AP25" i="1"/>
  <c r="AQ25" i="1" s="1"/>
  <c r="AT25" i="1"/>
  <c r="AM25" i="1"/>
  <c r="AN25" i="1" s="1"/>
  <c r="AO25" i="1" s="1"/>
  <c r="AS25" i="1"/>
  <c r="AW25" i="1" s="1"/>
  <c r="AL26" i="1"/>
  <c r="AR25" i="1"/>
  <c r="AV24" i="1"/>
  <c r="AU24" i="1"/>
  <c r="AK25" i="1" l="1"/>
  <c r="AV25" i="1"/>
  <c r="AU25" i="1"/>
  <c r="AR26" i="1"/>
  <c r="AX26" i="1"/>
  <c r="AP26" i="1"/>
  <c r="AQ26" i="1" s="1"/>
  <c r="AT26" i="1"/>
  <c r="AM26" i="1"/>
  <c r="AN26" i="1" s="1"/>
  <c r="AO26" i="1" s="1"/>
  <c r="AS26" i="1"/>
  <c r="AW26" i="1" s="1"/>
  <c r="AL27" i="1"/>
  <c r="AK26" i="1" l="1"/>
  <c r="AV26" i="1"/>
  <c r="AU26" i="1"/>
  <c r="AL28" i="1"/>
  <c r="AR27" i="1"/>
  <c r="AX27" i="1"/>
  <c r="AP27" i="1"/>
  <c r="AQ27" i="1" s="1"/>
  <c r="AT27" i="1"/>
  <c r="AM27" i="1"/>
  <c r="AN27" i="1" s="1"/>
  <c r="AO27" i="1" s="1"/>
  <c r="AS27" i="1"/>
  <c r="AW27" i="1" s="1"/>
  <c r="AS28" i="1" l="1"/>
  <c r="AW28" i="1" s="1"/>
  <c r="AL29" i="1"/>
  <c r="AR28" i="1"/>
  <c r="AX28" i="1"/>
  <c r="AP28" i="1"/>
  <c r="AQ28" i="1" s="1"/>
  <c r="AT28" i="1"/>
  <c r="AM28" i="1"/>
  <c r="AN28" i="1" s="1"/>
  <c r="AO28" i="1" s="1"/>
  <c r="AV27" i="1"/>
  <c r="AU27" i="1"/>
  <c r="AK27" i="1"/>
  <c r="AV28" i="1" l="1"/>
  <c r="AU28" i="1"/>
  <c r="AK28" i="1"/>
  <c r="AT29" i="1"/>
  <c r="AM29" i="1"/>
  <c r="AN29" i="1" s="1"/>
  <c r="AO29" i="1" s="1"/>
  <c r="AS29" i="1"/>
  <c r="AW29" i="1" s="1"/>
  <c r="AL30" i="1"/>
  <c r="AR29" i="1"/>
  <c r="AX29" i="1"/>
  <c r="AP29" i="1"/>
  <c r="AQ29" i="1" s="1"/>
  <c r="AK29" i="1" l="1"/>
  <c r="AV29" i="1"/>
  <c r="AU29" i="1"/>
  <c r="AT30" i="1"/>
  <c r="AM30" i="1"/>
  <c r="AN30" i="1" s="1"/>
  <c r="AO30" i="1" s="1"/>
  <c r="AS30" i="1"/>
  <c r="AW30" i="1" s="1"/>
  <c r="AL31" i="1"/>
  <c r="AR30" i="1"/>
  <c r="AX30" i="1"/>
  <c r="AP30" i="1"/>
  <c r="AQ30" i="1" s="1"/>
  <c r="AK30" i="1" l="1"/>
  <c r="AU30" i="1"/>
  <c r="AV30" i="1"/>
  <c r="AT31" i="1"/>
  <c r="AM31" i="1"/>
  <c r="AN31" i="1" s="1"/>
  <c r="AO31" i="1" s="1"/>
  <c r="AS31" i="1"/>
  <c r="AW31" i="1" s="1"/>
  <c r="AL32" i="1"/>
  <c r="AR31" i="1"/>
  <c r="AX31" i="1"/>
  <c r="AP31" i="1"/>
  <c r="AQ31" i="1" s="1"/>
  <c r="AK31" i="1" l="1"/>
  <c r="AV31" i="1"/>
  <c r="AU31" i="1"/>
  <c r="AP32" i="1"/>
  <c r="AQ32" i="1" s="1"/>
  <c r="AT32" i="1"/>
  <c r="AM32" i="1"/>
  <c r="AN32" i="1" s="1"/>
  <c r="AO32" i="1" s="1"/>
  <c r="AS32" i="1"/>
  <c r="AW32" i="1" s="1"/>
  <c r="AL33" i="1"/>
  <c r="AR32" i="1"/>
  <c r="AX32" i="1"/>
  <c r="AK32" i="1" l="1"/>
  <c r="AV32" i="1"/>
  <c r="AU32" i="1"/>
  <c r="AX33" i="1"/>
  <c r="AP33" i="1"/>
  <c r="AQ33" i="1" s="1"/>
  <c r="AT33" i="1"/>
  <c r="AM33" i="1"/>
  <c r="AN33" i="1" s="1"/>
  <c r="AO33" i="1" s="1"/>
  <c r="AS33" i="1"/>
  <c r="AW33" i="1" s="1"/>
  <c r="AL34" i="1"/>
  <c r="AR33" i="1"/>
  <c r="AR34" i="1" l="1"/>
  <c r="AX34" i="1"/>
  <c r="AP34" i="1"/>
  <c r="AQ34" i="1" s="1"/>
  <c r="AT34" i="1"/>
  <c r="AM34" i="1"/>
  <c r="AN34" i="1" s="1"/>
  <c r="AO34" i="1" s="1"/>
  <c r="AS34" i="1"/>
  <c r="AW34" i="1" s="1"/>
  <c r="AL35" i="1"/>
  <c r="AV33" i="1"/>
  <c r="AU33" i="1"/>
  <c r="AK33" i="1"/>
  <c r="AV34" i="1" l="1"/>
  <c r="AU34" i="1"/>
  <c r="AL36" i="1"/>
  <c r="AR35" i="1"/>
  <c r="AX35" i="1"/>
  <c r="AP35" i="1"/>
  <c r="AQ35" i="1" s="1"/>
  <c r="AT35" i="1"/>
  <c r="AM35" i="1"/>
  <c r="AN35" i="1" s="1"/>
  <c r="AO35" i="1" s="1"/>
  <c r="AS35" i="1"/>
  <c r="AW35" i="1" s="1"/>
  <c r="AK34" i="1"/>
  <c r="AK35" i="1" l="1"/>
  <c r="AV35" i="1"/>
  <c r="AU35" i="1"/>
  <c r="AS36" i="1"/>
  <c r="AW36" i="1" s="1"/>
  <c r="AL37" i="1"/>
  <c r="AR36" i="1"/>
  <c r="AX36" i="1"/>
  <c r="AP36" i="1"/>
  <c r="AQ36" i="1" s="1"/>
  <c r="AT36" i="1"/>
  <c r="AM36" i="1"/>
  <c r="AN36" i="1" s="1"/>
  <c r="AO36" i="1" s="1"/>
  <c r="AT37" i="1" l="1"/>
  <c r="AM37" i="1"/>
  <c r="AN37" i="1" s="1"/>
  <c r="AO37" i="1" s="1"/>
  <c r="AS37" i="1"/>
  <c r="AW37" i="1" s="1"/>
  <c r="AL38" i="1"/>
  <c r="AR37" i="1"/>
  <c r="AX37" i="1"/>
  <c r="AP37" i="1"/>
  <c r="AQ37" i="1" s="1"/>
  <c r="AK36" i="1"/>
  <c r="AV36" i="1"/>
  <c r="AU36" i="1"/>
  <c r="AT38" i="1" l="1"/>
  <c r="AM38" i="1"/>
  <c r="AN38" i="1" s="1"/>
  <c r="AO38" i="1" s="1"/>
  <c r="AS38" i="1"/>
  <c r="AW38" i="1" s="1"/>
  <c r="AL39" i="1"/>
  <c r="AR38" i="1"/>
  <c r="AX38" i="1"/>
  <c r="AP38" i="1"/>
  <c r="AQ38" i="1" s="1"/>
  <c r="AK37" i="1"/>
  <c r="AV37" i="1"/>
  <c r="AU37" i="1"/>
  <c r="AT39" i="1" l="1"/>
  <c r="AM39" i="1"/>
  <c r="AN39" i="1" s="1"/>
  <c r="AO39" i="1" s="1"/>
  <c r="AS39" i="1"/>
  <c r="AW39" i="1" s="1"/>
  <c r="AL40" i="1"/>
  <c r="AR39" i="1"/>
  <c r="AX39" i="1"/>
  <c r="AP39" i="1"/>
  <c r="AQ39" i="1" s="1"/>
  <c r="AK38" i="1"/>
  <c r="AU38" i="1"/>
  <c r="AV38" i="1"/>
  <c r="AK39" i="1" l="1"/>
  <c r="AP40" i="1"/>
  <c r="AQ40" i="1" s="1"/>
  <c r="AT40" i="1"/>
  <c r="AM40" i="1"/>
  <c r="AN40" i="1" s="1"/>
  <c r="AO40" i="1" s="1"/>
  <c r="AS40" i="1"/>
  <c r="AW40" i="1" s="1"/>
  <c r="AL41" i="1"/>
  <c r="AR40" i="1"/>
  <c r="AX40" i="1"/>
  <c r="AV39" i="1"/>
  <c r="AU39" i="1"/>
  <c r="AK40" i="1" l="1"/>
  <c r="AV40" i="1"/>
  <c r="AU40" i="1"/>
  <c r="AX41" i="1"/>
  <c r="AP41" i="1"/>
  <c r="AQ41" i="1" s="1"/>
  <c r="AT41" i="1"/>
  <c r="AM41" i="1"/>
  <c r="AN41" i="1" s="1"/>
  <c r="AO41" i="1" s="1"/>
  <c r="AS41" i="1"/>
  <c r="AW41" i="1" s="1"/>
  <c r="AL42" i="1"/>
  <c r="AR41" i="1"/>
  <c r="AR42" i="1" l="1"/>
  <c r="AX42" i="1"/>
  <c r="AP42" i="1"/>
  <c r="AQ42" i="1" s="1"/>
  <c r="AT42" i="1"/>
  <c r="AM42" i="1"/>
  <c r="AN42" i="1" s="1"/>
  <c r="AO42" i="1" s="1"/>
  <c r="AS42" i="1"/>
  <c r="AW42" i="1" s="1"/>
  <c r="AL43" i="1"/>
  <c r="AV41" i="1"/>
  <c r="AU41" i="1"/>
  <c r="AK41" i="1"/>
  <c r="AV42" i="1" l="1"/>
  <c r="AU42" i="1"/>
  <c r="AL44" i="1"/>
  <c r="AR43" i="1"/>
  <c r="AX43" i="1"/>
  <c r="AP43" i="1"/>
  <c r="AQ43" i="1" s="1"/>
  <c r="AT43" i="1"/>
  <c r="AM43" i="1"/>
  <c r="AN43" i="1" s="1"/>
  <c r="AO43" i="1" s="1"/>
  <c r="AS43" i="1"/>
  <c r="AW43" i="1" s="1"/>
  <c r="AK42" i="1"/>
  <c r="AK43" i="1" l="1"/>
  <c r="AV43" i="1"/>
  <c r="AU43" i="1"/>
  <c r="AS44" i="1"/>
  <c r="AW44" i="1" s="1"/>
  <c r="AL45" i="1"/>
  <c r="AR44" i="1"/>
  <c r="AX44" i="1"/>
  <c r="AP44" i="1"/>
  <c r="AQ44" i="1" s="1"/>
  <c r="AT44" i="1"/>
  <c r="AM44" i="1"/>
  <c r="AN44" i="1" s="1"/>
  <c r="AO44" i="1" s="1"/>
  <c r="AT45" i="1" l="1"/>
  <c r="AM45" i="1"/>
  <c r="AN45" i="1" s="1"/>
  <c r="AO45" i="1" s="1"/>
  <c r="AS45" i="1"/>
  <c r="AW45" i="1" s="1"/>
  <c r="AL46" i="1"/>
  <c r="AR45" i="1"/>
  <c r="AX45" i="1"/>
  <c r="AP45" i="1"/>
  <c r="AQ45" i="1" s="1"/>
  <c r="AK44" i="1"/>
  <c r="AV44" i="1"/>
  <c r="AU44" i="1"/>
  <c r="AK45" i="1" l="1"/>
  <c r="AT46" i="1"/>
  <c r="AM46" i="1"/>
  <c r="AN46" i="1" s="1"/>
  <c r="AO46" i="1" s="1"/>
  <c r="AS46" i="1"/>
  <c r="AW46" i="1" s="1"/>
  <c r="AL47" i="1"/>
  <c r="AR46" i="1"/>
  <c r="AX46" i="1"/>
  <c r="AP46" i="1"/>
  <c r="AQ46" i="1" s="1"/>
  <c r="AV45" i="1"/>
  <c r="AU45" i="1"/>
  <c r="AK46" i="1" l="1"/>
  <c r="AU46" i="1"/>
  <c r="AV46" i="1"/>
  <c r="AT47" i="1"/>
  <c r="AM47" i="1"/>
  <c r="AN47" i="1" s="1"/>
  <c r="AO47" i="1" s="1"/>
  <c r="AS47" i="1"/>
  <c r="AW47" i="1" s="1"/>
  <c r="AL48" i="1"/>
  <c r="AR47" i="1"/>
  <c r="AX47" i="1"/>
  <c r="AP47" i="1"/>
  <c r="AQ47" i="1" s="1"/>
  <c r="AK47" i="1" l="1"/>
  <c r="AP48" i="1"/>
  <c r="AQ48" i="1" s="1"/>
  <c r="AT48" i="1"/>
  <c r="AM48" i="1"/>
  <c r="AN48" i="1" s="1"/>
  <c r="AO48" i="1" s="1"/>
  <c r="AS48" i="1"/>
  <c r="AW48" i="1" s="1"/>
  <c r="AL49" i="1"/>
  <c r="AR48" i="1"/>
  <c r="AX48" i="1"/>
  <c r="AV47" i="1"/>
  <c r="AU47" i="1"/>
  <c r="AK48" i="1" l="1"/>
  <c r="AX49" i="1"/>
  <c r="AP49" i="1"/>
  <c r="AQ49" i="1" s="1"/>
  <c r="AT49" i="1"/>
  <c r="AM49" i="1"/>
  <c r="AN49" i="1" s="1"/>
  <c r="AO49" i="1" s="1"/>
  <c r="AS49" i="1"/>
  <c r="AW49" i="1" s="1"/>
  <c r="AL50" i="1"/>
  <c r="AR49" i="1"/>
  <c r="AV48" i="1"/>
  <c r="AU48" i="1"/>
  <c r="AK49" i="1" l="1"/>
  <c r="AV49" i="1"/>
  <c r="AU49" i="1"/>
  <c r="AR50" i="1"/>
  <c r="AX50" i="1"/>
  <c r="AP50" i="1"/>
  <c r="AQ50" i="1" s="1"/>
  <c r="AT50" i="1"/>
  <c r="AM50" i="1"/>
  <c r="AN50" i="1" s="1"/>
  <c r="AO50" i="1" s="1"/>
  <c r="AS50" i="1"/>
  <c r="AW50" i="1" s="1"/>
  <c r="AL51" i="1"/>
  <c r="AV50" i="1" l="1"/>
  <c r="AU50" i="1"/>
  <c r="AK50" i="1"/>
  <c r="AL52" i="1"/>
  <c r="AR51" i="1"/>
  <c r="AX51" i="1"/>
  <c r="AP51" i="1"/>
  <c r="AQ51" i="1" s="1"/>
  <c r="AT51" i="1"/>
  <c r="AM51" i="1"/>
  <c r="AN51" i="1" s="1"/>
  <c r="AO51" i="1" s="1"/>
  <c r="AS51" i="1"/>
  <c r="AW51" i="1" s="1"/>
  <c r="AS52" i="1" l="1"/>
  <c r="AW52" i="1" s="1"/>
  <c r="AL53" i="1"/>
  <c r="AR52" i="1"/>
  <c r="AX52" i="1"/>
  <c r="AP52" i="1"/>
  <c r="AQ52" i="1" s="1"/>
  <c r="AT52" i="1"/>
  <c r="AM52" i="1"/>
  <c r="AN52" i="1" s="1"/>
  <c r="AO52" i="1" s="1"/>
  <c r="AK51" i="1"/>
  <c r="AV51" i="1"/>
  <c r="AU51" i="1"/>
  <c r="AV52" i="1" l="1"/>
  <c r="AU52" i="1"/>
  <c r="AK52" i="1"/>
  <c r="AT53" i="1"/>
  <c r="AM53" i="1"/>
  <c r="AN53" i="1" s="1"/>
  <c r="AO53" i="1" s="1"/>
  <c r="AS53" i="1"/>
  <c r="AW53" i="1" s="1"/>
  <c r="AL54" i="1"/>
  <c r="AR53" i="1"/>
  <c r="AX53" i="1"/>
  <c r="AP53" i="1"/>
  <c r="AQ53" i="1" s="1"/>
  <c r="AK53" i="1" l="1"/>
  <c r="AV53" i="1"/>
  <c r="AU53" i="1"/>
  <c r="AT54" i="1"/>
  <c r="AM54" i="1"/>
  <c r="AN54" i="1" s="1"/>
  <c r="AO54" i="1" s="1"/>
  <c r="AS54" i="1"/>
  <c r="AW54" i="1" s="1"/>
  <c r="AL55" i="1"/>
  <c r="AR54" i="1"/>
  <c r="AX54" i="1"/>
  <c r="AP54" i="1"/>
  <c r="AQ54" i="1" s="1"/>
  <c r="AK54" i="1" l="1"/>
  <c r="AU54" i="1"/>
  <c r="AV54" i="1"/>
  <c r="AT55" i="1"/>
  <c r="AM55" i="1"/>
  <c r="AN55" i="1" s="1"/>
  <c r="AO55" i="1" s="1"/>
  <c r="AS55" i="1"/>
  <c r="AW55" i="1" s="1"/>
  <c r="AL56" i="1"/>
  <c r="AR55" i="1"/>
  <c r="AX55" i="1"/>
  <c r="AP55" i="1"/>
  <c r="AQ55" i="1" s="1"/>
  <c r="AK55" i="1" l="1"/>
  <c r="AP56" i="1"/>
  <c r="AQ56" i="1" s="1"/>
  <c r="AT56" i="1"/>
  <c r="AM56" i="1"/>
  <c r="AN56" i="1" s="1"/>
  <c r="AO56" i="1" s="1"/>
  <c r="AS56" i="1"/>
  <c r="AW56" i="1" s="1"/>
  <c r="AL57" i="1"/>
  <c r="AR56" i="1"/>
  <c r="AX56" i="1"/>
  <c r="AV55" i="1"/>
  <c r="AU55" i="1"/>
  <c r="AK56" i="1" l="1"/>
  <c r="AX57" i="1"/>
  <c r="AP57" i="1"/>
  <c r="AQ57" i="1" s="1"/>
  <c r="AT57" i="1"/>
  <c r="AM57" i="1"/>
  <c r="AN57" i="1" s="1"/>
  <c r="AO57" i="1" s="1"/>
  <c r="AS57" i="1"/>
  <c r="AW57" i="1" s="1"/>
  <c r="AL58" i="1"/>
  <c r="AR57" i="1"/>
  <c r="AV56" i="1"/>
  <c r="AU56" i="1"/>
  <c r="AK57" i="1" l="1"/>
  <c r="AR58" i="1"/>
  <c r="AX58" i="1"/>
  <c r="AP58" i="1"/>
  <c r="AQ58" i="1" s="1"/>
  <c r="AT58" i="1"/>
  <c r="AM58" i="1"/>
  <c r="AN58" i="1" s="1"/>
  <c r="AO58" i="1" s="1"/>
  <c r="AS58" i="1"/>
  <c r="AW58" i="1" s="1"/>
  <c r="AL59" i="1"/>
  <c r="AV57" i="1"/>
  <c r="AU57" i="1"/>
  <c r="AL60" i="1" l="1"/>
  <c r="AR59" i="1"/>
  <c r="AX59" i="1"/>
  <c r="AP59" i="1"/>
  <c r="AQ59" i="1" s="1"/>
  <c r="AT59" i="1"/>
  <c r="AM59" i="1"/>
  <c r="AN59" i="1" s="1"/>
  <c r="AO59" i="1" s="1"/>
  <c r="AS59" i="1"/>
  <c r="AW59" i="1" s="1"/>
  <c r="AV58" i="1"/>
  <c r="AU58" i="1"/>
  <c r="AK58" i="1"/>
  <c r="AK59" i="1" l="1"/>
  <c r="AV59" i="1"/>
  <c r="AU59" i="1"/>
  <c r="AS60" i="1"/>
  <c r="AW60" i="1" s="1"/>
  <c r="AL61" i="1"/>
  <c r="AR60" i="1"/>
  <c r="AX60" i="1"/>
  <c r="AP60" i="1"/>
  <c r="AQ60" i="1" s="1"/>
  <c r="AT60" i="1"/>
  <c r="AM60" i="1"/>
  <c r="AN60" i="1" s="1"/>
  <c r="AO60" i="1" s="1"/>
  <c r="AK60" i="1" l="1"/>
  <c r="AT61" i="1"/>
  <c r="AM61" i="1"/>
  <c r="AN61" i="1" s="1"/>
  <c r="AO61" i="1" s="1"/>
  <c r="AS61" i="1"/>
  <c r="AW61" i="1" s="1"/>
  <c r="AL62" i="1"/>
  <c r="AR61" i="1"/>
  <c r="AX61" i="1"/>
  <c r="AP61" i="1"/>
  <c r="AQ61" i="1" s="1"/>
  <c r="AV60" i="1"/>
  <c r="AU60" i="1"/>
  <c r="AK61" i="1" l="1"/>
  <c r="AV61" i="1"/>
  <c r="AU61" i="1"/>
  <c r="AT62" i="1"/>
  <c r="AM62" i="1"/>
  <c r="AN62" i="1" s="1"/>
  <c r="AO62" i="1" s="1"/>
  <c r="AS62" i="1"/>
  <c r="AW62" i="1" s="1"/>
  <c r="AL63" i="1"/>
  <c r="AR62" i="1"/>
  <c r="AX62" i="1"/>
  <c r="AP62" i="1"/>
  <c r="AQ62" i="1" s="1"/>
  <c r="AK62" i="1" l="1"/>
  <c r="AU62" i="1"/>
  <c r="AV62" i="1"/>
  <c r="AT63" i="1"/>
  <c r="AM63" i="1"/>
  <c r="AN63" i="1" s="1"/>
  <c r="AO63" i="1" s="1"/>
  <c r="AS63" i="1"/>
  <c r="AW63" i="1" s="1"/>
  <c r="AL64" i="1"/>
  <c r="AR63" i="1"/>
  <c r="AX63" i="1"/>
  <c r="AP63" i="1"/>
  <c r="AQ63" i="1" s="1"/>
  <c r="AK63" i="1" l="1"/>
  <c r="AV63" i="1"/>
  <c r="AU63" i="1"/>
  <c r="AP64" i="1"/>
  <c r="AQ64" i="1" s="1"/>
  <c r="AT64" i="1"/>
  <c r="AM64" i="1"/>
  <c r="AN64" i="1" s="1"/>
  <c r="AO64" i="1" s="1"/>
  <c r="AS64" i="1"/>
  <c r="AW64" i="1" s="1"/>
  <c r="AL65" i="1"/>
  <c r="AR64" i="1"/>
  <c r="AX64" i="1"/>
  <c r="AK64" i="1" l="1"/>
  <c r="AX65" i="1"/>
  <c r="AP65" i="1"/>
  <c r="AQ65" i="1" s="1"/>
  <c r="AT65" i="1"/>
  <c r="AM65" i="1"/>
  <c r="AN65" i="1" s="1"/>
  <c r="AO65" i="1" s="1"/>
  <c r="AS65" i="1"/>
  <c r="AW65" i="1" s="1"/>
  <c r="AL66" i="1"/>
  <c r="AR65" i="1"/>
  <c r="AV64" i="1"/>
  <c r="AU64" i="1"/>
  <c r="AK65" i="1" l="1"/>
  <c r="AV65" i="1"/>
  <c r="AU65" i="1"/>
  <c r="AR66" i="1"/>
  <c r="AX66" i="1"/>
  <c r="AP66" i="1"/>
  <c r="AQ66" i="1" s="1"/>
  <c r="AT66" i="1"/>
  <c r="AM66" i="1"/>
  <c r="AN66" i="1" s="1"/>
  <c r="AO66" i="1" s="1"/>
  <c r="AS66" i="1"/>
  <c r="AW66" i="1" s="1"/>
  <c r="AL67" i="1"/>
  <c r="AV66" i="1" l="1"/>
  <c r="AU66" i="1"/>
  <c r="AK66" i="1"/>
  <c r="AL68" i="1"/>
  <c r="AR67" i="1"/>
  <c r="AX67" i="1"/>
  <c r="AP67" i="1"/>
  <c r="AQ67" i="1" s="1"/>
  <c r="AT67" i="1"/>
  <c r="AM67" i="1"/>
  <c r="AN67" i="1" s="1"/>
  <c r="AO67" i="1" s="1"/>
  <c r="AS67" i="1"/>
  <c r="AW67" i="1" s="1"/>
  <c r="AS68" i="1" l="1"/>
  <c r="AW68" i="1" s="1"/>
  <c r="AL69" i="1"/>
  <c r="AR68" i="1"/>
  <c r="AX68" i="1"/>
  <c r="AP68" i="1"/>
  <c r="AQ68" i="1" s="1"/>
  <c r="AT68" i="1"/>
  <c r="AM68" i="1"/>
  <c r="AN68" i="1" s="1"/>
  <c r="AO68" i="1" s="1"/>
  <c r="AK67" i="1"/>
  <c r="AV67" i="1"/>
  <c r="AU67" i="1"/>
  <c r="AK68" i="1" l="1"/>
  <c r="AV68" i="1"/>
  <c r="AU68" i="1"/>
  <c r="AT69" i="1"/>
  <c r="AM69" i="1"/>
  <c r="AN69" i="1" s="1"/>
  <c r="AO69" i="1" s="1"/>
  <c r="AS69" i="1"/>
  <c r="AW69" i="1" s="1"/>
  <c r="AL70" i="1"/>
  <c r="AR69" i="1"/>
  <c r="AX69" i="1"/>
  <c r="AP69" i="1"/>
  <c r="AQ69" i="1" s="1"/>
  <c r="AK69" i="1" l="1"/>
  <c r="AT70" i="1"/>
  <c r="AM70" i="1"/>
  <c r="AN70" i="1" s="1"/>
  <c r="AO70" i="1" s="1"/>
  <c r="AS70" i="1"/>
  <c r="AW70" i="1" s="1"/>
  <c r="AL71" i="1"/>
  <c r="AR70" i="1"/>
  <c r="AX70" i="1"/>
  <c r="AP70" i="1"/>
  <c r="AQ70" i="1" s="1"/>
  <c r="AV69" i="1"/>
  <c r="AU69" i="1"/>
  <c r="AT71" i="1" l="1"/>
  <c r="AM71" i="1"/>
  <c r="AN71" i="1" s="1"/>
  <c r="AO71" i="1" s="1"/>
  <c r="AS71" i="1"/>
  <c r="AW71" i="1" s="1"/>
  <c r="AL72" i="1"/>
  <c r="AR71" i="1"/>
  <c r="AX71" i="1"/>
  <c r="AP71" i="1"/>
  <c r="AQ71" i="1" s="1"/>
  <c r="AK70" i="1"/>
  <c r="AU70" i="1"/>
  <c r="AV70" i="1"/>
  <c r="AK71" i="1" l="1"/>
  <c r="AP72" i="1"/>
  <c r="AQ72" i="1" s="1"/>
  <c r="AT72" i="1"/>
  <c r="AM72" i="1"/>
  <c r="AN72" i="1" s="1"/>
  <c r="AO72" i="1" s="1"/>
  <c r="AS72" i="1"/>
  <c r="AW72" i="1" s="1"/>
  <c r="AL73" i="1"/>
  <c r="AR72" i="1"/>
  <c r="AX72" i="1"/>
  <c r="AV71" i="1"/>
  <c r="AU71" i="1"/>
  <c r="AK72" i="1" l="1"/>
  <c r="AX73" i="1"/>
  <c r="AP73" i="1"/>
  <c r="AQ73" i="1" s="1"/>
  <c r="AT73" i="1"/>
  <c r="AM73" i="1"/>
  <c r="AN73" i="1" s="1"/>
  <c r="AO73" i="1" s="1"/>
  <c r="AS73" i="1"/>
  <c r="AW73" i="1" s="1"/>
  <c r="AL74" i="1"/>
  <c r="AR73" i="1"/>
  <c r="AV72" i="1"/>
  <c r="AU72" i="1"/>
  <c r="AK73" i="1" l="1"/>
  <c r="AR74" i="1"/>
  <c r="AX74" i="1"/>
  <c r="AP74" i="1"/>
  <c r="AQ74" i="1" s="1"/>
  <c r="AT74" i="1"/>
  <c r="AM74" i="1"/>
  <c r="AN74" i="1" s="1"/>
  <c r="AO74" i="1" s="1"/>
  <c r="AS74" i="1"/>
  <c r="AW74" i="1" s="1"/>
  <c r="AL75" i="1"/>
  <c r="AV73" i="1"/>
  <c r="AU73" i="1"/>
  <c r="AL76" i="1" l="1"/>
  <c r="AR75" i="1"/>
  <c r="AX75" i="1"/>
  <c r="AP75" i="1"/>
  <c r="AQ75" i="1" s="1"/>
  <c r="AT75" i="1"/>
  <c r="AM75" i="1"/>
  <c r="AN75" i="1" s="1"/>
  <c r="AO75" i="1" s="1"/>
  <c r="AS75" i="1"/>
  <c r="AW75" i="1" s="1"/>
  <c r="AV74" i="1"/>
  <c r="AU74" i="1"/>
  <c r="AK74" i="1"/>
  <c r="AV75" i="1" l="1"/>
  <c r="AU75" i="1"/>
  <c r="AK75" i="1"/>
  <c r="AS76" i="1"/>
  <c r="AW76" i="1" s="1"/>
  <c r="AL77" i="1"/>
  <c r="AR76" i="1"/>
  <c r="AX76" i="1"/>
  <c r="AP76" i="1"/>
  <c r="AQ76" i="1" s="1"/>
  <c r="AT76" i="1"/>
  <c r="AM76" i="1"/>
  <c r="AN76" i="1" s="1"/>
  <c r="AO76" i="1" s="1"/>
  <c r="AK76" i="1" l="1"/>
  <c r="AT77" i="1"/>
  <c r="AM77" i="1"/>
  <c r="AN77" i="1" s="1"/>
  <c r="AO77" i="1" s="1"/>
  <c r="AS77" i="1"/>
  <c r="AW77" i="1" s="1"/>
  <c r="AL78" i="1"/>
  <c r="AR77" i="1"/>
  <c r="AX77" i="1"/>
  <c r="AP77" i="1"/>
  <c r="AQ77" i="1" s="1"/>
  <c r="AV76" i="1"/>
  <c r="AU76" i="1"/>
  <c r="AK77" i="1" l="1"/>
  <c r="AT78" i="1"/>
  <c r="AM78" i="1"/>
  <c r="AN78" i="1" s="1"/>
  <c r="AO78" i="1" s="1"/>
  <c r="AS78" i="1"/>
  <c r="AW78" i="1" s="1"/>
  <c r="AL79" i="1"/>
  <c r="AR78" i="1"/>
  <c r="AX78" i="1"/>
  <c r="AP78" i="1"/>
  <c r="AQ78" i="1" s="1"/>
  <c r="AV77" i="1"/>
  <c r="AU77" i="1"/>
  <c r="AK78" i="1" l="1"/>
  <c r="AT79" i="1"/>
  <c r="AM79" i="1"/>
  <c r="AN79" i="1" s="1"/>
  <c r="AO79" i="1" s="1"/>
  <c r="AS79" i="1"/>
  <c r="AW79" i="1" s="1"/>
  <c r="AL80" i="1"/>
  <c r="AR79" i="1"/>
  <c r="AX79" i="1"/>
  <c r="AP79" i="1"/>
  <c r="AQ79" i="1" s="1"/>
  <c r="AU78" i="1"/>
  <c r="AV78" i="1"/>
  <c r="AK79" i="1" l="1"/>
  <c r="AV79" i="1"/>
  <c r="AU79" i="1"/>
  <c r="AP80" i="1"/>
  <c r="AQ80" i="1" s="1"/>
  <c r="AT80" i="1"/>
  <c r="AM80" i="1"/>
  <c r="AN80" i="1" s="1"/>
  <c r="AO80" i="1" s="1"/>
  <c r="AS80" i="1"/>
  <c r="AW80" i="1" s="1"/>
  <c r="AL81" i="1"/>
  <c r="AR80" i="1"/>
  <c r="AX80" i="1"/>
  <c r="AX81" i="1" l="1"/>
  <c r="AP81" i="1"/>
  <c r="AQ81" i="1" s="1"/>
  <c r="AT81" i="1"/>
  <c r="AM81" i="1"/>
  <c r="AN81" i="1" s="1"/>
  <c r="AO81" i="1" s="1"/>
  <c r="AS81" i="1"/>
  <c r="AW81" i="1" s="1"/>
  <c r="AL82" i="1"/>
  <c r="AR81" i="1"/>
  <c r="AV80" i="1"/>
  <c r="AU80" i="1"/>
  <c r="AK80" i="1"/>
  <c r="AK81" i="1" l="1"/>
  <c r="AR82" i="1"/>
  <c r="AX82" i="1"/>
  <c r="AP82" i="1"/>
  <c r="AQ82" i="1" s="1"/>
  <c r="AT82" i="1"/>
  <c r="AM82" i="1"/>
  <c r="AN82" i="1" s="1"/>
  <c r="AO82" i="1" s="1"/>
  <c r="AS82" i="1"/>
  <c r="AW82" i="1" s="1"/>
  <c r="AL83" i="1"/>
  <c r="AV81" i="1"/>
  <c r="AU81" i="1"/>
  <c r="AV82" i="1" l="1"/>
  <c r="AU82" i="1"/>
  <c r="AL84" i="1"/>
  <c r="AR83" i="1"/>
  <c r="AX83" i="1"/>
  <c r="AP83" i="1"/>
  <c r="AQ83" i="1" s="1"/>
  <c r="AT83" i="1"/>
  <c r="AM83" i="1"/>
  <c r="AN83" i="1" s="1"/>
  <c r="AO83" i="1" s="1"/>
  <c r="AS83" i="1"/>
  <c r="AW83" i="1" s="1"/>
  <c r="AK82" i="1"/>
  <c r="AK83" i="1" l="1"/>
  <c r="AS84" i="1"/>
  <c r="AW84" i="1" s="1"/>
  <c r="AL85" i="1"/>
  <c r="AR84" i="1"/>
  <c r="AX84" i="1"/>
  <c r="AP84" i="1"/>
  <c r="AQ84" i="1" s="1"/>
  <c r="AT84" i="1"/>
  <c r="AM84" i="1"/>
  <c r="AN84" i="1" s="1"/>
  <c r="AO84" i="1" s="1"/>
  <c r="AV83" i="1"/>
  <c r="AU83" i="1"/>
  <c r="AV84" i="1" l="1"/>
  <c r="AU84" i="1"/>
  <c r="AK84" i="1"/>
  <c r="AT85" i="1"/>
  <c r="AM85" i="1"/>
  <c r="AN85" i="1" s="1"/>
  <c r="AO85" i="1" s="1"/>
  <c r="AS85" i="1"/>
  <c r="AW85" i="1" s="1"/>
  <c r="AL86" i="1"/>
  <c r="AR85" i="1"/>
  <c r="AX85" i="1"/>
  <c r="AP85" i="1"/>
  <c r="AQ85" i="1" s="1"/>
  <c r="AK85" i="1" l="1"/>
  <c r="AV85" i="1"/>
  <c r="AU85" i="1"/>
  <c r="AT86" i="1"/>
  <c r="AM86" i="1"/>
  <c r="AN86" i="1" s="1"/>
  <c r="AO86" i="1" s="1"/>
  <c r="AS86" i="1"/>
  <c r="AW86" i="1" s="1"/>
  <c r="AL87" i="1"/>
  <c r="AR86" i="1"/>
  <c r="AX86" i="1"/>
  <c r="AP86" i="1"/>
  <c r="AQ86" i="1" s="1"/>
  <c r="AK86" i="1" l="1"/>
  <c r="AU86" i="1"/>
  <c r="AV86" i="1"/>
  <c r="AT87" i="1"/>
  <c r="AM87" i="1"/>
  <c r="AN87" i="1" s="1"/>
  <c r="AO87" i="1" s="1"/>
  <c r="AS87" i="1"/>
  <c r="AW87" i="1" s="1"/>
  <c r="AL88" i="1"/>
  <c r="AR87" i="1"/>
  <c r="AX87" i="1"/>
  <c r="AP87" i="1"/>
  <c r="AQ87" i="1" s="1"/>
  <c r="AK87" i="1" l="1"/>
  <c r="AP88" i="1"/>
  <c r="AQ88" i="1" s="1"/>
  <c r="AT88" i="1"/>
  <c r="AM88" i="1"/>
  <c r="AN88" i="1" s="1"/>
  <c r="AO88" i="1" s="1"/>
  <c r="AS88" i="1"/>
  <c r="AW88" i="1" s="1"/>
  <c r="AL89" i="1"/>
  <c r="AR88" i="1"/>
  <c r="AX88" i="1"/>
  <c r="AV87" i="1"/>
  <c r="AU87" i="1"/>
  <c r="AK88" i="1" l="1"/>
  <c r="AX89" i="1"/>
  <c r="AP89" i="1"/>
  <c r="AQ89" i="1" s="1"/>
  <c r="AT89" i="1"/>
  <c r="AM89" i="1"/>
  <c r="AN89" i="1" s="1"/>
  <c r="AO89" i="1" s="1"/>
  <c r="AS89" i="1"/>
  <c r="AW89" i="1" s="1"/>
  <c r="AL90" i="1"/>
  <c r="AR89" i="1"/>
  <c r="AV88" i="1"/>
  <c r="AU88" i="1"/>
  <c r="AK89" i="1" l="1"/>
  <c r="AV89" i="1"/>
  <c r="AU89" i="1"/>
  <c r="AR90" i="1"/>
  <c r="AX90" i="1"/>
  <c r="AP90" i="1"/>
  <c r="AQ90" i="1" s="1"/>
  <c r="AT90" i="1"/>
  <c r="AM90" i="1"/>
  <c r="AN90" i="1" s="1"/>
  <c r="AO90" i="1" s="1"/>
  <c r="AS90" i="1"/>
  <c r="AW90" i="1" s="1"/>
  <c r="AL91" i="1"/>
  <c r="AK90" i="1" l="1"/>
  <c r="AV90" i="1"/>
  <c r="AU90" i="1"/>
  <c r="AL92" i="1"/>
  <c r="AR91" i="1"/>
  <c r="AX91" i="1"/>
  <c r="AP91" i="1"/>
  <c r="AQ91" i="1" s="1"/>
  <c r="AT91" i="1"/>
  <c r="AM91" i="1"/>
  <c r="AN91" i="1" s="1"/>
  <c r="AO91" i="1" s="1"/>
  <c r="AS91" i="1"/>
  <c r="AW91" i="1" s="1"/>
  <c r="AV91" i="1" l="1"/>
  <c r="AU91" i="1"/>
  <c r="AK91" i="1"/>
  <c r="AS92" i="1"/>
  <c r="AW92" i="1" s="1"/>
  <c r="AL93" i="1"/>
  <c r="AR92" i="1"/>
  <c r="AX92" i="1"/>
  <c r="AP92" i="1"/>
  <c r="AQ92" i="1" s="1"/>
  <c r="AT92" i="1"/>
  <c r="AM92" i="1"/>
  <c r="AN92" i="1" s="1"/>
  <c r="AO92" i="1" s="1"/>
  <c r="AK92" i="1" l="1"/>
  <c r="AT93" i="1"/>
  <c r="AM93" i="1"/>
  <c r="AN93" i="1" s="1"/>
  <c r="AO93" i="1" s="1"/>
  <c r="AS93" i="1"/>
  <c r="AW93" i="1" s="1"/>
  <c r="AL94" i="1"/>
  <c r="AR93" i="1"/>
  <c r="AX93" i="1"/>
  <c r="AP93" i="1"/>
  <c r="AQ93" i="1" s="1"/>
  <c r="AV92" i="1"/>
  <c r="AU92" i="1"/>
  <c r="AK93" i="1" l="1"/>
  <c r="AT94" i="1"/>
  <c r="AM94" i="1"/>
  <c r="AN94" i="1" s="1"/>
  <c r="AO94" i="1" s="1"/>
  <c r="AS94" i="1"/>
  <c r="AW94" i="1" s="1"/>
  <c r="AL95" i="1"/>
  <c r="AR94" i="1"/>
  <c r="AX94" i="1"/>
  <c r="AP94" i="1"/>
  <c r="AQ94" i="1" s="1"/>
  <c r="AV93" i="1"/>
  <c r="AU93" i="1"/>
  <c r="AT95" i="1" l="1"/>
  <c r="AM95" i="1"/>
  <c r="AN95" i="1" s="1"/>
  <c r="AO95" i="1" s="1"/>
  <c r="AS95" i="1"/>
  <c r="AW95" i="1" s="1"/>
  <c r="AL96" i="1"/>
  <c r="AR95" i="1"/>
  <c r="AX95" i="1"/>
  <c r="AP95" i="1"/>
  <c r="AQ95" i="1" s="1"/>
  <c r="AK94" i="1"/>
  <c r="AU94" i="1"/>
  <c r="AV94" i="1"/>
  <c r="AP96" i="1" l="1"/>
  <c r="AQ96" i="1" s="1"/>
  <c r="AT96" i="1"/>
  <c r="AM96" i="1"/>
  <c r="AN96" i="1" s="1"/>
  <c r="AO96" i="1" s="1"/>
  <c r="AS96" i="1"/>
  <c r="AW96" i="1" s="1"/>
  <c r="AL97" i="1"/>
  <c r="AR96" i="1"/>
  <c r="AX96" i="1"/>
  <c r="AK95" i="1"/>
  <c r="AV95" i="1"/>
  <c r="AU95" i="1"/>
  <c r="AK96" i="1" l="1"/>
  <c r="AX97" i="1"/>
  <c r="AP97" i="1"/>
  <c r="AQ97" i="1" s="1"/>
  <c r="AT97" i="1"/>
  <c r="AM97" i="1"/>
  <c r="AN97" i="1" s="1"/>
  <c r="AO97" i="1" s="1"/>
  <c r="AS97" i="1"/>
  <c r="AW97" i="1" s="1"/>
  <c r="AL98" i="1"/>
  <c r="AR97" i="1"/>
  <c r="AV96" i="1"/>
  <c r="AU96" i="1"/>
  <c r="AK97" i="1" l="1"/>
  <c r="AR98" i="1"/>
  <c r="AX98" i="1"/>
  <c r="AP98" i="1"/>
  <c r="AQ98" i="1" s="1"/>
  <c r="AT98" i="1"/>
  <c r="AM98" i="1"/>
  <c r="AN98" i="1" s="1"/>
  <c r="AO98" i="1" s="1"/>
  <c r="AS98" i="1"/>
  <c r="AW98" i="1" s="1"/>
  <c r="AL99" i="1"/>
  <c r="AV97" i="1"/>
  <c r="AU97" i="1"/>
  <c r="AV98" i="1" l="1"/>
  <c r="AU98" i="1"/>
  <c r="AL100" i="1"/>
  <c r="AR99" i="1"/>
  <c r="AX99" i="1"/>
  <c r="AP99" i="1"/>
  <c r="AQ99" i="1" s="1"/>
  <c r="AT99" i="1"/>
  <c r="AM99" i="1"/>
  <c r="AN99" i="1" s="1"/>
  <c r="AO99" i="1" s="1"/>
  <c r="AS99" i="1"/>
  <c r="AW99" i="1" s="1"/>
  <c r="AK98" i="1"/>
  <c r="AK99" i="1" l="1"/>
  <c r="AS100" i="1"/>
  <c r="AW100" i="1" s="1"/>
  <c r="AL101" i="1"/>
  <c r="AR100" i="1"/>
  <c r="AX100" i="1"/>
  <c r="AP100" i="1"/>
  <c r="AQ100" i="1" s="1"/>
  <c r="AT100" i="1"/>
  <c r="AM100" i="1"/>
  <c r="AN100" i="1" s="1"/>
  <c r="AO100" i="1" s="1"/>
  <c r="AV99" i="1"/>
  <c r="AU99" i="1"/>
  <c r="AK100" i="1" l="1"/>
  <c r="AT101" i="1"/>
  <c r="AM101" i="1"/>
  <c r="AN101" i="1" s="1"/>
  <c r="AO101" i="1" s="1"/>
  <c r="AS101" i="1"/>
  <c r="AW101" i="1" s="1"/>
  <c r="AL102" i="1"/>
  <c r="AR101" i="1"/>
  <c r="AX101" i="1"/>
  <c r="AP101" i="1"/>
  <c r="AQ101" i="1" s="1"/>
  <c r="AV100" i="1"/>
  <c r="AU100" i="1"/>
  <c r="AT102" i="1" l="1"/>
  <c r="AM102" i="1"/>
  <c r="AN102" i="1" s="1"/>
  <c r="AO102" i="1" s="1"/>
  <c r="AS102" i="1"/>
  <c r="AW102" i="1" s="1"/>
  <c r="AL103" i="1"/>
  <c r="AR102" i="1"/>
  <c r="AX102" i="1"/>
  <c r="AP102" i="1"/>
  <c r="AQ102" i="1" s="1"/>
  <c r="AV101" i="1"/>
  <c r="AU101" i="1"/>
  <c r="AK101" i="1"/>
  <c r="AT103" i="1" l="1"/>
  <c r="AM103" i="1"/>
  <c r="AN103" i="1" s="1"/>
  <c r="AO103" i="1" s="1"/>
  <c r="AS103" i="1"/>
  <c r="AW103" i="1" s="1"/>
  <c r="AL104" i="1"/>
  <c r="AR103" i="1"/>
  <c r="AX103" i="1"/>
  <c r="AP103" i="1"/>
  <c r="AQ103" i="1" s="1"/>
  <c r="AK102" i="1"/>
  <c r="AU102" i="1"/>
  <c r="AV102" i="1"/>
  <c r="AP104" i="1" l="1"/>
  <c r="AQ104" i="1" s="1"/>
  <c r="AT104" i="1"/>
  <c r="AM104" i="1"/>
  <c r="AN104" i="1" s="1"/>
  <c r="AO104" i="1" s="1"/>
  <c r="AS104" i="1"/>
  <c r="AW104" i="1" s="1"/>
  <c r="AL105" i="1"/>
  <c r="AR104" i="1"/>
  <c r="AX104" i="1"/>
  <c r="AK103" i="1"/>
  <c r="AV103" i="1"/>
  <c r="AU103" i="1"/>
  <c r="AK104" i="1" l="1"/>
  <c r="AX105" i="1"/>
  <c r="AP105" i="1"/>
  <c r="AQ105" i="1" s="1"/>
  <c r="AT105" i="1"/>
  <c r="AM105" i="1"/>
  <c r="AN105" i="1" s="1"/>
  <c r="AO105" i="1" s="1"/>
  <c r="AS105" i="1"/>
  <c r="AW105" i="1" s="1"/>
  <c r="AL106" i="1"/>
  <c r="AR105" i="1"/>
  <c r="AV104" i="1"/>
  <c r="AU104" i="1"/>
  <c r="AK105" i="1" l="1"/>
  <c r="AV105" i="1"/>
  <c r="AU105" i="1"/>
  <c r="AR106" i="1"/>
  <c r="AX106" i="1"/>
  <c r="AP106" i="1"/>
  <c r="AQ106" i="1" s="1"/>
  <c r="AT106" i="1"/>
  <c r="AM106" i="1"/>
  <c r="AN106" i="1" s="1"/>
  <c r="AO106" i="1" s="1"/>
  <c r="AS106" i="1"/>
  <c r="AW106" i="1" s="1"/>
  <c r="AL107" i="1"/>
  <c r="AV106" i="1" l="1"/>
  <c r="AU106" i="1"/>
  <c r="AK106" i="1"/>
  <c r="AL108" i="1"/>
  <c r="AR107" i="1"/>
  <c r="AX107" i="1"/>
  <c r="AP107" i="1"/>
  <c r="AQ107" i="1" s="1"/>
  <c r="AT107" i="1"/>
  <c r="AM107" i="1"/>
  <c r="AN107" i="1" s="1"/>
  <c r="AO107" i="1" s="1"/>
  <c r="AS107" i="1"/>
  <c r="AW107" i="1" s="1"/>
  <c r="AV107" i="1" l="1"/>
  <c r="AU107" i="1"/>
  <c r="AK107" i="1"/>
  <c r="AS108" i="1"/>
  <c r="AW108" i="1" s="1"/>
  <c r="AL109" i="1"/>
  <c r="AR108" i="1"/>
  <c r="AX108" i="1"/>
  <c r="AP108" i="1"/>
  <c r="AQ108" i="1" s="1"/>
  <c r="AT108" i="1"/>
  <c r="AM108" i="1"/>
  <c r="AN108" i="1" s="1"/>
  <c r="AO108" i="1" s="1"/>
  <c r="AK108" i="1" l="1"/>
  <c r="AT109" i="1"/>
  <c r="AM109" i="1"/>
  <c r="AN109" i="1" s="1"/>
  <c r="AO109" i="1" s="1"/>
  <c r="AS109" i="1"/>
  <c r="AW109" i="1" s="1"/>
  <c r="AL110" i="1"/>
  <c r="AR109" i="1"/>
  <c r="AX109" i="1"/>
  <c r="AP109" i="1"/>
  <c r="AQ109" i="1" s="1"/>
  <c r="AV108" i="1"/>
  <c r="AU108" i="1"/>
  <c r="AT110" i="1" l="1"/>
  <c r="AM110" i="1"/>
  <c r="AN110" i="1" s="1"/>
  <c r="AO110" i="1" s="1"/>
  <c r="AS110" i="1"/>
  <c r="AW110" i="1" s="1"/>
  <c r="AL111" i="1"/>
  <c r="AR110" i="1"/>
  <c r="AX110" i="1"/>
  <c r="AP110" i="1"/>
  <c r="AQ110" i="1" s="1"/>
  <c r="AK109" i="1"/>
  <c r="AV109" i="1"/>
  <c r="AU109" i="1"/>
  <c r="AK110" i="1" l="1"/>
  <c r="AT111" i="1"/>
  <c r="AM111" i="1"/>
  <c r="AN111" i="1" s="1"/>
  <c r="AO111" i="1" s="1"/>
  <c r="AS111" i="1"/>
  <c r="AW111" i="1" s="1"/>
  <c r="AL112" i="1"/>
  <c r="AR111" i="1"/>
  <c r="AX111" i="1"/>
  <c r="AP111" i="1"/>
  <c r="AQ111" i="1" s="1"/>
  <c r="AU110" i="1"/>
  <c r="AV110" i="1"/>
  <c r="AV111" i="1" l="1"/>
  <c r="AU111" i="1"/>
  <c r="AK111" i="1"/>
  <c r="AP112" i="1"/>
  <c r="AQ112" i="1" s="1"/>
  <c r="AT112" i="1"/>
  <c r="AM112" i="1"/>
  <c r="AN112" i="1" s="1"/>
  <c r="AO112" i="1" s="1"/>
  <c r="AS112" i="1"/>
  <c r="AW112" i="1" s="1"/>
  <c r="AL113" i="1"/>
  <c r="AR112" i="1"/>
  <c r="AX112" i="1"/>
  <c r="AX113" i="1" l="1"/>
  <c r="AP113" i="1"/>
  <c r="AQ113" i="1" s="1"/>
  <c r="AT113" i="1"/>
  <c r="AM113" i="1"/>
  <c r="AN113" i="1" s="1"/>
  <c r="AO113" i="1" s="1"/>
  <c r="AS113" i="1"/>
  <c r="AW113" i="1" s="1"/>
  <c r="AL114" i="1"/>
  <c r="AR113" i="1"/>
  <c r="AV112" i="1"/>
  <c r="AU112" i="1"/>
  <c r="AK112" i="1"/>
  <c r="AK113" i="1" l="1"/>
  <c r="AR114" i="1"/>
  <c r="AX114" i="1"/>
  <c r="AP114" i="1"/>
  <c r="AQ114" i="1" s="1"/>
  <c r="AT114" i="1"/>
  <c r="AM114" i="1"/>
  <c r="AN114" i="1" s="1"/>
  <c r="AO114" i="1" s="1"/>
  <c r="AS114" i="1"/>
  <c r="AW114" i="1" s="1"/>
  <c r="AL115" i="1"/>
  <c r="AV113" i="1"/>
  <c r="AU113" i="1"/>
  <c r="AL116" i="1" l="1"/>
  <c r="AR115" i="1"/>
  <c r="AX115" i="1"/>
  <c r="AP115" i="1"/>
  <c r="AQ115" i="1" s="1"/>
  <c r="AT115" i="1"/>
  <c r="AM115" i="1"/>
  <c r="AN115" i="1" s="1"/>
  <c r="AO115" i="1" s="1"/>
  <c r="AS115" i="1"/>
  <c r="AW115" i="1" s="1"/>
  <c r="AV114" i="1"/>
  <c r="AU114" i="1"/>
  <c r="AK114" i="1"/>
  <c r="AV115" i="1" l="1"/>
  <c r="AU115" i="1"/>
  <c r="AK115" i="1"/>
  <c r="AS116" i="1"/>
  <c r="AW116" i="1" s="1"/>
  <c r="AL117" i="1"/>
  <c r="AR116" i="1"/>
  <c r="AX116" i="1"/>
  <c r="AP116" i="1"/>
  <c r="AQ116" i="1" s="1"/>
  <c r="AT116" i="1"/>
  <c r="AM116" i="1"/>
  <c r="AN116" i="1" s="1"/>
  <c r="AO116" i="1" s="1"/>
  <c r="AK116" i="1" l="1"/>
  <c r="AT117" i="1"/>
  <c r="AM117" i="1"/>
  <c r="AN117" i="1" s="1"/>
  <c r="AO117" i="1" s="1"/>
  <c r="AS117" i="1"/>
  <c r="AW117" i="1" s="1"/>
  <c r="AL118" i="1"/>
  <c r="AR117" i="1"/>
  <c r="AX117" i="1"/>
  <c r="AP117" i="1"/>
  <c r="AQ117" i="1" s="1"/>
  <c r="AV116" i="1"/>
  <c r="AU116" i="1"/>
  <c r="AK117" i="1" l="1"/>
  <c r="AT118" i="1"/>
  <c r="AM118" i="1"/>
  <c r="AN118" i="1" s="1"/>
  <c r="AO118" i="1" s="1"/>
  <c r="AS118" i="1"/>
  <c r="AW118" i="1" s="1"/>
  <c r="AL119" i="1"/>
  <c r="AR118" i="1"/>
  <c r="AX118" i="1"/>
  <c r="AP118" i="1"/>
  <c r="AQ118" i="1" s="1"/>
  <c r="AV117" i="1"/>
  <c r="AU117" i="1"/>
  <c r="AK118" i="1" l="1"/>
  <c r="AU118" i="1"/>
  <c r="AV118" i="1"/>
  <c r="AT119" i="1"/>
  <c r="AM119" i="1"/>
  <c r="AN119" i="1" s="1"/>
  <c r="AO119" i="1" s="1"/>
  <c r="AS119" i="1"/>
  <c r="AW119" i="1" s="1"/>
  <c r="AL120" i="1"/>
  <c r="AR119" i="1"/>
  <c r="AX119" i="1"/>
  <c r="AP119" i="1"/>
  <c r="AQ119" i="1" s="1"/>
  <c r="AK119" i="1" l="1"/>
  <c r="AV119" i="1"/>
  <c r="AU119" i="1"/>
  <c r="AP120" i="1"/>
  <c r="AQ120" i="1" s="1"/>
  <c r="AT120" i="1"/>
  <c r="AM120" i="1"/>
  <c r="AN120" i="1" s="1"/>
  <c r="AO120" i="1" s="1"/>
  <c r="AS120" i="1"/>
  <c r="AW120" i="1" s="1"/>
  <c r="AL121" i="1"/>
  <c r="AR120" i="1"/>
  <c r="AX120" i="1"/>
  <c r="AK120" i="1" l="1"/>
  <c r="AX121" i="1"/>
  <c r="AP121" i="1"/>
  <c r="AQ121" i="1" s="1"/>
  <c r="AT121" i="1"/>
  <c r="AM121" i="1"/>
  <c r="AN121" i="1" s="1"/>
  <c r="AO121" i="1" s="1"/>
  <c r="AS121" i="1"/>
  <c r="AW121" i="1" s="1"/>
  <c r="AL122" i="1"/>
  <c r="AR121" i="1"/>
  <c r="AV120" i="1"/>
  <c r="AU120" i="1"/>
  <c r="AK121" i="1" l="1"/>
  <c r="AR122" i="1"/>
  <c r="AX122" i="1"/>
  <c r="AP122" i="1"/>
  <c r="AQ122" i="1" s="1"/>
  <c r="AT122" i="1"/>
  <c r="AM122" i="1"/>
  <c r="AN122" i="1" s="1"/>
  <c r="AO122" i="1" s="1"/>
  <c r="AS122" i="1"/>
  <c r="AW122" i="1" s="1"/>
  <c r="AL123" i="1"/>
  <c r="AV121" i="1"/>
  <c r="AU121" i="1"/>
  <c r="AL124" i="1" l="1"/>
  <c r="AR123" i="1"/>
  <c r="AX123" i="1"/>
  <c r="AP123" i="1"/>
  <c r="AQ123" i="1" s="1"/>
  <c r="AT123" i="1"/>
  <c r="AM123" i="1"/>
  <c r="AN123" i="1" s="1"/>
  <c r="AO123" i="1" s="1"/>
  <c r="AS123" i="1"/>
  <c r="AW123" i="1" s="1"/>
  <c r="AV122" i="1"/>
  <c r="AU122" i="1"/>
  <c r="AK122" i="1"/>
  <c r="AV123" i="1" l="1"/>
  <c r="AU123" i="1"/>
  <c r="AK123" i="1"/>
  <c r="AS124" i="1"/>
  <c r="AW124" i="1" s="1"/>
  <c r="AL125" i="1"/>
  <c r="AR124" i="1"/>
  <c r="AX124" i="1"/>
  <c r="AP124" i="1"/>
  <c r="AQ124" i="1" s="1"/>
  <c r="AT124" i="1"/>
  <c r="AM124" i="1"/>
  <c r="AN124" i="1" s="1"/>
  <c r="AO124" i="1" s="1"/>
  <c r="AK124" i="1" l="1"/>
  <c r="AT125" i="1"/>
  <c r="AM125" i="1"/>
  <c r="AN125" i="1" s="1"/>
  <c r="AO125" i="1" s="1"/>
  <c r="AS125" i="1"/>
  <c r="AW125" i="1" s="1"/>
  <c r="AL126" i="1"/>
  <c r="AR125" i="1"/>
  <c r="AX125" i="1"/>
  <c r="AP125" i="1"/>
  <c r="AQ125" i="1" s="1"/>
  <c r="AV124" i="1"/>
  <c r="AU124" i="1"/>
  <c r="AT126" i="1" l="1"/>
  <c r="AM126" i="1"/>
  <c r="AN126" i="1" s="1"/>
  <c r="AO126" i="1" s="1"/>
  <c r="AS126" i="1"/>
  <c r="AW126" i="1" s="1"/>
  <c r="AL127" i="1"/>
  <c r="AR126" i="1"/>
  <c r="AX126" i="1"/>
  <c r="AP126" i="1"/>
  <c r="AQ126" i="1" s="1"/>
  <c r="AK125" i="1"/>
  <c r="AV125" i="1"/>
  <c r="AU125" i="1"/>
  <c r="AT127" i="1" l="1"/>
  <c r="AM127" i="1"/>
  <c r="AN127" i="1" s="1"/>
  <c r="AO127" i="1" s="1"/>
  <c r="AS127" i="1"/>
  <c r="AW127" i="1" s="1"/>
  <c r="AL128" i="1"/>
  <c r="AR127" i="1"/>
  <c r="AX127" i="1"/>
  <c r="AP127" i="1"/>
  <c r="AQ127" i="1" s="1"/>
  <c r="AK126" i="1"/>
  <c r="AU126" i="1"/>
  <c r="AV126" i="1"/>
  <c r="AK127" i="1" l="1"/>
  <c r="AP128" i="1"/>
  <c r="AQ128" i="1" s="1"/>
  <c r="AT128" i="1"/>
  <c r="AM128" i="1"/>
  <c r="AN128" i="1" s="1"/>
  <c r="AO128" i="1" s="1"/>
  <c r="AS128" i="1"/>
  <c r="AW128" i="1" s="1"/>
  <c r="AL129" i="1"/>
  <c r="AR128" i="1"/>
  <c r="AX128" i="1"/>
  <c r="AV127" i="1"/>
  <c r="AU127" i="1"/>
  <c r="AK128" i="1" l="1"/>
  <c r="AV128" i="1"/>
  <c r="AU128" i="1"/>
  <c r="AX129" i="1"/>
  <c r="AP129" i="1"/>
  <c r="AQ129" i="1" s="1"/>
  <c r="AT129" i="1"/>
  <c r="AM129" i="1"/>
  <c r="AN129" i="1" s="1"/>
  <c r="AO129" i="1" s="1"/>
  <c r="AS129" i="1"/>
  <c r="AW129" i="1" s="1"/>
  <c r="AL130" i="1"/>
  <c r="AR129" i="1"/>
  <c r="AR130" i="1" l="1"/>
  <c r="AX130" i="1"/>
  <c r="AP130" i="1"/>
  <c r="AQ130" i="1" s="1"/>
  <c r="AT130" i="1"/>
  <c r="AM130" i="1"/>
  <c r="AN130" i="1" s="1"/>
  <c r="AO130" i="1" s="1"/>
  <c r="AS130" i="1"/>
  <c r="AW130" i="1" s="1"/>
  <c r="AL131" i="1"/>
  <c r="AV129" i="1"/>
  <c r="AU129" i="1"/>
  <c r="AK129" i="1"/>
  <c r="AV130" i="1" l="1"/>
  <c r="AU130" i="1"/>
  <c r="AL132" i="1"/>
  <c r="AR131" i="1"/>
  <c r="AX131" i="1"/>
  <c r="AP131" i="1"/>
  <c r="AQ131" i="1" s="1"/>
  <c r="AT131" i="1"/>
  <c r="AM131" i="1"/>
  <c r="AN131" i="1" s="1"/>
  <c r="AO131" i="1" s="1"/>
  <c r="AS131" i="1"/>
  <c r="AW131" i="1" s="1"/>
  <c r="AK130" i="1"/>
  <c r="AK131" i="1" l="1"/>
  <c r="AS132" i="1"/>
  <c r="AW132" i="1" s="1"/>
  <c r="AL133" i="1"/>
  <c r="AR132" i="1"/>
  <c r="AX132" i="1"/>
  <c r="AP132" i="1"/>
  <c r="AQ132" i="1" s="1"/>
  <c r="AT132" i="1"/>
  <c r="AM132" i="1"/>
  <c r="AN132" i="1" s="1"/>
  <c r="AO132" i="1" s="1"/>
  <c r="AV131" i="1"/>
  <c r="AU131" i="1"/>
  <c r="AV132" i="1" l="1"/>
  <c r="AU132" i="1"/>
  <c r="AK132" i="1"/>
  <c r="AT133" i="1"/>
  <c r="AM133" i="1"/>
  <c r="AN133" i="1" s="1"/>
  <c r="AO133" i="1" s="1"/>
  <c r="AS133" i="1"/>
  <c r="AW133" i="1" s="1"/>
  <c r="AL134" i="1"/>
  <c r="AR133" i="1"/>
  <c r="AX133" i="1"/>
  <c r="AP133" i="1"/>
  <c r="AQ133" i="1" s="1"/>
  <c r="AK133" i="1" l="1"/>
  <c r="AV133" i="1"/>
  <c r="AU133" i="1"/>
  <c r="AT134" i="1"/>
  <c r="AM134" i="1"/>
  <c r="AN134" i="1" s="1"/>
  <c r="AO134" i="1" s="1"/>
  <c r="AS134" i="1"/>
  <c r="AW134" i="1" s="1"/>
  <c r="AL135" i="1"/>
  <c r="AR134" i="1"/>
  <c r="AX134" i="1"/>
  <c r="AP134" i="1"/>
  <c r="AQ134" i="1" s="1"/>
  <c r="AK134" i="1" l="1"/>
  <c r="AT135" i="1"/>
  <c r="AM135" i="1"/>
  <c r="AN135" i="1" s="1"/>
  <c r="AO135" i="1" s="1"/>
  <c r="AS135" i="1"/>
  <c r="AW135" i="1" s="1"/>
  <c r="AL136" i="1"/>
  <c r="AR135" i="1"/>
  <c r="AX135" i="1"/>
  <c r="AP135" i="1"/>
  <c r="AQ135" i="1" s="1"/>
  <c r="AU134" i="1"/>
  <c r="AV134" i="1"/>
  <c r="AP136" i="1" l="1"/>
  <c r="AQ136" i="1" s="1"/>
  <c r="AT136" i="1"/>
  <c r="AM136" i="1"/>
  <c r="AN136" i="1" s="1"/>
  <c r="AO136" i="1" s="1"/>
  <c r="AS136" i="1"/>
  <c r="AW136" i="1" s="1"/>
  <c r="AL137" i="1"/>
  <c r="AR136" i="1"/>
  <c r="AX136" i="1"/>
  <c r="AK135" i="1"/>
  <c r="AV135" i="1"/>
  <c r="AU135" i="1"/>
  <c r="AK136" i="1" l="1"/>
  <c r="AX137" i="1"/>
  <c r="AP137" i="1"/>
  <c r="AQ137" i="1" s="1"/>
  <c r="AT137" i="1"/>
  <c r="AM137" i="1"/>
  <c r="AN137" i="1" s="1"/>
  <c r="AO137" i="1" s="1"/>
  <c r="AS137" i="1"/>
  <c r="AW137" i="1" s="1"/>
  <c r="AL138" i="1"/>
  <c r="AR137" i="1"/>
  <c r="AV136" i="1"/>
  <c r="AU136" i="1"/>
  <c r="AK137" i="1" l="1"/>
  <c r="AV137" i="1"/>
  <c r="AU137" i="1"/>
  <c r="AR138" i="1"/>
  <c r="AX138" i="1"/>
  <c r="AP138" i="1"/>
  <c r="AQ138" i="1" s="1"/>
  <c r="AT138" i="1"/>
  <c r="AM138" i="1"/>
  <c r="AN138" i="1" s="1"/>
  <c r="AO138" i="1" s="1"/>
  <c r="AS138" i="1"/>
  <c r="AW138" i="1" s="1"/>
  <c r="AL139" i="1"/>
  <c r="AV138" i="1" l="1"/>
  <c r="AU138" i="1"/>
  <c r="AK138" i="1"/>
  <c r="AL140" i="1"/>
  <c r="AR139" i="1"/>
  <c r="AX139" i="1"/>
  <c r="AP139" i="1"/>
  <c r="AQ139" i="1" s="1"/>
  <c r="AT139" i="1"/>
  <c r="AM139" i="1"/>
  <c r="AN139" i="1" s="1"/>
  <c r="AO139" i="1" s="1"/>
  <c r="AS139" i="1"/>
  <c r="AW139" i="1" s="1"/>
  <c r="AV139" i="1" l="1"/>
  <c r="AU139" i="1"/>
  <c r="AK139" i="1"/>
  <c r="AS140" i="1"/>
  <c r="AW140" i="1" s="1"/>
  <c r="AL141" i="1"/>
  <c r="AR140" i="1"/>
  <c r="AX140" i="1"/>
  <c r="AP140" i="1"/>
  <c r="AQ140" i="1" s="1"/>
  <c r="AT140" i="1"/>
  <c r="AM140" i="1"/>
  <c r="AN140" i="1" s="1"/>
  <c r="AO140" i="1" s="1"/>
  <c r="AK140" i="1" l="1"/>
  <c r="AT141" i="1"/>
  <c r="AM141" i="1"/>
  <c r="AN141" i="1" s="1"/>
  <c r="AO141" i="1" s="1"/>
  <c r="AS141" i="1"/>
  <c r="AW141" i="1" s="1"/>
  <c r="AL142" i="1"/>
  <c r="AR141" i="1"/>
  <c r="AX141" i="1"/>
  <c r="AP141" i="1"/>
  <c r="AQ141" i="1" s="1"/>
  <c r="AV140" i="1"/>
  <c r="AU140" i="1"/>
  <c r="AT142" i="1" l="1"/>
  <c r="AM142" i="1"/>
  <c r="AN142" i="1" s="1"/>
  <c r="AO142" i="1" s="1"/>
  <c r="AS142" i="1"/>
  <c r="AW142" i="1" s="1"/>
  <c r="AL143" i="1"/>
  <c r="AR142" i="1"/>
  <c r="AX142" i="1"/>
  <c r="AP142" i="1"/>
  <c r="AQ142" i="1" s="1"/>
  <c r="AV141" i="1"/>
  <c r="AU141" i="1"/>
  <c r="AK141" i="1"/>
  <c r="AT143" i="1" l="1"/>
  <c r="AM143" i="1"/>
  <c r="AN143" i="1" s="1"/>
  <c r="AO143" i="1" s="1"/>
  <c r="AS143" i="1"/>
  <c r="AW143" i="1" s="1"/>
  <c r="AL144" i="1"/>
  <c r="AR143" i="1"/>
  <c r="AX143" i="1"/>
  <c r="AP143" i="1"/>
  <c r="AQ143" i="1" s="1"/>
  <c r="AK142" i="1"/>
  <c r="AU142" i="1"/>
  <c r="AV142" i="1"/>
  <c r="AP144" i="1" l="1"/>
  <c r="AQ144" i="1" s="1"/>
  <c r="AT144" i="1"/>
  <c r="AM144" i="1"/>
  <c r="AN144" i="1" s="1"/>
  <c r="AO144" i="1" s="1"/>
  <c r="AS144" i="1"/>
  <c r="AW144" i="1" s="1"/>
  <c r="AL145" i="1"/>
  <c r="AR144" i="1"/>
  <c r="AX144" i="1"/>
  <c r="AK143" i="1"/>
  <c r="AV143" i="1"/>
  <c r="AU143" i="1"/>
  <c r="AK144" i="1" l="1"/>
  <c r="AX145" i="1"/>
  <c r="AP145" i="1"/>
  <c r="AQ145" i="1" s="1"/>
  <c r="AT145" i="1"/>
  <c r="AM145" i="1"/>
  <c r="AN145" i="1" s="1"/>
  <c r="AO145" i="1" s="1"/>
  <c r="AS145" i="1"/>
  <c r="AW145" i="1" s="1"/>
  <c r="AL146" i="1"/>
  <c r="AR145" i="1"/>
  <c r="AV144" i="1"/>
  <c r="AU144" i="1"/>
  <c r="AK145" i="1" l="1"/>
  <c r="AV145" i="1"/>
  <c r="AU145" i="1"/>
  <c r="AR146" i="1"/>
  <c r="AX146" i="1"/>
  <c r="AP146" i="1"/>
  <c r="AQ146" i="1" s="1"/>
  <c r="AT146" i="1"/>
  <c r="AM146" i="1"/>
  <c r="AN146" i="1" s="1"/>
  <c r="AO146" i="1" s="1"/>
  <c r="AS146" i="1"/>
  <c r="AW146" i="1" s="1"/>
  <c r="AL147" i="1"/>
  <c r="AV146" i="1" l="1"/>
  <c r="AU146" i="1"/>
  <c r="AK146" i="1"/>
  <c r="AL148" i="1"/>
  <c r="AR147" i="1"/>
  <c r="AX147" i="1"/>
  <c r="AP147" i="1"/>
  <c r="AQ147" i="1" s="1"/>
  <c r="AT147" i="1"/>
  <c r="AM147" i="1"/>
  <c r="AN147" i="1" s="1"/>
  <c r="AO147" i="1" s="1"/>
  <c r="AS147" i="1"/>
  <c r="AW147" i="1" s="1"/>
  <c r="AK147" i="1" l="1"/>
  <c r="AS148" i="1"/>
  <c r="AW148" i="1" s="1"/>
  <c r="AL149" i="1"/>
  <c r="AR148" i="1"/>
  <c r="AX148" i="1"/>
  <c r="AP148" i="1"/>
  <c r="AQ148" i="1" s="1"/>
  <c r="AT148" i="1"/>
  <c r="AM148" i="1"/>
  <c r="AN148" i="1" s="1"/>
  <c r="AO148" i="1" s="1"/>
  <c r="AV147" i="1"/>
  <c r="AU147" i="1"/>
  <c r="AV148" i="1" l="1"/>
  <c r="AU148" i="1"/>
  <c r="AK148" i="1"/>
  <c r="AT149" i="1"/>
  <c r="AM149" i="1"/>
  <c r="AN149" i="1" s="1"/>
  <c r="AO149" i="1" s="1"/>
  <c r="AS149" i="1"/>
  <c r="AW149" i="1" s="1"/>
  <c r="AL150" i="1"/>
  <c r="AR149" i="1"/>
  <c r="AX149" i="1"/>
  <c r="AP149" i="1"/>
  <c r="AQ149" i="1" s="1"/>
  <c r="AK149" i="1" l="1"/>
  <c r="AT150" i="1"/>
  <c r="AM150" i="1"/>
  <c r="AN150" i="1" s="1"/>
  <c r="AO150" i="1" s="1"/>
  <c r="AS150" i="1"/>
  <c r="AW150" i="1" s="1"/>
  <c r="AL151" i="1"/>
  <c r="AR150" i="1"/>
  <c r="AX150" i="1"/>
  <c r="AP150" i="1"/>
  <c r="AQ150" i="1" s="1"/>
  <c r="AV149" i="1"/>
  <c r="AU149" i="1"/>
  <c r="AK150" i="1" l="1"/>
  <c r="AT151" i="1"/>
  <c r="AM151" i="1"/>
  <c r="AN151" i="1" s="1"/>
  <c r="AO151" i="1" s="1"/>
  <c r="AS151" i="1"/>
  <c r="AW151" i="1" s="1"/>
  <c r="AL152" i="1"/>
  <c r="AR151" i="1"/>
  <c r="AX151" i="1"/>
  <c r="AP151" i="1"/>
  <c r="AQ151" i="1" s="1"/>
  <c r="AU150" i="1"/>
  <c r="AV150" i="1"/>
  <c r="AP152" i="1" l="1"/>
  <c r="AQ152" i="1" s="1"/>
  <c r="AT152" i="1"/>
  <c r="AM152" i="1"/>
  <c r="AN152" i="1" s="1"/>
  <c r="AO152" i="1" s="1"/>
  <c r="AS152" i="1"/>
  <c r="AW152" i="1" s="1"/>
  <c r="AL153" i="1"/>
  <c r="AR152" i="1"/>
  <c r="AX152" i="1"/>
  <c r="AK151" i="1"/>
  <c r="AV151" i="1"/>
  <c r="AU151" i="1"/>
  <c r="AK152" i="1" l="1"/>
  <c r="AX153" i="1"/>
  <c r="AP153" i="1"/>
  <c r="AQ153" i="1" s="1"/>
  <c r="AT153" i="1"/>
  <c r="AM153" i="1"/>
  <c r="AN153" i="1" s="1"/>
  <c r="AO153" i="1" s="1"/>
  <c r="AS153" i="1"/>
  <c r="AW153" i="1" s="1"/>
  <c r="AL154" i="1"/>
  <c r="AR153" i="1"/>
  <c r="AV152" i="1"/>
  <c r="AU152" i="1"/>
  <c r="AK153" i="1" l="1"/>
  <c r="AV153" i="1"/>
  <c r="AU153" i="1"/>
  <c r="AR154" i="1"/>
  <c r="AX154" i="1"/>
  <c r="AP154" i="1"/>
  <c r="AQ154" i="1" s="1"/>
  <c r="AT154" i="1"/>
  <c r="AM154" i="1"/>
  <c r="AN154" i="1" s="1"/>
  <c r="AO154" i="1" s="1"/>
  <c r="AS154" i="1"/>
  <c r="AW154" i="1" s="1"/>
  <c r="AL155" i="1"/>
  <c r="AV154" i="1" l="1"/>
  <c r="AU154" i="1"/>
  <c r="AK154" i="1"/>
  <c r="AL156" i="1"/>
  <c r="AR155" i="1"/>
  <c r="AX155" i="1"/>
  <c r="AP155" i="1"/>
  <c r="AQ155" i="1" s="1"/>
  <c r="AT155" i="1"/>
  <c r="AM155" i="1"/>
  <c r="AN155" i="1" s="1"/>
  <c r="AO155" i="1" s="1"/>
  <c r="AS155" i="1"/>
  <c r="AW155" i="1" s="1"/>
  <c r="AV155" i="1" l="1"/>
  <c r="AU155" i="1"/>
  <c r="AK155" i="1"/>
  <c r="AS156" i="1"/>
  <c r="AW156" i="1" s="1"/>
  <c r="AL157" i="1"/>
  <c r="AR156" i="1"/>
  <c r="AX156" i="1"/>
  <c r="AP156" i="1"/>
  <c r="AQ156" i="1" s="1"/>
  <c r="AT156" i="1"/>
  <c r="AM156" i="1"/>
  <c r="AN156" i="1" s="1"/>
  <c r="AO156" i="1" s="1"/>
  <c r="AK156" i="1" l="1"/>
  <c r="AT157" i="1"/>
  <c r="AM157" i="1"/>
  <c r="AN157" i="1" s="1"/>
  <c r="AO157" i="1" s="1"/>
  <c r="AS157" i="1"/>
  <c r="AW157" i="1" s="1"/>
  <c r="AL158" i="1"/>
  <c r="AR157" i="1"/>
  <c r="AX157" i="1"/>
  <c r="AP157" i="1"/>
  <c r="AQ157" i="1" s="1"/>
  <c r="AV156" i="1"/>
  <c r="AU156" i="1"/>
  <c r="AT158" i="1" l="1"/>
  <c r="AM158" i="1"/>
  <c r="AN158" i="1" s="1"/>
  <c r="AO158" i="1" s="1"/>
  <c r="AS158" i="1"/>
  <c r="AW158" i="1" s="1"/>
  <c r="AL159" i="1"/>
  <c r="AR158" i="1"/>
  <c r="AX158" i="1"/>
  <c r="AP158" i="1"/>
  <c r="AQ158" i="1" s="1"/>
  <c r="AV157" i="1"/>
  <c r="AU157" i="1"/>
  <c r="AK157" i="1"/>
  <c r="AT159" i="1" l="1"/>
  <c r="AM159" i="1"/>
  <c r="AN159" i="1" s="1"/>
  <c r="AO159" i="1" s="1"/>
  <c r="AS159" i="1"/>
  <c r="AW159" i="1" s="1"/>
  <c r="AL160" i="1"/>
  <c r="AR159" i="1"/>
  <c r="AX159" i="1"/>
  <c r="AP159" i="1"/>
  <c r="AQ159" i="1" s="1"/>
  <c r="AK158" i="1"/>
  <c r="AU158" i="1"/>
  <c r="AV158" i="1"/>
  <c r="AP160" i="1" l="1"/>
  <c r="AQ160" i="1" s="1"/>
  <c r="AT160" i="1"/>
  <c r="AM160" i="1"/>
  <c r="AN160" i="1" s="1"/>
  <c r="AO160" i="1" s="1"/>
  <c r="AS160" i="1"/>
  <c r="AW160" i="1" s="1"/>
  <c r="AL161" i="1"/>
  <c r="AR160" i="1"/>
  <c r="AX160" i="1"/>
  <c r="AK159" i="1"/>
  <c r="AV159" i="1"/>
  <c r="AU159" i="1"/>
  <c r="AK160" i="1" l="1"/>
  <c r="AX161" i="1"/>
  <c r="AP161" i="1"/>
  <c r="AQ161" i="1" s="1"/>
  <c r="AT161" i="1"/>
  <c r="AM161" i="1"/>
  <c r="AN161" i="1" s="1"/>
  <c r="AO161" i="1" s="1"/>
  <c r="AS161" i="1"/>
  <c r="AW161" i="1" s="1"/>
  <c r="AL162" i="1"/>
  <c r="AR161" i="1"/>
  <c r="AV160" i="1"/>
  <c r="AU160" i="1"/>
  <c r="AK161" i="1" l="1"/>
  <c r="AV161" i="1"/>
  <c r="AU161" i="1"/>
  <c r="AR162" i="1"/>
  <c r="AX162" i="1"/>
  <c r="AP162" i="1"/>
  <c r="AQ162" i="1" s="1"/>
  <c r="AT162" i="1"/>
  <c r="AM162" i="1"/>
  <c r="AN162" i="1" s="1"/>
  <c r="AO162" i="1" s="1"/>
  <c r="AS162" i="1"/>
  <c r="AW162" i="1" s="1"/>
  <c r="AL163" i="1"/>
  <c r="AK162" i="1" l="1"/>
  <c r="AV162" i="1"/>
  <c r="AU162" i="1"/>
  <c r="AL164" i="1"/>
  <c r="AR163" i="1"/>
  <c r="AX163" i="1"/>
  <c r="AP163" i="1"/>
  <c r="AQ163" i="1" s="1"/>
  <c r="AT163" i="1"/>
  <c r="AM163" i="1"/>
  <c r="AN163" i="1" s="1"/>
  <c r="AO163" i="1" s="1"/>
  <c r="AS163" i="1"/>
  <c r="AW163" i="1" s="1"/>
  <c r="AS164" i="1" l="1"/>
  <c r="AW164" i="1" s="1"/>
  <c r="AL165" i="1"/>
  <c r="AR164" i="1"/>
  <c r="AX164" i="1"/>
  <c r="AP164" i="1"/>
  <c r="AQ164" i="1" s="1"/>
  <c r="AT164" i="1"/>
  <c r="AM164" i="1"/>
  <c r="AN164" i="1" s="1"/>
  <c r="AO164" i="1" s="1"/>
  <c r="AV163" i="1"/>
  <c r="AU163" i="1"/>
  <c r="AK163" i="1"/>
  <c r="AV164" i="1" l="1"/>
  <c r="AU164" i="1"/>
  <c r="AK164" i="1"/>
  <c r="AT165" i="1"/>
  <c r="AM165" i="1"/>
  <c r="AN165" i="1" s="1"/>
  <c r="AO165" i="1" s="1"/>
  <c r="AS165" i="1"/>
  <c r="AW165" i="1" s="1"/>
  <c r="AL166" i="1"/>
  <c r="AR165" i="1"/>
  <c r="AX165" i="1"/>
  <c r="AP165" i="1"/>
  <c r="AQ165" i="1" s="1"/>
  <c r="AK165" i="1" l="1"/>
  <c r="AV165" i="1"/>
  <c r="AU165" i="1"/>
  <c r="AT166" i="1"/>
  <c r="AM166" i="1"/>
  <c r="AN166" i="1" s="1"/>
  <c r="AO166" i="1" s="1"/>
  <c r="AS166" i="1"/>
  <c r="AW166" i="1" s="1"/>
  <c r="AL167" i="1"/>
  <c r="AR166" i="1"/>
  <c r="AX166" i="1"/>
  <c r="AP166" i="1"/>
  <c r="AQ166" i="1" s="1"/>
  <c r="AK166" i="1" l="1"/>
  <c r="AU166" i="1"/>
  <c r="AV166" i="1"/>
  <c r="AT167" i="1"/>
  <c r="AM167" i="1"/>
  <c r="AN167" i="1" s="1"/>
  <c r="AO167" i="1" s="1"/>
  <c r="AS167" i="1"/>
  <c r="AW167" i="1" s="1"/>
  <c r="AL168" i="1"/>
  <c r="AR167" i="1"/>
  <c r="AX167" i="1"/>
  <c r="AP167" i="1"/>
  <c r="AQ167" i="1" s="1"/>
  <c r="AK167" i="1" l="1"/>
  <c r="AV167" i="1"/>
  <c r="AU167" i="1"/>
  <c r="AP168" i="1"/>
  <c r="AQ168" i="1" s="1"/>
  <c r="AT168" i="1"/>
  <c r="AM168" i="1"/>
  <c r="AN168" i="1" s="1"/>
  <c r="AO168" i="1" s="1"/>
  <c r="AS168" i="1"/>
  <c r="AW168" i="1" s="1"/>
  <c r="AL169" i="1"/>
  <c r="AR168" i="1"/>
  <c r="AX168" i="1"/>
  <c r="AK168" i="1" l="1"/>
  <c r="AX169" i="1"/>
  <c r="AP169" i="1"/>
  <c r="AQ169" i="1" s="1"/>
  <c r="AT169" i="1"/>
  <c r="AM169" i="1"/>
  <c r="AN169" i="1" s="1"/>
  <c r="AO169" i="1" s="1"/>
  <c r="AS169" i="1"/>
  <c r="AW169" i="1" s="1"/>
  <c r="AL170" i="1"/>
  <c r="AR169" i="1"/>
  <c r="AV168" i="1"/>
  <c r="AU168" i="1"/>
  <c r="AK169" i="1" l="1"/>
  <c r="AR170" i="1"/>
  <c r="AX170" i="1"/>
  <c r="AP170" i="1"/>
  <c r="AQ170" i="1" s="1"/>
  <c r="AT170" i="1"/>
  <c r="AM170" i="1"/>
  <c r="AN170" i="1" s="1"/>
  <c r="AO170" i="1" s="1"/>
  <c r="AS170" i="1"/>
  <c r="AW170" i="1" s="1"/>
  <c r="AL171" i="1"/>
  <c r="AV169" i="1"/>
  <c r="AU169" i="1"/>
  <c r="AV170" i="1" l="1"/>
  <c r="AU170" i="1"/>
  <c r="AL172" i="1"/>
  <c r="AR171" i="1"/>
  <c r="AX171" i="1"/>
  <c r="AP171" i="1"/>
  <c r="AQ171" i="1" s="1"/>
  <c r="AT171" i="1"/>
  <c r="AM171" i="1"/>
  <c r="AN171" i="1" s="1"/>
  <c r="AO171" i="1" s="1"/>
  <c r="AS171" i="1"/>
  <c r="AW171" i="1" s="1"/>
  <c r="AK170" i="1"/>
  <c r="AK171" i="1" l="1"/>
  <c r="AS172" i="1"/>
  <c r="AW172" i="1" s="1"/>
  <c r="AL173" i="1"/>
  <c r="AR172" i="1"/>
  <c r="AX172" i="1"/>
  <c r="AP172" i="1"/>
  <c r="AQ172" i="1" s="1"/>
  <c r="AT172" i="1"/>
  <c r="AM172" i="1"/>
  <c r="AN172" i="1" s="1"/>
  <c r="AO172" i="1" s="1"/>
  <c r="AV171" i="1"/>
  <c r="AU171" i="1"/>
  <c r="AV172" i="1" l="1"/>
  <c r="AU172" i="1"/>
  <c r="AK172" i="1"/>
  <c r="AT173" i="1"/>
  <c r="AM173" i="1"/>
  <c r="AN173" i="1" s="1"/>
  <c r="AO173" i="1" s="1"/>
  <c r="AS173" i="1"/>
  <c r="AW173" i="1" s="1"/>
  <c r="AL174" i="1"/>
  <c r="AR173" i="1"/>
  <c r="AX173" i="1"/>
  <c r="AP173" i="1"/>
  <c r="AQ173" i="1" s="1"/>
  <c r="AK173" i="1" l="1"/>
  <c r="AV173" i="1"/>
  <c r="AU173" i="1"/>
  <c r="AT174" i="1"/>
  <c r="AM174" i="1"/>
  <c r="AN174" i="1" s="1"/>
  <c r="AO174" i="1" s="1"/>
  <c r="AS174" i="1"/>
  <c r="AW174" i="1" s="1"/>
  <c r="AL175" i="1"/>
  <c r="AR174" i="1"/>
  <c r="AX174" i="1"/>
  <c r="AP174" i="1"/>
  <c r="AQ174" i="1" s="1"/>
  <c r="AK174" i="1" l="1"/>
  <c r="AT175" i="1"/>
  <c r="AM175" i="1"/>
  <c r="AN175" i="1" s="1"/>
  <c r="AO175" i="1" s="1"/>
  <c r="AS175" i="1"/>
  <c r="AW175" i="1" s="1"/>
  <c r="AL176" i="1"/>
  <c r="AR175" i="1"/>
  <c r="AX175" i="1"/>
  <c r="AP175" i="1"/>
  <c r="AQ175" i="1" s="1"/>
  <c r="AU174" i="1"/>
  <c r="AV174" i="1"/>
  <c r="AP176" i="1" l="1"/>
  <c r="AQ176" i="1" s="1"/>
  <c r="AT176" i="1"/>
  <c r="AM176" i="1"/>
  <c r="AN176" i="1" s="1"/>
  <c r="AO176" i="1" s="1"/>
  <c r="AS176" i="1"/>
  <c r="AW176" i="1" s="1"/>
  <c r="AL177" i="1"/>
  <c r="AR176" i="1"/>
  <c r="AX176" i="1"/>
  <c r="AK175" i="1"/>
  <c r="AV175" i="1"/>
  <c r="AU175" i="1"/>
  <c r="AK176" i="1" l="1"/>
  <c r="AX177" i="1"/>
  <c r="AP177" i="1"/>
  <c r="AQ177" i="1" s="1"/>
  <c r="AT177" i="1"/>
  <c r="AM177" i="1"/>
  <c r="AN177" i="1" s="1"/>
  <c r="AO177" i="1" s="1"/>
  <c r="AS177" i="1"/>
  <c r="AW177" i="1" s="1"/>
  <c r="AL178" i="1"/>
  <c r="AR177" i="1"/>
  <c r="AV176" i="1"/>
  <c r="AU176" i="1"/>
  <c r="AK177" i="1" l="1"/>
  <c r="AR178" i="1"/>
  <c r="AX178" i="1"/>
  <c r="AP178" i="1"/>
  <c r="AQ178" i="1" s="1"/>
  <c r="AT178" i="1"/>
  <c r="AM178" i="1"/>
  <c r="AN178" i="1" s="1"/>
  <c r="AO178" i="1" s="1"/>
  <c r="AS178" i="1"/>
  <c r="AW178" i="1" s="1"/>
  <c r="AL179" i="1"/>
  <c r="AV177" i="1"/>
  <c r="AU177" i="1"/>
  <c r="AL180" i="1" l="1"/>
  <c r="AR179" i="1"/>
  <c r="AX179" i="1"/>
  <c r="AP179" i="1"/>
  <c r="AQ179" i="1" s="1"/>
  <c r="AT179" i="1"/>
  <c r="AM179" i="1"/>
  <c r="AN179" i="1" s="1"/>
  <c r="AO179" i="1" s="1"/>
  <c r="AS179" i="1"/>
  <c r="AW179" i="1" s="1"/>
  <c r="AV178" i="1"/>
  <c r="AU178" i="1"/>
  <c r="AK178" i="1"/>
  <c r="AK179" i="1" l="1"/>
  <c r="AV179" i="1"/>
  <c r="AU179" i="1"/>
  <c r="AS180" i="1"/>
  <c r="AW180" i="1" s="1"/>
  <c r="AL181" i="1"/>
  <c r="AR180" i="1"/>
  <c r="AX180" i="1"/>
  <c r="AP180" i="1"/>
  <c r="AQ180" i="1" s="1"/>
  <c r="AT180" i="1"/>
  <c r="AM180" i="1"/>
  <c r="AN180" i="1" s="1"/>
  <c r="AO180" i="1" s="1"/>
  <c r="AK180" i="1" l="1"/>
  <c r="AT181" i="1"/>
  <c r="AM181" i="1"/>
  <c r="AN181" i="1" s="1"/>
  <c r="AO181" i="1" s="1"/>
  <c r="AS181" i="1"/>
  <c r="AW181" i="1" s="1"/>
  <c r="AL182" i="1"/>
  <c r="AR181" i="1"/>
  <c r="AX181" i="1"/>
  <c r="AP181" i="1"/>
  <c r="AQ181" i="1" s="1"/>
  <c r="AV180" i="1"/>
  <c r="AU180" i="1"/>
  <c r="AK181" i="1" l="1"/>
  <c r="AT182" i="1"/>
  <c r="AM182" i="1"/>
  <c r="AN182" i="1" s="1"/>
  <c r="AO182" i="1" s="1"/>
  <c r="AS182" i="1"/>
  <c r="AW182" i="1" s="1"/>
  <c r="AL183" i="1"/>
  <c r="AR182" i="1"/>
  <c r="AX182" i="1"/>
  <c r="AP182" i="1"/>
  <c r="AQ182" i="1" s="1"/>
  <c r="AV181" i="1"/>
  <c r="AU181" i="1"/>
  <c r="AK182" i="1" l="1"/>
  <c r="AT183" i="1"/>
  <c r="AM183" i="1"/>
  <c r="AN183" i="1" s="1"/>
  <c r="AO183" i="1" s="1"/>
  <c r="AS183" i="1"/>
  <c r="AW183" i="1" s="1"/>
  <c r="AL184" i="1"/>
  <c r="AR183" i="1"/>
  <c r="AX183" i="1"/>
  <c r="AP183" i="1"/>
  <c r="AQ183" i="1" s="1"/>
  <c r="AU182" i="1"/>
  <c r="AV182" i="1"/>
  <c r="AP184" i="1" l="1"/>
  <c r="AQ184" i="1" s="1"/>
  <c r="AT184" i="1"/>
  <c r="AM184" i="1"/>
  <c r="AN184" i="1" s="1"/>
  <c r="AO184" i="1" s="1"/>
  <c r="AS184" i="1"/>
  <c r="AW184" i="1" s="1"/>
  <c r="AL185" i="1"/>
  <c r="AR184" i="1"/>
  <c r="AX184" i="1"/>
  <c r="AK183" i="1"/>
  <c r="AV183" i="1"/>
  <c r="AU183" i="1"/>
  <c r="AK184" i="1" l="1"/>
  <c r="AX185" i="1"/>
  <c r="AP185" i="1"/>
  <c r="AQ185" i="1" s="1"/>
  <c r="AT185" i="1"/>
  <c r="AM185" i="1"/>
  <c r="AN185" i="1" s="1"/>
  <c r="AO185" i="1" s="1"/>
  <c r="AS185" i="1"/>
  <c r="AW185" i="1" s="1"/>
  <c r="AL186" i="1"/>
  <c r="AR185" i="1"/>
  <c r="AV184" i="1"/>
  <c r="AU184" i="1"/>
  <c r="AK185" i="1" l="1"/>
  <c r="AV185" i="1"/>
  <c r="AU185" i="1"/>
  <c r="AR186" i="1"/>
  <c r="AX186" i="1"/>
  <c r="AP186" i="1"/>
  <c r="AQ186" i="1" s="1"/>
  <c r="AT186" i="1"/>
  <c r="AM186" i="1"/>
  <c r="AN186" i="1" s="1"/>
  <c r="AO186" i="1" s="1"/>
  <c r="AS186" i="1"/>
  <c r="AW186" i="1" s="1"/>
  <c r="AL187" i="1"/>
  <c r="AV186" i="1" l="1"/>
  <c r="AU186" i="1"/>
  <c r="AK186" i="1"/>
  <c r="AL188" i="1"/>
  <c r="AR187" i="1"/>
  <c r="AX187" i="1"/>
  <c r="AP187" i="1"/>
  <c r="AQ187" i="1" s="1"/>
  <c r="AT187" i="1"/>
  <c r="AM187" i="1"/>
  <c r="AN187" i="1" s="1"/>
  <c r="AO187" i="1" s="1"/>
  <c r="AS187" i="1"/>
  <c r="AW187" i="1" s="1"/>
  <c r="AK187" i="1" l="1"/>
  <c r="AS188" i="1"/>
  <c r="AW188" i="1" s="1"/>
  <c r="AL189" i="1"/>
  <c r="AR188" i="1"/>
  <c r="AX188" i="1"/>
  <c r="AP188" i="1"/>
  <c r="AQ188" i="1" s="1"/>
  <c r="AT188" i="1"/>
  <c r="AM188" i="1"/>
  <c r="AN188" i="1" s="1"/>
  <c r="AO188" i="1" s="1"/>
  <c r="AV187" i="1"/>
  <c r="AU187" i="1"/>
  <c r="AV188" i="1" l="1"/>
  <c r="AU188" i="1"/>
  <c r="AK188" i="1"/>
  <c r="AT189" i="1"/>
  <c r="AM189" i="1"/>
  <c r="AN189" i="1" s="1"/>
  <c r="AO189" i="1" s="1"/>
  <c r="AS189" i="1"/>
  <c r="AW189" i="1" s="1"/>
  <c r="AL190" i="1"/>
  <c r="AR189" i="1"/>
  <c r="AX189" i="1"/>
  <c r="AP189" i="1"/>
  <c r="AQ189" i="1" s="1"/>
  <c r="AK189" i="1" l="1"/>
  <c r="AV189" i="1"/>
  <c r="AU189" i="1"/>
  <c r="AT190" i="1"/>
  <c r="AM190" i="1"/>
  <c r="AN190" i="1" s="1"/>
  <c r="AO190" i="1" s="1"/>
  <c r="AS190" i="1"/>
  <c r="AW190" i="1" s="1"/>
  <c r="AL191" i="1"/>
  <c r="AR190" i="1"/>
  <c r="AX190" i="1"/>
  <c r="AP190" i="1"/>
  <c r="AQ190" i="1" s="1"/>
  <c r="AK190" i="1" l="1"/>
  <c r="AT191" i="1"/>
  <c r="AM191" i="1"/>
  <c r="AN191" i="1" s="1"/>
  <c r="AO191" i="1" s="1"/>
  <c r="AS191" i="1"/>
  <c r="AW191" i="1" s="1"/>
  <c r="AL192" i="1"/>
  <c r="AR191" i="1"/>
  <c r="AX191" i="1"/>
  <c r="AP191" i="1"/>
  <c r="AQ191" i="1" s="1"/>
  <c r="AU190" i="1"/>
  <c r="AV190" i="1"/>
  <c r="AK191" i="1" l="1"/>
  <c r="AP192" i="1"/>
  <c r="AQ192" i="1" s="1"/>
  <c r="AT192" i="1"/>
  <c r="AM192" i="1"/>
  <c r="AN192" i="1" s="1"/>
  <c r="AO192" i="1" s="1"/>
  <c r="AS192" i="1"/>
  <c r="AW192" i="1" s="1"/>
  <c r="AL193" i="1"/>
  <c r="AR192" i="1"/>
  <c r="AX192" i="1"/>
  <c r="AV191" i="1"/>
  <c r="AU191" i="1"/>
  <c r="AK192" i="1" l="1"/>
  <c r="AV192" i="1"/>
  <c r="AU192" i="1"/>
  <c r="AX193" i="1"/>
  <c r="AP193" i="1"/>
  <c r="AQ193" i="1" s="1"/>
  <c r="AT193" i="1"/>
  <c r="AM193" i="1"/>
  <c r="AN193" i="1" s="1"/>
  <c r="AO193" i="1" s="1"/>
  <c r="AS193" i="1"/>
  <c r="AW193" i="1" s="1"/>
  <c r="AL194" i="1"/>
  <c r="AR193" i="1"/>
  <c r="AR194" i="1" l="1"/>
  <c r="AX194" i="1"/>
  <c r="AP194" i="1"/>
  <c r="AQ194" i="1" s="1"/>
  <c r="AT194" i="1"/>
  <c r="AM194" i="1"/>
  <c r="AN194" i="1" s="1"/>
  <c r="AO194" i="1" s="1"/>
  <c r="AS194" i="1"/>
  <c r="AW194" i="1" s="1"/>
  <c r="AL195" i="1"/>
  <c r="AV193" i="1"/>
  <c r="AU193" i="1"/>
  <c r="AK193" i="1"/>
  <c r="AV194" i="1" l="1"/>
  <c r="AU194" i="1"/>
  <c r="AL196" i="1"/>
  <c r="AR195" i="1"/>
  <c r="AX195" i="1"/>
  <c r="AP195" i="1"/>
  <c r="AQ195" i="1" s="1"/>
  <c r="AT195" i="1"/>
  <c r="AM195" i="1"/>
  <c r="AN195" i="1" s="1"/>
  <c r="AO195" i="1" s="1"/>
  <c r="AS195" i="1"/>
  <c r="AW195" i="1" s="1"/>
  <c r="AK194" i="1"/>
  <c r="AV195" i="1" l="1"/>
  <c r="AU195" i="1"/>
  <c r="AK195" i="1"/>
  <c r="AS196" i="1"/>
  <c r="AW196" i="1" s="1"/>
  <c r="AL197" i="1"/>
  <c r="AR196" i="1"/>
  <c r="AX196" i="1"/>
  <c r="AP196" i="1"/>
  <c r="AQ196" i="1" s="1"/>
  <c r="AT196" i="1"/>
  <c r="AM196" i="1"/>
  <c r="AN196" i="1" s="1"/>
  <c r="AO196" i="1" s="1"/>
  <c r="AK196" i="1" l="1"/>
  <c r="AT197" i="1"/>
  <c r="AM197" i="1"/>
  <c r="AN197" i="1" s="1"/>
  <c r="AO197" i="1" s="1"/>
  <c r="AS197" i="1"/>
  <c r="AW197" i="1" s="1"/>
  <c r="AL198" i="1"/>
  <c r="AR197" i="1"/>
  <c r="AX197" i="1"/>
  <c r="AP197" i="1"/>
  <c r="AQ197" i="1" s="1"/>
  <c r="AV196" i="1"/>
  <c r="AU196" i="1"/>
  <c r="AT198" i="1" l="1"/>
  <c r="AM198" i="1"/>
  <c r="AN198" i="1" s="1"/>
  <c r="AO198" i="1" s="1"/>
  <c r="AS198" i="1"/>
  <c r="AW198" i="1" s="1"/>
  <c r="AL199" i="1"/>
  <c r="AR198" i="1"/>
  <c r="AX198" i="1"/>
  <c r="AP198" i="1"/>
  <c r="AQ198" i="1" s="1"/>
  <c r="AK197" i="1"/>
  <c r="AV197" i="1"/>
  <c r="AU197" i="1"/>
  <c r="AK198" i="1" l="1"/>
  <c r="AT199" i="1"/>
  <c r="AM199" i="1"/>
  <c r="AN199" i="1" s="1"/>
  <c r="AO199" i="1" s="1"/>
  <c r="AS199" i="1"/>
  <c r="AW199" i="1" s="1"/>
  <c r="AL200" i="1"/>
  <c r="AR199" i="1"/>
  <c r="AX199" i="1"/>
  <c r="AP199" i="1"/>
  <c r="AQ199" i="1" s="1"/>
  <c r="AU198" i="1"/>
  <c r="AV198" i="1"/>
  <c r="AV199" i="1" l="1"/>
  <c r="AU199" i="1"/>
  <c r="AK199" i="1"/>
  <c r="AP200" i="1"/>
  <c r="AQ200" i="1" s="1"/>
  <c r="AT200" i="1"/>
  <c r="AM200" i="1"/>
  <c r="AN200" i="1" s="1"/>
  <c r="AO200" i="1" s="1"/>
  <c r="AS200" i="1"/>
  <c r="AW200" i="1" s="1"/>
  <c r="AL201" i="1"/>
  <c r="AR200" i="1"/>
  <c r="AX200" i="1"/>
  <c r="AV200" i="1" l="1"/>
  <c r="AU200" i="1"/>
  <c r="AX201" i="1"/>
  <c r="AP201" i="1"/>
  <c r="AQ201" i="1" s="1"/>
  <c r="AT201" i="1"/>
  <c r="AM201" i="1"/>
  <c r="AN201" i="1" s="1"/>
  <c r="AO201" i="1" s="1"/>
  <c r="AS201" i="1"/>
  <c r="AW201" i="1" s="1"/>
  <c r="AL202" i="1"/>
  <c r="AR201" i="1"/>
  <c r="AK200" i="1"/>
  <c r="AR202" i="1" l="1"/>
  <c r="AX202" i="1"/>
  <c r="AP202" i="1"/>
  <c r="AQ202" i="1" s="1"/>
  <c r="AT202" i="1"/>
  <c r="AM202" i="1"/>
  <c r="AN202" i="1" s="1"/>
  <c r="AO202" i="1" s="1"/>
  <c r="AS202" i="1"/>
  <c r="AW202" i="1" s="1"/>
  <c r="AL203" i="1"/>
  <c r="AV201" i="1"/>
  <c r="AU201" i="1"/>
  <c r="AK201" i="1"/>
  <c r="AL204" i="1" l="1"/>
  <c r="AR203" i="1"/>
  <c r="AX203" i="1"/>
  <c r="AP203" i="1"/>
  <c r="AQ203" i="1" s="1"/>
  <c r="AT203" i="1"/>
  <c r="AM203" i="1"/>
  <c r="AN203" i="1" s="1"/>
  <c r="AO203" i="1" s="1"/>
  <c r="AS203" i="1"/>
  <c r="AW203" i="1" s="1"/>
  <c r="AV202" i="1"/>
  <c r="AU202" i="1"/>
  <c r="AK202" i="1"/>
  <c r="AV203" i="1" l="1"/>
  <c r="AU203" i="1"/>
  <c r="AK203" i="1"/>
  <c r="AS204" i="1"/>
  <c r="AW204" i="1" s="1"/>
  <c r="AL205" i="1"/>
  <c r="AR204" i="1"/>
  <c r="AX204" i="1"/>
  <c r="AP204" i="1"/>
  <c r="AQ204" i="1" s="1"/>
  <c r="AT204" i="1"/>
  <c r="AM204" i="1"/>
  <c r="AN204" i="1" s="1"/>
  <c r="AO204" i="1" s="1"/>
  <c r="AK204" i="1" l="1"/>
  <c r="AT205" i="1"/>
  <c r="AM205" i="1"/>
  <c r="AN205" i="1" s="1"/>
  <c r="AO205" i="1" s="1"/>
  <c r="AS205" i="1"/>
  <c r="AW205" i="1" s="1"/>
  <c r="AL206" i="1"/>
  <c r="AR205" i="1"/>
  <c r="AX205" i="1"/>
  <c r="AP205" i="1"/>
  <c r="AQ205" i="1" s="1"/>
  <c r="AV204" i="1"/>
  <c r="AU204" i="1"/>
  <c r="AT206" i="1" l="1"/>
  <c r="AM206" i="1"/>
  <c r="AN206" i="1" s="1"/>
  <c r="AO206" i="1" s="1"/>
  <c r="AS206" i="1"/>
  <c r="AW206" i="1" s="1"/>
  <c r="AL207" i="1"/>
  <c r="AR206" i="1"/>
  <c r="AX206" i="1"/>
  <c r="AP206" i="1"/>
  <c r="AQ206" i="1" s="1"/>
  <c r="AK205" i="1"/>
  <c r="AV205" i="1"/>
  <c r="AU205" i="1"/>
  <c r="AK206" i="1" l="1"/>
  <c r="AT207" i="1"/>
  <c r="AM207" i="1"/>
  <c r="AN207" i="1" s="1"/>
  <c r="AO207" i="1" s="1"/>
  <c r="AS207" i="1"/>
  <c r="AW207" i="1" s="1"/>
  <c r="AL208" i="1"/>
  <c r="AR207" i="1"/>
  <c r="AX207" i="1"/>
  <c r="AP207" i="1"/>
  <c r="AQ207" i="1" s="1"/>
  <c r="AU206" i="1"/>
  <c r="AV206" i="1"/>
  <c r="AP208" i="1" l="1"/>
  <c r="AQ208" i="1" s="1"/>
  <c r="AT208" i="1"/>
  <c r="AM208" i="1"/>
  <c r="AN208" i="1" s="1"/>
  <c r="AO208" i="1" s="1"/>
  <c r="AS208" i="1"/>
  <c r="AW208" i="1" s="1"/>
  <c r="AL209" i="1"/>
  <c r="AR208" i="1"/>
  <c r="AX208" i="1"/>
  <c r="AV207" i="1"/>
  <c r="AU207" i="1"/>
  <c r="AK207" i="1"/>
  <c r="AK208" i="1" l="1"/>
  <c r="AV208" i="1"/>
  <c r="AU208" i="1"/>
  <c r="AX209" i="1"/>
  <c r="AP209" i="1"/>
  <c r="AQ209" i="1" s="1"/>
  <c r="AT209" i="1"/>
  <c r="AM209" i="1"/>
  <c r="AN209" i="1" s="1"/>
  <c r="AO209" i="1" s="1"/>
  <c r="AS209" i="1"/>
  <c r="AW209" i="1" s="1"/>
  <c r="AL210" i="1"/>
  <c r="AR209" i="1"/>
  <c r="AR210" i="1" l="1"/>
  <c r="AX210" i="1"/>
  <c r="AP210" i="1"/>
  <c r="AQ210" i="1" s="1"/>
  <c r="AT210" i="1"/>
  <c r="AM210" i="1"/>
  <c r="AN210" i="1" s="1"/>
  <c r="AO210" i="1" s="1"/>
  <c r="AS210" i="1"/>
  <c r="AW210" i="1" s="1"/>
  <c r="AL211" i="1"/>
  <c r="AV209" i="1"/>
  <c r="AU209" i="1"/>
  <c r="AK209" i="1"/>
  <c r="AL212" i="1" l="1"/>
  <c r="AR211" i="1"/>
  <c r="AX211" i="1"/>
  <c r="AP211" i="1"/>
  <c r="AQ211" i="1" s="1"/>
  <c r="AT211" i="1"/>
  <c r="AM211" i="1"/>
  <c r="AN211" i="1" s="1"/>
  <c r="AO211" i="1" s="1"/>
  <c r="AS211" i="1"/>
  <c r="AW211" i="1" s="1"/>
  <c r="AV210" i="1"/>
  <c r="AU210" i="1"/>
  <c r="AK210" i="1"/>
  <c r="AV211" i="1" l="1"/>
  <c r="AU211" i="1"/>
  <c r="AK211" i="1"/>
  <c r="AS212" i="1"/>
  <c r="AW212" i="1" s="1"/>
  <c r="AL213" i="1"/>
  <c r="AR212" i="1"/>
  <c r="AX212" i="1"/>
  <c r="AP212" i="1"/>
  <c r="AQ212" i="1" s="1"/>
  <c r="AT212" i="1"/>
  <c r="AM212" i="1"/>
  <c r="AN212" i="1" s="1"/>
  <c r="AO212" i="1" s="1"/>
  <c r="AT213" i="1" l="1"/>
  <c r="AM213" i="1"/>
  <c r="AN213" i="1" s="1"/>
  <c r="AO213" i="1" s="1"/>
  <c r="AS213" i="1"/>
  <c r="AW213" i="1" s="1"/>
  <c r="AL214" i="1"/>
  <c r="AR213" i="1"/>
  <c r="AX213" i="1"/>
  <c r="AP213" i="1"/>
  <c r="AQ213" i="1" s="1"/>
  <c r="AK212" i="1"/>
  <c r="AV212" i="1"/>
  <c r="AU212" i="1"/>
  <c r="AT214" i="1" l="1"/>
  <c r="AM214" i="1"/>
  <c r="AN214" i="1" s="1"/>
  <c r="AO214" i="1" s="1"/>
  <c r="AS214" i="1"/>
  <c r="AW214" i="1" s="1"/>
  <c r="AL215" i="1"/>
  <c r="AR214" i="1"/>
  <c r="AX214" i="1"/>
  <c r="AP214" i="1"/>
  <c r="AQ214" i="1" s="1"/>
  <c r="AK213" i="1"/>
  <c r="AV213" i="1"/>
  <c r="AU213" i="1"/>
  <c r="AK214" i="1" l="1"/>
  <c r="AT215" i="1"/>
  <c r="AM215" i="1"/>
  <c r="AN215" i="1" s="1"/>
  <c r="AO215" i="1" s="1"/>
  <c r="AS215" i="1"/>
  <c r="AW215" i="1" s="1"/>
  <c r="AL216" i="1"/>
  <c r="AR215" i="1"/>
  <c r="AX215" i="1"/>
  <c r="AP215" i="1"/>
  <c r="AQ215" i="1" s="1"/>
  <c r="AU214" i="1"/>
  <c r="AV214" i="1"/>
  <c r="AK215" i="1" l="1"/>
  <c r="AP216" i="1"/>
  <c r="AQ216" i="1" s="1"/>
  <c r="AT216" i="1"/>
  <c r="AM216" i="1"/>
  <c r="AN216" i="1" s="1"/>
  <c r="AO216" i="1" s="1"/>
  <c r="AS216" i="1"/>
  <c r="AW216" i="1" s="1"/>
  <c r="AL217" i="1"/>
  <c r="AR216" i="1"/>
  <c r="AX216" i="1"/>
  <c r="AV215" i="1"/>
  <c r="AU215" i="1"/>
  <c r="AK216" i="1" l="1"/>
  <c r="AX217" i="1"/>
  <c r="AP217" i="1"/>
  <c r="AQ217" i="1" s="1"/>
  <c r="AT217" i="1"/>
  <c r="AM217" i="1"/>
  <c r="AN217" i="1" s="1"/>
  <c r="AO217" i="1" s="1"/>
  <c r="AS217" i="1"/>
  <c r="AW217" i="1" s="1"/>
  <c r="AL218" i="1"/>
  <c r="AR217" i="1"/>
  <c r="AV216" i="1"/>
  <c r="AU216" i="1"/>
  <c r="AK217" i="1" l="1"/>
  <c r="AV217" i="1"/>
  <c r="AU217" i="1"/>
  <c r="AR218" i="1"/>
  <c r="AX218" i="1"/>
  <c r="AP218" i="1"/>
  <c r="AQ218" i="1" s="1"/>
  <c r="AT218" i="1"/>
  <c r="AM218" i="1"/>
  <c r="AN218" i="1" s="1"/>
  <c r="AO218" i="1" s="1"/>
  <c r="AS218" i="1"/>
  <c r="AW218" i="1" s="1"/>
  <c r="AL219" i="1"/>
  <c r="AV218" i="1" l="1"/>
  <c r="AU218" i="1"/>
  <c r="AK218" i="1"/>
  <c r="AL220" i="1"/>
  <c r="AR219" i="1"/>
  <c r="AX219" i="1"/>
  <c r="AP219" i="1"/>
  <c r="AQ219" i="1" s="1"/>
  <c r="AT219" i="1"/>
  <c r="AM219" i="1"/>
  <c r="AN219" i="1" s="1"/>
  <c r="AO219" i="1" s="1"/>
  <c r="AS219" i="1"/>
  <c r="AW219" i="1" s="1"/>
  <c r="AV219" i="1" l="1"/>
  <c r="AU219" i="1"/>
  <c r="AK219" i="1"/>
  <c r="AS220" i="1"/>
  <c r="AW220" i="1" s="1"/>
  <c r="AL221" i="1"/>
  <c r="AR220" i="1"/>
  <c r="AX220" i="1"/>
  <c r="AP220" i="1"/>
  <c r="AQ220" i="1" s="1"/>
  <c r="AT220" i="1"/>
  <c r="AM220" i="1"/>
  <c r="AN220" i="1" s="1"/>
  <c r="AO220" i="1" s="1"/>
  <c r="AK220" i="1" l="1"/>
  <c r="AT221" i="1"/>
  <c r="AM221" i="1"/>
  <c r="AN221" i="1" s="1"/>
  <c r="AO221" i="1" s="1"/>
  <c r="AS221" i="1"/>
  <c r="AW221" i="1" s="1"/>
  <c r="AL222" i="1"/>
  <c r="AR221" i="1"/>
  <c r="AX221" i="1"/>
  <c r="AP221" i="1"/>
  <c r="AQ221" i="1" s="1"/>
  <c r="AV220" i="1"/>
  <c r="AU220" i="1"/>
  <c r="AT222" i="1" l="1"/>
  <c r="AM222" i="1"/>
  <c r="AN222" i="1" s="1"/>
  <c r="AO222" i="1" s="1"/>
  <c r="AS222" i="1"/>
  <c r="AW222" i="1" s="1"/>
  <c r="AL223" i="1"/>
  <c r="AR222" i="1"/>
  <c r="AX222" i="1"/>
  <c r="AP222" i="1"/>
  <c r="AQ222" i="1" s="1"/>
  <c r="AK221" i="1"/>
  <c r="AV221" i="1"/>
  <c r="AU221" i="1"/>
  <c r="AT223" i="1" l="1"/>
  <c r="AM223" i="1"/>
  <c r="AN223" i="1" s="1"/>
  <c r="AO223" i="1" s="1"/>
  <c r="AS223" i="1"/>
  <c r="AW223" i="1" s="1"/>
  <c r="AL224" i="1"/>
  <c r="AR223" i="1"/>
  <c r="AX223" i="1"/>
  <c r="AP223" i="1"/>
  <c r="AQ223" i="1" s="1"/>
  <c r="AK222" i="1"/>
  <c r="AU222" i="1"/>
  <c r="AV222" i="1"/>
  <c r="AP224" i="1" l="1"/>
  <c r="AQ224" i="1" s="1"/>
  <c r="AT224" i="1"/>
  <c r="AM224" i="1"/>
  <c r="AN224" i="1" s="1"/>
  <c r="AO224" i="1" s="1"/>
  <c r="AS224" i="1"/>
  <c r="AW224" i="1" s="1"/>
  <c r="AL225" i="1"/>
  <c r="AR224" i="1"/>
  <c r="AX224" i="1"/>
  <c r="AK223" i="1"/>
  <c r="AV223" i="1"/>
  <c r="AU223" i="1"/>
  <c r="AK224" i="1" l="1"/>
  <c r="AX225" i="1"/>
  <c r="AP225" i="1"/>
  <c r="AQ225" i="1" s="1"/>
  <c r="AT225" i="1"/>
  <c r="AM225" i="1"/>
  <c r="AN225" i="1" s="1"/>
  <c r="AO225" i="1" s="1"/>
  <c r="AS225" i="1"/>
  <c r="AW225" i="1" s="1"/>
  <c r="AL226" i="1"/>
  <c r="AR225" i="1"/>
  <c r="AV224" i="1"/>
  <c r="AU224" i="1"/>
  <c r="AK225" i="1" l="1"/>
  <c r="AV225" i="1"/>
  <c r="AU225" i="1"/>
  <c r="AR226" i="1"/>
  <c r="AX226" i="1"/>
  <c r="AP226" i="1"/>
  <c r="AQ226" i="1" s="1"/>
  <c r="AT226" i="1"/>
  <c r="AM226" i="1"/>
  <c r="AN226" i="1" s="1"/>
  <c r="AO226" i="1" s="1"/>
  <c r="AS226" i="1"/>
  <c r="AW226" i="1" s="1"/>
  <c r="AL227" i="1"/>
  <c r="AV226" i="1" l="1"/>
  <c r="AU226" i="1"/>
  <c r="AK226" i="1"/>
  <c r="AL228" i="1"/>
  <c r="AR227" i="1"/>
  <c r="AX227" i="1"/>
  <c r="AP227" i="1"/>
  <c r="AQ227" i="1" s="1"/>
  <c r="AT227" i="1"/>
  <c r="AM227" i="1"/>
  <c r="AN227" i="1" s="1"/>
  <c r="AO227" i="1" s="1"/>
  <c r="AS227" i="1"/>
  <c r="AW227" i="1" s="1"/>
  <c r="AV227" i="1" l="1"/>
  <c r="AU227" i="1"/>
  <c r="AS228" i="1"/>
  <c r="AW228" i="1" s="1"/>
  <c r="AL229" i="1"/>
  <c r="AR228" i="1"/>
  <c r="AX228" i="1"/>
  <c r="AP228" i="1"/>
  <c r="AQ228" i="1" s="1"/>
  <c r="AT228" i="1"/>
  <c r="AM228" i="1"/>
  <c r="AN228" i="1" s="1"/>
  <c r="AO228" i="1" s="1"/>
  <c r="AK227" i="1"/>
  <c r="AT229" i="1" l="1"/>
  <c r="AM229" i="1"/>
  <c r="AN229" i="1" s="1"/>
  <c r="AO229" i="1" s="1"/>
  <c r="AS229" i="1"/>
  <c r="AW229" i="1" s="1"/>
  <c r="AL230" i="1"/>
  <c r="AR229" i="1"/>
  <c r="AX229" i="1"/>
  <c r="AP229" i="1"/>
  <c r="AQ229" i="1" s="1"/>
  <c r="AV228" i="1"/>
  <c r="AU228" i="1"/>
  <c r="AK228" i="1"/>
  <c r="AT230" i="1" l="1"/>
  <c r="AM230" i="1"/>
  <c r="AN230" i="1" s="1"/>
  <c r="AO230" i="1" s="1"/>
  <c r="AS230" i="1"/>
  <c r="AW230" i="1" s="1"/>
  <c r="AL231" i="1"/>
  <c r="AR230" i="1"/>
  <c r="AX230" i="1"/>
  <c r="AP230" i="1"/>
  <c r="AQ230" i="1" s="1"/>
  <c r="AK229" i="1"/>
  <c r="AV229" i="1"/>
  <c r="AU229" i="1"/>
  <c r="AT231" i="1" l="1"/>
  <c r="AM231" i="1"/>
  <c r="AN231" i="1" s="1"/>
  <c r="AO231" i="1" s="1"/>
  <c r="AS231" i="1"/>
  <c r="AW231" i="1" s="1"/>
  <c r="AL232" i="1"/>
  <c r="AR231" i="1"/>
  <c r="AX231" i="1"/>
  <c r="AP231" i="1"/>
  <c r="AQ231" i="1" s="1"/>
  <c r="AK230" i="1"/>
  <c r="AU230" i="1"/>
  <c r="AV230" i="1"/>
  <c r="AP232" i="1" l="1"/>
  <c r="AQ232" i="1" s="1"/>
  <c r="AT232" i="1"/>
  <c r="AM232" i="1"/>
  <c r="AN232" i="1" s="1"/>
  <c r="AO232" i="1" s="1"/>
  <c r="AS232" i="1"/>
  <c r="AW232" i="1" s="1"/>
  <c r="AL233" i="1"/>
  <c r="AR232" i="1"/>
  <c r="AX232" i="1"/>
  <c r="AK231" i="1"/>
  <c r="AV231" i="1"/>
  <c r="AU231" i="1"/>
  <c r="AK232" i="1" l="1"/>
  <c r="AX233" i="1"/>
  <c r="AP233" i="1"/>
  <c r="AQ233" i="1" s="1"/>
  <c r="AT233" i="1"/>
  <c r="AM233" i="1"/>
  <c r="AN233" i="1" s="1"/>
  <c r="AO233" i="1" s="1"/>
  <c r="AS233" i="1"/>
  <c r="AW233" i="1" s="1"/>
  <c r="AL234" i="1"/>
  <c r="AR233" i="1"/>
  <c r="AV232" i="1"/>
  <c r="AU232" i="1"/>
  <c r="AK233" i="1" l="1"/>
  <c r="AV233" i="1"/>
  <c r="AU233" i="1"/>
  <c r="AR234" i="1"/>
  <c r="AX234" i="1"/>
  <c r="AP234" i="1"/>
  <c r="AQ234" i="1" s="1"/>
  <c r="AT234" i="1"/>
  <c r="AM234" i="1"/>
  <c r="AN234" i="1" s="1"/>
  <c r="AO234" i="1" s="1"/>
  <c r="AS234" i="1"/>
  <c r="AW234" i="1" s="1"/>
  <c r="AL235" i="1"/>
  <c r="AK234" i="1" l="1"/>
  <c r="AV234" i="1"/>
  <c r="AU234" i="1"/>
  <c r="AL236" i="1"/>
  <c r="AR235" i="1"/>
  <c r="AX235" i="1"/>
  <c r="AP235" i="1"/>
  <c r="AQ235" i="1" s="1"/>
  <c r="AT235" i="1"/>
  <c r="AM235" i="1"/>
  <c r="AN235" i="1" s="1"/>
  <c r="AO235" i="1" s="1"/>
  <c r="AS235" i="1"/>
  <c r="AW235" i="1" s="1"/>
  <c r="AV235" i="1" l="1"/>
  <c r="AU235" i="1"/>
  <c r="AK235" i="1"/>
  <c r="AS236" i="1"/>
  <c r="AW236" i="1" s="1"/>
  <c r="AL237" i="1"/>
  <c r="AR236" i="1"/>
  <c r="AX236" i="1"/>
  <c r="AP236" i="1"/>
  <c r="AQ236" i="1" s="1"/>
  <c r="AT236" i="1"/>
  <c r="AM236" i="1"/>
  <c r="AN236" i="1" s="1"/>
  <c r="AO236" i="1" s="1"/>
  <c r="AK236" i="1" l="1"/>
  <c r="AT237" i="1"/>
  <c r="AM237" i="1"/>
  <c r="AN237" i="1" s="1"/>
  <c r="AO237" i="1" s="1"/>
  <c r="AS237" i="1"/>
  <c r="AW237" i="1" s="1"/>
  <c r="AL238" i="1"/>
  <c r="AR237" i="1"/>
  <c r="AX237" i="1"/>
  <c r="AP237" i="1"/>
  <c r="AQ237" i="1" s="1"/>
  <c r="AV236" i="1"/>
  <c r="AU236" i="1"/>
  <c r="AT238" i="1" l="1"/>
  <c r="AM238" i="1"/>
  <c r="AN238" i="1" s="1"/>
  <c r="AO238" i="1" s="1"/>
  <c r="AS238" i="1"/>
  <c r="AW238" i="1" s="1"/>
  <c r="AL239" i="1"/>
  <c r="AR238" i="1"/>
  <c r="AX238" i="1"/>
  <c r="AP238" i="1"/>
  <c r="AQ238" i="1" s="1"/>
  <c r="AK237" i="1"/>
  <c r="AV237" i="1"/>
  <c r="AU237" i="1"/>
  <c r="AT239" i="1" l="1"/>
  <c r="AM239" i="1"/>
  <c r="AN239" i="1" s="1"/>
  <c r="AO239" i="1" s="1"/>
  <c r="AS239" i="1"/>
  <c r="AW239" i="1" s="1"/>
  <c r="AL240" i="1"/>
  <c r="AR239" i="1"/>
  <c r="AX239" i="1"/>
  <c r="AP239" i="1"/>
  <c r="AQ239" i="1" s="1"/>
  <c r="AK238" i="1"/>
  <c r="AU238" i="1"/>
  <c r="AV238" i="1"/>
  <c r="AK239" i="1" l="1"/>
  <c r="AP240" i="1"/>
  <c r="AQ240" i="1" s="1"/>
  <c r="AT240" i="1"/>
  <c r="AM240" i="1"/>
  <c r="AN240" i="1" s="1"/>
  <c r="AO240" i="1" s="1"/>
  <c r="AS240" i="1"/>
  <c r="AW240" i="1" s="1"/>
  <c r="AL241" i="1"/>
  <c r="AR240" i="1"/>
  <c r="AX240" i="1"/>
  <c r="AV239" i="1"/>
  <c r="AU239" i="1"/>
  <c r="AK240" i="1" l="1"/>
  <c r="AV240" i="1"/>
  <c r="AU240" i="1"/>
  <c r="AX241" i="1"/>
  <c r="AP241" i="1"/>
  <c r="AQ241" i="1" s="1"/>
  <c r="AT241" i="1"/>
  <c r="AM241" i="1"/>
  <c r="AN241" i="1" s="1"/>
  <c r="AO241" i="1" s="1"/>
  <c r="AS241" i="1"/>
  <c r="AW241" i="1" s="1"/>
  <c r="AL242" i="1"/>
  <c r="AR241" i="1"/>
  <c r="AR242" i="1" l="1"/>
  <c r="AX242" i="1"/>
  <c r="AP242" i="1"/>
  <c r="AQ242" i="1" s="1"/>
  <c r="AT242" i="1"/>
  <c r="AM242" i="1"/>
  <c r="AN242" i="1" s="1"/>
  <c r="AO242" i="1" s="1"/>
  <c r="AS242" i="1"/>
  <c r="AW242" i="1" s="1"/>
  <c r="AL243" i="1"/>
  <c r="AV241" i="1"/>
  <c r="AU241" i="1"/>
  <c r="AK241" i="1"/>
  <c r="AV242" i="1" l="1"/>
  <c r="AU242" i="1"/>
  <c r="AL244" i="1"/>
  <c r="AR243" i="1"/>
  <c r="AX243" i="1"/>
  <c r="AP243" i="1"/>
  <c r="AQ243" i="1" s="1"/>
  <c r="AT243" i="1"/>
  <c r="AM243" i="1"/>
  <c r="AN243" i="1" s="1"/>
  <c r="AO243" i="1" s="1"/>
  <c r="AS243" i="1"/>
  <c r="AW243" i="1" s="1"/>
  <c r="AK242" i="1"/>
  <c r="AK243" i="1" l="1"/>
  <c r="AS244" i="1"/>
  <c r="AW244" i="1" s="1"/>
  <c r="AL245" i="1"/>
  <c r="AR244" i="1"/>
  <c r="AX244" i="1"/>
  <c r="AP244" i="1"/>
  <c r="AQ244" i="1" s="1"/>
  <c r="AT244" i="1"/>
  <c r="AM244" i="1"/>
  <c r="AN244" i="1" s="1"/>
  <c r="AO244" i="1" s="1"/>
  <c r="AV243" i="1"/>
  <c r="AU243" i="1"/>
  <c r="AV244" i="1" l="1"/>
  <c r="AU244" i="1"/>
  <c r="AK244" i="1"/>
  <c r="AT245" i="1"/>
  <c r="AM245" i="1"/>
  <c r="AN245" i="1" s="1"/>
  <c r="AO245" i="1" s="1"/>
  <c r="AS245" i="1"/>
  <c r="AW245" i="1" s="1"/>
  <c r="AL246" i="1"/>
  <c r="AR245" i="1"/>
  <c r="AX245" i="1"/>
  <c r="AP245" i="1"/>
  <c r="AQ245" i="1" s="1"/>
  <c r="AK245" i="1" l="1"/>
  <c r="AV245" i="1"/>
  <c r="AU245" i="1"/>
  <c r="AT246" i="1"/>
  <c r="AM246" i="1"/>
  <c r="AN246" i="1" s="1"/>
  <c r="AO246" i="1" s="1"/>
  <c r="AS246" i="1"/>
  <c r="AW246" i="1" s="1"/>
  <c r="AL247" i="1"/>
  <c r="AR246" i="1"/>
  <c r="AX246" i="1"/>
  <c r="AP246" i="1"/>
  <c r="AQ246" i="1" s="1"/>
  <c r="AK246" i="1" l="1"/>
  <c r="AU246" i="1"/>
  <c r="AV246" i="1"/>
  <c r="AT247" i="1"/>
  <c r="AM247" i="1"/>
  <c r="AN247" i="1" s="1"/>
  <c r="AO247" i="1" s="1"/>
  <c r="AS247" i="1"/>
  <c r="AW247" i="1" s="1"/>
  <c r="AL248" i="1"/>
  <c r="AR247" i="1"/>
  <c r="AX247" i="1"/>
  <c r="AP247" i="1"/>
  <c r="AQ247" i="1" s="1"/>
  <c r="AK247" i="1" l="1"/>
  <c r="AP248" i="1"/>
  <c r="AQ248" i="1" s="1"/>
  <c r="AT248" i="1"/>
  <c r="AM248" i="1"/>
  <c r="AN248" i="1" s="1"/>
  <c r="AO248" i="1" s="1"/>
  <c r="AS248" i="1"/>
  <c r="AW248" i="1" s="1"/>
  <c r="AL249" i="1"/>
  <c r="AR248" i="1"/>
  <c r="AX248" i="1"/>
  <c r="AV247" i="1"/>
  <c r="AU247" i="1"/>
  <c r="AK248" i="1" l="1"/>
  <c r="AX249" i="1"/>
  <c r="AP249" i="1"/>
  <c r="AQ249" i="1" s="1"/>
  <c r="AT249" i="1"/>
  <c r="AM249" i="1"/>
  <c r="AN249" i="1" s="1"/>
  <c r="AO249" i="1" s="1"/>
  <c r="AS249" i="1"/>
  <c r="AW249" i="1" s="1"/>
  <c r="AL250" i="1"/>
  <c r="AR249" i="1"/>
  <c r="AV248" i="1"/>
  <c r="AU248" i="1"/>
  <c r="AK249" i="1" l="1"/>
  <c r="AV249" i="1"/>
  <c r="AU249" i="1"/>
  <c r="AR250" i="1"/>
  <c r="AX250" i="1"/>
  <c r="AP250" i="1"/>
  <c r="AQ250" i="1" s="1"/>
  <c r="AT250" i="1"/>
  <c r="AM250" i="1"/>
  <c r="AN250" i="1" s="1"/>
  <c r="AO250" i="1" s="1"/>
  <c r="AS250" i="1"/>
  <c r="AW250" i="1" s="1"/>
  <c r="AL251" i="1"/>
  <c r="AV250" i="1" l="1"/>
  <c r="AU250" i="1"/>
  <c r="AK250" i="1"/>
  <c r="AL252" i="1"/>
  <c r="AR251" i="1"/>
  <c r="AX251" i="1"/>
  <c r="AP251" i="1"/>
  <c r="AQ251" i="1" s="1"/>
  <c r="AT251" i="1"/>
  <c r="AM251" i="1"/>
  <c r="AN251" i="1" s="1"/>
  <c r="AO251" i="1" s="1"/>
  <c r="AS251" i="1"/>
  <c r="AW251" i="1" s="1"/>
  <c r="AS252" i="1" l="1"/>
  <c r="AW252" i="1" s="1"/>
  <c r="AL253" i="1"/>
  <c r="AR252" i="1"/>
  <c r="AX252" i="1"/>
  <c r="AP252" i="1"/>
  <c r="AQ252" i="1" s="1"/>
  <c r="AT252" i="1"/>
  <c r="AM252" i="1"/>
  <c r="AN252" i="1" s="1"/>
  <c r="AO252" i="1" s="1"/>
  <c r="AV251" i="1"/>
  <c r="AU251" i="1"/>
  <c r="AK251" i="1"/>
  <c r="AK252" i="1" l="1"/>
  <c r="AT253" i="1"/>
  <c r="AM253" i="1"/>
  <c r="AN253" i="1" s="1"/>
  <c r="AO253" i="1" s="1"/>
  <c r="AS253" i="1"/>
  <c r="AW253" i="1" s="1"/>
  <c r="AL254" i="1"/>
  <c r="AR253" i="1"/>
  <c r="AX253" i="1"/>
  <c r="AP253" i="1"/>
  <c r="AQ253" i="1" s="1"/>
  <c r="AV252" i="1"/>
  <c r="AU252" i="1"/>
  <c r="AK253" i="1" l="1"/>
  <c r="AT254" i="1"/>
  <c r="AM254" i="1"/>
  <c r="AN254" i="1" s="1"/>
  <c r="AO254" i="1" s="1"/>
  <c r="AS254" i="1"/>
  <c r="AW254" i="1" s="1"/>
  <c r="AL255" i="1"/>
  <c r="AR254" i="1"/>
  <c r="AX254" i="1"/>
  <c r="AP254" i="1"/>
  <c r="AQ254" i="1" s="1"/>
  <c r="AV253" i="1"/>
  <c r="AU253" i="1"/>
  <c r="AT255" i="1" l="1"/>
  <c r="AM255" i="1"/>
  <c r="AN255" i="1" s="1"/>
  <c r="AO255" i="1" s="1"/>
  <c r="AS255" i="1"/>
  <c r="AW255" i="1" s="1"/>
  <c r="AL256" i="1"/>
  <c r="AR255" i="1"/>
  <c r="AX255" i="1"/>
  <c r="AP255" i="1"/>
  <c r="AQ255" i="1" s="1"/>
  <c r="AK254" i="1"/>
  <c r="AU254" i="1"/>
  <c r="AV254" i="1"/>
  <c r="AK255" i="1" l="1"/>
  <c r="AP256" i="1"/>
  <c r="AQ256" i="1" s="1"/>
  <c r="AT256" i="1"/>
  <c r="AM256" i="1"/>
  <c r="AN256" i="1" s="1"/>
  <c r="AO256" i="1" s="1"/>
  <c r="AS256" i="1"/>
  <c r="AW256" i="1" s="1"/>
  <c r="AL257" i="1"/>
  <c r="AR256" i="1"/>
  <c r="AX256" i="1"/>
  <c r="AV255" i="1"/>
  <c r="AU255" i="1"/>
  <c r="AK256" i="1" l="1"/>
  <c r="AX257" i="1"/>
  <c r="AP257" i="1"/>
  <c r="AQ257" i="1" s="1"/>
  <c r="AT257" i="1"/>
  <c r="AM257" i="1"/>
  <c r="AN257" i="1" s="1"/>
  <c r="AO257" i="1" s="1"/>
  <c r="AS257" i="1"/>
  <c r="AW257" i="1" s="1"/>
  <c r="AL258" i="1"/>
  <c r="AR257" i="1"/>
  <c r="AV256" i="1"/>
  <c r="AU256" i="1"/>
  <c r="AK257" i="1" l="1"/>
  <c r="AV257" i="1"/>
  <c r="AU257" i="1"/>
  <c r="AR258" i="1"/>
  <c r="AX258" i="1"/>
  <c r="AP258" i="1"/>
  <c r="AQ258" i="1" s="1"/>
  <c r="AT258" i="1"/>
  <c r="AM258" i="1"/>
  <c r="AN258" i="1" s="1"/>
  <c r="AO258" i="1" s="1"/>
  <c r="AS258" i="1"/>
  <c r="AW258" i="1" s="1"/>
  <c r="AL259" i="1"/>
  <c r="AV258" i="1" l="1"/>
  <c r="AU258" i="1"/>
  <c r="AK258" i="1"/>
  <c r="AL260" i="1"/>
  <c r="AR259" i="1"/>
  <c r="AX259" i="1"/>
  <c r="AP259" i="1"/>
  <c r="AQ259" i="1" s="1"/>
  <c r="AT259" i="1"/>
  <c r="AM259" i="1"/>
  <c r="AN259" i="1" s="1"/>
  <c r="AO259" i="1" s="1"/>
  <c r="AS259" i="1"/>
  <c r="AW259" i="1" s="1"/>
  <c r="AV259" i="1" l="1"/>
  <c r="AU259" i="1"/>
  <c r="AK259" i="1"/>
  <c r="AS260" i="1"/>
  <c r="AW260" i="1" s="1"/>
  <c r="AL261" i="1"/>
  <c r="AR260" i="1"/>
  <c r="AX260" i="1"/>
  <c r="AP260" i="1"/>
  <c r="AQ260" i="1" s="1"/>
  <c r="AT260" i="1"/>
  <c r="AM260" i="1"/>
  <c r="AN260" i="1" s="1"/>
  <c r="AO260" i="1" s="1"/>
  <c r="AT261" i="1" l="1"/>
  <c r="AM261" i="1"/>
  <c r="AN261" i="1" s="1"/>
  <c r="AO261" i="1" s="1"/>
  <c r="AS261" i="1"/>
  <c r="AW261" i="1" s="1"/>
  <c r="AL262" i="1"/>
  <c r="AR261" i="1"/>
  <c r="AX261" i="1"/>
  <c r="AP261" i="1"/>
  <c r="AQ261" i="1" s="1"/>
  <c r="AK260" i="1"/>
  <c r="AV260" i="1"/>
  <c r="AU260" i="1"/>
  <c r="AT262" i="1" l="1"/>
  <c r="AM262" i="1"/>
  <c r="AN262" i="1" s="1"/>
  <c r="AO262" i="1" s="1"/>
  <c r="AS262" i="1"/>
  <c r="AW262" i="1" s="1"/>
  <c r="AL263" i="1"/>
  <c r="AR262" i="1"/>
  <c r="AX262" i="1"/>
  <c r="AP262" i="1"/>
  <c r="AQ262" i="1" s="1"/>
  <c r="AK261" i="1"/>
  <c r="AV261" i="1"/>
  <c r="AU261" i="1"/>
  <c r="AT263" i="1" l="1"/>
  <c r="AM263" i="1"/>
  <c r="AN263" i="1" s="1"/>
  <c r="AO263" i="1" s="1"/>
  <c r="AS263" i="1"/>
  <c r="AW263" i="1" s="1"/>
  <c r="AL264" i="1"/>
  <c r="AR263" i="1"/>
  <c r="AX263" i="1"/>
  <c r="AP263" i="1"/>
  <c r="AQ263" i="1" s="1"/>
  <c r="AK262" i="1"/>
  <c r="AU262" i="1"/>
  <c r="AV262" i="1"/>
  <c r="AP264" i="1" l="1"/>
  <c r="AQ264" i="1" s="1"/>
  <c r="AT264" i="1"/>
  <c r="AM264" i="1"/>
  <c r="AN264" i="1" s="1"/>
  <c r="AO264" i="1" s="1"/>
  <c r="AS264" i="1"/>
  <c r="AW264" i="1" s="1"/>
  <c r="AL265" i="1"/>
  <c r="AR264" i="1"/>
  <c r="AX264" i="1"/>
  <c r="AK263" i="1"/>
  <c r="AV263" i="1"/>
  <c r="AU263" i="1"/>
  <c r="AK264" i="1" l="1"/>
  <c r="AX265" i="1"/>
  <c r="AP265" i="1"/>
  <c r="AQ265" i="1" s="1"/>
  <c r="AT265" i="1"/>
  <c r="AM265" i="1"/>
  <c r="AN265" i="1" s="1"/>
  <c r="AO265" i="1" s="1"/>
  <c r="AS265" i="1"/>
  <c r="AW265" i="1" s="1"/>
  <c r="AL266" i="1"/>
  <c r="AR265" i="1"/>
  <c r="AV264" i="1"/>
  <c r="AU264" i="1"/>
  <c r="AK265" i="1" l="1"/>
  <c r="AV265" i="1"/>
  <c r="AU265" i="1"/>
  <c r="AR266" i="1"/>
  <c r="AX266" i="1"/>
  <c r="AP266" i="1"/>
  <c r="AQ266" i="1" s="1"/>
  <c r="AT266" i="1"/>
  <c r="AM266" i="1"/>
  <c r="AN266" i="1" s="1"/>
  <c r="AO266" i="1" s="1"/>
  <c r="AS266" i="1"/>
  <c r="AW266" i="1" s="1"/>
  <c r="AL267" i="1"/>
  <c r="AV266" i="1" l="1"/>
  <c r="AU266" i="1"/>
  <c r="AK266" i="1"/>
  <c r="AL268" i="1"/>
  <c r="AR267" i="1"/>
  <c r="AX267" i="1"/>
  <c r="AP267" i="1"/>
  <c r="AQ267" i="1" s="1"/>
  <c r="AT267" i="1"/>
  <c r="AM267" i="1"/>
  <c r="AN267" i="1" s="1"/>
  <c r="AO267" i="1" s="1"/>
  <c r="AS267" i="1"/>
  <c r="AW267" i="1" s="1"/>
  <c r="AK267" i="1" l="1"/>
  <c r="AS268" i="1"/>
  <c r="AW268" i="1" s="1"/>
  <c r="AL269" i="1"/>
  <c r="AR268" i="1"/>
  <c r="AX268" i="1"/>
  <c r="AP268" i="1"/>
  <c r="AQ268" i="1" s="1"/>
  <c r="AT268" i="1"/>
  <c r="AM268" i="1"/>
  <c r="AN268" i="1" s="1"/>
  <c r="AO268" i="1" s="1"/>
  <c r="AV267" i="1"/>
  <c r="AU267" i="1"/>
  <c r="AV268" i="1" l="1"/>
  <c r="AU268" i="1"/>
  <c r="AT269" i="1"/>
  <c r="AM269" i="1"/>
  <c r="AN269" i="1" s="1"/>
  <c r="AO269" i="1" s="1"/>
  <c r="AS269" i="1"/>
  <c r="AW269" i="1" s="1"/>
  <c r="AL270" i="1"/>
  <c r="AR269" i="1"/>
  <c r="AX269" i="1"/>
  <c r="AP269" i="1"/>
  <c r="AQ269" i="1" s="1"/>
  <c r="AK268" i="1"/>
  <c r="AK269" i="1" l="1"/>
  <c r="AV269" i="1"/>
  <c r="AU269" i="1"/>
  <c r="AT270" i="1"/>
  <c r="AM270" i="1"/>
  <c r="AN270" i="1" s="1"/>
  <c r="AO270" i="1" s="1"/>
  <c r="AS270" i="1"/>
  <c r="AW270" i="1" s="1"/>
  <c r="AL271" i="1"/>
  <c r="AR270" i="1"/>
  <c r="AX270" i="1"/>
  <c r="AP270" i="1"/>
  <c r="AQ270" i="1" s="1"/>
  <c r="AK270" i="1" l="1"/>
  <c r="AU270" i="1"/>
  <c r="AV270" i="1"/>
  <c r="AT271" i="1"/>
  <c r="AM271" i="1"/>
  <c r="AN271" i="1" s="1"/>
  <c r="AO271" i="1" s="1"/>
  <c r="AS271" i="1"/>
  <c r="AW271" i="1" s="1"/>
  <c r="AL272" i="1"/>
  <c r="AR271" i="1"/>
  <c r="AX271" i="1"/>
  <c r="AP271" i="1"/>
  <c r="AQ271" i="1" s="1"/>
  <c r="AK271" i="1" l="1"/>
  <c r="AV271" i="1"/>
  <c r="AU271" i="1"/>
  <c r="AP272" i="1"/>
  <c r="AQ272" i="1" s="1"/>
  <c r="AT272" i="1"/>
  <c r="AM272" i="1"/>
  <c r="AN272" i="1" s="1"/>
  <c r="AO272" i="1" s="1"/>
  <c r="AS272" i="1"/>
  <c r="AW272" i="1" s="1"/>
  <c r="AL273" i="1"/>
  <c r="AR272" i="1"/>
  <c r="AX272" i="1"/>
  <c r="AK272" i="1" l="1"/>
  <c r="AX273" i="1"/>
  <c r="AP273" i="1"/>
  <c r="AQ273" i="1" s="1"/>
  <c r="AT273" i="1"/>
  <c r="AM273" i="1"/>
  <c r="AN273" i="1" s="1"/>
  <c r="AO273" i="1" s="1"/>
  <c r="AS273" i="1"/>
  <c r="AW273" i="1" s="1"/>
  <c r="AL274" i="1"/>
  <c r="AR273" i="1"/>
  <c r="AV272" i="1"/>
  <c r="AU272" i="1"/>
  <c r="AK273" i="1" l="1"/>
  <c r="AR274" i="1"/>
  <c r="AX274" i="1"/>
  <c r="AP274" i="1"/>
  <c r="AQ274" i="1" s="1"/>
  <c r="AT274" i="1"/>
  <c r="AM274" i="1"/>
  <c r="AN274" i="1" s="1"/>
  <c r="AO274" i="1" s="1"/>
  <c r="AS274" i="1"/>
  <c r="AW274" i="1" s="1"/>
  <c r="AL275" i="1"/>
  <c r="AV273" i="1"/>
  <c r="AU273" i="1"/>
  <c r="AL276" i="1" l="1"/>
  <c r="AR275" i="1"/>
  <c r="AX275" i="1"/>
  <c r="AP275" i="1"/>
  <c r="AQ275" i="1" s="1"/>
  <c r="AT275" i="1"/>
  <c r="AM275" i="1"/>
  <c r="AN275" i="1" s="1"/>
  <c r="AO275" i="1" s="1"/>
  <c r="AS275" i="1"/>
  <c r="AW275" i="1" s="1"/>
  <c r="AV274" i="1"/>
  <c r="AU274" i="1"/>
  <c r="AK274" i="1"/>
  <c r="AK275" i="1" l="1"/>
  <c r="AV275" i="1"/>
  <c r="AU275" i="1"/>
  <c r="AS276" i="1"/>
  <c r="AW276" i="1" s="1"/>
  <c r="AL277" i="1"/>
  <c r="AR276" i="1"/>
  <c r="AX276" i="1"/>
  <c r="AP276" i="1"/>
  <c r="AQ276" i="1" s="1"/>
  <c r="AT276" i="1"/>
  <c r="AM276" i="1"/>
  <c r="AN276" i="1" s="1"/>
  <c r="AO276" i="1" s="1"/>
  <c r="AT277" i="1" l="1"/>
  <c r="AM277" i="1"/>
  <c r="AN277" i="1" s="1"/>
  <c r="AO277" i="1" s="1"/>
  <c r="AS277" i="1"/>
  <c r="AW277" i="1" s="1"/>
  <c r="AL278" i="1"/>
  <c r="AR277" i="1"/>
  <c r="AX277" i="1"/>
  <c r="AP277" i="1"/>
  <c r="AQ277" i="1" s="1"/>
  <c r="AK276" i="1"/>
  <c r="AV276" i="1"/>
  <c r="AU276" i="1"/>
  <c r="AT278" i="1" l="1"/>
  <c r="AM278" i="1"/>
  <c r="AN278" i="1" s="1"/>
  <c r="AO278" i="1" s="1"/>
  <c r="AS278" i="1"/>
  <c r="AW278" i="1" s="1"/>
  <c r="AL279" i="1"/>
  <c r="AR278" i="1"/>
  <c r="AX278" i="1"/>
  <c r="AP278" i="1"/>
  <c r="AQ278" i="1" s="1"/>
  <c r="AK277" i="1"/>
  <c r="AV277" i="1"/>
  <c r="AU277" i="1"/>
  <c r="AT279" i="1" l="1"/>
  <c r="AM279" i="1"/>
  <c r="AN279" i="1" s="1"/>
  <c r="AO279" i="1" s="1"/>
  <c r="AS279" i="1"/>
  <c r="AW279" i="1" s="1"/>
  <c r="AL280" i="1"/>
  <c r="AR279" i="1"/>
  <c r="AX279" i="1"/>
  <c r="AP279" i="1"/>
  <c r="AQ279" i="1" s="1"/>
  <c r="AK278" i="1"/>
  <c r="AU278" i="1"/>
  <c r="AV278" i="1"/>
  <c r="AK279" i="1" l="1"/>
  <c r="AP280" i="1"/>
  <c r="AQ280" i="1" s="1"/>
  <c r="AT280" i="1"/>
  <c r="AM280" i="1"/>
  <c r="AN280" i="1" s="1"/>
  <c r="AO280" i="1" s="1"/>
  <c r="AS280" i="1"/>
  <c r="AW280" i="1" s="1"/>
  <c r="AL281" i="1"/>
  <c r="AR280" i="1"/>
  <c r="AX280" i="1"/>
  <c r="AV279" i="1"/>
  <c r="AU279" i="1"/>
  <c r="AK280" i="1" l="1"/>
  <c r="AX281" i="1"/>
  <c r="AP281" i="1"/>
  <c r="AQ281" i="1" s="1"/>
  <c r="AT281" i="1"/>
  <c r="AM281" i="1"/>
  <c r="AN281" i="1" s="1"/>
  <c r="AO281" i="1" s="1"/>
  <c r="AS281" i="1"/>
  <c r="AW281" i="1" s="1"/>
  <c r="AL282" i="1"/>
  <c r="AR281" i="1"/>
  <c r="AV280" i="1"/>
  <c r="AU280" i="1"/>
  <c r="AK281" i="1" l="1"/>
  <c r="AR282" i="1"/>
  <c r="AX282" i="1"/>
  <c r="AP282" i="1"/>
  <c r="AQ282" i="1" s="1"/>
  <c r="AT282" i="1"/>
  <c r="AM282" i="1"/>
  <c r="AN282" i="1" s="1"/>
  <c r="AO282" i="1" s="1"/>
  <c r="AS282" i="1"/>
  <c r="AW282" i="1" s="1"/>
  <c r="AL283" i="1"/>
  <c r="AV281" i="1"/>
  <c r="AU281" i="1"/>
  <c r="AV282" i="1" l="1"/>
  <c r="AU282" i="1"/>
  <c r="AL284" i="1"/>
  <c r="AR283" i="1"/>
  <c r="AX283" i="1"/>
  <c r="AP283" i="1"/>
  <c r="AQ283" i="1" s="1"/>
  <c r="AT283" i="1"/>
  <c r="AM283" i="1"/>
  <c r="AN283" i="1" s="1"/>
  <c r="AO283" i="1" s="1"/>
  <c r="AS283" i="1"/>
  <c r="AW283" i="1" s="1"/>
  <c r="AK282" i="1"/>
  <c r="AV283" i="1" l="1"/>
  <c r="AU283" i="1"/>
  <c r="AK283" i="1"/>
  <c r="AS284" i="1"/>
  <c r="AW284" i="1" s="1"/>
  <c r="AL285" i="1"/>
  <c r="AR284" i="1"/>
  <c r="AX284" i="1"/>
  <c r="AP284" i="1"/>
  <c r="AQ284" i="1" s="1"/>
  <c r="AT284" i="1"/>
  <c r="AM284" i="1"/>
  <c r="AN284" i="1" s="1"/>
  <c r="AO284" i="1" s="1"/>
  <c r="AT285" i="1" l="1"/>
  <c r="AM285" i="1"/>
  <c r="AN285" i="1" s="1"/>
  <c r="AO285" i="1" s="1"/>
  <c r="AS285" i="1"/>
  <c r="AW285" i="1" s="1"/>
  <c r="AL286" i="1"/>
  <c r="AR285" i="1"/>
  <c r="AX285" i="1"/>
  <c r="AP285" i="1"/>
  <c r="AQ285" i="1" s="1"/>
  <c r="AK284" i="1"/>
  <c r="AV284" i="1"/>
  <c r="AU284" i="1"/>
  <c r="AT286" i="1" l="1"/>
  <c r="AM286" i="1"/>
  <c r="AN286" i="1" s="1"/>
  <c r="AO286" i="1" s="1"/>
  <c r="AS286" i="1"/>
  <c r="AW286" i="1" s="1"/>
  <c r="AL287" i="1"/>
  <c r="AR286" i="1"/>
  <c r="AX286" i="1"/>
  <c r="AP286" i="1"/>
  <c r="AQ286" i="1" s="1"/>
  <c r="AK285" i="1"/>
  <c r="AV285" i="1"/>
  <c r="AU285" i="1"/>
  <c r="AK286" i="1" l="1"/>
  <c r="AT287" i="1"/>
  <c r="AM287" i="1"/>
  <c r="AN287" i="1" s="1"/>
  <c r="AO287" i="1" s="1"/>
  <c r="AS287" i="1"/>
  <c r="AW287" i="1" s="1"/>
  <c r="AL288" i="1"/>
  <c r="AR287" i="1"/>
  <c r="AX287" i="1"/>
  <c r="AP287" i="1"/>
  <c r="AQ287" i="1" s="1"/>
  <c r="AU286" i="1"/>
  <c r="AV286" i="1"/>
  <c r="AP288" i="1" l="1"/>
  <c r="AQ288" i="1" s="1"/>
  <c r="AT288" i="1"/>
  <c r="AM288" i="1"/>
  <c r="AN288" i="1" s="1"/>
  <c r="AO288" i="1" s="1"/>
  <c r="AS288" i="1"/>
  <c r="AW288" i="1" s="1"/>
  <c r="AL289" i="1"/>
  <c r="AR288" i="1"/>
  <c r="AX288" i="1"/>
  <c r="AV287" i="1"/>
  <c r="AU287" i="1"/>
  <c r="AK287" i="1"/>
  <c r="AK288" i="1" l="1"/>
  <c r="AX289" i="1"/>
  <c r="AP289" i="1"/>
  <c r="AQ289" i="1" s="1"/>
  <c r="AT289" i="1"/>
  <c r="AM289" i="1"/>
  <c r="AN289" i="1" s="1"/>
  <c r="AO289" i="1" s="1"/>
  <c r="AS289" i="1"/>
  <c r="AW289" i="1" s="1"/>
  <c r="AL290" i="1"/>
  <c r="AR289" i="1"/>
  <c r="AV288" i="1"/>
  <c r="AU288" i="1"/>
  <c r="AK289" i="1" l="1"/>
  <c r="AV289" i="1"/>
  <c r="AU289" i="1"/>
  <c r="AR290" i="1"/>
  <c r="AX290" i="1"/>
  <c r="AP290" i="1"/>
  <c r="AQ290" i="1" s="1"/>
  <c r="AT290" i="1"/>
  <c r="AM290" i="1"/>
  <c r="AN290" i="1" s="1"/>
  <c r="AO290" i="1" s="1"/>
  <c r="AS290" i="1"/>
  <c r="AW290" i="1" s="1"/>
  <c r="AL291" i="1"/>
  <c r="AK290" i="1" l="1"/>
  <c r="AV290" i="1"/>
  <c r="AU290" i="1"/>
  <c r="AL292" i="1"/>
  <c r="AR291" i="1"/>
  <c r="AX291" i="1"/>
  <c r="AP291" i="1"/>
  <c r="AQ291" i="1" s="1"/>
  <c r="AT291" i="1"/>
  <c r="AM291" i="1"/>
  <c r="AN291" i="1" s="1"/>
  <c r="AO291" i="1" s="1"/>
  <c r="AS291" i="1"/>
  <c r="AW291" i="1" s="1"/>
  <c r="AS292" i="1" l="1"/>
  <c r="AW292" i="1" s="1"/>
  <c r="AL293" i="1"/>
  <c r="AR292" i="1"/>
  <c r="AX292" i="1"/>
  <c r="AP292" i="1"/>
  <c r="AQ292" i="1" s="1"/>
  <c r="AT292" i="1"/>
  <c r="AM292" i="1"/>
  <c r="AN292" i="1" s="1"/>
  <c r="AO292" i="1" s="1"/>
  <c r="AV291" i="1"/>
  <c r="AU291" i="1"/>
  <c r="AK291" i="1"/>
  <c r="AV292" i="1" l="1"/>
  <c r="AU292" i="1"/>
  <c r="AK292" i="1"/>
  <c r="AT293" i="1"/>
  <c r="AM293" i="1"/>
  <c r="AN293" i="1" s="1"/>
  <c r="AO293" i="1" s="1"/>
  <c r="AS293" i="1"/>
  <c r="AW293" i="1" s="1"/>
  <c r="AL294" i="1"/>
  <c r="AR293" i="1"/>
  <c r="AX293" i="1"/>
  <c r="AP293" i="1"/>
  <c r="AQ293" i="1" s="1"/>
  <c r="AK293" i="1" l="1"/>
  <c r="AT294" i="1"/>
  <c r="AM294" i="1"/>
  <c r="AN294" i="1" s="1"/>
  <c r="AO294" i="1" s="1"/>
  <c r="AS294" i="1"/>
  <c r="AW294" i="1" s="1"/>
  <c r="AL295" i="1"/>
  <c r="AR294" i="1"/>
  <c r="AX294" i="1"/>
  <c r="AP294" i="1"/>
  <c r="AQ294" i="1" s="1"/>
  <c r="AV293" i="1"/>
  <c r="AU293" i="1"/>
  <c r="AK294" i="1" l="1"/>
  <c r="AT295" i="1"/>
  <c r="AM295" i="1"/>
  <c r="AN295" i="1" s="1"/>
  <c r="AO295" i="1" s="1"/>
  <c r="AS295" i="1"/>
  <c r="AW295" i="1" s="1"/>
  <c r="AL296" i="1"/>
  <c r="AR295" i="1"/>
  <c r="AX295" i="1"/>
  <c r="AP295" i="1"/>
  <c r="AQ295" i="1" s="1"/>
  <c r="AU294" i="1"/>
  <c r="AV294" i="1"/>
  <c r="AK295" i="1" l="1"/>
  <c r="AV295" i="1"/>
  <c r="AU295" i="1"/>
  <c r="AP296" i="1"/>
  <c r="AQ296" i="1" s="1"/>
  <c r="AT296" i="1"/>
  <c r="AM296" i="1"/>
  <c r="AN296" i="1" s="1"/>
  <c r="AO296" i="1" s="1"/>
  <c r="AS296" i="1"/>
  <c r="AW296" i="1" s="1"/>
  <c r="AL297" i="1"/>
  <c r="AR296" i="1"/>
  <c r="AX296" i="1"/>
  <c r="AX297" i="1" l="1"/>
  <c r="AP297" i="1"/>
  <c r="AQ297" i="1" s="1"/>
  <c r="AT297" i="1"/>
  <c r="AM297" i="1"/>
  <c r="AN297" i="1" s="1"/>
  <c r="AO297" i="1" s="1"/>
  <c r="AS297" i="1"/>
  <c r="AW297" i="1" s="1"/>
  <c r="AL298" i="1"/>
  <c r="AR297" i="1"/>
  <c r="AV296" i="1"/>
  <c r="AU296" i="1"/>
  <c r="AK296" i="1"/>
  <c r="AK297" i="1" l="1"/>
  <c r="AV297" i="1"/>
  <c r="AU297" i="1"/>
  <c r="AR298" i="1"/>
  <c r="AX298" i="1"/>
  <c r="AP298" i="1"/>
  <c r="AQ298" i="1" s="1"/>
  <c r="AT298" i="1"/>
  <c r="AM298" i="1"/>
  <c r="AN298" i="1" s="1"/>
  <c r="AO298" i="1" s="1"/>
  <c r="AS298" i="1"/>
  <c r="AW298" i="1" s="1"/>
  <c r="AL299" i="1"/>
  <c r="AV298" i="1" l="1"/>
  <c r="AU298" i="1"/>
  <c r="AK298" i="1"/>
  <c r="AL300" i="1"/>
  <c r="AR299" i="1"/>
  <c r="AX299" i="1"/>
  <c r="AP299" i="1"/>
  <c r="AQ299" i="1" s="1"/>
  <c r="AT299" i="1"/>
  <c r="AM299" i="1"/>
  <c r="AN299" i="1" s="1"/>
  <c r="AO299" i="1" s="1"/>
  <c r="AS299" i="1"/>
  <c r="AW299" i="1" s="1"/>
  <c r="AV299" i="1" l="1"/>
  <c r="AU299" i="1"/>
  <c r="AS300" i="1"/>
  <c r="AW300" i="1" s="1"/>
  <c r="AL301" i="1"/>
  <c r="AR300" i="1"/>
  <c r="AX300" i="1"/>
  <c r="AP300" i="1"/>
  <c r="AQ300" i="1" s="1"/>
  <c r="AT300" i="1"/>
  <c r="AM300" i="1"/>
  <c r="AN300" i="1" s="1"/>
  <c r="AO300" i="1" s="1"/>
  <c r="AK299" i="1"/>
  <c r="AV300" i="1" l="1"/>
  <c r="AU300" i="1"/>
  <c r="AK300" i="1"/>
  <c r="AT301" i="1"/>
  <c r="AM301" i="1"/>
  <c r="AN301" i="1" s="1"/>
  <c r="AO301" i="1" s="1"/>
  <c r="AS301" i="1"/>
  <c r="AW301" i="1" s="1"/>
  <c r="AL302" i="1"/>
  <c r="AR301" i="1"/>
  <c r="AX301" i="1"/>
  <c r="AP301" i="1"/>
  <c r="AQ301" i="1" s="1"/>
  <c r="AK301" i="1" l="1"/>
  <c r="AT302" i="1"/>
  <c r="AM302" i="1"/>
  <c r="AN302" i="1" s="1"/>
  <c r="AO302" i="1" s="1"/>
  <c r="AS302" i="1"/>
  <c r="AW302" i="1" s="1"/>
  <c r="AL303" i="1"/>
  <c r="AR302" i="1"/>
  <c r="AX302" i="1"/>
  <c r="AP302" i="1"/>
  <c r="AQ302" i="1" s="1"/>
  <c r="AV301" i="1"/>
  <c r="AU301" i="1"/>
  <c r="AT303" i="1" l="1"/>
  <c r="AM303" i="1"/>
  <c r="AN303" i="1" s="1"/>
  <c r="AO303" i="1" s="1"/>
  <c r="AS303" i="1"/>
  <c r="AW303" i="1" s="1"/>
  <c r="AL304" i="1"/>
  <c r="AR303" i="1"/>
  <c r="AX303" i="1"/>
  <c r="AP303" i="1"/>
  <c r="AQ303" i="1" s="1"/>
  <c r="AK302" i="1"/>
  <c r="AU302" i="1"/>
  <c r="AV302" i="1"/>
  <c r="AP304" i="1" l="1"/>
  <c r="AQ304" i="1" s="1"/>
  <c r="AT304" i="1"/>
  <c r="AM304" i="1"/>
  <c r="AN304" i="1" s="1"/>
  <c r="AO304" i="1" s="1"/>
  <c r="AS304" i="1"/>
  <c r="AW304" i="1" s="1"/>
  <c r="AL305" i="1"/>
  <c r="AR304" i="1"/>
  <c r="AX304" i="1"/>
  <c r="AK303" i="1"/>
  <c r="AV303" i="1"/>
  <c r="AU303" i="1"/>
  <c r="AK304" i="1" l="1"/>
  <c r="AX305" i="1"/>
  <c r="AP305" i="1"/>
  <c r="AQ305" i="1" s="1"/>
  <c r="AT305" i="1"/>
  <c r="AM305" i="1"/>
  <c r="AN305" i="1" s="1"/>
  <c r="AO305" i="1" s="1"/>
  <c r="AS305" i="1"/>
  <c r="AW305" i="1" s="1"/>
  <c r="AL306" i="1"/>
  <c r="AR305" i="1"/>
  <c r="AV304" i="1"/>
  <c r="AU304" i="1"/>
  <c r="AK305" i="1" l="1"/>
  <c r="AV305" i="1"/>
  <c r="AU305" i="1"/>
  <c r="AR306" i="1"/>
  <c r="AX306" i="1"/>
  <c r="AP306" i="1"/>
  <c r="AQ306" i="1" s="1"/>
  <c r="AT306" i="1"/>
  <c r="AM306" i="1"/>
  <c r="AN306" i="1" s="1"/>
  <c r="AO306" i="1" s="1"/>
  <c r="AS306" i="1"/>
  <c r="AW306" i="1" s="1"/>
  <c r="AL307" i="1"/>
  <c r="AV306" i="1" l="1"/>
  <c r="AU306" i="1"/>
  <c r="AK306" i="1"/>
  <c r="AL308" i="1"/>
  <c r="AR307" i="1"/>
  <c r="AX307" i="1"/>
  <c r="AP307" i="1"/>
  <c r="AQ307" i="1" s="1"/>
  <c r="AT307" i="1"/>
  <c r="AM307" i="1"/>
  <c r="AN307" i="1" s="1"/>
  <c r="AO307" i="1" s="1"/>
  <c r="AS307" i="1"/>
  <c r="AW307" i="1" s="1"/>
  <c r="AV307" i="1" l="1"/>
  <c r="AU307" i="1"/>
  <c r="AS308" i="1"/>
  <c r="AW308" i="1" s="1"/>
  <c r="AL309" i="1"/>
  <c r="AR308" i="1"/>
  <c r="AX308" i="1"/>
  <c r="AP308" i="1"/>
  <c r="AQ308" i="1" s="1"/>
  <c r="AT308" i="1"/>
  <c r="AM308" i="1"/>
  <c r="AN308" i="1" s="1"/>
  <c r="AO308" i="1" s="1"/>
  <c r="AK307" i="1"/>
  <c r="AV308" i="1" l="1"/>
  <c r="AU308" i="1"/>
  <c r="AT309" i="1"/>
  <c r="AM309" i="1"/>
  <c r="AN309" i="1" s="1"/>
  <c r="AO309" i="1" s="1"/>
  <c r="AS309" i="1"/>
  <c r="AW309" i="1" s="1"/>
  <c r="AL310" i="1"/>
  <c r="AR309" i="1"/>
  <c r="AX309" i="1"/>
  <c r="AP309" i="1"/>
  <c r="AQ309" i="1" s="1"/>
  <c r="AK308" i="1"/>
  <c r="AK309" i="1" l="1"/>
  <c r="AT310" i="1"/>
  <c r="AM310" i="1"/>
  <c r="AN310" i="1" s="1"/>
  <c r="AO310" i="1" s="1"/>
  <c r="AS310" i="1"/>
  <c r="AW310" i="1" s="1"/>
  <c r="AL311" i="1"/>
  <c r="AR310" i="1"/>
  <c r="AX310" i="1"/>
  <c r="AP310" i="1"/>
  <c r="AQ310" i="1" s="1"/>
  <c r="AV309" i="1"/>
  <c r="AU309" i="1"/>
  <c r="AK310" i="1" l="1"/>
  <c r="AT311" i="1"/>
  <c r="AM311" i="1"/>
  <c r="AN311" i="1" s="1"/>
  <c r="AO311" i="1" s="1"/>
  <c r="AS311" i="1"/>
  <c r="AW311" i="1" s="1"/>
  <c r="AL312" i="1"/>
  <c r="AR311" i="1"/>
  <c r="AX311" i="1"/>
  <c r="AP311" i="1"/>
  <c r="AQ311" i="1" s="1"/>
  <c r="AU310" i="1"/>
  <c r="AV310" i="1"/>
  <c r="AK311" i="1" l="1"/>
  <c r="AP312" i="1"/>
  <c r="AQ312" i="1" s="1"/>
  <c r="AT312" i="1"/>
  <c r="AM312" i="1"/>
  <c r="AN312" i="1" s="1"/>
  <c r="AO312" i="1" s="1"/>
  <c r="AS312" i="1"/>
  <c r="AW312" i="1" s="1"/>
  <c r="AL313" i="1"/>
  <c r="AR312" i="1"/>
  <c r="AX312" i="1"/>
  <c r="AV311" i="1"/>
  <c r="AU311" i="1"/>
  <c r="AK312" i="1" l="1"/>
  <c r="AX313" i="1"/>
  <c r="AP313" i="1"/>
  <c r="AQ313" i="1" s="1"/>
  <c r="AT313" i="1"/>
  <c r="AM313" i="1"/>
  <c r="AN313" i="1" s="1"/>
  <c r="AO313" i="1" s="1"/>
  <c r="AS313" i="1"/>
  <c r="AW313" i="1" s="1"/>
  <c r="AL314" i="1"/>
  <c r="AR313" i="1"/>
  <c r="AV312" i="1"/>
  <c r="AU312" i="1"/>
  <c r="AK313" i="1" l="1"/>
  <c r="AR314" i="1"/>
  <c r="AX314" i="1"/>
  <c r="AP314" i="1"/>
  <c r="AQ314" i="1" s="1"/>
  <c r="AT314" i="1"/>
  <c r="AM314" i="1"/>
  <c r="AN314" i="1" s="1"/>
  <c r="AO314" i="1" s="1"/>
  <c r="AS314" i="1"/>
  <c r="AW314" i="1" s="1"/>
  <c r="AL315" i="1"/>
  <c r="AV313" i="1"/>
  <c r="AU313" i="1"/>
  <c r="AL316" i="1" l="1"/>
  <c r="AR315" i="1"/>
  <c r="AX315" i="1"/>
  <c r="AP315" i="1"/>
  <c r="AQ315" i="1" s="1"/>
  <c r="AT315" i="1"/>
  <c r="AM315" i="1"/>
  <c r="AN315" i="1" s="1"/>
  <c r="AO315" i="1" s="1"/>
  <c r="AS315" i="1"/>
  <c r="AW315" i="1" s="1"/>
  <c r="AV314" i="1"/>
  <c r="AU314" i="1"/>
  <c r="AK314" i="1"/>
  <c r="AV315" i="1" l="1"/>
  <c r="AU315" i="1"/>
  <c r="AK315" i="1"/>
  <c r="AS316" i="1"/>
  <c r="AW316" i="1" s="1"/>
  <c r="AL317" i="1"/>
  <c r="AR316" i="1"/>
  <c r="AX316" i="1"/>
  <c r="AP316" i="1"/>
  <c r="AQ316" i="1" s="1"/>
  <c r="AT316" i="1"/>
  <c r="AM316" i="1"/>
  <c r="AN316" i="1" s="1"/>
  <c r="AO316" i="1" s="1"/>
  <c r="AK316" i="1" l="1"/>
  <c r="AT317" i="1"/>
  <c r="AM317" i="1"/>
  <c r="AN317" i="1" s="1"/>
  <c r="AO317" i="1" s="1"/>
  <c r="AS317" i="1"/>
  <c r="AW317" i="1" s="1"/>
  <c r="AL318" i="1"/>
  <c r="AR317" i="1"/>
  <c r="AX317" i="1"/>
  <c r="AP317" i="1"/>
  <c r="AQ317" i="1" s="1"/>
  <c r="AV316" i="1"/>
  <c r="AU316" i="1"/>
  <c r="AK317" i="1" l="1"/>
  <c r="AT318" i="1"/>
  <c r="AM318" i="1"/>
  <c r="AN318" i="1" s="1"/>
  <c r="AO318" i="1" s="1"/>
  <c r="AS318" i="1"/>
  <c r="AW318" i="1" s="1"/>
  <c r="AL319" i="1"/>
  <c r="AR318" i="1"/>
  <c r="AX318" i="1"/>
  <c r="AP318" i="1"/>
  <c r="AQ318" i="1" s="1"/>
  <c r="AV317" i="1"/>
  <c r="AU317" i="1"/>
  <c r="AK318" i="1" l="1"/>
  <c r="AT319" i="1"/>
  <c r="AM319" i="1"/>
  <c r="AN319" i="1" s="1"/>
  <c r="AO319" i="1" s="1"/>
  <c r="AS319" i="1"/>
  <c r="AW319" i="1" s="1"/>
  <c r="AL320" i="1"/>
  <c r="AR319" i="1"/>
  <c r="AX319" i="1"/>
  <c r="AP319" i="1"/>
  <c r="AQ319" i="1" s="1"/>
  <c r="AU318" i="1"/>
  <c r="AV318" i="1"/>
  <c r="AV319" i="1" l="1"/>
  <c r="AU319" i="1"/>
  <c r="AK319" i="1"/>
  <c r="AP320" i="1"/>
  <c r="AQ320" i="1" s="1"/>
  <c r="AT320" i="1"/>
  <c r="AM320" i="1"/>
  <c r="AN320" i="1" s="1"/>
  <c r="AO320" i="1" s="1"/>
  <c r="AS320" i="1"/>
  <c r="AW320" i="1" s="1"/>
  <c r="AL321" i="1"/>
  <c r="AR320" i="1"/>
  <c r="AX320" i="1"/>
  <c r="AX321" i="1" l="1"/>
  <c r="AP321" i="1"/>
  <c r="AQ321" i="1" s="1"/>
  <c r="AT321" i="1"/>
  <c r="AM321" i="1"/>
  <c r="AN321" i="1" s="1"/>
  <c r="AO321" i="1" s="1"/>
  <c r="AS321" i="1"/>
  <c r="AW321" i="1" s="1"/>
  <c r="AL322" i="1"/>
  <c r="AR321" i="1"/>
  <c r="AV320" i="1"/>
  <c r="AU320" i="1"/>
  <c r="AK320" i="1"/>
  <c r="AK321" i="1" l="1"/>
  <c r="AR322" i="1"/>
  <c r="AX322" i="1"/>
  <c r="AP322" i="1"/>
  <c r="AQ322" i="1" s="1"/>
  <c r="AT322" i="1"/>
  <c r="AM322" i="1"/>
  <c r="AN322" i="1" s="1"/>
  <c r="AO322" i="1" s="1"/>
  <c r="AS322" i="1"/>
  <c r="AW322" i="1" s="1"/>
  <c r="AL323" i="1"/>
  <c r="AV321" i="1"/>
  <c r="AU321" i="1"/>
  <c r="AL324" i="1" l="1"/>
  <c r="AR323" i="1"/>
  <c r="AX323" i="1"/>
  <c r="AP323" i="1"/>
  <c r="AQ323" i="1" s="1"/>
  <c r="AT323" i="1"/>
  <c r="AM323" i="1"/>
  <c r="AN323" i="1" s="1"/>
  <c r="AO323" i="1" s="1"/>
  <c r="AS323" i="1"/>
  <c r="AW323" i="1" s="1"/>
  <c r="AV322" i="1"/>
  <c r="AU322" i="1"/>
  <c r="AK322" i="1"/>
  <c r="AK323" i="1" l="1"/>
  <c r="AV323" i="1"/>
  <c r="AU323" i="1"/>
  <c r="AS324" i="1"/>
  <c r="AW324" i="1" s="1"/>
  <c r="AL325" i="1"/>
  <c r="AR324" i="1"/>
  <c r="AX324" i="1"/>
  <c r="AP324" i="1"/>
  <c r="AQ324" i="1" s="1"/>
  <c r="AT324" i="1"/>
  <c r="AM324" i="1"/>
  <c r="AN324" i="1" s="1"/>
  <c r="AO324" i="1" s="1"/>
  <c r="AK324" i="1" l="1"/>
  <c r="AT325" i="1"/>
  <c r="AM325" i="1"/>
  <c r="AN325" i="1" s="1"/>
  <c r="AO325" i="1" s="1"/>
  <c r="AS325" i="1"/>
  <c r="AW325" i="1" s="1"/>
  <c r="AL326" i="1"/>
  <c r="AR325" i="1"/>
  <c r="AX325" i="1"/>
  <c r="AP325" i="1"/>
  <c r="AQ325" i="1" s="1"/>
  <c r="AV324" i="1"/>
  <c r="AU324" i="1"/>
  <c r="AK325" i="1" l="1"/>
  <c r="AT326" i="1"/>
  <c r="AM326" i="1"/>
  <c r="AN326" i="1" s="1"/>
  <c r="AO326" i="1" s="1"/>
  <c r="AS326" i="1"/>
  <c r="AW326" i="1" s="1"/>
  <c r="AL327" i="1"/>
  <c r="AR326" i="1"/>
  <c r="AX326" i="1"/>
  <c r="AP326" i="1"/>
  <c r="AQ326" i="1" s="1"/>
  <c r="AV325" i="1"/>
  <c r="AU325" i="1"/>
  <c r="AT327" i="1" l="1"/>
  <c r="AM327" i="1"/>
  <c r="AN327" i="1" s="1"/>
  <c r="AO327" i="1" s="1"/>
  <c r="AS327" i="1"/>
  <c r="AW327" i="1" s="1"/>
  <c r="AL328" i="1"/>
  <c r="AR327" i="1"/>
  <c r="AX327" i="1"/>
  <c r="AP327" i="1"/>
  <c r="AQ327" i="1" s="1"/>
  <c r="AU326" i="1"/>
  <c r="AV326" i="1"/>
  <c r="AK326" i="1"/>
  <c r="AP328" i="1" l="1"/>
  <c r="AQ328" i="1" s="1"/>
  <c r="AT328" i="1"/>
  <c r="AM328" i="1"/>
  <c r="AN328" i="1" s="1"/>
  <c r="AO328" i="1" s="1"/>
  <c r="AS328" i="1"/>
  <c r="AW328" i="1" s="1"/>
  <c r="AL329" i="1"/>
  <c r="AR328" i="1"/>
  <c r="AX328" i="1"/>
  <c r="AK327" i="1"/>
  <c r="AV327" i="1"/>
  <c r="AU327" i="1"/>
  <c r="AK328" i="1" l="1"/>
  <c r="AX329" i="1"/>
  <c r="AP329" i="1"/>
  <c r="AQ329" i="1" s="1"/>
  <c r="AT329" i="1"/>
  <c r="AM329" i="1"/>
  <c r="AN329" i="1" s="1"/>
  <c r="AO329" i="1" s="1"/>
  <c r="AS329" i="1"/>
  <c r="AW329" i="1" s="1"/>
  <c r="AL330" i="1"/>
  <c r="AR329" i="1"/>
  <c r="AV328" i="1"/>
  <c r="AU328" i="1"/>
  <c r="AK329" i="1" l="1"/>
  <c r="AR330" i="1"/>
  <c r="AX330" i="1"/>
  <c r="AP330" i="1"/>
  <c r="AQ330" i="1" s="1"/>
  <c r="AT330" i="1"/>
  <c r="AM330" i="1"/>
  <c r="AN330" i="1" s="1"/>
  <c r="AO330" i="1" s="1"/>
  <c r="AS330" i="1"/>
  <c r="AW330" i="1" s="1"/>
  <c r="AL331" i="1"/>
  <c r="AV329" i="1"/>
  <c r="AU329" i="1"/>
  <c r="AL332" i="1" l="1"/>
  <c r="AR331" i="1"/>
  <c r="AX331" i="1"/>
  <c r="AP331" i="1"/>
  <c r="AQ331" i="1" s="1"/>
  <c r="AT331" i="1"/>
  <c r="AM331" i="1"/>
  <c r="AN331" i="1" s="1"/>
  <c r="AO331" i="1" s="1"/>
  <c r="AS331" i="1"/>
  <c r="AW331" i="1" s="1"/>
  <c r="AV330" i="1"/>
  <c r="AU330" i="1"/>
  <c r="AK330" i="1"/>
  <c r="AK331" i="1" l="1"/>
  <c r="AV331" i="1"/>
  <c r="AU331" i="1"/>
  <c r="AS332" i="1"/>
  <c r="AW332" i="1" s="1"/>
  <c r="AL333" i="1"/>
  <c r="AR332" i="1"/>
  <c r="AX332" i="1"/>
  <c r="AP332" i="1"/>
  <c r="AQ332" i="1" s="1"/>
  <c r="AT332" i="1"/>
  <c r="AM332" i="1"/>
  <c r="AN332" i="1" s="1"/>
  <c r="AO332" i="1" s="1"/>
  <c r="AK332" i="1" l="1"/>
  <c r="AT333" i="1"/>
  <c r="AM333" i="1"/>
  <c r="AN333" i="1" s="1"/>
  <c r="AO333" i="1" s="1"/>
  <c r="AS333" i="1"/>
  <c r="AW333" i="1" s="1"/>
  <c r="AL334" i="1"/>
  <c r="AR333" i="1"/>
  <c r="AX333" i="1"/>
  <c r="AP333" i="1"/>
  <c r="AQ333" i="1" s="1"/>
  <c r="AV332" i="1"/>
  <c r="AU332" i="1"/>
  <c r="AK333" i="1" l="1"/>
  <c r="AV333" i="1"/>
  <c r="AU333" i="1"/>
  <c r="AT334" i="1"/>
  <c r="AM334" i="1"/>
  <c r="AN334" i="1" s="1"/>
  <c r="AO334" i="1" s="1"/>
  <c r="AS334" i="1"/>
  <c r="AW334" i="1" s="1"/>
  <c r="AL335" i="1"/>
  <c r="AR334" i="1"/>
  <c r="AX334" i="1"/>
  <c r="AP334" i="1"/>
  <c r="AQ334" i="1" s="1"/>
  <c r="AK334" i="1" l="1"/>
  <c r="AT335" i="1"/>
  <c r="AM335" i="1"/>
  <c r="AN335" i="1" s="1"/>
  <c r="AO335" i="1" s="1"/>
  <c r="AS335" i="1"/>
  <c r="AW335" i="1" s="1"/>
  <c r="AL336" i="1"/>
  <c r="AR335" i="1"/>
  <c r="AX335" i="1"/>
  <c r="AP335" i="1"/>
  <c r="AQ335" i="1" s="1"/>
  <c r="AU334" i="1"/>
  <c r="AV334" i="1"/>
  <c r="AK335" i="1" l="1"/>
  <c r="AP336" i="1"/>
  <c r="AQ336" i="1" s="1"/>
  <c r="AT336" i="1"/>
  <c r="AM336" i="1"/>
  <c r="AN336" i="1" s="1"/>
  <c r="AO336" i="1" s="1"/>
  <c r="AS336" i="1"/>
  <c r="AW336" i="1" s="1"/>
  <c r="AL337" i="1"/>
  <c r="AR336" i="1"/>
  <c r="AX336" i="1"/>
  <c r="AV335" i="1"/>
  <c r="AU335" i="1"/>
  <c r="AK336" i="1" l="1"/>
  <c r="AV336" i="1"/>
  <c r="AU336" i="1"/>
  <c r="AX337" i="1"/>
  <c r="AP337" i="1"/>
  <c r="AQ337" i="1" s="1"/>
  <c r="AT337" i="1"/>
  <c r="AM337" i="1"/>
  <c r="AN337" i="1" s="1"/>
  <c r="AO337" i="1" s="1"/>
  <c r="AS337" i="1"/>
  <c r="AW337" i="1" s="1"/>
  <c r="AL338" i="1"/>
  <c r="AR337" i="1"/>
  <c r="AR338" i="1" l="1"/>
  <c r="AX338" i="1"/>
  <c r="AP338" i="1"/>
  <c r="AQ338" i="1" s="1"/>
  <c r="AT338" i="1"/>
  <c r="AM338" i="1"/>
  <c r="AN338" i="1" s="1"/>
  <c r="AO338" i="1" s="1"/>
  <c r="AS338" i="1"/>
  <c r="AW338" i="1" s="1"/>
  <c r="AL339" i="1"/>
  <c r="AV337" i="1"/>
  <c r="AU337" i="1"/>
  <c r="AK337" i="1"/>
  <c r="AV338" i="1" l="1"/>
  <c r="AU338" i="1"/>
  <c r="AL340" i="1"/>
  <c r="AR339" i="1"/>
  <c r="AX339" i="1"/>
  <c r="AP339" i="1"/>
  <c r="AQ339" i="1" s="1"/>
  <c r="AT339" i="1"/>
  <c r="AM339" i="1"/>
  <c r="AN339" i="1" s="1"/>
  <c r="AO339" i="1" s="1"/>
  <c r="AS339" i="1"/>
  <c r="AW339" i="1" s="1"/>
  <c r="AK338" i="1"/>
  <c r="AK339" i="1" l="1"/>
  <c r="AS340" i="1"/>
  <c r="AW340" i="1" s="1"/>
  <c r="AL341" i="1"/>
  <c r="AR340" i="1"/>
  <c r="AX340" i="1"/>
  <c r="AP340" i="1"/>
  <c r="AQ340" i="1" s="1"/>
  <c r="AT340" i="1"/>
  <c r="AM340" i="1"/>
  <c r="AN340" i="1" s="1"/>
  <c r="AO340" i="1" s="1"/>
  <c r="AV339" i="1"/>
  <c r="AU339" i="1"/>
  <c r="AV340" i="1" l="1"/>
  <c r="AU340" i="1"/>
  <c r="AK340" i="1"/>
  <c r="AT341" i="1"/>
  <c r="AM341" i="1"/>
  <c r="AN341" i="1" s="1"/>
  <c r="AO341" i="1" s="1"/>
  <c r="AS341" i="1"/>
  <c r="AW341" i="1" s="1"/>
  <c r="AL342" i="1"/>
  <c r="AR341" i="1"/>
  <c r="AX341" i="1"/>
  <c r="AP341" i="1"/>
  <c r="AQ341" i="1" s="1"/>
  <c r="AK341" i="1" l="1"/>
  <c r="AT342" i="1"/>
  <c r="AM342" i="1"/>
  <c r="AN342" i="1" s="1"/>
  <c r="AO342" i="1" s="1"/>
  <c r="AS342" i="1"/>
  <c r="AW342" i="1" s="1"/>
  <c r="AL343" i="1"/>
  <c r="AR342" i="1"/>
  <c r="AX342" i="1"/>
  <c r="AP342" i="1"/>
  <c r="AQ342" i="1" s="1"/>
  <c r="AV341" i="1"/>
  <c r="AU341" i="1"/>
  <c r="AK342" i="1" l="1"/>
  <c r="AT343" i="1"/>
  <c r="AM343" i="1"/>
  <c r="AN343" i="1" s="1"/>
  <c r="AO343" i="1" s="1"/>
  <c r="AS343" i="1"/>
  <c r="AW343" i="1" s="1"/>
  <c r="AL344" i="1"/>
  <c r="AR343" i="1"/>
  <c r="AX343" i="1"/>
  <c r="AP343" i="1"/>
  <c r="AQ343" i="1" s="1"/>
  <c r="AU342" i="1"/>
  <c r="AV342" i="1"/>
  <c r="AV343" i="1" l="1"/>
  <c r="AU343" i="1"/>
  <c r="AK343" i="1"/>
  <c r="AP344" i="1"/>
  <c r="AQ344" i="1" s="1"/>
  <c r="AT344" i="1"/>
  <c r="AM344" i="1"/>
  <c r="AN344" i="1" s="1"/>
  <c r="AO344" i="1" s="1"/>
  <c r="AS344" i="1"/>
  <c r="AW344" i="1" s="1"/>
  <c r="AL345" i="1"/>
  <c r="AR344" i="1"/>
  <c r="AX344" i="1"/>
  <c r="AX345" i="1" l="1"/>
  <c r="AP345" i="1"/>
  <c r="AQ345" i="1" s="1"/>
  <c r="AT345" i="1"/>
  <c r="AM345" i="1"/>
  <c r="AN345" i="1" s="1"/>
  <c r="AO345" i="1" s="1"/>
  <c r="AS345" i="1"/>
  <c r="AW345" i="1" s="1"/>
  <c r="AL346" i="1"/>
  <c r="AR345" i="1"/>
  <c r="AV344" i="1"/>
  <c r="AU344" i="1"/>
  <c r="AK344" i="1"/>
  <c r="AK345" i="1" l="1"/>
  <c r="AV345" i="1"/>
  <c r="AU345" i="1"/>
  <c r="AR346" i="1"/>
  <c r="AX346" i="1"/>
  <c r="AP346" i="1"/>
  <c r="AQ346" i="1" s="1"/>
  <c r="AT346" i="1"/>
  <c r="AM346" i="1"/>
  <c r="AN346" i="1" s="1"/>
  <c r="AO346" i="1" s="1"/>
  <c r="AS346" i="1"/>
  <c r="AW346" i="1" s="1"/>
  <c r="AL347" i="1"/>
  <c r="AV346" i="1" l="1"/>
  <c r="AU346" i="1"/>
  <c r="AK346" i="1"/>
  <c r="AL348" i="1"/>
  <c r="AR347" i="1"/>
  <c r="AX347" i="1"/>
  <c r="AP347" i="1"/>
  <c r="AQ347" i="1" s="1"/>
  <c r="AT347" i="1"/>
  <c r="AM347" i="1"/>
  <c r="AN347" i="1" s="1"/>
  <c r="AO347" i="1" s="1"/>
  <c r="AS347" i="1"/>
  <c r="AW347" i="1" s="1"/>
  <c r="AV347" i="1" l="1"/>
  <c r="AU347" i="1"/>
  <c r="AK347" i="1"/>
  <c r="AS348" i="1"/>
  <c r="AW348" i="1" s="1"/>
  <c r="AL349" i="1"/>
  <c r="AR348" i="1"/>
  <c r="AX348" i="1"/>
  <c r="AP348" i="1"/>
  <c r="AQ348" i="1" s="1"/>
  <c r="AT348" i="1"/>
  <c r="AM348" i="1"/>
  <c r="AN348" i="1" s="1"/>
  <c r="AO348" i="1" s="1"/>
  <c r="AK348" i="1" l="1"/>
  <c r="AT349" i="1"/>
  <c r="AM349" i="1"/>
  <c r="AN349" i="1" s="1"/>
  <c r="AO349" i="1" s="1"/>
  <c r="AS349" i="1"/>
  <c r="AW349" i="1" s="1"/>
  <c r="AL350" i="1"/>
  <c r="AR349" i="1"/>
  <c r="AX349" i="1"/>
  <c r="AP349" i="1"/>
  <c r="AQ349" i="1" s="1"/>
  <c r="AV348" i="1"/>
  <c r="AU348" i="1"/>
  <c r="AK349" i="1" l="1"/>
  <c r="AT350" i="1"/>
  <c r="AM350" i="1"/>
  <c r="AN350" i="1" s="1"/>
  <c r="AO350" i="1" s="1"/>
  <c r="AS350" i="1"/>
  <c r="AW350" i="1" s="1"/>
  <c r="AL351" i="1"/>
  <c r="AR350" i="1"/>
  <c r="AX350" i="1"/>
  <c r="AP350" i="1"/>
  <c r="AQ350" i="1" s="1"/>
  <c r="AV349" i="1"/>
  <c r="AU349" i="1"/>
  <c r="AK350" i="1" l="1"/>
  <c r="AT351" i="1"/>
  <c r="AM351" i="1"/>
  <c r="AN351" i="1" s="1"/>
  <c r="AO351" i="1" s="1"/>
  <c r="AS351" i="1"/>
  <c r="AW351" i="1" s="1"/>
  <c r="AL352" i="1"/>
  <c r="AR351" i="1"/>
  <c r="AX351" i="1"/>
  <c r="AP351" i="1"/>
  <c r="AQ351" i="1" s="1"/>
  <c r="AU350" i="1"/>
  <c r="AV350" i="1"/>
  <c r="AP352" i="1" l="1"/>
  <c r="AQ352" i="1" s="1"/>
  <c r="AT352" i="1"/>
  <c r="AM352" i="1"/>
  <c r="AN352" i="1" s="1"/>
  <c r="AO352" i="1" s="1"/>
  <c r="AS352" i="1"/>
  <c r="AW352" i="1" s="1"/>
  <c r="AL353" i="1"/>
  <c r="AR352" i="1"/>
  <c r="AX352" i="1"/>
  <c r="AK351" i="1"/>
  <c r="AV351" i="1"/>
  <c r="AU351" i="1"/>
  <c r="AK352" i="1" l="1"/>
  <c r="AX353" i="1"/>
  <c r="AP353" i="1"/>
  <c r="AQ353" i="1" s="1"/>
  <c r="AT353" i="1"/>
  <c r="AM353" i="1"/>
  <c r="AN353" i="1" s="1"/>
  <c r="AO353" i="1" s="1"/>
  <c r="AS353" i="1"/>
  <c r="AW353" i="1" s="1"/>
  <c r="AL354" i="1"/>
  <c r="AR353" i="1"/>
  <c r="AV352" i="1"/>
  <c r="AU352" i="1"/>
  <c r="AK353" i="1" l="1"/>
  <c r="AR354" i="1"/>
  <c r="AX354" i="1"/>
  <c r="AP354" i="1"/>
  <c r="AQ354" i="1" s="1"/>
  <c r="AT354" i="1"/>
  <c r="AM354" i="1"/>
  <c r="AN354" i="1" s="1"/>
  <c r="AO354" i="1" s="1"/>
  <c r="AS354" i="1"/>
  <c r="AW354" i="1" s="1"/>
  <c r="AL355" i="1"/>
  <c r="AV353" i="1"/>
  <c r="AU353" i="1"/>
  <c r="AL356" i="1" l="1"/>
  <c r="AR355" i="1"/>
  <c r="AX355" i="1"/>
  <c r="AP355" i="1"/>
  <c r="AQ355" i="1" s="1"/>
  <c r="AT355" i="1"/>
  <c r="AM355" i="1"/>
  <c r="AN355" i="1" s="1"/>
  <c r="AO355" i="1" s="1"/>
  <c r="AS355" i="1"/>
  <c r="AW355" i="1" s="1"/>
  <c r="AV354" i="1"/>
  <c r="AU354" i="1"/>
  <c r="AK354" i="1"/>
  <c r="AV355" i="1" l="1"/>
  <c r="AU355" i="1"/>
  <c r="AK355" i="1"/>
  <c r="AS356" i="1"/>
  <c r="AW356" i="1" s="1"/>
  <c r="AL357" i="1"/>
  <c r="AR356" i="1"/>
  <c r="AX356" i="1"/>
  <c r="AP356" i="1"/>
  <c r="AQ356" i="1" s="1"/>
  <c r="AT356" i="1"/>
  <c r="AM356" i="1"/>
  <c r="AN356" i="1" s="1"/>
  <c r="AO356" i="1" s="1"/>
  <c r="AT357" i="1" l="1"/>
  <c r="AM357" i="1"/>
  <c r="AN357" i="1" s="1"/>
  <c r="AO357" i="1" s="1"/>
  <c r="AS357" i="1"/>
  <c r="AW357" i="1" s="1"/>
  <c r="AL358" i="1"/>
  <c r="AR357" i="1"/>
  <c r="AX357" i="1"/>
  <c r="AP357" i="1"/>
  <c r="AQ357" i="1" s="1"/>
  <c r="AK356" i="1"/>
  <c r="AV356" i="1"/>
  <c r="AU356" i="1"/>
  <c r="AT358" i="1" l="1"/>
  <c r="AM358" i="1"/>
  <c r="AN358" i="1" s="1"/>
  <c r="AO358" i="1" s="1"/>
  <c r="AS358" i="1"/>
  <c r="AW358" i="1" s="1"/>
  <c r="AL359" i="1"/>
  <c r="AR358" i="1"/>
  <c r="AX358" i="1"/>
  <c r="AP358" i="1"/>
  <c r="AQ358" i="1" s="1"/>
  <c r="AK357" i="1"/>
  <c r="AV357" i="1"/>
  <c r="AU357" i="1"/>
  <c r="AT359" i="1" l="1"/>
  <c r="AM359" i="1"/>
  <c r="AN359" i="1" s="1"/>
  <c r="AO359" i="1" s="1"/>
  <c r="AS359" i="1"/>
  <c r="AW359" i="1" s="1"/>
  <c r="AL360" i="1"/>
  <c r="AR359" i="1"/>
  <c r="AX359" i="1"/>
  <c r="AP359" i="1"/>
  <c r="AQ359" i="1" s="1"/>
  <c r="AK358" i="1"/>
  <c r="AU358" i="1"/>
  <c r="AV358" i="1"/>
  <c r="AK359" i="1" l="1"/>
  <c r="AP360" i="1"/>
  <c r="AQ360" i="1" s="1"/>
  <c r="AT360" i="1"/>
  <c r="AM360" i="1"/>
  <c r="AN360" i="1" s="1"/>
  <c r="AO360" i="1" s="1"/>
  <c r="AS360" i="1"/>
  <c r="AW360" i="1" s="1"/>
  <c r="AL361" i="1"/>
  <c r="AR360" i="1"/>
  <c r="AX360" i="1"/>
  <c r="AV359" i="1"/>
  <c r="AU359" i="1"/>
  <c r="AK360" i="1" l="1"/>
  <c r="AV360" i="1"/>
  <c r="AU360" i="1"/>
  <c r="AX361" i="1"/>
  <c r="AP361" i="1"/>
  <c r="AQ361" i="1" s="1"/>
  <c r="AT361" i="1"/>
  <c r="AM361" i="1"/>
  <c r="AN361" i="1" s="1"/>
  <c r="AO361" i="1" s="1"/>
  <c r="AS361" i="1"/>
  <c r="AW361" i="1" s="1"/>
  <c r="AL362" i="1"/>
  <c r="AR361" i="1"/>
  <c r="AR362" i="1" l="1"/>
  <c r="AX362" i="1"/>
  <c r="AP362" i="1"/>
  <c r="AQ362" i="1" s="1"/>
  <c r="AT362" i="1"/>
  <c r="AM362" i="1"/>
  <c r="AN362" i="1" s="1"/>
  <c r="AO362" i="1" s="1"/>
  <c r="AS362" i="1"/>
  <c r="AW362" i="1" s="1"/>
  <c r="AL363" i="1"/>
  <c r="AV361" i="1"/>
  <c r="AU361" i="1"/>
  <c r="AK361" i="1"/>
  <c r="AV362" i="1" l="1"/>
  <c r="AU362" i="1"/>
  <c r="AL364" i="1"/>
  <c r="AR363" i="1"/>
  <c r="AX363" i="1"/>
  <c r="AP363" i="1"/>
  <c r="AQ363" i="1" s="1"/>
  <c r="AT363" i="1"/>
  <c r="AM363" i="1"/>
  <c r="AN363" i="1" s="1"/>
  <c r="AO363" i="1" s="1"/>
  <c r="AS363" i="1"/>
  <c r="AW363" i="1" s="1"/>
  <c r="AK362" i="1"/>
  <c r="AK363" i="1" l="1"/>
  <c r="AS364" i="1"/>
  <c r="AW364" i="1" s="1"/>
  <c r="AL365" i="1"/>
  <c r="AR364" i="1"/>
  <c r="AX364" i="1"/>
  <c r="AP364" i="1"/>
  <c r="AQ364" i="1" s="1"/>
  <c r="AT364" i="1"/>
  <c r="AM364" i="1"/>
  <c r="AN364" i="1" s="1"/>
  <c r="AO364" i="1" s="1"/>
  <c r="AV363" i="1"/>
  <c r="AU363" i="1"/>
  <c r="AV364" i="1" l="1"/>
  <c r="AU364" i="1"/>
  <c r="AT365" i="1"/>
  <c r="AM365" i="1"/>
  <c r="AN365" i="1" s="1"/>
  <c r="AO365" i="1" s="1"/>
  <c r="AS365" i="1"/>
  <c r="AW365" i="1" s="1"/>
  <c r="AL366" i="1"/>
  <c r="AR365" i="1"/>
  <c r="AX365" i="1"/>
  <c r="AP365" i="1"/>
  <c r="AQ365" i="1" s="1"/>
  <c r="AK364" i="1"/>
  <c r="AK365" i="1" l="1"/>
  <c r="AV365" i="1"/>
  <c r="AU365" i="1"/>
  <c r="AT366" i="1"/>
  <c r="AM366" i="1"/>
  <c r="AN366" i="1" s="1"/>
  <c r="AO366" i="1" s="1"/>
  <c r="AS366" i="1"/>
  <c r="AW366" i="1" s="1"/>
  <c r="AL367" i="1"/>
  <c r="AR366" i="1"/>
  <c r="AX366" i="1"/>
  <c r="AP366" i="1"/>
  <c r="AQ366" i="1" s="1"/>
  <c r="AK366" i="1" l="1"/>
  <c r="AU366" i="1"/>
  <c r="AV366" i="1"/>
  <c r="AT367" i="1"/>
  <c r="AM367" i="1"/>
  <c r="AN367" i="1" s="1"/>
  <c r="AO367" i="1" s="1"/>
  <c r="AS367" i="1"/>
  <c r="AW367" i="1" s="1"/>
  <c r="AL368" i="1"/>
  <c r="AR367" i="1"/>
  <c r="AX367" i="1"/>
  <c r="AP367" i="1"/>
  <c r="AQ367" i="1" s="1"/>
  <c r="AK367" i="1" l="1"/>
  <c r="AV367" i="1"/>
  <c r="AU367" i="1"/>
  <c r="AP368" i="1"/>
  <c r="AQ368" i="1" s="1"/>
  <c r="AT368" i="1"/>
  <c r="AM368" i="1"/>
  <c r="AN368" i="1" s="1"/>
  <c r="AO368" i="1" s="1"/>
  <c r="AS368" i="1"/>
  <c r="AW368" i="1" s="1"/>
  <c r="AL369" i="1"/>
  <c r="AR368" i="1"/>
  <c r="AX368" i="1"/>
  <c r="AK368" i="1" l="1"/>
  <c r="AX369" i="1"/>
  <c r="AP369" i="1"/>
  <c r="AQ369" i="1" s="1"/>
  <c r="AT369" i="1"/>
  <c r="AM369" i="1"/>
  <c r="AN369" i="1" s="1"/>
  <c r="AO369" i="1" s="1"/>
  <c r="AS369" i="1"/>
  <c r="AW369" i="1" s="1"/>
  <c r="AL370" i="1"/>
  <c r="AR369" i="1"/>
  <c r="AV368" i="1"/>
  <c r="AU368" i="1"/>
  <c r="AK369" i="1" l="1"/>
  <c r="AV369" i="1"/>
  <c r="AU369" i="1"/>
  <c r="AR370" i="1"/>
  <c r="AX370" i="1"/>
  <c r="AP370" i="1"/>
  <c r="AQ370" i="1" s="1"/>
  <c r="AT370" i="1"/>
  <c r="AM370" i="1"/>
  <c r="AN370" i="1" s="1"/>
  <c r="AO370" i="1" s="1"/>
  <c r="AS370" i="1"/>
  <c r="AW370" i="1" s="1"/>
  <c r="AL371" i="1"/>
  <c r="AV370" i="1" l="1"/>
  <c r="AU370" i="1"/>
  <c r="AK370" i="1"/>
  <c r="AL372" i="1"/>
  <c r="AR371" i="1"/>
  <c r="AX371" i="1"/>
  <c r="AP371" i="1"/>
  <c r="AQ371" i="1" s="1"/>
  <c r="AT371" i="1"/>
  <c r="AM371" i="1"/>
  <c r="AN371" i="1" s="1"/>
  <c r="AO371" i="1" s="1"/>
  <c r="AS371" i="1"/>
  <c r="AW371" i="1" s="1"/>
  <c r="AS372" i="1" l="1"/>
  <c r="AW372" i="1" s="1"/>
  <c r="AL373" i="1"/>
  <c r="AR372" i="1"/>
  <c r="AX372" i="1"/>
  <c r="AP372" i="1"/>
  <c r="AQ372" i="1" s="1"/>
  <c r="AT372" i="1"/>
  <c r="AM372" i="1"/>
  <c r="AN372" i="1" s="1"/>
  <c r="AO372" i="1" s="1"/>
  <c r="AV371" i="1"/>
  <c r="AU371" i="1"/>
  <c r="AK371" i="1"/>
  <c r="AK372" i="1" l="1"/>
  <c r="AT373" i="1"/>
  <c r="AM373" i="1"/>
  <c r="AN373" i="1" s="1"/>
  <c r="AO373" i="1" s="1"/>
  <c r="AS373" i="1"/>
  <c r="AW373" i="1" s="1"/>
  <c r="AL374" i="1"/>
  <c r="AR373" i="1"/>
  <c r="AX373" i="1"/>
  <c r="AP373" i="1"/>
  <c r="AQ373" i="1" s="1"/>
  <c r="AV372" i="1"/>
  <c r="AU372" i="1"/>
  <c r="AV373" i="1" l="1"/>
  <c r="AU373" i="1"/>
  <c r="AK373" i="1"/>
  <c r="AT374" i="1"/>
  <c r="AM374" i="1"/>
  <c r="AN374" i="1" s="1"/>
  <c r="AO374" i="1" s="1"/>
  <c r="AS374" i="1"/>
  <c r="AW374" i="1" s="1"/>
  <c r="AL375" i="1"/>
  <c r="AR374" i="1"/>
  <c r="AX374" i="1"/>
  <c r="AP374" i="1"/>
  <c r="AQ374" i="1" s="1"/>
  <c r="AK374" i="1" l="1"/>
  <c r="AU374" i="1"/>
  <c r="AV374" i="1"/>
  <c r="AT375" i="1"/>
  <c r="AM375" i="1"/>
  <c r="AN375" i="1" s="1"/>
  <c r="AO375" i="1" s="1"/>
  <c r="AS375" i="1"/>
  <c r="AW375" i="1" s="1"/>
  <c r="AL376" i="1"/>
  <c r="AR375" i="1"/>
  <c r="AX375" i="1"/>
  <c r="AP375" i="1"/>
  <c r="AQ375" i="1" s="1"/>
  <c r="AK375" i="1" l="1"/>
  <c r="AV375" i="1"/>
  <c r="AU375" i="1"/>
  <c r="AP376" i="1"/>
  <c r="AQ376" i="1" s="1"/>
  <c r="AT376" i="1"/>
  <c r="AM376" i="1"/>
  <c r="AN376" i="1" s="1"/>
  <c r="AO376" i="1" s="1"/>
  <c r="AS376" i="1"/>
  <c r="AW376" i="1" s="1"/>
  <c r="AL377" i="1"/>
  <c r="AR376" i="1"/>
  <c r="AX376" i="1"/>
  <c r="AK376" i="1" l="1"/>
  <c r="AX377" i="1"/>
  <c r="AP377" i="1"/>
  <c r="AQ377" i="1" s="1"/>
  <c r="AT377" i="1"/>
  <c r="AM377" i="1"/>
  <c r="AN377" i="1" s="1"/>
  <c r="AO377" i="1" s="1"/>
  <c r="AS377" i="1"/>
  <c r="AW377" i="1" s="1"/>
  <c r="AL378" i="1"/>
  <c r="AR377" i="1"/>
  <c r="AV376" i="1"/>
  <c r="AU376" i="1"/>
  <c r="AK377" i="1" l="1"/>
  <c r="AV377" i="1"/>
  <c r="AU377" i="1"/>
  <c r="AR378" i="1"/>
  <c r="AX378" i="1"/>
  <c r="AP378" i="1"/>
  <c r="AQ378" i="1" s="1"/>
  <c r="AT378" i="1"/>
  <c r="AM378" i="1"/>
  <c r="AN378" i="1" s="1"/>
  <c r="AO378" i="1" s="1"/>
  <c r="AS378" i="1"/>
  <c r="AW378" i="1" s="1"/>
  <c r="AL379" i="1"/>
  <c r="AK378" i="1" l="1"/>
  <c r="AV378" i="1"/>
  <c r="AU378" i="1"/>
  <c r="AL380" i="1"/>
  <c r="AR379" i="1"/>
  <c r="AX379" i="1"/>
  <c r="AP379" i="1"/>
  <c r="AQ379" i="1" s="1"/>
  <c r="AT379" i="1"/>
  <c r="AM379" i="1"/>
  <c r="AN379" i="1" s="1"/>
  <c r="AO379" i="1" s="1"/>
  <c r="AS379" i="1"/>
  <c r="AW379" i="1" s="1"/>
  <c r="AV379" i="1" l="1"/>
  <c r="AU379" i="1"/>
  <c r="AS380" i="1"/>
  <c r="AW380" i="1" s="1"/>
  <c r="AL381" i="1"/>
  <c r="AR380" i="1"/>
  <c r="AX380" i="1"/>
  <c r="AP380" i="1"/>
  <c r="AQ380" i="1" s="1"/>
  <c r="AT380" i="1"/>
  <c r="AM380" i="1"/>
  <c r="AN380" i="1" s="1"/>
  <c r="AO380" i="1" s="1"/>
  <c r="AK379" i="1"/>
  <c r="AV380" i="1" l="1"/>
  <c r="AU380" i="1"/>
  <c r="AT381" i="1"/>
  <c r="AM381" i="1"/>
  <c r="AN381" i="1" s="1"/>
  <c r="AO381" i="1" s="1"/>
  <c r="AS381" i="1"/>
  <c r="AW381" i="1" s="1"/>
  <c r="AL382" i="1"/>
  <c r="AR381" i="1"/>
  <c r="AX381" i="1"/>
  <c r="AP381" i="1"/>
  <c r="AQ381" i="1" s="1"/>
  <c r="AK380" i="1"/>
  <c r="AK381" i="1" l="1"/>
  <c r="AT382" i="1"/>
  <c r="AM382" i="1"/>
  <c r="AN382" i="1" s="1"/>
  <c r="AO382" i="1" s="1"/>
  <c r="AL383" i="1"/>
  <c r="AX382" i="1"/>
  <c r="AP382" i="1"/>
  <c r="AQ382" i="1" s="1"/>
  <c r="AS382" i="1"/>
  <c r="AW382" i="1" s="1"/>
  <c r="AR382" i="1"/>
  <c r="AU381" i="1"/>
  <c r="AV381" i="1"/>
  <c r="AK382" i="1" l="1"/>
  <c r="AS383" i="1"/>
  <c r="AW383" i="1" s="1"/>
  <c r="AL384" i="1"/>
  <c r="AR383" i="1"/>
  <c r="AX383" i="1"/>
  <c r="AP383" i="1"/>
  <c r="AQ383" i="1" s="1"/>
  <c r="AT383" i="1"/>
  <c r="AM383" i="1"/>
  <c r="AN383" i="1" s="1"/>
  <c r="AO383" i="1" s="1"/>
  <c r="AV382" i="1"/>
  <c r="AU382" i="1"/>
  <c r="AV383" i="1" l="1"/>
  <c r="AU383" i="1"/>
  <c r="AK383" i="1"/>
  <c r="AP384" i="1"/>
  <c r="AQ384" i="1" s="1"/>
  <c r="AT384" i="1"/>
  <c r="AM384" i="1"/>
  <c r="AN384" i="1" s="1"/>
  <c r="AO384" i="1" s="1"/>
  <c r="AS384" i="1"/>
  <c r="AW384" i="1" s="1"/>
  <c r="AL385" i="1"/>
  <c r="AR384" i="1"/>
  <c r="AX384" i="1"/>
  <c r="AX385" i="1" l="1"/>
  <c r="AP385" i="1"/>
  <c r="AQ385" i="1" s="1"/>
  <c r="AT385" i="1"/>
  <c r="AM385" i="1"/>
  <c r="AN385" i="1" s="1"/>
  <c r="AO385" i="1" s="1"/>
  <c r="AS385" i="1"/>
  <c r="AW385" i="1" s="1"/>
  <c r="AL386" i="1"/>
  <c r="AR385" i="1"/>
  <c r="AV384" i="1"/>
  <c r="AU384" i="1"/>
  <c r="AK384" i="1"/>
  <c r="AK385" i="1" l="1"/>
  <c r="AV385" i="1"/>
  <c r="AU385" i="1"/>
  <c r="AR386" i="1"/>
  <c r="AX386" i="1"/>
  <c r="AP386" i="1"/>
  <c r="AQ386" i="1" s="1"/>
  <c r="AT386" i="1"/>
  <c r="AM386" i="1"/>
  <c r="AN386" i="1" s="1"/>
  <c r="AO386" i="1" s="1"/>
  <c r="AS386" i="1"/>
  <c r="AW386" i="1" s="1"/>
  <c r="AL387" i="1"/>
  <c r="AV386" i="1" l="1"/>
  <c r="AU386" i="1"/>
  <c r="AK386" i="1"/>
  <c r="AL388" i="1"/>
  <c r="AR387" i="1"/>
  <c r="AX387" i="1"/>
  <c r="AP387" i="1"/>
  <c r="AQ387" i="1" s="1"/>
  <c r="AT387" i="1"/>
  <c r="AM387" i="1"/>
  <c r="AN387" i="1" s="1"/>
  <c r="AO387" i="1" s="1"/>
  <c r="AS387" i="1"/>
  <c r="AW387" i="1" s="1"/>
  <c r="AK387" i="1" l="1"/>
  <c r="AS388" i="1"/>
  <c r="AW388" i="1" s="1"/>
  <c r="AL389" i="1"/>
  <c r="AR388" i="1"/>
  <c r="AX388" i="1"/>
  <c r="AP388" i="1"/>
  <c r="AQ388" i="1" s="1"/>
  <c r="AT388" i="1"/>
  <c r="AM388" i="1"/>
  <c r="AN388" i="1" s="1"/>
  <c r="AO388" i="1" s="1"/>
  <c r="AV387" i="1"/>
  <c r="AU387" i="1"/>
  <c r="AV388" i="1" l="1"/>
  <c r="AU388" i="1"/>
  <c r="AK388" i="1"/>
  <c r="AT389" i="1"/>
  <c r="AM389" i="1"/>
  <c r="AN389" i="1" s="1"/>
  <c r="AO389" i="1" s="1"/>
  <c r="AS389" i="1"/>
  <c r="AW389" i="1" s="1"/>
  <c r="AL390" i="1"/>
  <c r="AR389" i="1"/>
  <c r="AX389" i="1"/>
  <c r="AP389" i="1"/>
  <c r="AQ389" i="1" s="1"/>
  <c r="AK389" i="1" l="1"/>
  <c r="AV389" i="1"/>
  <c r="AU389" i="1"/>
  <c r="AT390" i="1"/>
  <c r="AM390" i="1"/>
  <c r="AN390" i="1" s="1"/>
  <c r="AO390" i="1" s="1"/>
  <c r="AS390" i="1"/>
  <c r="AW390" i="1" s="1"/>
  <c r="AL391" i="1"/>
  <c r="AR390" i="1"/>
  <c r="AX390" i="1"/>
  <c r="AP390" i="1"/>
  <c r="AQ390" i="1" s="1"/>
  <c r="AK390" i="1" l="1"/>
  <c r="AU390" i="1"/>
  <c r="AV390" i="1"/>
  <c r="AT391" i="1"/>
  <c r="AM391" i="1"/>
  <c r="AN391" i="1" s="1"/>
  <c r="AO391" i="1" s="1"/>
  <c r="AS391" i="1"/>
  <c r="AW391" i="1" s="1"/>
  <c r="AL392" i="1"/>
  <c r="AR391" i="1"/>
  <c r="AX391" i="1"/>
  <c r="AP391" i="1"/>
  <c r="AQ391" i="1" s="1"/>
  <c r="AK391" i="1" l="1"/>
  <c r="AP392" i="1"/>
  <c r="AQ392" i="1" s="1"/>
  <c r="AT392" i="1"/>
  <c r="AM392" i="1"/>
  <c r="AN392" i="1" s="1"/>
  <c r="AO392" i="1" s="1"/>
  <c r="AS392" i="1"/>
  <c r="AW392" i="1" s="1"/>
  <c r="AL393" i="1"/>
  <c r="AR392" i="1"/>
  <c r="AX392" i="1"/>
  <c r="AV391" i="1"/>
  <c r="AU391" i="1"/>
  <c r="AK392" i="1" l="1"/>
  <c r="AX393" i="1"/>
  <c r="AP393" i="1"/>
  <c r="AQ393" i="1" s="1"/>
  <c r="AT393" i="1"/>
  <c r="AM393" i="1"/>
  <c r="AN393" i="1" s="1"/>
  <c r="AO393" i="1" s="1"/>
  <c r="AS393" i="1"/>
  <c r="AW393" i="1" s="1"/>
  <c r="AL394" i="1"/>
  <c r="AR393" i="1"/>
  <c r="AV392" i="1"/>
  <c r="AU392" i="1"/>
  <c r="AK393" i="1" l="1"/>
  <c r="AR394" i="1"/>
  <c r="AX394" i="1"/>
  <c r="AP394" i="1"/>
  <c r="AQ394" i="1" s="1"/>
  <c r="AT394" i="1"/>
  <c r="AM394" i="1"/>
  <c r="AN394" i="1" s="1"/>
  <c r="AO394" i="1" s="1"/>
  <c r="AS394" i="1"/>
  <c r="AW394" i="1" s="1"/>
  <c r="AL395" i="1"/>
  <c r="AV393" i="1"/>
  <c r="AU393" i="1"/>
  <c r="AL396" i="1" l="1"/>
  <c r="AR395" i="1"/>
  <c r="AX395" i="1"/>
  <c r="AP395" i="1"/>
  <c r="AQ395" i="1" s="1"/>
  <c r="AT395" i="1"/>
  <c r="AM395" i="1"/>
  <c r="AN395" i="1" s="1"/>
  <c r="AO395" i="1" s="1"/>
  <c r="AS395" i="1"/>
  <c r="AW395" i="1" s="1"/>
  <c r="AV394" i="1"/>
  <c r="AU394" i="1"/>
  <c r="AK394" i="1"/>
  <c r="AK395" i="1" l="1"/>
  <c r="AV395" i="1"/>
  <c r="AU395" i="1"/>
  <c r="AS396" i="1"/>
  <c r="AW396" i="1" s="1"/>
  <c r="AL397" i="1"/>
  <c r="AR396" i="1"/>
  <c r="AX396" i="1"/>
  <c r="AP396" i="1"/>
  <c r="AQ396" i="1" s="1"/>
  <c r="AT396" i="1"/>
  <c r="AM396" i="1"/>
  <c r="AN396" i="1" s="1"/>
  <c r="AO396" i="1" s="1"/>
  <c r="AK396" i="1" l="1"/>
  <c r="AT397" i="1"/>
  <c r="AM397" i="1"/>
  <c r="AN397" i="1" s="1"/>
  <c r="AO397" i="1" s="1"/>
  <c r="AS397" i="1"/>
  <c r="AW397" i="1" s="1"/>
  <c r="AL398" i="1"/>
  <c r="AR397" i="1"/>
  <c r="AX397" i="1"/>
  <c r="AP397" i="1"/>
  <c r="AQ397" i="1" s="1"/>
  <c r="AV396" i="1"/>
  <c r="AU396" i="1"/>
  <c r="AT398" i="1" l="1"/>
  <c r="AM398" i="1"/>
  <c r="AN398" i="1" s="1"/>
  <c r="AO398" i="1" s="1"/>
  <c r="AS398" i="1"/>
  <c r="AW398" i="1" s="1"/>
  <c r="AL399" i="1"/>
  <c r="AR398" i="1"/>
  <c r="AX398" i="1"/>
  <c r="AP398" i="1"/>
  <c r="AQ398" i="1" s="1"/>
  <c r="AK397" i="1"/>
  <c r="AV397" i="1"/>
  <c r="AU397" i="1"/>
  <c r="AT399" i="1" l="1"/>
  <c r="AM399" i="1"/>
  <c r="AN399" i="1" s="1"/>
  <c r="AO399" i="1" s="1"/>
  <c r="AS399" i="1"/>
  <c r="AW399" i="1" s="1"/>
  <c r="AL400" i="1"/>
  <c r="AR399" i="1"/>
  <c r="AX399" i="1"/>
  <c r="AP399" i="1"/>
  <c r="AQ399" i="1" s="1"/>
  <c r="AK398" i="1"/>
  <c r="AU398" i="1"/>
  <c r="AV398" i="1"/>
  <c r="AK399" i="1" l="1"/>
  <c r="AP400" i="1"/>
  <c r="AQ400" i="1" s="1"/>
  <c r="AT400" i="1"/>
  <c r="AM400" i="1"/>
  <c r="AN400" i="1" s="1"/>
  <c r="AO400" i="1" s="1"/>
  <c r="AS400" i="1"/>
  <c r="AW400" i="1" s="1"/>
  <c r="AL401" i="1"/>
  <c r="AR400" i="1"/>
  <c r="AX400" i="1"/>
  <c r="AV399" i="1"/>
  <c r="AU399" i="1"/>
  <c r="AK400" i="1" l="1"/>
  <c r="AX401" i="1"/>
  <c r="AP401" i="1"/>
  <c r="AQ401" i="1" s="1"/>
  <c r="AT401" i="1"/>
  <c r="AM401" i="1"/>
  <c r="AN401" i="1" s="1"/>
  <c r="AO401" i="1" s="1"/>
  <c r="AS401" i="1"/>
  <c r="AW401" i="1" s="1"/>
  <c r="AL402" i="1"/>
  <c r="AR401" i="1"/>
  <c r="AV400" i="1"/>
  <c r="AU400" i="1"/>
  <c r="AK401" i="1" l="1"/>
  <c r="AR402" i="1"/>
  <c r="AX402" i="1"/>
  <c r="AP402" i="1"/>
  <c r="AQ402" i="1" s="1"/>
  <c r="AT402" i="1"/>
  <c r="AM402" i="1"/>
  <c r="AN402" i="1" s="1"/>
  <c r="AO402" i="1" s="1"/>
  <c r="AS402" i="1"/>
  <c r="AW402" i="1" s="1"/>
  <c r="AL403" i="1"/>
  <c r="AV401" i="1"/>
  <c r="AU401" i="1"/>
  <c r="AL404" i="1" l="1"/>
  <c r="AR403" i="1"/>
  <c r="AX403" i="1"/>
  <c r="AP403" i="1"/>
  <c r="AQ403" i="1" s="1"/>
  <c r="AT403" i="1"/>
  <c r="AM403" i="1"/>
  <c r="AN403" i="1" s="1"/>
  <c r="AO403" i="1" s="1"/>
  <c r="AS403" i="1"/>
  <c r="AW403" i="1" s="1"/>
  <c r="AV402" i="1"/>
  <c r="AU402" i="1"/>
  <c r="AK402" i="1"/>
  <c r="AV403" i="1" l="1"/>
  <c r="AU403" i="1"/>
  <c r="AK403" i="1"/>
  <c r="AS404" i="1"/>
  <c r="AW404" i="1" s="1"/>
  <c r="AL405" i="1"/>
  <c r="AR404" i="1"/>
  <c r="AX404" i="1"/>
  <c r="AP404" i="1"/>
  <c r="AQ404" i="1" s="1"/>
  <c r="AT404" i="1"/>
  <c r="AM404" i="1"/>
  <c r="AN404" i="1" s="1"/>
  <c r="AO404" i="1" s="1"/>
  <c r="AT405" i="1" l="1"/>
  <c r="AM405" i="1"/>
  <c r="AN405" i="1" s="1"/>
  <c r="AO405" i="1" s="1"/>
  <c r="AS405" i="1"/>
  <c r="AW405" i="1" s="1"/>
  <c r="AL406" i="1"/>
  <c r="AR405" i="1"/>
  <c r="AX405" i="1"/>
  <c r="AP405" i="1"/>
  <c r="AQ405" i="1" s="1"/>
  <c r="AK404" i="1"/>
  <c r="AV404" i="1"/>
  <c r="AU404" i="1"/>
  <c r="AK405" i="1" l="1"/>
  <c r="AT406" i="1"/>
  <c r="AM406" i="1"/>
  <c r="AN406" i="1" s="1"/>
  <c r="AO406" i="1" s="1"/>
  <c r="AS406" i="1"/>
  <c r="AW406" i="1" s="1"/>
  <c r="AL407" i="1"/>
  <c r="AR406" i="1"/>
  <c r="AX406" i="1"/>
  <c r="AP406" i="1"/>
  <c r="AQ406" i="1" s="1"/>
  <c r="AV405" i="1"/>
  <c r="AU405" i="1"/>
  <c r="AK406" i="1" l="1"/>
  <c r="AT407" i="1"/>
  <c r="AM407" i="1"/>
  <c r="AN407" i="1" s="1"/>
  <c r="AO407" i="1" s="1"/>
  <c r="AS407" i="1"/>
  <c r="AW407" i="1" s="1"/>
  <c r="AL408" i="1"/>
  <c r="AR407" i="1"/>
  <c r="AX407" i="1"/>
  <c r="AP407" i="1"/>
  <c r="AQ407" i="1" s="1"/>
  <c r="AU406" i="1"/>
  <c r="AV406" i="1"/>
  <c r="AK407" i="1" l="1"/>
  <c r="AV407" i="1"/>
  <c r="AU407" i="1"/>
  <c r="AP408" i="1"/>
  <c r="AQ408" i="1" s="1"/>
  <c r="AT408" i="1"/>
  <c r="AM408" i="1"/>
  <c r="AN408" i="1" s="1"/>
  <c r="AO408" i="1" s="1"/>
  <c r="AS408" i="1"/>
  <c r="AW408" i="1" s="1"/>
  <c r="AL409" i="1"/>
  <c r="AR408" i="1"/>
  <c r="AX408" i="1"/>
  <c r="AV408" i="1" l="1"/>
  <c r="AU408" i="1"/>
  <c r="AX409" i="1"/>
  <c r="AP409" i="1"/>
  <c r="AQ409" i="1" s="1"/>
  <c r="AT409" i="1"/>
  <c r="AM409" i="1"/>
  <c r="AN409" i="1" s="1"/>
  <c r="AO409" i="1" s="1"/>
  <c r="AS409" i="1"/>
  <c r="AW409" i="1" s="1"/>
  <c r="AL410" i="1"/>
  <c r="AR409" i="1"/>
  <c r="AK408" i="1"/>
  <c r="AV409" i="1" l="1"/>
  <c r="AU409" i="1"/>
  <c r="AR410" i="1"/>
  <c r="AX410" i="1"/>
  <c r="AP410" i="1"/>
  <c r="AQ410" i="1" s="1"/>
  <c r="AT410" i="1"/>
  <c r="AM410" i="1"/>
  <c r="AN410" i="1" s="1"/>
  <c r="AO410" i="1" s="1"/>
  <c r="AS410" i="1"/>
  <c r="AW410" i="1" s="1"/>
  <c r="AL411" i="1"/>
  <c r="AK409" i="1"/>
  <c r="AV410" i="1" l="1"/>
  <c r="AU410" i="1"/>
  <c r="AK410" i="1"/>
  <c r="AL412" i="1"/>
  <c r="AR411" i="1"/>
  <c r="AX411" i="1"/>
  <c r="AP411" i="1"/>
  <c r="AQ411" i="1" s="1"/>
  <c r="AT411" i="1"/>
  <c r="AM411" i="1"/>
  <c r="AN411" i="1" s="1"/>
  <c r="AO411" i="1" s="1"/>
  <c r="AS411" i="1"/>
  <c r="AW411" i="1" s="1"/>
  <c r="AK411" i="1" l="1"/>
  <c r="AS412" i="1"/>
  <c r="AW412" i="1" s="1"/>
  <c r="AL413" i="1"/>
  <c r="AR412" i="1"/>
  <c r="AX412" i="1"/>
  <c r="AP412" i="1"/>
  <c r="AQ412" i="1" s="1"/>
  <c r="AT412" i="1"/>
  <c r="AM412" i="1"/>
  <c r="AN412" i="1" s="1"/>
  <c r="AO412" i="1" s="1"/>
  <c r="AV411" i="1"/>
  <c r="AU411" i="1"/>
  <c r="AV412" i="1" l="1"/>
  <c r="AU412" i="1"/>
  <c r="AK412" i="1"/>
  <c r="AT413" i="1"/>
  <c r="AM413" i="1"/>
  <c r="AN413" i="1" s="1"/>
  <c r="AO413" i="1" s="1"/>
  <c r="AS413" i="1"/>
  <c r="AW413" i="1" s="1"/>
  <c r="AL414" i="1"/>
  <c r="AR413" i="1"/>
  <c r="AX413" i="1"/>
  <c r="AP413" i="1"/>
  <c r="AQ413" i="1" s="1"/>
  <c r="AK413" i="1" l="1"/>
  <c r="AT414" i="1"/>
  <c r="AM414" i="1"/>
  <c r="AN414" i="1" s="1"/>
  <c r="AO414" i="1" s="1"/>
  <c r="AS414" i="1"/>
  <c r="AW414" i="1" s="1"/>
  <c r="AL415" i="1"/>
  <c r="AR414" i="1"/>
  <c r="AX414" i="1"/>
  <c r="AP414" i="1"/>
  <c r="AQ414" i="1" s="1"/>
  <c r="AV413" i="1"/>
  <c r="AU413" i="1"/>
  <c r="AT415" i="1" l="1"/>
  <c r="AM415" i="1"/>
  <c r="AN415" i="1" s="1"/>
  <c r="AO415" i="1" s="1"/>
  <c r="AS415" i="1"/>
  <c r="AW415" i="1" s="1"/>
  <c r="AL416" i="1"/>
  <c r="AR415" i="1"/>
  <c r="AX415" i="1"/>
  <c r="AP415" i="1"/>
  <c r="AQ415" i="1" s="1"/>
  <c r="AK414" i="1"/>
  <c r="AU414" i="1"/>
  <c r="AV414" i="1"/>
  <c r="AP416" i="1" l="1"/>
  <c r="AQ416" i="1" s="1"/>
  <c r="AT416" i="1"/>
  <c r="AM416" i="1"/>
  <c r="AN416" i="1" s="1"/>
  <c r="AO416" i="1" s="1"/>
  <c r="AS416" i="1"/>
  <c r="AW416" i="1" s="1"/>
  <c r="AL417" i="1"/>
  <c r="AR416" i="1"/>
  <c r="AX416" i="1"/>
  <c r="AK415" i="1"/>
  <c r="AV415" i="1"/>
  <c r="AU415" i="1"/>
  <c r="AK416" i="1" l="1"/>
  <c r="AX417" i="1"/>
  <c r="AP417" i="1"/>
  <c r="AQ417" i="1" s="1"/>
  <c r="AT417" i="1"/>
  <c r="AM417" i="1"/>
  <c r="AN417" i="1" s="1"/>
  <c r="AO417" i="1" s="1"/>
  <c r="AS417" i="1"/>
  <c r="AW417" i="1" s="1"/>
  <c r="AL418" i="1"/>
  <c r="AR417" i="1"/>
  <c r="AV416" i="1"/>
  <c r="AU416" i="1"/>
  <c r="AK417" i="1" l="1"/>
  <c r="AR418" i="1"/>
  <c r="AX418" i="1"/>
  <c r="AP418" i="1"/>
  <c r="AQ418" i="1" s="1"/>
  <c r="AT418" i="1"/>
  <c r="AM418" i="1"/>
  <c r="AN418" i="1" s="1"/>
  <c r="AO418" i="1" s="1"/>
  <c r="AS418" i="1"/>
  <c r="AW418" i="1" s="1"/>
  <c r="AL419" i="1"/>
  <c r="AV417" i="1"/>
  <c r="AU417" i="1"/>
  <c r="AL420" i="1" l="1"/>
  <c r="AR419" i="1"/>
  <c r="AX419" i="1"/>
  <c r="AP419" i="1"/>
  <c r="AQ419" i="1" s="1"/>
  <c r="AT419" i="1"/>
  <c r="AM419" i="1"/>
  <c r="AN419" i="1" s="1"/>
  <c r="AO419" i="1" s="1"/>
  <c r="AS419" i="1"/>
  <c r="AW419" i="1" s="1"/>
  <c r="AV418" i="1"/>
  <c r="AU418" i="1"/>
  <c r="AK418" i="1"/>
  <c r="AV419" i="1" l="1"/>
  <c r="AU419" i="1"/>
  <c r="AK419" i="1"/>
  <c r="AS420" i="1"/>
  <c r="AW420" i="1" s="1"/>
  <c r="AL421" i="1"/>
  <c r="AR420" i="1"/>
  <c r="AX420" i="1"/>
  <c r="AP420" i="1"/>
  <c r="AQ420" i="1" s="1"/>
  <c r="AT420" i="1"/>
  <c r="AM420" i="1"/>
  <c r="AN420" i="1" s="1"/>
  <c r="AO420" i="1" s="1"/>
  <c r="AT421" i="1" l="1"/>
  <c r="AM421" i="1"/>
  <c r="AN421" i="1" s="1"/>
  <c r="AO421" i="1" s="1"/>
  <c r="AS421" i="1"/>
  <c r="AW421" i="1" s="1"/>
  <c r="AL422" i="1"/>
  <c r="AR421" i="1"/>
  <c r="AX421" i="1"/>
  <c r="AP421" i="1"/>
  <c r="AQ421" i="1" s="1"/>
  <c r="AK420" i="1"/>
  <c r="AV420" i="1"/>
  <c r="AU420" i="1"/>
  <c r="AK421" i="1" l="1"/>
  <c r="AT422" i="1"/>
  <c r="AM422" i="1"/>
  <c r="AN422" i="1" s="1"/>
  <c r="AO422" i="1" s="1"/>
  <c r="AS422" i="1"/>
  <c r="AW422" i="1" s="1"/>
  <c r="AL423" i="1"/>
  <c r="AR422" i="1"/>
  <c r="AX422" i="1"/>
  <c r="AP422" i="1"/>
  <c r="AQ422" i="1" s="1"/>
  <c r="AV421" i="1"/>
  <c r="AU421" i="1"/>
  <c r="AK422" i="1" l="1"/>
  <c r="AT423" i="1"/>
  <c r="AM423" i="1"/>
  <c r="AN423" i="1" s="1"/>
  <c r="AO423" i="1" s="1"/>
  <c r="AS423" i="1"/>
  <c r="AW423" i="1" s="1"/>
  <c r="AL424" i="1"/>
  <c r="AR423" i="1"/>
  <c r="AX423" i="1"/>
  <c r="AP423" i="1"/>
  <c r="AQ423" i="1" s="1"/>
  <c r="AU422" i="1"/>
  <c r="AV422" i="1"/>
  <c r="AK423" i="1" l="1"/>
  <c r="AP424" i="1"/>
  <c r="AQ424" i="1" s="1"/>
  <c r="AT424" i="1"/>
  <c r="AM424" i="1"/>
  <c r="AN424" i="1" s="1"/>
  <c r="AO424" i="1" s="1"/>
  <c r="AS424" i="1"/>
  <c r="AW424" i="1" s="1"/>
  <c r="AL425" i="1"/>
  <c r="AR424" i="1"/>
  <c r="AX424" i="1"/>
  <c r="AV423" i="1"/>
  <c r="AU423" i="1"/>
  <c r="AK424" i="1" l="1"/>
  <c r="AV424" i="1"/>
  <c r="AU424" i="1"/>
  <c r="AX425" i="1"/>
  <c r="AP425" i="1"/>
  <c r="AQ425" i="1" s="1"/>
  <c r="AT425" i="1"/>
  <c r="AM425" i="1"/>
  <c r="AN425" i="1" s="1"/>
  <c r="AO425" i="1" s="1"/>
  <c r="AS425" i="1"/>
  <c r="AW425" i="1" s="1"/>
  <c r="AL426" i="1"/>
  <c r="AR425" i="1"/>
  <c r="AV425" i="1" l="1"/>
  <c r="AU425" i="1"/>
  <c r="AR426" i="1"/>
  <c r="AX426" i="1"/>
  <c r="AP426" i="1"/>
  <c r="AQ426" i="1" s="1"/>
  <c r="AT426" i="1"/>
  <c r="AM426" i="1"/>
  <c r="AN426" i="1" s="1"/>
  <c r="AO426" i="1" s="1"/>
  <c r="AS426" i="1"/>
  <c r="AW426" i="1" s="1"/>
  <c r="AL427" i="1"/>
  <c r="AK425" i="1"/>
  <c r="AV426" i="1" l="1"/>
  <c r="AU426" i="1"/>
  <c r="AK426" i="1"/>
  <c r="AL428" i="1"/>
  <c r="AR427" i="1"/>
  <c r="AX427" i="1"/>
  <c r="AP427" i="1"/>
  <c r="AQ427" i="1" s="1"/>
  <c r="AT427" i="1"/>
  <c r="AM427" i="1"/>
  <c r="AN427" i="1" s="1"/>
  <c r="AO427" i="1" s="1"/>
  <c r="AS427" i="1"/>
  <c r="AW427" i="1" s="1"/>
  <c r="AV427" i="1" l="1"/>
  <c r="AU427" i="1"/>
  <c r="AK427" i="1"/>
  <c r="AS428" i="1"/>
  <c r="AW428" i="1" s="1"/>
  <c r="AL429" i="1"/>
  <c r="AR428" i="1"/>
  <c r="AX428" i="1"/>
  <c r="AP428" i="1"/>
  <c r="AQ428" i="1" s="1"/>
  <c r="AT428" i="1"/>
  <c r="AM428" i="1"/>
  <c r="AN428" i="1" s="1"/>
  <c r="AO428" i="1" s="1"/>
  <c r="AK428" i="1" l="1"/>
  <c r="AT429" i="1"/>
  <c r="AM429" i="1"/>
  <c r="AN429" i="1" s="1"/>
  <c r="AO429" i="1" s="1"/>
  <c r="AS429" i="1"/>
  <c r="AW429" i="1" s="1"/>
  <c r="AL430" i="1"/>
  <c r="AR429" i="1"/>
  <c r="AX429" i="1"/>
  <c r="AP429" i="1"/>
  <c r="AQ429" i="1" s="1"/>
  <c r="AV428" i="1"/>
  <c r="AU428" i="1"/>
  <c r="AK429" i="1" l="1"/>
  <c r="AT430" i="1"/>
  <c r="AM430" i="1"/>
  <c r="AN430" i="1" s="1"/>
  <c r="AO430" i="1" s="1"/>
  <c r="AS430" i="1"/>
  <c r="AW430" i="1" s="1"/>
  <c r="AL431" i="1"/>
  <c r="AR430" i="1"/>
  <c r="AX430" i="1"/>
  <c r="AP430" i="1"/>
  <c r="AQ430" i="1" s="1"/>
  <c r="AV429" i="1"/>
  <c r="AU429" i="1"/>
  <c r="AT431" i="1" l="1"/>
  <c r="AM431" i="1"/>
  <c r="AN431" i="1" s="1"/>
  <c r="AO431" i="1" s="1"/>
  <c r="AS431" i="1"/>
  <c r="AW431" i="1" s="1"/>
  <c r="AL432" i="1"/>
  <c r="AR431" i="1"/>
  <c r="AX431" i="1"/>
  <c r="AP431" i="1"/>
  <c r="AQ431" i="1" s="1"/>
  <c r="AK430" i="1"/>
  <c r="AU430" i="1"/>
  <c r="AV430" i="1"/>
  <c r="AP432" i="1" l="1"/>
  <c r="AQ432" i="1" s="1"/>
  <c r="AT432" i="1"/>
  <c r="AM432" i="1"/>
  <c r="AN432" i="1" s="1"/>
  <c r="AO432" i="1" s="1"/>
  <c r="AS432" i="1"/>
  <c r="AW432" i="1" s="1"/>
  <c r="AL433" i="1"/>
  <c r="AR432" i="1"/>
  <c r="AX432" i="1"/>
  <c r="AK431" i="1"/>
  <c r="AV431" i="1"/>
  <c r="AU431" i="1"/>
  <c r="AK432" i="1" l="1"/>
  <c r="AX433" i="1"/>
  <c r="AP433" i="1"/>
  <c r="AQ433" i="1" s="1"/>
  <c r="AT433" i="1"/>
  <c r="AM433" i="1"/>
  <c r="AN433" i="1" s="1"/>
  <c r="AO433" i="1" s="1"/>
  <c r="AS433" i="1"/>
  <c r="AW433" i="1" s="1"/>
  <c r="AL434" i="1"/>
  <c r="AR433" i="1"/>
  <c r="AV432" i="1"/>
  <c r="AU432" i="1"/>
  <c r="AK433" i="1" l="1"/>
  <c r="AR434" i="1"/>
  <c r="AX434" i="1"/>
  <c r="AP434" i="1"/>
  <c r="AQ434" i="1" s="1"/>
  <c r="AT434" i="1"/>
  <c r="AM434" i="1"/>
  <c r="AN434" i="1" s="1"/>
  <c r="AO434" i="1" s="1"/>
  <c r="AS434" i="1"/>
  <c r="AW434" i="1" s="1"/>
  <c r="AL435" i="1"/>
  <c r="AV433" i="1"/>
  <c r="AU433" i="1"/>
  <c r="AL436" i="1" l="1"/>
  <c r="AR435" i="1"/>
  <c r="AX435" i="1"/>
  <c r="AP435" i="1"/>
  <c r="AQ435" i="1" s="1"/>
  <c r="AT435" i="1"/>
  <c r="AM435" i="1"/>
  <c r="AN435" i="1" s="1"/>
  <c r="AO435" i="1" s="1"/>
  <c r="AS435" i="1"/>
  <c r="AW435" i="1" s="1"/>
  <c r="AV434" i="1"/>
  <c r="AU434" i="1"/>
  <c r="AK434" i="1"/>
  <c r="AV435" i="1" l="1"/>
  <c r="AU435" i="1"/>
  <c r="AK435" i="1"/>
  <c r="AS436" i="1"/>
  <c r="AW436" i="1" s="1"/>
  <c r="AL437" i="1"/>
  <c r="AR436" i="1"/>
  <c r="AX436" i="1"/>
  <c r="AP436" i="1"/>
  <c r="AQ436" i="1" s="1"/>
  <c r="AT436" i="1"/>
  <c r="AM436" i="1"/>
  <c r="AN436" i="1" s="1"/>
  <c r="AO436" i="1" s="1"/>
  <c r="AK436" i="1" l="1"/>
  <c r="AT437" i="1"/>
  <c r="AM437" i="1"/>
  <c r="AN437" i="1" s="1"/>
  <c r="AO437" i="1" s="1"/>
  <c r="AS437" i="1"/>
  <c r="AW437" i="1" s="1"/>
  <c r="AL438" i="1"/>
  <c r="AR437" i="1"/>
  <c r="AX437" i="1"/>
  <c r="AP437" i="1"/>
  <c r="AQ437" i="1" s="1"/>
  <c r="AV436" i="1"/>
  <c r="AU436" i="1"/>
  <c r="AT438" i="1" l="1"/>
  <c r="AM438" i="1"/>
  <c r="AN438" i="1" s="1"/>
  <c r="AO438" i="1" s="1"/>
  <c r="AS438" i="1"/>
  <c r="AW438" i="1" s="1"/>
  <c r="AL439" i="1"/>
  <c r="AR438" i="1"/>
  <c r="AX438" i="1"/>
  <c r="AP438" i="1"/>
  <c r="AQ438" i="1" s="1"/>
  <c r="AV437" i="1"/>
  <c r="AU437" i="1"/>
  <c r="AK437" i="1"/>
  <c r="AK438" i="1" l="1"/>
  <c r="AT439" i="1"/>
  <c r="AM439" i="1"/>
  <c r="AN439" i="1" s="1"/>
  <c r="AO439" i="1" s="1"/>
  <c r="AS439" i="1"/>
  <c r="AW439" i="1" s="1"/>
  <c r="AL440" i="1"/>
  <c r="AR439" i="1"/>
  <c r="AX439" i="1"/>
  <c r="AP439" i="1"/>
  <c r="AQ439" i="1" s="1"/>
  <c r="AU438" i="1"/>
  <c r="AV438" i="1"/>
  <c r="AP440" i="1" l="1"/>
  <c r="AQ440" i="1" s="1"/>
  <c r="AT440" i="1"/>
  <c r="AM440" i="1"/>
  <c r="AN440" i="1" s="1"/>
  <c r="AO440" i="1" s="1"/>
  <c r="AS440" i="1"/>
  <c r="AW440" i="1" s="1"/>
  <c r="AL441" i="1"/>
  <c r="AR440" i="1"/>
  <c r="AX440" i="1"/>
  <c r="AK439" i="1"/>
  <c r="AV439" i="1"/>
  <c r="AU439" i="1"/>
  <c r="AK440" i="1" l="1"/>
  <c r="AX441" i="1"/>
  <c r="AP441" i="1"/>
  <c r="AQ441" i="1" s="1"/>
  <c r="AT441" i="1"/>
  <c r="AM441" i="1"/>
  <c r="AN441" i="1" s="1"/>
  <c r="AO441" i="1" s="1"/>
  <c r="AS441" i="1"/>
  <c r="AW441" i="1" s="1"/>
  <c r="AL442" i="1"/>
  <c r="AR441" i="1"/>
  <c r="AV440" i="1"/>
  <c r="AU440" i="1"/>
  <c r="AK441" i="1" l="1"/>
  <c r="AR442" i="1"/>
  <c r="AX442" i="1"/>
  <c r="AP442" i="1"/>
  <c r="AQ442" i="1" s="1"/>
  <c r="AT442" i="1"/>
  <c r="AM442" i="1"/>
  <c r="AN442" i="1" s="1"/>
  <c r="AO442" i="1" s="1"/>
  <c r="AS442" i="1"/>
  <c r="AW442" i="1" s="1"/>
  <c r="AL443" i="1"/>
  <c r="AV441" i="1"/>
  <c r="AU441" i="1"/>
  <c r="AL444" i="1" l="1"/>
  <c r="AR443" i="1"/>
  <c r="AX443" i="1"/>
  <c r="AP443" i="1"/>
  <c r="AQ443" i="1" s="1"/>
  <c r="AT443" i="1"/>
  <c r="AM443" i="1"/>
  <c r="AN443" i="1" s="1"/>
  <c r="AO443" i="1" s="1"/>
  <c r="AS443" i="1"/>
  <c r="AW443" i="1" s="1"/>
  <c r="AV442" i="1"/>
  <c r="AU442" i="1"/>
  <c r="AK442" i="1"/>
  <c r="AV443" i="1" l="1"/>
  <c r="AU443" i="1"/>
  <c r="AK443" i="1"/>
  <c r="AS444" i="1"/>
  <c r="AW444" i="1" s="1"/>
  <c r="AL445" i="1"/>
  <c r="AR444" i="1"/>
  <c r="AX444" i="1"/>
  <c r="AP444" i="1"/>
  <c r="AQ444" i="1" s="1"/>
  <c r="AT444" i="1"/>
  <c r="AM444" i="1"/>
  <c r="AN444" i="1" s="1"/>
  <c r="AO444" i="1" s="1"/>
  <c r="AK444" i="1" l="1"/>
  <c r="AT445" i="1"/>
  <c r="AM445" i="1"/>
  <c r="AN445" i="1" s="1"/>
  <c r="AO445" i="1" s="1"/>
  <c r="AS445" i="1"/>
  <c r="AW445" i="1" s="1"/>
  <c r="AL446" i="1"/>
  <c r="AR445" i="1"/>
  <c r="AX445" i="1"/>
  <c r="AP445" i="1"/>
  <c r="AQ445" i="1" s="1"/>
  <c r="AV444" i="1"/>
  <c r="AU444" i="1"/>
  <c r="AV445" i="1" l="1"/>
  <c r="AU445" i="1"/>
  <c r="AK445" i="1"/>
  <c r="AT446" i="1"/>
  <c r="AM446" i="1"/>
  <c r="AN446" i="1" s="1"/>
  <c r="AO446" i="1" s="1"/>
  <c r="AS446" i="1"/>
  <c r="AW446" i="1" s="1"/>
  <c r="AL447" i="1"/>
  <c r="AR446" i="1"/>
  <c r="AX446" i="1"/>
  <c r="AP446" i="1"/>
  <c r="AQ446" i="1" s="1"/>
  <c r="AT447" i="1" l="1"/>
  <c r="AM447" i="1"/>
  <c r="AN447" i="1" s="1"/>
  <c r="AO447" i="1" s="1"/>
  <c r="AS447" i="1"/>
  <c r="AW447" i="1" s="1"/>
  <c r="AL448" i="1"/>
  <c r="AR447" i="1"/>
  <c r="AX447" i="1"/>
  <c r="AP447" i="1"/>
  <c r="AQ447" i="1" s="1"/>
  <c r="AK446" i="1"/>
  <c r="AU446" i="1"/>
  <c r="AV446" i="1"/>
  <c r="AK447" i="1" l="1"/>
  <c r="AP448" i="1"/>
  <c r="AQ448" i="1" s="1"/>
  <c r="AT448" i="1"/>
  <c r="AM448" i="1"/>
  <c r="AN448" i="1" s="1"/>
  <c r="AO448" i="1" s="1"/>
  <c r="AS448" i="1"/>
  <c r="AW448" i="1" s="1"/>
  <c r="AL449" i="1"/>
  <c r="AR448" i="1"/>
  <c r="AX448" i="1"/>
  <c r="AV447" i="1"/>
  <c r="AU447" i="1"/>
  <c r="AK448" i="1" l="1"/>
  <c r="AX449" i="1"/>
  <c r="AP449" i="1"/>
  <c r="AQ449" i="1" s="1"/>
  <c r="AT449" i="1"/>
  <c r="AM449" i="1"/>
  <c r="AN449" i="1" s="1"/>
  <c r="AO449" i="1" s="1"/>
  <c r="AS449" i="1"/>
  <c r="AW449" i="1" s="1"/>
  <c r="AL450" i="1"/>
  <c r="AR449" i="1"/>
  <c r="AV448" i="1"/>
  <c r="AU448" i="1"/>
  <c r="AK449" i="1" l="1"/>
  <c r="AR450" i="1"/>
  <c r="AX450" i="1"/>
  <c r="AP450" i="1"/>
  <c r="AQ450" i="1" s="1"/>
  <c r="AT450" i="1"/>
  <c r="AM450" i="1"/>
  <c r="AN450" i="1" s="1"/>
  <c r="AO450" i="1" s="1"/>
  <c r="AS450" i="1"/>
  <c r="AW450" i="1" s="1"/>
  <c r="AL451" i="1"/>
  <c r="AV449" i="1"/>
  <c r="AU449" i="1"/>
  <c r="AL452" i="1" l="1"/>
  <c r="AR451" i="1"/>
  <c r="AX451" i="1"/>
  <c r="AP451" i="1"/>
  <c r="AQ451" i="1" s="1"/>
  <c r="AT451" i="1"/>
  <c r="AM451" i="1"/>
  <c r="AN451" i="1" s="1"/>
  <c r="AO451" i="1" s="1"/>
  <c r="AS451" i="1"/>
  <c r="AW451" i="1" s="1"/>
  <c r="AV450" i="1"/>
  <c r="AU450" i="1"/>
  <c r="AK450" i="1"/>
  <c r="AK451" i="1" l="1"/>
  <c r="AV451" i="1"/>
  <c r="AU451" i="1"/>
  <c r="AS452" i="1"/>
  <c r="AW452" i="1" s="1"/>
  <c r="AL453" i="1"/>
  <c r="AR452" i="1"/>
  <c r="AX452" i="1"/>
  <c r="AP452" i="1"/>
  <c r="AQ452" i="1" s="1"/>
  <c r="AT452" i="1"/>
  <c r="AM452" i="1"/>
  <c r="AN452" i="1" s="1"/>
  <c r="AO452" i="1" s="1"/>
  <c r="AK452" i="1" l="1"/>
  <c r="AT453" i="1"/>
  <c r="AM453" i="1"/>
  <c r="AN453" i="1" s="1"/>
  <c r="AO453" i="1" s="1"/>
  <c r="AS453" i="1"/>
  <c r="AW453" i="1" s="1"/>
  <c r="AL454" i="1"/>
  <c r="AR453" i="1"/>
  <c r="AX453" i="1"/>
  <c r="AP453" i="1"/>
  <c r="AQ453" i="1" s="1"/>
  <c r="AV452" i="1"/>
  <c r="AU452" i="1"/>
  <c r="AK453" i="1" l="1"/>
  <c r="AV453" i="1"/>
  <c r="AU453" i="1"/>
  <c r="AT454" i="1"/>
  <c r="AM454" i="1"/>
  <c r="AN454" i="1" s="1"/>
  <c r="AO454" i="1" s="1"/>
  <c r="AS454" i="1"/>
  <c r="AW454" i="1" s="1"/>
  <c r="AL455" i="1"/>
  <c r="AR454" i="1"/>
  <c r="AX454" i="1"/>
  <c r="AP454" i="1"/>
  <c r="AQ454" i="1" s="1"/>
  <c r="AK454" i="1" l="1"/>
  <c r="AU454" i="1"/>
  <c r="AV454" i="1"/>
  <c r="AT455" i="1"/>
  <c r="AM455" i="1"/>
  <c r="AN455" i="1" s="1"/>
  <c r="AO455" i="1" s="1"/>
  <c r="AS455" i="1"/>
  <c r="AW455" i="1" s="1"/>
  <c r="AL456" i="1"/>
  <c r="AR455" i="1"/>
  <c r="AX455" i="1"/>
  <c r="AP455" i="1"/>
  <c r="AQ455" i="1" s="1"/>
  <c r="AK455" i="1" l="1"/>
  <c r="AP456" i="1"/>
  <c r="AQ456" i="1" s="1"/>
  <c r="AT456" i="1"/>
  <c r="AM456" i="1"/>
  <c r="AN456" i="1" s="1"/>
  <c r="AO456" i="1" s="1"/>
  <c r="AS456" i="1"/>
  <c r="AW456" i="1" s="1"/>
  <c r="AL457" i="1"/>
  <c r="AR456" i="1"/>
  <c r="AX456" i="1"/>
  <c r="AV455" i="1"/>
  <c r="AU455" i="1"/>
  <c r="AK456" i="1" l="1"/>
  <c r="AX457" i="1"/>
  <c r="AP457" i="1"/>
  <c r="AQ457" i="1" s="1"/>
  <c r="AT457" i="1"/>
  <c r="AM457" i="1"/>
  <c r="AN457" i="1" s="1"/>
  <c r="AO457" i="1" s="1"/>
  <c r="AS457" i="1"/>
  <c r="AW457" i="1" s="1"/>
  <c r="AL458" i="1"/>
  <c r="AR457" i="1"/>
  <c r="AV456" i="1"/>
  <c r="AU456" i="1"/>
  <c r="AK457" i="1" l="1"/>
  <c r="AR458" i="1"/>
  <c r="AX458" i="1"/>
  <c r="AP458" i="1"/>
  <c r="AQ458" i="1" s="1"/>
  <c r="AT458" i="1"/>
  <c r="AM458" i="1"/>
  <c r="AN458" i="1" s="1"/>
  <c r="AO458" i="1" s="1"/>
  <c r="AS458" i="1"/>
  <c r="AW458" i="1" s="1"/>
  <c r="AL459" i="1"/>
  <c r="AV457" i="1"/>
  <c r="AU457" i="1"/>
  <c r="AV458" i="1" l="1"/>
  <c r="AU458" i="1"/>
  <c r="AL460" i="1"/>
  <c r="AR459" i="1"/>
  <c r="AX459" i="1"/>
  <c r="AP459" i="1"/>
  <c r="AQ459" i="1" s="1"/>
  <c r="AT459" i="1"/>
  <c r="AM459" i="1"/>
  <c r="AN459" i="1" s="1"/>
  <c r="AO459" i="1" s="1"/>
  <c r="AS459" i="1"/>
  <c r="AW459" i="1" s="1"/>
  <c r="AK458" i="1"/>
  <c r="AV459" i="1" l="1"/>
  <c r="AU459" i="1"/>
  <c r="AK459" i="1"/>
  <c r="AS460" i="1"/>
  <c r="AW460" i="1" s="1"/>
  <c r="AL461" i="1"/>
  <c r="AR460" i="1"/>
  <c r="AX460" i="1"/>
  <c r="AP460" i="1"/>
  <c r="AQ460" i="1" s="1"/>
  <c r="AT460" i="1"/>
  <c r="AM460" i="1"/>
  <c r="AN460" i="1" s="1"/>
  <c r="AO460" i="1" s="1"/>
  <c r="AK460" i="1" l="1"/>
  <c r="AT461" i="1"/>
  <c r="AM461" i="1"/>
  <c r="AN461" i="1" s="1"/>
  <c r="AO461" i="1" s="1"/>
  <c r="AS461" i="1"/>
  <c r="AW461" i="1" s="1"/>
  <c r="AL462" i="1"/>
  <c r="AR461" i="1"/>
  <c r="AX461" i="1"/>
  <c r="AP461" i="1"/>
  <c r="AQ461" i="1" s="1"/>
  <c r="AV460" i="1"/>
  <c r="AU460" i="1"/>
  <c r="AK461" i="1" l="1"/>
  <c r="AT462" i="1"/>
  <c r="AM462" i="1"/>
  <c r="AN462" i="1" s="1"/>
  <c r="AO462" i="1" s="1"/>
  <c r="AS462" i="1"/>
  <c r="AW462" i="1" s="1"/>
  <c r="AL463" i="1"/>
  <c r="AR462" i="1"/>
  <c r="AX462" i="1"/>
  <c r="AP462" i="1"/>
  <c r="AQ462" i="1" s="1"/>
  <c r="AV461" i="1"/>
  <c r="AU461" i="1"/>
  <c r="AK462" i="1" l="1"/>
  <c r="AT463" i="1"/>
  <c r="AM463" i="1"/>
  <c r="AN463" i="1" s="1"/>
  <c r="AO463" i="1" s="1"/>
  <c r="AS463" i="1"/>
  <c r="AW463" i="1" s="1"/>
  <c r="AL464" i="1"/>
  <c r="AR463" i="1"/>
  <c r="AX463" i="1"/>
  <c r="AP463" i="1"/>
  <c r="AQ463" i="1" s="1"/>
  <c r="AU462" i="1"/>
  <c r="AV462" i="1"/>
  <c r="AP464" i="1" l="1"/>
  <c r="AQ464" i="1" s="1"/>
  <c r="AT464" i="1"/>
  <c r="AM464" i="1"/>
  <c r="AN464" i="1" s="1"/>
  <c r="AO464" i="1" s="1"/>
  <c r="AS464" i="1"/>
  <c r="AW464" i="1" s="1"/>
  <c r="AL465" i="1"/>
  <c r="AR464" i="1"/>
  <c r="AX464" i="1"/>
  <c r="AK463" i="1"/>
  <c r="AV463" i="1"/>
  <c r="AU463" i="1"/>
  <c r="AX465" i="1" l="1"/>
  <c r="AP465" i="1"/>
  <c r="AQ465" i="1" s="1"/>
  <c r="AT465" i="1"/>
  <c r="AM465" i="1"/>
  <c r="AN465" i="1" s="1"/>
  <c r="AO465" i="1" s="1"/>
  <c r="AS465" i="1"/>
  <c r="AW465" i="1" s="1"/>
  <c r="AL466" i="1"/>
  <c r="AR465" i="1"/>
  <c r="AK464" i="1"/>
  <c r="AV464" i="1"/>
  <c r="AU464" i="1"/>
  <c r="AK465" i="1" l="1"/>
  <c r="AR466" i="1"/>
  <c r="AX466" i="1"/>
  <c r="AP466" i="1"/>
  <c r="AQ466" i="1" s="1"/>
  <c r="AT466" i="1"/>
  <c r="AM466" i="1"/>
  <c r="AN466" i="1" s="1"/>
  <c r="AO466" i="1" s="1"/>
  <c r="AS466" i="1"/>
  <c r="AW466" i="1" s="1"/>
  <c r="AL467" i="1"/>
  <c r="AV465" i="1"/>
  <c r="AU465" i="1"/>
  <c r="AV466" i="1" l="1"/>
  <c r="AU466" i="1"/>
  <c r="AL468" i="1"/>
  <c r="AR467" i="1"/>
  <c r="AX467" i="1"/>
  <c r="AP467" i="1"/>
  <c r="AQ467" i="1" s="1"/>
  <c r="AT467" i="1"/>
  <c r="AM467" i="1"/>
  <c r="AN467" i="1" s="1"/>
  <c r="AO467" i="1" s="1"/>
  <c r="AS467" i="1"/>
  <c r="AW467" i="1" s="1"/>
  <c r="AK466" i="1"/>
  <c r="AV467" i="1" l="1"/>
  <c r="AU467" i="1"/>
  <c r="AK467" i="1"/>
  <c r="AS468" i="1"/>
  <c r="AW468" i="1" s="1"/>
  <c r="AL469" i="1"/>
  <c r="AR468" i="1"/>
  <c r="AX468" i="1"/>
  <c r="AP468" i="1"/>
  <c r="AQ468" i="1" s="1"/>
  <c r="AT468" i="1"/>
  <c r="AM468" i="1"/>
  <c r="AN468" i="1" s="1"/>
  <c r="AO468" i="1" s="1"/>
  <c r="AT469" i="1" l="1"/>
  <c r="AM469" i="1"/>
  <c r="AN469" i="1" s="1"/>
  <c r="AO469" i="1" s="1"/>
  <c r="AS469" i="1"/>
  <c r="AW469" i="1" s="1"/>
  <c r="AL470" i="1"/>
  <c r="AR469" i="1"/>
  <c r="AX469" i="1"/>
  <c r="AP469" i="1"/>
  <c r="AQ469" i="1" s="1"/>
  <c r="AK468" i="1"/>
  <c r="AV468" i="1"/>
  <c r="AU468" i="1"/>
  <c r="AT470" i="1" l="1"/>
  <c r="AM470" i="1"/>
  <c r="AN470" i="1" s="1"/>
  <c r="AO470" i="1" s="1"/>
  <c r="AS470" i="1"/>
  <c r="AW470" i="1" s="1"/>
  <c r="AL471" i="1"/>
  <c r="AR470" i="1"/>
  <c r="AX470" i="1"/>
  <c r="AP470" i="1"/>
  <c r="AQ470" i="1" s="1"/>
  <c r="AK469" i="1"/>
  <c r="AV469" i="1"/>
  <c r="AU469" i="1"/>
  <c r="AK470" i="1" l="1"/>
  <c r="AT471" i="1"/>
  <c r="AM471" i="1"/>
  <c r="AN471" i="1" s="1"/>
  <c r="AO471" i="1" s="1"/>
  <c r="AS471" i="1"/>
  <c r="AW471" i="1" s="1"/>
  <c r="AL472" i="1"/>
  <c r="AR471" i="1"/>
  <c r="AX471" i="1"/>
  <c r="AP471" i="1"/>
  <c r="AQ471" i="1" s="1"/>
  <c r="AU470" i="1"/>
  <c r="AV470" i="1"/>
  <c r="AK471" i="1" l="1"/>
  <c r="AP472" i="1"/>
  <c r="AQ472" i="1" s="1"/>
  <c r="AT472" i="1"/>
  <c r="AM472" i="1"/>
  <c r="AN472" i="1" s="1"/>
  <c r="AO472" i="1" s="1"/>
  <c r="AS472" i="1"/>
  <c r="AW472" i="1" s="1"/>
  <c r="AL473" i="1"/>
  <c r="AR472" i="1"/>
  <c r="AX472" i="1"/>
  <c r="AV471" i="1"/>
  <c r="AU471" i="1"/>
  <c r="AK472" i="1" l="1"/>
  <c r="AV472" i="1"/>
  <c r="AU472" i="1"/>
  <c r="AX473" i="1"/>
  <c r="AP473" i="1"/>
  <c r="AQ473" i="1" s="1"/>
  <c r="AT473" i="1"/>
  <c r="AM473" i="1"/>
  <c r="AN473" i="1" s="1"/>
  <c r="AO473" i="1" s="1"/>
  <c r="AS473" i="1"/>
  <c r="AW473" i="1" s="1"/>
  <c r="AL474" i="1"/>
  <c r="AR473" i="1"/>
  <c r="AV473" i="1" l="1"/>
  <c r="AU473" i="1"/>
  <c r="AR474" i="1"/>
  <c r="AX474" i="1"/>
  <c r="AP474" i="1"/>
  <c r="AQ474" i="1" s="1"/>
  <c r="AT474" i="1"/>
  <c r="AM474" i="1"/>
  <c r="AN474" i="1" s="1"/>
  <c r="AO474" i="1" s="1"/>
  <c r="AS474" i="1"/>
  <c r="AW474" i="1" s="1"/>
  <c r="AL475" i="1"/>
  <c r="AK473" i="1"/>
  <c r="AK474" i="1" l="1"/>
  <c r="AV474" i="1"/>
  <c r="AU474" i="1"/>
  <c r="AL476" i="1"/>
  <c r="AR475" i="1"/>
  <c r="AX475" i="1"/>
  <c r="AP475" i="1"/>
  <c r="AQ475" i="1" s="1"/>
  <c r="AT475" i="1"/>
  <c r="AM475" i="1"/>
  <c r="AN475" i="1" s="1"/>
  <c r="AO475" i="1" s="1"/>
  <c r="AS475" i="1"/>
  <c r="AW475" i="1" s="1"/>
  <c r="AK475" i="1" l="1"/>
  <c r="AS476" i="1"/>
  <c r="AW476" i="1" s="1"/>
  <c r="AL477" i="1"/>
  <c r="AR476" i="1"/>
  <c r="AX476" i="1"/>
  <c r="AP476" i="1"/>
  <c r="AQ476" i="1" s="1"/>
  <c r="AT476" i="1"/>
  <c r="AM476" i="1"/>
  <c r="AN476" i="1" s="1"/>
  <c r="AO476" i="1" s="1"/>
  <c r="AV475" i="1"/>
  <c r="AU475" i="1"/>
  <c r="AV476" i="1" l="1"/>
  <c r="AU476" i="1"/>
  <c r="AK476" i="1"/>
  <c r="AT477" i="1"/>
  <c r="AM477" i="1"/>
  <c r="AN477" i="1" s="1"/>
  <c r="AO477" i="1" s="1"/>
  <c r="AS477" i="1"/>
  <c r="AW477" i="1" s="1"/>
  <c r="AL478" i="1"/>
  <c r="AR477" i="1"/>
  <c r="AX477" i="1"/>
  <c r="AP477" i="1"/>
  <c r="AQ477" i="1" s="1"/>
  <c r="AK477" i="1" l="1"/>
  <c r="AT478" i="1"/>
  <c r="AM478" i="1"/>
  <c r="AN478" i="1" s="1"/>
  <c r="AO478" i="1" s="1"/>
  <c r="AS478" i="1"/>
  <c r="AW478" i="1" s="1"/>
  <c r="AL479" i="1"/>
  <c r="AR478" i="1"/>
  <c r="AX478" i="1"/>
  <c r="AP478" i="1"/>
  <c r="AQ478" i="1" s="1"/>
  <c r="AV477" i="1"/>
  <c r="AU477" i="1"/>
  <c r="AT479" i="1" l="1"/>
  <c r="AM479" i="1"/>
  <c r="AN479" i="1" s="1"/>
  <c r="AO479" i="1" s="1"/>
  <c r="AS479" i="1"/>
  <c r="AW479" i="1" s="1"/>
  <c r="AL480" i="1"/>
  <c r="AR479" i="1"/>
  <c r="AX479" i="1"/>
  <c r="AP479" i="1"/>
  <c r="AQ479" i="1" s="1"/>
  <c r="AK478" i="1"/>
  <c r="AU478" i="1"/>
  <c r="AV478" i="1"/>
  <c r="AK479" i="1" l="1"/>
  <c r="AP480" i="1"/>
  <c r="AQ480" i="1" s="1"/>
  <c r="AT480" i="1"/>
  <c r="AM480" i="1"/>
  <c r="AN480" i="1" s="1"/>
  <c r="AO480" i="1" s="1"/>
  <c r="AS480" i="1"/>
  <c r="AW480" i="1" s="1"/>
  <c r="AL481" i="1"/>
  <c r="AR480" i="1"/>
  <c r="AX480" i="1"/>
  <c r="AV479" i="1"/>
  <c r="AU479" i="1"/>
  <c r="AK480" i="1" l="1"/>
  <c r="AV480" i="1"/>
  <c r="AU480" i="1"/>
  <c r="AX481" i="1"/>
  <c r="AP481" i="1"/>
  <c r="AQ481" i="1" s="1"/>
  <c r="AT481" i="1"/>
  <c r="AM481" i="1"/>
  <c r="AN481" i="1" s="1"/>
  <c r="AO481" i="1" s="1"/>
  <c r="AS481" i="1"/>
  <c r="AW481" i="1" s="1"/>
  <c r="AL482" i="1"/>
  <c r="AR481" i="1"/>
  <c r="AV481" i="1" l="1"/>
  <c r="AU481" i="1"/>
  <c r="AR482" i="1"/>
  <c r="AX482" i="1"/>
  <c r="AP482" i="1"/>
  <c r="AQ482" i="1" s="1"/>
  <c r="AT482" i="1"/>
  <c r="AM482" i="1"/>
  <c r="AN482" i="1" s="1"/>
  <c r="AO482" i="1" s="1"/>
  <c r="AS482" i="1"/>
  <c r="AW482" i="1" s="1"/>
  <c r="AL483" i="1"/>
  <c r="AK481" i="1"/>
  <c r="AV482" i="1" l="1"/>
  <c r="AU482" i="1"/>
  <c r="AK482" i="1"/>
  <c r="AL484" i="1"/>
  <c r="AR483" i="1"/>
  <c r="AX483" i="1"/>
  <c r="AP483" i="1"/>
  <c r="AQ483" i="1" s="1"/>
  <c r="AT483" i="1"/>
  <c r="AM483" i="1"/>
  <c r="AN483" i="1" s="1"/>
  <c r="AO483" i="1" s="1"/>
  <c r="AS483" i="1"/>
  <c r="AW483" i="1" s="1"/>
  <c r="AV483" i="1" l="1"/>
  <c r="AU483" i="1"/>
  <c r="AK483" i="1"/>
  <c r="AS484" i="1"/>
  <c r="AW484" i="1" s="1"/>
  <c r="AL485" i="1"/>
  <c r="AR484" i="1"/>
  <c r="AX484" i="1"/>
  <c r="AP484" i="1"/>
  <c r="AQ484" i="1" s="1"/>
  <c r="AT484" i="1"/>
  <c r="AM484" i="1"/>
  <c r="AN484" i="1" s="1"/>
  <c r="AO484" i="1" s="1"/>
  <c r="AK484" i="1" l="1"/>
  <c r="AT485" i="1"/>
  <c r="AM485" i="1"/>
  <c r="AN485" i="1" s="1"/>
  <c r="AO485" i="1" s="1"/>
  <c r="AS485" i="1"/>
  <c r="AW485" i="1" s="1"/>
  <c r="AL486" i="1"/>
  <c r="AR485" i="1"/>
  <c r="AX485" i="1"/>
  <c r="AP485" i="1"/>
  <c r="AQ485" i="1" s="1"/>
  <c r="AV484" i="1"/>
  <c r="AU484" i="1"/>
  <c r="AK485" i="1" l="1"/>
  <c r="AT486" i="1"/>
  <c r="AM486" i="1"/>
  <c r="AN486" i="1" s="1"/>
  <c r="AO486" i="1" s="1"/>
  <c r="AS486" i="1"/>
  <c r="AW486" i="1" s="1"/>
  <c r="AL487" i="1"/>
  <c r="AR486" i="1"/>
  <c r="AX486" i="1"/>
  <c r="AP486" i="1"/>
  <c r="AQ486" i="1" s="1"/>
  <c r="AV485" i="1"/>
  <c r="AU485" i="1"/>
  <c r="AK486" i="1" l="1"/>
  <c r="AT487" i="1"/>
  <c r="AM487" i="1"/>
  <c r="AN487" i="1" s="1"/>
  <c r="AO487" i="1" s="1"/>
  <c r="AS487" i="1"/>
  <c r="AW487" i="1" s="1"/>
  <c r="AL488" i="1"/>
  <c r="AR487" i="1"/>
  <c r="AX487" i="1"/>
  <c r="AP487" i="1"/>
  <c r="AQ487" i="1" s="1"/>
  <c r="AU486" i="1"/>
  <c r="AV486" i="1"/>
  <c r="AV487" i="1" l="1"/>
  <c r="AU487" i="1"/>
  <c r="AK487" i="1"/>
  <c r="AP488" i="1"/>
  <c r="AQ488" i="1" s="1"/>
  <c r="AT488" i="1"/>
  <c r="AM488" i="1"/>
  <c r="AN488" i="1" s="1"/>
  <c r="AO488" i="1" s="1"/>
  <c r="AS488" i="1"/>
  <c r="AW488" i="1" s="1"/>
  <c r="AL489" i="1"/>
  <c r="AR488" i="1"/>
  <c r="AX488" i="1"/>
  <c r="AX489" i="1" l="1"/>
  <c r="AP489" i="1"/>
  <c r="AQ489" i="1" s="1"/>
  <c r="AT489" i="1"/>
  <c r="AM489" i="1"/>
  <c r="AN489" i="1" s="1"/>
  <c r="AO489" i="1" s="1"/>
  <c r="AS489" i="1"/>
  <c r="AW489" i="1" s="1"/>
  <c r="AL490" i="1"/>
  <c r="AR489" i="1"/>
  <c r="AV488" i="1"/>
  <c r="AU488" i="1"/>
  <c r="AK488" i="1"/>
  <c r="AK489" i="1" l="1"/>
  <c r="AR490" i="1"/>
  <c r="AX490" i="1"/>
  <c r="AP490" i="1"/>
  <c r="AQ490" i="1" s="1"/>
  <c r="AT490" i="1"/>
  <c r="AM490" i="1"/>
  <c r="AN490" i="1" s="1"/>
  <c r="AO490" i="1" s="1"/>
  <c r="AS490" i="1"/>
  <c r="AW490" i="1" s="1"/>
  <c r="AL491" i="1"/>
  <c r="AV489" i="1"/>
  <c r="AU489" i="1"/>
  <c r="AL492" i="1" l="1"/>
  <c r="AR491" i="1"/>
  <c r="AX491" i="1"/>
  <c r="AP491" i="1"/>
  <c r="AQ491" i="1" s="1"/>
  <c r="AT491" i="1"/>
  <c r="AM491" i="1"/>
  <c r="AN491" i="1" s="1"/>
  <c r="AO491" i="1" s="1"/>
  <c r="AS491" i="1"/>
  <c r="AW491" i="1" s="1"/>
  <c r="AV490" i="1"/>
  <c r="AU490" i="1"/>
  <c r="AK490" i="1"/>
  <c r="AV491" i="1" l="1"/>
  <c r="AU491" i="1"/>
  <c r="AK491" i="1"/>
  <c r="AS492" i="1"/>
  <c r="AW492" i="1" s="1"/>
  <c r="AL493" i="1"/>
  <c r="AR492" i="1"/>
  <c r="AX492" i="1"/>
  <c r="AP492" i="1"/>
  <c r="AQ492" i="1" s="1"/>
  <c r="AT492" i="1"/>
  <c r="AM492" i="1"/>
  <c r="AN492" i="1" s="1"/>
  <c r="AO492" i="1" s="1"/>
  <c r="AK492" i="1" l="1"/>
  <c r="AT493" i="1"/>
  <c r="AM493" i="1"/>
  <c r="AN493" i="1" s="1"/>
  <c r="AO493" i="1" s="1"/>
  <c r="AS493" i="1"/>
  <c r="AW493" i="1" s="1"/>
  <c r="AL494" i="1"/>
  <c r="AR493" i="1"/>
  <c r="AX493" i="1"/>
  <c r="AP493" i="1"/>
  <c r="AQ493" i="1" s="1"/>
  <c r="AV492" i="1"/>
  <c r="AU492" i="1"/>
  <c r="AK493" i="1" l="1"/>
  <c r="AT494" i="1"/>
  <c r="AM494" i="1"/>
  <c r="AN494" i="1" s="1"/>
  <c r="AO494" i="1" s="1"/>
  <c r="AS494" i="1"/>
  <c r="AW494" i="1" s="1"/>
  <c r="AL495" i="1"/>
  <c r="AR494" i="1"/>
  <c r="AX494" i="1"/>
  <c r="AP494" i="1"/>
  <c r="AQ494" i="1" s="1"/>
  <c r="AV493" i="1"/>
  <c r="AU493" i="1"/>
  <c r="AK494" i="1" l="1"/>
  <c r="AT495" i="1"/>
  <c r="AM495" i="1"/>
  <c r="AN495" i="1" s="1"/>
  <c r="AO495" i="1" s="1"/>
  <c r="AS495" i="1"/>
  <c r="AW495" i="1" s="1"/>
  <c r="AL496" i="1"/>
  <c r="AR495" i="1"/>
  <c r="AX495" i="1"/>
  <c r="AP495" i="1"/>
  <c r="AQ495" i="1" s="1"/>
  <c r="AU494" i="1"/>
  <c r="AV494" i="1"/>
  <c r="AP496" i="1" l="1"/>
  <c r="AQ496" i="1" s="1"/>
  <c r="AT496" i="1"/>
  <c r="AM496" i="1"/>
  <c r="AN496" i="1" s="1"/>
  <c r="AO496" i="1" s="1"/>
  <c r="AS496" i="1"/>
  <c r="AW496" i="1" s="1"/>
  <c r="AL497" i="1"/>
  <c r="AR496" i="1"/>
  <c r="AX496" i="1"/>
  <c r="AV495" i="1"/>
  <c r="AU495" i="1"/>
  <c r="AK495" i="1"/>
  <c r="AK496" i="1" l="1"/>
  <c r="AX497" i="1"/>
  <c r="AP497" i="1"/>
  <c r="AQ497" i="1" s="1"/>
  <c r="AT497" i="1"/>
  <c r="AM497" i="1"/>
  <c r="AN497" i="1" s="1"/>
  <c r="AO497" i="1" s="1"/>
  <c r="AS497" i="1"/>
  <c r="AW497" i="1" s="1"/>
  <c r="AL498" i="1"/>
  <c r="AR497" i="1"/>
  <c r="AV496" i="1"/>
  <c r="AU496" i="1"/>
  <c r="AK497" i="1" l="1"/>
  <c r="AR498" i="1"/>
  <c r="AX498" i="1"/>
  <c r="AP498" i="1"/>
  <c r="AQ498" i="1" s="1"/>
  <c r="AT498" i="1"/>
  <c r="AM498" i="1"/>
  <c r="AN498" i="1" s="1"/>
  <c r="AO498" i="1" s="1"/>
  <c r="AS498" i="1"/>
  <c r="AW498" i="1" s="1"/>
  <c r="AL499" i="1"/>
  <c r="AV497" i="1"/>
  <c r="AU497" i="1"/>
  <c r="AL500" i="1" l="1"/>
  <c r="AR499" i="1"/>
  <c r="AX499" i="1"/>
  <c r="AP499" i="1"/>
  <c r="AQ499" i="1" s="1"/>
  <c r="AT499" i="1"/>
  <c r="AM499" i="1"/>
  <c r="AN499" i="1" s="1"/>
  <c r="AO499" i="1" s="1"/>
  <c r="AS499" i="1"/>
  <c r="AW499" i="1" s="1"/>
  <c r="AV498" i="1"/>
  <c r="AU498" i="1"/>
  <c r="AK498" i="1"/>
  <c r="AK499" i="1" l="1"/>
  <c r="AV499" i="1"/>
  <c r="AU499" i="1"/>
  <c r="AS500" i="1"/>
  <c r="AW500" i="1" s="1"/>
  <c r="AL501" i="1"/>
  <c r="AR500" i="1"/>
  <c r="AX500" i="1"/>
  <c r="AP500" i="1"/>
  <c r="AQ500" i="1" s="1"/>
  <c r="AT500" i="1"/>
  <c r="AM500" i="1"/>
  <c r="AN500" i="1" s="1"/>
  <c r="AO500" i="1" s="1"/>
  <c r="AK500" i="1" l="1"/>
  <c r="AT501" i="1"/>
  <c r="AM501" i="1"/>
  <c r="AN501" i="1" s="1"/>
  <c r="AO501" i="1" s="1"/>
  <c r="AS501" i="1"/>
  <c r="AW501" i="1" s="1"/>
  <c r="AL502" i="1"/>
  <c r="AR501" i="1"/>
  <c r="AX501" i="1"/>
  <c r="AP501" i="1"/>
  <c r="AQ501" i="1" s="1"/>
  <c r="AV500" i="1"/>
  <c r="AU500" i="1"/>
  <c r="AT502" i="1" l="1"/>
  <c r="AM502" i="1"/>
  <c r="AN502" i="1" s="1"/>
  <c r="AO502" i="1" s="1"/>
  <c r="AS502" i="1"/>
  <c r="AW502" i="1" s="1"/>
  <c r="AL503" i="1"/>
  <c r="AR502" i="1"/>
  <c r="AX502" i="1"/>
  <c r="AP502" i="1"/>
  <c r="AQ502" i="1" s="1"/>
  <c r="AK501" i="1"/>
  <c r="AV501" i="1"/>
  <c r="AU501" i="1"/>
  <c r="AK502" i="1" l="1"/>
  <c r="AT503" i="1"/>
  <c r="AM503" i="1"/>
  <c r="AN503" i="1" s="1"/>
  <c r="AO503" i="1" s="1"/>
  <c r="AS503" i="1"/>
  <c r="AW503" i="1" s="1"/>
  <c r="AL504" i="1"/>
  <c r="AR503" i="1"/>
  <c r="AX503" i="1"/>
  <c r="AP503" i="1"/>
  <c r="AQ503" i="1" s="1"/>
  <c r="AU502" i="1"/>
  <c r="AV502" i="1"/>
  <c r="AK503" i="1" l="1"/>
  <c r="AP504" i="1"/>
  <c r="AQ504" i="1" s="1"/>
  <c r="AT504" i="1"/>
  <c r="AM504" i="1"/>
  <c r="AN504" i="1" s="1"/>
  <c r="AO504" i="1" s="1"/>
  <c r="AS504" i="1"/>
  <c r="AW504" i="1" s="1"/>
  <c r="AL505" i="1"/>
  <c r="AR504" i="1"/>
  <c r="AX504" i="1"/>
  <c r="AV503" i="1"/>
  <c r="AU503" i="1"/>
  <c r="AK504" i="1" l="1"/>
  <c r="AV504" i="1"/>
  <c r="AU504" i="1"/>
  <c r="AX505" i="1"/>
  <c r="AP505" i="1"/>
  <c r="AQ505" i="1" s="1"/>
  <c r="AT505" i="1"/>
  <c r="AM505" i="1"/>
  <c r="AN505" i="1" s="1"/>
  <c r="AO505" i="1" s="1"/>
  <c r="AS505" i="1"/>
  <c r="AW505" i="1" s="1"/>
  <c r="AL506" i="1"/>
  <c r="AR505" i="1"/>
  <c r="AR506" i="1" l="1"/>
  <c r="AX506" i="1"/>
  <c r="AP506" i="1"/>
  <c r="AQ506" i="1" s="1"/>
  <c r="AT506" i="1"/>
  <c r="AM506" i="1"/>
  <c r="AN506" i="1" s="1"/>
  <c r="AO506" i="1" s="1"/>
  <c r="AS506" i="1"/>
  <c r="AW506" i="1" s="1"/>
  <c r="AL507" i="1"/>
  <c r="AV505" i="1"/>
  <c r="AU505" i="1"/>
  <c r="AK505" i="1"/>
  <c r="AV506" i="1" l="1"/>
  <c r="AU506" i="1"/>
  <c r="AL508" i="1"/>
  <c r="AR507" i="1"/>
  <c r="AX507" i="1"/>
  <c r="AP507" i="1"/>
  <c r="AQ507" i="1" s="1"/>
  <c r="AT507" i="1"/>
  <c r="AM507" i="1"/>
  <c r="AN507" i="1" s="1"/>
  <c r="AO507" i="1" s="1"/>
  <c r="AS507" i="1"/>
  <c r="AW507" i="1" s="1"/>
  <c r="AK506" i="1"/>
  <c r="AK507" i="1" l="1"/>
  <c r="AS508" i="1"/>
  <c r="AW508" i="1" s="1"/>
  <c r="AL509" i="1"/>
  <c r="AR508" i="1"/>
  <c r="AX508" i="1"/>
  <c r="AP508" i="1"/>
  <c r="AQ508" i="1" s="1"/>
  <c r="AT508" i="1"/>
  <c r="AM508" i="1"/>
  <c r="AN508" i="1" s="1"/>
  <c r="AO508" i="1" s="1"/>
  <c r="AV507" i="1"/>
  <c r="AU507" i="1"/>
  <c r="AV508" i="1" l="1"/>
  <c r="AU508" i="1"/>
  <c r="AK508" i="1"/>
  <c r="AT509" i="1"/>
  <c r="AM509" i="1"/>
  <c r="AN509" i="1" s="1"/>
  <c r="AO509" i="1" s="1"/>
  <c r="AS509" i="1"/>
  <c r="AW509" i="1" s="1"/>
  <c r="AL510" i="1"/>
  <c r="AR509" i="1"/>
  <c r="AX509" i="1"/>
  <c r="AP509" i="1"/>
  <c r="AQ509" i="1" s="1"/>
  <c r="AK509" i="1" l="1"/>
  <c r="AT510" i="1"/>
  <c r="AM510" i="1"/>
  <c r="AN510" i="1" s="1"/>
  <c r="AO510" i="1" s="1"/>
  <c r="AS510" i="1"/>
  <c r="AW510" i="1" s="1"/>
  <c r="AL511" i="1"/>
  <c r="AR510" i="1"/>
  <c r="AX510" i="1"/>
  <c r="AP510" i="1"/>
  <c r="AQ510" i="1" s="1"/>
  <c r="AV509" i="1"/>
  <c r="AU509" i="1"/>
  <c r="AK510" i="1" l="1"/>
  <c r="AT511" i="1"/>
  <c r="AM511" i="1"/>
  <c r="AN511" i="1" s="1"/>
  <c r="AO511" i="1" s="1"/>
  <c r="AS511" i="1"/>
  <c r="AW511" i="1" s="1"/>
  <c r="AL512" i="1"/>
  <c r="AR511" i="1"/>
  <c r="AX511" i="1"/>
  <c r="AP511" i="1"/>
  <c r="AQ511" i="1" s="1"/>
  <c r="AU510" i="1"/>
  <c r="AV510" i="1"/>
  <c r="AK511" i="1" l="1"/>
  <c r="AP512" i="1"/>
  <c r="AQ512" i="1" s="1"/>
  <c r="AT512" i="1"/>
  <c r="AM512" i="1"/>
  <c r="AN512" i="1" s="1"/>
  <c r="AO512" i="1" s="1"/>
  <c r="AS512" i="1"/>
  <c r="AW512" i="1" s="1"/>
  <c r="AL513" i="1"/>
  <c r="AR512" i="1"/>
  <c r="AX512" i="1"/>
  <c r="AV511" i="1"/>
  <c r="AU511" i="1"/>
  <c r="AK512" i="1" l="1"/>
  <c r="AX513" i="1"/>
  <c r="AP513" i="1"/>
  <c r="AQ513" i="1" s="1"/>
  <c r="AT513" i="1"/>
  <c r="AM513" i="1"/>
  <c r="AN513" i="1" s="1"/>
  <c r="AO513" i="1" s="1"/>
  <c r="AS513" i="1"/>
  <c r="AW513" i="1" s="1"/>
  <c r="AL514" i="1"/>
  <c r="AR513" i="1"/>
  <c r="AV512" i="1"/>
  <c r="AU512" i="1"/>
  <c r="AK513" i="1" l="1"/>
  <c r="AR514" i="1"/>
  <c r="AX514" i="1"/>
  <c r="AP514" i="1"/>
  <c r="AQ514" i="1" s="1"/>
  <c r="AT514" i="1"/>
  <c r="AM514" i="1"/>
  <c r="AN514" i="1" s="1"/>
  <c r="AO514" i="1" s="1"/>
  <c r="AS514" i="1"/>
  <c r="AW514" i="1" s="1"/>
  <c r="AL515" i="1"/>
  <c r="AV513" i="1"/>
  <c r="AU513" i="1"/>
  <c r="AV514" i="1" l="1"/>
  <c r="AU514" i="1"/>
  <c r="AL516" i="1"/>
  <c r="AR515" i="1"/>
  <c r="AX515" i="1"/>
  <c r="AP515" i="1"/>
  <c r="AQ515" i="1" s="1"/>
  <c r="AT515" i="1"/>
  <c r="AM515" i="1"/>
  <c r="AN515" i="1" s="1"/>
  <c r="AO515" i="1" s="1"/>
  <c r="AS515" i="1"/>
  <c r="AW515" i="1" s="1"/>
  <c r="AK514" i="1"/>
  <c r="AV515" i="1" l="1"/>
  <c r="AU515" i="1"/>
  <c r="AK515" i="1"/>
  <c r="AS516" i="1"/>
  <c r="AW516" i="1" s="1"/>
  <c r="AL517" i="1"/>
  <c r="AR516" i="1"/>
  <c r="AX516" i="1"/>
  <c r="AP516" i="1"/>
  <c r="AQ516" i="1" s="1"/>
  <c r="AT516" i="1"/>
  <c r="AM516" i="1"/>
  <c r="AN516" i="1" s="1"/>
  <c r="AO516" i="1" s="1"/>
  <c r="AT517" i="1" l="1"/>
  <c r="AM517" i="1"/>
  <c r="AN517" i="1" s="1"/>
  <c r="AO517" i="1" s="1"/>
  <c r="AS517" i="1"/>
  <c r="AW517" i="1" s="1"/>
  <c r="AL518" i="1"/>
  <c r="AR517" i="1"/>
  <c r="AX517" i="1"/>
  <c r="AP517" i="1"/>
  <c r="AQ517" i="1" s="1"/>
  <c r="AK516" i="1"/>
  <c r="AV516" i="1"/>
  <c r="AU516" i="1"/>
  <c r="AK517" i="1" l="1"/>
  <c r="AT518" i="1"/>
  <c r="AM518" i="1"/>
  <c r="AN518" i="1" s="1"/>
  <c r="AO518" i="1" s="1"/>
  <c r="AS518" i="1"/>
  <c r="AW518" i="1" s="1"/>
  <c r="AL519" i="1"/>
  <c r="AR518" i="1"/>
  <c r="AX518" i="1"/>
  <c r="AP518" i="1"/>
  <c r="AQ518" i="1" s="1"/>
  <c r="AV517" i="1"/>
  <c r="AU517" i="1"/>
  <c r="AK518" i="1" l="1"/>
  <c r="AU518" i="1"/>
  <c r="AV518" i="1"/>
  <c r="AT519" i="1"/>
  <c r="AM519" i="1"/>
  <c r="AN519" i="1" s="1"/>
  <c r="AO519" i="1" s="1"/>
  <c r="AS519" i="1"/>
  <c r="AW519" i="1" s="1"/>
  <c r="AL520" i="1"/>
  <c r="AR519" i="1"/>
  <c r="AX519" i="1"/>
  <c r="AP519" i="1"/>
  <c r="AQ519" i="1" s="1"/>
  <c r="AK519" i="1" l="1"/>
  <c r="AP520" i="1"/>
  <c r="AQ520" i="1" s="1"/>
  <c r="AT520" i="1"/>
  <c r="AM520" i="1"/>
  <c r="AN520" i="1" s="1"/>
  <c r="AO520" i="1" s="1"/>
  <c r="AS520" i="1"/>
  <c r="AW520" i="1" s="1"/>
  <c r="AL521" i="1"/>
  <c r="AR520" i="1"/>
  <c r="AX520" i="1"/>
  <c r="AV519" i="1"/>
  <c r="AU519" i="1"/>
  <c r="AK520" i="1" l="1"/>
  <c r="AX521" i="1"/>
  <c r="AP521" i="1"/>
  <c r="AQ521" i="1" s="1"/>
  <c r="AT521" i="1"/>
  <c r="AM521" i="1"/>
  <c r="AN521" i="1" s="1"/>
  <c r="AO521" i="1" s="1"/>
  <c r="AS521" i="1"/>
  <c r="AW521" i="1" s="1"/>
  <c r="AL522" i="1"/>
  <c r="AR521" i="1"/>
  <c r="AV520" i="1"/>
  <c r="AU520" i="1"/>
  <c r="AK521" i="1" l="1"/>
  <c r="AR522" i="1"/>
  <c r="AX522" i="1"/>
  <c r="AP522" i="1"/>
  <c r="AQ522" i="1" s="1"/>
  <c r="AT522" i="1"/>
  <c r="AM522" i="1"/>
  <c r="AN522" i="1" s="1"/>
  <c r="AO522" i="1" s="1"/>
  <c r="AS522" i="1"/>
  <c r="AW522" i="1" s="1"/>
  <c r="AL523" i="1"/>
  <c r="AV521" i="1"/>
  <c r="AU521" i="1"/>
  <c r="AL524" i="1" l="1"/>
  <c r="AR523" i="1"/>
  <c r="AX523" i="1"/>
  <c r="AP523" i="1"/>
  <c r="AQ523" i="1" s="1"/>
  <c r="AT523" i="1"/>
  <c r="AM523" i="1"/>
  <c r="AN523" i="1" s="1"/>
  <c r="AO523" i="1" s="1"/>
  <c r="AS523" i="1"/>
  <c r="AW523" i="1" s="1"/>
  <c r="AV522" i="1"/>
  <c r="AU522" i="1"/>
  <c r="AK522" i="1"/>
  <c r="AK523" i="1" l="1"/>
  <c r="AV523" i="1"/>
  <c r="AU523" i="1"/>
  <c r="AS524" i="1"/>
  <c r="AW524" i="1" s="1"/>
  <c r="AL525" i="1"/>
  <c r="AR524" i="1"/>
  <c r="AX524" i="1"/>
  <c r="AP524" i="1"/>
  <c r="AQ524" i="1" s="1"/>
  <c r="AT524" i="1"/>
  <c r="AM524" i="1"/>
  <c r="AN524" i="1" s="1"/>
  <c r="AO524" i="1" s="1"/>
  <c r="AT525" i="1" l="1"/>
  <c r="AM525" i="1"/>
  <c r="AN525" i="1" s="1"/>
  <c r="AO525" i="1" s="1"/>
  <c r="AS525" i="1"/>
  <c r="AW525" i="1" s="1"/>
  <c r="AL526" i="1"/>
  <c r="AR525" i="1"/>
  <c r="AX525" i="1"/>
  <c r="AP525" i="1"/>
  <c r="AQ525" i="1" s="1"/>
  <c r="AK524" i="1"/>
  <c r="AV524" i="1"/>
  <c r="AU524" i="1"/>
  <c r="AK525" i="1" l="1"/>
  <c r="AT526" i="1"/>
  <c r="AM526" i="1"/>
  <c r="AN526" i="1" s="1"/>
  <c r="AO526" i="1" s="1"/>
  <c r="AS526" i="1"/>
  <c r="AW526" i="1" s="1"/>
  <c r="AL527" i="1"/>
  <c r="AR526" i="1"/>
  <c r="AX526" i="1"/>
  <c r="AP526" i="1"/>
  <c r="AQ526" i="1" s="1"/>
  <c r="AV525" i="1"/>
  <c r="AU525" i="1"/>
  <c r="AK526" i="1" l="1"/>
  <c r="AU526" i="1"/>
  <c r="AV526" i="1"/>
  <c r="AT527" i="1"/>
  <c r="AM527" i="1"/>
  <c r="AN527" i="1" s="1"/>
  <c r="AO527" i="1" s="1"/>
  <c r="AS527" i="1"/>
  <c r="AW527" i="1" s="1"/>
  <c r="AL528" i="1"/>
  <c r="AR527" i="1"/>
  <c r="AX527" i="1"/>
  <c r="AP527" i="1"/>
  <c r="AQ527" i="1" s="1"/>
  <c r="AK527" i="1" l="1"/>
  <c r="AP528" i="1"/>
  <c r="AQ528" i="1" s="1"/>
  <c r="AT528" i="1"/>
  <c r="AM528" i="1"/>
  <c r="AN528" i="1" s="1"/>
  <c r="AO528" i="1" s="1"/>
  <c r="AS528" i="1"/>
  <c r="AW528" i="1" s="1"/>
  <c r="AL529" i="1"/>
  <c r="AR528" i="1"/>
  <c r="AX528" i="1"/>
  <c r="AV527" i="1"/>
  <c r="AU527" i="1"/>
  <c r="AK528" i="1" l="1"/>
  <c r="AV528" i="1"/>
  <c r="AU528" i="1"/>
  <c r="AX529" i="1"/>
  <c r="AP529" i="1"/>
  <c r="AQ529" i="1" s="1"/>
  <c r="AT529" i="1"/>
  <c r="AM529" i="1"/>
  <c r="AN529" i="1" s="1"/>
  <c r="AO529" i="1" s="1"/>
  <c r="AS529" i="1"/>
  <c r="AW529" i="1" s="1"/>
  <c r="AL530" i="1"/>
  <c r="AR529" i="1"/>
  <c r="AR530" i="1" l="1"/>
  <c r="AX530" i="1"/>
  <c r="AP530" i="1"/>
  <c r="AQ530" i="1" s="1"/>
  <c r="AT530" i="1"/>
  <c r="AM530" i="1"/>
  <c r="AN530" i="1" s="1"/>
  <c r="AO530" i="1" s="1"/>
  <c r="AS530" i="1"/>
  <c r="AW530" i="1" s="1"/>
  <c r="AL531" i="1"/>
  <c r="AV529" i="1"/>
  <c r="AU529" i="1"/>
  <c r="AK529" i="1"/>
  <c r="AL532" i="1" l="1"/>
  <c r="AR531" i="1"/>
  <c r="AX531" i="1"/>
  <c r="AP531" i="1"/>
  <c r="AQ531" i="1" s="1"/>
  <c r="AT531" i="1"/>
  <c r="AM531" i="1"/>
  <c r="AN531" i="1" s="1"/>
  <c r="AO531" i="1" s="1"/>
  <c r="AS531" i="1"/>
  <c r="AW531" i="1" s="1"/>
  <c r="AV530" i="1"/>
  <c r="AU530" i="1"/>
  <c r="AK530" i="1"/>
  <c r="AK531" i="1" l="1"/>
  <c r="AV531" i="1"/>
  <c r="AU531" i="1"/>
  <c r="AS532" i="1"/>
  <c r="AW532" i="1" s="1"/>
  <c r="AL533" i="1"/>
  <c r="AR532" i="1"/>
  <c r="AX532" i="1"/>
  <c r="AP532" i="1"/>
  <c r="AQ532" i="1" s="1"/>
  <c r="AT532" i="1"/>
  <c r="AM532" i="1"/>
  <c r="AN532" i="1" s="1"/>
  <c r="AO532" i="1" s="1"/>
  <c r="AK532" i="1" l="1"/>
  <c r="AT533" i="1"/>
  <c r="AM533" i="1"/>
  <c r="AN533" i="1" s="1"/>
  <c r="AO533" i="1" s="1"/>
  <c r="AS533" i="1"/>
  <c r="AW533" i="1" s="1"/>
  <c r="AL534" i="1"/>
  <c r="AR533" i="1"/>
  <c r="AX533" i="1"/>
  <c r="AP533" i="1"/>
  <c r="AQ533" i="1" s="1"/>
  <c r="AV532" i="1"/>
  <c r="AU532" i="1"/>
  <c r="AK533" i="1" l="1"/>
  <c r="AT534" i="1"/>
  <c r="AM534" i="1"/>
  <c r="AN534" i="1" s="1"/>
  <c r="AO534" i="1" s="1"/>
  <c r="AS534" i="1"/>
  <c r="AW534" i="1" s="1"/>
  <c r="AL535" i="1"/>
  <c r="AR534" i="1"/>
  <c r="AX534" i="1"/>
  <c r="AP534" i="1"/>
  <c r="AQ534" i="1" s="1"/>
  <c r="AV533" i="1"/>
  <c r="AU533" i="1"/>
  <c r="AK534" i="1" l="1"/>
  <c r="AT535" i="1"/>
  <c r="AM535" i="1"/>
  <c r="AN535" i="1" s="1"/>
  <c r="AO535" i="1" s="1"/>
  <c r="AS535" i="1"/>
  <c r="AW535" i="1" s="1"/>
  <c r="AL536" i="1"/>
  <c r="AR535" i="1"/>
  <c r="AX535" i="1"/>
  <c r="AP535" i="1"/>
  <c r="AQ535" i="1" s="1"/>
  <c r="AU534" i="1"/>
  <c r="AV534" i="1"/>
  <c r="AV535" i="1" l="1"/>
  <c r="AU535" i="1"/>
  <c r="AK535" i="1"/>
  <c r="AP536" i="1"/>
  <c r="AQ536" i="1" s="1"/>
  <c r="AT536" i="1"/>
  <c r="AM536" i="1"/>
  <c r="AN536" i="1" s="1"/>
  <c r="AO536" i="1" s="1"/>
  <c r="AS536" i="1"/>
  <c r="AW536" i="1" s="1"/>
  <c r="AL537" i="1"/>
  <c r="AR536" i="1"/>
  <c r="AX536" i="1"/>
  <c r="AX537" i="1" l="1"/>
  <c r="AP537" i="1"/>
  <c r="AQ537" i="1" s="1"/>
  <c r="AT537" i="1"/>
  <c r="AM537" i="1"/>
  <c r="AN537" i="1" s="1"/>
  <c r="AO537" i="1" s="1"/>
  <c r="AS537" i="1"/>
  <c r="AW537" i="1" s="1"/>
  <c r="AL538" i="1"/>
  <c r="AR537" i="1"/>
  <c r="AV536" i="1"/>
  <c r="AU536" i="1"/>
  <c r="AK536" i="1"/>
  <c r="AK537" i="1" l="1"/>
  <c r="AR538" i="1"/>
  <c r="AX538" i="1"/>
  <c r="AP538" i="1"/>
  <c r="AQ538" i="1" s="1"/>
  <c r="AT538" i="1"/>
  <c r="AM538" i="1"/>
  <c r="AN538" i="1" s="1"/>
  <c r="AO538" i="1" s="1"/>
  <c r="AS538" i="1"/>
  <c r="AW538" i="1" s="1"/>
  <c r="AL539" i="1"/>
  <c r="AV537" i="1"/>
  <c r="AU537" i="1"/>
  <c r="AL540" i="1" l="1"/>
  <c r="AR539" i="1"/>
  <c r="AX539" i="1"/>
  <c r="AP539" i="1"/>
  <c r="AQ539" i="1" s="1"/>
  <c r="AT539" i="1"/>
  <c r="AM539" i="1"/>
  <c r="AN539" i="1" s="1"/>
  <c r="AO539" i="1" s="1"/>
  <c r="AS539" i="1"/>
  <c r="AW539" i="1" s="1"/>
  <c r="AV538" i="1"/>
  <c r="AU538" i="1"/>
  <c r="AK538" i="1"/>
  <c r="AV539" i="1" l="1"/>
  <c r="AU539" i="1"/>
  <c r="AK539" i="1"/>
  <c r="AS540" i="1"/>
  <c r="AW540" i="1" s="1"/>
  <c r="AL541" i="1"/>
  <c r="AR540" i="1"/>
  <c r="AX540" i="1"/>
  <c r="AP540" i="1"/>
  <c r="AQ540" i="1" s="1"/>
  <c r="AT540" i="1"/>
  <c r="AM540" i="1"/>
  <c r="AN540" i="1" s="1"/>
  <c r="AO540" i="1" s="1"/>
  <c r="AK540" i="1" l="1"/>
  <c r="AT541" i="1"/>
  <c r="AM541" i="1"/>
  <c r="AN541" i="1" s="1"/>
  <c r="AO541" i="1" s="1"/>
  <c r="AS541" i="1"/>
  <c r="AW541" i="1" s="1"/>
  <c r="AL542" i="1"/>
  <c r="AR541" i="1"/>
  <c r="AX541" i="1"/>
  <c r="AP541" i="1"/>
  <c r="AQ541" i="1" s="1"/>
  <c r="AV540" i="1"/>
  <c r="AU540" i="1"/>
  <c r="AK541" i="1" l="1"/>
  <c r="AT542" i="1"/>
  <c r="AM542" i="1"/>
  <c r="AN542" i="1" s="1"/>
  <c r="AO542" i="1" s="1"/>
  <c r="AS542" i="1"/>
  <c r="AW542" i="1" s="1"/>
  <c r="AL543" i="1"/>
  <c r="AR542" i="1"/>
  <c r="AX542" i="1"/>
  <c r="AP542" i="1"/>
  <c r="AQ542" i="1" s="1"/>
  <c r="AV541" i="1"/>
  <c r="AU541" i="1"/>
  <c r="AK542" i="1" l="1"/>
  <c r="AT543" i="1"/>
  <c r="AM543" i="1"/>
  <c r="AN543" i="1" s="1"/>
  <c r="AO543" i="1" s="1"/>
  <c r="AS543" i="1"/>
  <c r="AW543" i="1" s="1"/>
  <c r="AL544" i="1"/>
  <c r="AR543" i="1"/>
  <c r="AX543" i="1"/>
  <c r="AP543" i="1"/>
  <c r="AQ543" i="1" s="1"/>
  <c r="AU542" i="1"/>
  <c r="AV542" i="1"/>
  <c r="AK543" i="1" l="1"/>
  <c r="AV543" i="1"/>
  <c r="AU543" i="1"/>
  <c r="AP544" i="1"/>
  <c r="AQ544" i="1" s="1"/>
  <c r="AT544" i="1"/>
  <c r="AM544" i="1"/>
  <c r="AN544" i="1" s="1"/>
  <c r="AO544" i="1" s="1"/>
  <c r="AS544" i="1"/>
  <c r="AW544" i="1" s="1"/>
  <c r="AL545" i="1"/>
  <c r="AR544" i="1"/>
  <c r="AX544" i="1"/>
  <c r="AX545" i="1" l="1"/>
  <c r="AP545" i="1"/>
  <c r="AQ545" i="1" s="1"/>
  <c r="AT545" i="1"/>
  <c r="AM545" i="1"/>
  <c r="AN545" i="1" s="1"/>
  <c r="AO545" i="1" s="1"/>
  <c r="AS545" i="1"/>
  <c r="AW545" i="1" s="1"/>
  <c r="AL546" i="1"/>
  <c r="AR545" i="1"/>
  <c r="AV544" i="1"/>
  <c r="AU544" i="1"/>
  <c r="AK544" i="1"/>
  <c r="AK545" i="1" l="1"/>
  <c r="AR546" i="1"/>
  <c r="AX546" i="1"/>
  <c r="AP546" i="1"/>
  <c r="AQ546" i="1" s="1"/>
  <c r="AT546" i="1"/>
  <c r="AM546" i="1"/>
  <c r="AN546" i="1" s="1"/>
  <c r="AO546" i="1" s="1"/>
  <c r="AS546" i="1"/>
  <c r="AW546" i="1" s="1"/>
  <c r="AL547" i="1"/>
  <c r="AV545" i="1"/>
  <c r="AU545" i="1"/>
  <c r="AL548" i="1" l="1"/>
  <c r="AR547" i="1"/>
  <c r="AX547" i="1"/>
  <c r="AP547" i="1"/>
  <c r="AQ547" i="1" s="1"/>
  <c r="AT547" i="1"/>
  <c r="AM547" i="1"/>
  <c r="AN547" i="1" s="1"/>
  <c r="AO547" i="1" s="1"/>
  <c r="AS547" i="1"/>
  <c r="AW547" i="1" s="1"/>
  <c r="AV546" i="1"/>
  <c r="AU546" i="1"/>
  <c r="AK546" i="1"/>
  <c r="AV547" i="1" l="1"/>
  <c r="AU547" i="1"/>
  <c r="AK547" i="1"/>
  <c r="AS548" i="1"/>
  <c r="AW548" i="1" s="1"/>
  <c r="AL549" i="1"/>
  <c r="AR548" i="1"/>
  <c r="AX548" i="1"/>
  <c r="AP548" i="1"/>
  <c r="AQ548" i="1" s="1"/>
  <c r="AT548" i="1"/>
  <c r="AM548" i="1"/>
  <c r="AN548" i="1" s="1"/>
  <c r="AO548" i="1" s="1"/>
  <c r="AT549" i="1" l="1"/>
  <c r="AM549" i="1"/>
  <c r="AN549" i="1" s="1"/>
  <c r="AO549" i="1" s="1"/>
  <c r="AS549" i="1"/>
  <c r="AW549" i="1" s="1"/>
  <c r="AL550" i="1"/>
  <c r="AR549" i="1"/>
  <c r="AX549" i="1"/>
  <c r="AP549" i="1"/>
  <c r="AQ549" i="1" s="1"/>
  <c r="AK548" i="1"/>
  <c r="AV548" i="1"/>
  <c r="AU548" i="1"/>
  <c r="AK549" i="1" l="1"/>
  <c r="AT550" i="1"/>
  <c r="AM550" i="1"/>
  <c r="AN550" i="1" s="1"/>
  <c r="AO550" i="1" s="1"/>
  <c r="AS550" i="1"/>
  <c r="AW550" i="1" s="1"/>
  <c r="AL551" i="1"/>
  <c r="AR550" i="1"/>
  <c r="AX550" i="1"/>
  <c r="AP550" i="1"/>
  <c r="AQ550" i="1" s="1"/>
  <c r="AV549" i="1"/>
  <c r="AU549" i="1"/>
  <c r="AT551" i="1" l="1"/>
  <c r="AM551" i="1"/>
  <c r="AN551" i="1" s="1"/>
  <c r="AO551" i="1" s="1"/>
  <c r="AS551" i="1"/>
  <c r="AW551" i="1" s="1"/>
  <c r="AL552" i="1"/>
  <c r="AR551" i="1"/>
  <c r="AX551" i="1"/>
  <c r="AP551" i="1"/>
  <c r="AQ551" i="1" s="1"/>
  <c r="AK550" i="1"/>
  <c r="AU550" i="1"/>
  <c r="AV550" i="1"/>
  <c r="AK551" i="1" l="1"/>
  <c r="AP552" i="1"/>
  <c r="AQ552" i="1" s="1"/>
  <c r="AT552" i="1"/>
  <c r="AM552" i="1"/>
  <c r="AN552" i="1" s="1"/>
  <c r="AO552" i="1" s="1"/>
  <c r="AS552" i="1"/>
  <c r="AW552" i="1" s="1"/>
  <c r="AL553" i="1"/>
  <c r="AR552" i="1"/>
  <c r="AX552" i="1"/>
  <c r="AV551" i="1"/>
  <c r="AU551" i="1"/>
  <c r="AK552" i="1" l="1"/>
  <c r="AV552" i="1"/>
  <c r="AU552" i="1"/>
  <c r="AX553" i="1"/>
  <c r="AP553" i="1"/>
  <c r="AQ553" i="1" s="1"/>
  <c r="AT553" i="1"/>
  <c r="AM553" i="1"/>
  <c r="AN553" i="1" s="1"/>
  <c r="AO553" i="1" s="1"/>
  <c r="AS553" i="1"/>
  <c r="AW553" i="1" s="1"/>
  <c r="AL554" i="1"/>
  <c r="AR553" i="1"/>
  <c r="AV553" i="1" l="1"/>
  <c r="AU553" i="1"/>
  <c r="AR554" i="1"/>
  <c r="AX554" i="1"/>
  <c r="AP554" i="1"/>
  <c r="AQ554" i="1" s="1"/>
  <c r="AT554" i="1"/>
  <c r="AM554" i="1"/>
  <c r="AN554" i="1" s="1"/>
  <c r="AO554" i="1" s="1"/>
  <c r="AS554" i="1"/>
  <c r="AW554" i="1" s="1"/>
  <c r="AL555" i="1"/>
  <c r="AK553" i="1"/>
  <c r="AV554" i="1" l="1"/>
  <c r="AU554" i="1"/>
  <c r="AK554" i="1"/>
  <c r="AL556" i="1"/>
  <c r="AR555" i="1"/>
  <c r="AX555" i="1"/>
  <c r="AP555" i="1"/>
  <c r="AQ555" i="1" s="1"/>
  <c r="AT555" i="1"/>
  <c r="AM555" i="1"/>
  <c r="AN555" i="1" s="1"/>
  <c r="AO555" i="1" s="1"/>
  <c r="AS555" i="1"/>
  <c r="AW555" i="1" s="1"/>
  <c r="AK555" i="1" l="1"/>
  <c r="AS556" i="1"/>
  <c r="AW556" i="1" s="1"/>
  <c r="AL557" i="1"/>
  <c r="AR556" i="1"/>
  <c r="AX556" i="1"/>
  <c r="AP556" i="1"/>
  <c r="AQ556" i="1" s="1"/>
  <c r="AT556" i="1"/>
  <c r="AM556" i="1"/>
  <c r="AN556" i="1" s="1"/>
  <c r="AO556" i="1" s="1"/>
  <c r="AV555" i="1"/>
  <c r="AU555" i="1"/>
  <c r="AV556" i="1" l="1"/>
  <c r="AU556" i="1"/>
  <c r="AK556" i="1"/>
  <c r="AT557" i="1"/>
  <c r="AM557" i="1"/>
  <c r="AN557" i="1" s="1"/>
  <c r="AO557" i="1" s="1"/>
  <c r="AS557" i="1"/>
  <c r="AW557" i="1" s="1"/>
  <c r="AL558" i="1"/>
  <c r="AR557" i="1"/>
  <c r="AX557" i="1"/>
  <c r="AP557" i="1"/>
  <c r="AQ557" i="1" s="1"/>
  <c r="AT558" i="1" l="1"/>
  <c r="AM558" i="1"/>
  <c r="AN558" i="1" s="1"/>
  <c r="AO558" i="1" s="1"/>
  <c r="AS558" i="1"/>
  <c r="AW558" i="1" s="1"/>
  <c r="AL559" i="1"/>
  <c r="AR558" i="1"/>
  <c r="AX558" i="1"/>
  <c r="AP558" i="1"/>
  <c r="AQ558" i="1" s="1"/>
  <c r="AV557" i="1"/>
  <c r="AU557" i="1"/>
  <c r="AK557" i="1"/>
  <c r="AK558" i="1" l="1"/>
  <c r="AT559" i="1"/>
  <c r="AM559" i="1"/>
  <c r="AN559" i="1" s="1"/>
  <c r="AO559" i="1" s="1"/>
  <c r="AS559" i="1"/>
  <c r="AW559" i="1" s="1"/>
  <c r="AL560" i="1"/>
  <c r="AR559" i="1"/>
  <c r="AX559" i="1"/>
  <c r="AP559" i="1"/>
  <c r="AQ559" i="1" s="1"/>
  <c r="AU558" i="1"/>
  <c r="AV558" i="1"/>
  <c r="AK559" i="1" l="1"/>
  <c r="AP560" i="1"/>
  <c r="AQ560" i="1" s="1"/>
  <c r="AT560" i="1"/>
  <c r="AM560" i="1"/>
  <c r="AN560" i="1" s="1"/>
  <c r="AO560" i="1" s="1"/>
  <c r="AS560" i="1"/>
  <c r="AW560" i="1" s="1"/>
  <c r="AL561" i="1"/>
  <c r="AR560" i="1"/>
  <c r="AX560" i="1"/>
  <c r="AV559" i="1"/>
  <c r="AU559" i="1"/>
  <c r="AK560" i="1" l="1"/>
  <c r="AX561" i="1"/>
  <c r="AP561" i="1"/>
  <c r="AQ561" i="1" s="1"/>
  <c r="AT561" i="1"/>
  <c r="AM561" i="1"/>
  <c r="AN561" i="1" s="1"/>
  <c r="AO561" i="1" s="1"/>
  <c r="AS561" i="1"/>
  <c r="AW561" i="1" s="1"/>
  <c r="AL562" i="1"/>
  <c r="AR561" i="1"/>
  <c r="AV560" i="1"/>
  <c r="AU560" i="1"/>
  <c r="AK561" i="1" l="1"/>
  <c r="AR562" i="1"/>
  <c r="AX562" i="1"/>
  <c r="AP562" i="1"/>
  <c r="AQ562" i="1" s="1"/>
  <c r="AT562" i="1"/>
  <c r="AM562" i="1"/>
  <c r="AN562" i="1" s="1"/>
  <c r="AO562" i="1" s="1"/>
  <c r="AS562" i="1"/>
  <c r="AW562" i="1" s="1"/>
  <c r="AL563" i="1"/>
  <c r="AV561" i="1"/>
  <c r="AU561" i="1"/>
  <c r="AL564" i="1" l="1"/>
  <c r="AR563" i="1"/>
  <c r="AX563" i="1"/>
  <c r="AP563" i="1"/>
  <c r="AQ563" i="1" s="1"/>
  <c r="AT563" i="1"/>
  <c r="AM563" i="1"/>
  <c r="AN563" i="1" s="1"/>
  <c r="AO563" i="1" s="1"/>
  <c r="AS563" i="1"/>
  <c r="AW563" i="1" s="1"/>
  <c r="AV562" i="1"/>
  <c r="AU562" i="1"/>
  <c r="AK562" i="1"/>
  <c r="AK563" i="1" l="1"/>
  <c r="AV563" i="1"/>
  <c r="AU563" i="1"/>
  <c r="AS564" i="1"/>
  <c r="AW564" i="1" s="1"/>
  <c r="AL565" i="1"/>
  <c r="AR564" i="1"/>
  <c r="AX564" i="1"/>
  <c r="AP564" i="1"/>
  <c r="AQ564" i="1" s="1"/>
  <c r="AT564" i="1"/>
  <c r="AM564" i="1"/>
  <c r="AN564" i="1" s="1"/>
  <c r="AO564" i="1" s="1"/>
  <c r="AT565" i="1" l="1"/>
  <c r="AM565" i="1"/>
  <c r="AN565" i="1" s="1"/>
  <c r="AO565" i="1" s="1"/>
  <c r="AS565" i="1"/>
  <c r="AW565" i="1" s="1"/>
  <c r="AL566" i="1"/>
  <c r="AR565" i="1"/>
  <c r="AX565" i="1"/>
  <c r="AP565" i="1"/>
  <c r="AQ565" i="1" s="1"/>
  <c r="AK564" i="1"/>
  <c r="AV564" i="1"/>
  <c r="AU564" i="1"/>
  <c r="AK565" i="1" l="1"/>
  <c r="AT566" i="1"/>
  <c r="AM566" i="1"/>
  <c r="AN566" i="1" s="1"/>
  <c r="AO566" i="1" s="1"/>
  <c r="AS566" i="1"/>
  <c r="AW566" i="1" s="1"/>
  <c r="AL567" i="1"/>
  <c r="AR566" i="1"/>
  <c r="AX566" i="1"/>
  <c r="AP566" i="1"/>
  <c r="AQ566" i="1" s="1"/>
  <c r="AV565" i="1"/>
  <c r="AU565" i="1"/>
  <c r="AK566" i="1" l="1"/>
  <c r="AT567" i="1"/>
  <c r="AM567" i="1"/>
  <c r="AN567" i="1" s="1"/>
  <c r="AO567" i="1" s="1"/>
  <c r="AS567" i="1"/>
  <c r="AW567" i="1" s="1"/>
  <c r="AL568" i="1"/>
  <c r="AR567" i="1"/>
  <c r="AX567" i="1"/>
  <c r="AP567" i="1"/>
  <c r="AQ567" i="1" s="1"/>
  <c r="AU566" i="1"/>
  <c r="AV566" i="1"/>
  <c r="AK567" i="1" l="1"/>
  <c r="AP568" i="1"/>
  <c r="AQ568" i="1" s="1"/>
  <c r="AT568" i="1"/>
  <c r="AM568" i="1"/>
  <c r="AN568" i="1" s="1"/>
  <c r="AO568" i="1" s="1"/>
  <c r="AS568" i="1"/>
  <c r="AW568" i="1" s="1"/>
  <c r="AL569" i="1"/>
  <c r="AR568" i="1"/>
  <c r="AX568" i="1"/>
  <c r="AV567" i="1"/>
  <c r="AU567" i="1"/>
  <c r="AK568" i="1" l="1"/>
  <c r="AX569" i="1"/>
  <c r="AP569" i="1"/>
  <c r="AQ569" i="1" s="1"/>
  <c r="AT569" i="1"/>
  <c r="AM569" i="1"/>
  <c r="AN569" i="1" s="1"/>
  <c r="AO569" i="1" s="1"/>
  <c r="AS569" i="1"/>
  <c r="AW569" i="1" s="1"/>
  <c r="AL570" i="1"/>
  <c r="AR569" i="1"/>
  <c r="AV568" i="1"/>
  <c r="AU568" i="1"/>
  <c r="AK569" i="1" l="1"/>
  <c r="AV569" i="1"/>
  <c r="AU569" i="1"/>
  <c r="AR570" i="1"/>
  <c r="AX570" i="1"/>
  <c r="AP570" i="1"/>
  <c r="AQ570" i="1" s="1"/>
  <c r="AT570" i="1"/>
  <c r="AM570" i="1"/>
  <c r="AN570" i="1" s="1"/>
  <c r="AO570" i="1" s="1"/>
  <c r="AS570" i="1"/>
  <c r="AW570" i="1" s="1"/>
  <c r="AL571" i="1"/>
  <c r="AV570" i="1" l="1"/>
  <c r="AU570" i="1"/>
  <c r="AK570" i="1"/>
  <c r="AL572" i="1"/>
  <c r="AR571" i="1"/>
  <c r="AX571" i="1"/>
  <c r="AP571" i="1"/>
  <c r="AQ571" i="1" s="1"/>
  <c r="AT571" i="1"/>
  <c r="AM571" i="1"/>
  <c r="AN571" i="1" s="1"/>
  <c r="AO571" i="1" s="1"/>
  <c r="AS571" i="1"/>
  <c r="AW571" i="1" s="1"/>
  <c r="AV571" i="1" l="1"/>
  <c r="AU571" i="1"/>
  <c r="AS572" i="1"/>
  <c r="AW572" i="1" s="1"/>
  <c r="AL573" i="1"/>
  <c r="AR572" i="1"/>
  <c r="AX572" i="1"/>
  <c r="AP572" i="1"/>
  <c r="AQ572" i="1" s="1"/>
  <c r="AT572" i="1"/>
  <c r="AM572" i="1"/>
  <c r="AN572" i="1" s="1"/>
  <c r="AO572" i="1" s="1"/>
  <c r="AK571" i="1"/>
  <c r="AK572" i="1" l="1"/>
  <c r="AT573" i="1"/>
  <c r="AM573" i="1"/>
  <c r="AN573" i="1" s="1"/>
  <c r="AO573" i="1" s="1"/>
  <c r="AS573" i="1"/>
  <c r="AW573" i="1" s="1"/>
  <c r="AL574" i="1"/>
  <c r="AR573" i="1"/>
  <c r="AX573" i="1"/>
  <c r="AP573" i="1"/>
  <c r="AQ573" i="1" s="1"/>
  <c r="AV572" i="1"/>
  <c r="AU572" i="1"/>
  <c r="AK573" i="1" l="1"/>
  <c r="AT574" i="1"/>
  <c r="AM574" i="1"/>
  <c r="AN574" i="1" s="1"/>
  <c r="AO574" i="1" s="1"/>
  <c r="AS574" i="1"/>
  <c r="AW574" i="1" s="1"/>
  <c r="AL575" i="1"/>
  <c r="AR574" i="1"/>
  <c r="AX574" i="1"/>
  <c r="AP574" i="1"/>
  <c r="AQ574" i="1" s="1"/>
  <c r="AV573" i="1"/>
  <c r="AU573" i="1"/>
  <c r="AK574" i="1" l="1"/>
  <c r="AT575" i="1"/>
  <c r="AM575" i="1"/>
  <c r="AN575" i="1" s="1"/>
  <c r="AO575" i="1" s="1"/>
  <c r="AS575" i="1"/>
  <c r="AW575" i="1" s="1"/>
  <c r="AL576" i="1"/>
  <c r="AR575" i="1"/>
  <c r="AX575" i="1"/>
  <c r="AP575" i="1"/>
  <c r="AQ575" i="1" s="1"/>
  <c r="AU574" i="1"/>
  <c r="AV574" i="1"/>
  <c r="AV575" i="1" l="1"/>
  <c r="AU575" i="1"/>
  <c r="AK575" i="1"/>
  <c r="AP576" i="1"/>
  <c r="AQ576" i="1" s="1"/>
  <c r="AT576" i="1"/>
  <c r="AM576" i="1"/>
  <c r="AN576" i="1" s="1"/>
  <c r="AO576" i="1" s="1"/>
  <c r="AS576" i="1"/>
  <c r="AW576" i="1" s="1"/>
  <c r="AL577" i="1"/>
  <c r="AR576" i="1"/>
  <c r="AX576" i="1"/>
  <c r="AX577" i="1" l="1"/>
  <c r="AP577" i="1"/>
  <c r="AQ577" i="1" s="1"/>
  <c r="AT577" i="1"/>
  <c r="AM577" i="1"/>
  <c r="AN577" i="1" s="1"/>
  <c r="AO577" i="1" s="1"/>
  <c r="AS577" i="1"/>
  <c r="AW577" i="1" s="1"/>
  <c r="AL578" i="1"/>
  <c r="AR577" i="1"/>
  <c r="AV576" i="1"/>
  <c r="AU576" i="1"/>
  <c r="AK576" i="1"/>
  <c r="AK577" i="1" l="1"/>
  <c r="AR578" i="1"/>
  <c r="AX578" i="1"/>
  <c r="AP578" i="1"/>
  <c r="AQ578" i="1" s="1"/>
  <c r="AT578" i="1"/>
  <c r="AM578" i="1"/>
  <c r="AN578" i="1" s="1"/>
  <c r="AO578" i="1" s="1"/>
  <c r="AS578" i="1"/>
  <c r="AW578" i="1" s="1"/>
  <c r="AL579" i="1"/>
  <c r="AV577" i="1"/>
  <c r="AU577" i="1"/>
  <c r="AL580" i="1" l="1"/>
  <c r="AR579" i="1"/>
  <c r="AX579" i="1"/>
  <c r="AP579" i="1"/>
  <c r="AQ579" i="1" s="1"/>
  <c r="AT579" i="1"/>
  <c r="AM579" i="1"/>
  <c r="AN579" i="1" s="1"/>
  <c r="AO579" i="1" s="1"/>
  <c r="AS579" i="1"/>
  <c r="AW579" i="1" s="1"/>
  <c r="AV578" i="1"/>
  <c r="AU578" i="1"/>
  <c r="AK578" i="1"/>
  <c r="AK579" i="1" l="1"/>
  <c r="AV579" i="1"/>
  <c r="AU579" i="1"/>
  <c r="AS580" i="1"/>
  <c r="AW580" i="1" s="1"/>
  <c r="AL581" i="1"/>
  <c r="AR580" i="1"/>
  <c r="AX580" i="1"/>
  <c r="AP580" i="1"/>
  <c r="AQ580" i="1" s="1"/>
  <c r="AT580" i="1"/>
  <c r="AM580" i="1"/>
  <c r="AN580" i="1" s="1"/>
  <c r="AO580" i="1" s="1"/>
  <c r="AK580" i="1" l="1"/>
  <c r="AT581" i="1"/>
  <c r="AM581" i="1"/>
  <c r="AN581" i="1" s="1"/>
  <c r="AO581" i="1" s="1"/>
  <c r="AS581" i="1"/>
  <c r="AW581" i="1" s="1"/>
  <c r="AL582" i="1"/>
  <c r="AR581" i="1"/>
  <c r="AX581" i="1"/>
  <c r="AP581" i="1"/>
  <c r="AQ581" i="1" s="1"/>
  <c r="AV580" i="1"/>
  <c r="AU580" i="1"/>
  <c r="AK581" i="1" l="1"/>
  <c r="AV581" i="1"/>
  <c r="AU581" i="1"/>
  <c r="AT582" i="1"/>
  <c r="AM582" i="1"/>
  <c r="AN582" i="1" s="1"/>
  <c r="AO582" i="1" s="1"/>
  <c r="AS582" i="1"/>
  <c r="AW582" i="1" s="1"/>
  <c r="AL583" i="1"/>
  <c r="AR582" i="1"/>
  <c r="AX582" i="1"/>
  <c r="AP582" i="1"/>
  <c r="AQ582" i="1" s="1"/>
  <c r="AK582" i="1" l="1"/>
  <c r="AT583" i="1"/>
  <c r="AM583" i="1"/>
  <c r="AN583" i="1" s="1"/>
  <c r="AO583" i="1" s="1"/>
  <c r="AS583" i="1"/>
  <c r="AW583" i="1" s="1"/>
  <c r="AL584" i="1"/>
  <c r="AR583" i="1"/>
  <c r="AX583" i="1"/>
  <c r="AP583" i="1"/>
  <c r="AQ583" i="1" s="1"/>
  <c r="AU582" i="1"/>
  <c r="AV582" i="1"/>
  <c r="AK583" i="1" l="1"/>
  <c r="AP584" i="1"/>
  <c r="AQ584" i="1" s="1"/>
  <c r="AT584" i="1"/>
  <c r="AM584" i="1"/>
  <c r="AN584" i="1" s="1"/>
  <c r="AO584" i="1" s="1"/>
  <c r="AS584" i="1"/>
  <c r="AW584" i="1" s="1"/>
  <c r="AL585" i="1"/>
  <c r="AR584" i="1"/>
  <c r="AX584" i="1"/>
  <c r="AV583" i="1"/>
  <c r="AU583" i="1"/>
  <c r="AK584" i="1" l="1"/>
  <c r="AV584" i="1"/>
  <c r="AU584" i="1"/>
  <c r="AX585" i="1"/>
  <c r="AP585" i="1"/>
  <c r="AQ585" i="1" s="1"/>
  <c r="AT585" i="1"/>
  <c r="AM585" i="1"/>
  <c r="AN585" i="1" s="1"/>
  <c r="AO585" i="1" s="1"/>
  <c r="AS585" i="1"/>
  <c r="AW585" i="1" s="1"/>
  <c r="AL586" i="1"/>
  <c r="AR585" i="1"/>
  <c r="AV585" i="1" l="1"/>
  <c r="AU585" i="1"/>
  <c r="AR586" i="1"/>
  <c r="AX586" i="1"/>
  <c r="AP586" i="1"/>
  <c r="AQ586" i="1" s="1"/>
  <c r="AT586" i="1"/>
  <c r="AM586" i="1"/>
  <c r="AN586" i="1" s="1"/>
  <c r="AO586" i="1" s="1"/>
  <c r="AS586" i="1"/>
  <c r="AW586" i="1" s="1"/>
  <c r="AL587" i="1"/>
  <c r="AK585" i="1"/>
  <c r="AK586" i="1" l="1"/>
  <c r="AV586" i="1"/>
  <c r="AU586" i="1"/>
  <c r="AL588" i="1"/>
  <c r="AR587" i="1"/>
  <c r="AX587" i="1"/>
  <c r="AP587" i="1"/>
  <c r="AQ587" i="1" s="1"/>
  <c r="AT587" i="1"/>
  <c r="AM587" i="1"/>
  <c r="AN587" i="1" s="1"/>
  <c r="AO587" i="1" s="1"/>
  <c r="AS587" i="1"/>
  <c r="AW587" i="1" s="1"/>
  <c r="AV587" i="1" l="1"/>
  <c r="AU587" i="1"/>
  <c r="AK587" i="1"/>
  <c r="AS588" i="1"/>
  <c r="AW588" i="1" s="1"/>
  <c r="AL589" i="1"/>
  <c r="AR588" i="1"/>
  <c r="AX588" i="1"/>
  <c r="AP588" i="1"/>
  <c r="AQ588" i="1" s="1"/>
  <c r="AT588" i="1"/>
  <c r="AM588" i="1"/>
  <c r="AN588" i="1" s="1"/>
  <c r="AO588" i="1" s="1"/>
  <c r="AK588" i="1" l="1"/>
  <c r="AT589" i="1"/>
  <c r="AM589" i="1"/>
  <c r="AN589" i="1" s="1"/>
  <c r="AO589" i="1" s="1"/>
  <c r="AS589" i="1"/>
  <c r="AW589" i="1" s="1"/>
  <c r="AL590" i="1"/>
  <c r="AR589" i="1"/>
  <c r="AX589" i="1"/>
  <c r="AP589" i="1"/>
  <c r="AQ589" i="1" s="1"/>
  <c r="AV588" i="1"/>
  <c r="AU588" i="1"/>
  <c r="AK589" i="1" l="1"/>
  <c r="AT590" i="1"/>
  <c r="AM590" i="1"/>
  <c r="AN590" i="1" s="1"/>
  <c r="AO590" i="1" s="1"/>
  <c r="AS590" i="1"/>
  <c r="AW590" i="1" s="1"/>
  <c r="AL591" i="1"/>
  <c r="AR590" i="1"/>
  <c r="AX590" i="1"/>
  <c r="AP590" i="1"/>
  <c r="AQ590" i="1" s="1"/>
  <c r="AV589" i="1"/>
  <c r="AU589" i="1"/>
  <c r="AT591" i="1" l="1"/>
  <c r="AM591" i="1"/>
  <c r="AN591" i="1" s="1"/>
  <c r="AO591" i="1" s="1"/>
  <c r="AS591" i="1"/>
  <c r="AW591" i="1" s="1"/>
  <c r="AL592" i="1"/>
  <c r="AR591" i="1"/>
  <c r="AX591" i="1"/>
  <c r="AP591" i="1"/>
  <c r="AQ591" i="1" s="1"/>
  <c r="AK590" i="1"/>
  <c r="AU590" i="1"/>
  <c r="AV590" i="1"/>
  <c r="AP592" i="1" l="1"/>
  <c r="AQ592" i="1" s="1"/>
  <c r="AT592" i="1"/>
  <c r="AM592" i="1"/>
  <c r="AN592" i="1" s="1"/>
  <c r="AO592" i="1" s="1"/>
  <c r="AS592" i="1"/>
  <c r="AW592" i="1" s="1"/>
  <c r="AL593" i="1"/>
  <c r="AR592" i="1"/>
  <c r="AX592" i="1"/>
  <c r="AK591" i="1"/>
  <c r="AV591" i="1"/>
  <c r="AU591" i="1"/>
  <c r="AK592" i="1" l="1"/>
  <c r="AX593" i="1"/>
  <c r="AP593" i="1"/>
  <c r="AQ593" i="1" s="1"/>
  <c r="AT593" i="1"/>
  <c r="AM593" i="1"/>
  <c r="AN593" i="1" s="1"/>
  <c r="AO593" i="1" s="1"/>
  <c r="AS593" i="1"/>
  <c r="AW593" i="1" s="1"/>
  <c r="AL594" i="1"/>
  <c r="AR593" i="1"/>
  <c r="AV592" i="1"/>
  <c r="AU592" i="1"/>
  <c r="AK593" i="1" l="1"/>
  <c r="AR594" i="1"/>
  <c r="AX594" i="1"/>
  <c r="AP594" i="1"/>
  <c r="AQ594" i="1" s="1"/>
  <c r="AT594" i="1"/>
  <c r="AM594" i="1"/>
  <c r="AN594" i="1" s="1"/>
  <c r="AO594" i="1" s="1"/>
  <c r="AS594" i="1"/>
  <c r="AW594" i="1" s="1"/>
  <c r="AL595" i="1"/>
  <c r="AV593" i="1"/>
  <c r="AU593" i="1"/>
  <c r="AV594" i="1" l="1"/>
  <c r="AU594" i="1"/>
  <c r="AL596" i="1"/>
  <c r="AR595" i="1"/>
  <c r="AX595" i="1"/>
  <c r="AP595" i="1"/>
  <c r="AQ595" i="1" s="1"/>
  <c r="AT595" i="1"/>
  <c r="AM595" i="1"/>
  <c r="AN595" i="1" s="1"/>
  <c r="AO595" i="1" s="1"/>
  <c r="AS595" i="1"/>
  <c r="AW595" i="1" s="1"/>
  <c r="AK594" i="1"/>
  <c r="AK595" i="1" l="1"/>
  <c r="AS596" i="1"/>
  <c r="AW596" i="1" s="1"/>
  <c r="AL597" i="1"/>
  <c r="AR596" i="1"/>
  <c r="AX596" i="1"/>
  <c r="AP596" i="1"/>
  <c r="AQ596" i="1" s="1"/>
  <c r="AT596" i="1"/>
  <c r="AM596" i="1"/>
  <c r="AN596" i="1" s="1"/>
  <c r="AO596" i="1" s="1"/>
  <c r="AV595" i="1"/>
  <c r="AU595" i="1"/>
  <c r="AK596" i="1" l="1"/>
  <c r="AT597" i="1"/>
  <c r="AM597" i="1"/>
  <c r="AN597" i="1" s="1"/>
  <c r="AO597" i="1" s="1"/>
  <c r="AS597" i="1"/>
  <c r="AW597" i="1" s="1"/>
  <c r="AL598" i="1"/>
  <c r="AR597" i="1"/>
  <c r="AX597" i="1"/>
  <c r="AP597" i="1"/>
  <c r="AQ597" i="1" s="1"/>
  <c r="AV596" i="1"/>
  <c r="AU596" i="1"/>
  <c r="AT598" i="1" l="1"/>
  <c r="AM598" i="1"/>
  <c r="AN598" i="1" s="1"/>
  <c r="AO598" i="1" s="1"/>
  <c r="AS598" i="1"/>
  <c r="AW598" i="1" s="1"/>
  <c r="AL599" i="1"/>
  <c r="AR598" i="1"/>
  <c r="AX598" i="1"/>
  <c r="AP598" i="1"/>
  <c r="AQ598" i="1" s="1"/>
  <c r="AK597" i="1"/>
  <c r="AV597" i="1"/>
  <c r="AU597" i="1"/>
  <c r="AK598" i="1" l="1"/>
  <c r="AT599" i="1"/>
  <c r="AM599" i="1"/>
  <c r="AN599" i="1" s="1"/>
  <c r="AO599" i="1" s="1"/>
  <c r="AS599" i="1"/>
  <c r="AW599" i="1" s="1"/>
  <c r="AL600" i="1"/>
  <c r="AR599" i="1"/>
  <c r="AX599" i="1"/>
  <c r="AP599" i="1"/>
  <c r="AQ599" i="1" s="1"/>
  <c r="AU598" i="1"/>
  <c r="AV598" i="1"/>
  <c r="AP600" i="1" l="1"/>
  <c r="AQ600" i="1" s="1"/>
  <c r="AT600" i="1"/>
  <c r="AM600" i="1"/>
  <c r="AN600" i="1" s="1"/>
  <c r="AO600" i="1" s="1"/>
  <c r="AS600" i="1"/>
  <c r="AW600" i="1" s="1"/>
  <c r="AL601" i="1"/>
  <c r="AR600" i="1"/>
  <c r="AX600" i="1"/>
  <c r="AK599" i="1"/>
  <c r="AV599" i="1"/>
  <c r="AU599" i="1"/>
  <c r="AK600" i="1" l="1"/>
  <c r="AX601" i="1"/>
  <c r="AP601" i="1"/>
  <c r="AQ601" i="1" s="1"/>
  <c r="AT601" i="1"/>
  <c r="AM601" i="1"/>
  <c r="AN601" i="1" s="1"/>
  <c r="AO601" i="1" s="1"/>
  <c r="AS601" i="1"/>
  <c r="AW601" i="1" s="1"/>
  <c r="AL602" i="1"/>
  <c r="AR601" i="1"/>
  <c r="AV600" i="1"/>
  <c r="AU600" i="1"/>
  <c r="AK601" i="1" l="1"/>
  <c r="AV601" i="1"/>
  <c r="AU601" i="1"/>
  <c r="AR602" i="1"/>
  <c r="AX602" i="1"/>
  <c r="AP602" i="1"/>
  <c r="AQ602" i="1" s="1"/>
  <c r="AT602" i="1"/>
  <c r="AM602" i="1"/>
  <c r="AN602" i="1" s="1"/>
  <c r="AO602" i="1" s="1"/>
  <c r="AS602" i="1"/>
  <c r="AW602" i="1" s="1"/>
  <c r="AL603" i="1"/>
  <c r="AV602" i="1" l="1"/>
  <c r="AU602" i="1"/>
  <c r="AK602" i="1"/>
  <c r="AL604" i="1"/>
  <c r="AR603" i="1"/>
  <c r="AX603" i="1"/>
  <c r="AP603" i="1"/>
  <c r="AQ603" i="1" s="1"/>
  <c r="AT603" i="1"/>
  <c r="AM603" i="1"/>
  <c r="AN603" i="1" s="1"/>
  <c r="AO603" i="1" s="1"/>
  <c r="AS603" i="1"/>
  <c r="AW603" i="1" s="1"/>
  <c r="AS604" i="1" l="1"/>
  <c r="AW604" i="1" s="1"/>
  <c r="AL605" i="1"/>
  <c r="AR604" i="1"/>
  <c r="AX604" i="1"/>
  <c r="AP604" i="1"/>
  <c r="AQ604" i="1" s="1"/>
  <c r="AT604" i="1"/>
  <c r="AM604" i="1"/>
  <c r="AN604" i="1" s="1"/>
  <c r="AO604" i="1" s="1"/>
  <c r="AV603" i="1"/>
  <c r="AU603" i="1"/>
  <c r="AK603" i="1"/>
  <c r="AV604" i="1" l="1"/>
  <c r="AU604" i="1"/>
  <c r="AK604" i="1"/>
  <c r="AT605" i="1"/>
  <c r="AM605" i="1"/>
  <c r="AN605" i="1" s="1"/>
  <c r="AO605" i="1" s="1"/>
  <c r="AS605" i="1"/>
  <c r="AW605" i="1" s="1"/>
  <c r="AL606" i="1"/>
  <c r="AR605" i="1"/>
  <c r="AX605" i="1"/>
  <c r="AP605" i="1"/>
  <c r="AQ605" i="1" s="1"/>
  <c r="AT606" i="1" l="1"/>
  <c r="AM606" i="1"/>
  <c r="AN606" i="1" s="1"/>
  <c r="AO606" i="1" s="1"/>
  <c r="AS606" i="1"/>
  <c r="AW606" i="1" s="1"/>
  <c r="AL607" i="1"/>
  <c r="AR606" i="1"/>
  <c r="AX606" i="1"/>
  <c r="AP606" i="1"/>
  <c r="AQ606" i="1" s="1"/>
  <c r="AV605" i="1"/>
  <c r="AU605" i="1"/>
  <c r="AK605" i="1"/>
  <c r="AT607" i="1" l="1"/>
  <c r="AM607" i="1"/>
  <c r="AN607" i="1" s="1"/>
  <c r="AO607" i="1" s="1"/>
  <c r="AS607" i="1"/>
  <c r="AW607" i="1" s="1"/>
  <c r="AL608" i="1"/>
  <c r="AR607" i="1"/>
  <c r="AX607" i="1"/>
  <c r="AP607" i="1"/>
  <c r="AQ607" i="1" s="1"/>
  <c r="AK606" i="1"/>
  <c r="AU606" i="1"/>
  <c r="AV606" i="1"/>
  <c r="AP608" i="1" l="1"/>
  <c r="AQ608" i="1" s="1"/>
  <c r="AT608" i="1"/>
  <c r="AM608" i="1"/>
  <c r="AN608" i="1" s="1"/>
  <c r="AO608" i="1" s="1"/>
  <c r="AS608" i="1"/>
  <c r="AW608" i="1" s="1"/>
  <c r="AL609" i="1"/>
  <c r="AR608" i="1"/>
  <c r="AX608" i="1"/>
  <c r="AK607" i="1"/>
  <c r="AV607" i="1"/>
  <c r="AU607" i="1"/>
  <c r="AK608" i="1" l="1"/>
  <c r="AX609" i="1"/>
  <c r="AP609" i="1"/>
  <c r="AQ609" i="1" s="1"/>
  <c r="AT609" i="1"/>
  <c r="AM609" i="1"/>
  <c r="AN609" i="1" s="1"/>
  <c r="AO609" i="1" s="1"/>
  <c r="AS609" i="1"/>
  <c r="AW609" i="1" s="1"/>
  <c r="AL610" i="1"/>
  <c r="AR609" i="1"/>
  <c r="AV608" i="1"/>
  <c r="AU608" i="1"/>
  <c r="AK609" i="1" l="1"/>
  <c r="AV609" i="1"/>
  <c r="AU609" i="1"/>
  <c r="AR610" i="1"/>
  <c r="AX610" i="1"/>
  <c r="AP610" i="1"/>
  <c r="AQ610" i="1" s="1"/>
  <c r="AT610" i="1"/>
  <c r="AM610" i="1"/>
  <c r="AN610" i="1" s="1"/>
  <c r="AO610" i="1" s="1"/>
  <c r="AS610" i="1"/>
  <c r="AW610" i="1" s="1"/>
  <c r="AL611" i="1"/>
  <c r="AV610" i="1" l="1"/>
  <c r="AU610" i="1"/>
  <c r="AK610" i="1"/>
  <c r="AL612" i="1"/>
  <c r="AR611" i="1"/>
  <c r="AX611" i="1"/>
  <c r="AP611" i="1"/>
  <c r="AQ611" i="1" s="1"/>
  <c r="AT611" i="1"/>
  <c r="AM611" i="1"/>
  <c r="AN611" i="1" s="1"/>
  <c r="AO611" i="1" s="1"/>
  <c r="AS611" i="1"/>
  <c r="AW611" i="1" s="1"/>
  <c r="AK611" i="1" l="1"/>
  <c r="AS612" i="1"/>
  <c r="AW612" i="1" s="1"/>
  <c r="AL613" i="1"/>
  <c r="AR612" i="1"/>
  <c r="AX612" i="1"/>
  <c r="AP612" i="1"/>
  <c r="AQ612" i="1" s="1"/>
  <c r="AT612" i="1"/>
  <c r="AM612" i="1"/>
  <c r="AN612" i="1" s="1"/>
  <c r="AO612" i="1" s="1"/>
  <c r="AV611" i="1"/>
  <c r="AU611" i="1"/>
  <c r="AV612" i="1" l="1"/>
  <c r="AU612" i="1"/>
  <c r="AK612" i="1"/>
  <c r="AT613" i="1"/>
  <c r="AM613" i="1"/>
  <c r="AN613" i="1" s="1"/>
  <c r="AO613" i="1" s="1"/>
  <c r="AS613" i="1"/>
  <c r="AW613" i="1" s="1"/>
  <c r="AL614" i="1"/>
  <c r="AR613" i="1"/>
  <c r="AX613" i="1"/>
  <c r="AP613" i="1"/>
  <c r="AQ613" i="1" s="1"/>
  <c r="AK613" i="1" l="1"/>
  <c r="AT614" i="1"/>
  <c r="AM614" i="1"/>
  <c r="AN614" i="1" s="1"/>
  <c r="AO614" i="1" s="1"/>
  <c r="AS614" i="1"/>
  <c r="AW614" i="1" s="1"/>
  <c r="AL615" i="1"/>
  <c r="AR614" i="1"/>
  <c r="AX614" i="1"/>
  <c r="AP614" i="1"/>
  <c r="AQ614" i="1" s="1"/>
  <c r="AV613" i="1"/>
  <c r="AU613" i="1"/>
  <c r="AK614" i="1" l="1"/>
  <c r="AT615" i="1"/>
  <c r="AM615" i="1"/>
  <c r="AN615" i="1" s="1"/>
  <c r="AO615" i="1" s="1"/>
  <c r="AS615" i="1"/>
  <c r="AW615" i="1" s="1"/>
  <c r="AL616" i="1"/>
  <c r="AR615" i="1"/>
  <c r="AX615" i="1"/>
  <c r="AP615" i="1"/>
  <c r="AQ615" i="1" s="1"/>
  <c r="AU614" i="1"/>
  <c r="AV614" i="1"/>
  <c r="AP616" i="1" l="1"/>
  <c r="AQ616" i="1" s="1"/>
  <c r="AT616" i="1"/>
  <c r="AM616" i="1"/>
  <c r="AN616" i="1" s="1"/>
  <c r="AO616" i="1" s="1"/>
  <c r="AS616" i="1"/>
  <c r="AW616" i="1" s="1"/>
  <c r="AL617" i="1"/>
  <c r="AR616" i="1"/>
  <c r="AX616" i="1"/>
  <c r="AV615" i="1"/>
  <c r="AU615" i="1"/>
  <c r="AK615" i="1"/>
  <c r="AK616" i="1" l="1"/>
  <c r="AX617" i="1"/>
  <c r="AP617" i="1"/>
  <c r="AQ617" i="1" s="1"/>
  <c r="AT617" i="1"/>
  <c r="AM617" i="1"/>
  <c r="AN617" i="1" s="1"/>
  <c r="AO617" i="1" s="1"/>
  <c r="AS617" i="1"/>
  <c r="AW617" i="1" s="1"/>
  <c r="AL618" i="1"/>
  <c r="AR617" i="1"/>
  <c r="AV616" i="1"/>
  <c r="AU616" i="1"/>
  <c r="AK617" i="1" l="1"/>
  <c r="AV617" i="1"/>
  <c r="AU617" i="1"/>
  <c r="AR618" i="1"/>
  <c r="AX618" i="1"/>
  <c r="AP618" i="1"/>
  <c r="AQ618" i="1" s="1"/>
  <c r="AT618" i="1"/>
  <c r="AM618" i="1"/>
  <c r="AN618" i="1" s="1"/>
  <c r="AO618" i="1" s="1"/>
  <c r="AS618" i="1"/>
  <c r="AW618" i="1" s="1"/>
  <c r="AL619" i="1"/>
  <c r="AV618" i="1" l="1"/>
  <c r="AU618" i="1"/>
  <c r="AK618" i="1"/>
  <c r="AL620" i="1"/>
  <c r="AR619" i="1"/>
  <c r="AX619" i="1"/>
  <c r="AP619" i="1"/>
  <c r="AQ619" i="1" s="1"/>
  <c r="AT619" i="1"/>
  <c r="AM619" i="1"/>
  <c r="AN619" i="1" s="1"/>
  <c r="AO619" i="1" s="1"/>
  <c r="AS619" i="1"/>
  <c r="AW619" i="1" s="1"/>
  <c r="AS620" i="1" l="1"/>
  <c r="AW620" i="1" s="1"/>
  <c r="AL621" i="1"/>
  <c r="AR620" i="1"/>
  <c r="AX620" i="1"/>
  <c r="AP620" i="1"/>
  <c r="AQ620" i="1" s="1"/>
  <c r="AT620" i="1"/>
  <c r="AM620" i="1"/>
  <c r="AN620" i="1" s="1"/>
  <c r="AO620" i="1" s="1"/>
  <c r="AV619" i="1"/>
  <c r="AU619" i="1"/>
  <c r="AK619" i="1"/>
  <c r="AK620" i="1" l="1"/>
  <c r="AV620" i="1"/>
  <c r="AU620" i="1"/>
  <c r="AT621" i="1"/>
  <c r="AM621" i="1"/>
  <c r="AN621" i="1" s="1"/>
  <c r="AO621" i="1" s="1"/>
  <c r="AS621" i="1"/>
  <c r="AW621" i="1" s="1"/>
  <c r="AL622" i="1"/>
  <c r="AR621" i="1"/>
  <c r="AX621" i="1"/>
  <c r="AP621" i="1"/>
  <c r="AQ621" i="1" s="1"/>
  <c r="AK621" i="1" l="1"/>
  <c r="AT622" i="1"/>
  <c r="AM622" i="1"/>
  <c r="AN622" i="1" s="1"/>
  <c r="AO622" i="1" s="1"/>
  <c r="AS622" i="1"/>
  <c r="AW622" i="1" s="1"/>
  <c r="AL623" i="1"/>
  <c r="AR622" i="1"/>
  <c r="AX622" i="1"/>
  <c r="AP622" i="1"/>
  <c r="AQ622" i="1" s="1"/>
  <c r="AV621" i="1"/>
  <c r="AU621" i="1"/>
  <c r="AK622" i="1" l="1"/>
  <c r="AT623" i="1"/>
  <c r="AM623" i="1"/>
  <c r="AN623" i="1" s="1"/>
  <c r="AO623" i="1" s="1"/>
  <c r="AS623" i="1"/>
  <c r="AW623" i="1" s="1"/>
  <c r="AL624" i="1"/>
  <c r="AR623" i="1"/>
  <c r="AX623" i="1"/>
  <c r="AP623" i="1"/>
  <c r="AQ623" i="1" s="1"/>
  <c r="AU622" i="1"/>
  <c r="AV622" i="1"/>
  <c r="AP624" i="1" l="1"/>
  <c r="AQ624" i="1" s="1"/>
  <c r="AT624" i="1"/>
  <c r="AM624" i="1"/>
  <c r="AN624" i="1" s="1"/>
  <c r="AO624" i="1" s="1"/>
  <c r="AS624" i="1"/>
  <c r="AW624" i="1" s="1"/>
  <c r="AL625" i="1"/>
  <c r="AR624" i="1"/>
  <c r="AX624" i="1"/>
  <c r="AV623" i="1"/>
  <c r="AU623" i="1"/>
  <c r="AK623" i="1"/>
  <c r="AK624" i="1" l="1"/>
  <c r="AV624" i="1"/>
  <c r="AU624" i="1"/>
  <c r="AX625" i="1"/>
  <c r="AP625" i="1"/>
  <c r="AQ625" i="1" s="1"/>
  <c r="AT625" i="1"/>
  <c r="AM625" i="1"/>
  <c r="AN625" i="1" s="1"/>
  <c r="AO625" i="1" s="1"/>
  <c r="AS625" i="1"/>
  <c r="AW625" i="1" s="1"/>
  <c r="AL626" i="1"/>
  <c r="AR625" i="1"/>
  <c r="AV625" i="1" l="1"/>
  <c r="AU625" i="1"/>
  <c r="AR626" i="1"/>
  <c r="AX626" i="1"/>
  <c r="AP626" i="1"/>
  <c r="AQ626" i="1" s="1"/>
  <c r="AT626" i="1"/>
  <c r="AM626" i="1"/>
  <c r="AN626" i="1" s="1"/>
  <c r="AO626" i="1" s="1"/>
  <c r="AS626" i="1"/>
  <c r="AW626" i="1" s="1"/>
  <c r="AL627" i="1"/>
  <c r="AK625" i="1"/>
  <c r="AV626" i="1" l="1"/>
  <c r="AU626" i="1"/>
  <c r="AK626" i="1"/>
  <c r="AL628" i="1"/>
  <c r="AR627" i="1"/>
  <c r="AX627" i="1"/>
  <c r="AP627" i="1"/>
  <c r="AQ627" i="1" s="1"/>
  <c r="AT627" i="1"/>
  <c r="AM627" i="1"/>
  <c r="AN627" i="1" s="1"/>
  <c r="AO627" i="1" s="1"/>
  <c r="AS627" i="1"/>
  <c r="AW627" i="1" s="1"/>
  <c r="AK627" i="1" l="1"/>
  <c r="AS628" i="1"/>
  <c r="AW628" i="1" s="1"/>
  <c r="AL629" i="1"/>
  <c r="AR628" i="1"/>
  <c r="AX628" i="1"/>
  <c r="AP628" i="1"/>
  <c r="AQ628" i="1" s="1"/>
  <c r="AT628" i="1"/>
  <c r="AM628" i="1"/>
  <c r="AN628" i="1" s="1"/>
  <c r="AO628" i="1" s="1"/>
  <c r="AV627" i="1"/>
  <c r="AU627" i="1"/>
  <c r="AV628" i="1" l="1"/>
  <c r="AU628" i="1"/>
  <c r="AT629" i="1"/>
  <c r="AM629" i="1"/>
  <c r="AN629" i="1" s="1"/>
  <c r="AO629" i="1" s="1"/>
  <c r="AS629" i="1"/>
  <c r="AW629" i="1" s="1"/>
  <c r="AL630" i="1"/>
  <c r="AR629" i="1"/>
  <c r="AX629" i="1"/>
  <c r="AP629" i="1"/>
  <c r="AQ629" i="1" s="1"/>
  <c r="AK628" i="1"/>
  <c r="AK629" i="1" l="1"/>
  <c r="AV629" i="1"/>
  <c r="AU629" i="1"/>
  <c r="AT630" i="1"/>
  <c r="AM630" i="1"/>
  <c r="AN630" i="1" s="1"/>
  <c r="AO630" i="1" s="1"/>
  <c r="AS630" i="1"/>
  <c r="AW630" i="1" s="1"/>
  <c r="AL631" i="1"/>
  <c r="AR630" i="1"/>
  <c r="AX630" i="1"/>
  <c r="AP630" i="1"/>
  <c r="AQ630" i="1" s="1"/>
  <c r="AK630" i="1" l="1"/>
  <c r="AU630" i="1"/>
  <c r="AV630" i="1"/>
  <c r="AT631" i="1"/>
  <c r="AM631" i="1"/>
  <c r="AN631" i="1" s="1"/>
  <c r="AO631" i="1" s="1"/>
  <c r="AS631" i="1"/>
  <c r="AW631" i="1" s="1"/>
  <c r="AL632" i="1"/>
  <c r="AR631" i="1"/>
  <c r="AX631" i="1"/>
  <c r="AP631" i="1"/>
  <c r="AQ631" i="1" s="1"/>
  <c r="AK631" i="1" l="1"/>
  <c r="AP632" i="1"/>
  <c r="AQ632" i="1" s="1"/>
  <c r="AT632" i="1"/>
  <c r="AM632" i="1"/>
  <c r="AN632" i="1" s="1"/>
  <c r="AO632" i="1" s="1"/>
  <c r="AS632" i="1"/>
  <c r="AW632" i="1" s="1"/>
  <c r="AL633" i="1"/>
  <c r="AR632" i="1"/>
  <c r="AX632" i="1"/>
  <c r="AV631" i="1"/>
  <c r="AU631" i="1"/>
  <c r="AK632" i="1" l="1"/>
  <c r="AX633" i="1"/>
  <c r="AP633" i="1"/>
  <c r="AQ633" i="1" s="1"/>
  <c r="AT633" i="1"/>
  <c r="AM633" i="1"/>
  <c r="AN633" i="1" s="1"/>
  <c r="AO633" i="1" s="1"/>
  <c r="AS633" i="1"/>
  <c r="AW633" i="1" s="1"/>
  <c r="AL634" i="1"/>
  <c r="AR633" i="1"/>
  <c r="AV632" i="1"/>
  <c r="AU632" i="1"/>
  <c r="AK633" i="1" l="1"/>
  <c r="AV633" i="1"/>
  <c r="AU633" i="1"/>
  <c r="AR634" i="1"/>
  <c r="AX634" i="1"/>
  <c r="AP634" i="1"/>
  <c r="AQ634" i="1" s="1"/>
  <c r="AT634" i="1"/>
  <c r="AM634" i="1"/>
  <c r="AN634" i="1" s="1"/>
  <c r="AO634" i="1" s="1"/>
  <c r="AS634" i="1"/>
  <c r="AW634" i="1" s="1"/>
  <c r="AL635" i="1"/>
  <c r="AV634" i="1" l="1"/>
  <c r="AU634" i="1"/>
  <c r="AK634" i="1"/>
  <c r="AL636" i="1"/>
  <c r="AR635" i="1"/>
  <c r="AX635" i="1"/>
  <c r="AP635" i="1"/>
  <c r="AQ635" i="1" s="1"/>
  <c r="AT635" i="1"/>
  <c r="AM635" i="1"/>
  <c r="AN635" i="1" s="1"/>
  <c r="AO635" i="1" s="1"/>
  <c r="AS635" i="1"/>
  <c r="AW635" i="1" s="1"/>
  <c r="AV635" i="1" l="1"/>
  <c r="AU635" i="1"/>
  <c r="AS636" i="1"/>
  <c r="AW636" i="1" s="1"/>
  <c r="AL637" i="1"/>
  <c r="AR636" i="1"/>
  <c r="AX636" i="1"/>
  <c r="AP636" i="1"/>
  <c r="AQ636" i="1" s="1"/>
  <c r="AT636" i="1"/>
  <c r="AM636" i="1"/>
  <c r="AN636" i="1" s="1"/>
  <c r="AO636" i="1" s="1"/>
  <c r="AK635" i="1"/>
  <c r="AV636" i="1" l="1"/>
  <c r="AU636" i="1"/>
  <c r="AT637" i="1"/>
  <c r="AM637" i="1"/>
  <c r="AN637" i="1" s="1"/>
  <c r="AO637" i="1" s="1"/>
  <c r="AS637" i="1"/>
  <c r="AW637" i="1" s="1"/>
  <c r="AL638" i="1"/>
  <c r="AR637" i="1"/>
  <c r="AX637" i="1"/>
  <c r="AP637" i="1"/>
  <c r="AQ637" i="1" s="1"/>
  <c r="AK636" i="1"/>
  <c r="AK637" i="1" l="1"/>
  <c r="AV637" i="1"/>
  <c r="AU637" i="1"/>
  <c r="AT638" i="1"/>
  <c r="AM638" i="1"/>
  <c r="AN638" i="1" s="1"/>
  <c r="AO638" i="1" s="1"/>
  <c r="AS638" i="1"/>
  <c r="AW638" i="1" s="1"/>
  <c r="AL639" i="1"/>
  <c r="AR638" i="1"/>
  <c r="AX638" i="1"/>
  <c r="AP638" i="1"/>
  <c r="AQ638" i="1" s="1"/>
  <c r="AK638" i="1" l="1"/>
  <c r="AU638" i="1"/>
  <c r="AV638" i="1"/>
  <c r="AT639" i="1"/>
  <c r="AM639" i="1"/>
  <c r="AN639" i="1" s="1"/>
  <c r="AO639" i="1" s="1"/>
  <c r="AS639" i="1"/>
  <c r="AW639" i="1" s="1"/>
  <c r="AL640" i="1"/>
  <c r="AR639" i="1"/>
  <c r="AX639" i="1"/>
  <c r="AP639" i="1"/>
  <c r="AQ639" i="1" s="1"/>
  <c r="AK639" i="1" l="1"/>
  <c r="AP640" i="1"/>
  <c r="AQ640" i="1" s="1"/>
  <c r="AT640" i="1"/>
  <c r="AM640" i="1"/>
  <c r="AN640" i="1" s="1"/>
  <c r="AO640" i="1" s="1"/>
  <c r="AS640" i="1"/>
  <c r="AW640" i="1" s="1"/>
  <c r="AL641" i="1"/>
  <c r="AR640" i="1"/>
  <c r="AX640" i="1"/>
  <c r="AV639" i="1"/>
  <c r="AU639" i="1"/>
  <c r="AK640" i="1" l="1"/>
  <c r="AX641" i="1"/>
  <c r="AP641" i="1"/>
  <c r="AQ641" i="1" s="1"/>
  <c r="AT641" i="1"/>
  <c r="AM641" i="1"/>
  <c r="AN641" i="1" s="1"/>
  <c r="AO641" i="1" s="1"/>
  <c r="AS641" i="1"/>
  <c r="AW641" i="1" s="1"/>
  <c r="AL642" i="1"/>
  <c r="AR641" i="1"/>
  <c r="AV640" i="1"/>
  <c r="AU640" i="1"/>
  <c r="AK641" i="1" l="1"/>
  <c r="AR642" i="1"/>
  <c r="AX642" i="1"/>
  <c r="AP642" i="1"/>
  <c r="AQ642" i="1" s="1"/>
  <c r="AT642" i="1"/>
  <c r="AM642" i="1"/>
  <c r="AN642" i="1" s="1"/>
  <c r="AO642" i="1" s="1"/>
  <c r="AS642" i="1"/>
  <c r="AW642" i="1" s="1"/>
  <c r="AL643" i="1"/>
  <c r="AV641" i="1"/>
  <c r="AU641" i="1"/>
  <c r="AL644" i="1" l="1"/>
  <c r="AR643" i="1"/>
  <c r="AX643" i="1"/>
  <c r="AP643" i="1"/>
  <c r="AQ643" i="1" s="1"/>
  <c r="AT643" i="1"/>
  <c r="AM643" i="1"/>
  <c r="AN643" i="1" s="1"/>
  <c r="AO643" i="1" s="1"/>
  <c r="AS643" i="1"/>
  <c r="AW643" i="1" s="1"/>
  <c r="AV642" i="1"/>
  <c r="AU642" i="1"/>
  <c r="AK642" i="1"/>
  <c r="AK643" i="1" l="1"/>
  <c r="AV643" i="1"/>
  <c r="AU643" i="1"/>
  <c r="AS644" i="1"/>
  <c r="AW644" i="1" s="1"/>
  <c r="AL645" i="1"/>
  <c r="AR644" i="1"/>
  <c r="AX644" i="1"/>
  <c r="AP644" i="1"/>
  <c r="AQ644" i="1" s="1"/>
  <c r="AT644" i="1"/>
  <c r="AM644" i="1"/>
  <c r="AN644" i="1" s="1"/>
  <c r="AO644" i="1" s="1"/>
  <c r="AK644" i="1" l="1"/>
  <c r="AT645" i="1"/>
  <c r="AM645" i="1"/>
  <c r="AN645" i="1" s="1"/>
  <c r="AO645" i="1" s="1"/>
  <c r="AS645" i="1"/>
  <c r="AW645" i="1" s="1"/>
  <c r="AL646" i="1"/>
  <c r="AR645" i="1"/>
  <c r="AX645" i="1"/>
  <c r="AP645" i="1"/>
  <c r="AQ645" i="1" s="1"/>
  <c r="AV644" i="1"/>
  <c r="AU644" i="1"/>
  <c r="AT646" i="1" l="1"/>
  <c r="AM646" i="1"/>
  <c r="AN646" i="1" s="1"/>
  <c r="AO646" i="1" s="1"/>
  <c r="AS646" i="1"/>
  <c r="AW646" i="1" s="1"/>
  <c r="AL647" i="1"/>
  <c r="AR646" i="1"/>
  <c r="AX646" i="1"/>
  <c r="AP646" i="1"/>
  <c r="AQ646" i="1" s="1"/>
  <c r="AK645" i="1"/>
  <c r="AV645" i="1"/>
  <c r="AU645" i="1"/>
  <c r="AK646" i="1" l="1"/>
  <c r="AT647" i="1"/>
  <c r="AM647" i="1"/>
  <c r="AN647" i="1" s="1"/>
  <c r="AO647" i="1" s="1"/>
  <c r="AS647" i="1"/>
  <c r="AW647" i="1" s="1"/>
  <c r="AL648" i="1"/>
  <c r="AR647" i="1"/>
  <c r="AX647" i="1"/>
  <c r="AP647" i="1"/>
  <c r="AQ647" i="1" s="1"/>
  <c r="AU646" i="1"/>
  <c r="AV646" i="1"/>
  <c r="AK647" i="1" l="1"/>
  <c r="AP648" i="1"/>
  <c r="AQ648" i="1" s="1"/>
  <c r="AT648" i="1"/>
  <c r="AM648" i="1"/>
  <c r="AN648" i="1" s="1"/>
  <c r="AO648" i="1" s="1"/>
  <c r="AS648" i="1"/>
  <c r="AW648" i="1" s="1"/>
  <c r="AL649" i="1"/>
  <c r="AR648" i="1"/>
  <c r="AX648" i="1"/>
  <c r="AV647" i="1"/>
  <c r="AU647" i="1"/>
  <c r="AK648" i="1" l="1"/>
  <c r="AV648" i="1"/>
  <c r="AU648" i="1"/>
  <c r="AX649" i="1"/>
  <c r="AP649" i="1"/>
  <c r="AQ649" i="1" s="1"/>
  <c r="AT649" i="1"/>
  <c r="AM649" i="1"/>
  <c r="AN649" i="1" s="1"/>
  <c r="AO649" i="1" s="1"/>
  <c r="AS649" i="1"/>
  <c r="AW649" i="1" s="1"/>
  <c r="AL650" i="1"/>
  <c r="AR649" i="1"/>
  <c r="AR650" i="1" l="1"/>
  <c r="AX650" i="1"/>
  <c r="AP650" i="1"/>
  <c r="AQ650" i="1" s="1"/>
  <c r="AT650" i="1"/>
  <c r="AM650" i="1"/>
  <c r="AN650" i="1" s="1"/>
  <c r="AO650" i="1" s="1"/>
  <c r="AS650" i="1"/>
  <c r="AW650" i="1" s="1"/>
  <c r="AL651" i="1"/>
  <c r="AV649" i="1"/>
  <c r="AU649" i="1"/>
  <c r="AK649" i="1"/>
  <c r="AL652" i="1" l="1"/>
  <c r="AR651" i="1"/>
  <c r="AX651" i="1"/>
  <c r="AP651" i="1"/>
  <c r="AQ651" i="1" s="1"/>
  <c r="AT651" i="1"/>
  <c r="AM651" i="1"/>
  <c r="AN651" i="1" s="1"/>
  <c r="AO651" i="1" s="1"/>
  <c r="AS651" i="1"/>
  <c r="AW651" i="1" s="1"/>
  <c r="AV650" i="1"/>
  <c r="AU650" i="1"/>
  <c r="AK650" i="1"/>
  <c r="AK651" i="1" l="1"/>
  <c r="AV651" i="1"/>
  <c r="AU651" i="1"/>
  <c r="AS652" i="1"/>
  <c r="AW652" i="1" s="1"/>
  <c r="AL653" i="1"/>
  <c r="AR652" i="1"/>
  <c r="AX652" i="1"/>
  <c r="AP652" i="1"/>
  <c r="AQ652" i="1" s="1"/>
  <c r="AT652" i="1"/>
  <c r="AM652" i="1"/>
  <c r="AN652" i="1" s="1"/>
  <c r="AO652" i="1" s="1"/>
  <c r="AK652" i="1" l="1"/>
  <c r="AT653" i="1"/>
  <c r="AM653" i="1"/>
  <c r="AN653" i="1" s="1"/>
  <c r="AO653" i="1" s="1"/>
  <c r="AS653" i="1"/>
  <c r="AW653" i="1" s="1"/>
  <c r="AL654" i="1"/>
  <c r="AR653" i="1"/>
  <c r="AX653" i="1"/>
  <c r="AP653" i="1"/>
  <c r="AQ653" i="1" s="1"/>
  <c r="AV652" i="1"/>
  <c r="AU652" i="1"/>
  <c r="AK653" i="1" l="1"/>
  <c r="AT654" i="1"/>
  <c r="AM654" i="1"/>
  <c r="AN654" i="1" s="1"/>
  <c r="AO654" i="1" s="1"/>
  <c r="AS654" i="1"/>
  <c r="AW654" i="1" s="1"/>
  <c r="AL655" i="1"/>
  <c r="AR654" i="1"/>
  <c r="AX654" i="1"/>
  <c r="AP654" i="1"/>
  <c r="AQ654" i="1" s="1"/>
  <c r="AV653" i="1"/>
  <c r="AU653" i="1"/>
  <c r="AT655" i="1" l="1"/>
  <c r="AM655" i="1"/>
  <c r="AN655" i="1" s="1"/>
  <c r="AO655" i="1" s="1"/>
  <c r="AS655" i="1"/>
  <c r="AW655" i="1" s="1"/>
  <c r="AL656" i="1"/>
  <c r="AR655" i="1"/>
  <c r="AX655" i="1"/>
  <c r="AP655" i="1"/>
  <c r="AQ655" i="1" s="1"/>
  <c r="AK654" i="1"/>
  <c r="AU654" i="1"/>
  <c r="AV654" i="1"/>
  <c r="AK655" i="1" l="1"/>
  <c r="AP656" i="1"/>
  <c r="AQ656" i="1" s="1"/>
  <c r="AT656" i="1"/>
  <c r="AM656" i="1"/>
  <c r="AN656" i="1" s="1"/>
  <c r="AO656" i="1" s="1"/>
  <c r="AS656" i="1"/>
  <c r="AW656" i="1" s="1"/>
  <c r="AL657" i="1"/>
  <c r="AR656" i="1"/>
  <c r="AX656" i="1"/>
  <c r="AV655" i="1"/>
  <c r="AU655" i="1"/>
  <c r="AK656" i="1" l="1"/>
  <c r="AV656" i="1"/>
  <c r="AU656" i="1"/>
  <c r="AX657" i="1"/>
  <c r="AP657" i="1"/>
  <c r="AQ657" i="1" s="1"/>
  <c r="AT657" i="1"/>
  <c r="AM657" i="1"/>
  <c r="AN657" i="1" s="1"/>
  <c r="AO657" i="1" s="1"/>
  <c r="AS657" i="1"/>
  <c r="AW657" i="1" s="1"/>
  <c r="AL658" i="1"/>
  <c r="AR657" i="1"/>
  <c r="AR658" i="1" l="1"/>
  <c r="AX658" i="1"/>
  <c r="AP658" i="1"/>
  <c r="AQ658" i="1" s="1"/>
  <c r="AT658" i="1"/>
  <c r="AM658" i="1"/>
  <c r="AN658" i="1" s="1"/>
  <c r="AO658" i="1" s="1"/>
  <c r="AS658" i="1"/>
  <c r="AW658" i="1" s="1"/>
  <c r="AL659" i="1"/>
  <c r="AV657" i="1"/>
  <c r="AU657" i="1"/>
  <c r="AK657" i="1"/>
  <c r="AL660" i="1" l="1"/>
  <c r="AR659" i="1"/>
  <c r="AX659" i="1"/>
  <c r="AP659" i="1"/>
  <c r="AQ659" i="1" s="1"/>
  <c r="AT659" i="1"/>
  <c r="AM659" i="1"/>
  <c r="AN659" i="1" s="1"/>
  <c r="AO659" i="1" s="1"/>
  <c r="AS659" i="1"/>
  <c r="AW659" i="1" s="1"/>
  <c r="AV658" i="1"/>
  <c r="AU658" i="1"/>
  <c r="AK658" i="1"/>
  <c r="AV659" i="1" l="1"/>
  <c r="AU659" i="1"/>
  <c r="AK659" i="1"/>
  <c r="AS660" i="1"/>
  <c r="AW660" i="1" s="1"/>
  <c r="AL661" i="1"/>
  <c r="AR660" i="1"/>
  <c r="AX660" i="1"/>
  <c r="AP660" i="1"/>
  <c r="AQ660" i="1" s="1"/>
  <c r="AT660" i="1"/>
  <c r="AM660" i="1"/>
  <c r="AN660" i="1" s="1"/>
  <c r="AO660" i="1" s="1"/>
  <c r="AK660" i="1" l="1"/>
  <c r="AT661" i="1"/>
  <c r="AM661" i="1"/>
  <c r="AN661" i="1" s="1"/>
  <c r="AO661" i="1" s="1"/>
  <c r="AS661" i="1"/>
  <c r="AW661" i="1" s="1"/>
  <c r="AL662" i="1"/>
  <c r="AR661" i="1"/>
  <c r="AX661" i="1"/>
  <c r="AP661" i="1"/>
  <c r="AQ661" i="1" s="1"/>
  <c r="AV660" i="1"/>
  <c r="AU660" i="1"/>
  <c r="AK661" i="1" l="1"/>
  <c r="AT662" i="1"/>
  <c r="AM662" i="1"/>
  <c r="AN662" i="1" s="1"/>
  <c r="AO662" i="1" s="1"/>
  <c r="AS662" i="1"/>
  <c r="AW662" i="1" s="1"/>
  <c r="AL663" i="1"/>
  <c r="AR662" i="1"/>
  <c r="AX662" i="1"/>
  <c r="AP662" i="1"/>
  <c r="AQ662" i="1" s="1"/>
  <c r="AV661" i="1"/>
  <c r="AU661" i="1"/>
  <c r="AK662" i="1" l="1"/>
  <c r="AT663" i="1"/>
  <c r="AM663" i="1"/>
  <c r="AN663" i="1" s="1"/>
  <c r="AO663" i="1" s="1"/>
  <c r="AS663" i="1"/>
  <c r="AW663" i="1" s="1"/>
  <c r="AL664" i="1"/>
  <c r="AR663" i="1"/>
  <c r="AX663" i="1"/>
  <c r="AP663" i="1"/>
  <c r="AQ663" i="1" s="1"/>
  <c r="AU662" i="1"/>
  <c r="AV662" i="1"/>
  <c r="AK663" i="1" l="1"/>
  <c r="AP664" i="1"/>
  <c r="AQ664" i="1" s="1"/>
  <c r="AT664" i="1"/>
  <c r="AM664" i="1"/>
  <c r="AN664" i="1" s="1"/>
  <c r="AO664" i="1" s="1"/>
  <c r="AS664" i="1"/>
  <c r="AW664" i="1" s="1"/>
  <c r="AL665" i="1"/>
  <c r="AR664" i="1"/>
  <c r="AX664" i="1"/>
  <c r="AV663" i="1"/>
  <c r="AU663" i="1"/>
  <c r="AK664" i="1" l="1"/>
  <c r="AV664" i="1"/>
  <c r="AU664" i="1"/>
  <c r="AX665" i="1"/>
  <c r="AP665" i="1"/>
  <c r="AQ665" i="1" s="1"/>
  <c r="AT665" i="1"/>
  <c r="AM665" i="1"/>
  <c r="AN665" i="1" s="1"/>
  <c r="AO665" i="1" s="1"/>
  <c r="AS665" i="1"/>
  <c r="AW665" i="1" s="1"/>
  <c r="AL666" i="1"/>
  <c r="AR665" i="1"/>
  <c r="AR666" i="1" l="1"/>
  <c r="AX666" i="1"/>
  <c r="AP666" i="1"/>
  <c r="AQ666" i="1" s="1"/>
  <c r="AT666" i="1"/>
  <c r="AM666" i="1"/>
  <c r="AN666" i="1" s="1"/>
  <c r="AO666" i="1" s="1"/>
  <c r="AS666" i="1"/>
  <c r="AW666" i="1" s="1"/>
  <c r="AL667" i="1"/>
  <c r="AV665" i="1"/>
  <c r="AU665" i="1"/>
  <c r="AK665" i="1"/>
  <c r="AL668" i="1" l="1"/>
  <c r="AR667" i="1"/>
  <c r="AX667" i="1"/>
  <c r="AP667" i="1"/>
  <c r="AQ667" i="1" s="1"/>
  <c r="AT667" i="1"/>
  <c r="AM667" i="1"/>
  <c r="AN667" i="1" s="1"/>
  <c r="AO667" i="1" s="1"/>
  <c r="AS667" i="1"/>
  <c r="AW667" i="1" s="1"/>
  <c r="AV666" i="1"/>
  <c r="AU666" i="1"/>
  <c r="AK666" i="1"/>
  <c r="AV667" i="1" l="1"/>
  <c r="AU667" i="1"/>
  <c r="AK667" i="1"/>
  <c r="AS668" i="1"/>
  <c r="AW668" i="1" s="1"/>
  <c r="AL669" i="1"/>
  <c r="AR668" i="1"/>
  <c r="AX668" i="1"/>
  <c r="AP668" i="1"/>
  <c r="AQ668" i="1" s="1"/>
  <c r="AT668" i="1"/>
  <c r="AM668" i="1"/>
  <c r="AN668" i="1" s="1"/>
  <c r="AO668" i="1" s="1"/>
  <c r="AK668" i="1" l="1"/>
  <c r="AT669" i="1"/>
  <c r="AM669" i="1"/>
  <c r="AN669" i="1" s="1"/>
  <c r="AO669" i="1" s="1"/>
  <c r="AS669" i="1"/>
  <c r="AW669" i="1" s="1"/>
  <c r="AL670" i="1"/>
  <c r="AR669" i="1"/>
  <c r="AX669" i="1"/>
  <c r="AP669" i="1"/>
  <c r="AQ669" i="1" s="1"/>
  <c r="AV668" i="1"/>
  <c r="AU668" i="1"/>
  <c r="AT670" i="1" l="1"/>
  <c r="AM670" i="1"/>
  <c r="AN670" i="1" s="1"/>
  <c r="AO670" i="1" s="1"/>
  <c r="AS670" i="1"/>
  <c r="AW670" i="1" s="1"/>
  <c r="AL671" i="1"/>
  <c r="AR670" i="1"/>
  <c r="AX670" i="1"/>
  <c r="AP670" i="1"/>
  <c r="AQ670" i="1" s="1"/>
  <c r="AK669" i="1"/>
  <c r="AV669" i="1"/>
  <c r="AU669" i="1"/>
  <c r="AT671" i="1" l="1"/>
  <c r="AM671" i="1"/>
  <c r="AN671" i="1" s="1"/>
  <c r="AO671" i="1" s="1"/>
  <c r="AS671" i="1"/>
  <c r="AW671" i="1" s="1"/>
  <c r="AL672" i="1"/>
  <c r="AR671" i="1"/>
  <c r="AX671" i="1"/>
  <c r="AP671" i="1"/>
  <c r="AQ671" i="1" s="1"/>
  <c r="AK670" i="1"/>
  <c r="AU670" i="1"/>
  <c r="AV670" i="1"/>
  <c r="AP672" i="1" l="1"/>
  <c r="AQ672" i="1" s="1"/>
  <c r="AT672" i="1"/>
  <c r="AM672" i="1"/>
  <c r="AN672" i="1" s="1"/>
  <c r="AO672" i="1" s="1"/>
  <c r="AS672" i="1"/>
  <c r="AW672" i="1" s="1"/>
  <c r="AL673" i="1"/>
  <c r="AR672" i="1"/>
  <c r="AX672" i="1"/>
  <c r="AK671" i="1"/>
  <c r="AV671" i="1"/>
  <c r="AU671" i="1"/>
  <c r="AK672" i="1" l="1"/>
  <c r="AX673" i="1"/>
  <c r="AP673" i="1"/>
  <c r="AQ673" i="1" s="1"/>
  <c r="AT673" i="1"/>
  <c r="AM673" i="1"/>
  <c r="AN673" i="1" s="1"/>
  <c r="AO673" i="1" s="1"/>
  <c r="AS673" i="1"/>
  <c r="AW673" i="1" s="1"/>
  <c r="AL674" i="1"/>
  <c r="AR673" i="1"/>
  <c r="AV672" i="1"/>
  <c r="AU672" i="1"/>
  <c r="AK673" i="1" l="1"/>
  <c r="AR674" i="1"/>
  <c r="AX674" i="1"/>
  <c r="AP674" i="1"/>
  <c r="AQ674" i="1" s="1"/>
  <c r="AT674" i="1"/>
  <c r="AM674" i="1"/>
  <c r="AN674" i="1" s="1"/>
  <c r="AO674" i="1" s="1"/>
  <c r="AS674" i="1"/>
  <c r="AW674" i="1" s="1"/>
  <c r="AL675" i="1"/>
  <c r="AV673" i="1"/>
  <c r="AU673" i="1"/>
  <c r="AL676" i="1" l="1"/>
  <c r="AR675" i="1"/>
  <c r="AX675" i="1"/>
  <c r="AP675" i="1"/>
  <c r="AQ675" i="1" s="1"/>
  <c r="AT675" i="1"/>
  <c r="AM675" i="1"/>
  <c r="AN675" i="1" s="1"/>
  <c r="AO675" i="1" s="1"/>
  <c r="AS675" i="1"/>
  <c r="AW675" i="1" s="1"/>
  <c r="AV674" i="1"/>
  <c r="AU674" i="1"/>
  <c r="AK674" i="1"/>
  <c r="AV675" i="1" l="1"/>
  <c r="AU675" i="1"/>
  <c r="AK675" i="1"/>
  <c r="AS676" i="1"/>
  <c r="AW676" i="1" s="1"/>
  <c r="AL677" i="1"/>
  <c r="AR676" i="1"/>
  <c r="AX676" i="1"/>
  <c r="AP676" i="1"/>
  <c r="AQ676" i="1" s="1"/>
  <c r="AT676" i="1"/>
  <c r="AM676" i="1"/>
  <c r="AN676" i="1" s="1"/>
  <c r="AO676" i="1" s="1"/>
  <c r="AT677" i="1" l="1"/>
  <c r="AM677" i="1"/>
  <c r="AN677" i="1" s="1"/>
  <c r="AO677" i="1" s="1"/>
  <c r="AS677" i="1"/>
  <c r="AW677" i="1" s="1"/>
  <c r="AL678" i="1"/>
  <c r="AR677" i="1"/>
  <c r="AX677" i="1"/>
  <c r="AP677" i="1"/>
  <c r="AQ677" i="1" s="1"/>
  <c r="AK676" i="1"/>
  <c r="AV676" i="1"/>
  <c r="AU676" i="1"/>
  <c r="AK677" i="1" l="1"/>
  <c r="AT678" i="1"/>
  <c r="AM678" i="1"/>
  <c r="AN678" i="1" s="1"/>
  <c r="AO678" i="1" s="1"/>
  <c r="AS678" i="1"/>
  <c r="AW678" i="1" s="1"/>
  <c r="AL679" i="1"/>
  <c r="AR678" i="1"/>
  <c r="AX678" i="1"/>
  <c r="AP678" i="1"/>
  <c r="AQ678" i="1" s="1"/>
  <c r="AV677" i="1"/>
  <c r="AU677" i="1"/>
  <c r="AT679" i="1" l="1"/>
  <c r="AM679" i="1"/>
  <c r="AN679" i="1" s="1"/>
  <c r="AO679" i="1" s="1"/>
  <c r="AS679" i="1"/>
  <c r="AW679" i="1" s="1"/>
  <c r="AL680" i="1"/>
  <c r="AR679" i="1"/>
  <c r="AX679" i="1"/>
  <c r="AP679" i="1"/>
  <c r="AQ679" i="1" s="1"/>
  <c r="AK678" i="1"/>
  <c r="AU678" i="1"/>
  <c r="AV678" i="1"/>
  <c r="AP680" i="1" l="1"/>
  <c r="AQ680" i="1" s="1"/>
  <c r="AT680" i="1"/>
  <c r="AM680" i="1"/>
  <c r="AN680" i="1" s="1"/>
  <c r="AO680" i="1" s="1"/>
  <c r="AS680" i="1"/>
  <c r="AW680" i="1" s="1"/>
  <c r="AL681" i="1"/>
  <c r="AR680" i="1"/>
  <c r="AX680" i="1"/>
  <c r="AK679" i="1"/>
  <c r="AV679" i="1"/>
  <c r="AU679" i="1"/>
  <c r="AK680" i="1" l="1"/>
  <c r="AX681" i="1"/>
  <c r="AP681" i="1"/>
  <c r="AQ681" i="1" s="1"/>
  <c r="AT681" i="1"/>
  <c r="AM681" i="1"/>
  <c r="AN681" i="1" s="1"/>
  <c r="AO681" i="1" s="1"/>
  <c r="AS681" i="1"/>
  <c r="AW681" i="1" s="1"/>
  <c r="AL682" i="1"/>
  <c r="AR681" i="1"/>
  <c r="AV680" i="1"/>
  <c r="AU680" i="1"/>
  <c r="AK681" i="1" l="1"/>
  <c r="AR682" i="1"/>
  <c r="AX682" i="1"/>
  <c r="AP682" i="1"/>
  <c r="AQ682" i="1" s="1"/>
  <c r="AT682" i="1"/>
  <c r="AM682" i="1"/>
  <c r="AN682" i="1" s="1"/>
  <c r="AO682" i="1" s="1"/>
  <c r="AS682" i="1"/>
  <c r="AW682" i="1" s="1"/>
  <c r="AL683" i="1"/>
  <c r="AV681" i="1"/>
  <c r="AU681" i="1"/>
  <c r="AL684" i="1" l="1"/>
  <c r="AR683" i="1"/>
  <c r="AX683" i="1"/>
  <c r="AP683" i="1"/>
  <c r="AQ683" i="1" s="1"/>
  <c r="AT683" i="1"/>
  <c r="AM683" i="1"/>
  <c r="AN683" i="1" s="1"/>
  <c r="AO683" i="1" s="1"/>
  <c r="AS683" i="1"/>
  <c r="AW683" i="1" s="1"/>
  <c r="AV682" i="1"/>
  <c r="AU682" i="1"/>
  <c r="AK682" i="1"/>
  <c r="AK683" i="1" l="1"/>
  <c r="AV683" i="1"/>
  <c r="AU683" i="1"/>
  <c r="AS684" i="1"/>
  <c r="AW684" i="1" s="1"/>
  <c r="AL685" i="1"/>
  <c r="AR684" i="1"/>
  <c r="AX684" i="1"/>
  <c r="AP684" i="1"/>
  <c r="AQ684" i="1" s="1"/>
  <c r="AT684" i="1"/>
  <c r="AM684" i="1"/>
  <c r="AN684" i="1" s="1"/>
  <c r="AO684" i="1" s="1"/>
  <c r="AT685" i="1" l="1"/>
  <c r="AM685" i="1"/>
  <c r="AN685" i="1" s="1"/>
  <c r="AO685" i="1" s="1"/>
  <c r="AS685" i="1"/>
  <c r="AW685" i="1" s="1"/>
  <c r="AL686" i="1"/>
  <c r="AR685" i="1"/>
  <c r="AX685" i="1"/>
  <c r="AP685" i="1"/>
  <c r="AQ685" i="1" s="1"/>
  <c r="AK684" i="1"/>
  <c r="AV684" i="1"/>
  <c r="AU684" i="1"/>
  <c r="AK685" i="1" l="1"/>
  <c r="AT686" i="1"/>
  <c r="AM686" i="1"/>
  <c r="AN686" i="1" s="1"/>
  <c r="AO686" i="1" s="1"/>
  <c r="AS686" i="1"/>
  <c r="AW686" i="1" s="1"/>
  <c r="AL687" i="1"/>
  <c r="AR686" i="1"/>
  <c r="AX686" i="1"/>
  <c r="AP686" i="1"/>
  <c r="AQ686" i="1" s="1"/>
  <c r="AV685" i="1"/>
  <c r="AU685" i="1"/>
  <c r="AK686" i="1" l="1"/>
  <c r="AT687" i="1"/>
  <c r="AM687" i="1"/>
  <c r="AN687" i="1" s="1"/>
  <c r="AO687" i="1" s="1"/>
  <c r="AS687" i="1"/>
  <c r="AW687" i="1" s="1"/>
  <c r="AL688" i="1"/>
  <c r="AR687" i="1"/>
  <c r="AX687" i="1"/>
  <c r="AP687" i="1"/>
  <c r="AQ687" i="1" s="1"/>
  <c r="AU686" i="1"/>
  <c r="AV686" i="1"/>
  <c r="AK687" i="1" l="1"/>
  <c r="AP688" i="1"/>
  <c r="AQ688" i="1" s="1"/>
  <c r="AT688" i="1"/>
  <c r="AM688" i="1"/>
  <c r="AN688" i="1" s="1"/>
  <c r="AO688" i="1" s="1"/>
  <c r="AS688" i="1"/>
  <c r="AW688" i="1" s="1"/>
  <c r="AL689" i="1"/>
  <c r="AR688" i="1"/>
  <c r="AX688" i="1"/>
  <c r="AV687" i="1"/>
  <c r="AU687" i="1"/>
  <c r="AK688" i="1" l="1"/>
  <c r="AX689" i="1"/>
  <c r="AP689" i="1"/>
  <c r="AQ689" i="1" s="1"/>
  <c r="AT689" i="1"/>
  <c r="AM689" i="1"/>
  <c r="AN689" i="1" s="1"/>
  <c r="AO689" i="1" s="1"/>
  <c r="AS689" i="1"/>
  <c r="AW689" i="1" s="1"/>
  <c r="AL690" i="1"/>
  <c r="AR689" i="1"/>
  <c r="AV688" i="1"/>
  <c r="AU688" i="1"/>
  <c r="AK689" i="1" l="1"/>
  <c r="AR690" i="1"/>
  <c r="AX690" i="1"/>
  <c r="AP690" i="1"/>
  <c r="AQ690" i="1" s="1"/>
  <c r="AT690" i="1"/>
  <c r="AM690" i="1"/>
  <c r="AN690" i="1" s="1"/>
  <c r="AO690" i="1" s="1"/>
  <c r="AS690" i="1"/>
  <c r="AW690" i="1" s="1"/>
  <c r="AL691" i="1"/>
  <c r="AV689" i="1"/>
  <c r="AU689" i="1"/>
  <c r="AL692" i="1" l="1"/>
  <c r="AR691" i="1"/>
  <c r="AX691" i="1"/>
  <c r="AP691" i="1"/>
  <c r="AQ691" i="1" s="1"/>
  <c r="AT691" i="1"/>
  <c r="AM691" i="1"/>
  <c r="AN691" i="1" s="1"/>
  <c r="AO691" i="1" s="1"/>
  <c r="AS691" i="1"/>
  <c r="AW691" i="1" s="1"/>
  <c r="AV690" i="1"/>
  <c r="AU690" i="1"/>
  <c r="AK690" i="1"/>
  <c r="AK691" i="1" l="1"/>
  <c r="AV691" i="1"/>
  <c r="AU691" i="1"/>
  <c r="AS692" i="1"/>
  <c r="AW692" i="1" s="1"/>
  <c r="AL693" i="1"/>
  <c r="AR692" i="1"/>
  <c r="AX692" i="1"/>
  <c r="AP692" i="1"/>
  <c r="AQ692" i="1" s="1"/>
  <c r="AT692" i="1"/>
  <c r="AM692" i="1"/>
  <c r="AN692" i="1" s="1"/>
  <c r="AO692" i="1" s="1"/>
  <c r="AT693" i="1" l="1"/>
  <c r="AM693" i="1"/>
  <c r="AN693" i="1" s="1"/>
  <c r="AO693" i="1" s="1"/>
  <c r="AS693" i="1"/>
  <c r="AW693" i="1" s="1"/>
  <c r="AL694" i="1"/>
  <c r="AR693" i="1"/>
  <c r="AX693" i="1"/>
  <c r="AP693" i="1"/>
  <c r="AQ693" i="1" s="1"/>
  <c r="AK692" i="1"/>
  <c r="AV692" i="1"/>
  <c r="AU692" i="1"/>
  <c r="AK693" i="1" l="1"/>
  <c r="AT694" i="1"/>
  <c r="AM694" i="1"/>
  <c r="AN694" i="1" s="1"/>
  <c r="AO694" i="1" s="1"/>
  <c r="AS694" i="1"/>
  <c r="AW694" i="1" s="1"/>
  <c r="AL695" i="1"/>
  <c r="AR694" i="1"/>
  <c r="AX694" i="1"/>
  <c r="AP694" i="1"/>
  <c r="AQ694" i="1" s="1"/>
  <c r="AV693" i="1"/>
  <c r="AU693" i="1"/>
  <c r="AK694" i="1" l="1"/>
  <c r="AT695" i="1"/>
  <c r="AM695" i="1"/>
  <c r="AN695" i="1" s="1"/>
  <c r="AO695" i="1" s="1"/>
  <c r="AS695" i="1"/>
  <c r="AW695" i="1" s="1"/>
  <c r="AL696" i="1"/>
  <c r="AR695" i="1"/>
  <c r="AX695" i="1"/>
  <c r="AP695" i="1"/>
  <c r="AQ695" i="1" s="1"/>
  <c r="AU694" i="1"/>
  <c r="AV694" i="1"/>
  <c r="AK695" i="1" l="1"/>
  <c r="AP696" i="1"/>
  <c r="AQ696" i="1" s="1"/>
  <c r="AT696" i="1"/>
  <c r="AM696" i="1"/>
  <c r="AN696" i="1" s="1"/>
  <c r="AO696" i="1" s="1"/>
  <c r="AS696" i="1"/>
  <c r="AW696" i="1" s="1"/>
  <c r="AL697" i="1"/>
  <c r="AR696" i="1"/>
  <c r="AX696" i="1"/>
  <c r="AV695" i="1"/>
  <c r="AU695" i="1"/>
  <c r="AK696" i="1" l="1"/>
  <c r="AX697" i="1"/>
  <c r="AP697" i="1"/>
  <c r="AQ697" i="1" s="1"/>
  <c r="AT697" i="1"/>
  <c r="AM697" i="1"/>
  <c r="AN697" i="1" s="1"/>
  <c r="AO697" i="1" s="1"/>
  <c r="AS697" i="1"/>
  <c r="AW697" i="1" s="1"/>
  <c r="AL698" i="1"/>
  <c r="AR697" i="1"/>
  <c r="AV696" i="1"/>
  <c r="AU696" i="1"/>
  <c r="AK697" i="1" l="1"/>
  <c r="AV697" i="1"/>
  <c r="AU697" i="1"/>
  <c r="AR698" i="1"/>
  <c r="AX698" i="1"/>
  <c r="AP698" i="1"/>
  <c r="AQ698" i="1" s="1"/>
  <c r="AT698" i="1"/>
  <c r="AM698" i="1"/>
  <c r="AN698" i="1" s="1"/>
  <c r="AO698" i="1" s="1"/>
  <c r="AS698" i="1"/>
  <c r="AW698" i="1" s="1"/>
  <c r="AL699" i="1"/>
  <c r="AK698" i="1" l="1"/>
  <c r="AV698" i="1"/>
  <c r="AU698" i="1"/>
  <c r="AL700" i="1"/>
  <c r="AR699" i="1"/>
  <c r="AX699" i="1"/>
  <c r="AP699" i="1"/>
  <c r="AQ699" i="1" s="1"/>
  <c r="AT699" i="1"/>
  <c r="AM699" i="1"/>
  <c r="AN699" i="1" s="1"/>
  <c r="AO699" i="1" s="1"/>
  <c r="AS699" i="1"/>
  <c r="AW699" i="1" s="1"/>
  <c r="AK699" i="1" l="1"/>
  <c r="AS700" i="1"/>
  <c r="AW700" i="1" s="1"/>
  <c r="AL701" i="1"/>
  <c r="AR700" i="1"/>
  <c r="AX700" i="1"/>
  <c r="AP700" i="1"/>
  <c r="AQ700" i="1" s="1"/>
  <c r="AT700" i="1"/>
  <c r="AM700" i="1"/>
  <c r="AN700" i="1" s="1"/>
  <c r="AO700" i="1" s="1"/>
  <c r="AV699" i="1"/>
  <c r="AU699" i="1"/>
  <c r="AV700" i="1" l="1"/>
  <c r="AU700" i="1"/>
  <c r="AK700" i="1"/>
  <c r="AT701" i="1"/>
  <c r="AM701" i="1"/>
  <c r="AN701" i="1" s="1"/>
  <c r="AO701" i="1" s="1"/>
  <c r="AS701" i="1"/>
  <c r="AW701" i="1" s="1"/>
  <c r="AL702" i="1"/>
  <c r="AR701" i="1"/>
  <c r="AX701" i="1"/>
  <c r="AP701" i="1"/>
  <c r="AQ701" i="1" s="1"/>
  <c r="AK701" i="1" l="1"/>
  <c r="AV701" i="1"/>
  <c r="AU701" i="1"/>
  <c r="AT702" i="1"/>
  <c r="AM702" i="1"/>
  <c r="AN702" i="1" s="1"/>
  <c r="AO702" i="1" s="1"/>
  <c r="AS702" i="1"/>
  <c r="AW702" i="1" s="1"/>
  <c r="AL703" i="1"/>
  <c r="AR702" i="1"/>
  <c r="AX702" i="1"/>
  <c r="AP702" i="1"/>
  <c r="AQ702" i="1" s="1"/>
  <c r="AK702" i="1" l="1"/>
  <c r="AU702" i="1"/>
  <c r="AV702" i="1"/>
  <c r="AT703" i="1"/>
  <c r="AM703" i="1"/>
  <c r="AN703" i="1" s="1"/>
  <c r="AO703" i="1" s="1"/>
  <c r="AS703" i="1"/>
  <c r="AW703" i="1" s="1"/>
  <c r="AL704" i="1"/>
  <c r="AR703" i="1"/>
  <c r="AX703" i="1"/>
  <c r="AP703" i="1"/>
  <c r="AQ703" i="1" s="1"/>
  <c r="AK703" i="1" l="1"/>
  <c r="AP704" i="1"/>
  <c r="AQ704" i="1" s="1"/>
  <c r="AT704" i="1"/>
  <c r="AM704" i="1"/>
  <c r="AN704" i="1" s="1"/>
  <c r="AO704" i="1" s="1"/>
  <c r="AS704" i="1"/>
  <c r="AW704" i="1" s="1"/>
  <c r="AL705" i="1"/>
  <c r="AR704" i="1"/>
  <c r="AX704" i="1"/>
  <c r="AV703" i="1"/>
  <c r="AU703" i="1"/>
  <c r="AK704" i="1" l="1"/>
  <c r="AX705" i="1"/>
  <c r="AP705" i="1"/>
  <c r="AQ705" i="1" s="1"/>
  <c r="AT705" i="1"/>
  <c r="AM705" i="1"/>
  <c r="AN705" i="1" s="1"/>
  <c r="AO705" i="1" s="1"/>
  <c r="AS705" i="1"/>
  <c r="AW705" i="1" s="1"/>
  <c r="AL706" i="1"/>
  <c r="AR705" i="1"/>
  <c r="AV704" i="1"/>
  <c r="AU704" i="1"/>
  <c r="AK705" i="1" l="1"/>
  <c r="AR706" i="1"/>
  <c r="AX706" i="1"/>
  <c r="AP706" i="1"/>
  <c r="AQ706" i="1" s="1"/>
  <c r="AT706" i="1"/>
  <c r="AM706" i="1"/>
  <c r="AN706" i="1" s="1"/>
  <c r="AO706" i="1" s="1"/>
  <c r="AS706" i="1"/>
  <c r="AW706" i="1" s="1"/>
  <c r="AL707" i="1"/>
  <c r="AV705" i="1"/>
  <c r="AU705" i="1"/>
  <c r="AL708" i="1" l="1"/>
  <c r="AR707" i="1"/>
  <c r="AX707" i="1"/>
  <c r="AP707" i="1"/>
  <c r="AQ707" i="1" s="1"/>
  <c r="AT707" i="1"/>
  <c r="AM707" i="1"/>
  <c r="AN707" i="1" s="1"/>
  <c r="AO707" i="1" s="1"/>
  <c r="AS707" i="1"/>
  <c r="AW707" i="1" s="1"/>
  <c r="AV706" i="1"/>
  <c r="AU706" i="1"/>
  <c r="AK706" i="1"/>
  <c r="AV707" i="1" l="1"/>
  <c r="AU707" i="1"/>
  <c r="AK707" i="1"/>
  <c r="AS708" i="1"/>
  <c r="AW708" i="1" s="1"/>
  <c r="AL709" i="1"/>
  <c r="AR708" i="1"/>
  <c r="AX708" i="1"/>
  <c r="AP708" i="1"/>
  <c r="AQ708" i="1" s="1"/>
  <c r="AT708" i="1"/>
  <c r="AM708" i="1"/>
  <c r="AN708" i="1" s="1"/>
  <c r="AO708" i="1" s="1"/>
  <c r="AK708" i="1" l="1"/>
  <c r="AT709" i="1"/>
  <c r="AM709" i="1"/>
  <c r="AN709" i="1" s="1"/>
  <c r="AO709" i="1" s="1"/>
  <c r="AS709" i="1"/>
  <c r="AW709" i="1" s="1"/>
  <c r="AL710" i="1"/>
  <c r="AR709" i="1"/>
  <c r="AX709" i="1"/>
  <c r="AP709" i="1"/>
  <c r="AQ709" i="1" s="1"/>
  <c r="AV708" i="1"/>
  <c r="AU708" i="1"/>
  <c r="AK709" i="1" l="1"/>
  <c r="AT710" i="1"/>
  <c r="AM710" i="1"/>
  <c r="AN710" i="1" s="1"/>
  <c r="AO710" i="1" s="1"/>
  <c r="AS710" i="1"/>
  <c r="AW710" i="1" s="1"/>
  <c r="AL711" i="1"/>
  <c r="AR710" i="1"/>
  <c r="AX710" i="1"/>
  <c r="AP710" i="1"/>
  <c r="AQ710" i="1" s="1"/>
  <c r="AV709" i="1"/>
  <c r="AU709" i="1"/>
  <c r="AK710" i="1" l="1"/>
  <c r="AU710" i="1"/>
  <c r="AV710" i="1"/>
  <c r="AT711" i="1"/>
  <c r="AM711" i="1"/>
  <c r="AN711" i="1" s="1"/>
  <c r="AO711" i="1" s="1"/>
  <c r="AS711" i="1"/>
  <c r="AW711" i="1" s="1"/>
  <c r="AL712" i="1"/>
  <c r="AR711" i="1"/>
  <c r="AX711" i="1"/>
  <c r="AP711" i="1"/>
  <c r="AQ711" i="1" s="1"/>
  <c r="AK711" i="1" l="1"/>
  <c r="AP712" i="1"/>
  <c r="AQ712" i="1" s="1"/>
  <c r="AT712" i="1"/>
  <c r="AM712" i="1"/>
  <c r="AN712" i="1" s="1"/>
  <c r="AO712" i="1" s="1"/>
  <c r="AS712" i="1"/>
  <c r="AW712" i="1" s="1"/>
  <c r="AL713" i="1"/>
  <c r="AR712" i="1"/>
  <c r="AX712" i="1"/>
  <c r="AV711" i="1"/>
  <c r="AU711" i="1"/>
  <c r="AK712" i="1" l="1"/>
  <c r="AX713" i="1"/>
  <c r="AP713" i="1"/>
  <c r="AQ713" i="1" s="1"/>
  <c r="AT713" i="1"/>
  <c r="AM713" i="1"/>
  <c r="AN713" i="1" s="1"/>
  <c r="AO713" i="1" s="1"/>
  <c r="AS713" i="1"/>
  <c r="AW713" i="1" s="1"/>
  <c r="AL714" i="1"/>
  <c r="AR713" i="1"/>
  <c r="AV712" i="1"/>
  <c r="AU712" i="1"/>
  <c r="AK713" i="1" l="1"/>
  <c r="AR714" i="1"/>
  <c r="AX714" i="1"/>
  <c r="AP714" i="1"/>
  <c r="AQ714" i="1" s="1"/>
  <c r="AT714" i="1"/>
  <c r="AM714" i="1"/>
  <c r="AN714" i="1" s="1"/>
  <c r="AO714" i="1" s="1"/>
  <c r="AS714" i="1"/>
  <c r="AW714" i="1" s="1"/>
  <c r="AL715" i="1"/>
  <c r="AV713" i="1"/>
  <c r="AU713" i="1"/>
  <c r="AV714" i="1" l="1"/>
  <c r="AU714" i="1"/>
  <c r="AL716" i="1"/>
  <c r="AR715" i="1"/>
  <c r="AX715" i="1"/>
  <c r="AP715" i="1"/>
  <c r="AQ715" i="1" s="1"/>
  <c r="AT715" i="1"/>
  <c r="AM715" i="1"/>
  <c r="AN715" i="1" s="1"/>
  <c r="AO715" i="1" s="1"/>
  <c r="AS715" i="1"/>
  <c r="AW715" i="1" s="1"/>
  <c r="AK714" i="1"/>
  <c r="AV715" i="1" l="1"/>
  <c r="AU715" i="1"/>
  <c r="AK715" i="1"/>
  <c r="AS716" i="1"/>
  <c r="AW716" i="1" s="1"/>
  <c r="AL717" i="1"/>
  <c r="AR716" i="1"/>
  <c r="AX716" i="1"/>
  <c r="AP716" i="1"/>
  <c r="AQ716" i="1" s="1"/>
  <c r="AT716" i="1"/>
  <c r="AM716" i="1"/>
  <c r="AN716" i="1" s="1"/>
  <c r="AO716" i="1" s="1"/>
  <c r="AV716" i="1" l="1"/>
  <c r="AU716" i="1"/>
  <c r="AK716" i="1"/>
  <c r="AT717" i="1"/>
  <c r="AM717" i="1"/>
  <c r="AN717" i="1" s="1"/>
  <c r="AO717" i="1" s="1"/>
  <c r="AS717" i="1"/>
  <c r="AW717" i="1" s="1"/>
  <c r="AL718" i="1"/>
  <c r="AR717" i="1"/>
  <c r="AX717" i="1"/>
  <c r="AP717" i="1"/>
  <c r="AQ717" i="1" s="1"/>
  <c r="AK717" i="1" l="1"/>
  <c r="AT718" i="1"/>
  <c r="AM718" i="1"/>
  <c r="AN718" i="1" s="1"/>
  <c r="AO718" i="1" s="1"/>
  <c r="AS718" i="1"/>
  <c r="AW718" i="1" s="1"/>
  <c r="AL719" i="1"/>
  <c r="AR718" i="1"/>
  <c r="AX718" i="1"/>
  <c r="AP718" i="1"/>
  <c r="AQ718" i="1" s="1"/>
  <c r="AV717" i="1"/>
  <c r="AU717" i="1"/>
  <c r="AK718" i="1" l="1"/>
  <c r="AT719" i="1"/>
  <c r="AM719" i="1"/>
  <c r="AN719" i="1" s="1"/>
  <c r="AO719" i="1" s="1"/>
  <c r="AS719" i="1"/>
  <c r="AW719" i="1" s="1"/>
  <c r="AL720" i="1"/>
  <c r="AR719" i="1"/>
  <c r="AX719" i="1"/>
  <c r="AP719" i="1"/>
  <c r="AQ719" i="1" s="1"/>
  <c r="AU718" i="1"/>
  <c r="AV718" i="1"/>
  <c r="AP720" i="1" l="1"/>
  <c r="AQ720" i="1" s="1"/>
  <c r="AT720" i="1"/>
  <c r="AM720" i="1"/>
  <c r="AN720" i="1" s="1"/>
  <c r="AO720" i="1" s="1"/>
  <c r="AS720" i="1"/>
  <c r="AW720" i="1" s="1"/>
  <c r="AL721" i="1"/>
  <c r="AR720" i="1"/>
  <c r="AX720" i="1"/>
  <c r="AV719" i="1"/>
  <c r="AU719" i="1"/>
  <c r="AK719" i="1"/>
  <c r="AK720" i="1" l="1"/>
  <c r="AX721" i="1"/>
  <c r="AP721" i="1"/>
  <c r="AQ721" i="1" s="1"/>
  <c r="AT721" i="1"/>
  <c r="AM721" i="1"/>
  <c r="AN721" i="1" s="1"/>
  <c r="AO721" i="1" s="1"/>
  <c r="AS721" i="1"/>
  <c r="AW721" i="1" s="1"/>
  <c r="AL722" i="1"/>
  <c r="AR721" i="1"/>
  <c r="AV720" i="1"/>
  <c r="AU720" i="1"/>
  <c r="AK721" i="1" l="1"/>
  <c r="AV721" i="1"/>
  <c r="AU721" i="1"/>
  <c r="AR722" i="1"/>
  <c r="AX722" i="1"/>
  <c r="AP722" i="1"/>
  <c r="AQ722" i="1" s="1"/>
  <c r="AT722" i="1"/>
  <c r="AM722" i="1"/>
  <c r="AN722" i="1" s="1"/>
  <c r="AO722" i="1" s="1"/>
  <c r="AS722" i="1"/>
  <c r="AW722" i="1" s="1"/>
  <c r="AL723" i="1"/>
  <c r="AK722" i="1" l="1"/>
  <c r="AV722" i="1"/>
  <c r="AU722" i="1"/>
  <c r="AL724" i="1"/>
  <c r="AR723" i="1"/>
  <c r="AX723" i="1"/>
  <c r="AP723" i="1"/>
  <c r="AQ723" i="1" s="1"/>
  <c r="AT723" i="1"/>
  <c r="AM723" i="1"/>
  <c r="AN723" i="1" s="1"/>
  <c r="AO723" i="1" s="1"/>
  <c r="AS723" i="1"/>
  <c r="AW723" i="1" s="1"/>
  <c r="AK723" i="1" l="1"/>
  <c r="AS724" i="1"/>
  <c r="AW724" i="1" s="1"/>
  <c r="AL725" i="1"/>
  <c r="AR724" i="1"/>
  <c r="AX724" i="1"/>
  <c r="AP724" i="1"/>
  <c r="AQ724" i="1" s="1"/>
  <c r="AT724" i="1"/>
  <c r="AM724" i="1"/>
  <c r="AN724" i="1" s="1"/>
  <c r="AO724" i="1" s="1"/>
  <c r="AV723" i="1"/>
  <c r="AU723" i="1"/>
  <c r="AV724" i="1" l="1"/>
  <c r="AU724" i="1"/>
  <c r="AK724" i="1"/>
  <c r="AT725" i="1"/>
  <c r="AM725" i="1"/>
  <c r="AN725" i="1" s="1"/>
  <c r="AO725" i="1" s="1"/>
  <c r="AS725" i="1"/>
  <c r="AW725" i="1" s="1"/>
  <c r="AL726" i="1"/>
  <c r="AR725" i="1"/>
  <c r="AX725" i="1"/>
  <c r="AP725" i="1"/>
  <c r="AQ725" i="1" s="1"/>
  <c r="AK725" i="1" l="1"/>
  <c r="AT726" i="1"/>
  <c r="AM726" i="1"/>
  <c r="AN726" i="1" s="1"/>
  <c r="AO726" i="1" s="1"/>
  <c r="AS726" i="1"/>
  <c r="AW726" i="1" s="1"/>
  <c r="AL727" i="1"/>
  <c r="AR726" i="1"/>
  <c r="AX726" i="1"/>
  <c r="AP726" i="1"/>
  <c r="AQ726" i="1" s="1"/>
  <c r="AV725" i="1"/>
  <c r="AU725" i="1"/>
  <c r="AK726" i="1" l="1"/>
  <c r="AT727" i="1"/>
  <c r="AM727" i="1"/>
  <c r="AN727" i="1" s="1"/>
  <c r="AO727" i="1" s="1"/>
  <c r="AS727" i="1"/>
  <c r="AW727" i="1" s="1"/>
  <c r="AL728" i="1"/>
  <c r="AR727" i="1"/>
  <c r="AX727" i="1"/>
  <c r="AP727" i="1"/>
  <c r="AQ727" i="1" s="1"/>
  <c r="AU726" i="1"/>
  <c r="AV726" i="1"/>
  <c r="AK727" i="1" l="1"/>
  <c r="AP728" i="1"/>
  <c r="AQ728" i="1" s="1"/>
  <c r="AT728" i="1"/>
  <c r="AM728" i="1"/>
  <c r="AN728" i="1" s="1"/>
  <c r="AO728" i="1" s="1"/>
  <c r="AS728" i="1"/>
  <c r="AW728" i="1" s="1"/>
  <c r="AL729" i="1"/>
  <c r="AR728" i="1"/>
  <c r="AX728" i="1"/>
  <c r="AV727" i="1"/>
  <c r="AU727" i="1"/>
  <c r="AK728" i="1" l="1"/>
  <c r="AV728" i="1"/>
  <c r="AU728" i="1"/>
  <c r="AX729" i="1"/>
  <c r="AP729" i="1"/>
  <c r="AQ729" i="1" s="1"/>
  <c r="AT729" i="1"/>
  <c r="AM729" i="1"/>
  <c r="AN729" i="1" s="1"/>
  <c r="AO729" i="1" s="1"/>
  <c r="AS729" i="1"/>
  <c r="AW729" i="1" s="1"/>
  <c r="AL730" i="1"/>
  <c r="AR729" i="1"/>
  <c r="AV729" i="1" l="1"/>
  <c r="AU729" i="1"/>
  <c r="AR730" i="1"/>
  <c r="AX730" i="1"/>
  <c r="AP730" i="1"/>
  <c r="AQ730" i="1" s="1"/>
  <c r="AT730" i="1"/>
  <c r="AM730" i="1"/>
  <c r="AN730" i="1" s="1"/>
  <c r="AO730" i="1" s="1"/>
  <c r="AS730" i="1"/>
  <c r="AW730" i="1" s="1"/>
  <c r="AL731" i="1"/>
  <c r="AK729" i="1"/>
  <c r="AV730" i="1" l="1"/>
  <c r="AU730" i="1"/>
  <c r="AK730" i="1"/>
  <c r="AL732" i="1"/>
  <c r="AR731" i="1"/>
  <c r="AX731" i="1"/>
  <c r="AP731" i="1"/>
  <c r="AQ731" i="1" s="1"/>
  <c r="AT731" i="1"/>
  <c r="AM731" i="1"/>
  <c r="AN731" i="1" s="1"/>
  <c r="AO731" i="1" s="1"/>
  <c r="AS731" i="1"/>
  <c r="AW731" i="1" s="1"/>
  <c r="AK731" i="1" l="1"/>
  <c r="AS732" i="1"/>
  <c r="AW732" i="1" s="1"/>
  <c r="AL733" i="1"/>
  <c r="AR732" i="1"/>
  <c r="AX732" i="1"/>
  <c r="AP732" i="1"/>
  <c r="AQ732" i="1" s="1"/>
  <c r="AT732" i="1"/>
  <c r="AM732" i="1"/>
  <c r="AN732" i="1" s="1"/>
  <c r="AO732" i="1" s="1"/>
  <c r="AV731" i="1"/>
  <c r="AU731" i="1"/>
  <c r="AV732" i="1" l="1"/>
  <c r="AU732" i="1"/>
  <c r="AK732" i="1"/>
  <c r="AT733" i="1"/>
  <c r="AM733" i="1"/>
  <c r="AN733" i="1" s="1"/>
  <c r="AO733" i="1" s="1"/>
  <c r="AS733" i="1"/>
  <c r="AW733" i="1" s="1"/>
  <c r="AL734" i="1"/>
  <c r="AR733" i="1"/>
  <c r="AX733" i="1"/>
  <c r="AP733" i="1"/>
  <c r="AQ733" i="1" s="1"/>
  <c r="AK733" i="1" l="1"/>
  <c r="AT734" i="1"/>
  <c r="AM734" i="1"/>
  <c r="AN734" i="1" s="1"/>
  <c r="AO734" i="1" s="1"/>
  <c r="AS734" i="1"/>
  <c r="AW734" i="1" s="1"/>
  <c r="AL735" i="1"/>
  <c r="AR734" i="1"/>
  <c r="AX734" i="1"/>
  <c r="AP734" i="1"/>
  <c r="AQ734" i="1" s="1"/>
  <c r="AV733" i="1"/>
  <c r="AU733" i="1"/>
  <c r="AT735" i="1" l="1"/>
  <c r="AM735" i="1"/>
  <c r="AN735" i="1" s="1"/>
  <c r="AO735" i="1" s="1"/>
  <c r="AS735" i="1"/>
  <c r="AW735" i="1" s="1"/>
  <c r="AL736" i="1"/>
  <c r="AR735" i="1"/>
  <c r="AX735" i="1"/>
  <c r="AP735" i="1"/>
  <c r="AQ735" i="1" s="1"/>
  <c r="AU734" i="1"/>
  <c r="AV734" i="1"/>
  <c r="AK734" i="1"/>
  <c r="AK735" i="1" l="1"/>
  <c r="AP736" i="1"/>
  <c r="AQ736" i="1" s="1"/>
  <c r="AT736" i="1"/>
  <c r="AM736" i="1"/>
  <c r="AN736" i="1" s="1"/>
  <c r="AO736" i="1" s="1"/>
  <c r="AS736" i="1"/>
  <c r="AW736" i="1" s="1"/>
  <c r="AL737" i="1"/>
  <c r="AR736" i="1"/>
  <c r="AX736" i="1"/>
  <c r="AV735" i="1"/>
  <c r="AU735" i="1"/>
  <c r="AK736" i="1" l="1"/>
  <c r="AV736" i="1"/>
  <c r="AU736" i="1"/>
  <c r="AX737" i="1"/>
  <c r="AP737" i="1"/>
  <c r="AQ737" i="1" s="1"/>
  <c r="AT737" i="1"/>
  <c r="AM737" i="1"/>
  <c r="AN737" i="1" s="1"/>
  <c r="AO737" i="1" s="1"/>
  <c r="AS737" i="1"/>
  <c r="AW737" i="1" s="1"/>
  <c r="AL738" i="1"/>
  <c r="AR737" i="1"/>
  <c r="AV737" i="1" l="1"/>
  <c r="AU737" i="1"/>
  <c r="AR738" i="1"/>
  <c r="AX738" i="1"/>
  <c r="AP738" i="1"/>
  <c r="AQ738" i="1" s="1"/>
  <c r="AT738" i="1"/>
  <c r="AM738" i="1"/>
  <c r="AN738" i="1" s="1"/>
  <c r="AO738" i="1" s="1"/>
  <c r="AS738" i="1"/>
  <c r="AW738" i="1" s="1"/>
  <c r="AL739" i="1"/>
  <c r="AK737" i="1"/>
  <c r="AV738" i="1" l="1"/>
  <c r="AU738" i="1"/>
  <c r="AK738" i="1"/>
  <c r="AL740" i="1"/>
  <c r="AR739" i="1"/>
  <c r="AX739" i="1"/>
  <c r="AP739" i="1"/>
  <c r="AQ739" i="1" s="1"/>
  <c r="AT739" i="1"/>
  <c r="AM739" i="1"/>
  <c r="AN739" i="1" s="1"/>
  <c r="AO739" i="1" s="1"/>
  <c r="AS739" i="1"/>
  <c r="AW739" i="1" s="1"/>
  <c r="AK739" i="1" l="1"/>
  <c r="AS740" i="1"/>
  <c r="AW740" i="1" s="1"/>
  <c r="AL741" i="1"/>
  <c r="AR740" i="1"/>
  <c r="AX740" i="1"/>
  <c r="AP740" i="1"/>
  <c r="AQ740" i="1" s="1"/>
  <c r="AT740" i="1"/>
  <c r="AM740" i="1"/>
  <c r="AN740" i="1" s="1"/>
  <c r="AO740" i="1" s="1"/>
  <c r="AV739" i="1"/>
  <c r="AU739" i="1"/>
  <c r="AK740" i="1" l="1"/>
  <c r="AT741" i="1"/>
  <c r="AM741" i="1"/>
  <c r="AN741" i="1" s="1"/>
  <c r="AO741" i="1" s="1"/>
  <c r="AS741" i="1"/>
  <c r="AW741" i="1" s="1"/>
  <c r="AL742" i="1"/>
  <c r="AR741" i="1"/>
  <c r="AX741" i="1"/>
  <c r="AP741" i="1"/>
  <c r="AQ741" i="1" s="1"/>
  <c r="AV740" i="1"/>
  <c r="AU740" i="1"/>
  <c r="AT742" i="1" l="1"/>
  <c r="AM742" i="1"/>
  <c r="AN742" i="1" s="1"/>
  <c r="AO742" i="1" s="1"/>
  <c r="AS742" i="1"/>
  <c r="AW742" i="1" s="1"/>
  <c r="AL743" i="1"/>
  <c r="AR742" i="1"/>
  <c r="AX742" i="1"/>
  <c r="AP742" i="1"/>
  <c r="AQ742" i="1" s="1"/>
  <c r="AK741" i="1"/>
  <c r="AV741" i="1"/>
  <c r="AU741" i="1"/>
  <c r="AK742" i="1" l="1"/>
  <c r="AT743" i="1"/>
  <c r="AM743" i="1"/>
  <c r="AN743" i="1" s="1"/>
  <c r="AO743" i="1" s="1"/>
  <c r="AS743" i="1"/>
  <c r="AW743" i="1" s="1"/>
  <c r="AL744" i="1"/>
  <c r="AR743" i="1"/>
  <c r="AX743" i="1"/>
  <c r="AP743" i="1"/>
  <c r="AQ743" i="1" s="1"/>
  <c r="AU742" i="1"/>
  <c r="AV742" i="1"/>
  <c r="AK743" i="1" l="1"/>
  <c r="AP744" i="1"/>
  <c r="AQ744" i="1" s="1"/>
  <c r="AT744" i="1"/>
  <c r="AM744" i="1"/>
  <c r="AN744" i="1" s="1"/>
  <c r="AO744" i="1" s="1"/>
  <c r="AS744" i="1"/>
  <c r="AW744" i="1" s="1"/>
  <c r="AL745" i="1"/>
  <c r="AR744" i="1"/>
  <c r="AX744" i="1"/>
  <c r="AV743" i="1"/>
  <c r="AU743" i="1"/>
  <c r="AK744" i="1" l="1"/>
  <c r="AV744" i="1"/>
  <c r="AU744" i="1"/>
  <c r="AX745" i="1"/>
  <c r="AP745" i="1"/>
  <c r="AQ745" i="1" s="1"/>
  <c r="AT745" i="1"/>
  <c r="AM745" i="1"/>
  <c r="AN745" i="1" s="1"/>
  <c r="AO745" i="1" s="1"/>
  <c r="AS745" i="1"/>
  <c r="AW745" i="1" s="1"/>
  <c r="AL746" i="1"/>
  <c r="AR745" i="1"/>
  <c r="AV745" i="1" l="1"/>
  <c r="AU745" i="1"/>
  <c r="AR746" i="1"/>
  <c r="AX746" i="1"/>
  <c r="AP746" i="1"/>
  <c r="AQ746" i="1" s="1"/>
  <c r="AT746" i="1"/>
  <c r="AM746" i="1"/>
  <c r="AN746" i="1" s="1"/>
  <c r="AO746" i="1" s="1"/>
  <c r="AS746" i="1"/>
  <c r="AW746" i="1" s="1"/>
  <c r="AL747" i="1"/>
  <c r="AK745" i="1"/>
  <c r="AV746" i="1" l="1"/>
  <c r="AU746" i="1"/>
  <c r="AK746" i="1"/>
  <c r="AL748" i="1"/>
  <c r="AR747" i="1"/>
  <c r="AX747" i="1"/>
  <c r="AP747" i="1"/>
  <c r="AQ747" i="1" s="1"/>
  <c r="AT747" i="1"/>
  <c r="AM747" i="1"/>
  <c r="AN747" i="1" s="1"/>
  <c r="AO747" i="1" s="1"/>
  <c r="AS747" i="1"/>
  <c r="AW747" i="1" s="1"/>
  <c r="AV747" i="1" l="1"/>
  <c r="AU747" i="1"/>
  <c r="AS748" i="1"/>
  <c r="AW748" i="1" s="1"/>
  <c r="AL749" i="1"/>
  <c r="AR748" i="1"/>
  <c r="AX748" i="1"/>
  <c r="AP748" i="1"/>
  <c r="AQ748" i="1" s="1"/>
  <c r="AT748" i="1"/>
  <c r="AM748" i="1"/>
  <c r="AN748" i="1" s="1"/>
  <c r="AO748" i="1" s="1"/>
  <c r="AK747" i="1"/>
  <c r="AV748" i="1" l="1"/>
  <c r="AU748" i="1"/>
  <c r="AK748" i="1"/>
  <c r="AT749" i="1"/>
  <c r="AM749" i="1"/>
  <c r="AN749" i="1" s="1"/>
  <c r="AO749" i="1" s="1"/>
  <c r="AS749" i="1"/>
  <c r="AW749" i="1" s="1"/>
  <c r="AL750" i="1"/>
  <c r="AR749" i="1"/>
  <c r="AX749" i="1"/>
  <c r="AP749" i="1"/>
  <c r="AQ749" i="1" s="1"/>
  <c r="AK749" i="1" l="1"/>
  <c r="AT750" i="1"/>
  <c r="AM750" i="1"/>
  <c r="AN750" i="1" s="1"/>
  <c r="AO750" i="1" s="1"/>
  <c r="AS750" i="1"/>
  <c r="AW750" i="1" s="1"/>
  <c r="AL751" i="1"/>
  <c r="AR750" i="1"/>
  <c r="AX750" i="1"/>
  <c r="AP750" i="1"/>
  <c r="AQ750" i="1" s="1"/>
  <c r="AV749" i="1"/>
  <c r="AU749" i="1"/>
  <c r="AK750" i="1" l="1"/>
  <c r="AT751" i="1"/>
  <c r="AM751" i="1"/>
  <c r="AN751" i="1" s="1"/>
  <c r="AO751" i="1" s="1"/>
  <c r="AS751" i="1"/>
  <c r="AW751" i="1" s="1"/>
  <c r="AL752" i="1"/>
  <c r="AR751" i="1"/>
  <c r="AX751" i="1"/>
  <c r="AP751" i="1"/>
  <c r="AQ751" i="1" s="1"/>
  <c r="AU750" i="1"/>
  <c r="AV750" i="1"/>
  <c r="AP752" i="1" l="1"/>
  <c r="AQ752" i="1" s="1"/>
  <c r="AT752" i="1"/>
  <c r="AM752" i="1"/>
  <c r="AN752" i="1" s="1"/>
  <c r="AO752" i="1" s="1"/>
  <c r="AS752" i="1"/>
  <c r="AW752" i="1" s="1"/>
  <c r="AL753" i="1"/>
  <c r="AR752" i="1"/>
  <c r="AX752" i="1"/>
  <c r="AK751" i="1"/>
  <c r="AV751" i="1"/>
  <c r="AU751" i="1"/>
  <c r="AK752" i="1" l="1"/>
  <c r="AX753" i="1"/>
  <c r="AP753" i="1"/>
  <c r="AQ753" i="1" s="1"/>
  <c r="AT753" i="1"/>
  <c r="AM753" i="1"/>
  <c r="AN753" i="1" s="1"/>
  <c r="AO753" i="1" s="1"/>
  <c r="AS753" i="1"/>
  <c r="AW753" i="1" s="1"/>
  <c r="AL754" i="1"/>
  <c r="AR753" i="1"/>
  <c r="AV752" i="1"/>
  <c r="AU752" i="1"/>
  <c r="AK753" i="1" l="1"/>
  <c r="AR754" i="1"/>
  <c r="AX754" i="1"/>
  <c r="AP754" i="1"/>
  <c r="AQ754" i="1" s="1"/>
  <c r="AT754" i="1"/>
  <c r="AM754" i="1"/>
  <c r="AN754" i="1" s="1"/>
  <c r="AO754" i="1" s="1"/>
  <c r="AS754" i="1"/>
  <c r="AW754" i="1" s="1"/>
  <c r="AL755" i="1"/>
  <c r="AV753" i="1"/>
  <c r="AU753" i="1"/>
  <c r="AV754" i="1" l="1"/>
  <c r="AU754" i="1"/>
  <c r="AL756" i="1"/>
  <c r="AR755" i="1"/>
  <c r="AX755" i="1"/>
  <c r="AP755" i="1"/>
  <c r="AQ755" i="1" s="1"/>
  <c r="AT755" i="1"/>
  <c r="AM755" i="1"/>
  <c r="AN755" i="1" s="1"/>
  <c r="AO755" i="1" s="1"/>
  <c r="AS755" i="1"/>
  <c r="AW755" i="1" s="1"/>
  <c r="AK754" i="1"/>
  <c r="AK755" i="1" l="1"/>
  <c r="AS756" i="1"/>
  <c r="AW756" i="1" s="1"/>
  <c r="AL757" i="1"/>
  <c r="AR756" i="1"/>
  <c r="AX756" i="1"/>
  <c r="AP756" i="1"/>
  <c r="AQ756" i="1" s="1"/>
  <c r="AT756" i="1"/>
  <c r="AM756" i="1"/>
  <c r="AN756" i="1" s="1"/>
  <c r="AO756" i="1" s="1"/>
  <c r="AV755" i="1"/>
  <c r="AU755" i="1"/>
  <c r="AV756" i="1" l="1"/>
  <c r="AU756" i="1"/>
  <c r="AK756" i="1"/>
  <c r="AT757" i="1"/>
  <c r="AM757" i="1"/>
  <c r="AN757" i="1" s="1"/>
  <c r="AO757" i="1" s="1"/>
  <c r="AS757" i="1"/>
  <c r="AW757" i="1" s="1"/>
  <c r="AL758" i="1"/>
  <c r="AR757" i="1"/>
  <c r="AX757" i="1"/>
  <c r="AP757" i="1"/>
  <c r="AQ757" i="1" s="1"/>
  <c r="AK757" i="1" l="1"/>
  <c r="AV757" i="1"/>
  <c r="AU757" i="1"/>
  <c r="AT758" i="1"/>
  <c r="AM758" i="1"/>
  <c r="AN758" i="1" s="1"/>
  <c r="AO758" i="1" s="1"/>
  <c r="AS758" i="1"/>
  <c r="AW758" i="1" s="1"/>
  <c r="AL759" i="1"/>
  <c r="AR758" i="1"/>
  <c r="AX758" i="1"/>
  <c r="AP758" i="1"/>
  <c r="AQ758" i="1" s="1"/>
  <c r="AK758" i="1" l="1"/>
  <c r="AU758" i="1"/>
  <c r="AV758" i="1"/>
  <c r="AT759" i="1"/>
  <c r="AM759" i="1"/>
  <c r="AN759" i="1" s="1"/>
  <c r="AO759" i="1" s="1"/>
  <c r="AS759" i="1"/>
  <c r="AW759" i="1" s="1"/>
  <c r="AL760" i="1"/>
  <c r="AR759" i="1"/>
  <c r="AX759" i="1"/>
  <c r="AP759" i="1"/>
  <c r="AQ759" i="1" s="1"/>
  <c r="AK759" i="1" l="1"/>
  <c r="AP760" i="1"/>
  <c r="AQ760" i="1" s="1"/>
  <c r="AT760" i="1"/>
  <c r="AM760" i="1"/>
  <c r="AN760" i="1" s="1"/>
  <c r="AO760" i="1" s="1"/>
  <c r="AS760" i="1"/>
  <c r="AW760" i="1" s="1"/>
  <c r="AL761" i="1"/>
  <c r="AR760" i="1"/>
  <c r="AX760" i="1"/>
  <c r="AV759" i="1"/>
  <c r="AU759" i="1"/>
  <c r="AK760" i="1" l="1"/>
  <c r="AX761" i="1"/>
  <c r="AP761" i="1"/>
  <c r="AQ761" i="1" s="1"/>
  <c r="AT761" i="1"/>
  <c r="AM761" i="1"/>
  <c r="AN761" i="1" s="1"/>
  <c r="AO761" i="1" s="1"/>
  <c r="AS761" i="1"/>
  <c r="AW761" i="1" s="1"/>
  <c r="AL762" i="1"/>
  <c r="AR761" i="1"/>
  <c r="AV760" i="1"/>
  <c r="AU760" i="1"/>
  <c r="AK761" i="1" l="1"/>
  <c r="AV761" i="1"/>
  <c r="AU761" i="1"/>
  <c r="AR762" i="1"/>
  <c r="AX762" i="1"/>
  <c r="AP762" i="1"/>
  <c r="AQ762" i="1" s="1"/>
  <c r="AT762" i="1"/>
  <c r="AM762" i="1"/>
  <c r="AN762" i="1" s="1"/>
  <c r="AO762" i="1" s="1"/>
  <c r="AS762" i="1"/>
  <c r="AW762" i="1" s="1"/>
  <c r="AL763" i="1"/>
  <c r="AV762" i="1" l="1"/>
  <c r="AU762" i="1"/>
  <c r="AK762" i="1"/>
  <c r="AL764" i="1"/>
  <c r="AR763" i="1"/>
  <c r="AX763" i="1"/>
  <c r="AP763" i="1"/>
  <c r="AQ763" i="1" s="1"/>
  <c r="AT763" i="1"/>
  <c r="AM763" i="1"/>
  <c r="AN763" i="1" s="1"/>
  <c r="AO763" i="1" s="1"/>
  <c r="AS763" i="1"/>
  <c r="AW763" i="1" s="1"/>
  <c r="AV763" i="1" l="1"/>
  <c r="AU763" i="1"/>
  <c r="AS764" i="1"/>
  <c r="AW764" i="1" s="1"/>
  <c r="AL765" i="1"/>
  <c r="AR764" i="1"/>
  <c r="AX764" i="1"/>
  <c r="AP764" i="1"/>
  <c r="AQ764" i="1" s="1"/>
  <c r="AT764" i="1"/>
  <c r="AM764" i="1"/>
  <c r="AN764" i="1" s="1"/>
  <c r="AO764" i="1" s="1"/>
  <c r="AK763" i="1"/>
  <c r="AV764" i="1" l="1"/>
  <c r="AU764" i="1"/>
  <c r="AK764" i="1"/>
  <c r="AT765" i="1"/>
  <c r="AM765" i="1"/>
  <c r="AN765" i="1" s="1"/>
  <c r="AO765" i="1" s="1"/>
  <c r="AS765" i="1"/>
  <c r="AW765" i="1" s="1"/>
  <c r="AL766" i="1"/>
  <c r="AR765" i="1"/>
  <c r="AX765" i="1"/>
  <c r="AP765" i="1"/>
  <c r="AQ765" i="1" s="1"/>
  <c r="AK765" i="1" l="1"/>
  <c r="AT766" i="1"/>
  <c r="AM766" i="1"/>
  <c r="AN766" i="1" s="1"/>
  <c r="AO766" i="1" s="1"/>
  <c r="AS766" i="1"/>
  <c r="AW766" i="1" s="1"/>
  <c r="AL767" i="1"/>
  <c r="AR766" i="1"/>
  <c r="AX766" i="1"/>
  <c r="AP766" i="1"/>
  <c r="AQ766" i="1" s="1"/>
  <c r="AV765" i="1"/>
  <c r="AU765" i="1"/>
  <c r="AT767" i="1" l="1"/>
  <c r="AM767" i="1"/>
  <c r="AN767" i="1" s="1"/>
  <c r="AO767" i="1" s="1"/>
  <c r="AS767" i="1"/>
  <c r="AW767" i="1" s="1"/>
  <c r="AL768" i="1"/>
  <c r="AR767" i="1"/>
  <c r="AX767" i="1"/>
  <c r="AP767" i="1"/>
  <c r="AQ767" i="1" s="1"/>
  <c r="AK766" i="1"/>
  <c r="AU766" i="1"/>
  <c r="AV766" i="1"/>
  <c r="AK767" i="1" l="1"/>
  <c r="AP768" i="1"/>
  <c r="AQ768" i="1" s="1"/>
  <c r="AT768" i="1"/>
  <c r="AM768" i="1"/>
  <c r="AN768" i="1" s="1"/>
  <c r="AO768" i="1" s="1"/>
  <c r="AS768" i="1"/>
  <c r="AW768" i="1" s="1"/>
  <c r="AL769" i="1"/>
  <c r="AR768" i="1"/>
  <c r="AX768" i="1"/>
  <c r="AV767" i="1"/>
  <c r="AU767" i="1"/>
  <c r="AK768" i="1" l="1"/>
  <c r="AX769" i="1"/>
  <c r="AP769" i="1"/>
  <c r="AQ769" i="1" s="1"/>
  <c r="AT769" i="1"/>
  <c r="AM769" i="1"/>
  <c r="AN769" i="1" s="1"/>
  <c r="AO769" i="1" s="1"/>
  <c r="AS769" i="1"/>
  <c r="AW769" i="1" s="1"/>
  <c r="AL770" i="1"/>
  <c r="AR769" i="1"/>
  <c r="AV768" i="1"/>
  <c r="AU768" i="1"/>
  <c r="AK769" i="1" l="1"/>
  <c r="AV769" i="1"/>
  <c r="AU769" i="1"/>
  <c r="AR770" i="1"/>
  <c r="AX770" i="1"/>
  <c r="AP770" i="1"/>
  <c r="AQ770" i="1" s="1"/>
  <c r="AT770" i="1"/>
  <c r="AM770" i="1"/>
  <c r="AN770" i="1" s="1"/>
  <c r="AO770" i="1" s="1"/>
  <c r="AS770" i="1"/>
  <c r="AW770" i="1" s="1"/>
  <c r="AL771" i="1"/>
  <c r="AV770" i="1" l="1"/>
  <c r="AU770" i="1"/>
  <c r="AK770" i="1"/>
  <c r="AL772" i="1"/>
  <c r="AR771" i="1"/>
  <c r="AX771" i="1"/>
  <c r="AP771" i="1"/>
  <c r="AQ771" i="1" s="1"/>
  <c r="AT771" i="1"/>
  <c r="AM771" i="1"/>
  <c r="AN771" i="1" s="1"/>
  <c r="AO771" i="1" s="1"/>
  <c r="AS771" i="1"/>
  <c r="AW771" i="1" s="1"/>
  <c r="AU771" i="1" l="1"/>
  <c r="AV771" i="1"/>
  <c r="AT772" i="1"/>
  <c r="AM772" i="1"/>
  <c r="AN772" i="1" s="1"/>
  <c r="AO772" i="1" s="1"/>
  <c r="AL773" i="1"/>
  <c r="AX772" i="1"/>
  <c r="AP772" i="1"/>
  <c r="AQ772" i="1" s="1"/>
  <c r="AS772" i="1"/>
  <c r="AW772" i="1" s="1"/>
  <c r="AR772" i="1"/>
  <c r="AK771" i="1"/>
  <c r="AP773" i="1" l="1"/>
  <c r="AQ773" i="1" s="1"/>
  <c r="AT773" i="1"/>
  <c r="AS773" i="1"/>
  <c r="AW773" i="1" s="1"/>
  <c r="AL774" i="1"/>
  <c r="AR773" i="1"/>
  <c r="AX773" i="1"/>
  <c r="AM773" i="1"/>
  <c r="AN773" i="1" s="1"/>
  <c r="AO773" i="1" s="1"/>
  <c r="AV772" i="1"/>
  <c r="AU772" i="1"/>
  <c r="AK772" i="1"/>
  <c r="AK773" i="1" l="1"/>
  <c r="AX774" i="1"/>
  <c r="AP774" i="1"/>
  <c r="AQ774" i="1" s="1"/>
  <c r="AT774" i="1"/>
  <c r="AM774" i="1"/>
  <c r="AN774" i="1" s="1"/>
  <c r="AO774" i="1" s="1"/>
  <c r="AS774" i="1"/>
  <c r="AW774" i="1" s="1"/>
  <c r="AL775" i="1"/>
  <c r="AR774" i="1"/>
  <c r="AV773" i="1"/>
  <c r="AU773" i="1"/>
  <c r="AK774" i="1" l="1"/>
  <c r="AR775" i="1"/>
  <c r="AX775" i="1"/>
  <c r="AP775" i="1"/>
  <c r="AQ775" i="1" s="1"/>
  <c r="AT775" i="1"/>
  <c r="AM775" i="1"/>
  <c r="AN775" i="1" s="1"/>
  <c r="AO775" i="1" s="1"/>
  <c r="AS775" i="1"/>
  <c r="AW775" i="1" s="1"/>
  <c r="AL776" i="1"/>
  <c r="AV774" i="1"/>
  <c r="AU774" i="1"/>
  <c r="AL777" i="1" l="1"/>
  <c r="AR776" i="1"/>
  <c r="AX776" i="1"/>
  <c r="AP776" i="1"/>
  <c r="AQ776" i="1" s="1"/>
  <c r="AT776" i="1"/>
  <c r="AM776" i="1"/>
  <c r="AN776" i="1" s="1"/>
  <c r="AO776" i="1" s="1"/>
  <c r="AS776" i="1"/>
  <c r="AW776" i="1" s="1"/>
  <c r="AV775" i="1"/>
  <c r="AU775" i="1"/>
  <c r="AK775" i="1"/>
  <c r="AK776" i="1" l="1"/>
  <c r="AV776" i="1"/>
  <c r="AU776" i="1"/>
  <c r="AS777" i="1"/>
  <c r="AW777" i="1" s="1"/>
  <c r="AL778" i="1"/>
  <c r="AR777" i="1"/>
  <c r="AX777" i="1"/>
  <c r="AP777" i="1"/>
  <c r="AQ777" i="1" s="1"/>
  <c r="AT777" i="1"/>
  <c r="AM777" i="1"/>
  <c r="AN777" i="1" s="1"/>
  <c r="AO777" i="1" s="1"/>
  <c r="AK777" i="1" l="1"/>
  <c r="AT778" i="1"/>
  <c r="AM778" i="1"/>
  <c r="AN778" i="1" s="1"/>
  <c r="AO778" i="1" s="1"/>
  <c r="AS778" i="1"/>
  <c r="AW778" i="1" s="1"/>
  <c r="AL779" i="1"/>
  <c r="AR778" i="1"/>
  <c r="AX778" i="1"/>
  <c r="AP778" i="1"/>
  <c r="AQ778" i="1" s="1"/>
  <c r="AV777" i="1"/>
  <c r="AU777" i="1"/>
  <c r="AK778" i="1" l="1"/>
  <c r="AT779" i="1"/>
  <c r="AM779" i="1"/>
  <c r="AN779" i="1" s="1"/>
  <c r="AO779" i="1" s="1"/>
  <c r="AS779" i="1"/>
  <c r="AW779" i="1" s="1"/>
  <c r="AL780" i="1"/>
  <c r="AR779" i="1"/>
  <c r="AX779" i="1"/>
  <c r="AP779" i="1"/>
  <c r="AQ779" i="1" s="1"/>
  <c r="AV778" i="1"/>
  <c r="AU778" i="1"/>
  <c r="AT780" i="1" l="1"/>
  <c r="AM780" i="1"/>
  <c r="AN780" i="1" s="1"/>
  <c r="AO780" i="1" s="1"/>
  <c r="AS780" i="1"/>
  <c r="AW780" i="1" s="1"/>
  <c r="AL781" i="1"/>
  <c r="AR780" i="1"/>
  <c r="AX780" i="1"/>
  <c r="AP780" i="1"/>
  <c r="AQ780" i="1" s="1"/>
  <c r="AU779" i="1"/>
  <c r="AV779" i="1"/>
  <c r="AK779" i="1"/>
  <c r="AK780" i="1" l="1"/>
  <c r="AP781" i="1"/>
  <c r="AQ781" i="1" s="1"/>
  <c r="AT781" i="1"/>
  <c r="AM781" i="1"/>
  <c r="AN781" i="1" s="1"/>
  <c r="AO781" i="1" s="1"/>
  <c r="AS781" i="1"/>
  <c r="AW781" i="1" s="1"/>
  <c r="AL782" i="1"/>
  <c r="AR781" i="1"/>
  <c r="AX781" i="1"/>
  <c r="AV780" i="1"/>
  <c r="AU780" i="1"/>
  <c r="AK781" i="1" l="1"/>
  <c r="AV781" i="1"/>
  <c r="AU781" i="1"/>
  <c r="AX782" i="1"/>
  <c r="AP782" i="1"/>
  <c r="AQ782" i="1" s="1"/>
  <c r="AT782" i="1"/>
  <c r="AM782" i="1"/>
  <c r="AN782" i="1" s="1"/>
  <c r="AO782" i="1" s="1"/>
  <c r="AS782" i="1"/>
  <c r="AW782" i="1" s="1"/>
  <c r="AL783" i="1"/>
  <c r="AR782" i="1"/>
  <c r="AR783" i="1" l="1"/>
  <c r="AX783" i="1"/>
  <c r="AP783" i="1"/>
  <c r="AQ783" i="1" s="1"/>
  <c r="AT783" i="1"/>
  <c r="AM783" i="1"/>
  <c r="AN783" i="1" s="1"/>
  <c r="AO783" i="1" s="1"/>
  <c r="AS783" i="1"/>
  <c r="AW783" i="1" s="1"/>
  <c r="AL784" i="1"/>
  <c r="AV782" i="1"/>
  <c r="AU782" i="1"/>
  <c r="AK782" i="1"/>
  <c r="AL785" i="1" l="1"/>
  <c r="AR784" i="1"/>
  <c r="AX784" i="1"/>
  <c r="AP784" i="1"/>
  <c r="AQ784" i="1" s="1"/>
  <c r="AT784" i="1"/>
  <c r="AM784" i="1"/>
  <c r="AN784" i="1" s="1"/>
  <c r="AO784" i="1" s="1"/>
  <c r="AS784" i="1"/>
  <c r="AW784" i="1" s="1"/>
  <c r="AV783" i="1"/>
  <c r="AU783" i="1"/>
  <c r="AK783" i="1"/>
  <c r="AV784" i="1" l="1"/>
  <c r="AU784" i="1"/>
  <c r="AK784" i="1"/>
  <c r="AS785" i="1"/>
  <c r="AW785" i="1" s="1"/>
  <c r="AL786" i="1"/>
  <c r="AR785" i="1"/>
  <c r="AX785" i="1"/>
  <c r="AP785" i="1"/>
  <c r="AQ785" i="1" s="1"/>
  <c r="AT785" i="1"/>
  <c r="AM785" i="1"/>
  <c r="AN785" i="1" s="1"/>
  <c r="AO785" i="1" s="1"/>
  <c r="AK785" i="1" l="1"/>
  <c r="AT786" i="1"/>
  <c r="AM786" i="1"/>
  <c r="AN786" i="1" s="1"/>
  <c r="AO786" i="1" s="1"/>
  <c r="AS786" i="1"/>
  <c r="AW786" i="1" s="1"/>
  <c r="AL787" i="1"/>
  <c r="AR786" i="1"/>
  <c r="AX786" i="1"/>
  <c r="AP786" i="1"/>
  <c r="AQ786" i="1" s="1"/>
  <c r="AV785" i="1"/>
  <c r="AU785" i="1"/>
  <c r="AK786" i="1" l="1"/>
  <c r="AT787" i="1"/>
  <c r="AM787" i="1"/>
  <c r="AN787" i="1" s="1"/>
  <c r="AO787" i="1" s="1"/>
  <c r="AS787" i="1"/>
  <c r="AW787" i="1" s="1"/>
  <c r="AL788" i="1"/>
  <c r="AR787" i="1"/>
  <c r="AX787" i="1"/>
  <c r="AP787" i="1"/>
  <c r="AQ787" i="1" s="1"/>
  <c r="AV786" i="1"/>
  <c r="AU786" i="1"/>
  <c r="AU787" i="1" l="1"/>
  <c r="AV787" i="1"/>
  <c r="AK787" i="1"/>
  <c r="AT788" i="1"/>
  <c r="AM788" i="1"/>
  <c r="AN788" i="1" s="1"/>
  <c r="AO788" i="1" s="1"/>
  <c r="AS788" i="1"/>
  <c r="AW788" i="1" s="1"/>
  <c r="AL789" i="1"/>
  <c r="AR788" i="1"/>
  <c r="AX788" i="1"/>
  <c r="AP788" i="1"/>
  <c r="AQ788" i="1" s="1"/>
  <c r="AK788" i="1" l="1"/>
  <c r="AV788" i="1"/>
  <c r="AU788" i="1"/>
  <c r="AP789" i="1"/>
  <c r="AQ789" i="1" s="1"/>
  <c r="AT789" i="1"/>
  <c r="AM789" i="1"/>
  <c r="AN789" i="1" s="1"/>
  <c r="AO789" i="1" s="1"/>
  <c r="AS789" i="1"/>
  <c r="AW789" i="1" s="1"/>
  <c r="AL790" i="1"/>
  <c r="AR789" i="1"/>
  <c r="AX789" i="1"/>
  <c r="AK789" i="1" l="1"/>
  <c r="AX790" i="1"/>
  <c r="AP790" i="1"/>
  <c r="AQ790" i="1" s="1"/>
  <c r="AT790" i="1"/>
  <c r="AM790" i="1"/>
  <c r="AN790" i="1" s="1"/>
  <c r="AO790" i="1" s="1"/>
  <c r="AS790" i="1"/>
  <c r="AW790" i="1" s="1"/>
  <c r="AL791" i="1"/>
  <c r="AR790" i="1"/>
  <c r="AV789" i="1"/>
  <c r="AU789" i="1"/>
  <c r="AK790" i="1" l="1"/>
  <c r="AR791" i="1"/>
  <c r="AX791" i="1"/>
  <c r="AP791" i="1"/>
  <c r="AQ791" i="1" s="1"/>
  <c r="AT791" i="1"/>
  <c r="AM791" i="1"/>
  <c r="AN791" i="1" s="1"/>
  <c r="AO791" i="1" s="1"/>
  <c r="AS791" i="1"/>
  <c r="AW791" i="1" s="1"/>
  <c r="AL792" i="1"/>
  <c r="AV790" i="1"/>
  <c r="AU790" i="1"/>
  <c r="AL793" i="1" l="1"/>
  <c r="AR792" i="1"/>
  <c r="AX792" i="1"/>
  <c r="AP792" i="1"/>
  <c r="AQ792" i="1" s="1"/>
  <c r="AT792" i="1"/>
  <c r="AM792" i="1"/>
  <c r="AN792" i="1" s="1"/>
  <c r="AO792" i="1" s="1"/>
  <c r="AS792" i="1"/>
  <c r="AW792" i="1" s="1"/>
  <c r="AV791" i="1"/>
  <c r="AU791" i="1"/>
  <c r="AK791" i="1"/>
  <c r="AV792" i="1" l="1"/>
  <c r="AU792" i="1"/>
  <c r="AK792" i="1"/>
  <c r="AS793" i="1"/>
  <c r="AW793" i="1" s="1"/>
  <c r="AL794" i="1"/>
  <c r="AR793" i="1"/>
  <c r="AX793" i="1"/>
  <c r="AP793" i="1"/>
  <c r="AQ793" i="1" s="1"/>
  <c r="AT793" i="1"/>
  <c r="AM793" i="1"/>
  <c r="AN793" i="1" s="1"/>
  <c r="AO793" i="1" s="1"/>
  <c r="AT794" i="1" l="1"/>
  <c r="AM794" i="1"/>
  <c r="AN794" i="1" s="1"/>
  <c r="AO794" i="1" s="1"/>
  <c r="AS794" i="1"/>
  <c r="AW794" i="1" s="1"/>
  <c r="AL795" i="1"/>
  <c r="AR794" i="1"/>
  <c r="AX794" i="1"/>
  <c r="AP794" i="1"/>
  <c r="AQ794" i="1" s="1"/>
  <c r="AK793" i="1"/>
  <c r="AV793" i="1"/>
  <c r="AU793" i="1"/>
  <c r="AK794" i="1" l="1"/>
  <c r="AT795" i="1"/>
  <c r="AM795" i="1"/>
  <c r="AN795" i="1" s="1"/>
  <c r="AO795" i="1" s="1"/>
  <c r="AS795" i="1"/>
  <c r="AW795" i="1" s="1"/>
  <c r="AL796" i="1"/>
  <c r="AR795" i="1"/>
  <c r="AX795" i="1"/>
  <c r="AP795" i="1"/>
  <c r="AQ795" i="1" s="1"/>
  <c r="AV794" i="1"/>
  <c r="AU794" i="1"/>
  <c r="AT796" i="1" l="1"/>
  <c r="AM796" i="1"/>
  <c r="AN796" i="1" s="1"/>
  <c r="AO796" i="1" s="1"/>
  <c r="AS796" i="1"/>
  <c r="AW796" i="1" s="1"/>
  <c r="AL797" i="1"/>
  <c r="AR796" i="1"/>
  <c r="AX796" i="1"/>
  <c r="AP796" i="1"/>
  <c r="AQ796" i="1" s="1"/>
  <c r="AU795" i="1"/>
  <c r="AV795" i="1"/>
  <c r="AK795" i="1"/>
  <c r="AK796" i="1" l="1"/>
  <c r="AP797" i="1"/>
  <c r="AQ797" i="1" s="1"/>
  <c r="AT797" i="1"/>
  <c r="AM797" i="1"/>
  <c r="AN797" i="1" s="1"/>
  <c r="AO797" i="1" s="1"/>
  <c r="AS797" i="1"/>
  <c r="AW797" i="1" s="1"/>
  <c r="AL798" i="1"/>
  <c r="AR797" i="1"/>
  <c r="AX797" i="1"/>
  <c r="AV796" i="1"/>
  <c r="AU796" i="1"/>
  <c r="AK797" i="1" l="1"/>
  <c r="AV797" i="1"/>
  <c r="AU797" i="1"/>
  <c r="AX798" i="1"/>
  <c r="AP798" i="1"/>
  <c r="AQ798" i="1" s="1"/>
  <c r="AT798" i="1"/>
  <c r="AM798" i="1"/>
  <c r="AN798" i="1" s="1"/>
  <c r="AO798" i="1" s="1"/>
  <c r="AS798" i="1"/>
  <c r="AW798" i="1" s="1"/>
  <c r="AL799" i="1"/>
  <c r="AR798" i="1"/>
  <c r="AR799" i="1" l="1"/>
  <c r="AX799" i="1"/>
  <c r="AP799" i="1"/>
  <c r="AQ799" i="1" s="1"/>
  <c r="AT799" i="1"/>
  <c r="AM799" i="1"/>
  <c r="AN799" i="1" s="1"/>
  <c r="AO799" i="1" s="1"/>
  <c r="AS799" i="1"/>
  <c r="AW799" i="1" s="1"/>
  <c r="AL800" i="1"/>
  <c r="AV798" i="1"/>
  <c r="AU798" i="1"/>
  <c r="AK798" i="1"/>
  <c r="AV799" i="1" l="1"/>
  <c r="AU799" i="1"/>
  <c r="AL801" i="1"/>
  <c r="AR800" i="1"/>
  <c r="AX800" i="1"/>
  <c r="AP800" i="1"/>
  <c r="AQ800" i="1" s="1"/>
  <c r="AT800" i="1"/>
  <c r="AM800" i="1"/>
  <c r="AN800" i="1" s="1"/>
  <c r="AO800" i="1" s="1"/>
  <c r="AS800" i="1"/>
  <c r="AW800" i="1" s="1"/>
  <c r="AK799" i="1"/>
  <c r="AV800" i="1" l="1"/>
  <c r="AU800" i="1"/>
  <c r="AK800" i="1"/>
  <c r="AS801" i="1"/>
  <c r="AW801" i="1" s="1"/>
  <c r="AL802" i="1"/>
  <c r="AR801" i="1"/>
  <c r="AX801" i="1"/>
  <c r="AP801" i="1"/>
  <c r="AQ801" i="1" s="1"/>
  <c r="AT801" i="1"/>
  <c r="AM801" i="1"/>
  <c r="AN801" i="1" s="1"/>
  <c r="AO801" i="1" s="1"/>
  <c r="AK801" i="1" l="1"/>
  <c r="AT802" i="1"/>
  <c r="AM802" i="1"/>
  <c r="AN802" i="1" s="1"/>
  <c r="AO802" i="1" s="1"/>
  <c r="AS802" i="1"/>
  <c r="AW802" i="1" s="1"/>
  <c r="AL803" i="1"/>
  <c r="AR802" i="1"/>
  <c r="AX802" i="1"/>
  <c r="AP802" i="1"/>
  <c r="AQ802" i="1" s="1"/>
  <c r="AV801" i="1"/>
  <c r="AU801" i="1"/>
  <c r="AK802" i="1" l="1"/>
  <c r="AT803" i="1"/>
  <c r="AM803" i="1"/>
  <c r="AN803" i="1" s="1"/>
  <c r="AO803" i="1" s="1"/>
  <c r="AS803" i="1"/>
  <c r="AW803" i="1" s="1"/>
  <c r="AL804" i="1"/>
  <c r="AR803" i="1"/>
  <c r="AX803" i="1"/>
  <c r="AP803" i="1"/>
  <c r="AQ803" i="1" s="1"/>
  <c r="AV802" i="1"/>
  <c r="AU802" i="1"/>
  <c r="AK803" i="1" l="1"/>
  <c r="AT804" i="1"/>
  <c r="AM804" i="1"/>
  <c r="AN804" i="1" s="1"/>
  <c r="AO804" i="1" s="1"/>
  <c r="AS804" i="1"/>
  <c r="AW804" i="1" s="1"/>
  <c r="AL805" i="1"/>
  <c r="AR804" i="1"/>
  <c r="AX804" i="1"/>
  <c r="AP804" i="1"/>
  <c r="AQ804" i="1" s="1"/>
  <c r="AU803" i="1"/>
  <c r="AV803" i="1"/>
  <c r="AK804" i="1" l="1"/>
  <c r="AP805" i="1"/>
  <c r="AQ805" i="1" s="1"/>
  <c r="AT805" i="1"/>
  <c r="AM805" i="1"/>
  <c r="AN805" i="1" s="1"/>
  <c r="AO805" i="1" s="1"/>
  <c r="AS805" i="1"/>
  <c r="AW805" i="1" s="1"/>
  <c r="AL806" i="1"/>
  <c r="AR805" i="1"/>
  <c r="AX805" i="1"/>
  <c r="AV804" i="1"/>
  <c r="AU804" i="1"/>
  <c r="AK805" i="1" l="1"/>
  <c r="AX806" i="1"/>
  <c r="AP806" i="1"/>
  <c r="AQ806" i="1" s="1"/>
  <c r="AT806" i="1"/>
  <c r="AM806" i="1"/>
  <c r="AN806" i="1" s="1"/>
  <c r="AO806" i="1" s="1"/>
  <c r="AS806" i="1"/>
  <c r="AW806" i="1" s="1"/>
  <c r="AL807" i="1"/>
  <c r="AR806" i="1"/>
  <c r="AV805" i="1"/>
  <c r="AU805" i="1"/>
  <c r="AK806" i="1" l="1"/>
  <c r="AV806" i="1"/>
  <c r="AU806" i="1"/>
  <c r="AR807" i="1"/>
  <c r="AX807" i="1"/>
  <c r="AP807" i="1"/>
  <c r="AQ807" i="1" s="1"/>
  <c r="AT807" i="1"/>
  <c r="AM807" i="1"/>
  <c r="AN807" i="1" s="1"/>
  <c r="AO807" i="1" s="1"/>
  <c r="AS807" i="1"/>
  <c r="AW807" i="1" s="1"/>
  <c r="AL808" i="1"/>
  <c r="AV807" i="1" l="1"/>
  <c r="AU807" i="1"/>
  <c r="AK807" i="1"/>
  <c r="AL809" i="1"/>
  <c r="AR808" i="1"/>
  <c r="AX808" i="1"/>
  <c r="AP808" i="1"/>
  <c r="AQ808" i="1" s="1"/>
  <c r="AT808" i="1"/>
  <c r="AM808" i="1"/>
  <c r="AN808" i="1" s="1"/>
  <c r="AO808" i="1" s="1"/>
  <c r="AS808" i="1"/>
  <c r="AW808" i="1" s="1"/>
  <c r="AV808" i="1" l="1"/>
  <c r="AU808" i="1"/>
  <c r="AK808" i="1"/>
  <c r="AS809" i="1"/>
  <c r="AW809" i="1" s="1"/>
  <c r="AL810" i="1"/>
  <c r="AR809" i="1"/>
  <c r="AX809" i="1"/>
  <c r="AP809" i="1"/>
  <c r="AQ809" i="1" s="1"/>
  <c r="AT809" i="1"/>
  <c r="AM809" i="1"/>
  <c r="AN809" i="1" s="1"/>
  <c r="AO809" i="1" s="1"/>
  <c r="AK809" i="1" l="1"/>
  <c r="AT810" i="1"/>
  <c r="AM810" i="1"/>
  <c r="AN810" i="1" s="1"/>
  <c r="AO810" i="1" s="1"/>
  <c r="AS810" i="1"/>
  <c r="AW810" i="1" s="1"/>
  <c r="AL811" i="1"/>
  <c r="AR810" i="1"/>
  <c r="AX810" i="1"/>
  <c r="AP810" i="1"/>
  <c r="AQ810" i="1" s="1"/>
  <c r="AV809" i="1"/>
  <c r="AU809" i="1"/>
  <c r="AT811" i="1" l="1"/>
  <c r="AM811" i="1"/>
  <c r="AN811" i="1" s="1"/>
  <c r="AO811" i="1" s="1"/>
  <c r="AS811" i="1"/>
  <c r="AW811" i="1" s="1"/>
  <c r="AL812" i="1"/>
  <c r="AR811" i="1"/>
  <c r="AX811" i="1"/>
  <c r="AP811" i="1"/>
  <c r="AQ811" i="1" s="1"/>
  <c r="AK810" i="1"/>
  <c r="AV810" i="1"/>
  <c r="AU810" i="1"/>
  <c r="AK811" i="1" l="1"/>
  <c r="AT812" i="1"/>
  <c r="AM812" i="1"/>
  <c r="AN812" i="1" s="1"/>
  <c r="AO812" i="1" s="1"/>
  <c r="AS812" i="1"/>
  <c r="AW812" i="1" s="1"/>
  <c r="AL813" i="1"/>
  <c r="AR812" i="1"/>
  <c r="AX812" i="1"/>
  <c r="AP812" i="1"/>
  <c r="AQ812" i="1" s="1"/>
  <c r="AU811" i="1"/>
  <c r="AV811" i="1"/>
  <c r="AP813" i="1" l="1"/>
  <c r="AQ813" i="1" s="1"/>
  <c r="AT813" i="1"/>
  <c r="AM813" i="1"/>
  <c r="AN813" i="1" s="1"/>
  <c r="AO813" i="1" s="1"/>
  <c r="AS813" i="1"/>
  <c r="AW813" i="1" s="1"/>
  <c r="AL814" i="1"/>
  <c r="AR813" i="1"/>
  <c r="AX813" i="1"/>
  <c r="AK812" i="1"/>
  <c r="AV812" i="1"/>
  <c r="AU812" i="1"/>
  <c r="AK813" i="1" l="1"/>
  <c r="AX814" i="1"/>
  <c r="AP814" i="1"/>
  <c r="AQ814" i="1" s="1"/>
  <c r="AT814" i="1"/>
  <c r="AM814" i="1"/>
  <c r="AN814" i="1" s="1"/>
  <c r="AO814" i="1" s="1"/>
  <c r="AS814" i="1"/>
  <c r="AW814" i="1" s="1"/>
  <c r="AL815" i="1"/>
  <c r="AR814" i="1"/>
  <c r="AV813" i="1"/>
  <c r="AU813" i="1"/>
  <c r="AK814" i="1" l="1"/>
  <c r="AV814" i="1"/>
  <c r="AU814" i="1"/>
  <c r="AR815" i="1"/>
  <c r="AX815" i="1"/>
  <c r="AP815" i="1"/>
  <c r="AQ815" i="1" s="1"/>
  <c r="AT815" i="1"/>
  <c r="AM815" i="1"/>
  <c r="AN815" i="1" s="1"/>
  <c r="AO815" i="1" s="1"/>
  <c r="AS815" i="1"/>
  <c r="AW815" i="1" s="1"/>
  <c r="AL816" i="1"/>
  <c r="AV815" i="1" l="1"/>
  <c r="AU815" i="1"/>
  <c r="AK815" i="1"/>
  <c r="AL817" i="1"/>
  <c r="AR816" i="1"/>
  <c r="AX816" i="1"/>
  <c r="AP816" i="1"/>
  <c r="AQ816" i="1" s="1"/>
  <c r="AT816" i="1"/>
  <c r="AM816" i="1"/>
  <c r="AN816" i="1" s="1"/>
  <c r="AO816" i="1" s="1"/>
  <c r="AS816" i="1"/>
  <c r="AW816" i="1" s="1"/>
  <c r="AV816" i="1" l="1"/>
  <c r="AU816" i="1"/>
  <c r="AK816" i="1"/>
  <c r="AS817" i="1"/>
  <c r="AW817" i="1" s="1"/>
  <c r="AL818" i="1"/>
  <c r="AR817" i="1"/>
  <c r="AX817" i="1"/>
  <c r="AP817" i="1"/>
  <c r="AQ817" i="1" s="1"/>
  <c r="AT817" i="1"/>
  <c r="AM817" i="1"/>
  <c r="AN817" i="1" s="1"/>
  <c r="AO817" i="1" s="1"/>
  <c r="AK817" i="1" l="1"/>
  <c r="AT818" i="1"/>
  <c r="AM818" i="1"/>
  <c r="AN818" i="1" s="1"/>
  <c r="AO818" i="1" s="1"/>
  <c r="AS818" i="1"/>
  <c r="AW818" i="1" s="1"/>
  <c r="AL819" i="1"/>
  <c r="AR818" i="1"/>
  <c r="AX818" i="1"/>
  <c r="AP818" i="1"/>
  <c r="AQ818" i="1" s="1"/>
  <c r="AV817" i="1"/>
  <c r="AU817" i="1"/>
  <c r="AT819" i="1" l="1"/>
  <c r="AM819" i="1"/>
  <c r="AN819" i="1" s="1"/>
  <c r="AO819" i="1" s="1"/>
  <c r="AS819" i="1"/>
  <c r="AW819" i="1" s="1"/>
  <c r="AL820" i="1"/>
  <c r="AR819" i="1"/>
  <c r="AX819" i="1"/>
  <c r="AP819" i="1"/>
  <c r="AQ819" i="1" s="1"/>
  <c r="AK818" i="1"/>
  <c r="AV818" i="1"/>
  <c r="AU818" i="1"/>
  <c r="AK819" i="1" l="1"/>
  <c r="AT820" i="1"/>
  <c r="AM820" i="1"/>
  <c r="AN820" i="1" s="1"/>
  <c r="AO820" i="1" s="1"/>
  <c r="AS820" i="1"/>
  <c r="AW820" i="1" s="1"/>
  <c r="AL821" i="1"/>
  <c r="AR820" i="1"/>
  <c r="AX820" i="1"/>
  <c r="AP820" i="1"/>
  <c r="AQ820" i="1" s="1"/>
  <c r="AU819" i="1"/>
  <c r="AV819" i="1"/>
  <c r="AK820" i="1" l="1"/>
  <c r="AP821" i="1"/>
  <c r="AQ821" i="1" s="1"/>
  <c r="AT821" i="1"/>
  <c r="AM821" i="1"/>
  <c r="AN821" i="1" s="1"/>
  <c r="AO821" i="1" s="1"/>
  <c r="AS821" i="1"/>
  <c r="AW821" i="1" s="1"/>
  <c r="AL822" i="1"/>
  <c r="AR821" i="1"/>
  <c r="AX821" i="1"/>
  <c r="AV820" i="1"/>
  <c r="AU820" i="1"/>
  <c r="AK821" i="1" l="1"/>
  <c r="AX822" i="1"/>
  <c r="AP822" i="1"/>
  <c r="AQ822" i="1" s="1"/>
  <c r="AT822" i="1"/>
  <c r="AM822" i="1"/>
  <c r="AN822" i="1" s="1"/>
  <c r="AO822" i="1" s="1"/>
  <c r="AS822" i="1"/>
  <c r="AW822" i="1" s="1"/>
  <c r="AL823" i="1"/>
  <c r="AR822" i="1"/>
  <c r="AV821" i="1"/>
  <c r="AU821" i="1"/>
  <c r="AK822" i="1" l="1"/>
  <c r="AR823" i="1"/>
  <c r="AX823" i="1"/>
  <c r="AP823" i="1"/>
  <c r="AQ823" i="1" s="1"/>
  <c r="AT823" i="1"/>
  <c r="AM823" i="1"/>
  <c r="AN823" i="1" s="1"/>
  <c r="AO823" i="1" s="1"/>
  <c r="AS823" i="1"/>
  <c r="AW823" i="1" s="1"/>
  <c r="AL824" i="1"/>
  <c r="AV822" i="1"/>
  <c r="AU822" i="1"/>
  <c r="AL825" i="1" l="1"/>
  <c r="AR824" i="1"/>
  <c r="AX824" i="1"/>
  <c r="AP824" i="1"/>
  <c r="AQ824" i="1" s="1"/>
  <c r="AT824" i="1"/>
  <c r="AM824" i="1"/>
  <c r="AN824" i="1" s="1"/>
  <c r="AO824" i="1" s="1"/>
  <c r="AS824" i="1"/>
  <c r="AW824" i="1" s="1"/>
  <c r="AV823" i="1"/>
  <c r="AU823" i="1"/>
  <c r="AK823" i="1"/>
  <c r="AV824" i="1" l="1"/>
  <c r="AU824" i="1"/>
  <c r="AK824" i="1"/>
  <c r="AS825" i="1"/>
  <c r="AW825" i="1" s="1"/>
  <c r="AL826" i="1"/>
  <c r="AR825" i="1"/>
  <c r="AX825" i="1"/>
  <c r="AP825" i="1"/>
  <c r="AQ825" i="1" s="1"/>
  <c r="AT825" i="1"/>
  <c r="AM825" i="1"/>
  <c r="AN825" i="1" s="1"/>
  <c r="AO825" i="1" s="1"/>
  <c r="AK825" i="1" l="1"/>
  <c r="AT826" i="1"/>
  <c r="AM826" i="1"/>
  <c r="AN826" i="1" s="1"/>
  <c r="AO826" i="1" s="1"/>
  <c r="AS826" i="1"/>
  <c r="AW826" i="1" s="1"/>
  <c r="AL827" i="1"/>
  <c r="AR826" i="1"/>
  <c r="AX826" i="1"/>
  <c r="AP826" i="1"/>
  <c r="AQ826" i="1" s="1"/>
  <c r="AV825" i="1"/>
  <c r="AU825" i="1"/>
  <c r="AK826" i="1" l="1"/>
  <c r="AT827" i="1"/>
  <c r="AM827" i="1"/>
  <c r="AN827" i="1" s="1"/>
  <c r="AO827" i="1" s="1"/>
  <c r="AS827" i="1"/>
  <c r="AW827" i="1" s="1"/>
  <c r="AL828" i="1"/>
  <c r="AR827" i="1"/>
  <c r="AX827" i="1"/>
  <c r="AP827" i="1"/>
  <c r="AQ827" i="1" s="1"/>
  <c r="AV826" i="1"/>
  <c r="AU826" i="1"/>
  <c r="AK827" i="1" l="1"/>
  <c r="AU827" i="1"/>
  <c r="AV827" i="1"/>
  <c r="AT828" i="1"/>
  <c r="AM828" i="1"/>
  <c r="AN828" i="1" s="1"/>
  <c r="AO828" i="1" s="1"/>
  <c r="AS828" i="1"/>
  <c r="AW828" i="1" s="1"/>
  <c r="AL829" i="1"/>
  <c r="AR828" i="1"/>
  <c r="AX828" i="1"/>
  <c r="AP828" i="1"/>
  <c r="AQ828" i="1" s="1"/>
  <c r="AK828" i="1" l="1"/>
  <c r="AP829" i="1"/>
  <c r="AQ829" i="1" s="1"/>
  <c r="AT829" i="1"/>
  <c r="AM829" i="1"/>
  <c r="AN829" i="1" s="1"/>
  <c r="AO829" i="1" s="1"/>
  <c r="AS829" i="1"/>
  <c r="AW829" i="1" s="1"/>
  <c r="AL830" i="1"/>
  <c r="AR829" i="1"/>
  <c r="AX829" i="1"/>
  <c r="AV828" i="1"/>
  <c r="AU828" i="1"/>
  <c r="AK829" i="1" l="1"/>
  <c r="AV829" i="1"/>
  <c r="AU829" i="1"/>
  <c r="AX830" i="1"/>
  <c r="AP830" i="1"/>
  <c r="AQ830" i="1" s="1"/>
  <c r="AT830" i="1"/>
  <c r="AM830" i="1"/>
  <c r="AN830" i="1" s="1"/>
  <c r="AO830" i="1" s="1"/>
  <c r="AS830" i="1"/>
  <c r="AW830" i="1" s="1"/>
  <c r="AL831" i="1"/>
  <c r="AR830" i="1"/>
  <c r="AR831" i="1" l="1"/>
  <c r="AX831" i="1"/>
  <c r="AP831" i="1"/>
  <c r="AQ831" i="1" s="1"/>
  <c r="AT831" i="1"/>
  <c r="AM831" i="1"/>
  <c r="AN831" i="1" s="1"/>
  <c r="AO831" i="1" s="1"/>
  <c r="AS831" i="1"/>
  <c r="AW831" i="1" s="1"/>
  <c r="AL832" i="1"/>
  <c r="AV830" i="1"/>
  <c r="AU830" i="1"/>
  <c r="AK830" i="1"/>
  <c r="AV831" i="1" l="1"/>
  <c r="AU831" i="1"/>
  <c r="AL833" i="1"/>
  <c r="AR832" i="1"/>
  <c r="AX832" i="1"/>
  <c r="AP832" i="1"/>
  <c r="AQ832" i="1" s="1"/>
  <c r="AT832" i="1"/>
  <c r="AM832" i="1"/>
  <c r="AN832" i="1" s="1"/>
  <c r="AO832" i="1" s="1"/>
  <c r="AS832" i="1"/>
  <c r="AW832" i="1" s="1"/>
  <c r="AK831" i="1"/>
  <c r="AK832" i="1" l="1"/>
  <c r="AS833" i="1"/>
  <c r="AW833" i="1" s="1"/>
  <c r="AL834" i="1"/>
  <c r="AR833" i="1"/>
  <c r="AX833" i="1"/>
  <c r="AP833" i="1"/>
  <c r="AQ833" i="1" s="1"/>
  <c r="AT833" i="1"/>
  <c r="AM833" i="1"/>
  <c r="AN833" i="1" s="1"/>
  <c r="AO833" i="1" s="1"/>
  <c r="AV832" i="1"/>
  <c r="AU832" i="1"/>
  <c r="AK833" i="1" l="1"/>
  <c r="AT834" i="1"/>
  <c r="AM834" i="1"/>
  <c r="AN834" i="1" s="1"/>
  <c r="AO834" i="1" s="1"/>
  <c r="AS834" i="1"/>
  <c r="AW834" i="1" s="1"/>
  <c r="AL835" i="1"/>
  <c r="AR834" i="1"/>
  <c r="AX834" i="1"/>
  <c r="AP834" i="1"/>
  <c r="AQ834" i="1" s="1"/>
  <c r="AV833" i="1"/>
  <c r="AU833" i="1"/>
  <c r="AT835" i="1" l="1"/>
  <c r="AM835" i="1"/>
  <c r="AN835" i="1" s="1"/>
  <c r="AO835" i="1" s="1"/>
  <c r="AS835" i="1"/>
  <c r="AW835" i="1" s="1"/>
  <c r="AL836" i="1"/>
  <c r="AR835" i="1"/>
  <c r="AX835" i="1"/>
  <c r="AP835" i="1"/>
  <c r="AQ835" i="1" s="1"/>
  <c r="AK834" i="1"/>
  <c r="AV834" i="1"/>
  <c r="AU834" i="1"/>
  <c r="AK835" i="1" l="1"/>
  <c r="AT836" i="1"/>
  <c r="AM836" i="1"/>
  <c r="AN836" i="1" s="1"/>
  <c r="AO836" i="1" s="1"/>
  <c r="AS836" i="1"/>
  <c r="AW836" i="1" s="1"/>
  <c r="AL837" i="1"/>
  <c r="AR836" i="1"/>
  <c r="AX836" i="1"/>
  <c r="AP836" i="1"/>
  <c r="AQ836" i="1" s="1"/>
  <c r="AU835" i="1"/>
  <c r="AV835" i="1"/>
  <c r="AK836" i="1" l="1"/>
  <c r="AP837" i="1"/>
  <c r="AQ837" i="1" s="1"/>
  <c r="AT837" i="1"/>
  <c r="AM837" i="1"/>
  <c r="AN837" i="1" s="1"/>
  <c r="AO837" i="1" s="1"/>
  <c r="AS837" i="1"/>
  <c r="AW837" i="1" s="1"/>
  <c r="AL838" i="1"/>
  <c r="AR837" i="1"/>
  <c r="AX837" i="1"/>
  <c r="AV836" i="1"/>
  <c r="AU836" i="1"/>
  <c r="AK837" i="1" l="1"/>
  <c r="AV837" i="1"/>
  <c r="AU837" i="1"/>
  <c r="AX838" i="1"/>
  <c r="AP838" i="1"/>
  <c r="AQ838" i="1" s="1"/>
  <c r="AT838" i="1"/>
  <c r="AM838" i="1"/>
  <c r="AN838" i="1" s="1"/>
  <c r="AO838" i="1" s="1"/>
  <c r="AS838" i="1"/>
  <c r="AW838" i="1" s="1"/>
  <c r="AL839" i="1"/>
  <c r="AR838" i="1"/>
  <c r="AR839" i="1" l="1"/>
  <c r="AX839" i="1"/>
  <c r="AP839" i="1"/>
  <c r="AQ839" i="1" s="1"/>
  <c r="AT839" i="1"/>
  <c r="AM839" i="1"/>
  <c r="AN839" i="1" s="1"/>
  <c r="AO839" i="1" s="1"/>
  <c r="AS839" i="1"/>
  <c r="AW839" i="1" s="1"/>
  <c r="AL840" i="1"/>
  <c r="AV838" i="1"/>
  <c r="AU838" i="1"/>
  <c r="AK838" i="1"/>
  <c r="AL841" i="1" l="1"/>
  <c r="AR840" i="1"/>
  <c r="AX840" i="1"/>
  <c r="AP840" i="1"/>
  <c r="AQ840" i="1" s="1"/>
  <c r="AT840" i="1"/>
  <c r="AM840" i="1"/>
  <c r="AN840" i="1" s="1"/>
  <c r="AO840" i="1" s="1"/>
  <c r="AS840" i="1"/>
  <c r="AW840" i="1" s="1"/>
  <c r="AV839" i="1"/>
  <c r="AU839" i="1"/>
  <c r="AK839" i="1"/>
  <c r="AV840" i="1" l="1"/>
  <c r="AU840" i="1"/>
  <c r="AK840" i="1"/>
  <c r="AS841" i="1"/>
  <c r="AW841" i="1" s="1"/>
  <c r="AL842" i="1"/>
  <c r="AR841" i="1"/>
  <c r="AX841" i="1"/>
  <c r="AP841" i="1"/>
  <c r="AQ841" i="1" s="1"/>
  <c r="AT841" i="1"/>
  <c r="AM841" i="1"/>
  <c r="AN841" i="1" s="1"/>
  <c r="AO841" i="1" s="1"/>
  <c r="AT842" i="1" l="1"/>
  <c r="AM842" i="1"/>
  <c r="AN842" i="1" s="1"/>
  <c r="AO842" i="1" s="1"/>
  <c r="AS842" i="1"/>
  <c r="AW842" i="1" s="1"/>
  <c r="AL843" i="1"/>
  <c r="AR842" i="1"/>
  <c r="AX842" i="1"/>
  <c r="AP842" i="1"/>
  <c r="AQ842" i="1" s="1"/>
  <c r="AK841" i="1"/>
  <c r="AV841" i="1"/>
  <c r="AU841" i="1"/>
  <c r="AK842" i="1" l="1"/>
  <c r="AT843" i="1"/>
  <c r="AM843" i="1"/>
  <c r="AN843" i="1" s="1"/>
  <c r="AO843" i="1" s="1"/>
  <c r="AS843" i="1"/>
  <c r="AW843" i="1" s="1"/>
  <c r="AL844" i="1"/>
  <c r="AR843" i="1"/>
  <c r="AX843" i="1"/>
  <c r="AP843" i="1"/>
  <c r="AQ843" i="1" s="1"/>
  <c r="AV842" i="1"/>
  <c r="AU842" i="1"/>
  <c r="AT844" i="1" l="1"/>
  <c r="AM844" i="1"/>
  <c r="AN844" i="1" s="1"/>
  <c r="AO844" i="1" s="1"/>
  <c r="AS844" i="1"/>
  <c r="AW844" i="1" s="1"/>
  <c r="AL845" i="1"/>
  <c r="AR844" i="1"/>
  <c r="AX844" i="1"/>
  <c r="AP844" i="1"/>
  <c r="AQ844" i="1" s="1"/>
  <c r="AU843" i="1"/>
  <c r="AV843" i="1"/>
  <c r="AK843" i="1"/>
  <c r="AK844" i="1" l="1"/>
  <c r="AP845" i="1"/>
  <c r="AQ845" i="1" s="1"/>
  <c r="AT845" i="1"/>
  <c r="AM845" i="1"/>
  <c r="AN845" i="1" s="1"/>
  <c r="AO845" i="1" s="1"/>
  <c r="AS845" i="1"/>
  <c r="AW845" i="1" s="1"/>
  <c r="AL846" i="1"/>
  <c r="AR845" i="1"/>
  <c r="AX845" i="1"/>
  <c r="AV844" i="1"/>
  <c r="AU844" i="1"/>
  <c r="AK845" i="1" l="1"/>
  <c r="AX846" i="1"/>
  <c r="AP846" i="1"/>
  <c r="AQ846" i="1" s="1"/>
  <c r="AT846" i="1"/>
  <c r="AM846" i="1"/>
  <c r="AN846" i="1" s="1"/>
  <c r="AO846" i="1" s="1"/>
  <c r="AS846" i="1"/>
  <c r="AW846" i="1" s="1"/>
  <c r="AL847" i="1"/>
  <c r="AR846" i="1"/>
  <c r="AV845" i="1"/>
  <c r="AU845" i="1"/>
  <c r="AK846" i="1" l="1"/>
  <c r="AR847" i="1"/>
  <c r="AX847" i="1"/>
  <c r="AP847" i="1"/>
  <c r="AQ847" i="1" s="1"/>
  <c r="AT847" i="1"/>
  <c r="AM847" i="1"/>
  <c r="AN847" i="1" s="1"/>
  <c r="AO847" i="1" s="1"/>
  <c r="AS847" i="1"/>
  <c r="AW847" i="1" s="1"/>
  <c r="AL848" i="1"/>
  <c r="AV846" i="1"/>
  <c r="AU846" i="1"/>
  <c r="AL849" i="1" l="1"/>
  <c r="AR848" i="1"/>
  <c r="AX848" i="1"/>
  <c r="AP848" i="1"/>
  <c r="AQ848" i="1" s="1"/>
  <c r="AT848" i="1"/>
  <c r="AM848" i="1"/>
  <c r="AN848" i="1" s="1"/>
  <c r="AO848" i="1" s="1"/>
  <c r="AS848" i="1"/>
  <c r="AW848" i="1" s="1"/>
  <c r="AV847" i="1"/>
  <c r="AU847" i="1"/>
  <c r="AK847" i="1"/>
  <c r="AK848" i="1" l="1"/>
  <c r="AV848" i="1"/>
  <c r="AU848" i="1"/>
  <c r="AS849" i="1"/>
  <c r="AW849" i="1" s="1"/>
  <c r="AL850" i="1"/>
  <c r="AR849" i="1"/>
  <c r="AX849" i="1"/>
  <c r="AP849" i="1"/>
  <c r="AQ849" i="1" s="1"/>
  <c r="AT849" i="1"/>
  <c r="AM849" i="1"/>
  <c r="AN849" i="1" s="1"/>
  <c r="AO849" i="1" s="1"/>
  <c r="AT850" i="1" l="1"/>
  <c r="AM850" i="1"/>
  <c r="AN850" i="1" s="1"/>
  <c r="AO850" i="1" s="1"/>
  <c r="AS850" i="1"/>
  <c r="AW850" i="1" s="1"/>
  <c r="AL851" i="1"/>
  <c r="AR850" i="1"/>
  <c r="AX850" i="1"/>
  <c r="AP850" i="1"/>
  <c r="AQ850" i="1" s="1"/>
  <c r="AK849" i="1"/>
  <c r="AV849" i="1"/>
  <c r="AU849" i="1"/>
  <c r="AK850" i="1" l="1"/>
  <c r="AT851" i="1"/>
  <c r="AM851" i="1"/>
  <c r="AN851" i="1" s="1"/>
  <c r="AO851" i="1" s="1"/>
  <c r="AS851" i="1"/>
  <c r="AW851" i="1" s="1"/>
  <c r="AL852" i="1"/>
  <c r="AR851" i="1"/>
  <c r="AX851" i="1"/>
  <c r="AP851" i="1"/>
  <c r="AQ851" i="1" s="1"/>
  <c r="AV850" i="1"/>
  <c r="AU850" i="1"/>
  <c r="AK851" i="1" l="1"/>
  <c r="AU851" i="1"/>
  <c r="AV851" i="1"/>
  <c r="AT852" i="1"/>
  <c r="AM852" i="1"/>
  <c r="AN852" i="1" s="1"/>
  <c r="AO852" i="1" s="1"/>
  <c r="AS852" i="1"/>
  <c r="AW852" i="1" s="1"/>
  <c r="AL853" i="1"/>
  <c r="AR852" i="1"/>
  <c r="AX852" i="1"/>
  <c r="AP852" i="1"/>
  <c r="AQ852" i="1" s="1"/>
  <c r="AK852" i="1" l="1"/>
  <c r="AP853" i="1"/>
  <c r="AQ853" i="1" s="1"/>
  <c r="AT853" i="1"/>
  <c r="AM853" i="1"/>
  <c r="AN853" i="1" s="1"/>
  <c r="AO853" i="1" s="1"/>
  <c r="AS853" i="1"/>
  <c r="AW853" i="1" s="1"/>
  <c r="AL854" i="1"/>
  <c r="AR853" i="1"/>
  <c r="AX853" i="1"/>
  <c r="AV852" i="1"/>
  <c r="AU852" i="1"/>
  <c r="AK853" i="1" l="1"/>
  <c r="AX854" i="1"/>
  <c r="AP854" i="1"/>
  <c r="AQ854" i="1" s="1"/>
  <c r="AT854" i="1"/>
  <c r="AM854" i="1"/>
  <c r="AN854" i="1" s="1"/>
  <c r="AO854" i="1" s="1"/>
  <c r="AS854" i="1"/>
  <c r="AW854" i="1" s="1"/>
  <c r="AL855" i="1"/>
  <c r="AR854" i="1"/>
  <c r="AV853" i="1"/>
  <c r="AU853" i="1"/>
  <c r="AK854" i="1" l="1"/>
  <c r="AR855" i="1"/>
  <c r="AX855" i="1"/>
  <c r="AP855" i="1"/>
  <c r="AQ855" i="1" s="1"/>
  <c r="AT855" i="1"/>
  <c r="AM855" i="1"/>
  <c r="AN855" i="1" s="1"/>
  <c r="AO855" i="1" s="1"/>
  <c r="AS855" i="1"/>
  <c r="AW855" i="1" s="1"/>
  <c r="AL856" i="1"/>
  <c r="AV854" i="1"/>
  <c r="AU854" i="1"/>
  <c r="AV855" i="1" l="1"/>
  <c r="AU855" i="1"/>
  <c r="AL857" i="1"/>
  <c r="AR856" i="1"/>
  <c r="AX856" i="1"/>
  <c r="AP856" i="1"/>
  <c r="AQ856" i="1" s="1"/>
  <c r="AT856" i="1"/>
  <c r="AM856" i="1"/>
  <c r="AN856" i="1" s="1"/>
  <c r="AO856" i="1" s="1"/>
  <c r="AS856" i="1"/>
  <c r="AW856" i="1" s="1"/>
  <c r="AK855" i="1"/>
  <c r="AV856" i="1" l="1"/>
  <c r="AU856" i="1"/>
  <c r="AK856" i="1"/>
  <c r="AS857" i="1"/>
  <c r="AW857" i="1" s="1"/>
  <c r="AL858" i="1"/>
  <c r="AR857" i="1"/>
  <c r="AX857" i="1"/>
  <c r="AP857" i="1"/>
  <c r="AQ857" i="1" s="1"/>
  <c r="AT857" i="1"/>
  <c r="AM857" i="1"/>
  <c r="AN857" i="1" s="1"/>
  <c r="AO857" i="1" s="1"/>
  <c r="AK857" i="1" l="1"/>
  <c r="AT858" i="1"/>
  <c r="AM858" i="1"/>
  <c r="AN858" i="1" s="1"/>
  <c r="AO858" i="1" s="1"/>
  <c r="AS858" i="1"/>
  <c r="AW858" i="1" s="1"/>
  <c r="AL859" i="1"/>
  <c r="AR858" i="1"/>
  <c r="AX858" i="1"/>
  <c r="AP858" i="1"/>
  <c r="AQ858" i="1" s="1"/>
  <c r="AV857" i="1"/>
  <c r="AU857" i="1"/>
  <c r="AK858" i="1" l="1"/>
  <c r="AT859" i="1"/>
  <c r="AM859" i="1"/>
  <c r="AN859" i="1" s="1"/>
  <c r="AO859" i="1" s="1"/>
  <c r="AS859" i="1"/>
  <c r="AW859" i="1" s="1"/>
  <c r="AL860" i="1"/>
  <c r="AR859" i="1"/>
  <c r="AX859" i="1"/>
  <c r="AP859" i="1"/>
  <c r="AQ859" i="1" s="1"/>
  <c r="AV858" i="1"/>
  <c r="AU858" i="1"/>
  <c r="AT860" i="1" l="1"/>
  <c r="AM860" i="1"/>
  <c r="AN860" i="1" s="1"/>
  <c r="AO860" i="1" s="1"/>
  <c r="AS860" i="1"/>
  <c r="AW860" i="1" s="1"/>
  <c r="AL861" i="1"/>
  <c r="AR860" i="1"/>
  <c r="AX860" i="1"/>
  <c r="AP860" i="1"/>
  <c r="AQ860" i="1" s="1"/>
  <c r="AK859" i="1"/>
  <c r="AU859" i="1"/>
  <c r="AV859" i="1"/>
  <c r="AP861" i="1" l="1"/>
  <c r="AQ861" i="1" s="1"/>
  <c r="AT861" i="1"/>
  <c r="AM861" i="1"/>
  <c r="AN861" i="1" s="1"/>
  <c r="AO861" i="1" s="1"/>
  <c r="AS861" i="1"/>
  <c r="AW861" i="1" s="1"/>
  <c r="AL862" i="1"/>
  <c r="AR861" i="1"/>
  <c r="AX861" i="1"/>
  <c r="AK860" i="1"/>
  <c r="AV860" i="1"/>
  <c r="AU860" i="1"/>
  <c r="AK861" i="1" l="1"/>
  <c r="AX862" i="1"/>
  <c r="AP862" i="1"/>
  <c r="AQ862" i="1" s="1"/>
  <c r="AT862" i="1"/>
  <c r="AM862" i="1"/>
  <c r="AN862" i="1" s="1"/>
  <c r="AO862" i="1" s="1"/>
  <c r="AS862" i="1"/>
  <c r="AW862" i="1" s="1"/>
  <c r="AL863" i="1"/>
  <c r="AR862" i="1"/>
  <c r="AV861" i="1"/>
  <c r="AU861" i="1"/>
  <c r="AK862" i="1" l="1"/>
  <c r="AV862" i="1"/>
  <c r="AU862" i="1"/>
  <c r="AR863" i="1"/>
  <c r="AX863" i="1"/>
  <c r="AP863" i="1"/>
  <c r="AQ863" i="1" s="1"/>
  <c r="AT863" i="1"/>
  <c r="AM863" i="1"/>
  <c r="AN863" i="1" s="1"/>
  <c r="AO863" i="1" s="1"/>
  <c r="AS863" i="1"/>
  <c r="AW863" i="1" s="1"/>
  <c r="AL864" i="1"/>
  <c r="AK863" i="1" l="1"/>
  <c r="AV863" i="1"/>
  <c r="AU863" i="1"/>
  <c r="AL865" i="1"/>
  <c r="AR864" i="1"/>
  <c r="AX864" i="1"/>
  <c r="AP864" i="1"/>
  <c r="AQ864" i="1" s="1"/>
  <c r="AT864" i="1"/>
  <c r="AM864" i="1"/>
  <c r="AN864" i="1" s="1"/>
  <c r="AO864" i="1" s="1"/>
  <c r="AS864" i="1"/>
  <c r="AW864" i="1" s="1"/>
  <c r="AV864" i="1" l="1"/>
  <c r="AU864" i="1"/>
  <c r="AK864" i="1"/>
  <c r="AS865" i="1"/>
  <c r="AW865" i="1" s="1"/>
  <c r="AL866" i="1"/>
  <c r="AR865" i="1"/>
  <c r="AX865" i="1"/>
  <c r="AP865" i="1"/>
  <c r="AQ865" i="1" s="1"/>
  <c r="AT865" i="1"/>
  <c r="AM865" i="1"/>
  <c r="AN865" i="1" s="1"/>
  <c r="AO865" i="1" s="1"/>
  <c r="AK865" i="1" l="1"/>
  <c r="AT866" i="1"/>
  <c r="AM866" i="1"/>
  <c r="AN866" i="1" s="1"/>
  <c r="AO866" i="1" s="1"/>
  <c r="AS866" i="1"/>
  <c r="AW866" i="1" s="1"/>
  <c r="AL867" i="1"/>
  <c r="AR866" i="1"/>
  <c r="AX866" i="1"/>
  <c r="AP866" i="1"/>
  <c r="AQ866" i="1" s="1"/>
  <c r="AV865" i="1"/>
  <c r="AU865" i="1"/>
  <c r="AK866" i="1" l="1"/>
  <c r="AT867" i="1"/>
  <c r="AM867" i="1"/>
  <c r="AN867" i="1" s="1"/>
  <c r="AO867" i="1" s="1"/>
  <c r="AS867" i="1"/>
  <c r="AW867" i="1" s="1"/>
  <c r="AL868" i="1"/>
  <c r="AR867" i="1"/>
  <c r="AX867" i="1"/>
  <c r="AP867" i="1"/>
  <c r="AQ867" i="1" s="1"/>
  <c r="AV866" i="1"/>
  <c r="AU866" i="1"/>
  <c r="AT868" i="1" l="1"/>
  <c r="AM868" i="1"/>
  <c r="AN868" i="1" s="1"/>
  <c r="AO868" i="1" s="1"/>
  <c r="AS868" i="1"/>
  <c r="AW868" i="1" s="1"/>
  <c r="AL869" i="1"/>
  <c r="AR868" i="1"/>
  <c r="AX868" i="1"/>
  <c r="AP868" i="1"/>
  <c r="AQ868" i="1" s="1"/>
  <c r="AK867" i="1"/>
  <c r="AU867" i="1"/>
  <c r="AV867" i="1"/>
  <c r="AK868" i="1" l="1"/>
  <c r="AP869" i="1"/>
  <c r="AQ869" i="1" s="1"/>
  <c r="AT869" i="1"/>
  <c r="AM869" i="1"/>
  <c r="AN869" i="1" s="1"/>
  <c r="AO869" i="1" s="1"/>
  <c r="AS869" i="1"/>
  <c r="AW869" i="1" s="1"/>
  <c r="AL870" i="1"/>
  <c r="AR869" i="1"/>
  <c r="AX869" i="1"/>
  <c r="AV868" i="1"/>
  <c r="AU868" i="1"/>
  <c r="AK869" i="1" l="1"/>
  <c r="AX870" i="1"/>
  <c r="AP870" i="1"/>
  <c r="AQ870" i="1" s="1"/>
  <c r="AT870" i="1"/>
  <c r="AM870" i="1"/>
  <c r="AN870" i="1" s="1"/>
  <c r="AO870" i="1" s="1"/>
  <c r="AS870" i="1"/>
  <c r="AW870" i="1" s="1"/>
  <c r="AL871" i="1"/>
  <c r="AR870" i="1"/>
  <c r="AV869" i="1"/>
  <c r="AU869" i="1"/>
  <c r="AK870" i="1" l="1"/>
  <c r="AV870" i="1"/>
  <c r="AU870" i="1"/>
  <c r="AR871" i="1"/>
  <c r="AX871" i="1"/>
  <c r="AP871" i="1"/>
  <c r="AQ871" i="1" s="1"/>
  <c r="AT871" i="1"/>
  <c r="AM871" i="1"/>
  <c r="AN871" i="1" s="1"/>
  <c r="AO871" i="1" s="1"/>
  <c r="AS871" i="1"/>
  <c r="AW871" i="1" s="1"/>
  <c r="AL872" i="1"/>
  <c r="AV871" i="1" l="1"/>
  <c r="AU871" i="1"/>
  <c r="AK871" i="1"/>
  <c r="AL873" i="1"/>
  <c r="AR872" i="1"/>
  <c r="AX872" i="1"/>
  <c r="AP872" i="1"/>
  <c r="AQ872" i="1" s="1"/>
  <c r="AT872" i="1"/>
  <c r="AM872" i="1"/>
  <c r="AN872" i="1" s="1"/>
  <c r="AO872" i="1" s="1"/>
  <c r="AS872" i="1"/>
  <c r="AW872" i="1" s="1"/>
  <c r="AS873" i="1" l="1"/>
  <c r="AW873" i="1" s="1"/>
  <c r="AL874" i="1"/>
  <c r="AR873" i="1"/>
  <c r="AX873" i="1"/>
  <c r="AP873" i="1"/>
  <c r="AQ873" i="1" s="1"/>
  <c r="AT873" i="1"/>
  <c r="AM873" i="1"/>
  <c r="AN873" i="1" s="1"/>
  <c r="AO873" i="1" s="1"/>
  <c r="AK872" i="1"/>
  <c r="AV872" i="1"/>
  <c r="AU872" i="1"/>
  <c r="AV873" i="1" l="1"/>
  <c r="AU873" i="1"/>
  <c r="AK873" i="1"/>
  <c r="AT874" i="1"/>
  <c r="AM874" i="1"/>
  <c r="AN874" i="1" s="1"/>
  <c r="AO874" i="1" s="1"/>
  <c r="AS874" i="1"/>
  <c r="AW874" i="1" s="1"/>
  <c r="AL875" i="1"/>
  <c r="AR874" i="1"/>
  <c r="AX874" i="1"/>
  <c r="AP874" i="1"/>
  <c r="AQ874" i="1" s="1"/>
  <c r="AV874" i="1" l="1"/>
  <c r="AU874" i="1"/>
  <c r="AK874" i="1"/>
  <c r="AT875" i="1"/>
  <c r="AM875" i="1"/>
  <c r="AN875" i="1" s="1"/>
  <c r="AO875" i="1" s="1"/>
  <c r="AS875" i="1"/>
  <c r="AW875" i="1" s="1"/>
  <c r="AL876" i="1"/>
  <c r="AR875" i="1"/>
  <c r="AX875" i="1"/>
  <c r="AP875" i="1"/>
  <c r="AQ875" i="1" s="1"/>
  <c r="AK875" i="1" l="1"/>
  <c r="AT876" i="1"/>
  <c r="AM876" i="1"/>
  <c r="AN876" i="1" s="1"/>
  <c r="AO876" i="1" s="1"/>
  <c r="AS876" i="1"/>
  <c r="AW876" i="1" s="1"/>
  <c r="AL877" i="1"/>
  <c r="AR876" i="1"/>
  <c r="AX876" i="1"/>
  <c r="AP876" i="1"/>
  <c r="AQ876" i="1" s="1"/>
  <c r="AU875" i="1"/>
  <c r="AV875" i="1"/>
  <c r="AK876" i="1" l="1"/>
  <c r="AP877" i="1"/>
  <c r="AQ877" i="1" s="1"/>
  <c r="AT877" i="1"/>
  <c r="AM877" i="1"/>
  <c r="AN877" i="1" s="1"/>
  <c r="AO877" i="1" s="1"/>
  <c r="AS877" i="1"/>
  <c r="AW877" i="1" s="1"/>
  <c r="AL878" i="1"/>
  <c r="AR877" i="1"/>
  <c r="AX877" i="1"/>
  <c r="AV876" i="1"/>
  <c r="AU876" i="1"/>
  <c r="AK877" i="1" l="1"/>
  <c r="AV877" i="1"/>
  <c r="AU877" i="1"/>
  <c r="AX878" i="1"/>
  <c r="AP878" i="1"/>
  <c r="AQ878" i="1" s="1"/>
  <c r="AT878" i="1"/>
  <c r="AM878" i="1"/>
  <c r="AN878" i="1" s="1"/>
  <c r="AO878" i="1" s="1"/>
  <c r="AS878" i="1"/>
  <c r="AW878" i="1" s="1"/>
  <c r="AL879" i="1"/>
  <c r="AR878" i="1"/>
  <c r="AR879" i="1" l="1"/>
  <c r="AX879" i="1"/>
  <c r="AP879" i="1"/>
  <c r="AQ879" i="1" s="1"/>
  <c r="AT879" i="1"/>
  <c r="AM879" i="1"/>
  <c r="AN879" i="1" s="1"/>
  <c r="AO879" i="1" s="1"/>
  <c r="AS879" i="1"/>
  <c r="AW879" i="1" s="1"/>
  <c r="AL880" i="1"/>
  <c r="AV878" i="1"/>
  <c r="AU878" i="1"/>
  <c r="AK878" i="1"/>
  <c r="AV879" i="1" l="1"/>
  <c r="AU879" i="1"/>
  <c r="AL881" i="1"/>
  <c r="AR880" i="1"/>
  <c r="AX880" i="1"/>
  <c r="AP880" i="1"/>
  <c r="AQ880" i="1" s="1"/>
  <c r="AT880" i="1"/>
  <c r="AM880" i="1"/>
  <c r="AN880" i="1" s="1"/>
  <c r="AO880" i="1" s="1"/>
  <c r="AS880" i="1"/>
  <c r="AW880" i="1" s="1"/>
  <c r="AK879" i="1"/>
  <c r="AV880" i="1" l="1"/>
  <c r="AU880" i="1"/>
  <c r="AK880" i="1"/>
  <c r="AS881" i="1"/>
  <c r="AW881" i="1" s="1"/>
  <c r="AL882" i="1"/>
  <c r="AR881" i="1"/>
  <c r="AX881" i="1"/>
  <c r="AP881" i="1"/>
  <c r="AQ881" i="1" s="1"/>
  <c r="AT881" i="1"/>
  <c r="AM881" i="1"/>
  <c r="AN881" i="1" s="1"/>
  <c r="AO881" i="1" s="1"/>
  <c r="AT882" i="1" l="1"/>
  <c r="AM882" i="1"/>
  <c r="AN882" i="1" s="1"/>
  <c r="AO882" i="1" s="1"/>
  <c r="AS882" i="1"/>
  <c r="AW882" i="1" s="1"/>
  <c r="AL883" i="1"/>
  <c r="AR882" i="1"/>
  <c r="AX882" i="1"/>
  <c r="AP882" i="1"/>
  <c r="AQ882" i="1" s="1"/>
  <c r="AK881" i="1"/>
  <c r="AV881" i="1"/>
  <c r="AU881" i="1"/>
  <c r="AK882" i="1" l="1"/>
  <c r="AT883" i="1"/>
  <c r="AM883" i="1"/>
  <c r="AN883" i="1" s="1"/>
  <c r="AO883" i="1" s="1"/>
  <c r="AS883" i="1"/>
  <c r="AW883" i="1" s="1"/>
  <c r="AL884" i="1"/>
  <c r="AR883" i="1"/>
  <c r="AX883" i="1"/>
  <c r="AP883" i="1"/>
  <c r="AQ883" i="1" s="1"/>
  <c r="AV882" i="1"/>
  <c r="AU882" i="1"/>
  <c r="AK883" i="1" l="1"/>
  <c r="AT884" i="1"/>
  <c r="AM884" i="1"/>
  <c r="AN884" i="1" s="1"/>
  <c r="AO884" i="1" s="1"/>
  <c r="AS884" i="1"/>
  <c r="AW884" i="1" s="1"/>
  <c r="AL885" i="1"/>
  <c r="AR884" i="1"/>
  <c r="AX884" i="1"/>
  <c r="AP884" i="1"/>
  <c r="AQ884" i="1" s="1"/>
  <c r="AU883" i="1"/>
  <c r="AV883" i="1"/>
  <c r="AP885" i="1" l="1"/>
  <c r="AQ885" i="1" s="1"/>
  <c r="AT885" i="1"/>
  <c r="AM885" i="1"/>
  <c r="AN885" i="1" s="1"/>
  <c r="AO885" i="1" s="1"/>
  <c r="AS885" i="1"/>
  <c r="AW885" i="1" s="1"/>
  <c r="AL886" i="1"/>
  <c r="AR885" i="1"/>
  <c r="AX885" i="1"/>
  <c r="AV884" i="1"/>
  <c r="AU884" i="1"/>
  <c r="AK884" i="1"/>
  <c r="AK885" i="1" l="1"/>
  <c r="AX886" i="1"/>
  <c r="AP886" i="1"/>
  <c r="AQ886" i="1" s="1"/>
  <c r="AT886" i="1"/>
  <c r="AM886" i="1"/>
  <c r="AN886" i="1" s="1"/>
  <c r="AO886" i="1" s="1"/>
  <c r="AS886" i="1"/>
  <c r="AW886" i="1" s="1"/>
  <c r="AL887" i="1"/>
  <c r="AR886" i="1"/>
  <c r="AV885" i="1"/>
  <c r="AU885" i="1"/>
  <c r="AK886" i="1" l="1"/>
  <c r="AR887" i="1"/>
  <c r="AX887" i="1"/>
  <c r="AP887" i="1"/>
  <c r="AQ887" i="1" s="1"/>
  <c r="AT887" i="1"/>
  <c r="AM887" i="1"/>
  <c r="AN887" i="1" s="1"/>
  <c r="AO887" i="1" s="1"/>
  <c r="AS887" i="1"/>
  <c r="AW887" i="1" s="1"/>
  <c r="AL888" i="1"/>
  <c r="AV886" i="1"/>
  <c r="AU886" i="1"/>
  <c r="AL889" i="1" l="1"/>
  <c r="AR888" i="1"/>
  <c r="AX888" i="1"/>
  <c r="AP888" i="1"/>
  <c r="AQ888" i="1" s="1"/>
  <c r="AT888" i="1"/>
  <c r="AM888" i="1"/>
  <c r="AN888" i="1" s="1"/>
  <c r="AO888" i="1" s="1"/>
  <c r="AS888" i="1"/>
  <c r="AW888" i="1" s="1"/>
  <c r="AV887" i="1"/>
  <c r="AU887" i="1"/>
  <c r="AK887" i="1"/>
  <c r="AV888" i="1" l="1"/>
  <c r="AU888" i="1"/>
  <c r="AK888" i="1"/>
  <c r="AS889" i="1"/>
  <c r="AW889" i="1" s="1"/>
  <c r="AL890" i="1"/>
  <c r="AR889" i="1"/>
  <c r="AX889" i="1"/>
  <c r="AP889" i="1"/>
  <c r="AQ889" i="1" s="1"/>
  <c r="AT889" i="1"/>
  <c r="AM889" i="1"/>
  <c r="AN889" i="1" s="1"/>
  <c r="AO889" i="1" s="1"/>
  <c r="AT890" i="1" l="1"/>
  <c r="AM890" i="1"/>
  <c r="AN890" i="1" s="1"/>
  <c r="AO890" i="1" s="1"/>
  <c r="AS890" i="1"/>
  <c r="AW890" i="1" s="1"/>
  <c r="AL891" i="1"/>
  <c r="AR890" i="1"/>
  <c r="AX890" i="1"/>
  <c r="AP890" i="1"/>
  <c r="AQ890" i="1" s="1"/>
  <c r="AK889" i="1"/>
  <c r="AV889" i="1"/>
  <c r="AU889" i="1"/>
  <c r="AK890" i="1" l="1"/>
  <c r="AT891" i="1"/>
  <c r="AM891" i="1"/>
  <c r="AN891" i="1" s="1"/>
  <c r="AO891" i="1" s="1"/>
  <c r="AS891" i="1"/>
  <c r="AW891" i="1" s="1"/>
  <c r="AL892" i="1"/>
  <c r="AR891" i="1"/>
  <c r="AX891" i="1"/>
  <c r="AP891" i="1"/>
  <c r="AQ891" i="1" s="1"/>
  <c r="AV890" i="1"/>
  <c r="AU890" i="1"/>
  <c r="AU891" i="1" l="1"/>
  <c r="AV891" i="1"/>
  <c r="AK891" i="1"/>
  <c r="AT892" i="1"/>
  <c r="AM892" i="1"/>
  <c r="AN892" i="1" s="1"/>
  <c r="AO892" i="1" s="1"/>
  <c r="AS892" i="1"/>
  <c r="AW892" i="1" s="1"/>
  <c r="AL893" i="1"/>
  <c r="AR892" i="1"/>
  <c r="AX892" i="1"/>
  <c r="AP892" i="1"/>
  <c r="AQ892" i="1" s="1"/>
  <c r="AK892" i="1" l="1"/>
  <c r="AV892" i="1"/>
  <c r="AU892" i="1"/>
  <c r="AP893" i="1"/>
  <c r="AQ893" i="1" s="1"/>
  <c r="AT893" i="1"/>
  <c r="AM893" i="1"/>
  <c r="AN893" i="1" s="1"/>
  <c r="AO893" i="1" s="1"/>
  <c r="AS893" i="1"/>
  <c r="AW893" i="1" s="1"/>
  <c r="AL894" i="1"/>
  <c r="AR893" i="1"/>
  <c r="AX893" i="1"/>
  <c r="AK893" i="1" l="1"/>
  <c r="AV893" i="1"/>
  <c r="AU893" i="1"/>
  <c r="AX894" i="1"/>
  <c r="AP894" i="1"/>
  <c r="AQ894" i="1" s="1"/>
  <c r="AT894" i="1"/>
  <c r="AM894" i="1"/>
  <c r="AN894" i="1" s="1"/>
  <c r="AO894" i="1" s="1"/>
  <c r="AS894" i="1"/>
  <c r="AW894" i="1" s="1"/>
  <c r="AL895" i="1"/>
  <c r="AR894" i="1"/>
  <c r="AR895" i="1" l="1"/>
  <c r="AX895" i="1"/>
  <c r="AP895" i="1"/>
  <c r="AQ895" i="1" s="1"/>
  <c r="AT895" i="1"/>
  <c r="AM895" i="1"/>
  <c r="AN895" i="1" s="1"/>
  <c r="AO895" i="1" s="1"/>
  <c r="AS895" i="1"/>
  <c r="AW895" i="1" s="1"/>
  <c r="AL896" i="1"/>
  <c r="AV894" i="1"/>
  <c r="AU894" i="1"/>
  <c r="AK894" i="1"/>
  <c r="AV895" i="1" l="1"/>
  <c r="AU895" i="1"/>
  <c r="AL897" i="1"/>
  <c r="AR896" i="1"/>
  <c r="AX896" i="1"/>
  <c r="AP896" i="1"/>
  <c r="AQ896" i="1" s="1"/>
  <c r="AT896" i="1"/>
  <c r="AM896" i="1"/>
  <c r="AN896" i="1" s="1"/>
  <c r="AO896" i="1" s="1"/>
  <c r="AS896" i="1"/>
  <c r="AW896" i="1" s="1"/>
  <c r="AK895" i="1"/>
  <c r="AK896" i="1" l="1"/>
  <c r="AS897" i="1"/>
  <c r="AW897" i="1" s="1"/>
  <c r="AL898" i="1"/>
  <c r="AR897" i="1"/>
  <c r="AX897" i="1"/>
  <c r="AP897" i="1"/>
  <c r="AQ897" i="1" s="1"/>
  <c r="AT897" i="1"/>
  <c r="AM897" i="1"/>
  <c r="AN897" i="1" s="1"/>
  <c r="AO897" i="1" s="1"/>
  <c r="AV896" i="1"/>
  <c r="AU896" i="1"/>
  <c r="AK897" i="1" l="1"/>
  <c r="AT898" i="1"/>
  <c r="AM898" i="1"/>
  <c r="AN898" i="1" s="1"/>
  <c r="AO898" i="1" s="1"/>
  <c r="AS898" i="1"/>
  <c r="AW898" i="1" s="1"/>
  <c r="AL899" i="1"/>
  <c r="AR898" i="1"/>
  <c r="AX898" i="1"/>
  <c r="AP898" i="1"/>
  <c r="AQ898" i="1" s="1"/>
  <c r="AV897" i="1"/>
  <c r="AU897" i="1"/>
  <c r="AT899" i="1" l="1"/>
  <c r="AM899" i="1"/>
  <c r="AN899" i="1" s="1"/>
  <c r="AO899" i="1" s="1"/>
  <c r="AS899" i="1"/>
  <c r="AW899" i="1" s="1"/>
  <c r="AL900" i="1"/>
  <c r="AR899" i="1"/>
  <c r="AX899" i="1"/>
  <c r="AP899" i="1"/>
  <c r="AQ899" i="1" s="1"/>
  <c r="AK898" i="1"/>
  <c r="AV898" i="1"/>
  <c r="AU898" i="1"/>
  <c r="AK899" i="1" l="1"/>
  <c r="AT900" i="1"/>
  <c r="AM900" i="1"/>
  <c r="AN900" i="1" s="1"/>
  <c r="AO900" i="1" s="1"/>
  <c r="AS900" i="1"/>
  <c r="AW900" i="1" s="1"/>
  <c r="AL901" i="1"/>
  <c r="AR900" i="1"/>
  <c r="AX900" i="1"/>
  <c r="AP900" i="1"/>
  <c r="AQ900" i="1" s="1"/>
  <c r="AU899" i="1"/>
  <c r="AV899" i="1"/>
  <c r="AP901" i="1" l="1"/>
  <c r="AQ901" i="1" s="1"/>
  <c r="AT901" i="1"/>
  <c r="AM901" i="1"/>
  <c r="AN901" i="1" s="1"/>
  <c r="AO901" i="1" s="1"/>
  <c r="AS901" i="1"/>
  <c r="AW901" i="1" s="1"/>
  <c r="AL902" i="1"/>
  <c r="AR901" i="1"/>
  <c r="AX901" i="1"/>
  <c r="AV900" i="1"/>
  <c r="AU900" i="1"/>
  <c r="AK900" i="1"/>
  <c r="AK901" i="1" l="1"/>
  <c r="AX902" i="1"/>
  <c r="AP902" i="1"/>
  <c r="AQ902" i="1" s="1"/>
  <c r="AT902" i="1"/>
  <c r="AM902" i="1"/>
  <c r="AN902" i="1" s="1"/>
  <c r="AO902" i="1" s="1"/>
  <c r="AS902" i="1"/>
  <c r="AW902" i="1" s="1"/>
  <c r="AL903" i="1"/>
  <c r="AR902" i="1"/>
  <c r="AV901" i="1"/>
  <c r="AU901" i="1"/>
  <c r="AK902" i="1" l="1"/>
  <c r="AR903" i="1"/>
  <c r="AX903" i="1"/>
  <c r="AP903" i="1"/>
  <c r="AQ903" i="1" s="1"/>
  <c r="AT903" i="1"/>
  <c r="AM903" i="1"/>
  <c r="AN903" i="1" s="1"/>
  <c r="AO903" i="1" s="1"/>
  <c r="AS903" i="1"/>
  <c r="AW903" i="1" s="1"/>
  <c r="AL904" i="1"/>
  <c r="AV902" i="1"/>
  <c r="AU902" i="1"/>
  <c r="AV903" i="1" l="1"/>
  <c r="AU903" i="1"/>
  <c r="AL905" i="1"/>
  <c r="AR904" i="1"/>
  <c r="AX904" i="1"/>
  <c r="AP904" i="1"/>
  <c r="AQ904" i="1" s="1"/>
  <c r="AT904" i="1"/>
  <c r="AM904" i="1"/>
  <c r="AN904" i="1" s="1"/>
  <c r="AO904" i="1" s="1"/>
  <c r="AS904" i="1"/>
  <c r="AW904" i="1" s="1"/>
  <c r="AK903" i="1"/>
  <c r="AK904" i="1" l="1"/>
  <c r="AV904" i="1"/>
  <c r="AU904" i="1"/>
  <c r="AS905" i="1"/>
  <c r="AW905" i="1" s="1"/>
  <c r="AL906" i="1"/>
  <c r="AR905" i="1"/>
  <c r="AX905" i="1"/>
  <c r="AP905" i="1"/>
  <c r="AQ905" i="1" s="1"/>
  <c r="AT905" i="1"/>
  <c r="AM905" i="1"/>
  <c r="AN905" i="1" s="1"/>
  <c r="AO905" i="1" s="1"/>
  <c r="AK905" i="1" l="1"/>
  <c r="AT906" i="1"/>
  <c r="AM906" i="1"/>
  <c r="AN906" i="1" s="1"/>
  <c r="AO906" i="1" s="1"/>
  <c r="AS906" i="1"/>
  <c r="AW906" i="1" s="1"/>
  <c r="AL907" i="1"/>
  <c r="AR906" i="1"/>
  <c r="AX906" i="1"/>
  <c r="AP906" i="1"/>
  <c r="AQ906" i="1" s="1"/>
  <c r="AV905" i="1"/>
  <c r="AU905" i="1"/>
  <c r="AK906" i="1" l="1"/>
  <c r="AT907" i="1"/>
  <c r="AM907" i="1"/>
  <c r="AN907" i="1" s="1"/>
  <c r="AO907" i="1" s="1"/>
  <c r="AS907" i="1"/>
  <c r="AW907" i="1" s="1"/>
  <c r="AL908" i="1"/>
  <c r="AR907" i="1"/>
  <c r="AX907" i="1"/>
  <c r="AP907" i="1"/>
  <c r="AQ907" i="1" s="1"/>
  <c r="AV906" i="1"/>
  <c r="AU906" i="1"/>
  <c r="AT908" i="1" l="1"/>
  <c r="AM908" i="1"/>
  <c r="AN908" i="1" s="1"/>
  <c r="AO908" i="1" s="1"/>
  <c r="AS908" i="1"/>
  <c r="AW908" i="1" s="1"/>
  <c r="AL909" i="1"/>
  <c r="AR908" i="1"/>
  <c r="AX908" i="1"/>
  <c r="AP908" i="1"/>
  <c r="AQ908" i="1" s="1"/>
  <c r="AK907" i="1"/>
  <c r="AU907" i="1"/>
  <c r="AV907" i="1"/>
  <c r="AK908" i="1" l="1"/>
  <c r="AP909" i="1"/>
  <c r="AQ909" i="1" s="1"/>
  <c r="AT909" i="1"/>
  <c r="AM909" i="1"/>
  <c r="AN909" i="1" s="1"/>
  <c r="AO909" i="1" s="1"/>
  <c r="AS909" i="1"/>
  <c r="AW909" i="1" s="1"/>
  <c r="AL910" i="1"/>
  <c r="AR909" i="1"/>
  <c r="AX909" i="1"/>
  <c r="AV908" i="1"/>
  <c r="AU908" i="1"/>
  <c r="AK909" i="1" l="1"/>
  <c r="AV909" i="1"/>
  <c r="AU909" i="1"/>
  <c r="AX910" i="1"/>
  <c r="AP910" i="1"/>
  <c r="AQ910" i="1" s="1"/>
  <c r="AT910" i="1"/>
  <c r="AM910" i="1"/>
  <c r="AN910" i="1" s="1"/>
  <c r="AO910" i="1" s="1"/>
  <c r="AS910" i="1"/>
  <c r="AW910" i="1" s="1"/>
  <c r="AL911" i="1"/>
  <c r="AR910" i="1"/>
  <c r="AR911" i="1" l="1"/>
  <c r="AX911" i="1"/>
  <c r="AP911" i="1"/>
  <c r="AQ911" i="1" s="1"/>
  <c r="AT911" i="1"/>
  <c r="AM911" i="1"/>
  <c r="AN911" i="1" s="1"/>
  <c r="AO911" i="1" s="1"/>
  <c r="AS911" i="1"/>
  <c r="AW911" i="1" s="1"/>
  <c r="AL912" i="1"/>
  <c r="AV910" i="1"/>
  <c r="AU910" i="1"/>
  <c r="AK910" i="1"/>
  <c r="AV911" i="1" l="1"/>
  <c r="AU911" i="1"/>
  <c r="AL913" i="1"/>
  <c r="AR912" i="1"/>
  <c r="AX912" i="1"/>
  <c r="AP912" i="1"/>
  <c r="AQ912" i="1" s="1"/>
  <c r="AT912" i="1"/>
  <c r="AM912" i="1"/>
  <c r="AN912" i="1" s="1"/>
  <c r="AO912" i="1" s="1"/>
  <c r="AS912" i="1"/>
  <c r="AW912" i="1" s="1"/>
  <c r="AK911" i="1"/>
  <c r="AV912" i="1" l="1"/>
  <c r="AU912" i="1"/>
  <c r="AK912" i="1"/>
  <c r="AS913" i="1"/>
  <c r="AW913" i="1" s="1"/>
  <c r="AL914" i="1"/>
  <c r="AR913" i="1"/>
  <c r="AX913" i="1"/>
  <c r="AP913" i="1"/>
  <c r="AQ913" i="1" s="1"/>
  <c r="AT913" i="1"/>
  <c r="AM913" i="1"/>
  <c r="AN913" i="1" s="1"/>
  <c r="AO913" i="1" s="1"/>
  <c r="AT914" i="1" l="1"/>
  <c r="AM914" i="1"/>
  <c r="AN914" i="1" s="1"/>
  <c r="AO914" i="1" s="1"/>
  <c r="AS914" i="1"/>
  <c r="AW914" i="1" s="1"/>
  <c r="AL915" i="1"/>
  <c r="AR914" i="1"/>
  <c r="AX914" i="1"/>
  <c r="AP914" i="1"/>
  <c r="AQ914" i="1" s="1"/>
  <c r="AK913" i="1"/>
  <c r="AV913" i="1"/>
  <c r="AU913" i="1"/>
  <c r="AT915" i="1" l="1"/>
  <c r="AM915" i="1"/>
  <c r="AN915" i="1" s="1"/>
  <c r="AO915" i="1" s="1"/>
  <c r="AS915" i="1"/>
  <c r="AW915" i="1" s="1"/>
  <c r="AL916" i="1"/>
  <c r="AR915" i="1"/>
  <c r="AX915" i="1"/>
  <c r="AP915" i="1"/>
  <c r="AQ915" i="1" s="1"/>
  <c r="AK914" i="1"/>
  <c r="AV914" i="1"/>
  <c r="AU914" i="1"/>
  <c r="AK915" i="1" l="1"/>
  <c r="AT916" i="1"/>
  <c r="AM916" i="1"/>
  <c r="AN916" i="1" s="1"/>
  <c r="AO916" i="1" s="1"/>
  <c r="AS916" i="1"/>
  <c r="AW916" i="1" s="1"/>
  <c r="AL917" i="1"/>
  <c r="AR916" i="1"/>
  <c r="AX916" i="1"/>
  <c r="AP916" i="1"/>
  <c r="AQ916" i="1" s="1"/>
  <c r="AU915" i="1"/>
  <c r="AV915" i="1"/>
  <c r="AV916" i="1" l="1"/>
  <c r="AU916" i="1"/>
  <c r="AK916" i="1"/>
  <c r="AP917" i="1"/>
  <c r="AQ917" i="1" s="1"/>
  <c r="AT917" i="1"/>
  <c r="AM917" i="1"/>
  <c r="AN917" i="1" s="1"/>
  <c r="AO917" i="1" s="1"/>
  <c r="AS917" i="1"/>
  <c r="AW917" i="1" s="1"/>
  <c r="AL918" i="1"/>
  <c r="AR917" i="1"/>
  <c r="AX917" i="1"/>
  <c r="AX918" i="1" l="1"/>
  <c r="AP918" i="1"/>
  <c r="AQ918" i="1" s="1"/>
  <c r="AT918" i="1"/>
  <c r="AM918" i="1"/>
  <c r="AN918" i="1" s="1"/>
  <c r="AO918" i="1" s="1"/>
  <c r="AS918" i="1"/>
  <c r="AW918" i="1" s="1"/>
  <c r="AL919" i="1"/>
  <c r="AR918" i="1"/>
  <c r="AV917" i="1"/>
  <c r="AU917" i="1"/>
  <c r="AK917" i="1"/>
  <c r="AK918" i="1" l="1"/>
  <c r="AV918" i="1"/>
  <c r="AU918" i="1"/>
  <c r="AR919" i="1"/>
  <c r="AX919" i="1"/>
  <c r="AP919" i="1"/>
  <c r="AQ919" i="1" s="1"/>
  <c r="AT919" i="1"/>
  <c r="AM919" i="1"/>
  <c r="AN919" i="1" s="1"/>
  <c r="AO919" i="1" s="1"/>
  <c r="AS919" i="1"/>
  <c r="AW919" i="1" s="1"/>
  <c r="AL920" i="1"/>
  <c r="AV919" i="1" l="1"/>
  <c r="AU919" i="1"/>
  <c r="AK919" i="1"/>
  <c r="AL921" i="1"/>
  <c r="AR920" i="1"/>
  <c r="AX920" i="1"/>
  <c r="AP920" i="1"/>
  <c r="AQ920" i="1" s="1"/>
  <c r="AT920" i="1"/>
  <c r="AM920" i="1"/>
  <c r="AN920" i="1" s="1"/>
  <c r="AO920" i="1" s="1"/>
  <c r="AS920" i="1"/>
  <c r="AW920" i="1" s="1"/>
  <c r="AK920" i="1" l="1"/>
  <c r="AS921" i="1"/>
  <c r="AW921" i="1" s="1"/>
  <c r="AL922" i="1"/>
  <c r="AR921" i="1"/>
  <c r="AX921" i="1"/>
  <c r="AP921" i="1"/>
  <c r="AQ921" i="1" s="1"/>
  <c r="AT921" i="1"/>
  <c r="AM921" i="1"/>
  <c r="AN921" i="1" s="1"/>
  <c r="AO921" i="1" s="1"/>
  <c r="AV920" i="1"/>
  <c r="AU920" i="1"/>
  <c r="AK921" i="1" l="1"/>
  <c r="AT922" i="1"/>
  <c r="AM922" i="1"/>
  <c r="AN922" i="1" s="1"/>
  <c r="AO922" i="1" s="1"/>
  <c r="AS922" i="1"/>
  <c r="AW922" i="1" s="1"/>
  <c r="AL923" i="1"/>
  <c r="AR922" i="1"/>
  <c r="AX922" i="1"/>
  <c r="AP922" i="1"/>
  <c r="AQ922" i="1" s="1"/>
  <c r="AV921" i="1"/>
  <c r="AU921" i="1"/>
  <c r="AK922" i="1" l="1"/>
  <c r="AT923" i="1"/>
  <c r="AM923" i="1"/>
  <c r="AN923" i="1" s="1"/>
  <c r="AO923" i="1" s="1"/>
  <c r="AS923" i="1"/>
  <c r="AW923" i="1" s="1"/>
  <c r="AL924" i="1"/>
  <c r="AR923" i="1"/>
  <c r="AX923" i="1"/>
  <c r="AP923" i="1"/>
  <c r="AQ923" i="1" s="1"/>
  <c r="AV922" i="1"/>
  <c r="AU922" i="1"/>
  <c r="AK923" i="1" l="1"/>
  <c r="AT924" i="1"/>
  <c r="AM924" i="1"/>
  <c r="AN924" i="1" s="1"/>
  <c r="AO924" i="1" s="1"/>
  <c r="AS924" i="1"/>
  <c r="AW924" i="1" s="1"/>
  <c r="AL925" i="1"/>
  <c r="AR924" i="1"/>
  <c r="AX924" i="1"/>
  <c r="AP924" i="1"/>
  <c r="AQ924" i="1" s="1"/>
  <c r="AU923" i="1"/>
  <c r="AV923" i="1"/>
  <c r="AP925" i="1" l="1"/>
  <c r="AQ925" i="1" s="1"/>
  <c r="AT925" i="1"/>
  <c r="AM925" i="1"/>
  <c r="AN925" i="1" s="1"/>
  <c r="AO925" i="1" s="1"/>
  <c r="AS925" i="1"/>
  <c r="AW925" i="1" s="1"/>
  <c r="AL926" i="1"/>
  <c r="AR925" i="1"/>
  <c r="AX925" i="1"/>
  <c r="AK924" i="1"/>
  <c r="AV924" i="1"/>
  <c r="AU924" i="1"/>
  <c r="AK925" i="1" l="1"/>
  <c r="AX926" i="1"/>
  <c r="AP926" i="1"/>
  <c r="AQ926" i="1" s="1"/>
  <c r="AT926" i="1"/>
  <c r="AM926" i="1"/>
  <c r="AN926" i="1" s="1"/>
  <c r="AO926" i="1" s="1"/>
  <c r="AS926" i="1"/>
  <c r="AW926" i="1" s="1"/>
  <c r="AL927" i="1"/>
  <c r="AR926" i="1"/>
  <c r="AV925" i="1"/>
  <c r="AU925" i="1"/>
  <c r="AK926" i="1" l="1"/>
  <c r="AR927" i="1"/>
  <c r="AX927" i="1"/>
  <c r="AP927" i="1"/>
  <c r="AQ927" i="1" s="1"/>
  <c r="AT927" i="1"/>
  <c r="AM927" i="1"/>
  <c r="AN927" i="1" s="1"/>
  <c r="AO927" i="1" s="1"/>
  <c r="AS927" i="1"/>
  <c r="AW927" i="1" s="1"/>
  <c r="AL928" i="1"/>
  <c r="AV926" i="1"/>
  <c r="AU926" i="1"/>
  <c r="AL929" i="1" l="1"/>
  <c r="AR928" i="1"/>
  <c r="AX928" i="1"/>
  <c r="AP928" i="1"/>
  <c r="AQ928" i="1" s="1"/>
  <c r="AT928" i="1"/>
  <c r="AM928" i="1"/>
  <c r="AN928" i="1" s="1"/>
  <c r="AO928" i="1" s="1"/>
  <c r="AS928" i="1"/>
  <c r="AW928" i="1" s="1"/>
  <c r="AV927" i="1"/>
  <c r="AU927" i="1"/>
  <c r="AK927" i="1"/>
  <c r="AV928" i="1" l="1"/>
  <c r="AU928" i="1"/>
  <c r="AK928" i="1"/>
  <c r="AS929" i="1"/>
  <c r="AW929" i="1" s="1"/>
  <c r="AL930" i="1"/>
  <c r="AR929" i="1"/>
  <c r="AX929" i="1"/>
  <c r="AP929" i="1"/>
  <c r="AQ929" i="1" s="1"/>
  <c r="AT929" i="1"/>
  <c r="AM929" i="1"/>
  <c r="AN929" i="1" s="1"/>
  <c r="AO929" i="1" s="1"/>
  <c r="AT930" i="1" l="1"/>
  <c r="AM930" i="1"/>
  <c r="AN930" i="1" s="1"/>
  <c r="AO930" i="1" s="1"/>
  <c r="AS930" i="1"/>
  <c r="AW930" i="1" s="1"/>
  <c r="AL931" i="1"/>
  <c r="AR930" i="1"/>
  <c r="AX930" i="1"/>
  <c r="AP930" i="1"/>
  <c r="AQ930" i="1" s="1"/>
  <c r="AK929" i="1"/>
  <c r="AV929" i="1"/>
  <c r="AU929" i="1"/>
  <c r="AK930" i="1" l="1"/>
  <c r="AT931" i="1"/>
  <c r="AM931" i="1"/>
  <c r="AN931" i="1" s="1"/>
  <c r="AO931" i="1" s="1"/>
  <c r="AS931" i="1"/>
  <c r="AW931" i="1" s="1"/>
  <c r="AL932" i="1"/>
  <c r="AR931" i="1"/>
  <c r="AX931" i="1"/>
  <c r="AP931" i="1"/>
  <c r="AQ931" i="1" s="1"/>
  <c r="AV930" i="1"/>
  <c r="AU930" i="1"/>
  <c r="AT932" i="1" l="1"/>
  <c r="AM932" i="1"/>
  <c r="AN932" i="1" s="1"/>
  <c r="AO932" i="1" s="1"/>
  <c r="AS932" i="1"/>
  <c r="AW932" i="1" s="1"/>
  <c r="AL933" i="1"/>
  <c r="AR932" i="1"/>
  <c r="AX932" i="1"/>
  <c r="AP932" i="1"/>
  <c r="AQ932" i="1" s="1"/>
  <c r="AK931" i="1"/>
  <c r="AU931" i="1"/>
  <c r="AV931" i="1"/>
  <c r="AK932" i="1" l="1"/>
  <c r="AP933" i="1"/>
  <c r="AQ933" i="1" s="1"/>
  <c r="AT933" i="1"/>
  <c r="AM933" i="1"/>
  <c r="AN933" i="1" s="1"/>
  <c r="AO933" i="1" s="1"/>
  <c r="AS933" i="1"/>
  <c r="AW933" i="1" s="1"/>
  <c r="AL934" i="1"/>
  <c r="AR933" i="1"/>
  <c r="AX933" i="1"/>
  <c r="AV932" i="1"/>
  <c r="AU932" i="1"/>
  <c r="AK933" i="1" l="1"/>
  <c r="AX934" i="1"/>
  <c r="AP934" i="1"/>
  <c r="AQ934" i="1" s="1"/>
  <c r="AT934" i="1"/>
  <c r="AM934" i="1"/>
  <c r="AN934" i="1" s="1"/>
  <c r="AO934" i="1" s="1"/>
  <c r="AS934" i="1"/>
  <c r="AW934" i="1" s="1"/>
  <c r="AL935" i="1"/>
  <c r="AR934" i="1"/>
  <c r="AV933" i="1"/>
  <c r="AU933" i="1"/>
  <c r="AK934" i="1" l="1"/>
  <c r="AR935" i="1"/>
  <c r="AX935" i="1"/>
  <c r="AP935" i="1"/>
  <c r="AQ935" i="1" s="1"/>
  <c r="AT935" i="1"/>
  <c r="AM935" i="1"/>
  <c r="AN935" i="1" s="1"/>
  <c r="AO935" i="1" s="1"/>
  <c r="AS935" i="1"/>
  <c r="AW935" i="1" s="1"/>
  <c r="AL936" i="1"/>
  <c r="AV934" i="1"/>
  <c r="AU934" i="1"/>
  <c r="AL937" i="1" l="1"/>
  <c r="AR936" i="1"/>
  <c r="AX936" i="1"/>
  <c r="AP936" i="1"/>
  <c r="AQ936" i="1" s="1"/>
  <c r="AT936" i="1"/>
  <c r="AM936" i="1"/>
  <c r="AN936" i="1" s="1"/>
  <c r="AO936" i="1" s="1"/>
  <c r="AS936" i="1"/>
  <c r="AW936" i="1" s="1"/>
  <c r="AV935" i="1"/>
  <c r="AU935" i="1"/>
  <c r="AK935" i="1"/>
  <c r="AV936" i="1" l="1"/>
  <c r="AU936" i="1"/>
  <c r="AK936" i="1"/>
  <c r="AS937" i="1"/>
  <c r="AW937" i="1" s="1"/>
  <c r="AL938" i="1"/>
  <c r="AR937" i="1"/>
  <c r="AX937" i="1"/>
  <c r="AP937" i="1"/>
  <c r="AQ937" i="1" s="1"/>
  <c r="AT937" i="1"/>
  <c r="AM937" i="1"/>
  <c r="AN937" i="1" s="1"/>
  <c r="AO937" i="1" s="1"/>
  <c r="AT938" i="1" l="1"/>
  <c r="AM938" i="1"/>
  <c r="AN938" i="1" s="1"/>
  <c r="AO938" i="1" s="1"/>
  <c r="AS938" i="1"/>
  <c r="AW938" i="1" s="1"/>
  <c r="AL939" i="1"/>
  <c r="AR938" i="1"/>
  <c r="AX938" i="1"/>
  <c r="AP938" i="1"/>
  <c r="AQ938" i="1" s="1"/>
  <c r="AK937" i="1"/>
  <c r="AV937" i="1"/>
  <c r="AU937" i="1"/>
  <c r="AK938" i="1" l="1"/>
  <c r="AT939" i="1"/>
  <c r="AM939" i="1"/>
  <c r="AN939" i="1" s="1"/>
  <c r="AO939" i="1" s="1"/>
  <c r="AS939" i="1"/>
  <c r="AW939" i="1" s="1"/>
  <c r="AL940" i="1"/>
  <c r="AR939" i="1"/>
  <c r="AX939" i="1"/>
  <c r="AP939" i="1"/>
  <c r="AQ939" i="1" s="1"/>
  <c r="AV938" i="1"/>
  <c r="AU938" i="1"/>
  <c r="AT940" i="1" l="1"/>
  <c r="AM940" i="1"/>
  <c r="AN940" i="1" s="1"/>
  <c r="AO940" i="1" s="1"/>
  <c r="AS940" i="1"/>
  <c r="AW940" i="1" s="1"/>
  <c r="AL941" i="1"/>
  <c r="AR940" i="1"/>
  <c r="AX940" i="1"/>
  <c r="AP940" i="1"/>
  <c r="AQ940" i="1" s="1"/>
  <c r="AU939" i="1"/>
  <c r="AV939" i="1"/>
  <c r="AK939" i="1"/>
  <c r="AK940" i="1" l="1"/>
  <c r="AP941" i="1"/>
  <c r="AQ941" i="1" s="1"/>
  <c r="AT941" i="1"/>
  <c r="AM941" i="1"/>
  <c r="AN941" i="1" s="1"/>
  <c r="AO941" i="1" s="1"/>
  <c r="AS941" i="1"/>
  <c r="AW941" i="1" s="1"/>
  <c r="AL942" i="1"/>
  <c r="AR941" i="1"/>
  <c r="AX941" i="1"/>
  <c r="AV940" i="1"/>
  <c r="AU940" i="1"/>
  <c r="AK941" i="1" l="1"/>
  <c r="AX942" i="1"/>
  <c r="AP942" i="1"/>
  <c r="AQ942" i="1" s="1"/>
  <c r="AT942" i="1"/>
  <c r="AM942" i="1"/>
  <c r="AN942" i="1" s="1"/>
  <c r="AO942" i="1" s="1"/>
  <c r="AS942" i="1"/>
  <c r="AW942" i="1" s="1"/>
  <c r="AL943" i="1"/>
  <c r="AR942" i="1"/>
  <c r="AV941" i="1"/>
  <c r="AU941" i="1"/>
  <c r="AK942" i="1" l="1"/>
  <c r="AR943" i="1"/>
  <c r="AX943" i="1"/>
  <c r="AP943" i="1"/>
  <c r="AQ943" i="1" s="1"/>
  <c r="AT943" i="1"/>
  <c r="AM943" i="1"/>
  <c r="AN943" i="1" s="1"/>
  <c r="AO943" i="1" s="1"/>
  <c r="AS943" i="1"/>
  <c r="AW943" i="1" s="1"/>
  <c r="AL944" i="1"/>
  <c r="AV942" i="1"/>
  <c r="AU942" i="1"/>
  <c r="AL945" i="1" l="1"/>
  <c r="AR944" i="1"/>
  <c r="AX944" i="1"/>
  <c r="AP944" i="1"/>
  <c r="AQ944" i="1" s="1"/>
  <c r="AT944" i="1"/>
  <c r="AM944" i="1"/>
  <c r="AN944" i="1" s="1"/>
  <c r="AO944" i="1" s="1"/>
  <c r="AS944" i="1"/>
  <c r="AW944" i="1" s="1"/>
  <c r="AV943" i="1"/>
  <c r="AU943" i="1"/>
  <c r="AK943" i="1"/>
  <c r="AV944" i="1" l="1"/>
  <c r="AU944" i="1"/>
  <c r="AK944" i="1"/>
  <c r="AS945" i="1"/>
  <c r="AW945" i="1" s="1"/>
  <c r="AL946" i="1"/>
  <c r="AR945" i="1"/>
  <c r="AX945" i="1"/>
  <c r="AP945" i="1"/>
  <c r="AQ945" i="1" s="1"/>
  <c r="AT945" i="1"/>
  <c r="AM945" i="1"/>
  <c r="AN945" i="1" s="1"/>
  <c r="AO945" i="1" s="1"/>
  <c r="AK945" i="1" l="1"/>
  <c r="AT946" i="1"/>
  <c r="AM946" i="1"/>
  <c r="AN946" i="1" s="1"/>
  <c r="AO946" i="1" s="1"/>
  <c r="AS946" i="1"/>
  <c r="AW946" i="1" s="1"/>
  <c r="AL947" i="1"/>
  <c r="AR946" i="1"/>
  <c r="AX946" i="1"/>
  <c r="AP946" i="1"/>
  <c r="AQ946" i="1" s="1"/>
  <c r="AV945" i="1"/>
  <c r="AU945" i="1"/>
  <c r="AK946" i="1" l="1"/>
  <c r="AT947" i="1"/>
  <c r="AM947" i="1"/>
  <c r="AN947" i="1" s="1"/>
  <c r="AO947" i="1" s="1"/>
  <c r="AS947" i="1"/>
  <c r="AW947" i="1" s="1"/>
  <c r="AL948" i="1"/>
  <c r="AR947" i="1"/>
  <c r="AX947" i="1"/>
  <c r="AP947" i="1"/>
  <c r="AQ947" i="1" s="1"/>
  <c r="AV946" i="1"/>
  <c r="AU946" i="1"/>
  <c r="AK947" i="1" l="1"/>
  <c r="AT948" i="1"/>
  <c r="AM948" i="1"/>
  <c r="AN948" i="1" s="1"/>
  <c r="AO948" i="1" s="1"/>
  <c r="AS948" i="1"/>
  <c r="AW948" i="1" s="1"/>
  <c r="AL949" i="1"/>
  <c r="AR948" i="1"/>
  <c r="AX948" i="1"/>
  <c r="AP948" i="1"/>
  <c r="AQ948" i="1" s="1"/>
  <c r="AU947" i="1"/>
  <c r="AV947" i="1"/>
  <c r="AK948" i="1" l="1"/>
  <c r="AP949" i="1"/>
  <c r="AQ949" i="1" s="1"/>
  <c r="AT949" i="1"/>
  <c r="AM949" i="1"/>
  <c r="AN949" i="1" s="1"/>
  <c r="AO949" i="1" s="1"/>
  <c r="AS949" i="1"/>
  <c r="AW949" i="1" s="1"/>
  <c r="AL950" i="1"/>
  <c r="AR949" i="1"/>
  <c r="AX949" i="1"/>
  <c r="AV948" i="1"/>
  <c r="AU948" i="1"/>
  <c r="AK949" i="1" l="1"/>
  <c r="AX950" i="1"/>
  <c r="AP950" i="1"/>
  <c r="AQ950" i="1" s="1"/>
  <c r="AT950" i="1"/>
  <c r="AM950" i="1"/>
  <c r="AN950" i="1" s="1"/>
  <c r="AO950" i="1" s="1"/>
  <c r="AS950" i="1"/>
  <c r="AW950" i="1" s="1"/>
  <c r="AL951" i="1"/>
  <c r="AR950" i="1"/>
  <c r="AV949" i="1"/>
  <c r="AU949" i="1"/>
  <c r="AK950" i="1" l="1"/>
  <c r="AR951" i="1"/>
  <c r="AX951" i="1"/>
  <c r="AP951" i="1"/>
  <c r="AQ951" i="1" s="1"/>
  <c r="AT951" i="1"/>
  <c r="AM951" i="1"/>
  <c r="AN951" i="1" s="1"/>
  <c r="AO951" i="1" s="1"/>
  <c r="AS951" i="1"/>
  <c r="AW951" i="1" s="1"/>
  <c r="AL952" i="1"/>
  <c r="AV950" i="1"/>
  <c r="AU950" i="1"/>
  <c r="AL953" i="1" l="1"/>
  <c r="AR952" i="1"/>
  <c r="AX952" i="1"/>
  <c r="AP952" i="1"/>
  <c r="AQ952" i="1" s="1"/>
  <c r="AT952" i="1"/>
  <c r="AM952" i="1"/>
  <c r="AN952" i="1" s="1"/>
  <c r="AO952" i="1" s="1"/>
  <c r="AS952" i="1"/>
  <c r="AW952" i="1" s="1"/>
  <c r="AV951" i="1"/>
  <c r="AU951" i="1"/>
  <c r="AK951" i="1"/>
  <c r="AV952" i="1" l="1"/>
  <c r="AU952" i="1"/>
  <c r="AK952" i="1"/>
  <c r="AS953" i="1"/>
  <c r="AW953" i="1" s="1"/>
  <c r="AL954" i="1"/>
  <c r="AR953" i="1"/>
  <c r="AX953" i="1"/>
  <c r="AP953" i="1"/>
  <c r="AQ953" i="1" s="1"/>
  <c r="AT953" i="1"/>
  <c r="AM953" i="1"/>
  <c r="AN953" i="1" s="1"/>
  <c r="AO953" i="1" s="1"/>
  <c r="AK953" i="1" l="1"/>
  <c r="AT954" i="1"/>
  <c r="AM954" i="1"/>
  <c r="AN954" i="1" s="1"/>
  <c r="AO954" i="1" s="1"/>
  <c r="AS954" i="1"/>
  <c r="AW954" i="1" s="1"/>
  <c r="AL955" i="1"/>
  <c r="AR954" i="1"/>
  <c r="AX954" i="1"/>
  <c r="AP954" i="1"/>
  <c r="AQ954" i="1" s="1"/>
  <c r="AV953" i="1"/>
  <c r="AU953" i="1"/>
  <c r="AK954" i="1" l="1"/>
  <c r="AT955" i="1"/>
  <c r="AM955" i="1"/>
  <c r="AN955" i="1" s="1"/>
  <c r="AO955" i="1" s="1"/>
  <c r="AS955" i="1"/>
  <c r="AW955" i="1" s="1"/>
  <c r="AL956" i="1"/>
  <c r="AR955" i="1"/>
  <c r="AX955" i="1"/>
  <c r="AP955" i="1"/>
  <c r="AQ955" i="1" s="1"/>
  <c r="AV954" i="1"/>
  <c r="AU954" i="1"/>
  <c r="AK955" i="1" l="1"/>
  <c r="AT956" i="1"/>
  <c r="AM956" i="1"/>
  <c r="AN956" i="1" s="1"/>
  <c r="AO956" i="1" s="1"/>
  <c r="AS956" i="1"/>
  <c r="AW956" i="1" s="1"/>
  <c r="AL957" i="1"/>
  <c r="AR956" i="1"/>
  <c r="AX956" i="1"/>
  <c r="AP956" i="1"/>
  <c r="AQ956" i="1" s="1"/>
  <c r="AU955" i="1"/>
  <c r="AV955" i="1"/>
  <c r="AK956" i="1" l="1"/>
  <c r="AV956" i="1"/>
  <c r="AU956" i="1"/>
  <c r="AP957" i="1"/>
  <c r="AQ957" i="1" s="1"/>
  <c r="AT957" i="1"/>
  <c r="AM957" i="1"/>
  <c r="AN957" i="1" s="1"/>
  <c r="AO957" i="1" s="1"/>
  <c r="AS957" i="1"/>
  <c r="AW957" i="1" s="1"/>
  <c r="AL958" i="1"/>
  <c r="AR957" i="1"/>
  <c r="AX957" i="1"/>
  <c r="AX958" i="1" l="1"/>
  <c r="AP958" i="1"/>
  <c r="AQ958" i="1" s="1"/>
  <c r="AT958" i="1"/>
  <c r="AM958" i="1"/>
  <c r="AN958" i="1" s="1"/>
  <c r="AO958" i="1" s="1"/>
  <c r="AS958" i="1"/>
  <c r="AW958" i="1" s="1"/>
  <c r="AL959" i="1"/>
  <c r="AR958" i="1"/>
  <c r="AV957" i="1"/>
  <c r="AU957" i="1"/>
  <c r="AK957" i="1"/>
  <c r="AK958" i="1" l="1"/>
  <c r="AR959" i="1"/>
  <c r="AX959" i="1"/>
  <c r="AP959" i="1"/>
  <c r="AQ959" i="1" s="1"/>
  <c r="AT959" i="1"/>
  <c r="AM959" i="1"/>
  <c r="AN959" i="1" s="1"/>
  <c r="AO959" i="1" s="1"/>
  <c r="AS959" i="1"/>
  <c r="AW959" i="1" s="1"/>
  <c r="AL960" i="1"/>
  <c r="AV958" i="1"/>
  <c r="AU958" i="1"/>
  <c r="AL961" i="1" l="1"/>
  <c r="AR960" i="1"/>
  <c r="AX960" i="1"/>
  <c r="AP960" i="1"/>
  <c r="AQ960" i="1" s="1"/>
  <c r="AT960" i="1"/>
  <c r="AM960" i="1"/>
  <c r="AN960" i="1" s="1"/>
  <c r="AO960" i="1" s="1"/>
  <c r="AS960" i="1"/>
  <c r="AW960" i="1" s="1"/>
  <c r="AV959" i="1"/>
  <c r="AU959" i="1"/>
  <c r="AK959" i="1"/>
  <c r="AK960" i="1" l="1"/>
  <c r="AV960" i="1"/>
  <c r="AU960" i="1"/>
  <c r="AS961" i="1"/>
  <c r="AW961" i="1" s="1"/>
  <c r="AL962" i="1"/>
  <c r="AR961" i="1"/>
  <c r="AX961" i="1"/>
  <c r="AP961" i="1"/>
  <c r="AQ961" i="1" s="1"/>
  <c r="AT961" i="1"/>
  <c r="AM961" i="1"/>
  <c r="AN961" i="1" s="1"/>
  <c r="AO961" i="1" s="1"/>
  <c r="AT962" i="1" l="1"/>
  <c r="AM962" i="1"/>
  <c r="AN962" i="1" s="1"/>
  <c r="AO962" i="1" s="1"/>
  <c r="AS962" i="1"/>
  <c r="AW962" i="1" s="1"/>
  <c r="AL963" i="1"/>
  <c r="AR962" i="1"/>
  <c r="AX962" i="1"/>
  <c r="AP962" i="1"/>
  <c r="AQ962" i="1" s="1"/>
  <c r="AK961" i="1"/>
  <c r="AV961" i="1"/>
  <c r="AU961" i="1"/>
  <c r="AK962" i="1" l="1"/>
  <c r="AT963" i="1"/>
  <c r="AM963" i="1"/>
  <c r="AN963" i="1" s="1"/>
  <c r="AO963" i="1" s="1"/>
  <c r="AS963" i="1"/>
  <c r="AW963" i="1" s="1"/>
  <c r="AL964" i="1"/>
  <c r="AR963" i="1"/>
  <c r="AX963" i="1"/>
  <c r="AP963" i="1"/>
  <c r="AQ963" i="1" s="1"/>
  <c r="AV962" i="1"/>
  <c r="AU962" i="1"/>
  <c r="AK963" i="1" l="1"/>
  <c r="AT964" i="1"/>
  <c r="AM964" i="1"/>
  <c r="AN964" i="1" s="1"/>
  <c r="AO964" i="1" s="1"/>
  <c r="AS964" i="1"/>
  <c r="AW964" i="1" s="1"/>
  <c r="AL965" i="1"/>
  <c r="AR964" i="1"/>
  <c r="AX964" i="1"/>
  <c r="AP964" i="1"/>
  <c r="AQ964" i="1" s="1"/>
  <c r="AU963" i="1"/>
  <c r="AV963" i="1"/>
  <c r="AV964" i="1" l="1"/>
  <c r="AU964" i="1"/>
  <c r="AK964" i="1"/>
  <c r="AP965" i="1"/>
  <c r="AQ965" i="1" s="1"/>
  <c r="AT965" i="1"/>
  <c r="AM965" i="1"/>
  <c r="AN965" i="1" s="1"/>
  <c r="AO965" i="1" s="1"/>
  <c r="AS965" i="1"/>
  <c r="AW965" i="1" s="1"/>
  <c r="AL966" i="1"/>
  <c r="AR965" i="1"/>
  <c r="AX965" i="1"/>
  <c r="AX966" i="1" l="1"/>
  <c r="AP966" i="1"/>
  <c r="AQ966" i="1" s="1"/>
  <c r="AT966" i="1"/>
  <c r="AM966" i="1"/>
  <c r="AN966" i="1" s="1"/>
  <c r="AO966" i="1" s="1"/>
  <c r="AS966" i="1"/>
  <c r="AW966" i="1" s="1"/>
  <c r="AL967" i="1"/>
  <c r="AR966" i="1"/>
  <c r="AV965" i="1"/>
  <c r="AU965" i="1"/>
  <c r="AK965" i="1"/>
  <c r="AK966" i="1" l="1"/>
  <c r="AV966" i="1"/>
  <c r="AU966" i="1"/>
  <c r="AR967" i="1"/>
  <c r="AX967" i="1"/>
  <c r="AP967" i="1"/>
  <c r="AQ967" i="1" s="1"/>
  <c r="AT967" i="1"/>
  <c r="AM967" i="1"/>
  <c r="AN967" i="1" s="1"/>
  <c r="AO967" i="1" s="1"/>
  <c r="AS967" i="1"/>
  <c r="AW967" i="1" s="1"/>
  <c r="AL968" i="1"/>
  <c r="AV967" i="1" l="1"/>
  <c r="AU967" i="1"/>
  <c r="AK967" i="1"/>
  <c r="AL969" i="1"/>
  <c r="AR968" i="1"/>
  <c r="AX968" i="1"/>
  <c r="AP968" i="1"/>
  <c r="AQ968" i="1" s="1"/>
  <c r="AT968" i="1"/>
  <c r="AM968" i="1"/>
  <c r="AN968" i="1" s="1"/>
  <c r="AO968" i="1" s="1"/>
  <c r="AS968" i="1"/>
  <c r="AW968" i="1" s="1"/>
  <c r="AS969" i="1" l="1"/>
  <c r="AW969" i="1" s="1"/>
  <c r="AL970" i="1"/>
  <c r="AR969" i="1"/>
  <c r="AX969" i="1"/>
  <c r="AP969" i="1"/>
  <c r="AQ969" i="1" s="1"/>
  <c r="AT969" i="1"/>
  <c r="AM969" i="1"/>
  <c r="AN969" i="1" s="1"/>
  <c r="AO969" i="1" s="1"/>
  <c r="AV968" i="1"/>
  <c r="AU968" i="1"/>
  <c r="AK968" i="1"/>
  <c r="AK969" i="1" l="1"/>
  <c r="AV969" i="1"/>
  <c r="AU969" i="1"/>
  <c r="AT970" i="1"/>
  <c r="AM970" i="1"/>
  <c r="AN970" i="1" s="1"/>
  <c r="AO970" i="1" s="1"/>
  <c r="AS970" i="1"/>
  <c r="AW970" i="1" s="1"/>
  <c r="AL971" i="1"/>
  <c r="AR970" i="1"/>
  <c r="AX970" i="1"/>
  <c r="AP970" i="1"/>
  <c r="AQ970" i="1" s="1"/>
  <c r="AK970" i="1" l="1"/>
  <c r="AV970" i="1"/>
  <c r="AU970" i="1"/>
  <c r="AT971" i="1"/>
  <c r="AM971" i="1"/>
  <c r="AN971" i="1" s="1"/>
  <c r="AO971" i="1" s="1"/>
  <c r="AS971" i="1"/>
  <c r="AW971" i="1" s="1"/>
  <c r="AL972" i="1"/>
  <c r="AR971" i="1"/>
  <c r="AX971" i="1"/>
  <c r="AP971" i="1"/>
  <c r="AQ971" i="1" s="1"/>
  <c r="AK971" i="1" l="1"/>
  <c r="AU971" i="1"/>
  <c r="AV971" i="1"/>
  <c r="AT972" i="1"/>
  <c r="AM972" i="1"/>
  <c r="AN972" i="1" s="1"/>
  <c r="AO972" i="1" s="1"/>
  <c r="AS972" i="1"/>
  <c r="AW972" i="1" s="1"/>
  <c r="AL973" i="1"/>
  <c r="AR972" i="1"/>
  <c r="AX972" i="1"/>
  <c r="AP972" i="1"/>
  <c r="AQ972" i="1" s="1"/>
  <c r="AK972" i="1" l="1"/>
  <c r="AP973" i="1"/>
  <c r="AQ973" i="1" s="1"/>
  <c r="AT973" i="1"/>
  <c r="AM973" i="1"/>
  <c r="AN973" i="1" s="1"/>
  <c r="AO973" i="1" s="1"/>
  <c r="AS973" i="1"/>
  <c r="AW973" i="1" s="1"/>
  <c r="AL974" i="1"/>
  <c r="AR973" i="1"/>
  <c r="AX973" i="1"/>
  <c r="AV972" i="1"/>
  <c r="AU972" i="1"/>
  <c r="AK973" i="1" l="1"/>
  <c r="AX974" i="1"/>
  <c r="AP974" i="1"/>
  <c r="AQ974" i="1" s="1"/>
  <c r="AT974" i="1"/>
  <c r="AM974" i="1"/>
  <c r="AN974" i="1" s="1"/>
  <c r="AO974" i="1" s="1"/>
  <c r="AS974" i="1"/>
  <c r="AW974" i="1" s="1"/>
  <c r="AL975" i="1"/>
  <c r="AR974" i="1"/>
  <c r="AV973" i="1"/>
  <c r="AU973" i="1"/>
  <c r="AK974" i="1" l="1"/>
  <c r="AV974" i="1"/>
  <c r="AU974" i="1"/>
  <c r="AR975" i="1"/>
  <c r="AX975" i="1"/>
  <c r="AP975" i="1"/>
  <c r="AQ975" i="1" s="1"/>
  <c r="AT975" i="1"/>
  <c r="AM975" i="1"/>
  <c r="AN975" i="1" s="1"/>
  <c r="AO975" i="1" s="1"/>
  <c r="AS975" i="1"/>
  <c r="AW975" i="1" s="1"/>
  <c r="AL976" i="1"/>
  <c r="AV975" i="1" l="1"/>
  <c r="AU975" i="1"/>
  <c r="AK975" i="1"/>
  <c r="AL977" i="1"/>
  <c r="AR976" i="1"/>
  <c r="AX976" i="1"/>
  <c r="AP976" i="1"/>
  <c r="AQ976" i="1" s="1"/>
  <c r="AT976" i="1"/>
  <c r="AM976" i="1"/>
  <c r="AN976" i="1" s="1"/>
  <c r="AO976" i="1" s="1"/>
  <c r="AS976" i="1"/>
  <c r="AW976" i="1" s="1"/>
  <c r="AS977" i="1" l="1"/>
  <c r="AW977" i="1" s="1"/>
  <c r="AL978" i="1"/>
  <c r="AR977" i="1"/>
  <c r="AX977" i="1"/>
  <c r="AP977" i="1"/>
  <c r="AQ977" i="1" s="1"/>
  <c r="AT977" i="1"/>
  <c r="AM977" i="1"/>
  <c r="AN977" i="1" s="1"/>
  <c r="AO977" i="1" s="1"/>
  <c r="AK976" i="1"/>
  <c r="AV976" i="1"/>
  <c r="AU976" i="1"/>
  <c r="AV977" i="1" l="1"/>
  <c r="AU977" i="1"/>
  <c r="AK977" i="1"/>
  <c r="AT978" i="1"/>
  <c r="AM978" i="1"/>
  <c r="AN978" i="1" s="1"/>
  <c r="AO978" i="1" s="1"/>
  <c r="AS978" i="1"/>
  <c r="AW978" i="1" s="1"/>
  <c r="AL979" i="1"/>
  <c r="AR978" i="1"/>
  <c r="AX978" i="1"/>
  <c r="AP978" i="1"/>
  <c r="AQ978" i="1" s="1"/>
  <c r="AK978" i="1" l="1"/>
  <c r="AV978" i="1"/>
  <c r="AU978" i="1"/>
  <c r="AT979" i="1"/>
  <c r="AM979" i="1"/>
  <c r="AN979" i="1" s="1"/>
  <c r="AO979" i="1" s="1"/>
  <c r="AS979" i="1"/>
  <c r="AW979" i="1" s="1"/>
  <c r="AL980" i="1"/>
  <c r="AR979" i="1"/>
  <c r="AX979" i="1"/>
  <c r="AP979" i="1"/>
  <c r="AQ979" i="1" s="1"/>
  <c r="AK979" i="1" l="1"/>
  <c r="AT980" i="1"/>
  <c r="AM980" i="1"/>
  <c r="AN980" i="1" s="1"/>
  <c r="AO980" i="1" s="1"/>
  <c r="AS980" i="1"/>
  <c r="AW980" i="1" s="1"/>
  <c r="AL981" i="1"/>
  <c r="AR980" i="1"/>
  <c r="AX980" i="1"/>
  <c r="AP980" i="1"/>
  <c r="AQ980" i="1" s="1"/>
  <c r="AU979" i="1"/>
  <c r="AV979" i="1"/>
  <c r="AK980" i="1" l="1"/>
  <c r="AP981" i="1"/>
  <c r="AQ981" i="1" s="1"/>
  <c r="AT981" i="1"/>
  <c r="AM981" i="1"/>
  <c r="AN981" i="1" s="1"/>
  <c r="AO981" i="1" s="1"/>
  <c r="AS981" i="1"/>
  <c r="AW981" i="1" s="1"/>
  <c r="AL982" i="1"/>
  <c r="AR981" i="1"/>
  <c r="AX981" i="1"/>
  <c r="AV980" i="1"/>
  <c r="AU980" i="1"/>
  <c r="AK981" i="1" l="1"/>
  <c r="AV981" i="1"/>
  <c r="AU981" i="1"/>
  <c r="AX982" i="1"/>
  <c r="AP982" i="1"/>
  <c r="AQ982" i="1" s="1"/>
  <c r="AT982" i="1"/>
  <c r="AM982" i="1"/>
  <c r="AN982" i="1" s="1"/>
  <c r="AO982" i="1" s="1"/>
  <c r="AS982" i="1"/>
  <c r="AW982" i="1" s="1"/>
  <c r="AL983" i="1"/>
  <c r="AR982" i="1"/>
  <c r="AR983" i="1" l="1"/>
  <c r="AX983" i="1"/>
  <c r="AP983" i="1"/>
  <c r="AQ983" i="1" s="1"/>
  <c r="AT983" i="1"/>
  <c r="AM983" i="1"/>
  <c r="AN983" i="1" s="1"/>
  <c r="AO983" i="1" s="1"/>
  <c r="AS983" i="1"/>
  <c r="AW983" i="1" s="1"/>
  <c r="AL984" i="1"/>
  <c r="AV982" i="1"/>
  <c r="AU982" i="1"/>
  <c r="AK982" i="1"/>
  <c r="AL985" i="1" l="1"/>
  <c r="AR984" i="1"/>
  <c r="AX984" i="1"/>
  <c r="AP984" i="1"/>
  <c r="AQ984" i="1" s="1"/>
  <c r="AT984" i="1"/>
  <c r="AM984" i="1"/>
  <c r="AN984" i="1" s="1"/>
  <c r="AO984" i="1" s="1"/>
  <c r="AS984" i="1"/>
  <c r="AW984" i="1" s="1"/>
  <c r="AV983" i="1"/>
  <c r="AU983" i="1"/>
  <c r="AK983" i="1"/>
  <c r="AK984" i="1" l="1"/>
  <c r="AV984" i="1"/>
  <c r="AU984" i="1"/>
  <c r="AS985" i="1"/>
  <c r="AW985" i="1" s="1"/>
  <c r="AL986" i="1"/>
  <c r="AR985" i="1"/>
  <c r="AX985" i="1"/>
  <c r="AP985" i="1"/>
  <c r="AQ985" i="1" s="1"/>
  <c r="AT985" i="1"/>
  <c r="AM985" i="1"/>
  <c r="AN985" i="1" s="1"/>
  <c r="AO985" i="1" s="1"/>
  <c r="AT986" i="1" l="1"/>
  <c r="AM986" i="1"/>
  <c r="AN986" i="1" s="1"/>
  <c r="AO986" i="1" s="1"/>
  <c r="AS986" i="1"/>
  <c r="AW986" i="1" s="1"/>
  <c r="AL987" i="1"/>
  <c r="AR986" i="1"/>
  <c r="AX986" i="1"/>
  <c r="AP986" i="1"/>
  <c r="AQ986" i="1" s="1"/>
  <c r="AK985" i="1"/>
  <c r="AV985" i="1"/>
  <c r="AU985" i="1"/>
  <c r="AK986" i="1" l="1"/>
  <c r="AT987" i="1"/>
  <c r="AM987" i="1"/>
  <c r="AN987" i="1" s="1"/>
  <c r="AO987" i="1" s="1"/>
  <c r="AS987" i="1"/>
  <c r="AW987" i="1" s="1"/>
  <c r="AL988" i="1"/>
  <c r="AR987" i="1"/>
  <c r="AX987" i="1"/>
  <c r="AP987" i="1"/>
  <c r="AQ987" i="1" s="1"/>
  <c r="AV986" i="1"/>
  <c r="AU986" i="1"/>
  <c r="AK987" i="1" l="1"/>
  <c r="AT988" i="1"/>
  <c r="AM988" i="1"/>
  <c r="AN988" i="1" s="1"/>
  <c r="AO988" i="1" s="1"/>
  <c r="AS988" i="1"/>
  <c r="AW988" i="1" s="1"/>
  <c r="AL989" i="1"/>
  <c r="AR988" i="1"/>
  <c r="AX988" i="1"/>
  <c r="AP988" i="1"/>
  <c r="AQ988" i="1" s="1"/>
  <c r="AU987" i="1"/>
  <c r="AV987" i="1"/>
  <c r="AK988" i="1" l="1"/>
  <c r="AP989" i="1"/>
  <c r="AQ989" i="1" s="1"/>
  <c r="AT989" i="1"/>
  <c r="AM989" i="1"/>
  <c r="AN989" i="1" s="1"/>
  <c r="AO989" i="1" s="1"/>
  <c r="AS989" i="1"/>
  <c r="AW989" i="1" s="1"/>
  <c r="AL990" i="1"/>
  <c r="AR989" i="1"/>
  <c r="AX989" i="1"/>
  <c r="AV988" i="1"/>
  <c r="AU988" i="1"/>
  <c r="AK989" i="1" l="1"/>
  <c r="AX990" i="1"/>
  <c r="AP990" i="1"/>
  <c r="AQ990" i="1" s="1"/>
  <c r="AT990" i="1"/>
  <c r="AM990" i="1"/>
  <c r="AN990" i="1" s="1"/>
  <c r="AO990" i="1" s="1"/>
  <c r="AS990" i="1"/>
  <c r="AW990" i="1" s="1"/>
  <c r="AL991" i="1"/>
  <c r="AR990" i="1"/>
  <c r="AV989" i="1"/>
  <c r="AU989" i="1"/>
  <c r="AK990" i="1" l="1"/>
  <c r="AR991" i="1"/>
  <c r="AX991" i="1"/>
  <c r="AP991" i="1"/>
  <c r="AQ991" i="1" s="1"/>
  <c r="AT991" i="1"/>
  <c r="AM991" i="1"/>
  <c r="AN991" i="1" s="1"/>
  <c r="AO991" i="1" s="1"/>
  <c r="AS991" i="1"/>
  <c r="AW991" i="1" s="1"/>
  <c r="AL992" i="1"/>
  <c r="AV990" i="1"/>
  <c r="AU990" i="1"/>
  <c r="AL993" i="1" l="1"/>
  <c r="AR992" i="1"/>
  <c r="AX992" i="1"/>
  <c r="AP992" i="1"/>
  <c r="AQ992" i="1" s="1"/>
  <c r="AT992" i="1"/>
  <c r="AM992" i="1"/>
  <c r="AN992" i="1" s="1"/>
  <c r="AO992" i="1" s="1"/>
  <c r="AS992" i="1"/>
  <c r="AW992" i="1" s="1"/>
  <c r="AV991" i="1"/>
  <c r="AU991" i="1"/>
  <c r="AK991" i="1"/>
  <c r="AK992" i="1" l="1"/>
  <c r="AV992" i="1"/>
  <c r="AU992" i="1"/>
  <c r="AS993" i="1"/>
  <c r="AW993" i="1" s="1"/>
  <c r="AL994" i="1"/>
  <c r="AR993" i="1"/>
  <c r="AX993" i="1"/>
  <c r="AP993" i="1"/>
  <c r="AQ993" i="1" s="1"/>
  <c r="AT993" i="1"/>
  <c r="AM993" i="1"/>
  <c r="AN993" i="1" s="1"/>
  <c r="AO993" i="1" s="1"/>
  <c r="AT994" i="1" l="1"/>
  <c r="AM994" i="1"/>
  <c r="AN994" i="1" s="1"/>
  <c r="AO994" i="1" s="1"/>
  <c r="AS994" i="1"/>
  <c r="AW994" i="1" s="1"/>
  <c r="AL995" i="1"/>
  <c r="AR994" i="1"/>
  <c r="AX994" i="1"/>
  <c r="AP994" i="1"/>
  <c r="AQ994" i="1" s="1"/>
  <c r="AK993" i="1"/>
  <c r="AV993" i="1"/>
  <c r="AU993" i="1"/>
  <c r="AK994" i="1" l="1"/>
  <c r="AT995" i="1"/>
  <c r="AM995" i="1"/>
  <c r="AN995" i="1" s="1"/>
  <c r="AO995" i="1" s="1"/>
  <c r="AS995" i="1"/>
  <c r="AW995" i="1" s="1"/>
  <c r="AL996" i="1"/>
  <c r="AR995" i="1"/>
  <c r="AX995" i="1"/>
  <c r="AP995" i="1"/>
  <c r="AQ995" i="1" s="1"/>
  <c r="AV994" i="1"/>
  <c r="AU994" i="1"/>
  <c r="AK995" i="1" l="1"/>
  <c r="AT996" i="1"/>
  <c r="AM996" i="1"/>
  <c r="AN996" i="1" s="1"/>
  <c r="AO996" i="1" s="1"/>
  <c r="AS996" i="1"/>
  <c r="AW996" i="1" s="1"/>
  <c r="AL997" i="1"/>
  <c r="AR996" i="1"/>
  <c r="AX996" i="1"/>
  <c r="AP996" i="1"/>
  <c r="AQ996" i="1" s="1"/>
  <c r="AU995" i="1"/>
  <c r="AV995" i="1"/>
  <c r="AK996" i="1" l="1"/>
  <c r="AP997" i="1"/>
  <c r="AQ997" i="1" s="1"/>
  <c r="AT997" i="1"/>
  <c r="AM997" i="1"/>
  <c r="AN997" i="1" s="1"/>
  <c r="AO997" i="1" s="1"/>
  <c r="AS997" i="1"/>
  <c r="AW997" i="1" s="1"/>
  <c r="AL998" i="1"/>
  <c r="AR997" i="1"/>
  <c r="AX997" i="1"/>
  <c r="AV996" i="1"/>
  <c r="AU996" i="1"/>
  <c r="AK997" i="1" l="1"/>
  <c r="AV997" i="1"/>
  <c r="AU997" i="1"/>
  <c r="AX998" i="1"/>
  <c r="AP998" i="1"/>
  <c r="AQ998" i="1" s="1"/>
  <c r="AT998" i="1"/>
  <c r="AM998" i="1"/>
  <c r="AN998" i="1" s="1"/>
  <c r="AO998" i="1" s="1"/>
  <c r="AS998" i="1"/>
  <c r="AW998" i="1" s="1"/>
  <c r="AL999" i="1"/>
  <c r="AR998" i="1"/>
  <c r="AR999" i="1" l="1"/>
  <c r="AX999" i="1"/>
  <c r="AP999" i="1"/>
  <c r="AQ999" i="1" s="1"/>
  <c r="AT999" i="1"/>
  <c r="AM999" i="1"/>
  <c r="AN999" i="1" s="1"/>
  <c r="AO999" i="1" s="1"/>
  <c r="AS999" i="1"/>
  <c r="AW999" i="1" s="1"/>
  <c r="AL1000" i="1"/>
  <c r="AV998" i="1"/>
  <c r="AU998" i="1"/>
  <c r="AK998" i="1"/>
  <c r="AV999" i="1" l="1"/>
  <c r="AU999" i="1"/>
  <c r="AL1001" i="1"/>
  <c r="AR1000" i="1"/>
  <c r="AX1000" i="1"/>
  <c r="AP1000" i="1"/>
  <c r="AQ1000" i="1" s="1"/>
  <c r="AT1000" i="1"/>
  <c r="AM1000" i="1"/>
  <c r="AN1000" i="1" s="1"/>
  <c r="AO1000" i="1" s="1"/>
  <c r="AS1000" i="1"/>
  <c r="AW1000" i="1" s="1"/>
  <c r="AK999" i="1"/>
  <c r="AV1000" i="1" l="1"/>
  <c r="AU1000" i="1"/>
  <c r="AK1000" i="1"/>
  <c r="AS1001" i="1"/>
  <c r="AW1001" i="1" s="1"/>
  <c r="AL1002" i="1"/>
  <c r="AR1001" i="1"/>
  <c r="AX1001" i="1"/>
  <c r="AP1001" i="1"/>
  <c r="AQ1001" i="1" s="1"/>
  <c r="AT1001" i="1"/>
  <c r="AM1001" i="1"/>
  <c r="AN1001" i="1" s="1"/>
  <c r="AO1001" i="1" s="1"/>
  <c r="AT1002" i="1" l="1"/>
  <c r="AM1002" i="1"/>
  <c r="AN1002" i="1" s="1"/>
  <c r="AO1002" i="1" s="1"/>
  <c r="AS1002" i="1"/>
  <c r="AW1002" i="1" s="1"/>
  <c r="AL1003" i="1"/>
  <c r="AR1002" i="1"/>
  <c r="AX1002" i="1"/>
  <c r="AP1002" i="1"/>
  <c r="AQ1002" i="1" s="1"/>
  <c r="AK1001" i="1"/>
  <c r="AV1001" i="1"/>
  <c r="AU1001" i="1"/>
  <c r="AK1002" i="1" l="1"/>
  <c r="AT1003" i="1"/>
  <c r="AM1003" i="1"/>
  <c r="AN1003" i="1" s="1"/>
  <c r="AO1003" i="1" s="1"/>
  <c r="AS1003" i="1"/>
  <c r="AW1003" i="1" s="1"/>
  <c r="AL1004" i="1"/>
  <c r="AR1003" i="1"/>
  <c r="AX1003" i="1"/>
  <c r="AP1003" i="1"/>
  <c r="AQ1003" i="1" s="1"/>
  <c r="AV1002" i="1"/>
  <c r="AU1002" i="1"/>
  <c r="AT1004" i="1" l="1"/>
  <c r="AM1004" i="1"/>
  <c r="AN1004" i="1" s="1"/>
  <c r="AO1004" i="1" s="1"/>
  <c r="AS1004" i="1"/>
  <c r="AW1004" i="1" s="1"/>
  <c r="AL1005" i="1"/>
  <c r="AR1004" i="1"/>
  <c r="AX1004" i="1"/>
  <c r="AP1004" i="1"/>
  <c r="AQ1004" i="1" s="1"/>
  <c r="AK1003" i="1"/>
  <c r="AU1003" i="1"/>
  <c r="AV1003" i="1"/>
  <c r="AK1004" i="1" l="1"/>
  <c r="AP1005" i="1"/>
  <c r="AQ1005" i="1" s="1"/>
  <c r="AT1005" i="1"/>
  <c r="AM1005" i="1"/>
  <c r="AN1005" i="1" s="1"/>
  <c r="AO1005" i="1" s="1"/>
  <c r="AS1005" i="1"/>
  <c r="AW1005" i="1" s="1"/>
  <c r="AL1006" i="1"/>
  <c r="AR1005" i="1"/>
  <c r="AX1005" i="1"/>
  <c r="AV1004" i="1"/>
  <c r="AU1004" i="1"/>
  <c r="AK1005" i="1" l="1"/>
  <c r="AX1006" i="1"/>
  <c r="AP1006" i="1"/>
  <c r="AQ1006" i="1" s="1"/>
  <c r="AT1006" i="1"/>
  <c r="AM1006" i="1"/>
  <c r="AN1006" i="1" s="1"/>
  <c r="AO1006" i="1" s="1"/>
  <c r="AS1006" i="1"/>
  <c r="AW1006" i="1" s="1"/>
  <c r="AL1007" i="1"/>
  <c r="AR1006" i="1"/>
  <c r="AV1005" i="1"/>
  <c r="AU1005" i="1"/>
  <c r="AK1006" i="1" l="1"/>
  <c r="AR1007" i="1"/>
  <c r="AX1007" i="1"/>
  <c r="AP1007" i="1"/>
  <c r="AQ1007" i="1" s="1"/>
  <c r="AT1007" i="1"/>
  <c r="AM1007" i="1"/>
  <c r="AN1007" i="1" s="1"/>
  <c r="AO1007" i="1" s="1"/>
  <c r="AS1007" i="1"/>
  <c r="AW1007" i="1" s="1"/>
  <c r="AL1008" i="1"/>
  <c r="AV1006" i="1"/>
  <c r="AU1006" i="1"/>
  <c r="AL1009" i="1" l="1"/>
  <c r="AR1008" i="1"/>
  <c r="AX1008" i="1"/>
  <c r="AP1008" i="1"/>
  <c r="AQ1008" i="1" s="1"/>
  <c r="AT1008" i="1"/>
  <c r="AM1008" i="1"/>
  <c r="AN1008" i="1" s="1"/>
  <c r="AO1008" i="1" s="1"/>
  <c r="AS1008" i="1"/>
  <c r="AW1008" i="1" s="1"/>
  <c r="AV1007" i="1"/>
  <c r="AU1007" i="1"/>
  <c r="AK1007" i="1"/>
  <c r="AK1008" i="1" l="1"/>
  <c r="AV1008" i="1"/>
  <c r="AU1008" i="1"/>
  <c r="AS1009" i="1"/>
  <c r="AW1009" i="1" s="1"/>
  <c r="AL1010" i="1"/>
  <c r="AR1009" i="1"/>
  <c r="AX1009" i="1"/>
  <c r="AP1009" i="1"/>
  <c r="AQ1009" i="1" s="1"/>
  <c r="AT1009" i="1"/>
  <c r="AM1009" i="1"/>
  <c r="AN1009" i="1" s="1"/>
  <c r="AO1009" i="1" s="1"/>
  <c r="AK1009" i="1" l="1"/>
  <c r="AT1010" i="1"/>
  <c r="AM1010" i="1"/>
  <c r="AN1010" i="1" s="1"/>
  <c r="AO1010" i="1" s="1"/>
  <c r="AS1010" i="1"/>
  <c r="AW1010" i="1" s="1"/>
  <c r="AL1011" i="1"/>
  <c r="AR1010" i="1"/>
  <c r="AX1010" i="1"/>
  <c r="AP1010" i="1"/>
  <c r="AQ1010" i="1" s="1"/>
  <c r="AV1009" i="1"/>
  <c r="AU1009" i="1"/>
  <c r="AK1010" i="1" l="1"/>
  <c r="AT1011" i="1"/>
  <c r="AM1011" i="1"/>
  <c r="AN1011" i="1" s="1"/>
  <c r="AO1011" i="1" s="1"/>
  <c r="AS1011" i="1"/>
  <c r="AW1011" i="1" s="1"/>
  <c r="AL1012" i="1"/>
  <c r="AR1011" i="1"/>
  <c r="AX1011" i="1"/>
  <c r="AP1011" i="1"/>
  <c r="AQ1011" i="1" s="1"/>
  <c r="AV1010" i="1"/>
  <c r="AU1010" i="1"/>
  <c r="AT1012" i="1" l="1"/>
  <c r="AM1012" i="1"/>
  <c r="AN1012" i="1" s="1"/>
  <c r="AO1012" i="1" s="1"/>
  <c r="AS1012" i="1"/>
  <c r="AW1012" i="1" s="1"/>
  <c r="AL1013" i="1"/>
  <c r="AR1012" i="1"/>
  <c r="AX1012" i="1"/>
  <c r="AP1012" i="1"/>
  <c r="AQ1012" i="1" s="1"/>
  <c r="AK1011" i="1"/>
  <c r="AU1011" i="1"/>
  <c r="AV1011" i="1"/>
  <c r="AK1012" i="1" l="1"/>
  <c r="AP1013" i="1"/>
  <c r="AQ1013" i="1" s="1"/>
  <c r="AT1013" i="1"/>
  <c r="AM1013" i="1"/>
  <c r="AN1013" i="1" s="1"/>
  <c r="AO1013" i="1" s="1"/>
  <c r="AS1013" i="1"/>
  <c r="AW1013" i="1" s="1"/>
  <c r="AL1014" i="1"/>
  <c r="AR1013" i="1"/>
  <c r="AX1013" i="1"/>
  <c r="AV1012" i="1"/>
  <c r="AU1012" i="1"/>
  <c r="AK1013" i="1" l="1"/>
  <c r="AX1014" i="1"/>
  <c r="AP1014" i="1"/>
  <c r="AQ1014" i="1" s="1"/>
  <c r="AT1014" i="1"/>
  <c r="AM1014" i="1"/>
  <c r="AN1014" i="1" s="1"/>
  <c r="AO1014" i="1" s="1"/>
  <c r="AS1014" i="1"/>
  <c r="AW1014" i="1" s="1"/>
  <c r="AL1015" i="1"/>
  <c r="AR1014" i="1"/>
  <c r="AV1013" i="1"/>
  <c r="AU1013" i="1"/>
  <c r="AK1014" i="1" l="1"/>
  <c r="AR1015" i="1"/>
  <c r="AX1015" i="1"/>
  <c r="AP1015" i="1"/>
  <c r="AQ1015" i="1" s="1"/>
  <c r="AT1015" i="1"/>
  <c r="AM1015" i="1"/>
  <c r="AN1015" i="1" s="1"/>
  <c r="AO1015" i="1" s="1"/>
  <c r="AS1015" i="1"/>
  <c r="AW1015" i="1" s="1"/>
  <c r="AL1016" i="1"/>
  <c r="AV1014" i="1"/>
  <c r="AU1014" i="1"/>
  <c r="AL1017" i="1" l="1"/>
  <c r="AR1016" i="1"/>
  <c r="AX1016" i="1"/>
  <c r="AP1016" i="1"/>
  <c r="AQ1016" i="1" s="1"/>
  <c r="AT1016" i="1"/>
  <c r="AM1016" i="1"/>
  <c r="AN1016" i="1" s="1"/>
  <c r="AO1016" i="1" s="1"/>
  <c r="AS1016" i="1"/>
  <c r="AW1016" i="1" s="1"/>
  <c r="AV1015" i="1"/>
  <c r="AU1015" i="1"/>
  <c r="AK1015" i="1"/>
  <c r="AV1016" i="1" l="1"/>
  <c r="AU1016" i="1"/>
  <c r="AK1016" i="1"/>
  <c r="AS1017" i="1"/>
  <c r="AW1017" i="1" s="1"/>
  <c r="AL1018" i="1"/>
  <c r="AR1017" i="1"/>
  <c r="AX1017" i="1"/>
  <c r="AP1017" i="1"/>
  <c r="AQ1017" i="1" s="1"/>
  <c r="AT1017" i="1"/>
  <c r="AM1017" i="1"/>
  <c r="AN1017" i="1" s="1"/>
  <c r="AO1017" i="1" s="1"/>
  <c r="AT1018" i="1" l="1"/>
  <c r="AM1018" i="1"/>
  <c r="AN1018" i="1" s="1"/>
  <c r="AO1018" i="1" s="1"/>
  <c r="AS1018" i="1"/>
  <c r="AW1018" i="1" s="1"/>
  <c r="AL1019" i="1"/>
  <c r="AR1018" i="1"/>
  <c r="AX1018" i="1"/>
  <c r="AP1018" i="1"/>
  <c r="AQ1018" i="1" s="1"/>
  <c r="AK1017" i="1"/>
  <c r="AV1017" i="1"/>
  <c r="AU1017" i="1"/>
  <c r="AK1018" i="1" l="1"/>
  <c r="AT1019" i="1"/>
  <c r="AM1019" i="1"/>
  <c r="AN1019" i="1" s="1"/>
  <c r="AO1019" i="1" s="1"/>
  <c r="AS1019" i="1"/>
  <c r="AW1019" i="1" s="1"/>
  <c r="AL1020" i="1"/>
  <c r="AR1019" i="1"/>
  <c r="AX1019" i="1"/>
  <c r="AP1019" i="1"/>
  <c r="AQ1019" i="1" s="1"/>
  <c r="AV1018" i="1"/>
  <c r="AU1018" i="1"/>
  <c r="AT1020" i="1" l="1"/>
  <c r="AM1020" i="1"/>
  <c r="AN1020" i="1" s="1"/>
  <c r="AO1020" i="1" s="1"/>
  <c r="AS1020" i="1"/>
  <c r="AW1020" i="1" s="1"/>
  <c r="AL1021" i="1"/>
  <c r="AR1020" i="1"/>
  <c r="AX1020" i="1"/>
  <c r="AP1020" i="1"/>
  <c r="AQ1020" i="1" s="1"/>
  <c r="AK1019" i="1"/>
  <c r="AU1019" i="1"/>
  <c r="AV1019" i="1"/>
  <c r="AK1020" i="1" l="1"/>
  <c r="AP1021" i="1"/>
  <c r="AQ1021" i="1" s="1"/>
  <c r="AT1021" i="1"/>
  <c r="AM1021" i="1"/>
  <c r="AN1021" i="1" s="1"/>
  <c r="AO1021" i="1" s="1"/>
  <c r="AS1021" i="1"/>
  <c r="AW1021" i="1" s="1"/>
  <c r="AL1022" i="1"/>
  <c r="AR1021" i="1"/>
  <c r="AX1021" i="1"/>
  <c r="AV1020" i="1"/>
  <c r="AU1020" i="1"/>
  <c r="AK1021" i="1" l="1"/>
  <c r="AX1022" i="1"/>
  <c r="AP1022" i="1"/>
  <c r="AQ1022" i="1" s="1"/>
  <c r="AT1022" i="1"/>
  <c r="AM1022" i="1"/>
  <c r="AN1022" i="1" s="1"/>
  <c r="AO1022" i="1" s="1"/>
  <c r="AS1022" i="1"/>
  <c r="AW1022" i="1" s="1"/>
  <c r="AL1023" i="1"/>
  <c r="AR1022" i="1"/>
  <c r="AV1021" i="1"/>
  <c r="AU1021" i="1"/>
  <c r="AK1022" i="1" l="1"/>
  <c r="AV1022" i="1"/>
  <c r="AU1022" i="1"/>
  <c r="AR1023" i="1"/>
  <c r="AX1023" i="1"/>
  <c r="AP1023" i="1"/>
  <c r="AQ1023" i="1" s="1"/>
  <c r="AT1023" i="1"/>
  <c r="AM1023" i="1"/>
  <c r="AN1023" i="1" s="1"/>
  <c r="AO1023" i="1" s="1"/>
  <c r="AS1023" i="1"/>
  <c r="AW1023" i="1" s="1"/>
  <c r="AL1024" i="1"/>
  <c r="AK1023" i="1" l="1"/>
  <c r="AV1023" i="1"/>
  <c r="AU1023" i="1"/>
  <c r="AL1025" i="1"/>
  <c r="AR1024" i="1"/>
  <c r="AX1024" i="1"/>
  <c r="AP1024" i="1"/>
  <c r="AQ1024" i="1" s="1"/>
  <c r="AT1024" i="1"/>
  <c r="AM1024" i="1"/>
  <c r="AN1024" i="1" s="1"/>
  <c r="AO1024" i="1" s="1"/>
  <c r="AS1024" i="1"/>
  <c r="AW1024" i="1" s="1"/>
  <c r="AS1025" i="1" l="1"/>
  <c r="AW1025" i="1" s="1"/>
  <c r="AL1026" i="1"/>
  <c r="AR1025" i="1"/>
  <c r="AX1025" i="1"/>
  <c r="AP1025" i="1"/>
  <c r="AQ1025" i="1" s="1"/>
  <c r="AT1025" i="1"/>
  <c r="AM1025" i="1"/>
  <c r="AN1025" i="1" s="1"/>
  <c r="AO1025" i="1" s="1"/>
  <c r="AK1024" i="1"/>
  <c r="AV1024" i="1"/>
  <c r="AU1024" i="1"/>
  <c r="AV1025" i="1" l="1"/>
  <c r="AU1025" i="1"/>
  <c r="AK1025" i="1"/>
  <c r="AT1026" i="1"/>
  <c r="AM1026" i="1"/>
  <c r="AN1026" i="1" s="1"/>
  <c r="AO1026" i="1" s="1"/>
  <c r="AS1026" i="1"/>
  <c r="AW1026" i="1" s="1"/>
  <c r="AL1027" i="1"/>
  <c r="AR1026" i="1"/>
  <c r="AX1026" i="1"/>
  <c r="AP1026" i="1"/>
  <c r="AQ1026" i="1" s="1"/>
  <c r="AK1026" i="1" l="1"/>
  <c r="AV1026" i="1"/>
  <c r="AU1026" i="1"/>
  <c r="AT1027" i="1"/>
  <c r="AM1027" i="1"/>
  <c r="AN1027" i="1" s="1"/>
  <c r="AO1027" i="1" s="1"/>
  <c r="AS1027" i="1"/>
  <c r="AW1027" i="1" s="1"/>
  <c r="AL1028" i="1"/>
  <c r="AR1027" i="1"/>
  <c r="AX1027" i="1"/>
  <c r="AP1027" i="1"/>
  <c r="AQ1027" i="1" s="1"/>
  <c r="AK1027" i="1" l="1"/>
  <c r="AT1028" i="1"/>
  <c r="AM1028" i="1"/>
  <c r="AN1028" i="1" s="1"/>
  <c r="AO1028" i="1" s="1"/>
  <c r="AS1028" i="1"/>
  <c r="AW1028" i="1" s="1"/>
  <c r="AL1029" i="1"/>
  <c r="AR1028" i="1"/>
  <c r="AX1028" i="1"/>
  <c r="AP1028" i="1"/>
  <c r="AQ1028" i="1" s="1"/>
  <c r="AU1027" i="1"/>
  <c r="AV1027" i="1"/>
  <c r="AK1028" i="1" l="1"/>
  <c r="AP1029" i="1"/>
  <c r="AQ1029" i="1" s="1"/>
  <c r="AT1029" i="1"/>
  <c r="AM1029" i="1"/>
  <c r="AN1029" i="1" s="1"/>
  <c r="AO1029" i="1" s="1"/>
  <c r="AS1029" i="1"/>
  <c r="AW1029" i="1" s="1"/>
  <c r="AL1030" i="1"/>
  <c r="AR1029" i="1"/>
  <c r="AX1029" i="1"/>
  <c r="AV1028" i="1"/>
  <c r="AU1028" i="1"/>
  <c r="AK1029" i="1" l="1"/>
  <c r="AX1030" i="1"/>
  <c r="AP1030" i="1"/>
  <c r="AQ1030" i="1" s="1"/>
  <c r="AT1030" i="1"/>
  <c r="AM1030" i="1"/>
  <c r="AN1030" i="1" s="1"/>
  <c r="AO1030" i="1" s="1"/>
  <c r="AS1030" i="1"/>
  <c r="AW1030" i="1" s="1"/>
  <c r="AL1031" i="1"/>
  <c r="AR1030" i="1"/>
  <c r="AV1029" i="1"/>
  <c r="AU1029" i="1"/>
  <c r="AK1030" i="1" l="1"/>
  <c r="AR1031" i="1"/>
  <c r="AX1031" i="1"/>
  <c r="AP1031" i="1"/>
  <c r="AQ1031" i="1" s="1"/>
  <c r="AT1031" i="1"/>
  <c r="AM1031" i="1"/>
  <c r="AN1031" i="1" s="1"/>
  <c r="AO1031" i="1" s="1"/>
  <c r="AS1031" i="1"/>
  <c r="AW1031" i="1" s="1"/>
  <c r="AL1032" i="1"/>
  <c r="AV1030" i="1"/>
  <c r="AU1030" i="1"/>
  <c r="AV1031" i="1" l="1"/>
  <c r="AU1031" i="1"/>
  <c r="AL1033" i="1"/>
  <c r="AR1032" i="1"/>
  <c r="AX1032" i="1"/>
  <c r="AP1032" i="1"/>
  <c r="AQ1032" i="1" s="1"/>
  <c r="AT1032" i="1"/>
  <c r="AM1032" i="1"/>
  <c r="AN1032" i="1" s="1"/>
  <c r="AO1032" i="1" s="1"/>
  <c r="AS1032" i="1"/>
  <c r="AW1032" i="1" s="1"/>
  <c r="AK1031" i="1"/>
  <c r="AV1032" i="1" l="1"/>
  <c r="AU1032" i="1"/>
  <c r="AK1032" i="1"/>
  <c r="AS1033" i="1"/>
  <c r="AW1033" i="1" s="1"/>
  <c r="AL1034" i="1"/>
  <c r="AR1033" i="1"/>
  <c r="AX1033" i="1"/>
  <c r="AP1033" i="1"/>
  <c r="AQ1033" i="1" s="1"/>
  <c r="AT1033" i="1"/>
  <c r="AM1033" i="1"/>
  <c r="AN1033" i="1" s="1"/>
  <c r="AO1033" i="1" s="1"/>
  <c r="AK1033" i="1" l="1"/>
  <c r="AT1034" i="1"/>
  <c r="AM1034" i="1"/>
  <c r="AN1034" i="1" s="1"/>
  <c r="AO1034" i="1" s="1"/>
  <c r="AS1034" i="1"/>
  <c r="AW1034" i="1" s="1"/>
  <c r="AL1035" i="1"/>
  <c r="AR1034" i="1"/>
  <c r="AX1034" i="1"/>
  <c r="AP1034" i="1"/>
  <c r="AQ1034" i="1" s="1"/>
  <c r="AV1033" i="1"/>
  <c r="AU1033" i="1"/>
  <c r="AT1035" i="1" l="1"/>
  <c r="AM1035" i="1"/>
  <c r="AN1035" i="1" s="1"/>
  <c r="AO1035" i="1" s="1"/>
  <c r="AS1035" i="1"/>
  <c r="AW1035" i="1" s="1"/>
  <c r="AL1036" i="1"/>
  <c r="AR1035" i="1"/>
  <c r="AX1035" i="1"/>
  <c r="AP1035" i="1"/>
  <c r="AQ1035" i="1" s="1"/>
  <c r="AK1034" i="1"/>
  <c r="AV1034" i="1"/>
  <c r="AU1034" i="1"/>
  <c r="AK1035" i="1" l="1"/>
  <c r="AT1036" i="1"/>
  <c r="AM1036" i="1"/>
  <c r="AN1036" i="1" s="1"/>
  <c r="AO1036" i="1" s="1"/>
  <c r="AS1036" i="1"/>
  <c r="AW1036" i="1" s="1"/>
  <c r="AL1037" i="1"/>
  <c r="AR1036" i="1"/>
  <c r="AX1036" i="1"/>
  <c r="AP1036" i="1"/>
  <c r="AQ1036" i="1" s="1"/>
  <c r="AU1035" i="1"/>
  <c r="AV1035" i="1"/>
  <c r="AP1037" i="1" l="1"/>
  <c r="AQ1037" i="1" s="1"/>
  <c r="AT1037" i="1"/>
  <c r="AM1037" i="1"/>
  <c r="AN1037" i="1" s="1"/>
  <c r="AO1037" i="1" s="1"/>
  <c r="AS1037" i="1"/>
  <c r="AW1037" i="1" s="1"/>
  <c r="AL1038" i="1"/>
  <c r="AR1037" i="1"/>
  <c r="AX1037" i="1"/>
  <c r="AK1036" i="1"/>
  <c r="AV1036" i="1"/>
  <c r="AU1036" i="1"/>
  <c r="AK1037" i="1" l="1"/>
  <c r="AX1038" i="1"/>
  <c r="AP1038" i="1"/>
  <c r="AQ1038" i="1" s="1"/>
  <c r="AT1038" i="1"/>
  <c r="AM1038" i="1"/>
  <c r="AN1038" i="1" s="1"/>
  <c r="AO1038" i="1" s="1"/>
  <c r="AS1038" i="1"/>
  <c r="AW1038" i="1" s="1"/>
  <c r="AL1039" i="1"/>
  <c r="AR1038" i="1"/>
  <c r="AV1037" i="1"/>
  <c r="AU1037" i="1"/>
  <c r="AK1038" i="1" l="1"/>
  <c r="AV1038" i="1"/>
  <c r="AU1038" i="1"/>
  <c r="AR1039" i="1"/>
  <c r="AX1039" i="1"/>
  <c r="AP1039" i="1"/>
  <c r="AQ1039" i="1" s="1"/>
  <c r="AT1039" i="1"/>
  <c r="AM1039" i="1"/>
  <c r="AN1039" i="1" s="1"/>
  <c r="AO1039" i="1" s="1"/>
  <c r="AS1039" i="1"/>
  <c r="AW1039" i="1" s="1"/>
  <c r="AL1040" i="1"/>
  <c r="AK1039" i="1" l="1"/>
  <c r="AV1039" i="1"/>
  <c r="AU1039" i="1"/>
  <c r="AL1041" i="1"/>
  <c r="AR1040" i="1"/>
  <c r="AX1040" i="1"/>
  <c r="AP1040" i="1"/>
  <c r="AQ1040" i="1" s="1"/>
  <c r="AT1040" i="1"/>
  <c r="AM1040" i="1"/>
  <c r="AN1040" i="1" s="1"/>
  <c r="AO1040" i="1" s="1"/>
  <c r="AS1040" i="1"/>
  <c r="AW1040" i="1" s="1"/>
  <c r="AS1041" i="1" l="1"/>
  <c r="AW1041" i="1" s="1"/>
  <c r="AL1042" i="1"/>
  <c r="AR1041" i="1"/>
  <c r="AX1041" i="1"/>
  <c r="AP1041" i="1"/>
  <c r="AQ1041" i="1" s="1"/>
  <c r="AT1041" i="1"/>
  <c r="AM1041" i="1"/>
  <c r="AN1041" i="1" s="1"/>
  <c r="AO1041" i="1" s="1"/>
  <c r="AV1040" i="1"/>
  <c r="AU1040" i="1"/>
  <c r="AK1040" i="1"/>
  <c r="AK1041" i="1" l="1"/>
  <c r="AV1041" i="1"/>
  <c r="AU1041" i="1"/>
  <c r="AT1042" i="1"/>
  <c r="AM1042" i="1"/>
  <c r="AN1042" i="1" s="1"/>
  <c r="AO1042" i="1" s="1"/>
  <c r="AS1042" i="1"/>
  <c r="AW1042" i="1" s="1"/>
  <c r="AL1043" i="1"/>
  <c r="AR1042" i="1"/>
  <c r="AX1042" i="1"/>
  <c r="AP1042" i="1"/>
  <c r="AQ1042" i="1" s="1"/>
  <c r="AK1042" i="1" l="1"/>
  <c r="AT1043" i="1"/>
  <c r="AM1043" i="1"/>
  <c r="AN1043" i="1" s="1"/>
  <c r="AO1043" i="1" s="1"/>
  <c r="AS1043" i="1"/>
  <c r="AW1043" i="1" s="1"/>
  <c r="AL1044" i="1"/>
  <c r="AR1043" i="1"/>
  <c r="AX1043" i="1"/>
  <c r="AP1043" i="1"/>
  <c r="AQ1043" i="1" s="1"/>
  <c r="AV1042" i="1"/>
  <c r="AU1042" i="1"/>
  <c r="AK1043" i="1" l="1"/>
  <c r="AT1044" i="1"/>
  <c r="AM1044" i="1"/>
  <c r="AN1044" i="1" s="1"/>
  <c r="AO1044" i="1" s="1"/>
  <c r="AS1044" i="1"/>
  <c r="AW1044" i="1" s="1"/>
  <c r="AL1045" i="1"/>
  <c r="AR1044" i="1"/>
  <c r="AX1044" i="1"/>
  <c r="AP1044" i="1"/>
  <c r="AQ1044" i="1" s="1"/>
  <c r="AU1043" i="1"/>
  <c r="AV1043" i="1"/>
  <c r="AK1044" i="1" l="1"/>
  <c r="AP1045" i="1"/>
  <c r="AQ1045" i="1" s="1"/>
  <c r="AT1045" i="1"/>
  <c r="AM1045" i="1"/>
  <c r="AN1045" i="1" s="1"/>
  <c r="AO1045" i="1" s="1"/>
  <c r="AS1045" i="1"/>
  <c r="AW1045" i="1" s="1"/>
  <c r="AL1046" i="1"/>
  <c r="AR1045" i="1"/>
  <c r="AX1045" i="1"/>
  <c r="AV1044" i="1"/>
  <c r="AU1044" i="1"/>
  <c r="AK1045" i="1" l="1"/>
  <c r="AV1045" i="1"/>
  <c r="AU1045" i="1"/>
  <c r="AX1046" i="1"/>
  <c r="AP1046" i="1"/>
  <c r="AQ1046" i="1" s="1"/>
  <c r="AT1046" i="1"/>
  <c r="AM1046" i="1"/>
  <c r="AN1046" i="1" s="1"/>
  <c r="AO1046" i="1" s="1"/>
  <c r="AS1046" i="1"/>
  <c r="AW1046" i="1" s="1"/>
  <c r="AL1047" i="1"/>
  <c r="AR1046" i="1"/>
  <c r="AR1047" i="1" l="1"/>
  <c r="AX1047" i="1"/>
  <c r="AP1047" i="1"/>
  <c r="AQ1047" i="1" s="1"/>
  <c r="AT1047" i="1"/>
  <c r="AM1047" i="1"/>
  <c r="AN1047" i="1" s="1"/>
  <c r="AO1047" i="1" s="1"/>
  <c r="AS1047" i="1"/>
  <c r="AW1047" i="1" s="1"/>
  <c r="AL1048" i="1"/>
  <c r="AV1046" i="1"/>
  <c r="AU1046" i="1"/>
  <c r="AK1046" i="1"/>
  <c r="AL1049" i="1" l="1"/>
  <c r="AR1048" i="1"/>
  <c r="AX1048" i="1"/>
  <c r="AP1048" i="1"/>
  <c r="AQ1048" i="1" s="1"/>
  <c r="AT1048" i="1"/>
  <c r="AM1048" i="1"/>
  <c r="AN1048" i="1" s="1"/>
  <c r="AO1048" i="1" s="1"/>
  <c r="AS1048" i="1"/>
  <c r="AW1048" i="1" s="1"/>
  <c r="AV1047" i="1"/>
  <c r="AU1047" i="1"/>
  <c r="AK1047" i="1"/>
  <c r="AV1048" i="1" l="1"/>
  <c r="AU1048" i="1"/>
  <c r="AK1048" i="1"/>
  <c r="AS1049" i="1"/>
  <c r="AW1049" i="1" s="1"/>
  <c r="AL1050" i="1"/>
  <c r="AR1049" i="1"/>
  <c r="AX1049" i="1"/>
  <c r="AP1049" i="1"/>
  <c r="AQ1049" i="1" s="1"/>
  <c r="AT1049" i="1"/>
  <c r="AM1049" i="1"/>
  <c r="AN1049" i="1" s="1"/>
  <c r="AO1049" i="1" s="1"/>
  <c r="AK1049" i="1" l="1"/>
  <c r="AT1050" i="1"/>
  <c r="AM1050" i="1"/>
  <c r="AN1050" i="1" s="1"/>
  <c r="AO1050" i="1" s="1"/>
  <c r="AS1050" i="1"/>
  <c r="AW1050" i="1" s="1"/>
  <c r="AL1051" i="1"/>
  <c r="AR1050" i="1"/>
  <c r="AX1050" i="1"/>
  <c r="AP1050" i="1"/>
  <c r="AQ1050" i="1" s="1"/>
  <c r="AV1049" i="1"/>
  <c r="AU1049" i="1"/>
  <c r="AK1050" i="1" l="1"/>
  <c r="AT1051" i="1"/>
  <c r="AM1051" i="1"/>
  <c r="AN1051" i="1" s="1"/>
  <c r="AO1051" i="1" s="1"/>
  <c r="AS1051" i="1"/>
  <c r="AW1051" i="1" s="1"/>
  <c r="AL1052" i="1"/>
  <c r="AR1051" i="1"/>
  <c r="AX1051" i="1"/>
  <c r="AP1051" i="1"/>
  <c r="AQ1051" i="1" s="1"/>
  <c r="AV1050" i="1"/>
  <c r="AU1050" i="1"/>
  <c r="AK1051" i="1" l="1"/>
  <c r="AT1052" i="1"/>
  <c r="AM1052" i="1"/>
  <c r="AN1052" i="1" s="1"/>
  <c r="AO1052" i="1" s="1"/>
  <c r="AS1052" i="1"/>
  <c r="AW1052" i="1" s="1"/>
  <c r="AL1053" i="1"/>
  <c r="AR1052" i="1"/>
  <c r="AX1052" i="1"/>
  <c r="AP1052" i="1"/>
  <c r="AQ1052" i="1" s="1"/>
  <c r="AU1051" i="1"/>
  <c r="AV1051" i="1"/>
  <c r="AP1053" i="1" l="1"/>
  <c r="AQ1053" i="1" s="1"/>
  <c r="AT1053" i="1"/>
  <c r="AM1053" i="1"/>
  <c r="AN1053" i="1" s="1"/>
  <c r="AO1053" i="1" s="1"/>
  <c r="AS1053" i="1"/>
  <c r="AW1053" i="1" s="1"/>
  <c r="AL1054" i="1"/>
  <c r="AR1053" i="1"/>
  <c r="AX1053" i="1"/>
  <c r="AK1052" i="1"/>
  <c r="AV1052" i="1"/>
  <c r="AU1052" i="1"/>
  <c r="AK1053" i="1" l="1"/>
  <c r="AV1053" i="1"/>
  <c r="AU1053" i="1"/>
  <c r="AX1054" i="1"/>
  <c r="AP1054" i="1"/>
  <c r="AQ1054" i="1" s="1"/>
  <c r="AT1054" i="1"/>
  <c r="AM1054" i="1"/>
  <c r="AN1054" i="1" s="1"/>
  <c r="AO1054" i="1" s="1"/>
  <c r="AS1054" i="1"/>
  <c r="AW1054" i="1" s="1"/>
  <c r="AL1055" i="1"/>
  <c r="AR1054" i="1"/>
  <c r="AR1055" i="1" l="1"/>
  <c r="AX1055" i="1"/>
  <c r="AP1055" i="1"/>
  <c r="AQ1055" i="1" s="1"/>
  <c r="AT1055" i="1"/>
  <c r="AM1055" i="1"/>
  <c r="AN1055" i="1" s="1"/>
  <c r="AO1055" i="1" s="1"/>
  <c r="AS1055" i="1"/>
  <c r="AW1055" i="1" s="1"/>
  <c r="AL1056" i="1"/>
  <c r="AV1054" i="1"/>
  <c r="AU1054" i="1"/>
  <c r="AK1054" i="1"/>
  <c r="AL1057" i="1" l="1"/>
  <c r="AR1056" i="1"/>
  <c r="AX1056" i="1"/>
  <c r="AP1056" i="1"/>
  <c r="AQ1056" i="1" s="1"/>
  <c r="AT1056" i="1"/>
  <c r="AM1056" i="1"/>
  <c r="AN1056" i="1" s="1"/>
  <c r="AO1056" i="1" s="1"/>
  <c r="AS1056" i="1"/>
  <c r="AW1056" i="1" s="1"/>
  <c r="AV1055" i="1"/>
  <c r="AU1055" i="1"/>
  <c r="AK1055" i="1"/>
  <c r="AV1056" i="1" l="1"/>
  <c r="AU1056" i="1"/>
  <c r="AK1056" i="1"/>
  <c r="AS1057" i="1"/>
  <c r="AW1057" i="1" s="1"/>
  <c r="AL1058" i="1"/>
  <c r="AR1057" i="1"/>
  <c r="AX1057" i="1"/>
  <c r="AP1057" i="1"/>
  <c r="AQ1057" i="1" s="1"/>
  <c r="AT1057" i="1"/>
  <c r="AM1057" i="1"/>
  <c r="AN1057" i="1" s="1"/>
  <c r="AO1057" i="1" s="1"/>
  <c r="AT1058" i="1" l="1"/>
  <c r="AM1058" i="1"/>
  <c r="AN1058" i="1" s="1"/>
  <c r="AO1058" i="1" s="1"/>
  <c r="AS1058" i="1"/>
  <c r="AW1058" i="1" s="1"/>
  <c r="AL1059" i="1"/>
  <c r="AR1058" i="1"/>
  <c r="AX1058" i="1"/>
  <c r="AP1058" i="1"/>
  <c r="AQ1058" i="1" s="1"/>
  <c r="AK1057" i="1"/>
  <c r="AV1057" i="1"/>
  <c r="AU1057" i="1"/>
  <c r="AK1058" i="1" l="1"/>
  <c r="AT1059" i="1"/>
  <c r="AM1059" i="1"/>
  <c r="AN1059" i="1" s="1"/>
  <c r="AO1059" i="1" s="1"/>
  <c r="AS1059" i="1"/>
  <c r="AW1059" i="1" s="1"/>
  <c r="AL1060" i="1"/>
  <c r="AR1059" i="1"/>
  <c r="AX1059" i="1"/>
  <c r="AP1059" i="1"/>
  <c r="AQ1059" i="1" s="1"/>
  <c r="AV1058" i="1"/>
  <c r="AU1058" i="1"/>
  <c r="AK1059" i="1" l="1"/>
  <c r="AT1060" i="1"/>
  <c r="AM1060" i="1"/>
  <c r="AN1060" i="1" s="1"/>
  <c r="AO1060" i="1" s="1"/>
  <c r="AS1060" i="1"/>
  <c r="AW1060" i="1" s="1"/>
  <c r="AL1061" i="1"/>
  <c r="AR1060" i="1"/>
  <c r="AX1060" i="1"/>
  <c r="AP1060" i="1"/>
  <c r="AQ1060" i="1" s="1"/>
  <c r="AU1059" i="1"/>
  <c r="AV1059" i="1"/>
  <c r="AK1060" i="1" l="1"/>
  <c r="AP1061" i="1"/>
  <c r="AQ1061" i="1" s="1"/>
  <c r="AT1061" i="1"/>
  <c r="AM1061" i="1"/>
  <c r="AN1061" i="1" s="1"/>
  <c r="AO1061" i="1" s="1"/>
  <c r="AS1061" i="1"/>
  <c r="AW1061" i="1" s="1"/>
  <c r="AL1062" i="1"/>
  <c r="AR1061" i="1"/>
  <c r="AX1061" i="1"/>
  <c r="AV1060" i="1"/>
  <c r="AU1060" i="1"/>
  <c r="AK1061" i="1" l="1"/>
  <c r="AV1061" i="1"/>
  <c r="AU1061" i="1"/>
  <c r="AX1062" i="1"/>
  <c r="AP1062" i="1"/>
  <c r="AQ1062" i="1" s="1"/>
  <c r="AT1062" i="1"/>
  <c r="AM1062" i="1"/>
  <c r="AN1062" i="1" s="1"/>
  <c r="AO1062" i="1" s="1"/>
  <c r="AS1062" i="1"/>
  <c r="AW1062" i="1" s="1"/>
  <c r="AL1063" i="1"/>
  <c r="AR1062" i="1"/>
  <c r="AR1063" i="1" l="1"/>
  <c r="AX1063" i="1"/>
  <c r="AP1063" i="1"/>
  <c r="AQ1063" i="1" s="1"/>
  <c r="AT1063" i="1"/>
  <c r="AM1063" i="1"/>
  <c r="AN1063" i="1" s="1"/>
  <c r="AO1063" i="1" s="1"/>
  <c r="AS1063" i="1"/>
  <c r="AW1063" i="1" s="1"/>
  <c r="AL1064" i="1"/>
  <c r="AV1062" i="1"/>
  <c r="AU1062" i="1"/>
  <c r="AK1062" i="1"/>
  <c r="AL1065" i="1" l="1"/>
  <c r="AR1064" i="1"/>
  <c r="AX1064" i="1"/>
  <c r="AP1064" i="1"/>
  <c r="AQ1064" i="1" s="1"/>
  <c r="AT1064" i="1"/>
  <c r="AM1064" i="1"/>
  <c r="AN1064" i="1" s="1"/>
  <c r="AO1064" i="1" s="1"/>
  <c r="AS1064" i="1"/>
  <c r="AW1064" i="1" s="1"/>
  <c r="AV1063" i="1"/>
  <c r="AU1063" i="1"/>
  <c r="AK1063" i="1"/>
  <c r="AV1064" i="1" l="1"/>
  <c r="AU1064" i="1"/>
  <c r="AK1064" i="1"/>
  <c r="AS1065" i="1"/>
  <c r="AW1065" i="1" s="1"/>
  <c r="AL1066" i="1"/>
  <c r="AR1065" i="1"/>
  <c r="AX1065" i="1"/>
  <c r="AP1065" i="1"/>
  <c r="AQ1065" i="1" s="1"/>
  <c r="AT1065" i="1"/>
  <c r="AM1065" i="1"/>
  <c r="AN1065" i="1" s="1"/>
  <c r="AO1065" i="1" s="1"/>
  <c r="AK1065" i="1" l="1"/>
  <c r="AT1066" i="1"/>
  <c r="AM1066" i="1"/>
  <c r="AN1066" i="1" s="1"/>
  <c r="AO1066" i="1" s="1"/>
  <c r="AS1066" i="1"/>
  <c r="AW1066" i="1" s="1"/>
  <c r="AL1067" i="1"/>
  <c r="AR1066" i="1"/>
  <c r="AX1066" i="1"/>
  <c r="AP1066" i="1"/>
  <c r="AQ1066" i="1" s="1"/>
  <c r="AV1065" i="1"/>
  <c r="AU1065" i="1"/>
  <c r="AT1067" i="1" l="1"/>
  <c r="AM1067" i="1"/>
  <c r="AN1067" i="1" s="1"/>
  <c r="AO1067" i="1" s="1"/>
  <c r="AS1067" i="1"/>
  <c r="AW1067" i="1" s="1"/>
  <c r="AL1068" i="1"/>
  <c r="AR1067" i="1"/>
  <c r="AX1067" i="1"/>
  <c r="AP1067" i="1"/>
  <c r="AQ1067" i="1" s="1"/>
  <c r="AK1066" i="1"/>
  <c r="AV1066" i="1"/>
  <c r="AU1066" i="1"/>
  <c r="AK1067" i="1" l="1"/>
  <c r="AT1068" i="1"/>
  <c r="AM1068" i="1"/>
  <c r="AN1068" i="1" s="1"/>
  <c r="AO1068" i="1" s="1"/>
  <c r="AS1068" i="1"/>
  <c r="AW1068" i="1" s="1"/>
  <c r="AL1069" i="1"/>
  <c r="AR1068" i="1"/>
  <c r="AX1068" i="1"/>
  <c r="AP1068" i="1"/>
  <c r="AQ1068" i="1" s="1"/>
  <c r="AU1067" i="1"/>
  <c r="AV1067" i="1"/>
  <c r="AP1069" i="1" l="1"/>
  <c r="AQ1069" i="1" s="1"/>
  <c r="AT1069" i="1"/>
  <c r="AM1069" i="1"/>
  <c r="AN1069" i="1" s="1"/>
  <c r="AO1069" i="1" s="1"/>
  <c r="AS1069" i="1"/>
  <c r="AW1069" i="1" s="1"/>
  <c r="AL1070" i="1"/>
  <c r="AR1069" i="1"/>
  <c r="AX1069" i="1"/>
  <c r="AV1068" i="1"/>
  <c r="AU1068" i="1"/>
  <c r="AK1068" i="1"/>
  <c r="AK1069" i="1" l="1"/>
  <c r="AX1070" i="1"/>
  <c r="AP1070" i="1"/>
  <c r="AQ1070" i="1" s="1"/>
  <c r="AT1070" i="1"/>
  <c r="AM1070" i="1"/>
  <c r="AN1070" i="1" s="1"/>
  <c r="AO1070" i="1" s="1"/>
  <c r="AS1070" i="1"/>
  <c r="AW1070" i="1" s="1"/>
  <c r="AL1071" i="1"/>
  <c r="AR1070" i="1"/>
  <c r="AV1069" i="1"/>
  <c r="AU1069" i="1"/>
  <c r="AK1070" i="1" l="1"/>
  <c r="AR1071" i="1"/>
  <c r="AX1071" i="1"/>
  <c r="AP1071" i="1"/>
  <c r="AQ1071" i="1" s="1"/>
  <c r="AT1071" i="1"/>
  <c r="AM1071" i="1"/>
  <c r="AN1071" i="1" s="1"/>
  <c r="AO1071" i="1" s="1"/>
  <c r="AS1071" i="1"/>
  <c r="AW1071" i="1" s="1"/>
  <c r="AL1072" i="1"/>
  <c r="AV1070" i="1"/>
  <c r="AU1070" i="1"/>
  <c r="AL1073" i="1" l="1"/>
  <c r="AR1072" i="1"/>
  <c r="AX1072" i="1"/>
  <c r="AP1072" i="1"/>
  <c r="AQ1072" i="1" s="1"/>
  <c r="AT1072" i="1"/>
  <c r="AM1072" i="1"/>
  <c r="AN1072" i="1" s="1"/>
  <c r="AO1072" i="1" s="1"/>
  <c r="AS1072" i="1"/>
  <c r="AW1072" i="1" s="1"/>
  <c r="AV1071" i="1"/>
  <c r="AU1071" i="1"/>
  <c r="AK1071" i="1"/>
  <c r="AK1072" i="1" l="1"/>
  <c r="AV1072" i="1"/>
  <c r="AU1072" i="1"/>
  <c r="AS1073" i="1"/>
  <c r="AW1073" i="1" s="1"/>
  <c r="AL1074" i="1"/>
  <c r="AR1073" i="1"/>
  <c r="AX1073" i="1"/>
  <c r="AP1073" i="1"/>
  <c r="AQ1073" i="1" s="1"/>
  <c r="AT1073" i="1"/>
  <c r="AM1073" i="1"/>
  <c r="AN1073" i="1" s="1"/>
  <c r="AO1073" i="1" s="1"/>
  <c r="AK1073" i="1" l="1"/>
  <c r="AT1074" i="1"/>
  <c r="AM1074" i="1"/>
  <c r="AN1074" i="1" s="1"/>
  <c r="AO1074" i="1" s="1"/>
  <c r="AS1074" i="1"/>
  <c r="AW1074" i="1" s="1"/>
  <c r="AL1075" i="1"/>
  <c r="AR1074" i="1"/>
  <c r="AX1074" i="1"/>
  <c r="AP1074" i="1"/>
  <c r="AQ1074" i="1" s="1"/>
  <c r="AV1073" i="1"/>
  <c r="AU1073" i="1"/>
  <c r="AT1075" i="1" l="1"/>
  <c r="AM1075" i="1"/>
  <c r="AN1075" i="1" s="1"/>
  <c r="AO1075" i="1" s="1"/>
  <c r="AS1075" i="1"/>
  <c r="AW1075" i="1" s="1"/>
  <c r="AL1076" i="1"/>
  <c r="AR1075" i="1"/>
  <c r="AX1075" i="1"/>
  <c r="AP1075" i="1"/>
  <c r="AQ1075" i="1" s="1"/>
  <c r="AV1074" i="1"/>
  <c r="AU1074" i="1"/>
  <c r="AK1074" i="1"/>
  <c r="AK1075" i="1" l="1"/>
  <c r="AT1076" i="1"/>
  <c r="AM1076" i="1"/>
  <c r="AN1076" i="1" s="1"/>
  <c r="AO1076" i="1" s="1"/>
  <c r="AS1076" i="1"/>
  <c r="AW1076" i="1" s="1"/>
  <c r="AL1077" i="1"/>
  <c r="AR1076" i="1"/>
  <c r="AX1076" i="1"/>
  <c r="AP1076" i="1"/>
  <c r="AQ1076" i="1" s="1"/>
  <c r="AU1075" i="1"/>
  <c r="AV1075" i="1"/>
  <c r="AK1076" i="1" l="1"/>
  <c r="AV1076" i="1"/>
  <c r="AU1076" i="1"/>
  <c r="AP1077" i="1"/>
  <c r="AQ1077" i="1" s="1"/>
  <c r="AT1077" i="1"/>
  <c r="AM1077" i="1"/>
  <c r="AN1077" i="1" s="1"/>
  <c r="AO1077" i="1" s="1"/>
  <c r="AS1077" i="1"/>
  <c r="AW1077" i="1" s="1"/>
  <c r="AL1078" i="1"/>
  <c r="AR1077" i="1"/>
  <c r="AX1077" i="1"/>
  <c r="AK1077" i="1" l="1"/>
  <c r="AV1077" i="1"/>
  <c r="AU1077" i="1"/>
  <c r="AX1078" i="1"/>
  <c r="AP1078" i="1"/>
  <c r="AQ1078" i="1" s="1"/>
  <c r="AT1078" i="1"/>
  <c r="AM1078" i="1"/>
  <c r="AN1078" i="1" s="1"/>
  <c r="AO1078" i="1" s="1"/>
  <c r="AS1078" i="1"/>
  <c r="AW1078" i="1" s="1"/>
  <c r="AL1079" i="1"/>
  <c r="AR1078" i="1"/>
  <c r="AR1079" i="1" l="1"/>
  <c r="AX1079" i="1"/>
  <c r="AP1079" i="1"/>
  <c r="AQ1079" i="1" s="1"/>
  <c r="AT1079" i="1"/>
  <c r="AM1079" i="1"/>
  <c r="AN1079" i="1" s="1"/>
  <c r="AO1079" i="1" s="1"/>
  <c r="AS1079" i="1"/>
  <c r="AW1079" i="1" s="1"/>
  <c r="AL1080" i="1"/>
  <c r="AV1078" i="1"/>
  <c r="AU1078" i="1"/>
  <c r="AK1078" i="1"/>
  <c r="AL1081" i="1" l="1"/>
  <c r="AR1080" i="1"/>
  <c r="AX1080" i="1"/>
  <c r="AP1080" i="1"/>
  <c r="AQ1080" i="1" s="1"/>
  <c r="AT1080" i="1"/>
  <c r="AM1080" i="1"/>
  <c r="AN1080" i="1" s="1"/>
  <c r="AO1080" i="1" s="1"/>
  <c r="AS1080" i="1"/>
  <c r="AW1080" i="1" s="1"/>
  <c r="AV1079" i="1"/>
  <c r="AU1079" i="1"/>
  <c r="AK1079" i="1"/>
  <c r="AV1080" i="1" l="1"/>
  <c r="AU1080" i="1"/>
  <c r="AK1080" i="1"/>
  <c r="AS1081" i="1"/>
  <c r="AW1081" i="1" s="1"/>
  <c r="AL1082" i="1"/>
  <c r="AR1081" i="1"/>
  <c r="AX1081" i="1"/>
  <c r="AP1081" i="1"/>
  <c r="AQ1081" i="1" s="1"/>
  <c r="AT1081" i="1"/>
  <c r="AM1081" i="1"/>
  <c r="AN1081" i="1" s="1"/>
  <c r="AO1081" i="1" s="1"/>
  <c r="AT1082" i="1" l="1"/>
  <c r="AM1082" i="1"/>
  <c r="AN1082" i="1" s="1"/>
  <c r="AO1082" i="1" s="1"/>
  <c r="AS1082" i="1"/>
  <c r="AW1082" i="1" s="1"/>
  <c r="AL1083" i="1"/>
  <c r="AR1082" i="1"/>
  <c r="AX1082" i="1"/>
  <c r="AP1082" i="1"/>
  <c r="AQ1082" i="1" s="1"/>
  <c r="AK1081" i="1"/>
  <c r="AV1081" i="1"/>
  <c r="AU1081" i="1"/>
  <c r="AK1082" i="1" l="1"/>
  <c r="AT1083" i="1"/>
  <c r="AM1083" i="1"/>
  <c r="AN1083" i="1" s="1"/>
  <c r="AO1083" i="1" s="1"/>
  <c r="AS1083" i="1"/>
  <c r="AW1083" i="1" s="1"/>
  <c r="AL1084" i="1"/>
  <c r="AR1083" i="1"/>
  <c r="AX1083" i="1"/>
  <c r="AP1083" i="1"/>
  <c r="AQ1083" i="1" s="1"/>
  <c r="AV1082" i="1"/>
  <c r="AU1082" i="1"/>
  <c r="AT1084" i="1" l="1"/>
  <c r="AM1084" i="1"/>
  <c r="AN1084" i="1" s="1"/>
  <c r="AO1084" i="1" s="1"/>
  <c r="AS1084" i="1"/>
  <c r="AW1084" i="1" s="1"/>
  <c r="AL1085" i="1"/>
  <c r="AR1084" i="1"/>
  <c r="AX1084" i="1"/>
  <c r="AP1084" i="1"/>
  <c r="AQ1084" i="1" s="1"/>
  <c r="AK1083" i="1"/>
  <c r="AU1083" i="1"/>
  <c r="AV1083" i="1"/>
  <c r="AP1085" i="1" l="1"/>
  <c r="AQ1085" i="1" s="1"/>
  <c r="AT1085" i="1"/>
  <c r="AM1085" i="1"/>
  <c r="AN1085" i="1" s="1"/>
  <c r="AO1085" i="1" s="1"/>
  <c r="AS1085" i="1"/>
  <c r="AW1085" i="1" s="1"/>
  <c r="AL1086" i="1"/>
  <c r="AR1085" i="1"/>
  <c r="AX1085" i="1"/>
  <c r="AK1084" i="1"/>
  <c r="AV1084" i="1"/>
  <c r="AU1084" i="1"/>
  <c r="AK1085" i="1" l="1"/>
  <c r="AX1086" i="1"/>
  <c r="AP1086" i="1"/>
  <c r="AQ1086" i="1" s="1"/>
  <c r="AT1086" i="1"/>
  <c r="AM1086" i="1"/>
  <c r="AN1086" i="1" s="1"/>
  <c r="AO1086" i="1" s="1"/>
  <c r="AS1086" i="1"/>
  <c r="AW1086" i="1" s="1"/>
  <c r="AL1087" i="1"/>
  <c r="AR1086" i="1"/>
  <c r="AV1085" i="1"/>
  <c r="AU1085" i="1"/>
  <c r="AK1086" i="1" l="1"/>
  <c r="AV1086" i="1"/>
  <c r="AU1086" i="1"/>
  <c r="AR1087" i="1"/>
  <c r="AX1087" i="1"/>
  <c r="AP1087" i="1"/>
  <c r="AQ1087" i="1" s="1"/>
  <c r="AT1087" i="1"/>
  <c r="AM1087" i="1"/>
  <c r="AN1087" i="1" s="1"/>
  <c r="AO1087" i="1" s="1"/>
  <c r="AS1087" i="1"/>
  <c r="AW1087" i="1" s="1"/>
  <c r="AL1088" i="1"/>
  <c r="AK1087" i="1" l="1"/>
  <c r="AV1087" i="1"/>
  <c r="AU1087" i="1"/>
  <c r="AL1089" i="1"/>
  <c r="AR1088" i="1"/>
  <c r="AX1088" i="1"/>
  <c r="AP1088" i="1"/>
  <c r="AQ1088" i="1" s="1"/>
  <c r="AT1088" i="1"/>
  <c r="AM1088" i="1"/>
  <c r="AN1088" i="1" s="1"/>
  <c r="AO1088" i="1" s="1"/>
  <c r="AS1088" i="1"/>
  <c r="AW1088" i="1" s="1"/>
  <c r="AK1088" i="1" l="1"/>
  <c r="AS1089" i="1"/>
  <c r="AW1089" i="1" s="1"/>
  <c r="AL1090" i="1"/>
  <c r="AR1089" i="1"/>
  <c r="AX1089" i="1"/>
  <c r="AP1089" i="1"/>
  <c r="AQ1089" i="1" s="1"/>
  <c r="AT1089" i="1"/>
  <c r="AM1089" i="1"/>
  <c r="AN1089" i="1" s="1"/>
  <c r="AO1089" i="1" s="1"/>
  <c r="AV1088" i="1"/>
  <c r="AU1088" i="1"/>
  <c r="AV1089" i="1" l="1"/>
  <c r="AU1089" i="1"/>
  <c r="AK1089" i="1"/>
  <c r="AT1090" i="1"/>
  <c r="AM1090" i="1"/>
  <c r="AN1090" i="1" s="1"/>
  <c r="AO1090" i="1" s="1"/>
  <c r="AS1090" i="1"/>
  <c r="AW1090" i="1" s="1"/>
  <c r="AL1091" i="1"/>
  <c r="AR1090" i="1"/>
  <c r="AX1090" i="1"/>
  <c r="AP1090" i="1"/>
  <c r="AQ1090" i="1" s="1"/>
  <c r="AK1090" i="1" l="1"/>
  <c r="AT1091" i="1"/>
  <c r="AM1091" i="1"/>
  <c r="AN1091" i="1" s="1"/>
  <c r="AO1091" i="1" s="1"/>
  <c r="AS1091" i="1"/>
  <c r="AW1091" i="1" s="1"/>
  <c r="AL1092" i="1"/>
  <c r="AR1091" i="1"/>
  <c r="AX1091" i="1"/>
  <c r="AP1091" i="1"/>
  <c r="AQ1091" i="1" s="1"/>
  <c r="AV1090" i="1"/>
  <c r="AU1090" i="1"/>
  <c r="AK1091" i="1" l="1"/>
  <c r="AT1092" i="1"/>
  <c r="AM1092" i="1"/>
  <c r="AN1092" i="1" s="1"/>
  <c r="AO1092" i="1" s="1"/>
  <c r="AS1092" i="1"/>
  <c r="AW1092" i="1" s="1"/>
  <c r="AL1093" i="1"/>
  <c r="AR1092" i="1"/>
  <c r="AX1092" i="1"/>
  <c r="AP1092" i="1"/>
  <c r="AQ1092" i="1" s="1"/>
  <c r="AU1091" i="1"/>
  <c r="AV1091" i="1"/>
  <c r="AP1093" i="1" l="1"/>
  <c r="AQ1093" i="1" s="1"/>
  <c r="AT1093" i="1"/>
  <c r="AM1093" i="1"/>
  <c r="AN1093" i="1" s="1"/>
  <c r="AO1093" i="1" s="1"/>
  <c r="AS1093" i="1"/>
  <c r="AW1093" i="1" s="1"/>
  <c r="AL1094" i="1"/>
  <c r="AR1093" i="1"/>
  <c r="AX1093" i="1"/>
  <c r="AV1092" i="1"/>
  <c r="AU1092" i="1"/>
  <c r="AK1092" i="1"/>
  <c r="AK1093" i="1" l="1"/>
  <c r="AX1094" i="1"/>
  <c r="AP1094" i="1"/>
  <c r="AQ1094" i="1" s="1"/>
  <c r="AT1094" i="1"/>
  <c r="AM1094" i="1"/>
  <c r="AN1094" i="1" s="1"/>
  <c r="AO1094" i="1" s="1"/>
  <c r="AS1094" i="1"/>
  <c r="AW1094" i="1" s="1"/>
  <c r="AL1095" i="1"/>
  <c r="AR1094" i="1"/>
  <c r="AV1093" i="1"/>
  <c r="AU1093" i="1"/>
  <c r="AK1094" i="1" l="1"/>
  <c r="AR1095" i="1"/>
  <c r="AX1095" i="1"/>
  <c r="AP1095" i="1"/>
  <c r="AQ1095" i="1" s="1"/>
  <c r="AT1095" i="1"/>
  <c r="AM1095" i="1"/>
  <c r="AN1095" i="1" s="1"/>
  <c r="AO1095" i="1" s="1"/>
  <c r="AS1095" i="1"/>
  <c r="AW1095" i="1" s="1"/>
  <c r="AL1096" i="1"/>
  <c r="AV1094" i="1"/>
  <c r="AU1094" i="1"/>
  <c r="AV1095" i="1" l="1"/>
  <c r="AU1095" i="1"/>
  <c r="AL1097" i="1"/>
  <c r="AR1096" i="1"/>
  <c r="AX1096" i="1"/>
  <c r="AP1096" i="1"/>
  <c r="AQ1096" i="1" s="1"/>
  <c r="AT1096" i="1"/>
  <c r="AM1096" i="1"/>
  <c r="AN1096" i="1" s="1"/>
  <c r="AO1096" i="1" s="1"/>
  <c r="AS1096" i="1"/>
  <c r="AW1096" i="1" s="1"/>
  <c r="AK1095" i="1"/>
  <c r="AV1096" i="1" l="1"/>
  <c r="AU1096" i="1"/>
  <c r="AK1096" i="1"/>
  <c r="AS1097" i="1"/>
  <c r="AW1097" i="1" s="1"/>
  <c r="AL1098" i="1"/>
  <c r="AR1097" i="1"/>
  <c r="AX1097" i="1"/>
  <c r="AP1097" i="1"/>
  <c r="AQ1097" i="1" s="1"/>
  <c r="AT1097" i="1"/>
  <c r="AM1097" i="1"/>
  <c r="AN1097" i="1" s="1"/>
  <c r="AO1097" i="1" s="1"/>
  <c r="AM1098" i="1" l="1"/>
  <c r="AN1098" i="1" s="1"/>
  <c r="AO1098" i="1" s="1"/>
  <c r="AT1098" i="1"/>
  <c r="AS1098" i="1"/>
  <c r="AW1098" i="1" s="1"/>
  <c r="AL1099" i="1"/>
  <c r="AX1098" i="1"/>
  <c r="AP1098" i="1"/>
  <c r="AQ1098" i="1" s="1"/>
  <c r="AK1098" i="1" s="1"/>
  <c r="AK1097" i="1"/>
  <c r="AV1097" i="1"/>
  <c r="AU1097" i="1"/>
  <c r="AM1099" i="1" l="1"/>
  <c r="AN1099" i="1" s="1"/>
  <c r="AO1099" i="1" s="1"/>
  <c r="AT1099" i="1"/>
  <c r="AS1099" i="1"/>
  <c r="AW1099" i="1" s="1"/>
  <c r="AL1100" i="1"/>
  <c r="AX1099" i="1"/>
  <c r="AP1099" i="1"/>
  <c r="AQ1099" i="1" s="1"/>
  <c r="AK1099" i="1" s="1"/>
  <c r="AU1098" i="1"/>
  <c r="AV1098" i="1"/>
  <c r="AX1100" i="1" l="1"/>
  <c r="AP1100" i="1"/>
  <c r="AQ1100" i="1" s="1"/>
  <c r="AK1100" i="1" s="1"/>
  <c r="AM1100" i="1"/>
  <c r="AN1100" i="1" s="1"/>
  <c r="AO1100" i="1" s="1"/>
  <c r="AT1100" i="1"/>
  <c r="AS1100" i="1"/>
  <c r="AW1100" i="1" s="1"/>
  <c r="AL1101" i="1"/>
  <c r="AV1099" i="1"/>
  <c r="AU1099" i="1"/>
  <c r="AL1102" i="1" l="1"/>
  <c r="AR1101" i="1"/>
  <c r="AX1101" i="1"/>
  <c r="AP1101" i="1"/>
  <c r="AQ1101" i="1" s="1"/>
  <c r="AT1101" i="1"/>
  <c r="AM1101" i="1"/>
  <c r="AN1101" i="1" s="1"/>
  <c r="AO1101" i="1" s="1"/>
  <c r="AS1101" i="1"/>
  <c r="AW1101" i="1" s="1"/>
  <c r="AV1100" i="1"/>
  <c r="AU1100" i="1"/>
  <c r="AV1101" i="1" l="1"/>
  <c r="AU1101" i="1"/>
  <c r="AK1101" i="1"/>
  <c r="AS1102" i="1"/>
  <c r="AW1102" i="1" s="1"/>
  <c r="AL1103" i="1"/>
  <c r="AR1102" i="1"/>
  <c r="AX1102" i="1"/>
  <c r="AP1102" i="1"/>
  <c r="AQ1102" i="1" s="1"/>
  <c r="AT1102" i="1"/>
  <c r="AM1102" i="1"/>
  <c r="AN1102" i="1" s="1"/>
  <c r="AO1102" i="1" s="1"/>
  <c r="AK1102" i="1" l="1"/>
  <c r="AT1103" i="1"/>
  <c r="AM1103" i="1"/>
  <c r="AN1103" i="1" s="1"/>
  <c r="AO1103" i="1" s="1"/>
  <c r="AS1103" i="1"/>
  <c r="AW1103" i="1" s="1"/>
  <c r="AL1104" i="1"/>
  <c r="AR1103" i="1"/>
  <c r="AX1103" i="1"/>
  <c r="AP1103" i="1"/>
  <c r="AQ1103" i="1" s="1"/>
  <c r="AV1102" i="1"/>
  <c r="AU1102" i="1"/>
  <c r="AV1103" i="1" l="1"/>
  <c r="AU1103" i="1"/>
  <c r="AK1103" i="1"/>
  <c r="AT1104" i="1"/>
  <c r="AM1104" i="1"/>
  <c r="AN1104" i="1" s="1"/>
  <c r="AO1104" i="1" s="1"/>
  <c r="AS1104" i="1"/>
  <c r="AW1104" i="1" s="1"/>
  <c r="AL1105" i="1"/>
  <c r="AR1104" i="1"/>
  <c r="AX1104" i="1"/>
  <c r="AP1104" i="1"/>
  <c r="AQ1104" i="1" s="1"/>
  <c r="AK1104" i="1" l="1"/>
  <c r="AT1105" i="1"/>
  <c r="AM1105" i="1"/>
  <c r="AN1105" i="1" s="1"/>
  <c r="AO1105" i="1" s="1"/>
  <c r="AS1105" i="1"/>
  <c r="AW1105" i="1" s="1"/>
  <c r="AL1106" i="1"/>
  <c r="AR1105" i="1"/>
  <c r="AX1105" i="1"/>
  <c r="AP1105" i="1"/>
  <c r="AQ1105" i="1" s="1"/>
  <c r="AU1104" i="1"/>
  <c r="AV1104" i="1"/>
  <c r="AP1106" i="1" l="1"/>
  <c r="AQ1106" i="1" s="1"/>
  <c r="AT1106" i="1"/>
  <c r="AM1106" i="1"/>
  <c r="AN1106" i="1" s="1"/>
  <c r="AO1106" i="1" s="1"/>
  <c r="AS1106" i="1"/>
  <c r="AW1106" i="1" s="1"/>
  <c r="AL1107" i="1"/>
  <c r="AR1106" i="1"/>
  <c r="AX1106" i="1"/>
  <c r="AV1105" i="1"/>
  <c r="AU1105" i="1"/>
  <c r="AK1105" i="1"/>
  <c r="AK1106" i="1" l="1"/>
  <c r="AX1107" i="1"/>
  <c r="AP1107" i="1"/>
  <c r="AQ1107" i="1" s="1"/>
  <c r="AT1107" i="1"/>
  <c r="AM1107" i="1"/>
  <c r="AN1107" i="1" s="1"/>
  <c r="AO1107" i="1" s="1"/>
  <c r="AS1107" i="1"/>
  <c r="AW1107" i="1" s="1"/>
  <c r="AL1108" i="1"/>
  <c r="AR1107" i="1"/>
  <c r="AV1106" i="1"/>
  <c r="AU1106" i="1"/>
  <c r="AK1107" i="1" l="1"/>
  <c r="AV1107" i="1"/>
  <c r="AU1107" i="1"/>
  <c r="AR1108" i="1"/>
  <c r="AX1108" i="1"/>
  <c r="AP1108" i="1"/>
  <c r="AQ1108" i="1" s="1"/>
  <c r="AT1108" i="1"/>
  <c r="AM1108" i="1"/>
  <c r="AN1108" i="1" s="1"/>
  <c r="AO1108" i="1" s="1"/>
  <c r="AS1108" i="1"/>
  <c r="AW1108" i="1" s="1"/>
  <c r="AL1109" i="1"/>
  <c r="AV1108" i="1" l="1"/>
  <c r="AU1108" i="1"/>
  <c r="AK1108" i="1"/>
  <c r="AL1110" i="1"/>
  <c r="AR1109" i="1"/>
  <c r="AX1109" i="1"/>
  <c r="AP1109" i="1"/>
  <c r="AQ1109" i="1" s="1"/>
  <c r="AT1109" i="1"/>
  <c r="AM1109" i="1"/>
  <c r="AN1109" i="1" s="1"/>
  <c r="AO1109" i="1" s="1"/>
  <c r="AS1109" i="1"/>
  <c r="AW1109" i="1" s="1"/>
  <c r="AK1109" i="1" l="1"/>
  <c r="AS1110" i="1"/>
  <c r="AW1110" i="1" s="1"/>
  <c r="AL1111" i="1"/>
  <c r="AR1110" i="1"/>
  <c r="AX1110" i="1"/>
  <c r="AP1110" i="1"/>
  <c r="AQ1110" i="1" s="1"/>
  <c r="AT1110" i="1"/>
  <c r="AM1110" i="1"/>
  <c r="AN1110" i="1" s="1"/>
  <c r="AO1110" i="1" s="1"/>
  <c r="AV1109" i="1"/>
  <c r="AU1109" i="1"/>
  <c r="AV1110" i="1" l="1"/>
  <c r="AU1110" i="1"/>
  <c r="AK1110" i="1"/>
  <c r="AT1111" i="1"/>
  <c r="AM1111" i="1"/>
  <c r="AN1111" i="1" s="1"/>
  <c r="AO1111" i="1" s="1"/>
  <c r="AS1111" i="1"/>
  <c r="AW1111" i="1" s="1"/>
  <c r="AL1112" i="1"/>
  <c r="AR1111" i="1"/>
  <c r="AX1111" i="1"/>
  <c r="AP1111" i="1"/>
  <c r="AQ1111" i="1" s="1"/>
  <c r="AV1111" i="1" l="1"/>
  <c r="AU1111" i="1"/>
  <c r="AK1111" i="1"/>
  <c r="AT1112" i="1"/>
  <c r="AM1112" i="1"/>
  <c r="AN1112" i="1" s="1"/>
  <c r="AO1112" i="1" s="1"/>
  <c r="AS1112" i="1"/>
  <c r="AW1112" i="1" s="1"/>
  <c r="AL1113" i="1"/>
  <c r="AR1112" i="1"/>
  <c r="AX1112" i="1"/>
  <c r="AP1112" i="1"/>
  <c r="AQ1112" i="1" s="1"/>
  <c r="AK1112" i="1" l="1"/>
  <c r="AT1113" i="1"/>
  <c r="AM1113" i="1"/>
  <c r="AN1113" i="1" s="1"/>
  <c r="AO1113" i="1" s="1"/>
  <c r="AS1113" i="1"/>
  <c r="AW1113" i="1" s="1"/>
  <c r="AL1114" i="1"/>
  <c r="AR1113" i="1"/>
  <c r="AX1113" i="1"/>
  <c r="AP1113" i="1"/>
  <c r="AQ1113" i="1" s="1"/>
  <c r="AU1112" i="1"/>
  <c r="AV1112" i="1"/>
  <c r="AK1113" i="1" l="1"/>
  <c r="AP1114" i="1"/>
  <c r="AQ1114" i="1" s="1"/>
  <c r="AT1114" i="1"/>
  <c r="AM1114" i="1"/>
  <c r="AN1114" i="1" s="1"/>
  <c r="AO1114" i="1" s="1"/>
  <c r="AS1114" i="1"/>
  <c r="AW1114" i="1" s="1"/>
  <c r="AL1115" i="1"/>
  <c r="AR1114" i="1"/>
  <c r="AX1114" i="1"/>
  <c r="AV1113" i="1"/>
  <c r="AU1113" i="1"/>
  <c r="AK1114" i="1" l="1"/>
  <c r="AV1114" i="1"/>
  <c r="AU1114" i="1"/>
  <c r="AX1115" i="1"/>
  <c r="AP1115" i="1"/>
  <c r="AQ1115" i="1" s="1"/>
  <c r="AT1115" i="1"/>
  <c r="AM1115" i="1"/>
  <c r="AN1115" i="1" s="1"/>
  <c r="AO1115" i="1" s="1"/>
  <c r="AS1115" i="1"/>
  <c r="AW1115" i="1" s="1"/>
  <c r="AL1116" i="1"/>
  <c r="AR1115" i="1"/>
  <c r="AV1115" i="1" l="1"/>
  <c r="AU1115" i="1"/>
  <c r="AR1116" i="1"/>
  <c r="AX1116" i="1"/>
  <c r="AP1116" i="1"/>
  <c r="AQ1116" i="1" s="1"/>
  <c r="AT1116" i="1"/>
  <c r="AM1116" i="1"/>
  <c r="AN1116" i="1" s="1"/>
  <c r="AO1116" i="1" s="1"/>
  <c r="AS1116" i="1"/>
  <c r="AW1116" i="1" s="1"/>
  <c r="AL1117" i="1"/>
  <c r="AK1115" i="1"/>
  <c r="AV1116" i="1" l="1"/>
  <c r="AU1116" i="1"/>
  <c r="AK1116" i="1"/>
  <c r="AL1118" i="1"/>
  <c r="AR1117" i="1"/>
  <c r="AX1117" i="1"/>
  <c r="AP1117" i="1"/>
  <c r="AQ1117" i="1" s="1"/>
  <c r="AT1117" i="1"/>
  <c r="AM1117" i="1"/>
  <c r="AN1117" i="1" s="1"/>
  <c r="AO1117" i="1" s="1"/>
  <c r="AS1117" i="1"/>
  <c r="AW1117" i="1" s="1"/>
  <c r="AK1117" i="1" l="1"/>
  <c r="AS1118" i="1"/>
  <c r="AW1118" i="1" s="1"/>
  <c r="AL1119" i="1"/>
  <c r="AR1118" i="1"/>
  <c r="AX1118" i="1"/>
  <c r="AP1118" i="1"/>
  <c r="AQ1118" i="1" s="1"/>
  <c r="AT1118" i="1"/>
  <c r="AM1118" i="1"/>
  <c r="AN1118" i="1" s="1"/>
  <c r="AO1118" i="1" s="1"/>
  <c r="AV1117" i="1"/>
  <c r="AU1117" i="1"/>
  <c r="AV1118" i="1" l="1"/>
  <c r="AU1118" i="1"/>
  <c r="AK1118" i="1"/>
  <c r="AT1119" i="1"/>
  <c r="AM1119" i="1"/>
  <c r="AN1119" i="1" s="1"/>
  <c r="AO1119" i="1" s="1"/>
  <c r="AS1119" i="1"/>
  <c r="AW1119" i="1" s="1"/>
  <c r="AL1120" i="1"/>
  <c r="AR1119" i="1"/>
  <c r="AX1119" i="1"/>
  <c r="AP1119" i="1"/>
  <c r="AQ1119" i="1" s="1"/>
  <c r="AK1119" i="1" l="1"/>
  <c r="AV1119" i="1"/>
  <c r="AU1119" i="1"/>
  <c r="AT1120" i="1"/>
  <c r="AM1120" i="1"/>
  <c r="AN1120" i="1" s="1"/>
  <c r="AO1120" i="1" s="1"/>
  <c r="AS1120" i="1"/>
  <c r="AW1120" i="1" s="1"/>
  <c r="AL1121" i="1"/>
  <c r="AR1120" i="1"/>
  <c r="AX1120" i="1"/>
  <c r="AP1120" i="1"/>
  <c r="AQ1120" i="1" s="1"/>
  <c r="AK1120" i="1" l="1"/>
  <c r="AU1120" i="1"/>
  <c r="AV1120" i="1"/>
  <c r="AT1121" i="1"/>
  <c r="AM1121" i="1"/>
  <c r="AN1121" i="1" s="1"/>
  <c r="AO1121" i="1" s="1"/>
  <c r="AS1121" i="1"/>
  <c r="AW1121" i="1" s="1"/>
  <c r="AL1122" i="1"/>
  <c r="AR1121" i="1"/>
  <c r="AX1121" i="1"/>
  <c r="AP1121" i="1"/>
  <c r="AQ1121" i="1" s="1"/>
  <c r="AK1121" i="1" l="1"/>
  <c r="AP1122" i="1"/>
  <c r="AQ1122" i="1" s="1"/>
  <c r="AT1122" i="1"/>
  <c r="AM1122" i="1"/>
  <c r="AN1122" i="1" s="1"/>
  <c r="AO1122" i="1" s="1"/>
  <c r="AS1122" i="1"/>
  <c r="AW1122" i="1" s="1"/>
  <c r="AL1123" i="1"/>
  <c r="AR1122" i="1"/>
  <c r="AX1122" i="1"/>
  <c r="AV1121" i="1"/>
  <c r="AU1121" i="1"/>
  <c r="AK1122" i="1" l="1"/>
  <c r="AV1122" i="1"/>
  <c r="AU1122" i="1"/>
  <c r="AX1123" i="1"/>
  <c r="AP1123" i="1"/>
  <c r="AQ1123" i="1" s="1"/>
  <c r="AT1123" i="1"/>
  <c r="AM1123" i="1"/>
  <c r="AN1123" i="1" s="1"/>
  <c r="AO1123" i="1" s="1"/>
  <c r="AS1123" i="1"/>
  <c r="AW1123" i="1" s="1"/>
  <c r="AL1124" i="1"/>
  <c r="AR1123" i="1"/>
  <c r="AR1124" i="1" l="1"/>
  <c r="AX1124" i="1"/>
  <c r="AP1124" i="1"/>
  <c r="AQ1124" i="1" s="1"/>
  <c r="AT1124" i="1"/>
  <c r="AM1124" i="1"/>
  <c r="AN1124" i="1" s="1"/>
  <c r="AO1124" i="1" s="1"/>
  <c r="AS1124" i="1"/>
  <c r="AW1124" i="1" s="1"/>
  <c r="AL1125" i="1"/>
  <c r="AV1123" i="1"/>
  <c r="AU1123" i="1"/>
  <c r="AK1123" i="1"/>
  <c r="AL1126" i="1" l="1"/>
  <c r="AR1125" i="1"/>
  <c r="AX1125" i="1"/>
  <c r="AP1125" i="1"/>
  <c r="AQ1125" i="1" s="1"/>
  <c r="AT1125" i="1"/>
  <c r="AM1125" i="1"/>
  <c r="AN1125" i="1" s="1"/>
  <c r="AO1125" i="1" s="1"/>
  <c r="AS1125" i="1"/>
  <c r="AW1125" i="1" s="1"/>
  <c r="AV1124" i="1"/>
  <c r="AU1124" i="1"/>
  <c r="AK1124" i="1"/>
  <c r="AK1125" i="1" l="1"/>
  <c r="AV1125" i="1"/>
  <c r="AU1125" i="1"/>
  <c r="AS1126" i="1"/>
  <c r="AW1126" i="1" s="1"/>
  <c r="AL1127" i="1"/>
  <c r="AR1126" i="1"/>
  <c r="AX1126" i="1"/>
  <c r="AP1126" i="1"/>
  <c r="AQ1126" i="1" s="1"/>
  <c r="AT1126" i="1"/>
  <c r="AM1126" i="1"/>
  <c r="AN1126" i="1" s="1"/>
  <c r="AO1126" i="1" s="1"/>
  <c r="AK1126" i="1" l="1"/>
  <c r="AT1127" i="1"/>
  <c r="AM1127" i="1"/>
  <c r="AN1127" i="1" s="1"/>
  <c r="AO1127" i="1" s="1"/>
  <c r="AS1127" i="1"/>
  <c r="AW1127" i="1" s="1"/>
  <c r="AL1128" i="1"/>
  <c r="AR1127" i="1"/>
  <c r="AX1127" i="1"/>
  <c r="AP1127" i="1"/>
  <c r="AQ1127" i="1" s="1"/>
  <c r="AV1126" i="1"/>
  <c r="AU1126" i="1"/>
  <c r="AT1128" i="1" l="1"/>
  <c r="AM1128" i="1"/>
  <c r="AN1128" i="1" s="1"/>
  <c r="AO1128" i="1" s="1"/>
  <c r="AS1128" i="1"/>
  <c r="AW1128" i="1" s="1"/>
  <c r="AL1129" i="1"/>
  <c r="AR1128" i="1"/>
  <c r="AX1128" i="1"/>
  <c r="AP1128" i="1"/>
  <c r="AQ1128" i="1" s="1"/>
  <c r="AV1127" i="1"/>
  <c r="AU1127" i="1"/>
  <c r="AK1127" i="1"/>
  <c r="AK1128" i="1" l="1"/>
  <c r="AT1129" i="1"/>
  <c r="AM1129" i="1"/>
  <c r="AN1129" i="1" s="1"/>
  <c r="AO1129" i="1" s="1"/>
  <c r="AS1129" i="1"/>
  <c r="AW1129" i="1" s="1"/>
  <c r="AL1130" i="1"/>
  <c r="AR1129" i="1"/>
  <c r="AX1129" i="1"/>
  <c r="AP1129" i="1"/>
  <c r="AQ1129" i="1" s="1"/>
  <c r="AU1128" i="1"/>
  <c r="AV1128" i="1"/>
  <c r="AK1129" i="1" l="1"/>
  <c r="AP1130" i="1"/>
  <c r="AQ1130" i="1" s="1"/>
  <c r="AT1130" i="1"/>
  <c r="AM1130" i="1"/>
  <c r="AN1130" i="1" s="1"/>
  <c r="AO1130" i="1" s="1"/>
  <c r="AS1130" i="1"/>
  <c r="AW1130" i="1" s="1"/>
  <c r="AL1131" i="1"/>
  <c r="AR1130" i="1"/>
  <c r="AX1130" i="1"/>
  <c r="AV1129" i="1"/>
  <c r="AU1129" i="1"/>
  <c r="AK1130" i="1" l="1"/>
  <c r="AX1131" i="1"/>
  <c r="AP1131" i="1"/>
  <c r="AQ1131" i="1" s="1"/>
  <c r="AT1131" i="1"/>
  <c r="AM1131" i="1"/>
  <c r="AN1131" i="1" s="1"/>
  <c r="AO1131" i="1" s="1"/>
  <c r="AS1131" i="1"/>
  <c r="AW1131" i="1" s="1"/>
  <c r="AL1132" i="1"/>
  <c r="AR1131" i="1"/>
  <c r="AV1130" i="1"/>
  <c r="AU1130" i="1"/>
  <c r="AK1131" i="1" l="1"/>
  <c r="AR1132" i="1"/>
  <c r="AX1132" i="1"/>
  <c r="AP1132" i="1"/>
  <c r="AQ1132" i="1" s="1"/>
  <c r="AT1132" i="1"/>
  <c r="AM1132" i="1"/>
  <c r="AN1132" i="1" s="1"/>
  <c r="AO1132" i="1" s="1"/>
  <c r="AS1132" i="1"/>
  <c r="AW1132" i="1" s="1"/>
  <c r="AL1133" i="1"/>
  <c r="AV1131" i="1"/>
  <c r="AU1131" i="1"/>
  <c r="AL1134" i="1" l="1"/>
  <c r="AR1133" i="1"/>
  <c r="AX1133" i="1"/>
  <c r="AP1133" i="1"/>
  <c r="AQ1133" i="1" s="1"/>
  <c r="AT1133" i="1"/>
  <c r="AM1133" i="1"/>
  <c r="AN1133" i="1" s="1"/>
  <c r="AO1133" i="1" s="1"/>
  <c r="AS1133" i="1"/>
  <c r="AW1133" i="1" s="1"/>
  <c r="AV1132" i="1"/>
  <c r="AU1132" i="1"/>
  <c r="AK1132" i="1"/>
  <c r="AV1133" i="1" l="1"/>
  <c r="AU1133" i="1"/>
  <c r="AK1133" i="1"/>
  <c r="AS1134" i="1"/>
  <c r="AW1134" i="1" s="1"/>
  <c r="AL1135" i="1"/>
  <c r="AR1134" i="1"/>
  <c r="AX1134" i="1"/>
  <c r="AP1134" i="1"/>
  <c r="AQ1134" i="1" s="1"/>
  <c r="AT1134" i="1"/>
  <c r="AM1134" i="1"/>
  <c r="AN1134" i="1" s="1"/>
  <c r="AO1134" i="1" s="1"/>
  <c r="AK1134" i="1" l="1"/>
  <c r="AT1135" i="1"/>
  <c r="AM1135" i="1"/>
  <c r="AN1135" i="1" s="1"/>
  <c r="AO1135" i="1" s="1"/>
  <c r="AS1135" i="1"/>
  <c r="AW1135" i="1" s="1"/>
  <c r="AL1136" i="1"/>
  <c r="AR1135" i="1"/>
  <c r="AX1135" i="1"/>
  <c r="AP1135" i="1"/>
  <c r="AQ1135" i="1" s="1"/>
  <c r="AV1134" i="1"/>
  <c r="AU1134" i="1"/>
  <c r="AK1135" i="1" l="1"/>
  <c r="AV1135" i="1"/>
  <c r="AU1135" i="1"/>
  <c r="AT1136" i="1"/>
  <c r="AM1136" i="1"/>
  <c r="AN1136" i="1" s="1"/>
  <c r="AO1136" i="1" s="1"/>
  <c r="AS1136" i="1"/>
  <c r="AW1136" i="1" s="1"/>
  <c r="AL1137" i="1"/>
  <c r="AR1136" i="1"/>
  <c r="AX1136" i="1"/>
  <c r="AP1136" i="1"/>
  <c r="AQ1136" i="1" s="1"/>
  <c r="AK1136" i="1" l="1"/>
  <c r="AT1137" i="1"/>
  <c r="AM1137" i="1"/>
  <c r="AN1137" i="1" s="1"/>
  <c r="AO1137" i="1" s="1"/>
  <c r="AS1137" i="1"/>
  <c r="AW1137" i="1" s="1"/>
  <c r="AL1138" i="1"/>
  <c r="AR1137" i="1"/>
  <c r="AX1137" i="1"/>
  <c r="AP1137" i="1"/>
  <c r="AQ1137" i="1" s="1"/>
  <c r="AU1136" i="1"/>
  <c r="AV1136" i="1"/>
  <c r="AP1138" i="1" l="1"/>
  <c r="AQ1138" i="1" s="1"/>
  <c r="AT1138" i="1"/>
  <c r="AM1138" i="1"/>
  <c r="AN1138" i="1" s="1"/>
  <c r="AO1138" i="1" s="1"/>
  <c r="AS1138" i="1"/>
  <c r="AW1138" i="1" s="1"/>
  <c r="AL1139" i="1"/>
  <c r="AR1138" i="1"/>
  <c r="AX1138" i="1"/>
  <c r="AK1137" i="1"/>
  <c r="AV1137" i="1"/>
  <c r="AU1137" i="1"/>
  <c r="AK1138" i="1" l="1"/>
  <c r="AX1139" i="1"/>
  <c r="AP1139" i="1"/>
  <c r="AQ1139" i="1" s="1"/>
  <c r="AT1139" i="1"/>
  <c r="AM1139" i="1"/>
  <c r="AN1139" i="1" s="1"/>
  <c r="AO1139" i="1" s="1"/>
  <c r="AS1139" i="1"/>
  <c r="AW1139" i="1" s="1"/>
  <c r="AL1140" i="1"/>
  <c r="AR1139" i="1"/>
  <c r="AV1138" i="1"/>
  <c r="AU1138" i="1"/>
  <c r="AK1139" i="1" l="1"/>
  <c r="AV1139" i="1"/>
  <c r="AU1139" i="1"/>
  <c r="AR1140" i="1"/>
  <c r="AX1140" i="1"/>
  <c r="AP1140" i="1"/>
  <c r="AQ1140" i="1" s="1"/>
  <c r="AT1140" i="1"/>
  <c r="AM1140" i="1"/>
  <c r="AN1140" i="1" s="1"/>
  <c r="AO1140" i="1" s="1"/>
  <c r="AS1140" i="1"/>
  <c r="AW1140" i="1" s="1"/>
  <c r="AL1141" i="1"/>
  <c r="AV1140" i="1" l="1"/>
  <c r="AU1140" i="1"/>
  <c r="AK1140" i="1"/>
  <c r="AL1142" i="1"/>
  <c r="AR1141" i="1"/>
  <c r="AX1141" i="1"/>
  <c r="AP1141" i="1"/>
  <c r="AQ1141" i="1" s="1"/>
  <c r="AT1141" i="1"/>
  <c r="AM1141" i="1"/>
  <c r="AN1141" i="1" s="1"/>
  <c r="AO1141" i="1" s="1"/>
  <c r="AS1141" i="1"/>
  <c r="AW1141" i="1" s="1"/>
  <c r="AK1141" i="1" l="1"/>
  <c r="AS1142" i="1"/>
  <c r="AW1142" i="1" s="1"/>
  <c r="AL1143" i="1"/>
  <c r="AR1142" i="1"/>
  <c r="AX1142" i="1"/>
  <c r="AP1142" i="1"/>
  <c r="AQ1142" i="1" s="1"/>
  <c r="AT1142" i="1"/>
  <c r="AM1142" i="1"/>
  <c r="AN1142" i="1" s="1"/>
  <c r="AO1142" i="1" s="1"/>
  <c r="AV1141" i="1"/>
  <c r="AU1141" i="1"/>
  <c r="AK1142" i="1" l="1"/>
  <c r="AT1143" i="1"/>
  <c r="AM1143" i="1"/>
  <c r="AN1143" i="1" s="1"/>
  <c r="AO1143" i="1" s="1"/>
  <c r="AS1143" i="1"/>
  <c r="AW1143" i="1" s="1"/>
  <c r="AL1144" i="1"/>
  <c r="AR1143" i="1"/>
  <c r="AX1143" i="1"/>
  <c r="AP1143" i="1"/>
  <c r="AQ1143" i="1" s="1"/>
  <c r="AV1142" i="1"/>
  <c r="AU1142" i="1"/>
  <c r="AT1144" i="1" l="1"/>
  <c r="AM1144" i="1"/>
  <c r="AN1144" i="1" s="1"/>
  <c r="AO1144" i="1" s="1"/>
  <c r="AS1144" i="1"/>
  <c r="AW1144" i="1" s="1"/>
  <c r="AL1145" i="1"/>
  <c r="AR1144" i="1"/>
  <c r="AX1144" i="1"/>
  <c r="AP1144" i="1"/>
  <c r="AQ1144" i="1" s="1"/>
  <c r="AV1143" i="1"/>
  <c r="AU1143" i="1"/>
  <c r="AK1143" i="1"/>
  <c r="AK1144" i="1" l="1"/>
  <c r="AT1145" i="1"/>
  <c r="AM1145" i="1"/>
  <c r="AN1145" i="1" s="1"/>
  <c r="AO1145" i="1" s="1"/>
  <c r="AS1145" i="1"/>
  <c r="AW1145" i="1" s="1"/>
  <c r="AL1146" i="1"/>
  <c r="AR1145" i="1"/>
  <c r="AX1145" i="1"/>
  <c r="AP1145" i="1"/>
  <c r="AQ1145" i="1" s="1"/>
  <c r="AU1144" i="1"/>
  <c r="AV1144" i="1"/>
  <c r="AK1145" i="1" l="1"/>
  <c r="AP1146" i="1"/>
  <c r="AQ1146" i="1" s="1"/>
  <c r="AT1146" i="1"/>
  <c r="AM1146" i="1"/>
  <c r="AN1146" i="1" s="1"/>
  <c r="AO1146" i="1" s="1"/>
  <c r="AS1146" i="1"/>
  <c r="AW1146" i="1" s="1"/>
  <c r="AL1147" i="1"/>
  <c r="AR1146" i="1"/>
  <c r="AX1146" i="1"/>
  <c r="AV1145" i="1"/>
  <c r="AU1145" i="1"/>
  <c r="AK1146" i="1" l="1"/>
  <c r="AX1147" i="1"/>
  <c r="AP1147" i="1"/>
  <c r="AQ1147" i="1" s="1"/>
  <c r="AT1147" i="1"/>
  <c r="AM1147" i="1"/>
  <c r="AN1147" i="1" s="1"/>
  <c r="AO1147" i="1" s="1"/>
  <c r="AS1147" i="1"/>
  <c r="AW1147" i="1" s="1"/>
  <c r="AL1148" i="1"/>
  <c r="AR1147" i="1"/>
  <c r="AV1146" i="1"/>
  <c r="AU1146" i="1"/>
  <c r="AK1147" i="1" l="1"/>
  <c r="AV1147" i="1"/>
  <c r="AU1147" i="1"/>
  <c r="AR1148" i="1"/>
  <c r="AX1148" i="1"/>
  <c r="AP1148" i="1"/>
  <c r="AQ1148" i="1" s="1"/>
  <c r="AT1148" i="1"/>
  <c r="AM1148" i="1"/>
  <c r="AN1148" i="1" s="1"/>
  <c r="AO1148" i="1" s="1"/>
  <c r="AS1148" i="1"/>
  <c r="AW1148" i="1" s="1"/>
  <c r="AL1149" i="1"/>
  <c r="AV1148" i="1" l="1"/>
  <c r="AU1148" i="1"/>
  <c r="AK1148" i="1"/>
  <c r="AL1150" i="1"/>
  <c r="AR1149" i="1"/>
  <c r="AX1149" i="1"/>
  <c r="AP1149" i="1"/>
  <c r="AQ1149" i="1" s="1"/>
  <c r="AT1149" i="1"/>
  <c r="AM1149" i="1"/>
  <c r="AN1149" i="1" s="1"/>
  <c r="AO1149" i="1" s="1"/>
  <c r="AS1149" i="1"/>
  <c r="AW1149" i="1" s="1"/>
  <c r="AK1149" i="1" l="1"/>
  <c r="AS1150" i="1"/>
  <c r="AW1150" i="1" s="1"/>
  <c r="AL1151" i="1"/>
  <c r="AR1150" i="1"/>
  <c r="AX1150" i="1"/>
  <c r="AP1150" i="1"/>
  <c r="AQ1150" i="1" s="1"/>
  <c r="AT1150" i="1"/>
  <c r="AM1150" i="1"/>
  <c r="AN1150" i="1" s="1"/>
  <c r="AO1150" i="1" s="1"/>
  <c r="AV1149" i="1"/>
  <c r="AU1149" i="1"/>
  <c r="AK1150" i="1" l="1"/>
  <c r="AT1151" i="1"/>
  <c r="AM1151" i="1"/>
  <c r="AN1151" i="1" s="1"/>
  <c r="AO1151" i="1" s="1"/>
  <c r="AS1151" i="1"/>
  <c r="AW1151" i="1" s="1"/>
  <c r="AL1152" i="1"/>
  <c r="AR1151" i="1"/>
  <c r="AX1151" i="1"/>
  <c r="AP1151" i="1"/>
  <c r="AQ1151" i="1" s="1"/>
  <c r="AV1150" i="1"/>
  <c r="AU1150" i="1"/>
  <c r="AK1151" i="1" l="1"/>
  <c r="AT1152" i="1"/>
  <c r="AM1152" i="1"/>
  <c r="AN1152" i="1" s="1"/>
  <c r="AO1152" i="1" s="1"/>
  <c r="AS1152" i="1"/>
  <c r="AW1152" i="1" s="1"/>
  <c r="AL1153" i="1"/>
  <c r="AR1152" i="1"/>
  <c r="AX1152" i="1"/>
  <c r="AP1152" i="1"/>
  <c r="AQ1152" i="1" s="1"/>
  <c r="AV1151" i="1"/>
  <c r="AU1151" i="1"/>
  <c r="AU1152" i="1" l="1"/>
  <c r="AV1152" i="1"/>
  <c r="AK1152" i="1"/>
  <c r="AT1153" i="1"/>
  <c r="AM1153" i="1"/>
  <c r="AN1153" i="1" s="1"/>
  <c r="AO1153" i="1" s="1"/>
  <c r="AS1153" i="1"/>
  <c r="AW1153" i="1" s="1"/>
  <c r="AL1154" i="1"/>
  <c r="AR1153" i="1"/>
  <c r="AX1153" i="1"/>
  <c r="AP1153" i="1"/>
  <c r="AQ1153" i="1" s="1"/>
  <c r="AK1153" i="1" l="1"/>
  <c r="AV1153" i="1"/>
  <c r="AU1153" i="1"/>
  <c r="AP1154" i="1"/>
  <c r="AQ1154" i="1" s="1"/>
  <c r="AT1154" i="1"/>
  <c r="AM1154" i="1"/>
  <c r="AN1154" i="1" s="1"/>
  <c r="AO1154" i="1" s="1"/>
  <c r="AS1154" i="1"/>
  <c r="AW1154" i="1" s="1"/>
  <c r="AL1155" i="1"/>
  <c r="AR1154" i="1"/>
  <c r="AX1154" i="1"/>
  <c r="AK1154" i="1" l="1"/>
  <c r="AX1155" i="1"/>
  <c r="AP1155" i="1"/>
  <c r="AQ1155" i="1" s="1"/>
  <c r="AT1155" i="1"/>
  <c r="AM1155" i="1"/>
  <c r="AN1155" i="1" s="1"/>
  <c r="AO1155" i="1" s="1"/>
  <c r="AS1155" i="1"/>
  <c r="AW1155" i="1" s="1"/>
  <c r="AL1156" i="1"/>
  <c r="AR1155" i="1"/>
  <c r="AV1154" i="1"/>
  <c r="AU1154" i="1"/>
  <c r="AK1155" i="1" l="1"/>
  <c r="AR1156" i="1"/>
  <c r="AX1156" i="1"/>
  <c r="AP1156" i="1"/>
  <c r="AQ1156" i="1" s="1"/>
  <c r="AT1156" i="1"/>
  <c r="AM1156" i="1"/>
  <c r="AN1156" i="1" s="1"/>
  <c r="AO1156" i="1" s="1"/>
  <c r="AS1156" i="1"/>
  <c r="AW1156" i="1" s="1"/>
  <c r="AL1157" i="1"/>
  <c r="AV1155" i="1"/>
  <c r="AU1155" i="1"/>
  <c r="AV1156" i="1" l="1"/>
  <c r="AU1156" i="1"/>
  <c r="AX1157" i="1"/>
  <c r="AS1157" i="1"/>
  <c r="AW1157" i="1" s="1"/>
  <c r="AR1157" i="1"/>
  <c r="AL1158" i="1"/>
  <c r="AP1157" i="1"/>
  <c r="AQ1157" i="1" s="1"/>
  <c r="AM1157" i="1"/>
  <c r="AN1157" i="1" s="1"/>
  <c r="AO1157" i="1" s="1"/>
  <c r="AT1157" i="1"/>
  <c r="AK1156" i="1"/>
  <c r="AR1158" i="1" l="1"/>
  <c r="AP1158" i="1"/>
  <c r="AQ1158" i="1" s="1"/>
  <c r="AX1158" i="1"/>
  <c r="AM1158" i="1"/>
  <c r="AN1158" i="1" s="1"/>
  <c r="AO1158" i="1" s="1"/>
  <c r="AT1158" i="1"/>
  <c r="AS1158" i="1"/>
  <c r="AW1158" i="1" s="1"/>
  <c r="AL1159" i="1"/>
  <c r="AK1157" i="1"/>
  <c r="AU1157" i="1"/>
  <c r="AV1157" i="1"/>
  <c r="AL1160" i="1" l="1"/>
  <c r="AX1159" i="1"/>
  <c r="AP1159" i="1"/>
  <c r="AQ1159" i="1" s="1"/>
  <c r="AT1159" i="1"/>
  <c r="AS1159" i="1"/>
  <c r="AW1159" i="1" s="1"/>
  <c r="AR1159" i="1"/>
  <c r="AM1159" i="1"/>
  <c r="AN1159" i="1" s="1"/>
  <c r="AO1159" i="1" s="1"/>
  <c r="AV1158" i="1"/>
  <c r="AU1158" i="1"/>
  <c r="AK1158" i="1"/>
  <c r="AK1159" i="1" l="1"/>
  <c r="AU1159" i="1"/>
  <c r="AV1159" i="1"/>
  <c r="AS1160" i="1"/>
  <c r="AW1160" i="1" s="1"/>
  <c r="AR1160" i="1"/>
  <c r="AX1160" i="1"/>
  <c r="AT1160" i="1"/>
  <c r="AP1160" i="1"/>
  <c r="AQ1160" i="1" s="1"/>
  <c r="AL1161" i="1"/>
  <c r="AM1160" i="1"/>
  <c r="AN1160" i="1" s="1"/>
  <c r="AO1160" i="1" s="1"/>
  <c r="AX1161" i="1" l="1"/>
  <c r="AP1161" i="1"/>
  <c r="AQ1161" i="1" s="1"/>
  <c r="AT1161" i="1"/>
  <c r="AM1161" i="1"/>
  <c r="AN1161" i="1" s="1"/>
  <c r="AO1161" i="1" s="1"/>
  <c r="AL1162" i="1"/>
  <c r="AR1161" i="1"/>
  <c r="AS1161" i="1"/>
  <c r="AW1161" i="1" s="1"/>
  <c r="AV1160" i="1"/>
  <c r="AU1160" i="1"/>
  <c r="AK1160" i="1"/>
  <c r="AK1161" i="1" l="1"/>
  <c r="AR1162" i="1"/>
  <c r="AX1162" i="1"/>
  <c r="AT1162" i="1"/>
  <c r="AM1162" i="1"/>
  <c r="AN1162" i="1" s="1"/>
  <c r="AO1162" i="1" s="1"/>
  <c r="AS1162" i="1"/>
  <c r="AW1162" i="1" s="1"/>
  <c r="AL1163" i="1"/>
  <c r="AP1162" i="1"/>
  <c r="AQ1162" i="1" s="1"/>
  <c r="AV1161" i="1"/>
  <c r="AU1161" i="1"/>
  <c r="AU1162" i="1" l="1"/>
  <c r="AV1162" i="1"/>
  <c r="AL1164" i="1"/>
  <c r="AR1163" i="1"/>
  <c r="AT1163" i="1"/>
  <c r="AM1163" i="1"/>
  <c r="AN1163" i="1" s="1"/>
  <c r="AO1163" i="1" s="1"/>
  <c r="AS1163" i="1"/>
  <c r="AW1163" i="1" s="1"/>
  <c r="AP1163" i="1"/>
  <c r="AQ1163" i="1" s="1"/>
  <c r="AX1163" i="1"/>
  <c r="AK1162" i="1"/>
  <c r="AK1163" i="1" l="1"/>
  <c r="AV1163" i="1"/>
  <c r="AU1163" i="1"/>
  <c r="AS1164" i="1"/>
  <c r="AW1164" i="1" s="1"/>
  <c r="AL1165" i="1"/>
  <c r="AP1164" i="1"/>
  <c r="AQ1164" i="1" s="1"/>
  <c r="AT1164" i="1"/>
  <c r="AM1164" i="1"/>
  <c r="AN1164" i="1" s="1"/>
  <c r="AO1164" i="1" s="1"/>
  <c r="AX1164" i="1"/>
  <c r="AR1164" i="1"/>
  <c r="AV1164" i="1" l="1"/>
  <c r="AU1164" i="1"/>
  <c r="AT1165" i="1"/>
  <c r="AM1165" i="1"/>
  <c r="AN1165" i="1" s="1"/>
  <c r="AO1165" i="1" s="1"/>
  <c r="AS1165" i="1"/>
  <c r="AW1165" i="1" s="1"/>
  <c r="AX1165" i="1"/>
  <c r="AP1165" i="1"/>
  <c r="AQ1165" i="1" s="1"/>
  <c r="AR1165" i="1"/>
  <c r="AL1166" i="1"/>
  <c r="AK1164" i="1"/>
  <c r="AK1165" i="1" l="1"/>
  <c r="AV1165" i="1"/>
  <c r="AU1165" i="1"/>
  <c r="AT1166" i="1"/>
  <c r="AM1166" i="1"/>
  <c r="AN1166" i="1" s="1"/>
  <c r="AO1166" i="1" s="1"/>
  <c r="AL1167" i="1"/>
  <c r="AR1166" i="1"/>
  <c r="AX1166" i="1"/>
  <c r="AP1166" i="1"/>
  <c r="AQ1166" i="1" s="1"/>
  <c r="AS1166" i="1"/>
  <c r="AW1166" i="1" s="1"/>
  <c r="AU1166" i="1" l="1"/>
  <c r="AV1166" i="1"/>
  <c r="AK1166" i="1"/>
  <c r="AS1167" i="1"/>
  <c r="AW1167" i="1" s="1"/>
  <c r="AL1168" i="1"/>
  <c r="AR1167" i="1"/>
  <c r="AX1167" i="1"/>
  <c r="AP1167" i="1"/>
  <c r="AQ1167" i="1" s="1"/>
  <c r="AT1167" i="1"/>
  <c r="AM1167" i="1"/>
  <c r="AN1167" i="1" s="1"/>
  <c r="AO1167" i="1" s="1"/>
  <c r="AK1167" i="1" l="1"/>
  <c r="AP1168" i="1"/>
  <c r="AQ1168" i="1" s="1"/>
  <c r="AT1168" i="1"/>
  <c r="AM1168" i="1"/>
  <c r="AN1168" i="1" s="1"/>
  <c r="AO1168" i="1" s="1"/>
  <c r="AS1168" i="1"/>
  <c r="AW1168" i="1" s="1"/>
  <c r="AL1169" i="1"/>
  <c r="AR1168" i="1"/>
  <c r="AX1168" i="1"/>
  <c r="AV1167" i="1"/>
  <c r="AU1167" i="1"/>
  <c r="AK1168" i="1" l="1"/>
  <c r="AV1168" i="1"/>
  <c r="AU1168" i="1"/>
  <c r="AX1169" i="1"/>
  <c r="AP1169" i="1"/>
  <c r="AQ1169" i="1" s="1"/>
  <c r="AT1169" i="1"/>
  <c r="AM1169" i="1"/>
  <c r="AN1169" i="1" s="1"/>
  <c r="AO1169" i="1" s="1"/>
  <c r="AS1169" i="1"/>
  <c r="AW1169" i="1" s="1"/>
  <c r="AL1170" i="1"/>
  <c r="AR1169" i="1"/>
  <c r="AR1170" i="1" l="1"/>
  <c r="AX1170" i="1"/>
  <c r="AT1170" i="1"/>
  <c r="AM1170" i="1"/>
  <c r="AN1170" i="1" s="1"/>
  <c r="AO1170" i="1" s="1"/>
  <c r="AS1170" i="1"/>
  <c r="AW1170" i="1" s="1"/>
  <c r="AL1171" i="1"/>
  <c r="AP1170" i="1"/>
  <c r="AQ1170" i="1" s="1"/>
  <c r="AU1169" i="1"/>
  <c r="AV1169" i="1"/>
  <c r="AK1169" i="1"/>
  <c r="AV1170" i="1" l="1"/>
  <c r="AU1170" i="1"/>
  <c r="AL1172" i="1"/>
  <c r="AR1171" i="1"/>
  <c r="AP1171" i="1"/>
  <c r="AQ1171" i="1" s="1"/>
  <c r="AT1171" i="1"/>
  <c r="AM1171" i="1"/>
  <c r="AN1171" i="1" s="1"/>
  <c r="AO1171" i="1" s="1"/>
  <c r="AS1171" i="1"/>
  <c r="AW1171" i="1" s="1"/>
  <c r="AX1171" i="1"/>
  <c r="AK1170" i="1"/>
  <c r="AV1171" i="1" l="1"/>
  <c r="AU1171" i="1"/>
  <c r="AK1171" i="1"/>
  <c r="AS1172" i="1"/>
  <c r="AW1172" i="1" s="1"/>
  <c r="AL1173" i="1"/>
  <c r="AX1172" i="1"/>
  <c r="AP1172" i="1"/>
  <c r="AQ1172" i="1" s="1"/>
  <c r="AT1172" i="1"/>
  <c r="AM1172" i="1"/>
  <c r="AN1172" i="1" s="1"/>
  <c r="AO1172" i="1" s="1"/>
  <c r="AR1172" i="1"/>
  <c r="AV1172" i="1" l="1"/>
  <c r="AU1172" i="1"/>
  <c r="AT1173" i="1"/>
  <c r="AM1173" i="1"/>
  <c r="AN1173" i="1" s="1"/>
  <c r="AO1173" i="1" s="1"/>
  <c r="AS1173" i="1"/>
  <c r="AW1173" i="1" s="1"/>
  <c r="AL1174" i="1"/>
  <c r="AR1173" i="1"/>
  <c r="AX1173" i="1"/>
  <c r="AP1173" i="1"/>
  <c r="AQ1173" i="1" s="1"/>
  <c r="AK1172" i="1"/>
  <c r="AK1173" i="1" l="1"/>
  <c r="AT1174" i="1"/>
  <c r="AM1174" i="1"/>
  <c r="AN1174" i="1" s="1"/>
  <c r="AO1174" i="1" s="1"/>
  <c r="AS1174" i="1"/>
  <c r="AW1174" i="1" s="1"/>
  <c r="AL1175" i="1"/>
  <c r="AR1174" i="1"/>
  <c r="AX1174" i="1"/>
  <c r="AP1174" i="1"/>
  <c r="AQ1174" i="1" s="1"/>
  <c r="AV1173" i="1"/>
  <c r="AU1173" i="1"/>
  <c r="AT1175" i="1" l="1"/>
  <c r="AM1175" i="1"/>
  <c r="AN1175" i="1" s="1"/>
  <c r="AO1175" i="1" s="1"/>
  <c r="AS1175" i="1"/>
  <c r="AW1175" i="1" s="1"/>
  <c r="AL1176" i="1"/>
  <c r="AR1175" i="1"/>
  <c r="AX1175" i="1"/>
  <c r="AP1175" i="1"/>
  <c r="AQ1175" i="1" s="1"/>
  <c r="AK1174" i="1"/>
  <c r="AU1174" i="1"/>
  <c r="AV1174" i="1"/>
  <c r="AK1175" i="1" l="1"/>
  <c r="AP1176" i="1"/>
  <c r="AQ1176" i="1" s="1"/>
  <c r="AT1176" i="1"/>
  <c r="AM1176" i="1"/>
  <c r="AN1176" i="1" s="1"/>
  <c r="AO1176" i="1" s="1"/>
  <c r="AS1176" i="1"/>
  <c r="AW1176" i="1" s="1"/>
  <c r="AL1177" i="1"/>
  <c r="AR1176" i="1"/>
  <c r="AX1176" i="1"/>
  <c r="AV1175" i="1"/>
  <c r="AU1175" i="1"/>
  <c r="AK1176" i="1" l="1"/>
  <c r="AX1177" i="1"/>
  <c r="AP1177" i="1"/>
  <c r="AQ1177" i="1" s="1"/>
  <c r="AT1177" i="1"/>
  <c r="AM1177" i="1"/>
  <c r="AN1177" i="1" s="1"/>
  <c r="AO1177" i="1" s="1"/>
  <c r="AS1177" i="1"/>
  <c r="AW1177" i="1" s="1"/>
  <c r="AL1178" i="1"/>
  <c r="AR1177" i="1"/>
  <c r="AV1176" i="1"/>
  <c r="AU1176" i="1"/>
  <c r="AK1177" i="1" l="1"/>
  <c r="AV1177" i="1"/>
  <c r="AU1177" i="1"/>
  <c r="AR1178" i="1"/>
  <c r="AX1178" i="1"/>
  <c r="AP1178" i="1"/>
  <c r="AQ1178" i="1" s="1"/>
  <c r="AT1178" i="1"/>
  <c r="AM1178" i="1"/>
  <c r="AN1178" i="1" s="1"/>
  <c r="AO1178" i="1" s="1"/>
  <c r="AS1178" i="1"/>
  <c r="AW1178" i="1" s="1"/>
  <c r="AL1179" i="1"/>
  <c r="AV1178" i="1" l="1"/>
  <c r="AU1178" i="1"/>
  <c r="AK1178" i="1"/>
  <c r="AL1180" i="1"/>
  <c r="AR1179" i="1"/>
  <c r="AX1179" i="1"/>
  <c r="AP1179" i="1"/>
  <c r="AQ1179" i="1" s="1"/>
  <c r="AT1179" i="1"/>
  <c r="AM1179" i="1"/>
  <c r="AN1179" i="1" s="1"/>
  <c r="AO1179" i="1" s="1"/>
  <c r="AS1179" i="1"/>
  <c r="AW1179" i="1" s="1"/>
  <c r="AV1179" i="1" l="1"/>
  <c r="AU1179" i="1"/>
  <c r="AS1180" i="1"/>
  <c r="AW1180" i="1" s="1"/>
  <c r="AL1181" i="1"/>
  <c r="AR1180" i="1"/>
  <c r="AX1180" i="1"/>
  <c r="AP1180" i="1"/>
  <c r="AQ1180" i="1" s="1"/>
  <c r="AT1180" i="1"/>
  <c r="AM1180" i="1"/>
  <c r="AN1180" i="1" s="1"/>
  <c r="AO1180" i="1" s="1"/>
  <c r="AK1179" i="1"/>
  <c r="AT1181" i="1" l="1"/>
  <c r="AM1181" i="1"/>
  <c r="AN1181" i="1" s="1"/>
  <c r="AO1181" i="1" s="1"/>
  <c r="AS1181" i="1"/>
  <c r="AW1181" i="1" s="1"/>
  <c r="AL1182" i="1"/>
  <c r="AR1181" i="1"/>
  <c r="AX1181" i="1"/>
  <c r="AP1181" i="1"/>
  <c r="AQ1181" i="1" s="1"/>
  <c r="AV1180" i="1"/>
  <c r="AU1180" i="1"/>
  <c r="AK1180" i="1"/>
  <c r="AK1181" i="1" l="1"/>
  <c r="AT1182" i="1"/>
  <c r="AM1182" i="1"/>
  <c r="AN1182" i="1" s="1"/>
  <c r="AO1182" i="1" s="1"/>
  <c r="AS1182" i="1"/>
  <c r="AW1182" i="1" s="1"/>
  <c r="AL1183" i="1"/>
  <c r="AR1182" i="1"/>
  <c r="AX1182" i="1"/>
  <c r="AP1182" i="1"/>
  <c r="AQ1182" i="1" s="1"/>
  <c r="AV1181" i="1"/>
  <c r="AU1181" i="1"/>
  <c r="AK1182" i="1" l="1"/>
  <c r="AT1183" i="1"/>
  <c r="AM1183" i="1"/>
  <c r="AN1183" i="1" s="1"/>
  <c r="AO1183" i="1" s="1"/>
  <c r="AS1183" i="1"/>
  <c r="AW1183" i="1" s="1"/>
  <c r="AL1184" i="1"/>
  <c r="AR1183" i="1"/>
  <c r="AX1183" i="1"/>
  <c r="AP1183" i="1"/>
  <c r="AQ1183" i="1" s="1"/>
  <c r="AU1182" i="1"/>
  <c r="AV1182" i="1"/>
  <c r="AK1183" i="1" l="1"/>
  <c r="AP1184" i="1"/>
  <c r="AQ1184" i="1" s="1"/>
  <c r="AT1184" i="1"/>
  <c r="AM1184" i="1"/>
  <c r="AN1184" i="1" s="1"/>
  <c r="AO1184" i="1" s="1"/>
  <c r="AS1184" i="1"/>
  <c r="AW1184" i="1" s="1"/>
  <c r="AL1185" i="1"/>
  <c r="AR1184" i="1"/>
  <c r="AX1184" i="1"/>
  <c r="AV1183" i="1"/>
  <c r="AU1183" i="1"/>
  <c r="AK1184" i="1" l="1"/>
  <c r="AX1185" i="1"/>
  <c r="AP1185" i="1"/>
  <c r="AQ1185" i="1" s="1"/>
  <c r="AT1185" i="1"/>
  <c r="AM1185" i="1"/>
  <c r="AN1185" i="1" s="1"/>
  <c r="AO1185" i="1" s="1"/>
  <c r="AS1185" i="1"/>
  <c r="AW1185" i="1" s="1"/>
  <c r="AL1186" i="1"/>
  <c r="AR1185" i="1"/>
  <c r="AV1184" i="1"/>
  <c r="AU1184" i="1"/>
  <c r="AK1185" i="1" l="1"/>
  <c r="AV1185" i="1"/>
  <c r="AU1185" i="1"/>
  <c r="AR1186" i="1"/>
  <c r="AX1186" i="1"/>
  <c r="AP1186" i="1"/>
  <c r="AQ1186" i="1" s="1"/>
  <c r="AT1186" i="1"/>
  <c r="AM1186" i="1"/>
  <c r="AN1186" i="1" s="1"/>
  <c r="AO1186" i="1" s="1"/>
  <c r="AS1186" i="1"/>
  <c r="AW1186" i="1" s="1"/>
  <c r="AL1187" i="1"/>
  <c r="AV1186" i="1" l="1"/>
  <c r="AU1186" i="1"/>
  <c r="AK1186" i="1"/>
  <c r="AL1188" i="1"/>
  <c r="AR1187" i="1"/>
  <c r="AX1187" i="1"/>
  <c r="AP1187" i="1"/>
  <c r="AQ1187" i="1" s="1"/>
  <c r="AT1187" i="1"/>
  <c r="AM1187" i="1"/>
  <c r="AN1187" i="1" s="1"/>
  <c r="AO1187" i="1" s="1"/>
  <c r="AS1187" i="1"/>
  <c r="AW1187" i="1" s="1"/>
  <c r="AS1188" i="1" l="1"/>
  <c r="AW1188" i="1" s="1"/>
  <c r="AL1189" i="1"/>
  <c r="AR1188" i="1"/>
  <c r="AX1188" i="1"/>
  <c r="AP1188" i="1"/>
  <c r="AQ1188" i="1" s="1"/>
  <c r="AT1188" i="1"/>
  <c r="AM1188" i="1"/>
  <c r="AN1188" i="1" s="1"/>
  <c r="AO1188" i="1" s="1"/>
  <c r="AV1187" i="1"/>
  <c r="AU1187" i="1"/>
  <c r="AK1187" i="1"/>
  <c r="AK1188" i="1" l="1"/>
  <c r="AV1188" i="1"/>
  <c r="AU1188" i="1"/>
  <c r="AT1189" i="1"/>
  <c r="AM1189" i="1"/>
  <c r="AN1189" i="1" s="1"/>
  <c r="AO1189" i="1" s="1"/>
  <c r="AS1189" i="1"/>
  <c r="AW1189" i="1" s="1"/>
  <c r="AL1190" i="1"/>
  <c r="AR1189" i="1"/>
  <c r="AX1189" i="1"/>
  <c r="AP1189" i="1"/>
  <c r="AQ1189" i="1" s="1"/>
  <c r="AK1189" i="1" l="1"/>
  <c r="AV1189" i="1"/>
  <c r="AU1189" i="1"/>
  <c r="AT1190" i="1"/>
  <c r="AM1190" i="1"/>
  <c r="AN1190" i="1" s="1"/>
  <c r="AO1190" i="1" s="1"/>
  <c r="AS1190" i="1"/>
  <c r="AW1190" i="1" s="1"/>
  <c r="AL1191" i="1"/>
  <c r="AR1190" i="1"/>
  <c r="AX1190" i="1"/>
  <c r="AP1190" i="1"/>
  <c r="AQ1190" i="1" s="1"/>
  <c r="AK1190" i="1" l="1"/>
  <c r="AU1190" i="1"/>
  <c r="AV1190" i="1"/>
  <c r="AT1191" i="1"/>
  <c r="AM1191" i="1"/>
  <c r="AN1191" i="1" s="1"/>
  <c r="AO1191" i="1" s="1"/>
  <c r="AS1191" i="1"/>
  <c r="AW1191" i="1" s="1"/>
  <c r="AL1192" i="1"/>
  <c r="AR1191" i="1"/>
  <c r="AX1191" i="1"/>
  <c r="AP1191" i="1"/>
  <c r="AQ1191" i="1" s="1"/>
  <c r="AK1191" i="1" l="1"/>
  <c r="AV1191" i="1"/>
  <c r="AU1191" i="1"/>
  <c r="AP1192" i="1"/>
  <c r="AQ1192" i="1" s="1"/>
  <c r="AT1192" i="1"/>
  <c r="AM1192" i="1"/>
  <c r="AN1192" i="1" s="1"/>
  <c r="AO1192" i="1" s="1"/>
  <c r="AS1192" i="1"/>
  <c r="AW1192" i="1" s="1"/>
  <c r="AL1193" i="1"/>
  <c r="AR1192" i="1"/>
  <c r="AX1192" i="1"/>
  <c r="AV1192" i="1" l="1"/>
  <c r="AU1192" i="1"/>
  <c r="AK1192" i="1"/>
  <c r="AX1193" i="1"/>
  <c r="AP1193" i="1"/>
  <c r="AQ1193" i="1" s="1"/>
  <c r="AT1193" i="1"/>
  <c r="AM1193" i="1"/>
  <c r="AN1193" i="1" s="1"/>
  <c r="AO1193" i="1" s="1"/>
  <c r="AS1193" i="1"/>
  <c r="AW1193" i="1" s="1"/>
  <c r="AL1194" i="1"/>
  <c r="AR1193" i="1"/>
  <c r="AV1193" i="1" l="1"/>
  <c r="AU1193" i="1"/>
  <c r="AK1193" i="1"/>
  <c r="AR1194" i="1"/>
  <c r="AX1194" i="1"/>
  <c r="AP1194" i="1"/>
  <c r="AQ1194" i="1" s="1"/>
  <c r="AT1194" i="1"/>
  <c r="AM1194" i="1"/>
  <c r="AN1194" i="1" s="1"/>
  <c r="AO1194" i="1" s="1"/>
  <c r="AS1194" i="1"/>
  <c r="AW1194" i="1" s="1"/>
  <c r="AL1195" i="1"/>
  <c r="AK1194" i="1" l="1"/>
  <c r="AV1194" i="1"/>
  <c r="AU1194" i="1"/>
  <c r="AL1196" i="1"/>
  <c r="AR1195" i="1"/>
  <c r="AX1195" i="1"/>
  <c r="AP1195" i="1"/>
  <c r="AQ1195" i="1" s="1"/>
  <c r="AT1195" i="1"/>
  <c r="AM1195" i="1"/>
  <c r="AN1195" i="1" s="1"/>
  <c r="AO1195" i="1" s="1"/>
  <c r="AS1195" i="1"/>
  <c r="AW1195" i="1" s="1"/>
  <c r="AK1195" i="1" l="1"/>
  <c r="AS1196" i="1"/>
  <c r="AW1196" i="1" s="1"/>
  <c r="AL1197" i="1"/>
  <c r="AR1196" i="1"/>
  <c r="AX1196" i="1"/>
  <c r="AP1196" i="1"/>
  <c r="AQ1196" i="1" s="1"/>
  <c r="AT1196" i="1"/>
  <c r="AM1196" i="1"/>
  <c r="AN1196" i="1" s="1"/>
  <c r="AO1196" i="1" s="1"/>
  <c r="AV1195" i="1"/>
  <c r="AU1195" i="1"/>
  <c r="AK1196" i="1" l="1"/>
  <c r="AT1197" i="1"/>
  <c r="AM1197" i="1"/>
  <c r="AN1197" i="1" s="1"/>
  <c r="AO1197" i="1" s="1"/>
  <c r="AS1197" i="1"/>
  <c r="AW1197" i="1" s="1"/>
  <c r="AL1198" i="1"/>
  <c r="AR1197" i="1"/>
  <c r="AX1197" i="1"/>
  <c r="AP1197" i="1"/>
  <c r="AQ1197" i="1" s="1"/>
  <c r="AV1196" i="1"/>
  <c r="AU1196" i="1"/>
  <c r="AK1197" i="1" l="1"/>
  <c r="AT1198" i="1"/>
  <c r="AM1198" i="1"/>
  <c r="AN1198" i="1" s="1"/>
  <c r="AO1198" i="1" s="1"/>
  <c r="AS1198" i="1"/>
  <c r="AW1198" i="1" s="1"/>
  <c r="AL1199" i="1"/>
  <c r="AR1198" i="1"/>
  <c r="AX1198" i="1"/>
  <c r="AP1198" i="1"/>
  <c r="AQ1198" i="1" s="1"/>
  <c r="AV1197" i="1"/>
  <c r="AU1197" i="1"/>
  <c r="AU1198" i="1" l="1"/>
  <c r="AV1198" i="1"/>
  <c r="AK1198" i="1"/>
  <c r="AT1199" i="1"/>
  <c r="AM1199" i="1"/>
  <c r="AN1199" i="1" s="1"/>
  <c r="AO1199" i="1" s="1"/>
  <c r="AS1199" i="1"/>
  <c r="AW1199" i="1" s="1"/>
  <c r="AL1200" i="1"/>
  <c r="AR1199" i="1"/>
  <c r="AX1199" i="1"/>
  <c r="AP1199" i="1"/>
  <c r="AQ1199" i="1" s="1"/>
  <c r="AK1199" i="1" l="1"/>
  <c r="AP1200" i="1"/>
  <c r="AQ1200" i="1" s="1"/>
  <c r="AT1200" i="1"/>
  <c r="AM1200" i="1"/>
  <c r="AN1200" i="1" s="1"/>
  <c r="AO1200" i="1" s="1"/>
  <c r="AS1200" i="1"/>
  <c r="AW1200" i="1" s="1"/>
  <c r="AL1201" i="1"/>
  <c r="AR1200" i="1"/>
  <c r="AX1200" i="1"/>
  <c r="AV1199" i="1"/>
  <c r="AU1199" i="1"/>
  <c r="AK1200" i="1" l="1"/>
  <c r="AX1201" i="1"/>
  <c r="AP1201" i="1"/>
  <c r="AQ1201" i="1" s="1"/>
  <c r="AT1201" i="1"/>
  <c r="AM1201" i="1"/>
  <c r="AN1201" i="1" s="1"/>
  <c r="AO1201" i="1" s="1"/>
  <c r="AS1201" i="1"/>
  <c r="AW1201" i="1" s="1"/>
  <c r="AL1202" i="1"/>
  <c r="AR1201" i="1"/>
  <c r="AV1200" i="1"/>
  <c r="AU1200" i="1"/>
  <c r="AK1201" i="1" l="1"/>
  <c r="AV1201" i="1"/>
  <c r="AU1201" i="1"/>
  <c r="AR1202" i="1"/>
  <c r="AX1202" i="1"/>
  <c r="AP1202" i="1"/>
  <c r="AQ1202" i="1" s="1"/>
  <c r="AT1202" i="1"/>
  <c r="AM1202" i="1"/>
  <c r="AN1202" i="1" s="1"/>
  <c r="AO1202" i="1" s="1"/>
  <c r="AS1202" i="1"/>
  <c r="AW1202" i="1" s="1"/>
  <c r="AL1203" i="1"/>
  <c r="AV1202" i="1" l="1"/>
  <c r="AU1202" i="1"/>
  <c r="AK1202" i="1"/>
  <c r="AL1204" i="1"/>
  <c r="AR1203" i="1"/>
  <c r="AX1203" i="1"/>
  <c r="AP1203" i="1"/>
  <c r="AQ1203" i="1" s="1"/>
  <c r="AT1203" i="1"/>
  <c r="AM1203" i="1"/>
  <c r="AN1203" i="1" s="1"/>
  <c r="AO1203" i="1" s="1"/>
  <c r="AS1203" i="1"/>
  <c r="AW1203" i="1" s="1"/>
  <c r="AV1203" i="1" l="1"/>
  <c r="AU1203" i="1"/>
  <c r="AS1204" i="1"/>
  <c r="AW1204" i="1" s="1"/>
  <c r="AL1205" i="1"/>
  <c r="AR1204" i="1"/>
  <c r="AX1204" i="1"/>
  <c r="AP1204" i="1"/>
  <c r="AQ1204" i="1" s="1"/>
  <c r="AT1204" i="1"/>
  <c r="AM1204" i="1"/>
  <c r="AN1204" i="1" s="1"/>
  <c r="AO1204" i="1" s="1"/>
  <c r="AK1203" i="1"/>
  <c r="AV1204" i="1" l="1"/>
  <c r="AU1204" i="1"/>
  <c r="AT1205" i="1"/>
  <c r="AM1205" i="1"/>
  <c r="AN1205" i="1" s="1"/>
  <c r="AO1205" i="1" s="1"/>
  <c r="AS1205" i="1"/>
  <c r="AW1205" i="1" s="1"/>
  <c r="AL1206" i="1"/>
  <c r="AR1205" i="1"/>
  <c r="AX1205" i="1"/>
  <c r="AP1205" i="1"/>
  <c r="AQ1205" i="1" s="1"/>
  <c r="AK1204" i="1"/>
  <c r="AK1205" i="1" l="1"/>
  <c r="AT1206" i="1"/>
  <c r="AM1206" i="1"/>
  <c r="AN1206" i="1" s="1"/>
  <c r="AO1206" i="1" s="1"/>
  <c r="AS1206" i="1"/>
  <c r="AW1206" i="1" s="1"/>
  <c r="AL1207" i="1"/>
  <c r="AR1206" i="1"/>
  <c r="AX1206" i="1"/>
  <c r="AP1206" i="1"/>
  <c r="AQ1206" i="1" s="1"/>
  <c r="AV1205" i="1"/>
  <c r="AU1205" i="1"/>
  <c r="AK1206" i="1" l="1"/>
  <c r="AT1207" i="1"/>
  <c r="AM1207" i="1"/>
  <c r="AN1207" i="1" s="1"/>
  <c r="AO1207" i="1" s="1"/>
  <c r="AS1207" i="1"/>
  <c r="AW1207" i="1" s="1"/>
  <c r="AL1208" i="1"/>
  <c r="AR1207" i="1"/>
  <c r="AX1207" i="1"/>
  <c r="AP1207" i="1"/>
  <c r="AQ1207" i="1" s="1"/>
  <c r="AU1206" i="1"/>
  <c r="AV1206" i="1"/>
  <c r="AK1207" i="1" l="1"/>
  <c r="AP1208" i="1"/>
  <c r="AQ1208" i="1" s="1"/>
  <c r="AT1208" i="1"/>
  <c r="AM1208" i="1"/>
  <c r="AN1208" i="1" s="1"/>
  <c r="AO1208" i="1" s="1"/>
  <c r="AS1208" i="1"/>
  <c r="AW1208" i="1" s="1"/>
  <c r="AL1209" i="1"/>
  <c r="AR1208" i="1"/>
  <c r="AX1208" i="1"/>
  <c r="AV1207" i="1"/>
  <c r="AU1207" i="1"/>
  <c r="AK1208" i="1" l="1"/>
  <c r="AX1209" i="1"/>
  <c r="AP1209" i="1"/>
  <c r="AQ1209" i="1" s="1"/>
  <c r="AT1209" i="1"/>
  <c r="AM1209" i="1"/>
  <c r="AN1209" i="1" s="1"/>
  <c r="AO1209" i="1" s="1"/>
  <c r="AS1209" i="1"/>
  <c r="AW1209" i="1" s="1"/>
  <c r="AL1210" i="1"/>
  <c r="AR1209" i="1"/>
  <c r="AV1208" i="1"/>
  <c r="AU1208" i="1"/>
  <c r="AR1210" i="1" l="1"/>
  <c r="AX1210" i="1"/>
  <c r="AP1210" i="1"/>
  <c r="AQ1210" i="1" s="1"/>
  <c r="AT1210" i="1"/>
  <c r="AM1210" i="1"/>
  <c r="AN1210" i="1" s="1"/>
  <c r="AO1210" i="1" s="1"/>
  <c r="AS1210" i="1"/>
  <c r="AW1210" i="1" s="1"/>
  <c r="AL1211" i="1"/>
  <c r="AK1209" i="1"/>
  <c r="AV1209" i="1"/>
  <c r="AU1209" i="1"/>
  <c r="AL1212" i="1" l="1"/>
  <c r="AR1211" i="1"/>
  <c r="AX1211" i="1"/>
  <c r="AP1211" i="1"/>
  <c r="AQ1211" i="1" s="1"/>
  <c r="AT1211" i="1"/>
  <c r="AM1211" i="1"/>
  <c r="AN1211" i="1" s="1"/>
  <c r="AO1211" i="1" s="1"/>
  <c r="AS1211" i="1"/>
  <c r="AW1211" i="1" s="1"/>
  <c r="AV1210" i="1"/>
  <c r="AU1210" i="1"/>
  <c r="AK1210" i="1"/>
  <c r="AV1211" i="1" l="1"/>
  <c r="AU1211" i="1"/>
  <c r="AK1211" i="1"/>
  <c r="AS1212" i="1"/>
  <c r="AW1212" i="1" s="1"/>
  <c r="AL1213" i="1"/>
  <c r="AR1212" i="1"/>
  <c r="AX1212" i="1"/>
  <c r="AP1212" i="1"/>
  <c r="AQ1212" i="1" s="1"/>
  <c r="AT1212" i="1"/>
  <c r="AM1212" i="1"/>
  <c r="AN1212" i="1" s="1"/>
  <c r="AO1212" i="1" s="1"/>
  <c r="AK1212" i="1" l="1"/>
  <c r="AT1213" i="1"/>
  <c r="AM1213" i="1"/>
  <c r="AN1213" i="1" s="1"/>
  <c r="AO1213" i="1" s="1"/>
  <c r="AS1213" i="1"/>
  <c r="AW1213" i="1" s="1"/>
  <c r="AL1214" i="1"/>
  <c r="AR1213" i="1"/>
  <c r="AX1213" i="1"/>
  <c r="AP1213" i="1"/>
  <c r="AQ1213" i="1" s="1"/>
  <c r="AV1212" i="1"/>
  <c r="AU1212" i="1"/>
  <c r="AV1213" i="1" l="1"/>
  <c r="AU1213" i="1"/>
  <c r="AK1213" i="1"/>
  <c r="AT1214" i="1"/>
  <c r="AM1214" i="1"/>
  <c r="AN1214" i="1" s="1"/>
  <c r="AO1214" i="1" s="1"/>
  <c r="AS1214" i="1"/>
  <c r="AW1214" i="1" s="1"/>
  <c r="AL1215" i="1"/>
  <c r="AR1214" i="1"/>
  <c r="AX1214" i="1"/>
  <c r="AP1214" i="1"/>
  <c r="AQ1214" i="1" s="1"/>
  <c r="AK1214" i="1" l="1"/>
  <c r="AT1215" i="1"/>
  <c r="AM1215" i="1"/>
  <c r="AN1215" i="1" s="1"/>
  <c r="AO1215" i="1" s="1"/>
  <c r="AS1215" i="1"/>
  <c r="AW1215" i="1" s="1"/>
  <c r="AL1216" i="1"/>
  <c r="AR1215" i="1"/>
  <c r="AX1215" i="1"/>
  <c r="AP1215" i="1"/>
  <c r="AQ1215" i="1" s="1"/>
  <c r="AU1214" i="1"/>
  <c r="AV1214" i="1"/>
  <c r="AK1215" i="1" l="1"/>
  <c r="AP1216" i="1"/>
  <c r="AQ1216" i="1" s="1"/>
  <c r="AT1216" i="1"/>
  <c r="AM1216" i="1"/>
  <c r="AN1216" i="1" s="1"/>
  <c r="AO1216" i="1" s="1"/>
  <c r="AS1216" i="1"/>
  <c r="AW1216" i="1" s="1"/>
  <c r="AL1217" i="1"/>
  <c r="AR1216" i="1"/>
  <c r="AX1216" i="1"/>
  <c r="AV1215" i="1"/>
  <c r="AU1215" i="1"/>
  <c r="AK1216" i="1" l="1"/>
  <c r="AX1217" i="1"/>
  <c r="AP1217" i="1"/>
  <c r="AQ1217" i="1" s="1"/>
  <c r="AT1217" i="1"/>
  <c r="AM1217" i="1"/>
  <c r="AN1217" i="1" s="1"/>
  <c r="AO1217" i="1" s="1"/>
  <c r="AS1217" i="1"/>
  <c r="AW1217" i="1" s="1"/>
  <c r="AL1218" i="1"/>
  <c r="AR1217" i="1"/>
  <c r="AV1216" i="1"/>
  <c r="AU1216" i="1"/>
  <c r="AK1217" i="1" l="1"/>
  <c r="AR1218" i="1"/>
  <c r="AX1218" i="1"/>
  <c r="AP1218" i="1"/>
  <c r="AQ1218" i="1" s="1"/>
  <c r="AT1218" i="1"/>
  <c r="AM1218" i="1"/>
  <c r="AN1218" i="1" s="1"/>
  <c r="AO1218" i="1" s="1"/>
  <c r="AS1218" i="1"/>
  <c r="AW1218" i="1" s="1"/>
  <c r="AL1219" i="1"/>
  <c r="AV1217" i="1"/>
  <c r="AU1217" i="1"/>
  <c r="AL1220" i="1" l="1"/>
  <c r="AR1219" i="1"/>
  <c r="AX1219" i="1"/>
  <c r="AP1219" i="1"/>
  <c r="AQ1219" i="1" s="1"/>
  <c r="AT1219" i="1"/>
  <c r="AM1219" i="1"/>
  <c r="AN1219" i="1" s="1"/>
  <c r="AO1219" i="1" s="1"/>
  <c r="AS1219" i="1"/>
  <c r="AW1219" i="1" s="1"/>
  <c r="AV1218" i="1"/>
  <c r="AU1218" i="1"/>
  <c r="AK1218" i="1"/>
  <c r="AK1219" i="1" l="1"/>
  <c r="AV1219" i="1"/>
  <c r="AU1219" i="1"/>
  <c r="AS1220" i="1"/>
  <c r="AW1220" i="1" s="1"/>
  <c r="AL1221" i="1"/>
  <c r="AR1220" i="1"/>
  <c r="AX1220" i="1"/>
  <c r="AP1220" i="1"/>
  <c r="AQ1220" i="1" s="1"/>
  <c r="AT1220" i="1"/>
  <c r="AM1220" i="1"/>
  <c r="AN1220" i="1" s="1"/>
  <c r="AO1220" i="1" s="1"/>
  <c r="AT1221" i="1" l="1"/>
  <c r="AM1221" i="1"/>
  <c r="AN1221" i="1" s="1"/>
  <c r="AO1221" i="1" s="1"/>
  <c r="AS1221" i="1"/>
  <c r="AW1221" i="1" s="1"/>
  <c r="AL1222" i="1"/>
  <c r="AR1221" i="1"/>
  <c r="AX1221" i="1"/>
  <c r="AP1221" i="1"/>
  <c r="AQ1221" i="1" s="1"/>
  <c r="AK1220" i="1"/>
  <c r="AV1220" i="1"/>
  <c r="AU1220" i="1"/>
  <c r="AT1222" i="1" l="1"/>
  <c r="AM1222" i="1"/>
  <c r="AN1222" i="1" s="1"/>
  <c r="AO1222" i="1" s="1"/>
  <c r="AS1222" i="1"/>
  <c r="AW1222" i="1" s="1"/>
  <c r="AL1223" i="1"/>
  <c r="AR1222" i="1"/>
  <c r="AX1222" i="1"/>
  <c r="AP1222" i="1"/>
  <c r="AQ1222" i="1" s="1"/>
  <c r="AK1221" i="1"/>
  <c r="AV1221" i="1"/>
  <c r="AU1221" i="1"/>
  <c r="AK1222" i="1" l="1"/>
  <c r="AT1223" i="1"/>
  <c r="AM1223" i="1"/>
  <c r="AN1223" i="1" s="1"/>
  <c r="AO1223" i="1" s="1"/>
  <c r="AS1223" i="1"/>
  <c r="AW1223" i="1" s="1"/>
  <c r="AL1224" i="1"/>
  <c r="AR1223" i="1"/>
  <c r="AX1223" i="1"/>
  <c r="AP1223" i="1"/>
  <c r="AQ1223" i="1" s="1"/>
  <c r="AU1222" i="1"/>
  <c r="AV1222" i="1"/>
  <c r="AK1223" i="1" l="1"/>
  <c r="AP1224" i="1"/>
  <c r="AQ1224" i="1" s="1"/>
  <c r="AT1224" i="1"/>
  <c r="AM1224" i="1"/>
  <c r="AN1224" i="1" s="1"/>
  <c r="AO1224" i="1" s="1"/>
  <c r="AS1224" i="1"/>
  <c r="AW1224" i="1" s="1"/>
  <c r="AL1225" i="1"/>
  <c r="AR1224" i="1"/>
  <c r="AX1224" i="1"/>
  <c r="AV1223" i="1"/>
  <c r="AU1223" i="1"/>
  <c r="AK1224" i="1" l="1"/>
  <c r="AV1224" i="1"/>
  <c r="AU1224" i="1"/>
  <c r="AX1225" i="1"/>
  <c r="AP1225" i="1"/>
  <c r="AQ1225" i="1" s="1"/>
  <c r="AT1225" i="1"/>
  <c r="AM1225" i="1"/>
  <c r="AN1225" i="1" s="1"/>
  <c r="AO1225" i="1" s="1"/>
  <c r="AS1225" i="1"/>
  <c r="AW1225" i="1" s="1"/>
  <c r="AL1226" i="1"/>
  <c r="AR1225" i="1"/>
  <c r="AR1226" i="1" l="1"/>
  <c r="AX1226" i="1"/>
  <c r="AP1226" i="1"/>
  <c r="AQ1226" i="1" s="1"/>
  <c r="AT1226" i="1"/>
  <c r="AM1226" i="1"/>
  <c r="AN1226" i="1" s="1"/>
  <c r="AO1226" i="1" s="1"/>
  <c r="AS1226" i="1"/>
  <c r="AW1226" i="1" s="1"/>
  <c r="AL1227" i="1"/>
  <c r="AV1225" i="1"/>
  <c r="AU1225" i="1"/>
  <c r="AK1225" i="1"/>
  <c r="AV1226" i="1" l="1"/>
  <c r="AU1226" i="1"/>
  <c r="AL1228" i="1"/>
  <c r="AR1227" i="1"/>
  <c r="AX1227" i="1"/>
  <c r="AP1227" i="1"/>
  <c r="AQ1227" i="1" s="1"/>
  <c r="AT1227" i="1"/>
  <c r="AM1227" i="1"/>
  <c r="AN1227" i="1" s="1"/>
  <c r="AO1227" i="1" s="1"/>
  <c r="AS1227" i="1"/>
  <c r="AW1227" i="1" s="1"/>
  <c r="AK1226" i="1"/>
  <c r="AK1227" i="1" l="1"/>
  <c r="AS1228" i="1"/>
  <c r="AW1228" i="1" s="1"/>
  <c r="AL1229" i="1"/>
  <c r="AR1228" i="1"/>
  <c r="AX1228" i="1"/>
  <c r="AP1228" i="1"/>
  <c r="AQ1228" i="1" s="1"/>
  <c r="AT1228" i="1"/>
  <c r="AM1228" i="1"/>
  <c r="AN1228" i="1" s="1"/>
  <c r="AO1228" i="1" s="1"/>
  <c r="AV1227" i="1"/>
  <c r="AU1227" i="1"/>
  <c r="AK1228" i="1" l="1"/>
  <c r="AT1229" i="1"/>
  <c r="AM1229" i="1"/>
  <c r="AN1229" i="1" s="1"/>
  <c r="AO1229" i="1" s="1"/>
  <c r="AS1229" i="1"/>
  <c r="AW1229" i="1" s="1"/>
  <c r="AL1230" i="1"/>
  <c r="AR1229" i="1"/>
  <c r="AX1229" i="1"/>
  <c r="AP1229" i="1"/>
  <c r="AQ1229" i="1" s="1"/>
  <c r="AV1228" i="1"/>
  <c r="AU1228" i="1"/>
  <c r="AT1230" i="1" l="1"/>
  <c r="AM1230" i="1"/>
  <c r="AN1230" i="1" s="1"/>
  <c r="AO1230" i="1" s="1"/>
  <c r="AS1230" i="1"/>
  <c r="AW1230" i="1" s="1"/>
  <c r="AL1231" i="1"/>
  <c r="AR1230" i="1"/>
  <c r="AX1230" i="1"/>
  <c r="AP1230" i="1"/>
  <c r="AQ1230" i="1" s="1"/>
  <c r="AK1229" i="1"/>
  <c r="AV1229" i="1"/>
  <c r="AU1229" i="1"/>
  <c r="AT1231" i="1" l="1"/>
  <c r="AM1231" i="1"/>
  <c r="AN1231" i="1" s="1"/>
  <c r="AO1231" i="1" s="1"/>
  <c r="AS1231" i="1"/>
  <c r="AW1231" i="1" s="1"/>
  <c r="AL1232" i="1"/>
  <c r="AR1231" i="1"/>
  <c r="AX1231" i="1"/>
  <c r="AP1231" i="1"/>
  <c r="AQ1231" i="1" s="1"/>
  <c r="AK1230" i="1"/>
  <c r="AU1230" i="1"/>
  <c r="AV1230" i="1"/>
  <c r="AK1231" i="1" l="1"/>
  <c r="AP1232" i="1"/>
  <c r="AQ1232" i="1" s="1"/>
  <c r="AT1232" i="1"/>
  <c r="AM1232" i="1"/>
  <c r="AN1232" i="1" s="1"/>
  <c r="AO1232" i="1" s="1"/>
  <c r="AS1232" i="1"/>
  <c r="AW1232" i="1" s="1"/>
  <c r="AL1233" i="1"/>
  <c r="AR1232" i="1"/>
  <c r="AX1232" i="1"/>
  <c r="AV1231" i="1"/>
  <c r="AU1231" i="1"/>
  <c r="AK1232" i="1" l="1"/>
  <c r="AX1233" i="1"/>
  <c r="AP1233" i="1"/>
  <c r="AQ1233" i="1" s="1"/>
  <c r="AT1233" i="1"/>
  <c r="AM1233" i="1"/>
  <c r="AN1233" i="1" s="1"/>
  <c r="AO1233" i="1" s="1"/>
  <c r="AS1233" i="1"/>
  <c r="AW1233" i="1" s="1"/>
  <c r="AL1234" i="1"/>
  <c r="AR1233" i="1"/>
  <c r="AV1232" i="1"/>
  <c r="AU1232" i="1"/>
  <c r="AK1233" i="1" l="1"/>
  <c r="AR1234" i="1"/>
  <c r="AX1234" i="1"/>
  <c r="AP1234" i="1"/>
  <c r="AQ1234" i="1" s="1"/>
  <c r="AT1234" i="1"/>
  <c r="AM1234" i="1"/>
  <c r="AN1234" i="1" s="1"/>
  <c r="AO1234" i="1" s="1"/>
  <c r="AS1234" i="1"/>
  <c r="AW1234" i="1" s="1"/>
  <c r="AL1235" i="1"/>
  <c r="AV1233" i="1"/>
  <c r="AU1233" i="1"/>
  <c r="AV1234" i="1" l="1"/>
  <c r="AU1234" i="1"/>
  <c r="AL1236" i="1"/>
  <c r="AR1235" i="1"/>
  <c r="AX1235" i="1"/>
  <c r="AP1235" i="1"/>
  <c r="AQ1235" i="1" s="1"/>
  <c r="AT1235" i="1"/>
  <c r="AM1235" i="1"/>
  <c r="AN1235" i="1" s="1"/>
  <c r="AO1235" i="1" s="1"/>
  <c r="AS1235" i="1"/>
  <c r="AW1235" i="1" s="1"/>
  <c r="AK1234" i="1"/>
  <c r="AV1235" i="1" l="1"/>
  <c r="AU1235" i="1"/>
  <c r="AK1235" i="1"/>
  <c r="AS1236" i="1"/>
  <c r="AW1236" i="1" s="1"/>
  <c r="AL1237" i="1"/>
  <c r="AR1236" i="1"/>
  <c r="AX1236" i="1"/>
  <c r="AP1236" i="1"/>
  <c r="AQ1236" i="1" s="1"/>
  <c r="AT1236" i="1"/>
  <c r="AM1236" i="1"/>
  <c r="AN1236" i="1" s="1"/>
  <c r="AO1236" i="1" s="1"/>
  <c r="AK1236" i="1" l="1"/>
  <c r="AT1237" i="1"/>
  <c r="AM1237" i="1"/>
  <c r="AN1237" i="1" s="1"/>
  <c r="AO1237" i="1" s="1"/>
  <c r="AS1237" i="1"/>
  <c r="AW1237" i="1" s="1"/>
  <c r="AL1238" i="1"/>
  <c r="AR1237" i="1"/>
  <c r="AX1237" i="1"/>
  <c r="AP1237" i="1"/>
  <c r="AQ1237" i="1" s="1"/>
  <c r="AV1236" i="1"/>
  <c r="AU1236" i="1"/>
  <c r="AK1237" i="1" l="1"/>
  <c r="AT1238" i="1"/>
  <c r="AM1238" i="1"/>
  <c r="AN1238" i="1" s="1"/>
  <c r="AO1238" i="1" s="1"/>
  <c r="AS1238" i="1"/>
  <c r="AW1238" i="1" s="1"/>
  <c r="AL1239" i="1"/>
  <c r="AR1238" i="1"/>
  <c r="AX1238" i="1"/>
  <c r="AP1238" i="1"/>
  <c r="AQ1238" i="1" s="1"/>
  <c r="AV1237" i="1"/>
  <c r="AU1237" i="1"/>
  <c r="AK1238" i="1" l="1"/>
  <c r="AT1239" i="1"/>
  <c r="AM1239" i="1"/>
  <c r="AN1239" i="1" s="1"/>
  <c r="AO1239" i="1" s="1"/>
  <c r="AS1239" i="1"/>
  <c r="AW1239" i="1" s="1"/>
  <c r="AL1240" i="1"/>
  <c r="AR1239" i="1"/>
  <c r="AX1239" i="1"/>
  <c r="AP1239" i="1"/>
  <c r="AQ1239" i="1" s="1"/>
  <c r="AU1238" i="1"/>
  <c r="AV1238" i="1"/>
  <c r="AP1240" i="1" l="1"/>
  <c r="AQ1240" i="1" s="1"/>
  <c r="AT1240" i="1"/>
  <c r="AM1240" i="1"/>
  <c r="AN1240" i="1" s="1"/>
  <c r="AO1240" i="1" s="1"/>
  <c r="AS1240" i="1"/>
  <c r="AW1240" i="1" s="1"/>
  <c r="AL1241" i="1"/>
  <c r="AR1240" i="1"/>
  <c r="AX1240" i="1"/>
  <c r="AK1239" i="1"/>
  <c r="AV1239" i="1"/>
  <c r="AU1239" i="1"/>
  <c r="AK1240" i="1" l="1"/>
  <c r="AX1241" i="1"/>
  <c r="AP1241" i="1"/>
  <c r="AQ1241" i="1" s="1"/>
  <c r="AT1241" i="1"/>
  <c r="AM1241" i="1"/>
  <c r="AN1241" i="1" s="1"/>
  <c r="AO1241" i="1" s="1"/>
  <c r="AS1241" i="1"/>
  <c r="AW1241" i="1" s="1"/>
  <c r="AL1242" i="1"/>
  <c r="AR1241" i="1"/>
  <c r="AV1240" i="1"/>
  <c r="AU1240" i="1"/>
  <c r="AK1241" i="1" l="1"/>
  <c r="AR1242" i="1"/>
  <c r="AX1242" i="1"/>
  <c r="AP1242" i="1"/>
  <c r="AQ1242" i="1" s="1"/>
  <c r="AT1242" i="1"/>
  <c r="AM1242" i="1"/>
  <c r="AN1242" i="1" s="1"/>
  <c r="AO1242" i="1" s="1"/>
  <c r="AS1242" i="1"/>
  <c r="AW1242" i="1" s="1"/>
  <c r="AL1243" i="1"/>
  <c r="AV1241" i="1"/>
  <c r="AU1241" i="1"/>
  <c r="AV1242" i="1" l="1"/>
  <c r="AU1242" i="1"/>
  <c r="AL1244" i="1"/>
  <c r="AR1243" i="1"/>
  <c r="AX1243" i="1"/>
  <c r="AP1243" i="1"/>
  <c r="AQ1243" i="1" s="1"/>
  <c r="AT1243" i="1"/>
  <c r="AM1243" i="1"/>
  <c r="AN1243" i="1" s="1"/>
  <c r="AO1243" i="1" s="1"/>
  <c r="AS1243" i="1"/>
  <c r="AW1243" i="1" s="1"/>
  <c r="AK1242" i="1"/>
  <c r="AV1243" i="1" l="1"/>
  <c r="AU1243" i="1"/>
  <c r="AK1243" i="1"/>
  <c r="AS1244" i="1"/>
  <c r="AW1244" i="1" s="1"/>
  <c r="AL1245" i="1"/>
  <c r="AR1244" i="1"/>
  <c r="AX1244" i="1"/>
  <c r="AP1244" i="1"/>
  <c r="AQ1244" i="1" s="1"/>
  <c r="AT1244" i="1"/>
  <c r="AM1244" i="1"/>
  <c r="AN1244" i="1" s="1"/>
  <c r="AO1244" i="1" s="1"/>
  <c r="AT1245" i="1" l="1"/>
  <c r="AM1245" i="1"/>
  <c r="AN1245" i="1" s="1"/>
  <c r="AO1245" i="1" s="1"/>
  <c r="AS1245" i="1"/>
  <c r="AW1245" i="1" s="1"/>
  <c r="AL1246" i="1"/>
  <c r="AR1245" i="1"/>
  <c r="AX1245" i="1"/>
  <c r="AP1245" i="1"/>
  <c r="AQ1245" i="1" s="1"/>
  <c r="AK1244" i="1"/>
  <c r="AV1244" i="1"/>
  <c r="AU1244" i="1"/>
  <c r="AK1245" i="1" l="1"/>
  <c r="AT1246" i="1"/>
  <c r="AM1246" i="1"/>
  <c r="AN1246" i="1" s="1"/>
  <c r="AO1246" i="1" s="1"/>
  <c r="AS1246" i="1"/>
  <c r="AW1246" i="1" s="1"/>
  <c r="AL1247" i="1"/>
  <c r="AR1246" i="1"/>
  <c r="AX1246" i="1"/>
  <c r="AP1246" i="1"/>
  <c r="AQ1246" i="1" s="1"/>
  <c r="AV1245" i="1"/>
  <c r="AU1245" i="1"/>
  <c r="AK1246" i="1" l="1"/>
  <c r="AT1247" i="1"/>
  <c r="AM1247" i="1"/>
  <c r="AN1247" i="1" s="1"/>
  <c r="AO1247" i="1" s="1"/>
  <c r="AS1247" i="1"/>
  <c r="AW1247" i="1" s="1"/>
  <c r="AL1248" i="1"/>
  <c r="AR1247" i="1"/>
  <c r="AX1247" i="1"/>
  <c r="AP1247" i="1"/>
  <c r="AQ1247" i="1" s="1"/>
  <c r="AU1246" i="1"/>
  <c r="AV1246" i="1"/>
  <c r="AP1248" i="1" l="1"/>
  <c r="AQ1248" i="1" s="1"/>
  <c r="AT1248" i="1"/>
  <c r="AM1248" i="1"/>
  <c r="AN1248" i="1" s="1"/>
  <c r="AO1248" i="1" s="1"/>
  <c r="AS1248" i="1"/>
  <c r="AW1248" i="1" s="1"/>
  <c r="AL1249" i="1"/>
  <c r="AR1248" i="1"/>
  <c r="AX1248" i="1"/>
  <c r="AV1247" i="1"/>
  <c r="AU1247" i="1"/>
  <c r="AK1247" i="1"/>
  <c r="AK1248" i="1" l="1"/>
  <c r="AX1249" i="1"/>
  <c r="AP1249" i="1"/>
  <c r="AQ1249" i="1" s="1"/>
  <c r="AT1249" i="1"/>
  <c r="AM1249" i="1"/>
  <c r="AN1249" i="1" s="1"/>
  <c r="AO1249" i="1" s="1"/>
  <c r="AS1249" i="1"/>
  <c r="AW1249" i="1" s="1"/>
  <c r="AL1250" i="1"/>
  <c r="AR1249" i="1"/>
  <c r="AV1248" i="1"/>
  <c r="AU1248" i="1"/>
  <c r="AK1249" i="1" l="1"/>
  <c r="AV1249" i="1"/>
  <c r="AU1249" i="1"/>
  <c r="AR1250" i="1"/>
  <c r="AX1250" i="1"/>
  <c r="AP1250" i="1"/>
  <c r="AQ1250" i="1" s="1"/>
  <c r="AT1250" i="1"/>
  <c r="AM1250" i="1"/>
  <c r="AN1250" i="1" s="1"/>
  <c r="AO1250" i="1" s="1"/>
  <c r="AS1250" i="1"/>
  <c r="AW1250" i="1" s="1"/>
  <c r="AL1251" i="1"/>
  <c r="AV1250" i="1" l="1"/>
  <c r="AU1250" i="1"/>
  <c r="AK1250" i="1"/>
  <c r="AL1252" i="1"/>
  <c r="AR1251" i="1"/>
  <c r="AX1251" i="1"/>
  <c r="AP1251" i="1"/>
  <c r="AQ1251" i="1" s="1"/>
  <c r="AT1251" i="1"/>
  <c r="AM1251" i="1"/>
  <c r="AN1251" i="1" s="1"/>
  <c r="AO1251" i="1" s="1"/>
  <c r="AS1251" i="1"/>
  <c r="AW1251" i="1" s="1"/>
  <c r="AV1251" i="1" l="1"/>
  <c r="AU1251" i="1"/>
  <c r="AS1252" i="1"/>
  <c r="AW1252" i="1" s="1"/>
  <c r="AL1253" i="1"/>
  <c r="AR1252" i="1"/>
  <c r="AX1252" i="1"/>
  <c r="AP1252" i="1"/>
  <c r="AQ1252" i="1" s="1"/>
  <c r="AT1252" i="1"/>
  <c r="AM1252" i="1"/>
  <c r="AN1252" i="1" s="1"/>
  <c r="AO1252" i="1" s="1"/>
  <c r="AK1251" i="1"/>
  <c r="AV1252" i="1" l="1"/>
  <c r="AU1252" i="1"/>
  <c r="AT1253" i="1"/>
  <c r="AM1253" i="1"/>
  <c r="AN1253" i="1" s="1"/>
  <c r="AO1253" i="1" s="1"/>
  <c r="AS1253" i="1"/>
  <c r="AW1253" i="1" s="1"/>
  <c r="AL1254" i="1"/>
  <c r="AR1253" i="1"/>
  <c r="AX1253" i="1"/>
  <c r="AP1253" i="1"/>
  <c r="AQ1253" i="1" s="1"/>
  <c r="AK1252" i="1"/>
  <c r="AK1253" i="1" l="1"/>
  <c r="AT1254" i="1"/>
  <c r="AM1254" i="1"/>
  <c r="AN1254" i="1" s="1"/>
  <c r="AO1254" i="1" s="1"/>
  <c r="AS1254" i="1"/>
  <c r="AW1254" i="1" s="1"/>
  <c r="AL1255" i="1"/>
  <c r="AR1254" i="1"/>
  <c r="AX1254" i="1"/>
  <c r="AP1254" i="1"/>
  <c r="AQ1254" i="1" s="1"/>
  <c r="AV1253" i="1"/>
  <c r="AU1253" i="1"/>
  <c r="AK1254" i="1" l="1"/>
  <c r="AT1255" i="1"/>
  <c r="AM1255" i="1"/>
  <c r="AN1255" i="1" s="1"/>
  <c r="AO1255" i="1" s="1"/>
  <c r="AS1255" i="1"/>
  <c r="AW1255" i="1" s="1"/>
  <c r="AL1256" i="1"/>
  <c r="AR1255" i="1"/>
  <c r="AX1255" i="1"/>
  <c r="AP1255" i="1"/>
  <c r="AQ1255" i="1" s="1"/>
  <c r="AU1254" i="1"/>
  <c r="AV1254" i="1"/>
  <c r="AK1255" i="1" l="1"/>
  <c r="AP1256" i="1"/>
  <c r="AQ1256" i="1" s="1"/>
  <c r="AT1256" i="1"/>
  <c r="AM1256" i="1"/>
  <c r="AN1256" i="1" s="1"/>
  <c r="AO1256" i="1" s="1"/>
  <c r="AS1256" i="1"/>
  <c r="AW1256" i="1" s="1"/>
  <c r="AL1257" i="1"/>
  <c r="AR1256" i="1"/>
  <c r="AX1256" i="1"/>
  <c r="AV1255" i="1"/>
  <c r="AU1255" i="1"/>
  <c r="AK1256" i="1" l="1"/>
  <c r="AX1257" i="1"/>
  <c r="AP1257" i="1"/>
  <c r="AQ1257" i="1" s="1"/>
  <c r="AT1257" i="1"/>
  <c r="AM1257" i="1"/>
  <c r="AN1257" i="1" s="1"/>
  <c r="AO1257" i="1" s="1"/>
  <c r="AS1257" i="1"/>
  <c r="AW1257" i="1" s="1"/>
  <c r="AL1258" i="1"/>
  <c r="AR1257" i="1"/>
  <c r="AV1256" i="1"/>
  <c r="AU1256" i="1"/>
  <c r="AK1257" i="1" l="1"/>
  <c r="AR1258" i="1"/>
  <c r="AX1258" i="1"/>
  <c r="AP1258" i="1"/>
  <c r="AQ1258" i="1" s="1"/>
  <c r="AT1258" i="1"/>
  <c r="AM1258" i="1"/>
  <c r="AN1258" i="1" s="1"/>
  <c r="AO1258" i="1" s="1"/>
  <c r="AS1258" i="1"/>
  <c r="AW1258" i="1" s="1"/>
  <c r="AL1259" i="1"/>
  <c r="AV1257" i="1"/>
  <c r="AU1257" i="1"/>
  <c r="AV1258" i="1" l="1"/>
  <c r="AU1258" i="1"/>
  <c r="AL1260" i="1"/>
  <c r="AR1259" i="1"/>
  <c r="AX1259" i="1"/>
  <c r="AP1259" i="1"/>
  <c r="AQ1259" i="1" s="1"/>
  <c r="AT1259" i="1"/>
  <c r="AM1259" i="1"/>
  <c r="AN1259" i="1" s="1"/>
  <c r="AO1259" i="1" s="1"/>
  <c r="AS1259" i="1"/>
  <c r="AW1259" i="1" s="1"/>
  <c r="AK1258" i="1"/>
  <c r="AV1259" i="1" l="1"/>
  <c r="AU1259" i="1"/>
  <c r="AK1259" i="1"/>
  <c r="AS1260" i="1"/>
  <c r="AW1260" i="1" s="1"/>
  <c r="AL1261" i="1"/>
  <c r="AR1260" i="1"/>
  <c r="AX1260" i="1"/>
  <c r="AP1260" i="1"/>
  <c r="AQ1260" i="1" s="1"/>
  <c r="AT1260" i="1"/>
  <c r="AM1260" i="1"/>
  <c r="AN1260" i="1" s="1"/>
  <c r="AO1260" i="1" s="1"/>
  <c r="AT1261" i="1" l="1"/>
  <c r="AM1261" i="1"/>
  <c r="AN1261" i="1" s="1"/>
  <c r="AO1261" i="1" s="1"/>
  <c r="AS1261" i="1"/>
  <c r="AW1261" i="1" s="1"/>
  <c r="AL1262" i="1"/>
  <c r="AR1261" i="1"/>
  <c r="AX1261" i="1"/>
  <c r="AP1261" i="1"/>
  <c r="AQ1261" i="1" s="1"/>
  <c r="AK1260" i="1"/>
  <c r="AV1260" i="1"/>
  <c r="AU1260" i="1"/>
  <c r="AK1261" i="1" l="1"/>
  <c r="AT1262" i="1"/>
  <c r="AM1262" i="1"/>
  <c r="AN1262" i="1" s="1"/>
  <c r="AO1262" i="1" s="1"/>
  <c r="AS1262" i="1"/>
  <c r="AW1262" i="1" s="1"/>
  <c r="AL1263" i="1"/>
  <c r="AR1262" i="1"/>
  <c r="AX1262" i="1"/>
  <c r="AP1262" i="1"/>
  <c r="AQ1262" i="1" s="1"/>
  <c r="AV1261" i="1"/>
  <c r="AU1261" i="1"/>
  <c r="AK1262" i="1" l="1"/>
  <c r="AT1263" i="1"/>
  <c r="AM1263" i="1"/>
  <c r="AN1263" i="1" s="1"/>
  <c r="AO1263" i="1" s="1"/>
  <c r="AS1263" i="1"/>
  <c r="AW1263" i="1" s="1"/>
  <c r="AL1264" i="1"/>
  <c r="AR1263" i="1"/>
  <c r="AX1263" i="1"/>
  <c r="AP1263" i="1"/>
  <c r="AQ1263" i="1" s="1"/>
  <c r="AU1262" i="1"/>
  <c r="AV1262" i="1"/>
  <c r="AK1263" i="1" l="1"/>
  <c r="AP1264" i="1"/>
  <c r="AQ1264" i="1" s="1"/>
  <c r="AT1264" i="1"/>
  <c r="AM1264" i="1"/>
  <c r="AN1264" i="1" s="1"/>
  <c r="AO1264" i="1" s="1"/>
  <c r="AS1264" i="1"/>
  <c r="AW1264" i="1" s="1"/>
  <c r="AL1265" i="1"/>
  <c r="AR1264" i="1"/>
  <c r="AX1264" i="1"/>
  <c r="AV1263" i="1"/>
  <c r="AU1263" i="1"/>
  <c r="AK1264" i="1" l="1"/>
  <c r="AV1264" i="1"/>
  <c r="AU1264" i="1"/>
  <c r="AX1265" i="1"/>
  <c r="AP1265" i="1"/>
  <c r="AQ1265" i="1" s="1"/>
  <c r="AT1265" i="1"/>
  <c r="AM1265" i="1"/>
  <c r="AN1265" i="1" s="1"/>
  <c r="AO1265" i="1" s="1"/>
  <c r="AS1265" i="1"/>
  <c r="AW1265" i="1" s="1"/>
  <c r="AL1266" i="1"/>
  <c r="AR1265" i="1"/>
  <c r="AR1266" i="1" l="1"/>
  <c r="AX1266" i="1"/>
  <c r="AP1266" i="1"/>
  <c r="AQ1266" i="1" s="1"/>
  <c r="AT1266" i="1"/>
  <c r="AM1266" i="1"/>
  <c r="AN1266" i="1" s="1"/>
  <c r="AO1266" i="1" s="1"/>
  <c r="AS1266" i="1"/>
  <c r="AW1266" i="1" s="1"/>
  <c r="AL1267" i="1"/>
  <c r="AV1265" i="1"/>
  <c r="AU1265" i="1"/>
  <c r="AK1265" i="1"/>
  <c r="AL1268" i="1" l="1"/>
  <c r="AR1267" i="1"/>
  <c r="AX1267" i="1"/>
  <c r="AP1267" i="1"/>
  <c r="AQ1267" i="1" s="1"/>
  <c r="AT1267" i="1"/>
  <c r="AM1267" i="1"/>
  <c r="AN1267" i="1" s="1"/>
  <c r="AO1267" i="1" s="1"/>
  <c r="AS1267" i="1"/>
  <c r="AW1267" i="1" s="1"/>
  <c r="AV1266" i="1"/>
  <c r="AU1266" i="1"/>
  <c r="AK1266" i="1"/>
  <c r="AV1267" i="1" l="1"/>
  <c r="AU1267" i="1"/>
  <c r="AK1267" i="1"/>
  <c r="AS1268" i="1"/>
  <c r="AW1268" i="1" s="1"/>
  <c r="AL1269" i="1"/>
  <c r="AR1268" i="1"/>
  <c r="AX1268" i="1"/>
  <c r="AP1268" i="1"/>
  <c r="AQ1268" i="1" s="1"/>
  <c r="AT1268" i="1"/>
  <c r="AM1268" i="1"/>
  <c r="AN1268" i="1" s="1"/>
  <c r="AO1268" i="1" s="1"/>
  <c r="AK1268" i="1" l="1"/>
  <c r="AT1269" i="1"/>
  <c r="AM1269" i="1"/>
  <c r="AN1269" i="1" s="1"/>
  <c r="AO1269" i="1" s="1"/>
  <c r="AS1269" i="1"/>
  <c r="AW1269" i="1" s="1"/>
  <c r="AL1270" i="1"/>
  <c r="AR1269" i="1"/>
  <c r="AX1269" i="1"/>
  <c r="AP1269" i="1"/>
  <c r="AQ1269" i="1" s="1"/>
  <c r="AV1268" i="1"/>
  <c r="AU1268" i="1"/>
  <c r="AK1269" i="1" l="1"/>
  <c r="AT1270" i="1"/>
  <c r="AM1270" i="1"/>
  <c r="AN1270" i="1" s="1"/>
  <c r="AO1270" i="1" s="1"/>
  <c r="AS1270" i="1"/>
  <c r="AW1270" i="1" s="1"/>
  <c r="AL1271" i="1"/>
  <c r="AR1270" i="1"/>
  <c r="AX1270" i="1"/>
  <c r="AP1270" i="1"/>
  <c r="AQ1270" i="1" s="1"/>
  <c r="AV1269" i="1"/>
  <c r="AU1269" i="1"/>
  <c r="AT1271" i="1" l="1"/>
  <c r="AM1271" i="1"/>
  <c r="AN1271" i="1" s="1"/>
  <c r="AO1271" i="1" s="1"/>
  <c r="AS1271" i="1"/>
  <c r="AW1271" i="1" s="1"/>
  <c r="AL1272" i="1"/>
  <c r="AR1271" i="1"/>
  <c r="AX1271" i="1"/>
  <c r="AP1271" i="1"/>
  <c r="AQ1271" i="1" s="1"/>
  <c r="AK1270" i="1"/>
  <c r="AU1270" i="1"/>
  <c r="AV1270" i="1"/>
  <c r="AK1271" i="1" l="1"/>
  <c r="AP1272" i="1"/>
  <c r="AQ1272" i="1" s="1"/>
  <c r="AT1272" i="1"/>
  <c r="AM1272" i="1"/>
  <c r="AN1272" i="1" s="1"/>
  <c r="AO1272" i="1" s="1"/>
  <c r="AS1272" i="1"/>
  <c r="AW1272" i="1" s="1"/>
  <c r="AL1273" i="1"/>
  <c r="AR1272" i="1"/>
  <c r="AX1272" i="1"/>
  <c r="AV1271" i="1"/>
  <c r="AU1271" i="1"/>
  <c r="AK1272" i="1" l="1"/>
  <c r="AX1273" i="1"/>
  <c r="AP1273" i="1"/>
  <c r="AQ1273" i="1" s="1"/>
  <c r="AT1273" i="1"/>
  <c r="AM1273" i="1"/>
  <c r="AN1273" i="1" s="1"/>
  <c r="AO1273" i="1" s="1"/>
  <c r="AS1273" i="1"/>
  <c r="AW1273" i="1" s="1"/>
  <c r="AL1274" i="1"/>
  <c r="AR1273" i="1"/>
  <c r="AV1272" i="1"/>
  <c r="AU1272" i="1"/>
  <c r="AK1273" i="1" l="1"/>
  <c r="AV1273" i="1"/>
  <c r="AU1273" i="1"/>
  <c r="AR1274" i="1"/>
  <c r="AX1274" i="1"/>
  <c r="AP1274" i="1"/>
  <c r="AQ1274" i="1" s="1"/>
  <c r="AT1274" i="1"/>
  <c r="AM1274" i="1"/>
  <c r="AN1274" i="1" s="1"/>
  <c r="AO1274" i="1" s="1"/>
  <c r="AS1274" i="1"/>
  <c r="AW1274" i="1" s="1"/>
  <c r="AL1275" i="1"/>
  <c r="AV1274" i="1" l="1"/>
  <c r="AU1274" i="1"/>
  <c r="AK1274" i="1"/>
  <c r="AL1276" i="1"/>
  <c r="AR1275" i="1"/>
  <c r="AX1275" i="1"/>
  <c r="AP1275" i="1"/>
  <c r="AQ1275" i="1" s="1"/>
  <c r="AT1275" i="1"/>
  <c r="AM1275" i="1"/>
  <c r="AN1275" i="1" s="1"/>
  <c r="AO1275" i="1" s="1"/>
  <c r="AS1275" i="1"/>
  <c r="AW1275" i="1" s="1"/>
  <c r="AV1275" i="1" l="1"/>
  <c r="AU1275" i="1"/>
  <c r="AS1276" i="1"/>
  <c r="AW1276" i="1" s="1"/>
  <c r="AL1277" i="1"/>
  <c r="AR1276" i="1"/>
  <c r="AX1276" i="1"/>
  <c r="AP1276" i="1"/>
  <c r="AQ1276" i="1" s="1"/>
  <c r="AT1276" i="1"/>
  <c r="AM1276" i="1"/>
  <c r="AN1276" i="1" s="1"/>
  <c r="AO1276" i="1" s="1"/>
  <c r="AK1275" i="1"/>
  <c r="AV1276" i="1" l="1"/>
  <c r="AU1276" i="1"/>
  <c r="AK1276" i="1"/>
  <c r="AT1277" i="1"/>
  <c r="AM1277" i="1"/>
  <c r="AN1277" i="1" s="1"/>
  <c r="AO1277" i="1" s="1"/>
  <c r="AS1277" i="1"/>
  <c r="AW1277" i="1" s="1"/>
  <c r="AL1278" i="1"/>
  <c r="AR1277" i="1"/>
  <c r="AX1277" i="1"/>
  <c r="AP1277" i="1"/>
  <c r="AQ1277" i="1" s="1"/>
  <c r="AK1277" i="1" l="1"/>
  <c r="AV1277" i="1"/>
  <c r="AU1277" i="1"/>
  <c r="AT1278" i="1"/>
  <c r="AM1278" i="1"/>
  <c r="AN1278" i="1" s="1"/>
  <c r="AO1278" i="1" s="1"/>
  <c r="AS1278" i="1"/>
  <c r="AW1278" i="1" s="1"/>
  <c r="AL1279" i="1"/>
  <c r="AR1278" i="1"/>
  <c r="AX1278" i="1"/>
  <c r="AP1278" i="1"/>
  <c r="AQ1278" i="1" s="1"/>
  <c r="AK1278" i="1" l="1"/>
  <c r="AT1279" i="1"/>
  <c r="AM1279" i="1"/>
  <c r="AN1279" i="1" s="1"/>
  <c r="AO1279" i="1" s="1"/>
  <c r="AS1279" i="1"/>
  <c r="AW1279" i="1" s="1"/>
  <c r="AL1280" i="1"/>
  <c r="AR1279" i="1"/>
  <c r="AX1279" i="1"/>
  <c r="AP1279" i="1"/>
  <c r="AQ1279" i="1" s="1"/>
  <c r="AU1278" i="1"/>
  <c r="AV1278" i="1"/>
  <c r="AP1280" i="1" l="1"/>
  <c r="AQ1280" i="1" s="1"/>
  <c r="AT1280" i="1"/>
  <c r="AM1280" i="1"/>
  <c r="AN1280" i="1" s="1"/>
  <c r="AO1280" i="1" s="1"/>
  <c r="AS1280" i="1"/>
  <c r="AW1280" i="1" s="1"/>
  <c r="AL1281" i="1"/>
  <c r="AR1280" i="1"/>
  <c r="AX1280" i="1"/>
  <c r="AK1279" i="1"/>
  <c r="AV1279" i="1"/>
  <c r="AU1279" i="1"/>
  <c r="AK1280" i="1" l="1"/>
  <c r="AV1280" i="1"/>
  <c r="AU1280" i="1"/>
  <c r="AX1281" i="1"/>
  <c r="AP1281" i="1"/>
  <c r="AQ1281" i="1" s="1"/>
  <c r="AT1281" i="1"/>
  <c r="AM1281" i="1"/>
  <c r="AN1281" i="1" s="1"/>
  <c r="AO1281" i="1" s="1"/>
  <c r="AS1281" i="1"/>
  <c r="AW1281" i="1" s="1"/>
  <c r="AL1282" i="1"/>
  <c r="AR1281" i="1"/>
  <c r="AR1282" i="1" l="1"/>
  <c r="AX1282" i="1"/>
  <c r="AP1282" i="1"/>
  <c r="AQ1282" i="1" s="1"/>
  <c r="AT1282" i="1"/>
  <c r="AM1282" i="1"/>
  <c r="AN1282" i="1" s="1"/>
  <c r="AO1282" i="1" s="1"/>
  <c r="AS1282" i="1"/>
  <c r="AW1282" i="1" s="1"/>
  <c r="AL1283" i="1"/>
  <c r="AV1281" i="1"/>
  <c r="AU1281" i="1"/>
  <c r="AK1281" i="1"/>
  <c r="AL1284" i="1" l="1"/>
  <c r="AR1283" i="1"/>
  <c r="AX1283" i="1"/>
  <c r="AP1283" i="1"/>
  <c r="AQ1283" i="1" s="1"/>
  <c r="AT1283" i="1"/>
  <c r="AM1283" i="1"/>
  <c r="AN1283" i="1" s="1"/>
  <c r="AO1283" i="1" s="1"/>
  <c r="AS1283" i="1"/>
  <c r="AW1283" i="1" s="1"/>
  <c r="AV1282" i="1"/>
  <c r="AU1282" i="1"/>
  <c r="AK1282" i="1"/>
  <c r="AK1283" i="1" l="1"/>
  <c r="AV1283" i="1"/>
  <c r="AU1283" i="1"/>
  <c r="AS1284" i="1"/>
  <c r="AW1284" i="1" s="1"/>
  <c r="AL1285" i="1"/>
  <c r="AR1284" i="1"/>
  <c r="AX1284" i="1"/>
  <c r="AP1284" i="1"/>
  <c r="AQ1284" i="1" s="1"/>
  <c r="AT1284" i="1"/>
  <c r="AM1284" i="1"/>
  <c r="AN1284" i="1" s="1"/>
  <c r="AO1284" i="1" s="1"/>
  <c r="AK1284" i="1" l="1"/>
  <c r="AT1285" i="1"/>
  <c r="AM1285" i="1"/>
  <c r="AN1285" i="1" s="1"/>
  <c r="AO1285" i="1" s="1"/>
  <c r="AS1285" i="1"/>
  <c r="AW1285" i="1" s="1"/>
  <c r="AL1286" i="1"/>
  <c r="AR1285" i="1"/>
  <c r="AX1285" i="1"/>
  <c r="AP1285" i="1"/>
  <c r="AQ1285" i="1" s="1"/>
  <c r="AV1284" i="1"/>
  <c r="AU1284" i="1"/>
  <c r="AK1285" i="1" l="1"/>
  <c r="AT1286" i="1"/>
  <c r="AM1286" i="1"/>
  <c r="AN1286" i="1" s="1"/>
  <c r="AO1286" i="1" s="1"/>
  <c r="AS1286" i="1"/>
  <c r="AW1286" i="1" s="1"/>
  <c r="AL1287" i="1"/>
  <c r="AR1286" i="1"/>
  <c r="AX1286" i="1"/>
  <c r="AP1286" i="1"/>
  <c r="AQ1286" i="1" s="1"/>
  <c r="AV1285" i="1"/>
  <c r="AU1285" i="1"/>
  <c r="AK1286" i="1" l="1"/>
  <c r="AT1287" i="1"/>
  <c r="AM1287" i="1"/>
  <c r="AN1287" i="1" s="1"/>
  <c r="AO1287" i="1" s="1"/>
  <c r="AS1287" i="1"/>
  <c r="AW1287" i="1" s="1"/>
  <c r="AL1288" i="1"/>
  <c r="AR1287" i="1"/>
  <c r="AX1287" i="1"/>
  <c r="AP1287" i="1"/>
  <c r="AQ1287" i="1" s="1"/>
  <c r="AU1286" i="1"/>
  <c r="AV1286" i="1"/>
  <c r="AV1287" i="1" l="1"/>
  <c r="AU1287" i="1"/>
  <c r="AK1287" i="1"/>
  <c r="AP1288" i="1"/>
  <c r="AQ1288" i="1" s="1"/>
  <c r="AT1288" i="1"/>
  <c r="AM1288" i="1"/>
  <c r="AN1288" i="1" s="1"/>
  <c r="AO1288" i="1" s="1"/>
  <c r="AS1288" i="1"/>
  <c r="AW1288" i="1" s="1"/>
  <c r="AL1289" i="1"/>
  <c r="AR1288" i="1"/>
  <c r="AX1288" i="1"/>
  <c r="AV1288" i="1" l="1"/>
  <c r="AU1288" i="1"/>
  <c r="AX1289" i="1"/>
  <c r="AP1289" i="1"/>
  <c r="AQ1289" i="1" s="1"/>
  <c r="AT1289" i="1"/>
  <c r="AM1289" i="1"/>
  <c r="AN1289" i="1" s="1"/>
  <c r="AO1289" i="1" s="1"/>
  <c r="AS1289" i="1"/>
  <c r="AW1289" i="1" s="1"/>
  <c r="AL1290" i="1"/>
  <c r="AR1289" i="1"/>
  <c r="AK1288" i="1"/>
  <c r="AR1290" i="1" l="1"/>
  <c r="AX1290" i="1"/>
  <c r="AP1290" i="1"/>
  <c r="AQ1290" i="1" s="1"/>
  <c r="AT1290" i="1"/>
  <c r="AM1290" i="1"/>
  <c r="AN1290" i="1" s="1"/>
  <c r="AO1290" i="1" s="1"/>
  <c r="AS1290" i="1"/>
  <c r="AW1290" i="1" s="1"/>
  <c r="AL1291" i="1"/>
  <c r="AV1289" i="1"/>
  <c r="AU1289" i="1"/>
  <c r="AK1289" i="1"/>
  <c r="AL1292" i="1" l="1"/>
  <c r="AR1291" i="1"/>
  <c r="AX1291" i="1"/>
  <c r="AP1291" i="1"/>
  <c r="AQ1291" i="1" s="1"/>
  <c r="AT1291" i="1"/>
  <c r="AM1291" i="1"/>
  <c r="AN1291" i="1" s="1"/>
  <c r="AO1291" i="1" s="1"/>
  <c r="AS1291" i="1"/>
  <c r="AW1291" i="1" s="1"/>
  <c r="AV1290" i="1"/>
  <c r="AU1290" i="1"/>
  <c r="AK1290" i="1"/>
  <c r="AK1291" i="1" l="1"/>
  <c r="AV1291" i="1"/>
  <c r="AU1291" i="1"/>
  <c r="AS1292" i="1"/>
  <c r="AW1292" i="1" s="1"/>
  <c r="AL1293" i="1"/>
  <c r="AR1292" i="1"/>
  <c r="AX1292" i="1"/>
  <c r="AP1292" i="1"/>
  <c r="AQ1292" i="1" s="1"/>
  <c r="AT1292" i="1"/>
  <c r="AM1292" i="1"/>
  <c r="AN1292" i="1" s="1"/>
  <c r="AO1292" i="1" s="1"/>
  <c r="AK1292" i="1" l="1"/>
  <c r="AT1293" i="1"/>
  <c r="AM1293" i="1"/>
  <c r="AN1293" i="1" s="1"/>
  <c r="AO1293" i="1" s="1"/>
  <c r="AS1293" i="1"/>
  <c r="AW1293" i="1" s="1"/>
  <c r="AL1294" i="1"/>
  <c r="AR1293" i="1"/>
  <c r="AX1293" i="1"/>
  <c r="AP1293" i="1"/>
  <c r="AQ1293" i="1" s="1"/>
  <c r="AV1292" i="1"/>
  <c r="AU1292" i="1"/>
  <c r="AT1294" i="1" l="1"/>
  <c r="AM1294" i="1"/>
  <c r="AN1294" i="1" s="1"/>
  <c r="AO1294" i="1" s="1"/>
  <c r="AS1294" i="1"/>
  <c r="AW1294" i="1" s="1"/>
  <c r="AL1295" i="1"/>
  <c r="AR1294" i="1"/>
  <c r="AX1294" i="1"/>
  <c r="AP1294" i="1"/>
  <c r="AQ1294" i="1" s="1"/>
  <c r="AK1293" i="1"/>
  <c r="AV1293" i="1"/>
  <c r="AU1293" i="1"/>
  <c r="AK1294" i="1" l="1"/>
  <c r="AT1295" i="1"/>
  <c r="AM1295" i="1"/>
  <c r="AN1295" i="1" s="1"/>
  <c r="AO1295" i="1" s="1"/>
  <c r="AS1295" i="1"/>
  <c r="AW1295" i="1" s="1"/>
  <c r="AL1296" i="1"/>
  <c r="AR1295" i="1"/>
  <c r="AX1295" i="1"/>
  <c r="AP1295" i="1"/>
  <c r="AQ1295" i="1" s="1"/>
  <c r="AU1294" i="1"/>
  <c r="AV1294" i="1"/>
  <c r="AK1295" i="1" l="1"/>
  <c r="AP1296" i="1"/>
  <c r="AQ1296" i="1" s="1"/>
  <c r="AT1296" i="1"/>
  <c r="AM1296" i="1"/>
  <c r="AN1296" i="1" s="1"/>
  <c r="AO1296" i="1" s="1"/>
  <c r="AS1296" i="1"/>
  <c r="AW1296" i="1" s="1"/>
  <c r="AL1297" i="1"/>
  <c r="AR1296" i="1"/>
  <c r="AX1296" i="1"/>
  <c r="AV1295" i="1"/>
  <c r="AU1295" i="1"/>
  <c r="AK1296" i="1" l="1"/>
  <c r="AV1296" i="1"/>
  <c r="AU1296" i="1"/>
  <c r="AX1297" i="1"/>
  <c r="AP1297" i="1"/>
  <c r="AQ1297" i="1" s="1"/>
  <c r="AT1297" i="1"/>
  <c r="AM1297" i="1"/>
  <c r="AN1297" i="1" s="1"/>
  <c r="AO1297" i="1" s="1"/>
  <c r="AS1297" i="1"/>
  <c r="AW1297" i="1" s="1"/>
  <c r="AL1298" i="1"/>
  <c r="AR1297" i="1"/>
  <c r="AR1298" i="1" l="1"/>
  <c r="AX1298" i="1"/>
  <c r="AP1298" i="1"/>
  <c r="AQ1298" i="1" s="1"/>
  <c r="AT1298" i="1"/>
  <c r="AM1298" i="1"/>
  <c r="AN1298" i="1" s="1"/>
  <c r="AO1298" i="1" s="1"/>
  <c r="AS1298" i="1"/>
  <c r="AW1298" i="1" s="1"/>
  <c r="AL1299" i="1"/>
  <c r="AV1297" i="1"/>
  <c r="AU1297" i="1"/>
  <c r="AK1297" i="1"/>
  <c r="AV1298" i="1" l="1"/>
  <c r="AU1298" i="1"/>
  <c r="AL1300" i="1"/>
  <c r="AR1299" i="1"/>
  <c r="AX1299" i="1"/>
  <c r="AP1299" i="1"/>
  <c r="AQ1299" i="1" s="1"/>
  <c r="AT1299" i="1"/>
  <c r="AM1299" i="1"/>
  <c r="AN1299" i="1" s="1"/>
  <c r="AO1299" i="1" s="1"/>
  <c r="AS1299" i="1"/>
  <c r="AW1299" i="1" s="1"/>
  <c r="AK1298" i="1"/>
  <c r="AK1299" i="1" l="1"/>
  <c r="AS1300" i="1"/>
  <c r="AW1300" i="1" s="1"/>
  <c r="AL1301" i="1"/>
  <c r="AR1300" i="1"/>
  <c r="AX1300" i="1"/>
  <c r="AP1300" i="1"/>
  <c r="AQ1300" i="1" s="1"/>
  <c r="AT1300" i="1"/>
  <c r="AM1300" i="1"/>
  <c r="AN1300" i="1" s="1"/>
  <c r="AO1300" i="1" s="1"/>
  <c r="AV1299" i="1"/>
  <c r="AU1299" i="1"/>
  <c r="AV1300" i="1" l="1"/>
  <c r="AU1300" i="1"/>
  <c r="AK1300" i="1"/>
  <c r="AT1301" i="1"/>
  <c r="AM1301" i="1"/>
  <c r="AN1301" i="1" s="1"/>
  <c r="AO1301" i="1" s="1"/>
  <c r="AS1301" i="1"/>
  <c r="AW1301" i="1" s="1"/>
  <c r="AL1302" i="1"/>
  <c r="AR1301" i="1"/>
  <c r="AX1301" i="1"/>
  <c r="AP1301" i="1"/>
  <c r="AQ1301" i="1" s="1"/>
  <c r="AK1301" i="1" l="1"/>
  <c r="AT1302" i="1"/>
  <c r="AM1302" i="1"/>
  <c r="AN1302" i="1" s="1"/>
  <c r="AO1302" i="1" s="1"/>
  <c r="AS1302" i="1"/>
  <c r="AW1302" i="1" s="1"/>
  <c r="AL1303" i="1"/>
  <c r="AR1302" i="1"/>
  <c r="AX1302" i="1"/>
  <c r="AP1302" i="1"/>
  <c r="AQ1302" i="1" s="1"/>
  <c r="AV1301" i="1"/>
  <c r="AU1301" i="1"/>
  <c r="AT1303" i="1" l="1"/>
  <c r="AM1303" i="1"/>
  <c r="AN1303" i="1" s="1"/>
  <c r="AO1303" i="1" s="1"/>
  <c r="AS1303" i="1"/>
  <c r="AW1303" i="1" s="1"/>
  <c r="AL1304" i="1"/>
  <c r="AR1303" i="1"/>
  <c r="AX1303" i="1"/>
  <c r="AP1303" i="1"/>
  <c r="AQ1303" i="1" s="1"/>
  <c r="AK1302" i="1"/>
  <c r="AU1302" i="1"/>
  <c r="AV1302" i="1"/>
  <c r="AP1304" i="1" l="1"/>
  <c r="AQ1304" i="1" s="1"/>
  <c r="AT1304" i="1"/>
  <c r="AM1304" i="1"/>
  <c r="AN1304" i="1" s="1"/>
  <c r="AO1304" i="1" s="1"/>
  <c r="AS1304" i="1"/>
  <c r="AW1304" i="1" s="1"/>
  <c r="AL1305" i="1"/>
  <c r="AR1304" i="1"/>
  <c r="AX1304" i="1"/>
  <c r="AK1303" i="1"/>
  <c r="AV1303" i="1"/>
  <c r="AU1303" i="1"/>
  <c r="AK1304" i="1" l="1"/>
  <c r="AX1305" i="1"/>
  <c r="AP1305" i="1"/>
  <c r="AQ1305" i="1" s="1"/>
  <c r="AT1305" i="1"/>
  <c r="AM1305" i="1"/>
  <c r="AN1305" i="1" s="1"/>
  <c r="AO1305" i="1" s="1"/>
  <c r="AS1305" i="1"/>
  <c r="AW1305" i="1" s="1"/>
  <c r="AL1306" i="1"/>
  <c r="AR1305" i="1"/>
  <c r="AV1304" i="1"/>
  <c r="AU1304" i="1"/>
  <c r="AK1305" i="1" l="1"/>
  <c r="AV1305" i="1"/>
  <c r="AU1305" i="1"/>
  <c r="AR1306" i="1"/>
  <c r="AX1306" i="1"/>
  <c r="AP1306" i="1"/>
  <c r="AQ1306" i="1" s="1"/>
  <c r="AT1306" i="1"/>
  <c r="AM1306" i="1"/>
  <c r="AN1306" i="1" s="1"/>
  <c r="AO1306" i="1" s="1"/>
  <c r="AS1306" i="1"/>
  <c r="AW1306" i="1" s="1"/>
  <c r="AL1307" i="1"/>
  <c r="AV1306" i="1" l="1"/>
  <c r="AU1306" i="1"/>
  <c r="AK1306" i="1"/>
  <c r="AL1308" i="1"/>
  <c r="AR1307" i="1"/>
  <c r="AX1307" i="1"/>
  <c r="AP1307" i="1"/>
  <c r="AQ1307" i="1" s="1"/>
  <c r="AT1307" i="1"/>
  <c r="AM1307" i="1"/>
  <c r="AN1307" i="1" s="1"/>
  <c r="AO1307" i="1" s="1"/>
  <c r="AS1307" i="1"/>
  <c r="AW1307" i="1" s="1"/>
  <c r="AV1307" i="1" l="1"/>
  <c r="AU1307" i="1"/>
  <c r="AS1308" i="1"/>
  <c r="AW1308" i="1" s="1"/>
  <c r="AL1309" i="1"/>
  <c r="AR1308" i="1"/>
  <c r="AX1308" i="1"/>
  <c r="AP1308" i="1"/>
  <c r="AQ1308" i="1" s="1"/>
  <c r="AT1308" i="1"/>
  <c r="AM1308" i="1"/>
  <c r="AN1308" i="1" s="1"/>
  <c r="AO1308" i="1" s="1"/>
  <c r="AK1307" i="1"/>
  <c r="AV1308" i="1" l="1"/>
  <c r="AU1308" i="1"/>
  <c r="AT1309" i="1"/>
  <c r="AM1309" i="1"/>
  <c r="AN1309" i="1" s="1"/>
  <c r="AO1309" i="1" s="1"/>
  <c r="AS1309" i="1"/>
  <c r="AW1309" i="1" s="1"/>
  <c r="AL1310" i="1"/>
  <c r="AR1309" i="1"/>
  <c r="AX1309" i="1"/>
  <c r="AP1309" i="1"/>
  <c r="AQ1309" i="1" s="1"/>
  <c r="AK1308" i="1"/>
  <c r="AK1309" i="1" l="1"/>
  <c r="AV1309" i="1"/>
  <c r="AU1309" i="1"/>
  <c r="AT1310" i="1"/>
  <c r="AM1310" i="1"/>
  <c r="AN1310" i="1" s="1"/>
  <c r="AO1310" i="1" s="1"/>
  <c r="AS1310" i="1"/>
  <c r="AW1310" i="1" s="1"/>
  <c r="AL1311" i="1"/>
  <c r="AR1310" i="1"/>
  <c r="AX1310" i="1"/>
  <c r="AP1310" i="1"/>
  <c r="AQ1310" i="1" s="1"/>
  <c r="AK1310" i="1" l="1"/>
  <c r="AT1311" i="1"/>
  <c r="AM1311" i="1"/>
  <c r="AN1311" i="1" s="1"/>
  <c r="AO1311" i="1" s="1"/>
  <c r="AS1311" i="1"/>
  <c r="AW1311" i="1" s="1"/>
  <c r="AL1312" i="1"/>
  <c r="AR1311" i="1"/>
  <c r="AX1311" i="1"/>
  <c r="AP1311" i="1"/>
  <c r="AQ1311" i="1" s="1"/>
  <c r="AU1310" i="1"/>
  <c r="AV1310" i="1"/>
  <c r="AK1311" i="1" l="1"/>
  <c r="AP1312" i="1"/>
  <c r="AQ1312" i="1" s="1"/>
  <c r="AT1312" i="1"/>
  <c r="AM1312" i="1"/>
  <c r="AN1312" i="1" s="1"/>
  <c r="AO1312" i="1" s="1"/>
  <c r="AS1312" i="1"/>
  <c r="AW1312" i="1" s="1"/>
  <c r="AL1313" i="1"/>
  <c r="AR1312" i="1"/>
  <c r="AX1312" i="1"/>
  <c r="AV1311" i="1"/>
  <c r="AU1311" i="1"/>
  <c r="AK1312" i="1" l="1"/>
  <c r="AX1313" i="1"/>
  <c r="AP1313" i="1"/>
  <c r="AQ1313" i="1" s="1"/>
  <c r="AT1313" i="1"/>
  <c r="AM1313" i="1"/>
  <c r="AN1313" i="1" s="1"/>
  <c r="AO1313" i="1" s="1"/>
  <c r="AS1313" i="1"/>
  <c r="AW1313" i="1" s="1"/>
  <c r="AL1314" i="1"/>
  <c r="AR1313" i="1"/>
  <c r="AV1312" i="1"/>
  <c r="AU1312" i="1"/>
  <c r="AK1313" i="1" l="1"/>
  <c r="AR1314" i="1"/>
  <c r="AX1314" i="1"/>
  <c r="AP1314" i="1"/>
  <c r="AQ1314" i="1" s="1"/>
  <c r="AT1314" i="1"/>
  <c r="AM1314" i="1"/>
  <c r="AN1314" i="1" s="1"/>
  <c r="AO1314" i="1" s="1"/>
  <c r="AS1314" i="1"/>
  <c r="AW1314" i="1" s="1"/>
  <c r="AL1315" i="1"/>
  <c r="AV1313" i="1"/>
  <c r="AU1313" i="1"/>
  <c r="AL1316" i="1" l="1"/>
  <c r="AR1315" i="1"/>
  <c r="AX1315" i="1"/>
  <c r="AP1315" i="1"/>
  <c r="AQ1315" i="1" s="1"/>
  <c r="AT1315" i="1"/>
  <c r="AM1315" i="1"/>
  <c r="AN1315" i="1" s="1"/>
  <c r="AO1315" i="1" s="1"/>
  <c r="AS1315" i="1"/>
  <c r="AW1315" i="1" s="1"/>
  <c r="AV1314" i="1"/>
  <c r="AU1314" i="1"/>
  <c r="AK1314" i="1"/>
  <c r="AV1315" i="1" l="1"/>
  <c r="AU1315" i="1"/>
  <c r="AK1315" i="1"/>
  <c r="AS1316" i="1"/>
  <c r="AW1316" i="1" s="1"/>
  <c r="AL1317" i="1"/>
  <c r="AR1316" i="1"/>
  <c r="AX1316" i="1"/>
  <c r="AP1316" i="1"/>
  <c r="AQ1316" i="1" s="1"/>
  <c r="AT1316" i="1"/>
  <c r="AM1316" i="1"/>
  <c r="AN1316" i="1" s="1"/>
  <c r="AO1316" i="1" s="1"/>
  <c r="AT1317" i="1" l="1"/>
  <c r="AM1317" i="1"/>
  <c r="AN1317" i="1" s="1"/>
  <c r="AO1317" i="1" s="1"/>
  <c r="AS1317" i="1"/>
  <c r="AW1317" i="1" s="1"/>
  <c r="AL1318" i="1"/>
  <c r="AR1317" i="1"/>
  <c r="AX1317" i="1"/>
  <c r="AP1317" i="1"/>
  <c r="AQ1317" i="1" s="1"/>
  <c r="AK1316" i="1"/>
  <c r="AV1316" i="1"/>
  <c r="AU1316" i="1"/>
  <c r="AK1317" i="1" l="1"/>
  <c r="AT1318" i="1"/>
  <c r="AM1318" i="1"/>
  <c r="AN1318" i="1" s="1"/>
  <c r="AO1318" i="1" s="1"/>
  <c r="AS1318" i="1"/>
  <c r="AW1318" i="1" s="1"/>
  <c r="AL1319" i="1"/>
  <c r="AR1318" i="1"/>
  <c r="AX1318" i="1"/>
  <c r="AP1318" i="1"/>
  <c r="AQ1318" i="1" s="1"/>
  <c r="AV1317" i="1"/>
  <c r="AU1317" i="1"/>
  <c r="AT1319" i="1" l="1"/>
  <c r="AM1319" i="1"/>
  <c r="AN1319" i="1" s="1"/>
  <c r="AO1319" i="1" s="1"/>
  <c r="AS1319" i="1"/>
  <c r="AW1319" i="1" s="1"/>
  <c r="AL1320" i="1"/>
  <c r="AR1319" i="1"/>
  <c r="AX1319" i="1"/>
  <c r="AP1319" i="1"/>
  <c r="AQ1319" i="1" s="1"/>
  <c r="AK1318" i="1"/>
  <c r="AU1318" i="1"/>
  <c r="AV1318" i="1"/>
  <c r="AK1319" i="1" l="1"/>
  <c r="AP1320" i="1"/>
  <c r="AQ1320" i="1" s="1"/>
  <c r="AT1320" i="1"/>
  <c r="AM1320" i="1"/>
  <c r="AN1320" i="1" s="1"/>
  <c r="AO1320" i="1" s="1"/>
  <c r="AS1320" i="1"/>
  <c r="AW1320" i="1" s="1"/>
  <c r="AL1321" i="1"/>
  <c r="AR1320" i="1"/>
  <c r="AX1320" i="1"/>
  <c r="AV1319" i="1"/>
  <c r="AU1319" i="1"/>
  <c r="AK1320" i="1" l="1"/>
  <c r="AV1320" i="1"/>
  <c r="AU1320" i="1"/>
  <c r="AX1321" i="1"/>
  <c r="AP1321" i="1"/>
  <c r="AQ1321" i="1" s="1"/>
  <c r="AT1321" i="1"/>
  <c r="AM1321" i="1"/>
  <c r="AN1321" i="1" s="1"/>
  <c r="AO1321" i="1" s="1"/>
  <c r="AS1321" i="1"/>
  <c r="AW1321" i="1" s="1"/>
  <c r="AL1322" i="1"/>
  <c r="AR1321" i="1"/>
  <c r="AV1321" i="1" l="1"/>
  <c r="AU1321" i="1"/>
  <c r="AR1322" i="1"/>
  <c r="AX1322" i="1"/>
  <c r="AP1322" i="1"/>
  <c r="AQ1322" i="1" s="1"/>
  <c r="AT1322" i="1"/>
  <c r="AM1322" i="1"/>
  <c r="AN1322" i="1" s="1"/>
  <c r="AO1322" i="1" s="1"/>
  <c r="AS1322" i="1"/>
  <c r="AW1322" i="1" s="1"/>
  <c r="AL1323" i="1"/>
  <c r="AK1321" i="1"/>
  <c r="AV1322" i="1" l="1"/>
  <c r="AU1322" i="1"/>
  <c r="AK1322" i="1"/>
  <c r="AL1324" i="1"/>
  <c r="AR1323" i="1"/>
  <c r="AX1323" i="1"/>
  <c r="AP1323" i="1"/>
  <c r="AQ1323" i="1" s="1"/>
  <c r="AT1323" i="1"/>
  <c r="AM1323" i="1"/>
  <c r="AN1323" i="1" s="1"/>
  <c r="AO1323" i="1" s="1"/>
  <c r="AS1323" i="1"/>
  <c r="AW1323" i="1" s="1"/>
  <c r="AV1323" i="1" l="1"/>
  <c r="AU1323" i="1"/>
  <c r="AS1324" i="1"/>
  <c r="AW1324" i="1" s="1"/>
  <c r="AL1325" i="1"/>
  <c r="AR1324" i="1"/>
  <c r="AX1324" i="1"/>
  <c r="AP1324" i="1"/>
  <c r="AQ1324" i="1" s="1"/>
  <c r="AT1324" i="1"/>
  <c r="AM1324" i="1"/>
  <c r="AN1324" i="1" s="1"/>
  <c r="AO1324" i="1" s="1"/>
  <c r="AK1323" i="1"/>
  <c r="AK1324" i="1" l="1"/>
  <c r="AT1325" i="1"/>
  <c r="AM1325" i="1"/>
  <c r="AN1325" i="1" s="1"/>
  <c r="AO1325" i="1" s="1"/>
  <c r="AS1325" i="1"/>
  <c r="AW1325" i="1" s="1"/>
  <c r="AL1326" i="1"/>
  <c r="AR1325" i="1"/>
  <c r="AX1325" i="1"/>
  <c r="AP1325" i="1"/>
  <c r="AQ1325" i="1" s="1"/>
  <c r="AV1324" i="1"/>
  <c r="AU1324" i="1"/>
  <c r="AT1326" i="1" l="1"/>
  <c r="AM1326" i="1"/>
  <c r="AN1326" i="1" s="1"/>
  <c r="AO1326" i="1" s="1"/>
  <c r="AS1326" i="1"/>
  <c r="AW1326" i="1" s="1"/>
  <c r="AL1327" i="1"/>
  <c r="AR1326" i="1"/>
  <c r="AX1326" i="1"/>
  <c r="AP1326" i="1"/>
  <c r="AQ1326" i="1" s="1"/>
  <c r="AK1325" i="1"/>
  <c r="AV1325" i="1"/>
  <c r="AU1325" i="1"/>
  <c r="AK1326" i="1" l="1"/>
  <c r="AT1327" i="1"/>
  <c r="AM1327" i="1"/>
  <c r="AN1327" i="1" s="1"/>
  <c r="AO1327" i="1" s="1"/>
  <c r="AS1327" i="1"/>
  <c r="AW1327" i="1" s="1"/>
  <c r="AL1328" i="1"/>
  <c r="AR1327" i="1"/>
  <c r="AX1327" i="1"/>
  <c r="AP1327" i="1"/>
  <c r="AQ1327" i="1" s="1"/>
  <c r="AU1326" i="1"/>
  <c r="AV1326" i="1"/>
  <c r="AK1327" i="1" l="1"/>
  <c r="AP1328" i="1"/>
  <c r="AQ1328" i="1" s="1"/>
  <c r="AT1328" i="1"/>
  <c r="AM1328" i="1"/>
  <c r="AN1328" i="1" s="1"/>
  <c r="AO1328" i="1" s="1"/>
  <c r="AS1328" i="1"/>
  <c r="AW1328" i="1" s="1"/>
  <c r="AL1329" i="1"/>
  <c r="AR1328" i="1"/>
  <c r="AX1328" i="1"/>
  <c r="AV1327" i="1"/>
  <c r="AU1327" i="1"/>
  <c r="AK1328" i="1" l="1"/>
  <c r="AX1329" i="1"/>
  <c r="AP1329" i="1"/>
  <c r="AQ1329" i="1" s="1"/>
  <c r="AT1329" i="1"/>
  <c r="AM1329" i="1"/>
  <c r="AN1329" i="1" s="1"/>
  <c r="AO1329" i="1" s="1"/>
  <c r="AS1329" i="1"/>
  <c r="AW1329" i="1" s="1"/>
  <c r="AL1330" i="1"/>
  <c r="AR1329" i="1"/>
  <c r="AV1328" i="1"/>
  <c r="AU1328" i="1"/>
  <c r="AK1329" i="1" l="1"/>
  <c r="AR1330" i="1"/>
  <c r="AX1330" i="1"/>
  <c r="AP1330" i="1"/>
  <c r="AQ1330" i="1" s="1"/>
  <c r="AT1330" i="1"/>
  <c r="AM1330" i="1"/>
  <c r="AN1330" i="1" s="1"/>
  <c r="AO1330" i="1" s="1"/>
  <c r="AS1330" i="1"/>
  <c r="AW1330" i="1" s="1"/>
  <c r="AL1331" i="1"/>
  <c r="AV1329" i="1"/>
  <c r="AU1329" i="1"/>
  <c r="AL1332" i="1" l="1"/>
  <c r="AR1331" i="1"/>
  <c r="AX1331" i="1"/>
  <c r="AP1331" i="1"/>
  <c r="AQ1331" i="1" s="1"/>
  <c r="AT1331" i="1"/>
  <c r="AM1331" i="1"/>
  <c r="AN1331" i="1" s="1"/>
  <c r="AO1331" i="1" s="1"/>
  <c r="AS1331" i="1"/>
  <c r="AW1331" i="1" s="1"/>
  <c r="AV1330" i="1"/>
  <c r="AU1330" i="1"/>
  <c r="AK1330" i="1"/>
  <c r="AV1331" i="1" l="1"/>
  <c r="AU1331" i="1"/>
  <c r="AK1331" i="1"/>
  <c r="AS1332" i="1"/>
  <c r="AW1332" i="1" s="1"/>
  <c r="AL1333" i="1"/>
  <c r="AR1332" i="1"/>
  <c r="AX1332" i="1"/>
  <c r="AP1332" i="1"/>
  <c r="AQ1332" i="1" s="1"/>
  <c r="AT1332" i="1"/>
  <c r="AM1332" i="1"/>
  <c r="AN1332" i="1" s="1"/>
  <c r="AO1332" i="1" s="1"/>
  <c r="AT1333" i="1" l="1"/>
  <c r="AM1333" i="1"/>
  <c r="AN1333" i="1" s="1"/>
  <c r="AO1333" i="1" s="1"/>
  <c r="AS1333" i="1"/>
  <c r="AW1333" i="1" s="1"/>
  <c r="AL1334" i="1"/>
  <c r="AR1333" i="1"/>
  <c r="AX1333" i="1"/>
  <c r="AP1333" i="1"/>
  <c r="AQ1333" i="1" s="1"/>
  <c r="AK1332" i="1"/>
  <c r="AV1332" i="1"/>
  <c r="AU1332" i="1"/>
  <c r="AK1333" i="1" l="1"/>
  <c r="AT1334" i="1"/>
  <c r="AM1334" i="1"/>
  <c r="AN1334" i="1" s="1"/>
  <c r="AO1334" i="1" s="1"/>
  <c r="AS1334" i="1"/>
  <c r="AW1334" i="1" s="1"/>
  <c r="AL1335" i="1"/>
  <c r="AR1334" i="1"/>
  <c r="AX1334" i="1"/>
  <c r="AP1334" i="1"/>
  <c r="AQ1334" i="1" s="1"/>
  <c r="AV1333" i="1"/>
  <c r="AU1333" i="1"/>
  <c r="AK1334" i="1" l="1"/>
  <c r="AT1335" i="1"/>
  <c r="AM1335" i="1"/>
  <c r="AN1335" i="1" s="1"/>
  <c r="AO1335" i="1" s="1"/>
  <c r="AS1335" i="1"/>
  <c r="AW1335" i="1" s="1"/>
  <c r="AL1336" i="1"/>
  <c r="AR1335" i="1"/>
  <c r="AX1335" i="1"/>
  <c r="AP1335" i="1"/>
  <c r="AQ1335" i="1" s="1"/>
  <c r="AU1334" i="1"/>
  <c r="AV1334" i="1"/>
  <c r="AK1335" i="1" l="1"/>
  <c r="AP1336" i="1"/>
  <c r="AQ1336" i="1" s="1"/>
  <c r="AT1336" i="1"/>
  <c r="AM1336" i="1"/>
  <c r="AN1336" i="1" s="1"/>
  <c r="AO1336" i="1" s="1"/>
  <c r="AS1336" i="1"/>
  <c r="AW1336" i="1" s="1"/>
  <c r="AL1337" i="1"/>
  <c r="AR1336" i="1"/>
  <c r="AX1336" i="1"/>
  <c r="AV1335" i="1"/>
  <c r="AU1335" i="1"/>
  <c r="AK1336" i="1" l="1"/>
  <c r="AX1337" i="1"/>
  <c r="AP1337" i="1"/>
  <c r="AQ1337" i="1" s="1"/>
  <c r="AT1337" i="1"/>
  <c r="AM1337" i="1"/>
  <c r="AN1337" i="1" s="1"/>
  <c r="AO1337" i="1" s="1"/>
  <c r="AS1337" i="1"/>
  <c r="AW1337" i="1" s="1"/>
  <c r="AL1338" i="1"/>
  <c r="AR1337" i="1"/>
  <c r="AV1336" i="1"/>
  <c r="AU1336" i="1"/>
  <c r="AR1338" i="1" l="1"/>
  <c r="AX1338" i="1"/>
  <c r="AP1338" i="1"/>
  <c r="AQ1338" i="1" s="1"/>
  <c r="AT1338" i="1"/>
  <c r="AM1338" i="1"/>
  <c r="AN1338" i="1" s="1"/>
  <c r="AO1338" i="1" s="1"/>
  <c r="AS1338" i="1"/>
  <c r="AW1338" i="1" s="1"/>
  <c r="AL1339" i="1"/>
  <c r="AK1337" i="1"/>
  <c r="AV1337" i="1"/>
  <c r="AU1337" i="1"/>
  <c r="AL1340" i="1" l="1"/>
  <c r="AR1339" i="1"/>
  <c r="AX1339" i="1"/>
  <c r="AP1339" i="1"/>
  <c r="AQ1339" i="1" s="1"/>
  <c r="AT1339" i="1"/>
  <c r="AM1339" i="1"/>
  <c r="AN1339" i="1" s="1"/>
  <c r="AO1339" i="1" s="1"/>
  <c r="AS1339" i="1"/>
  <c r="AW1339" i="1" s="1"/>
  <c r="AV1338" i="1"/>
  <c r="AU1338" i="1"/>
  <c r="AK1338" i="1"/>
  <c r="AV1339" i="1" l="1"/>
  <c r="AU1339" i="1"/>
  <c r="AK1339" i="1"/>
  <c r="AS1340" i="1"/>
  <c r="AW1340" i="1" s="1"/>
  <c r="AL1341" i="1"/>
  <c r="AR1340" i="1"/>
  <c r="AX1340" i="1"/>
  <c r="AP1340" i="1"/>
  <c r="AQ1340" i="1" s="1"/>
  <c r="AT1340" i="1"/>
  <c r="AM1340" i="1"/>
  <c r="AN1340" i="1" s="1"/>
  <c r="AO1340" i="1" s="1"/>
  <c r="AK1340" i="1" l="1"/>
  <c r="AT1341" i="1"/>
  <c r="AM1341" i="1"/>
  <c r="AN1341" i="1" s="1"/>
  <c r="AO1341" i="1" s="1"/>
  <c r="AS1341" i="1"/>
  <c r="AW1341" i="1" s="1"/>
  <c r="AL1342" i="1"/>
  <c r="AR1341" i="1"/>
  <c r="AX1341" i="1"/>
  <c r="AP1341" i="1"/>
  <c r="AQ1341" i="1" s="1"/>
  <c r="AV1340" i="1"/>
  <c r="AU1340" i="1"/>
  <c r="AK1341" i="1" l="1"/>
  <c r="AT1342" i="1"/>
  <c r="AM1342" i="1"/>
  <c r="AN1342" i="1" s="1"/>
  <c r="AO1342" i="1" s="1"/>
  <c r="AS1342" i="1"/>
  <c r="AW1342" i="1" s="1"/>
  <c r="AL1343" i="1"/>
  <c r="AR1342" i="1"/>
  <c r="AX1342" i="1"/>
  <c r="AP1342" i="1"/>
  <c r="AQ1342" i="1" s="1"/>
  <c r="AV1341" i="1"/>
  <c r="AU1341" i="1"/>
  <c r="AT1343" i="1" l="1"/>
  <c r="AM1343" i="1"/>
  <c r="AN1343" i="1" s="1"/>
  <c r="AO1343" i="1" s="1"/>
  <c r="AS1343" i="1"/>
  <c r="AW1343" i="1" s="1"/>
  <c r="AL1344" i="1"/>
  <c r="AR1343" i="1"/>
  <c r="AX1343" i="1"/>
  <c r="AP1343" i="1"/>
  <c r="AQ1343" i="1" s="1"/>
  <c r="AU1342" i="1"/>
  <c r="AV1342" i="1"/>
  <c r="AK1342" i="1"/>
  <c r="AK1343" i="1" l="1"/>
  <c r="AP1344" i="1"/>
  <c r="AQ1344" i="1" s="1"/>
  <c r="AT1344" i="1"/>
  <c r="AM1344" i="1"/>
  <c r="AN1344" i="1" s="1"/>
  <c r="AO1344" i="1" s="1"/>
  <c r="AS1344" i="1"/>
  <c r="AW1344" i="1" s="1"/>
  <c r="AL1345" i="1"/>
  <c r="AR1344" i="1"/>
  <c r="AX1344" i="1"/>
  <c r="AV1343" i="1"/>
  <c r="AU1343" i="1"/>
  <c r="AK1344" i="1" l="1"/>
  <c r="AV1344" i="1"/>
  <c r="AU1344" i="1"/>
  <c r="AX1345" i="1"/>
  <c r="AP1345" i="1"/>
  <c r="AQ1345" i="1" s="1"/>
  <c r="AT1345" i="1"/>
  <c r="AM1345" i="1"/>
  <c r="AN1345" i="1" s="1"/>
  <c r="AO1345" i="1" s="1"/>
  <c r="AS1345" i="1"/>
  <c r="AW1345" i="1" s="1"/>
  <c r="AL1346" i="1"/>
  <c r="AR1345" i="1"/>
  <c r="AR1346" i="1" l="1"/>
  <c r="AX1346" i="1"/>
  <c r="AP1346" i="1"/>
  <c r="AQ1346" i="1" s="1"/>
  <c r="AT1346" i="1"/>
  <c r="AM1346" i="1"/>
  <c r="AN1346" i="1" s="1"/>
  <c r="AO1346" i="1" s="1"/>
  <c r="AS1346" i="1"/>
  <c r="AW1346" i="1" s="1"/>
  <c r="AL1347" i="1"/>
  <c r="AV1345" i="1"/>
  <c r="AU1345" i="1"/>
  <c r="AK1345" i="1"/>
  <c r="AV1346" i="1" l="1"/>
  <c r="AU1346" i="1"/>
  <c r="AL1348" i="1"/>
  <c r="AR1347" i="1"/>
  <c r="AX1347" i="1"/>
  <c r="AP1347" i="1"/>
  <c r="AQ1347" i="1" s="1"/>
  <c r="AT1347" i="1"/>
  <c r="AM1347" i="1"/>
  <c r="AN1347" i="1" s="1"/>
  <c r="AO1347" i="1" s="1"/>
  <c r="AS1347" i="1"/>
  <c r="AW1347" i="1" s="1"/>
  <c r="AK1346" i="1"/>
  <c r="AV1347" i="1" l="1"/>
  <c r="AU1347" i="1"/>
  <c r="AK1347" i="1"/>
  <c r="AS1348" i="1"/>
  <c r="AW1348" i="1" s="1"/>
  <c r="AL1349" i="1"/>
  <c r="AR1348" i="1"/>
  <c r="AX1348" i="1"/>
  <c r="AP1348" i="1"/>
  <c r="AQ1348" i="1" s="1"/>
  <c r="AT1348" i="1"/>
  <c r="AM1348" i="1"/>
  <c r="AN1348" i="1" s="1"/>
  <c r="AO1348" i="1" s="1"/>
  <c r="AT1349" i="1" l="1"/>
  <c r="AM1349" i="1"/>
  <c r="AN1349" i="1" s="1"/>
  <c r="AO1349" i="1" s="1"/>
  <c r="AS1349" i="1"/>
  <c r="AW1349" i="1" s="1"/>
  <c r="AL1350" i="1"/>
  <c r="AR1349" i="1"/>
  <c r="AX1349" i="1"/>
  <c r="AP1349" i="1"/>
  <c r="AQ1349" i="1" s="1"/>
  <c r="AK1348" i="1"/>
  <c r="AV1348" i="1"/>
  <c r="AU1348" i="1"/>
  <c r="AK1349" i="1" l="1"/>
  <c r="AT1350" i="1"/>
  <c r="AM1350" i="1"/>
  <c r="AN1350" i="1" s="1"/>
  <c r="AO1350" i="1" s="1"/>
  <c r="AS1350" i="1"/>
  <c r="AW1350" i="1" s="1"/>
  <c r="AL1351" i="1"/>
  <c r="AR1350" i="1"/>
  <c r="AX1350" i="1"/>
  <c r="AP1350" i="1"/>
  <c r="AQ1350" i="1" s="1"/>
  <c r="AV1349" i="1"/>
  <c r="AU1349" i="1"/>
  <c r="AT1351" i="1" l="1"/>
  <c r="AM1351" i="1"/>
  <c r="AN1351" i="1" s="1"/>
  <c r="AO1351" i="1" s="1"/>
  <c r="AS1351" i="1"/>
  <c r="AW1351" i="1" s="1"/>
  <c r="AL1352" i="1"/>
  <c r="AR1351" i="1"/>
  <c r="AX1351" i="1"/>
  <c r="AP1351" i="1"/>
  <c r="AQ1351" i="1" s="1"/>
  <c r="AU1350" i="1"/>
  <c r="AV1350" i="1"/>
  <c r="AK1350" i="1"/>
  <c r="AK1351" i="1" l="1"/>
  <c r="AP1352" i="1"/>
  <c r="AQ1352" i="1" s="1"/>
  <c r="AT1352" i="1"/>
  <c r="AM1352" i="1"/>
  <c r="AN1352" i="1" s="1"/>
  <c r="AO1352" i="1" s="1"/>
  <c r="AS1352" i="1"/>
  <c r="AW1352" i="1" s="1"/>
  <c r="AL1353" i="1"/>
  <c r="AR1352" i="1"/>
  <c r="AX1352" i="1"/>
  <c r="AV1351" i="1"/>
  <c r="AU1351" i="1"/>
  <c r="AK1352" i="1" l="1"/>
  <c r="AV1352" i="1"/>
  <c r="AU1352" i="1"/>
  <c r="AX1353" i="1"/>
  <c r="AP1353" i="1"/>
  <c r="AQ1353" i="1" s="1"/>
  <c r="AT1353" i="1"/>
  <c r="AM1353" i="1"/>
  <c r="AN1353" i="1" s="1"/>
  <c r="AO1353" i="1" s="1"/>
  <c r="AS1353" i="1"/>
  <c r="AW1353" i="1" s="1"/>
  <c r="AL1354" i="1"/>
  <c r="AR1353" i="1"/>
  <c r="AR1354" i="1" l="1"/>
  <c r="AX1354" i="1"/>
  <c r="AP1354" i="1"/>
  <c r="AQ1354" i="1" s="1"/>
  <c r="AT1354" i="1"/>
  <c r="AM1354" i="1"/>
  <c r="AN1354" i="1" s="1"/>
  <c r="AO1354" i="1" s="1"/>
  <c r="AS1354" i="1"/>
  <c r="AW1354" i="1" s="1"/>
  <c r="AL1355" i="1"/>
  <c r="AV1353" i="1"/>
  <c r="AU1353" i="1"/>
  <c r="AK1353" i="1"/>
  <c r="AL1356" i="1" l="1"/>
  <c r="AR1355" i="1"/>
  <c r="AX1355" i="1"/>
  <c r="AP1355" i="1"/>
  <c r="AQ1355" i="1" s="1"/>
  <c r="AT1355" i="1"/>
  <c r="AM1355" i="1"/>
  <c r="AN1355" i="1" s="1"/>
  <c r="AO1355" i="1" s="1"/>
  <c r="AS1355" i="1"/>
  <c r="AW1355" i="1" s="1"/>
  <c r="AV1354" i="1"/>
  <c r="AU1354" i="1"/>
  <c r="AK1354" i="1"/>
  <c r="AK1355" i="1" l="1"/>
  <c r="AV1355" i="1"/>
  <c r="AU1355" i="1"/>
  <c r="AS1356" i="1"/>
  <c r="AW1356" i="1" s="1"/>
  <c r="AL1357" i="1"/>
  <c r="AR1356" i="1"/>
  <c r="AX1356" i="1"/>
  <c r="AP1356" i="1"/>
  <c r="AQ1356" i="1" s="1"/>
  <c r="AT1356" i="1"/>
  <c r="AM1356" i="1"/>
  <c r="AN1356" i="1" s="1"/>
  <c r="AO1356" i="1" s="1"/>
  <c r="AK1356" i="1" l="1"/>
  <c r="AT1357" i="1"/>
  <c r="AM1357" i="1"/>
  <c r="AN1357" i="1" s="1"/>
  <c r="AO1357" i="1" s="1"/>
  <c r="AS1357" i="1"/>
  <c r="AW1357" i="1" s="1"/>
  <c r="AL1358" i="1"/>
  <c r="AR1357" i="1"/>
  <c r="AX1357" i="1"/>
  <c r="AP1357" i="1"/>
  <c r="AQ1357" i="1" s="1"/>
  <c r="AV1356" i="1"/>
  <c r="AU1356" i="1"/>
  <c r="AT1358" i="1" l="1"/>
  <c r="AM1358" i="1"/>
  <c r="AN1358" i="1" s="1"/>
  <c r="AO1358" i="1" s="1"/>
  <c r="AS1358" i="1"/>
  <c r="AW1358" i="1" s="1"/>
  <c r="AL1359" i="1"/>
  <c r="AR1358" i="1"/>
  <c r="AX1358" i="1"/>
  <c r="AP1358" i="1"/>
  <c r="AQ1358" i="1" s="1"/>
  <c r="AK1357" i="1"/>
  <c r="AV1357" i="1"/>
  <c r="AU1357" i="1"/>
  <c r="AK1358" i="1" l="1"/>
  <c r="AT1359" i="1"/>
  <c r="AM1359" i="1"/>
  <c r="AN1359" i="1" s="1"/>
  <c r="AO1359" i="1" s="1"/>
  <c r="AS1359" i="1"/>
  <c r="AW1359" i="1" s="1"/>
  <c r="AL1360" i="1"/>
  <c r="AR1359" i="1"/>
  <c r="AX1359" i="1"/>
  <c r="AP1359" i="1"/>
  <c r="AQ1359" i="1" s="1"/>
  <c r="AU1358" i="1"/>
  <c r="AV1358" i="1"/>
  <c r="AK1359" i="1" l="1"/>
  <c r="AP1360" i="1"/>
  <c r="AQ1360" i="1" s="1"/>
  <c r="AT1360" i="1"/>
  <c r="AM1360" i="1"/>
  <c r="AN1360" i="1" s="1"/>
  <c r="AO1360" i="1" s="1"/>
  <c r="AS1360" i="1"/>
  <c r="AW1360" i="1" s="1"/>
  <c r="AL1361" i="1"/>
  <c r="AR1360" i="1"/>
  <c r="AX1360" i="1"/>
  <c r="AV1359" i="1"/>
  <c r="AU1359" i="1"/>
  <c r="AK1360" i="1" l="1"/>
  <c r="AV1360" i="1"/>
  <c r="AU1360" i="1"/>
  <c r="AX1361" i="1"/>
  <c r="AP1361" i="1"/>
  <c r="AQ1361" i="1" s="1"/>
  <c r="AT1361" i="1"/>
  <c r="AM1361" i="1"/>
  <c r="AN1361" i="1" s="1"/>
  <c r="AO1361" i="1" s="1"/>
  <c r="AS1361" i="1"/>
  <c r="AW1361" i="1" s="1"/>
  <c r="AL1362" i="1"/>
  <c r="AR1361" i="1"/>
  <c r="AR1362" i="1" l="1"/>
  <c r="AX1362" i="1"/>
  <c r="AP1362" i="1"/>
  <c r="AQ1362" i="1" s="1"/>
  <c r="AT1362" i="1"/>
  <c r="AM1362" i="1"/>
  <c r="AN1362" i="1" s="1"/>
  <c r="AO1362" i="1" s="1"/>
  <c r="AS1362" i="1"/>
  <c r="AW1362" i="1" s="1"/>
  <c r="AL1363" i="1"/>
  <c r="AV1361" i="1"/>
  <c r="AU1361" i="1"/>
  <c r="AK1361" i="1"/>
  <c r="AL1364" i="1" l="1"/>
  <c r="AR1363" i="1"/>
  <c r="AX1363" i="1"/>
  <c r="AP1363" i="1"/>
  <c r="AQ1363" i="1" s="1"/>
  <c r="AT1363" i="1"/>
  <c r="AM1363" i="1"/>
  <c r="AN1363" i="1" s="1"/>
  <c r="AO1363" i="1" s="1"/>
  <c r="AS1363" i="1"/>
  <c r="AW1363" i="1" s="1"/>
  <c r="AV1362" i="1"/>
  <c r="AU1362" i="1"/>
  <c r="AK1362" i="1"/>
  <c r="AK1363" i="1" l="1"/>
  <c r="AV1363" i="1"/>
  <c r="AU1363" i="1"/>
  <c r="AS1364" i="1"/>
  <c r="AW1364" i="1" s="1"/>
  <c r="AL1365" i="1"/>
  <c r="AR1364" i="1"/>
  <c r="AX1364" i="1"/>
  <c r="AP1364" i="1"/>
  <c r="AQ1364" i="1" s="1"/>
  <c r="AT1364" i="1"/>
  <c r="AM1364" i="1"/>
  <c r="AN1364" i="1" s="1"/>
  <c r="AO1364" i="1" s="1"/>
  <c r="AT1365" i="1" l="1"/>
  <c r="AM1365" i="1"/>
  <c r="AN1365" i="1" s="1"/>
  <c r="AO1365" i="1" s="1"/>
  <c r="AS1365" i="1"/>
  <c r="AW1365" i="1" s="1"/>
  <c r="AL1366" i="1"/>
  <c r="AR1365" i="1"/>
  <c r="AX1365" i="1"/>
  <c r="AP1365" i="1"/>
  <c r="AQ1365" i="1" s="1"/>
  <c r="AK1364" i="1"/>
  <c r="AV1364" i="1"/>
  <c r="AU1364" i="1"/>
  <c r="AT1366" i="1" l="1"/>
  <c r="AM1366" i="1"/>
  <c r="AN1366" i="1" s="1"/>
  <c r="AO1366" i="1" s="1"/>
  <c r="AS1366" i="1"/>
  <c r="AW1366" i="1" s="1"/>
  <c r="AL1367" i="1"/>
  <c r="AR1366" i="1"/>
  <c r="AX1366" i="1"/>
  <c r="AP1366" i="1"/>
  <c r="AQ1366" i="1" s="1"/>
  <c r="AK1365" i="1"/>
  <c r="AV1365" i="1"/>
  <c r="AU1365" i="1"/>
  <c r="AK1366" i="1" l="1"/>
  <c r="AT1367" i="1"/>
  <c r="AM1367" i="1"/>
  <c r="AN1367" i="1" s="1"/>
  <c r="AO1367" i="1" s="1"/>
  <c r="AS1367" i="1"/>
  <c r="AW1367" i="1" s="1"/>
  <c r="AL1368" i="1"/>
  <c r="AR1367" i="1"/>
  <c r="AX1367" i="1"/>
  <c r="AP1367" i="1"/>
  <c r="AQ1367" i="1" s="1"/>
  <c r="AU1366" i="1"/>
  <c r="AV1366" i="1"/>
  <c r="AK1367" i="1" l="1"/>
  <c r="AP1368" i="1"/>
  <c r="AQ1368" i="1" s="1"/>
  <c r="AT1368" i="1"/>
  <c r="AM1368" i="1"/>
  <c r="AN1368" i="1" s="1"/>
  <c r="AO1368" i="1" s="1"/>
  <c r="AS1368" i="1"/>
  <c r="AW1368" i="1" s="1"/>
  <c r="AL1369" i="1"/>
  <c r="AR1368" i="1"/>
  <c r="AX1368" i="1"/>
  <c r="AV1367" i="1"/>
  <c r="AU1367" i="1"/>
  <c r="AK1368" i="1" l="1"/>
  <c r="AV1368" i="1"/>
  <c r="AU1368" i="1"/>
  <c r="AX1369" i="1"/>
  <c r="AP1369" i="1"/>
  <c r="AQ1369" i="1" s="1"/>
  <c r="AT1369" i="1"/>
  <c r="AM1369" i="1"/>
  <c r="AN1369" i="1" s="1"/>
  <c r="AO1369" i="1" s="1"/>
  <c r="AS1369" i="1"/>
  <c r="AW1369" i="1" s="1"/>
  <c r="AL1370" i="1"/>
  <c r="AR1369" i="1"/>
  <c r="AV1369" i="1" l="1"/>
  <c r="AU1369" i="1"/>
  <c r="AR1370" i="1"/>
  <c r="AX1370" i="1"/>
  <c r="AP1370" i="1"/>
  <c r="AQ1370" i="1" s="1"/>
  <c r="AT1370" i="1"/>
  <c r="AM1370" i="1"/>
  <c r="AN1370" i="1" s="1"/>
  <c r="AO1370" i="1" s="1"/>
  <c r="AS1370" i="1"/>
  <c r="AW1370" i="1" s="1"/>
  <c r="AL1371" i="1"/>
  <c r="AK1369" i="1"/>
  <c r="AV1370" i="1" l="1"/>
  <c r="AU1370" i="1"/>
  <c r="AK1370" i="1"/>
  <c r="AL1372" i="1"/>
  <c r="AR1371" i="1"/>
  <c r="AX1371" i="1"/>
  <c r="AP1371" i="1"/>
  <c r="AQ1371" i="1" s="1"/>
  <c r="AT1371" i="1"/>
  <c r="AM1371" i="1"/>
  <c r="AN1371" i="1" s="1"/>
  <c r="AO1371" i="1" s="1"/>
  <c r="AS1371" i="1"/>
  <c r="AW1371" i="1" s="1"/>
  <c r="AV1371" i="1" l="1"/>
  <c r="AU1371" i="1"/>
  <c r="AS1372" i="1"/>
  <c r="AW1372" i="1" s="1"/>
  <c r="AL1373" i="1"/>
  <c r="AR1372" i="1"/>
  <c r="AX1372" i="1"/>
  <c r="AP1372" i="1"/>
  <c r="AQ1372" i="1" s="1"/>
  <c r="AT1372" i="1"/>
  <c r="AM1372" i="1"/>
  <c r="AN1372" i="1" s="1"/>
  <c r="AO1372" i="1" s="1"/>
  <c r="AK1371" i="1"/>
  <c r="AK1372" i="1" l="1"/>
  <c r="AT1373" i="1"/>
  <c r="AM1373" i="1"/>
  <c r="AN1373" i="1" s="1"/>
  <c r="AO1373" i="1" s="1"/>
  <c r="AS1373" i="1"/>
  <c r="AW1373" i="1" s="1"/>
  <c r="AL1374" i="1"/>
  <c r="AR1373" i="1"/>
  <c r="AX1373" i="1"/>
  <c r="AP1373" i="1"/>
  <c r="AQ1373" i="1" s="1"/>
  <c r="AV1372" i="1"/>
  <c r="AU1372" i="1"/>
  <c r="AT1374" i="1" l="1"/>
  <c r="AM1374" i="1"/>
  <c r="AN1374" i="1" s="1"/>
  <c r="AO1374" i="1" s="1"/>
  <c r="AS1374" i="1"/>
  <c r="AW1374" i="1" s="1"/>
  <c r="AL1375" i="1"/>
  <c r="AR1374" i="1"/>
  <c r="AX1374" i="1"/>
  <c r="AP1374" i="1"/>
  <c r="AQ1374" i="1" s="1"/>
  <c r="AK1373" i="1"/>
  <c r="AV1373" i="1"/>
  <c r="AU1373" i="1"/>
  <c r="AK1374" i="1" l="1"/>
  <c r="AT1375" i="1"/>
  <c r="AM1375" i="1"/>
  <c r="AN1375" i="1" s="1"/>
  <c r="AO1375" i="1" s="1"/>
  <c r="AS1375" i="1"/>
  <c r="AW1375" i="1" s="1"/>
  <c r="AL1376" i="1"/>
  <c r="AR1375" i="1"/>
  <c r="AX1375" i="1"/>
  <c r="AP1375" i="1"/>
  <c r="AQ1375" i="1" s="1"/>
  <c r="AU1374" i="1"/>
  <c r="AV1374" i="1"/>
  <c r="AK1375" i="1" l="1"/>
  <c r="AP1376" i="1"/>
  <c r="AQ1376" i="1" s="1"/>
  <c r="AT1376" i="1"/>
  <c r="AM1376" i="1"/>
  <c r="AN1376" i="1" s="1"/>
  <c r="AO1376" i="1" s="1"/>
  <c r="AS1376" i="1"/>
  <c r="AW1376" i="1" s="1"/>
  <c r="AL1377" i="1"/>
  <c r="AR1376" i="1"/>
  <c r="AX1376" i="1"/>
  <c r="AV1375" i="1"/>
  <c r="AU1375" i="1"/>
  <c r="AK1376" i="1" l="1"/>
  <c r="AX1377" i="1"/>
  <c r="AP1377" i="1"/>
  <c r="AQ1377" i="1" s="1"/>
  <c r="AT1377" i="1"/>
  <c r="AM1377" i="1"/>
  <c r="AN1377" i="1" s="1"/>
  <c r="AO1377" i="1" s="1"/>
  <c r="AS1377" i="1"/>
  <c r="AW1377" i="1" s="1"/>
  <c r="AL1378" i="1"/>
  <c r="AR1377" i="1"/>
  <c r="AV1376" i="1"/>
  <c r="AU1376" i="1"/>
  <c r="AK1377" i="1" l="1"/>
  <c r="AV1377" i="1"/>
  <c r="AU1377" i="1"/>
  <c r="AR1378" i="1"/>
  <c r="AX1378" i="1"/>
  <c r="AP1378" i="1"/>
  <c r="AQ1378" i="1" s="1"/>
  <c r="AT1378" i="1"/>
  <c r="AM1378" i="1"/>
  <c r="AN1378" i="1" s="1"/>
  <c r="AO1378" i="1" s="1"/>
  <c r="AS1378" i="1"/>
  <c r="AW1378" i="1" s="1"/>
  <c r="AL1379" i="1"/>
  <c r="AV1378" i="1" l="1"/>
  <c r="AU1378" i="1"/>
  <c r="AK1378" i="1"/>
  <c r="AL1380" i="1"/>
  <c r="AR1379" i="1"/>
  <c r="AX1379" i="1"/>
  <c r="AP1379" i="1"/>
  <c r="AQ1379" i="1" s="1"/>
  <c r="AT1379" i="1"/>
  <c r="AM1379" i="1"/>
  <c r="AN1379" i="1" s="1"/>
  <c r="AO1379" i="1" s="1"/>
  <c r="AS1379" i="1"/>
  <c r="AW1379" i="1" s="1"/>
  <c r="AV1379" i="1" l="1"/>
  <c r="AU1379" i="1"/>
  <c r="AK1379" i="1"/>
  <c r="AS1380" i="1"/>
  <c r="AW1380" i="1" s="1"/>
  <c r="AL1381" i="1"/>
  <c r="AR1380" i="1"/>
  <c r="AX1380" i="1"/>
  <c r="AP1380" i="1"/>
  <c r="AQ1380" i="1" s="1"/>
  <c r="AT1380" i="1"/>
  <c r="AM1380" i="1"/>
  <c r="AN1380" i="1" s="1"/>
  <c r="AO1380" i="1" s="1"/>
  <c r="AK1380" i="1" l="1"/>
  <c r="AT1381" i="1"/>
  <c r="AM1381" i="1"/>
  <c r="AN1381" i="1" s="1"/>
  <c r="AO1381" i="1" s="1"/>
  <c r="AS1381" i="1"/>
  <c r="AW1381" i="1" s="1"/>
  <c r="AL1382" i="1"/>
  <c r="AR1381" i="1"/>
  <c r="AX1381" i="1"/>
  <c r="AP1381" i="1"/>
  <c r="AQ1381" i="1" s="1"/>
  <c r="AV1380" i="1"/>
  <c r="AU1380" i="1"/>
  <c r="AK1381" i="1" l="1"/>
  <c r="AT1382" i="1"/>
  <c r="AM1382" i="1"/>
  <c r="AN1382" i="1" s="1"/>
  <c r="AO1382" i="1" s="1"/>
  <c r="AS1382" i="1"/>
  <c r="AW1382" i="1" s="1"/>
  <c r="AL1383" i="1"/>
  <c r="AR1382" i="1"/>
  <c r="AX1382" i="1"/>
  <c r="AP1382" i="1"/>
  <c r="AQ1382" i="1" s="1"/>
  <c r="AV1381" i="1"/>
  <c r="AU1381" i="1"/>
  <c r="AK1382" i="1" l="1"/>
  <c r="AT1383" i="1"/>
  <c r="AM1383" i="1"/>
  <c r="AN1383" i="1" s="1"/>
  <c r="AO1383" i="1" s="1"/>
  <c r="AS1383" i="1"/>
  <c r="AW1383" i="1" s="1"/>
  <c r="AL1384" i="1"/>
  <c r="AR1383" i="1"/>
  <c r="AX1383" i="1"/>
  <c r="AP1383" i="1"/>
  <c r="AQ1383" i="1" s="1"/>
  <c r="AU1382" i="1"/>
  <c r="AV1382" i="1"/>
  <c r="AK1383" i="1" l="1"/>
  <c r="AP1384" i="1"/>
  <c r="AQ1384" i="1" s="1"/>
  <c r="AT1384" i="1"/>
  <c r="AM1384" i="1"/>
  <c r="AN1384" i="1" s="1"/>
  <c r="AO1384" i="1" s="1"/>
  <c r="AS1384" i="1"/>
  <c r="AW1384" i="1" s="1"/>
  <c r="AL1385" i="1"/>
  <c r="AR1384" i="1"/>
  <c r="AX1384" i="1"/>
  <c r="AV1383" i="1"/>
  <c r="AU1383" i="1"/>
  <c r="AK1384" i="1" l="1"/>
  <c r="AV1384" i="1"/>
  <c r="AU1384" i="1"/>
  <c r="AX1385" i="1"/>
  <c r="AP1385" i="1"/>
  <c r="AQ1385" i="1" s="1"/>
  <c r="AT1385" i="1"/>
  <c r="AM1385" i="1"/>
  <c r="AN1385" i="1" s="1"/>
  <c r="AO1385" i="1" s="1"/>
  <c r="AS1385" i="1"/>
  <c r="AW1385" i="1" s="1"/>
  <c r="AL1386" i="1"/>
  <c r="AR1385" i="1"/>
  <c r="AR1386" i="1" l="1"/>
  <c r="AX1386" i="1"/>
  <c r="AP1386" i="1"/>
  <c r="AQ1386" i="1" s="1"/>
  <c r="AT1386" i="1"/>
  <c r="AM1386" i="1"/>
  <c r="AN1386" i="1" s="1"/>
  <c r="AO1386" i="1" s="1"/>
  <c r="AS1386" i="1"/>
  <c r="AW1386" i="1" s="1"/>
  <c r="AL1387" i="1"/>
  <c r="AV1385" i="1"/>
  <c r="AU1385" i="1"/>
  <c r="AK1385" i="1"/>
  <c r="AL1388" i="1" l="1"/>
  <c r="AR1387" i="1"/>
  <c r="AX1387" i="1"/>
  <c r="AP1387" i="1"/>
  <c r="AQ1387" i="1" s="1"/>
  <c r="AT1387" i="1"/>
  <c r="AM1387" i="1"/>
  <c r="AN1387" i="1" s="1"/>
  <c r="AO1387" i="1" s="1"/>
  <c r="AS1387" i="1"/>
  <c r="AW1387" i="1" s="1"/>
  <c r="AV1386" i="1"/>
  <c r="AU1386" i="1"/>
  <c r="AK1386" i="1"/>
  <c r="AV1387" i="1" l="1"/>
  <c r="AU1387" i="1"/>
  <c r="AK1387" i="1"/>
  <c r="AS1388" i="1"/>
  <c r="AW1388" i="1" s="1"/>
  <c r="AL1389" i="1"/>
  <c r="AR1388" i="1"/>
  <c r="AX1388" i="1"/>
  <c r="AP1388" i="1"/>
  <c r="AQ1388" i="1" s="1"/>
  <c r="AT1388" i="1"/>
  <c r="AM1388" i="1"/>
  <c r="AN1388" i="1" s="1"/>
  <c r="AO1388" i="1" s="1"/>
  <c r="AK1388" i="1" l="1"/>
  <c r="AT1389" i="1"/>
  <c r="AM1389" i="1"/>
  <c r="AN1389" i="1" s="1"/>
  <c r="AO1389" i="1" s="1"/>
  <c r="AS1389" i="1"/>
  <c r="AW1389" i="1" s="1"/>
  <c r="AL1390" i="1"/>
  <c r="AR1389" i="1"/>
  <c r="AX1389" i="1"/>
  <c r="AP1389" i="1"/>
  <c r="AQ1389" i="1" s="1"/>
  <c r="AV1388" i="1"/>
  <c r="AU1388" i="1"/>
  <c r="AK1389" i="1" l="1"/>
  <c r="AT1390" i="1"/>
  <c r="AM1390" i="1"/>
  <c r="AN1390" i="1" s="1"/>
  <c r="AO1390" i="1" s="1"/>
  <c r="AS1390" i="1"/>
  <c r="AW1390" i="1" s="1"/>
  <c r="AL1391" i="1"/>
  <c r="AR1390" i="1"/>
  <c r="AX1390" i="1"/>
  <c r="AP1390" i="1"/>
  <c r="AQ1390" i="1" s="1"/>
  <c r="AV1389" i="1"/>
  <c r="AU1389" i="1"/>
  <c r="AT1391" i="1" l="1"/>
  <c r="AM1391" i="1"/>
  <c r="AN1391" i="1" s="1"/>
  <c r="AO1391" i="1" s="1"/>
  <c r="AS1391" i="1"/>
  <c r="AW1391" i="1" s="1"/>
  <c r="AL1392" i="1"/>
  <c r="AR1391" i="1"/>
  <c r="AX1391" i="1"/>
  <c r="AP1391" i="1"/>
  <c r="AQ1391" i="1" s="1"/>
  <c r="AK1390" i="1"/>
  <c r="AU1390" i="1"/>
  <c r="AV1390" i="1"/>
  <c r="AP1392" i="1" l="1"/>
  <c r="AQ1392" i="1" s="1"/>
  <c r="AT1392" i="1"/>
  <c r="AM1392" i="1"/>
  <c r="AN1392" i="1" s="1"/>
  <c r="AO1392" i="1" s="1"/>
  <c r="AS1392" i="1"/>
  <c r="AW1392" i="1" s="1"/>
  <c r="AL1393" i="1"/>
  <c r="AR1392" i="1"/>
  <c r="AX1392" i="1"/>
  <c r="AK1391" i="1"/>
  <c r="AV1391" i="1"/>
  <c r="AU1391" i="1"/>
  <c r="AK1392" i="1" l="1"/>
  <c r="AX1393" i="1"/>
  <c r="AP1393" i="1"/>
  <c r="AQ1393" i="1" s="1"/>
  <c r="AT1393" i="1"/>
  <c r="AM1393" i="1"/>
  <c r="AN1393" i="1" s="1"/>
  <c r="AO1393" i="1" s="1"/>
  <c r="AS1393" i="1"/>
  <c r="AW1393" i="1" s="1"/>
  <c r="AL1394" i="1"/>
  <c r="AR1393" i="1"/>
  <c r="AV1392" i="1"/>
  <c r="AU1392" i="1"/>
  <c r="AK1393" i="1" l="1"/>
  <c r="AR1394" i="1"/>
  <c r="AX1394" i="1"/>
  <c r="AP1394" i="1"/>
  <c r="AQ1394" i="1" s="1"/>
  <c r="AT1394" i="1"/>
  <c r="AM1394" i="1"/>
  <c r="AN1394" i="1" s="1"/>
  <c r="AO1394" i="1" s="1"/>
  <c r="AS1394" i="1"/>
  <c r="AW1394" i="1" s="1"/>
  <c r="AL1395" i="1"/>
  <c r="AV1393" i="1"/>
  <c r="AU1393" i="1"/>
  <c r="AV1394" i="1" l="1"/>
  <c r="AU1394" i="1"/>
  <c r="AL1396" i="1"/>
  <c r="AR1395" i="1"/>
  <c r="AX1395" i="1"/>
  <c r="AP1395" i="1"/>
  <c r="AQ1395" i="1" s="1"/>
  <c r="AT1395" i="1"/>
  <c r="AM1395" i="1"/>
  <c r="AN1395" i="1" s="1"/>
  <c r="AO1395" i="1" s="1"/>
  <c r="AS1395" i="1"/>
  <c r="AW1395" i="1" s="1"/>
  <c r="AK1394" i="1"/>
  <c r="AV1395" i="1" l="1"/>
  <c r="AU1395" i="1"/>
  <c r="AK1395" i="1"/>
  <c r="AS1396" i="1"/>
  <c r="AW1396" i="1" s="1"/>
  <c r="AL1397" i="1"/>
  <c r="AR1396" i="1"/>
  <c r="AX1396" i="1"/>
  <c r="AP1396" i="1"/>
  <c r="AQ1396" i="1" s="1"/>
  <c r="AT1396" i="1"/>
  <c r="AM1396" i="1"/>
  <c r="AN1396" i="1" s="1"/>
  <c r="AO1396" i="1" s="1"/>
  <c r="AK1396" i="1" l="1"/>
  <c r="AT1397" i="1"/>
  <c r="AM1397" i="1"/>
  <c r="AN1397" i="1" s="1"/>
  <c r="AO1397" i="1" s="1"/>
  <c r="AS1397" i="1"/>
  <c r="AW1397" i="1" s="1"/>
  <c r="AL1398" i="1"/>
  <c r="AR1397" i="1"/>
  <c r="AX1397" i="1"/>
  <c r="AP1397" i="1"/>
  <c r="AQ1397" i="1" s="1"/>
  <c r="AV1396" i="1"/>
  <c r="AU1396" i="1"/>
  <c r="AV1397" i="1" l="1"/>
  <c r="AU1397" i="1"/>
  <c r="AK1397" i="1"/>
  <c r="AT1398" i="1"/>
  <c r="AM1398" i="1"/>
  <c r="AN1398" i="1" s="1"/>
  <c r="AO1398" i="1" s="1"/>
  <c r="AS1398" i="1"/>
  <c r="AW1398" i="1" s="1"/>
  <c r="AL1399" i="1"/>
  <c r="AR1398" i="1"/>
  <c r="AX1398" i="1"/>
  <c r="AP1398" i="1"/>
  <c r="AQ1398" i="1" s="1"/>
  <c r="AK1398" i="1" l="1"/>
  <c r="AT1399" i="1"/>
  <c r="AM1399" i="1"/>
  <c r="AN1399" i="1" s="1"/>
  <c r="AO1399" i="1" s="1"/>
  <c r="AS1399" i="1"/>
  <c r="AW1399" i="1" s="1"/>
  <c r="AL1400" i="1"/>
  <c r="AR1399" i="1"/>
  <c r="AX1399" i="1"/>
  <c r="AP1399" i="1"/>
  <c r="AQ1399" i="1" s="1"/>
  <c r="AU1398" i="1"/>
  <c r="AV1398" i="1"/>
  <c r="AK1399" i="1" l="1"/>
  <c r="AP1400" i="1"/>
  <c r="AQ1400" i="1" s="1"/>
  <c r="AT1400" i="1"/>
  <c r="AM1400" i="1"/>
  <c r="AN1400" i="1" s="1"/>
  <c r="AO1400" i="1" s="1"/>
  <c r="AS1400" i="1"/>
  <c r="AW1400" i="1" s="1"/>
  <c r="AL1401" i="1"/>
  <c r="AR1400" i="1"/>
  <c r="AX1400" i="1"/>
  <c r="AV1399" i="1"/>
  <c r="AU1399" i="1"/>
  <c r="AK1400" i="1" l="1"/>
  <c r="AX1401" i="1"/>
  <c r="AP1401" i="1"/>
  <c r="AQ1401" i="1" s="1"/>
  <c r="AT1401" i="1"/>
  <c r="AM1401" i="1"/>
  <c r="AN1401" i="1" s="1"/>
  <c r="AO1401" i="1" s="1"/>
  <c r="AS1401" i="1"/>
  <c r="AW1401" i="1" s="1"/>
  <c r="AL1402" i="1"/>
  <c r="AR1401" i="1"/>
  <c r="AV1400" i="1"/>
  <c r="AU1400" i="1"/>
  <c r="AK1401" i="1" l="1"/>
  <c r="AV1401" i="1"/>
  <c r="AU1401" i="1"/>
  <c r="AR1402" i="1"/>
  <c r="AX1402" i="1"/>
  <c r="AP1402" i="1"/>
  <c r="AQ1402" i="1" s="1"/>
  <c r="AT1402" i="1"/>
  <c r="AM1402" i="1"/>
  <c r="AN1402" i="1" s="1"/>
  <c r="AO1402" i="1" s="1"/>
  <c r="AS1402" i="1"/>
  <c r="AW1402" i="1" s="1"/>
  <c r="AL1403" i="1"/>
  <c r="AV1402" i="1" l="1"/>
  <c r="AU1402" i="1"/>
  <c r="AK1402" i="1"/>
  <c r="AL1404" i="1"/>
  <c r="AR1403" i="1"/>
  <c r="AX1403" i="1"/>
  <c r="AP1403" i="1"/>
  <c r="AQ1403" i="1" s="1"/>
  <c r="AT1403" i="1"/>
  <c r="AM1403" i="1"/>
  <c r="AN1403" i="1" s="1"/>
  <c r="AO1403" i="1" s="1"/>
  <c r="AS1403" i="1"/>
  <c r="AW1403" i="1" s="1"/>
  <c r="AV1403" i="1" l="1"/>
  <c r="AU1403" i="1"/>
  <c r="AK1403" i="1"/>
  <c r="AS1404" i="1"/>
  <c r="AW1404" i="1" s="1"/>
  <c r="AL1405" i="1"/>
  <c r="AR1404" i="1"/>
  <c r="AX1404" i="1"/>
  <c r="AP1404" i="1"/>
  <c r="AQ1404" i="1" s="1"/>
  <c r="AT1404" i="1"/>
  <c r="AM1404" i="1"/>
  <c r="AN1404" i="1" s="1"/>
  <c r="AO1404" i="1" s="1"/>
  <c r="AT1405" i="1" l="1"/>
  <c r="AM1405" i="1"/>
  <c r="AN1405" i="1" s="1"/>
  <c r="AO1405" i="1" s="1"/>
  <c r="AS1405" i="1"/>
  <c r="AW1405" i="1" s="1"/>
  <c r="AL1406" i="1"/>
  <c r="AR1405" i="1"/>
  <c r="AX1405" i="1"/>
  <c r="AP1405" i="1"/>
  <c r="AQ1405" i="1" s="1"/>
  <c r="AK1404" i="1"/>
  <c r="AV1404" i="1"/>
  <c r="AU1404" i="1"/>
  <c r="AK1405" i="1" l="1"/>
  <c r="AT1406" i="1"/>
  <c r="AM1406" i="1"/>
  <c r="AN1406" i="1" s="1"/>
  <c r="AO1406" i="1" s="1"/>
  <c r="AS1406" i="1"/>
  <c r="AW1406" i="1" s="1"/>
  <c r="AL1407" i="1"/>
  <c r="AR1406" i="1"/>
  <c r="AX1406" i="1"/>
  <c r="AP1406" i="1"/>
  <c r="AQ1406" i="1" s="1"/>
  <c r="AV1405" i="1"/>
  <c r="AU1405" i="1"/>
  <c r="AK1406" i="1" l="1"/>
  <c r="AT1407" i="1"/>
  <c r="AM1407" i="1"/>
  <c r="AN1407" i="1" s="1"/>
  <c r="AO1407" i="1" s="1"/>
  <c r="AS1407" i="1"/>
  <c r="AW1407" i="1" s="1"/>
  <c r="AL1408" i="1"/>
  <c r="AR1407" i="1"/>
  <c r="AX1407" i="1"/>
  <c r="AP1407" i="1"/>
  <c r="AQ1407" i="1" s="1"/>
  <c r="AU1406" i="1"/>
  <c r="AV1406" i="1"/>
  <c r="AP1408" i="1" l="1"/>
  <c r="AQ1408" i="1" s="1"/>
  <c r="AT1408" i="1"/>
  <c r="AM1408" i="1"/>
  <c r="AN1408" i="1" s="1"/>
  <c r="AO1408" i="1" s="1"/>
  <c r="AS1408" i="1"/>
  <c r="AW1408" i="1" s="1"/>
  <c r="AL1409" i="1"/>
  <c r="AR1408" i="1"/>
  <c r="AX1408" i="1"/>
  <c r="AK1407" i="1"/>
  <c r="AV1407" i="1"/>
  <c r="AU1407" i="1"/>
  <c r="AK1408" i="1" l="1"/>
  <c r="AX1409" i="1"/>
  <c r="AP1409" i="1"/>
  <c r="AQ1409" i="1" s="1"/>
  <c r="AT1409" i="1"/>
  <c r="AM1409" i="1"/>
  <c r="AN1409" i="1" s="1"/>
  <c r="AO1409" i="1" s="1"/>
  <c r="AS1409" i="1"/>
  <c r="AW1409" i="1" s="1"/>
  <c r="AL1410" i="1"/>
  <c r="AR1409" i="1"/>
  <c r="AV1408" i="1"/>
  <c r="AU1408" i="1"/>
  <c r="AK1409" i="1" l="1"/>
  <c r="AR1410" i="1"/>
  <c r="AX1410" i="1"/>
  <c r="AP1410" i="1"/>
  <c r="AQ1410" i="1" s="1"/>
  <c r="AT1410" i="1"/>
  <c r="AM1410" i="1"/>
  <c r="AN1410" i="1" s="1"/>
  <c r="AO1410" i="1" s="1"/>
  <c r="AS1410" i="1"/>
  <c r="AW1410" i="1" s="1"/>
  <c r="AL1411" i="1"/>
  <c r="AV1409" i="1"/>
  <c r="AU1409" i="1"/>
  <c r="AL1412" i="1" l="1"/>
  <c r="AR1411" i="1"/>
  <c r="AX1411" i="1"/>
  <c r="AP1411" i="1"/>
  <c r="AQ1411" i="1" s="1"/>
  <c r="AT1411" i="1"/>
  <c r="AM1411" i="1"/>
  <c r="AN1411" i="1" s="1"/>
  <c r="AO1411" i="1" s="1"/>
  <c r="AS1411" i="1"/>
  <c r="AW1411" i="1" s="1"/>
  <c r="AV1410" i="1"/>
  <c r="AU1410" i="1"/>
  <c r="AK1410" i="1"/>
  <c r="AV1411" i="1" l="1"/>
  <c r="AU1411" i="1"/>
  <c r="AK1411" i="1"/>
  <c r="AS1412" i="1"/>
  <c r="AW1412" i="1" s="1"/>
  <c r="AL1413" i="1"/>
  <c r="AR1412" i="1"/>
  <c r="AX1412" i="1"/>
  <c r="AP1412" i="1"/>
  <c r="AQ1412" i="1" s="1"/>
  <c r="AT1412" i="1"/>
  <c r="AM1412" i="1"/>
  <c r="AN1412" i="1" s="1"/>
  <c r="AO1412" i="1" s="1"/>
  <c r="AT1413" i="1" l="1"/>
  <c r="AM1413" i="1"/>
  <c r="AN1413" i="1" s="1"/>
  <c r="AO1413" i="1" s="1"/>
  <c r="AS1413" i="1"/>
  <c r="AW1413" i="1" s="1"/>
  <c r="AL1414" i="1"/>
  <c r="AR1413" i="1"/>
  <c r="AX1413" i="1"/>
  <c r="AP1413" i="1"/>
  <c r="AQ1413" i="1" s="1"/>
  <c r="AK1412" i="1"/>
  <c r="AV1412" i="1"/>
  <c r="AU1412" i="1"/>
  <c r="AK1413" i="1" l="1"/>
  <c r="AT1414" i="1"/>
  <c r="AM1414" i="1"/>
  <c r="AN1414" i="1" s="1"/>
  <c r="AO1414" i="1" s="1"/>
  <c r="AS1414" i="1"/>
  <c r="AW1414" i="1" s="1"/>
  <c r="AL1415" i="1"/>
  <c r="AR1414" i="1"/>
  <c r="AX1414" i="1"/>
  <c r="AP1414" i="1"/>
  <c r="AQ1414" i="1" s="1"/>
  <c r="AV1413" i="1"/>
  <c r="AU1413" i="1"/>
  <c r="AK1414" i="1" l="1"/>
  <c r="AT1415" i="1"/>
  <c r="AM1415" i="1"/>
  <c r="AN1415" i="1" s="1"/>
  <c r="AO1415" i="1" s="1"/>
  <c r="AS1415" i="1"/>
  <c r="AW1415" i="1" s="1"/>
  <c r="AL1416" i="1"/>
  <c r="AR1415" i="1"/>
  <c r="AX1415" i="1"/>
  <c r="AP1415" i="1"/>
  <c r="AQ1415" i="1" s="1"/>
  <c r="AU1414" i="1"/>
  <c r="AV1414" i="1"/>
  <c r="AP1416" i="1" l="1"/>
  <c r="AQ1416" i="1" s="1"/>
  <c r="AT1416" i="1"/>
  <c r="AM1416" i="1"/>
  <c r="AN1416" i="1" s="1"/>
  <c r="AO1416" i="1" s="1"/>
  <c r="AS1416" i="1"/>
  <c r="AW1416" i="1" s="1"/>
  <c r="AL1417" i="1"/>
  <c r="AR1416" i="1"/>
  <c r="AX1416" i="1"/>
  <c r="AV1415" i="1"/>
  <c r="AU1415" i="1"/>
  <c r="AK1415" i="1"/>
  <c r="AK1416" i="1" l="1"/>
  <c r="AX1417" i="1"/>
  <c r="AP1417" i="1"/>
  <c r="AQ1417" i="1" s="1"/>
  <c r="AT1417" i="1"/>
  <c r="AM1417" i="1"/>
  <c r="AN1417" i="1" s="1"/>
  <c r="AO1417" i="1" s="1"/>
  <c r="AS1417" i="1"/>
  <c r="AW1417" i="1" s="1"/>
  <c r="AL1418" i="1"/>
  <c r="AR1417" i="1"/>
  <c r="AV1416" i="1"/>
  <c r="AU1416" i="1"/>
  <c r="AK1417" i="1" l="1"/>
  <c r="AR1418" i="1"/>
  <c r="AX1418" i="1"/>
  <c r="AP1418" i="1"/>
  <c r="AQ1418" i="1" s="1"/>
  <c r="AT1418" i="1"/>
  <c r="AM1418" i="1"/>
  <c r="AN1418" i="1" s="1"/>
  <c r="AO1418" i="1" s="1"/>
  <c r="AS1418" i="1"/>
  <c r="AW1418" i="1" s="1"/>
  <c r="AL1419" i="1"/>
  <c r="AV1417" i="1"/>
  <c r="AU1417" i="1"/>
  <c r="AL1420" i="1" l="1"/>
  <c r="AR1419" i="1"/>
  <c r="AX1419" i="1"/>
  <c r="AP1419" i="1"/>
  <c r="AQ1419" i="1" s="1"/>
  <c r="AT1419" i="1"/>
  <c r="AM1419" i="1"/>
  <c r="AN1419" i="1" s="1"/>
  <c r="AO1419" i="1" s="1"/>
  <c r="AS1419" i="1"/>
  <c r="AW1419" i="1" s="1"/>
  <c r="AV1418" i="1"/>
  <c r="AU1418" i="1"/>
  <c r="AK1418" i="1"/>
  <c r="AK1419" i="1" l="1"/>
  <c r="AV1419" i="1"/>
  <c r="AU1419" i="1"/>
  <c r="AS1420" i="1"/>
  <c r="AW1420" i="1" s="1"/>
  <c r="AL1421" i="1"/>
  <c r="AR1420" i="1"/>
  <c r="AX1420" i="1"/>
  <c r="AP1420" i="1"/>
  <c r="AQ1420" i="1" s="1"/>
  <c r="AT1420" i="1"/>
  <c r="AM1420" i="1"/>
  <c r="AN1420" i="1" s="1"/>
  <c r="AO1420" i="1" s="1"/>
  <c r="AT1421" i="1" l="1"/>
  <c r="AM1421" i="1"/>
  <c r="AN1421" i="1" s="1"/>
  <c r="AO1421" i="1" s="1"/>
  <c r="AS1421" i="1"/>
  <c r="AW1421" i="1" s="1"/>
  <c r="AL1422" i="1"/>
  <c r="AR1421" i="1"/>
  <c r="AX1421" i="1"/>
  <c r="AP1421" i="1"/>
  <c r="AQ1421" i="1" s="1"/>
  <c r="AK1420" i="1"/>
  <c r="AV1420" i="1"/>
  <c r="AU1420" i="1"/>
  <c r="AK1421" i="1" l="1"/>
  <c r="AT1422" i="1"/>
  <c r="AM1422" i="1"/>
  <c r="AN1422" i="1" s="1"/>
  <c r="AO1422" i="1" s="1"/>
  <c r="AS1422" i="1"/>
  <c r="AW1422" i="1" s="1"/>
  <c r="AL1423" i="1"/>
  <c r="AR1422" i="1"/>
  <c r="AX1422" i="1"/>
  <c r="AP1422" i="1"/>
  <c r="AQ1422" i="1" s="1"/>
  <c r="AV1421" i="1"/>
  <c r="AU1421" i="1"/>
  <c r="AK1422" i="1" l="1"/>
  <c r="AU1422" i="1"/>
  <c r="AV1422" i="1"/>
  <c r="AT1423" i="1"/>
  <c r="AM1423" i="1"/>
  <c r="AN1423" i="1" s="1"/>
  <c r="AO1423" i="1" s="1"/>
  <c r="AS1423" i="1"/>
  <c r="AW1423" i="1" s="1"/>
  <c r="AL1424" i="1"/>
  <c r="AR1423" i="1"/>
  <c r="AX1423" i="1"/>
  <c r="AP1423" i="1"/>
  <c r="AQ1423" i="1" s="1"/>
  <c r="AK1423" i="1" l="1"/>
  <c r="AP1424" i="1"/>
  <c r="AQ1424" i="1" s="1"/>
  <c r="AT1424" i="1"/>
  <c r="AM1424" i="1"/>
  <c r="AN1424" i="1" s="1"/>
  <c r="AO1424" i="1" s="1"/>
  <c r="AS1424" i="1"/>
  <c r="AW1424" i="1" s="1"/>
  <c r="AL1425" i="1"/>
  <c r="AR1424" i="1"/>
  <c r="AX1424" i="1"/>
  <c r="AV1423" i="1"/>
  <c r="AU1423" i="1"/>
  <c r="AK1424" i="1" l="1"/>
  <c r="AX1425" i="1"/>
  <c r="AP1425" i="1"/>
  <c r="AQ1425" i="1" s="1"/>
  <c r="AT1425" i="1"/>
  <c r="AM1425" i="1"/>
  <c r="AN1425" i="1" s="1"/>
  <c r="AO1425" i="1" s="1"/>
  <c r="AS1425" i="1"/>
  <c r="AW1425" i="1" s="1"/>
  <c r="AL1426" i="1"/>
  <c r="AR1425" i="1"/>
  <c r="AV1424" i="1"/>
  <c r="AU1424" i="1"/>
  <c r="AK1425" i="1" l="1"/>
  <c r="AR1426" i="1"/>
  <c r="AX1426" i="1"/>
  <c r="AP1426" i="1"/>
  <c r="AQ1426" i="1" s="1"/>
  <c r="AT1426" i="1"/>
  <c r="AM1426" i="1"/>
  <c r="AN1426" i="1" s="1"/>
  <c r="AO1426" i="1" s="1"/>
  <c r="AS1426" i="1"/>
  <c r="AW1426" i="1" s="1"/>
  <c r="AL1427" i="1"/>
  <c r="AV1425" i="1"/>
  <c r="AU1425" i="1"/>
  <c r="AL1428" i="1" l="1"/>
  <c r="AR1427" i="1"/>
  <c r="AX1427" i="1"/>
  <c r="AP1427" i="1"/>
  <c r="AQ1427" i="1" s="1"/>
  <c r="AT1427" i="1"/>
  <c r="AM1427" i="1"/>
  <c r="AN1427" i="1" s="1"/>
  <c r="AO1427" i="1" s="1"/>
  <c r="AS1427" i="1"/>
  <c r="AW1427" i="1" s="1"/>
  <c r="AV1426" i="1"/>
  <c r="AU1426" i="1"/>
  <c r="AK1426" i="1"/>
  <c r="AV1427" i="1" l="1"/>
  <c r="AU1427" i="1"/>
  <c r="AK1427" i="1"/>
  <c r="AS1428" i="1"/>
  <c r="AW1428" i="1" s="1"/>
  <c r="AL1429" i="1"/>
  <c r="AR1428" i="1"/>
  <c r="AX1428" i="1"/>
  <c r="AP1428" i="1"/>
  <c r="AQ1428" i="1" s="1"/>
  <c r="AT1428" i="1"/>
  <c r="AM1428" i="1"/>
  <c r="AN1428" i="1" s="1"/>
  <c r="AO1428" i="1" s="1"/>
  <c r="AK1428" i="1" l="1"/>
  <c r="AT1429" i="1"/>
  <c r="AM1429" i="1"/>
  <c r="AN1429" i="1" s="1"/>
  <c r="AO1429" i="1" s="1"/>
  <c r="AS1429" i="1"/>
  <c r="AW1429" i="1" s="1"/>
  <c r="AL1430" i="1"/>
  <c r="AR1429" i="1"/>
  <c r="AX1429" i="1"/>
  <c r="AP1429" i="1"/>
  <c r="AQ1429" i="1" s="1"/>
  <c r="AV1428" i="1"/>
  <c r="AU1428" i="1"/>
  <c r="AT1430" i="1" l="1"/>
  <c r="AM1430" i="1"/>
  <c r="AN1430" i="1" s="1"/>
  <c r="AO1430" i="1" s="1"/>
  <c r="AS1430" i="1"/>
  <c r="AW1430" i="1" s="1"/>
  <c r="AL1431" i="1"/>
  <c r="AR1430" i="1"/>
  <c r="AX1430" i="1"/>
  <c r="AP1430" i="1"/>
  <c r="AQ1430" i="1" s="1"/>
  <c r="AK1429" i="1"/>
  <c r="AV1429" i="1"/>
  <c r="AU1429" i="1"/>
  <c r="AK1430" i="1" l="1"/>
  <c r="AT1431" i="1"/>
  <c r="AM1431" i="1"/>
  <c r="AN1431" i="1" s="1"/>
  <c r="AO1431" i="1" s="1"/>
  <c r="AS1431" i="1"/>
  <c r="AW1431" i="1" s="1"/>
  <c r="AL1432" i="1"/>
  <c r="AR1431" i="1"/>
  <c r="AX1431" i="1"/>
  <c r="AP1431" i="1"/>
  <c r="AQ1431" i="1" s="1"/>
  <c r="AU1430" i="1"/>
  <c r="AV1430" i="1"/>
  <c r="AP1432" i="1" l="1"/>
  <c r="AQ1432" i="1" s="1"/>
  <c r="AT1432" i="1"/>
  <c r="AM1432" i="1"/>
  <c r="AN1432" i="1" s="1"/>
  <c r="AO1432" i="1" s="1"/>
  <c r="AS1432" i="1"/>
  <c r="AW1432" i="1" s="1"/>
  <c r="AL1433" i="1"/>
  <c r="AR1432" i="1"/>
  <c r="AX1432" i="1"/>
  <c r="AK1431" i="1"/>
  <c r="AV1431" i="1"/>
  <c r="AU1431" i="1"/>
  <c r="AK1432" i="1" l="1"/>
  <c r="AX1433" i="1"/>
  <c r="AP1433" i="1"/>
  <c r="AQ1433" i="1" s="1"/>
  <c r="AT1433" i="1"/>
  <c r="AM1433" i="1"/>
  <c r="AN1433" i="1" s="1"/>
  <c r="AO1433" i="1" s="1"/>
  <c r="AS1433" i="1"/>
  <c r="AW1433" i="1" s="1"/>
  <c r="AL1434" i="1"/>
  <c r="AR1433" i="1"/>
  <c r="AV1432" i="1"/>
  <c r="AU1432" i="1"/>
  <c r="AK1433" i="1" l="1"/>
  <c r="AV1433" i="1"/>
  <c r="AU1433" i="1"/>
  <c r="AR1434" i="1"/>
  <c r="AX1434" i="1"/>
  <c r="AP1434" i="1"/>
  <c r="AQ1434" i="1" s="1"/>
  <c r="AT1434" i="1"/>
  <c r="AM1434" i="1"/>
  <c r="AN1434" i="1" s="1"/>
  <c r="AO1434" i="1" s="1"/>
  <c r="AS1434" i="1"/>
  <c r="AW1434" i="1" s="1"/>
  <c r="AL1435" i="1"/>
  <c r="AV1434" i="1" l="1"/>
  <c r="AU1434" i="1"/>
  <c r="AK1434" i="1"/>
  <c r="AL1436" i="1"/>
  <c r="AR1435" i="1"/>
  <c r="AX1435" i="1"/>
  <c r="AP1435" i="1"/>
  <c r="AQ1435" i="1" s="1"/>
  <c r="AT1435" i="1"/>
  <c r="AM1435" i="1"/>
  <c r="AN1435" i="1" s="1"/>
  <c r="AO1435" i="1" s="1"/>
  <c r="AS1435" i="1"/>
  <c r="AW1435" i="1" s="1"/>
  <c r="AK1435" i="1" l="1"/>
  <c r="AS1436" i="1"/>
  <c r="AW1436" i="1" s="1"/>
  <c r="AL1437" i="1"/>
  <c r="AR1436" i="1"/>
  <c r="AX1436" i="1"/>
  <c r="AP1436" i="1"/>
  <c r="AQ1436" i="1" s="1"/>
  <c r="AT1436" i="1"/>
  <c r="AM1436" i="1"/>
  <c r="AN1436" i="1" s="1"/>
  <c r="AO1436" i="1" s="1"/>
  <c r="AV1435" i="1"/>
  <c r="AU1435" i="1"/>
  <c r="AV1436" i="1" l="1"/>
  <c r="AU1436" i="1"/>
  <c r="AK1436" i="1"/>
  <c r="AT1437" i="1"/>
  <c r="AM1437" i="1"/>
  <c r="AN1437" i="1" s="1"/>
  <c r="AO1437" i="1" s="1"/>
  <c r="AS1437" i="1"/>
  <c r="AW1437" i="1" s="1"/>
  <c r="AL1438" i="1"/>
  <c r="AR1437" i="1"/>
  <c r="AX1437" i="1"/>
  <c r="AP1437" i="1"/>
  <c r="AQ1437" i="1" s="1"/>
  <c r="AK1437" i="1" l="1"/>
  <c r="AT1438" i="1"/>
  <c r="AM1438" i="1"/>
  <c r="AN1438" i="1" s="1"/>
  <c r="AO1438" i="1" s="1"/>
  <c r="AS1438" i="1"/>
  <c r="AW1438" i="1" s="1"/>
  <c r="AL1439" i="1"/>
  <c r="AR1438" i="1"/>
  <c r="AX1438" i="1"/>
  <c r="AP1438" i="1"/>
  <c r="AQ1438" i="1" s="1"/>
  <c r="AV1437" i="1"/>
  <c r="AU1437" i="1"/>
  <c r="AK1438" i="1" l="1"/>
  <c r="AT1439" i="1"/>
  <c r="AM1439" i="1"/>
  <c r="AN1439" i="1" s="1"/>
  <c r="AO1439" i="1" s="1"/>
  <c r="AS1439" i="1"/>
  <c r="AW1439" i="1" s="1"/>
  <c r="AL1440" i="1"/>
  <c r="AR1439" i="1"/>
  <c r="AX1439" i="1"/>
  <c r="AP1439" i="1"/>
  <c r="AQ1439" i="1" s="1"/>
  <c r="AU1438" i="1"/>
  <c r="AV1438" i="1"/>
  <c r="AP1440" i="1" l="1"/>
  <c r="AQ1440" i="1" s="1"/>
  <c r="AT1440" i="1"/>
  <c r="AM1440" i="1"/>
  <c r="AN1440" i="1" s="1"/>
  <c r="AO1440" i="1" s="1"/>
  <c r="AS1440" i="1"/>
  <c r="AW1440" i="1" s="1"/>
  <c r="AL1441" i="1"/>
  <c r="AR1440" i="1"/>
  <c r="AX1440" i="1"/>
  <c r="AV1439" i="1"/>
  <c r="AU1439" i="1"/>
  <c r="AK1439" i="1"/>
  <c r="AK1440" i="1" l="1"/>
  <c r="AX1441" i="1"/>
  <c r="AP1441" i="1"/>
  <c r="AQ1441" i="1" s="1"/>
  <c r="AT1441" i="1"/>
  <c r="AM1441" i="1"/>
  <c r="AN1441" i="1" s="1"/>
  <c r="AO1441" i="1" s="1"/>
  <c r="AS1441" i="1"/>
  <c r="AW1441" i="1" s="1"/>
  <c r="AL1442" i="1"/>
  <c r="AR1441" i="1"/>
  <c r="AV1440" i="1"/>
  <c r="AU1440" i="1"/>
  <c r="AK1441" i="1" l="1"/>
  <c r="AR1442" i="1"/>
  <c r="AX1442" i="1"/>
  <c r="AP1442" i="1"/>
  <c r="AQ1442" i="1" s="1"/>
  <c r="AT1442" i="1"/>
  <c r="AM1442" i="1"/>
  <c r="AN1442" i="1" s="1"/>
  <c r="AO1442" i="1" s="1"/>
  <c r="AS1442" i="1"/>
  <c r="AW1442" i="1" s="1"/>
  <c r="AL1443" i="1"/>
  <c r="AV1441" i="1"/>
  <c r="AU1441" i="1"/>
  <c r="AL1444" i="1" l="1"/>
  <c r="AR1443" i="1"/>
  <c r="AX1443" i="1"/>
  <c r="AP1443" i="1"/>
  <c r="AQ1443" i="1" s="1"/>
  <c r="AT1443" i="1"/>
  <c r="AM1443" i="1"/>
  <c r="AN1443" i="1" s="1"/>
  <c r="AO1443" i="1" s="1"/>
  <c r="AS1443" i="1"/>
  <c r="AW1443" i="1" s="1"/>
  <c r="AV1442" i="1"/>
  <c r="AU1442" i="1"/>
  <c r="AK1442" i="1"/>
  <c r="AV1443" i="1" l="1"/>
  <c r="AU1443" i="1"/>
  <c r="AK1443" i="1"/>
  <c r="AS1444" i="1"/>
  <c r="AW1444" i="1" s="1"/>
  <c r="AL1445" i="1"/>
  <c r="AR1444" i="1"/>
  <c r="AX1444" i="1"/>
  <c r="AP1444" i="1"/>
  <c r="AQ1444" i="1" s="1"/>
  <c r="AT1444" i="1"/>
  <c r="AM1444" i="1"/>
  <c r="AN1444" i="1" s="1"/>
  <c r="AO1444" i="1" s="1"/>
  <c r="AK1444" i="1" l="1"/>
  <c r="AT1445" i="1"/>
  <c r="AM1445" i="1"/>
  <c r="AN1445" i="1" s="1"/>
  <c r="AO1445" i="1" s="1"/>
  <c r="AS1445" i="1"/>
  <c r="AW1445" i="1" s="1"/>
  <c r="AL1446" i="1"/>
  <c r="AR1445" i="1"/>
  <c r="AX1445" i="1"/>
  <c r="AP1445" i="1"/>
  <c r="AQ1445" i="1" s="1"/>
  <c r="AV1444" i="1"/>
  <c r="AU1444" i="1"/>
  <c r="AK1445" i="1" l="1"/>
  <c r="AT1446" i="1"/>
  <c r="AM1446" i="1"/>
  <c r="AN1446" i="1" s="1"/>
  <c r="AO1446" i="1" s="1"/>
  <c r="AS1446" i="1"/>
  <c r="AW1446" i="1" s="1"/>
  <c r="AL1447" i="1"/>
  <c r="AR1446" i="1"/>
  <c r="AX1446" i="1"/>
  <c r="AP1446" i="1"/>
  <c r="AQ1446" i="1" s="1"/>
  <c r="AV1445" i="1"/>
  <c r="AU1445" i="1"/>
  <c r="AK1446" i="1" l="1"/>
  <c r="AT1447" i="1"/>
  <c r="AM1447" i="1"/>
  <c r="AN1447" i="1" s="1"/>
  <c r="AO1447" i="1" s="1"/>
  <c r="AS1447" i="1"/>
  <c r="AW1447" i="1" s="1"/>
  <c r="AL1448" i="1"/>
  <c r="AR1447" i="1"/>
  <c r="AX1447" i="1"/>
  <c r="AP1447" i="1"/>
  <c r="AQ1447" i="1" s="1"/>
  <c r="AU1446" i="1"/>
  <c r="AV1446" i="1"/>
  <c r="AP1448" i="1" l="1"/>
  <c r="AQ1448" i="1" s="1"/>
  <c r="AT1448" i="1"/>
  <c r="AM1448" i="1"/>
  <c r="AN1448" i="1" s="1"/>
  <c r="AO1448" i="1" s="1"/>
  <c r="AS1448" i="1"/>
  <c r="AW1448" i="1" s="1"/>
  <c r="AL1449" i="1"/>
  <c r="AR1448" i="1"/>
  <c r="AX1448" i="1"/>
  <c r="AK1447" i="1"/>
  <c r="AV1447" i="1"/>
  <c r="AU1447" i="1"/>
  <c r="AK1448" i="1" l="1"/>
  <c r="AX1449" i="1"/>
  <c r="AP1449" i="1"/>
  <c r="AQ1449" i="1" s="1"/>
  <c r="AT1449" i="1"/>
  <c r="AM1449" i="1"/>
  <c r="AN1449" i="1" s="1"/>
  <c r="AO1449" i="1" s="1"/>
  <c r="AS1449" i="1"/>
  <c r="AW1449" i="1" s="1"/>
  <c r="AL1450" i="1"/>
  <c r="AR1449" i="1"/>
  <c r="AV1448" i="1"/>
  <c r="AU1448" i="1"/>
  <c r="AK1449" i="1" l="1"/>
  <c r="AR1450" i="1"/>
  <c r="AX1450" i="1"/>
  <c r="AP1450" i="1"/>
  <c r="AQ1450" i="1" s="1"/>
  <c r="AT1450" i="1"/>
  <c r="AM1450" i="1"/>
  <c r="AN1450" i="1" s="1"/>
  <c r="AO1450" i="1" s="1"/>
  <c r="AS1450" i="1"/>
  <c r="AW1450" i="1" s="1"/>
  <c r="AL1451" i="1"/>
  <c r="AV1449" i="1"/>
  <c r="AU1449" i="1"/>
  <c r="AL1452" i="1" l="1"/>
  <c r="AR1451" i="1"/>
  <c r="AX1451" i="1"/>
  <c r="AP1451" i="1"/>
  <c r="AQ1451" i="1" s="1"/>
  <c r="AT1451" i="1"/>
  <c r="AM1451" i="1"/>
  <c r="AN1451" i="1" s="1"/>
  <c r="AO1451" i="1" s="1"/>
  <c r="AS1451" i="1"/>
  <c r="AW1451" i="1" s="1"/>
  <c r="AV1450" i="1"/>
  <c r="AU1450" i="1"/>
  <c r="AK1450" i="1"/>
  <c r="AK1451" i="1" l="1"/>
  <c r="AV1451" i="1"/>
  <c r="AU1451" i="1"/>
  <c r="AS1452" i="1"/>
  <c r="AW1452" i="1" s="1"/>
  <c r="AL1453" i="1"/>
  <c r="AR1452" i="1"/>
  <c r="AX1452" i="1"/>
  <c r="AP1452" i="1"/>
  <c r="AQ1452" i="1" s="1"/>
  <c r="AT1452" i="1"/>
  <c r="AM1452" i="1"/>
  <c r="AN1452" i="1" s="1"/>
  <c r="AO1452" i="1" s="1"/>
  <c r="AK1452" i="1" l="1"/>
  <c r="AT1453" i="1"/>
  <c r="AM1453" i="1"/>
  <c r="AN1453" i="1" s="1"/>
  <c r="AO1453" i="1" s="1"/>
  <c r="AS1453" i="1"/>
  <c r="AW1453" i="1" s="1"/>
  <c r="AL1454" i="1"/>
  <c r="AR1453" i="1"/>
  <c r="AX1453" i="1"/>
  <c r="AP1453" i="1"/>
  <c r="AQ1453" i="1" s="1"/>
  <c r="AV1452" i="1"/>
  <c r="AU1452" i="1"/>
  <c r="AK1453" i="1" l="1"/>
  <c r="AT1454" i="1"/>
  <c r="AM1454" i="1"/>
  <c r="AN1454" i="1" s="1"/>
  <c r="AO1454" i="1" s="1"/>
  <c r="AS1454" i="1"/>
  <c r="AW1454" i="1" s="1"/>
  <c r="AL1455" i="1"/>
  <c r="AR1454" i="1"/>
  <c r="AX1454" i="1"/>
  <c r="AP1454" i="1"/>
  <c r="AQ1454" i="1" s="1"/>
  <c r="AV1453" i="1"/>
  <c r="AU1453" i="1"/>
  <c r="AK1454" i="1" l="1"/>
  <c r="AT1455" i="1"/>
  <c r="AM1455" i="1"/>
  <c r="AN1455" i="1" s="1"/>
  <c r="AO1455" i="1" s="1"/>
  <c r="AS1455" i="1"/>
  <c r="AW1455" i="1" s="1"/>
  <c r="AL1456" i="1"/>
  <c r="AR1455" i="1"/>
  <c r="AX1455" i="1"/>
  <c r="AP1455" i="1"/>
  <c r="AQ1455" i="1" s="1"/>
  <c r="AU1454" i="1"/>
  <c r="AV1454" i="1"/>
  <c r="AK1455" i="1" l="1"/>
  <c r="AV1455" i="1"/>
  <c r="AU1455" i="1"/>
  <c r="AP1456" i="1"/>
  <c r="AQ1456" i="1" s="1"/>
  <c r="AT1456" i="1"/>
  <c r="AM1456" i="1"/>
  <c r="AN1456" i="1" s="1"/>
  <c r="AO1456" i="1" s="1"/>
  <c r="AS1456" i="1"/>
  <c r="AW1456" i="1" s="1"/>
  <c r="AL1457" i="1"/>
  <c r="AR1456" i="1"/>
  <c r="AX1456" i="1"/>
  <c r="AX1457" i="1" l="1"/>
  <c r="AP1457" i="1"/>
  <c r="AQ1457" i="1" s="1"/>
  <c r="AT1457" i="1"/>
  <c r="AM1457" i="1"/>
  <c r="AN1457" i="1" s="1"/>
  <c r="AO1457" i="1" s="1"/>
  <c r="AS1457" i="1"/>
  <c r="AW1457" i="1" s="1"/>
  <c r="AL1458" i="1"/>
  <c r="AR1457" i="1"/>
  <c r="AV1456" i="1"/>
  <c r="AU1456" i="1"/>
  <c r="AK1456" i="1"/>
  <c r="AK1457" i="1" l="1"/>
  <c r="AV1457" i="1"/>
  <c r="AU1457" i="1"/>
  <c r="AR1458" i="1"/>
  <c r="AX1458" i="1"/>
  <c r="AP1458" i="1"/>
  <c r="AQ1458" i="1" s="1"/>
  <c r="AT1458" i="1"/>
  <c r="AM1458" i="1"/>
  <c r="AN1458" i="1" s="1"/>
  <c r="AO1458" i="1" s="1"/>
  <c r="AS1458" i="1"/>
  <c r="AW1458" i="1" s="1"/>
  <c r="AL1459" i="1"/>
  <c r="AV1458" i="1" l="1"/>
  <c r="AU1458" i="1"/>
  <c r="AK1458" i="1"/>
  <c r="AL1460" i="1"/>
  <c r="AR1459" i="1"/>
  <c r="AX1459" i="1"/>
  <c r="AP1459" i="1"/>
  <c r="AQ1459" i="1" s="1"/>
  <c r="AT1459" i="1"/>
  <c r="AM1459" i="1"/>
  <c r="AN1459" i="1" s="1"/>
  <c r="AO1459" i="1" s="1"/>
  <c r="AS1459" i="1"/>
  <c r="AW1459" i="1" s="1"/>
  <c r="AV1459" i="1" l="1"/>
  <c r="AU1459" i="1"/>
  <c r="AK1459" i="1"/>
  <c r="AS1460" i="1"/>
  <c r="AW1460" i="1" s="1"/>
  <c r="AL1461" i="1"/>
  <c r="AR1460" i="1"/>
  <c r="AX1460" i="1"/>
  <c r="AP1460" i="1"/>
  <c r="AQ1460" i="1" s="1"/>
  <c r="AT1460" i="1"/>
  <c r="AM1460" i="1"/>
  <c r="AN1460" i="1" s="1"/>
  <c r="AO1460" i="1" s="1"/>
  <c r="AK1460" i="1" l="1"/>
  <c r="AT1461" i="1"/>
  <c r="AM1461" i="1"/>
  <c r="AN1461" i="1" s="1"/>
  <c r="AO1461" i="1" s="1"/>
  <c r="AS1461" i="1"/>
  <c r="AW1461" i="1" s="1"/>
  <c r="AL1462" i="1"/>
  <c r="AR1461" i="1"/>
  <c r="AX1461" i="1"/>
  <c r="AP1461" i="1"/>
  <c r="AQ1461" i="1" s="1"/>
  <c r="AV1460" i="1"/>
  <c r="AU1460" i="1"/>
  <c r="AT1462" i="1" l="1"/>
  <c r="AM1462" i="1"/>
  <c r="AN1462" i="1" s="1"/>
  <c r="AO1462" i="1" s="1"/>
  <c r="AS1462" i="1"/>
  <c r="AW1462" i="1" s="1"/>
  <c r="AL1463" i="1"/>
  <c r="AR1462" i="1"/>
  <c r="AX1462" i="1"/>
  <c r="AP1462" i="1"/>
  <c r="AQ1462" i="1" s="1"/>
  <c r="AK1461" i="1"/>
  <c r="AV1461" i="1"/>
  <c r="AU1461" i="1"/>
  <c r="AK1462" i="1" l="1"/>
  <c r="AM1463" i="1"/>
  <c r="AN1463" i="1" s="1"/>
  <c r="AO1463" i="1" s="1"/>
  <c r="AT1463" i="1"/>
  <c r="AS1463" i="1"/>
  <c r="AW1463" i="1" s="1"/>
  <c r="AL1464" i="1"/>
  <c r="AX1463" i="1"/>
  <c r="AP1463" i="1"/>
  <c r="AQ1463" i="1" s="1"/>
  <c r="AK1463" i="1" s="1"/>
  <c r="AU1462" i="1"/>
  <c r="AV1462" i="1"/>
  <c r="AX1464" i="1" l="1"/>
  <c r="AP1464" i="1"/>
  <c r="AQ1464" i="1" s="1"/>
  <c r="AK1464" i="1" s="1"/>
  <c r="AM1464" i="1"/>
  <c r="AN1464" i="1" s="1"/>
  <c r="AO1464" i="1" s="1"/>
  <c r="AT1464" i="1"/>
  <c r="AS1464" i="1"/>
  <c r="AW1464" i="1" s="1"/>
  <c r="AL1465" i="1"/>
  <c r="AV1463" i="1"/>
  <c r="AU1463" i="1"/>
  <c r="AS1465" i="1" l="1"/>
  <c r="AW1465" i="1" s="1"/>
  <c r="AL1466" i="1"/>
  <c r="AX1465" i="1"/>
  <c r="AP1465" i="1"/>
  <c r="AQ1465" i="1" s="1"/>
  <c r="AK1465" i="1" s="1"/>
  <c r="AM1465" i="1"/>
  <c r="AN1465" i="1" s="1"/>
  <c r="AO1465" i="1" s="1"/>
  <c r="AT1465" i="1"/>
  <c r="AV1464" i="1"/>
  <c r="AU1464" i="1"/>
  <c r="AT1466" i="1" l="1"/>
  <c r="AM1466" i="1"/>
  <c r="AN1466" i="1" s="1"/>
  <c r="AO1466" i="1" s="1"/>
  <c r="AS1466" i="1"/>
  <c r="AW1466" i="1" s="1"/>
  <c r="AL1467" i="1"/>
  <c r="AR1466" i="1"/>
  <c r="AX1466" i="1"/>
  <c r="AP1466" i="1"/>
  <c r="AQ1466" i="1" s="1"/>
  <c r="AV1465" i="1"/>
  <c r="AU1465" i="1"/>
  <c r="AK1466" i="1" l="1"/>
  <c r="AT1467" i="1"/>
  <c r="AM1467" i="1"/>
  <c r="AN1467" i="1" s="1"/>
  <c r="AO1467" i="1" s="1"/>
  <c r="AS1467" i="1"/>
  <c r="AW1467" i="1" s="1"/>
  <c r="AL1468" i="1"/>
  <c r="AR1467" i="1"/>
  <c r="AX1467" i="1"/>
  <c r="AP1467" i="1"/>
  <c r="AQ1467" i="1" s="1"/>
  <c r="AV1466" i="1"/>
  <c r="AU1466" i="1"/>
  <c r="AK1467" i="1" l="1"/>
  <c r="AU1467" i="1"/>
  <c r="AV1467" i="1"/>
  <c r="AT1468" i="1"/>
  <c r="AM1468" i="1"/>
  <c r="AN1468" i="1" s="1"/>
  <c r="AO1468" i="1" s="1"/>
  <c r="AS1468" i="1"/>
  <c r="AW1468" i="1" s="1"/>
  <c r="AL1469" i="1"/>
  <c r="AR1468" i="1"/>
  <c r="AX1468" i="1"/>
  <c r="AP1468" i="1"/>
  <c r="AQ1468" i="1" s="1"/>
  <c r="AV1468" i="1" l="1"/>
  <c r="AU1468" i="1"/>
  <c r="AK1468" i="1"/>
  <c r="AP1469" i="1"/>
  <c r="AQ1469" i="1" s="1"/>
  <c r="AT1469" i="1"/>
  <c r="AM1469" i="1"/>
  <c r="AN1469" i="1" s="1"/>
  <c r="AO1469" i="1" s="1"/>
  <c r="AS1469" i="1"/>
  <c r="AW1469" i="1" s="1"/>
  <c r="AL1470" i="1"/>
  <c r="AR1469" i="1"/>
  <c r="AX1469" i="1"/>
  <c r="AX1470" i="1" l="1"/>
  <c r="AP1470" i="1"/>
  <c r="AQ1470" i="1" s="1"/>
  <c r="AT1470" i="1"/>
  <c r="AM1470" i="1"/>
  <c r="AN1470" i="1" s="1"/>
  <c r="AO1470" i="1" s="1"/>
  <c r="AS1470" i="1"/>
  <c r="AW1470" i="1" s="1"/>
  <c r="AL1471" i="1"/>
  <c r="AR1470" i="1"/>
  <c r="AV1469" i="1"/>
  <c r="AU1469" i="1"/>
  <c r="AK1469" i="1"/>
  <c r="AK1470" i="1" l="1"/>
  <c r="AR1471" i="1"/>
  <c r="AX1471" i="1"/>
  <c r="AP1471" i="1"/>
  <c r="AQ1471" i="1" s="1"/>
  <c r="AT1471" i="1"/>
  <c r="AM1471" i="1"/>
  <c r="AN1471" i="1" s="1"/>
  <c r="AO1471" i="1" s="1"/>
  <c r="AS1471" i="1"/>
  <c r="AW1471" i="1" s="1"/>
  <c r="AL1472" i="1"/>
  <c r="AV1470" i="1"/>
  <c r="AU1470" i="1"/>
  <c r="AV1471" i="1" l="1"/>
  <c r="AU1471" i="1"/>
  <c r="AL1473" i="1"/>
  <c r="AR1472" i="1"/>
  <c r="AX1472" i="1"/>
  <c r="AP1472" i="1"/>
  <c r="AQ1472" i="1" s="1"/>
  <c r="AT1472" i="1"/>
  <c r="AM1472" i="1"/>
  <c r="AN1472" i="1" s="1"/>
  <c r="AO1472" i="1" s="1"/>
  <c r="AS1472" i="1"/>
  <c r="AW1472" i="1" s="1"/>
  <c r="AK1471" i="1"/>
  <c r="AV1472" i="1" l="1"/>
  <c r="AU1472" i="1"/>
  <c r="AK1472" i="1"/>
  <c r="AS1473" i="1"/>
  <c r="AW1473" i="1" s="1"/>
  <c r="AL1474" i="1"/>
  <c r="AR1473" i="1"/>
  <c r="AX1473" i="1"/>
  <c r="AP1473" i="1"/>
  <c r="AQ1473" i="1" s="1"/>
  <c r="AT1473" i="1"/>
  <c r="AM1473" i="1"/>
  <c r="AN1473" i="1" s="1"/>
  <c r="AO1473" i="1" s="1"/>
  <c r="AK1473" i="1" l="1"/>
  <c r="AT1474" i="1"/>
  <c r="AM1474" i="1"/>
  <c r="AN1474" i="1" s="1"/>
  <c r="AO1474" i="1" s="1"/>
  <c r="AS1474" i="1"/>
  <c r="AW1474" i="1" s="1"/>
  <c r="AL1475" i="1"/>
  <c r="AR1474" i="1"/>
  <c r="AX1474" i="1"/>
  <c r="AP1474" i="1"/>
  <c r="AQ1474" i="1" s="1"/>
  <c r="AV1473" i="1"/>
  <c r="AU1473" i="1"/>
  <c r="AT1475" i="1" l="1"/>
  <c r="AM1475" i="1"/>
  <c r="AN1475" i="1" s="1"/>
  <c r="AO1475" i="1" s="1"/>
  <c r="AS1475" i="1"/>
  <c r="AW1475" i="1" s="1"/>
  <c r="AL1476" i="1"/>
  <c r="AR1475" i="1"/>
  <c r="AX1475" i="1"/>
  <c r="AP1475" i="1"/>
  <c r="AQ1475" i="1" s="1"/>
  <c r="AV1474" i="1"/>
  <c r="AU1474" i="1"/>
  <c r="AK1474" i="1"/>
  <c r="AK1475" i="1" l="1"/>
  <c r="AT1476" i="1"/>
  <c r="AM1476" i="1"/>
  <c r="AN1476" i="1" s="1"/>
  <c r="AO1476" i="1" s="1"/>
  <c r="AS1476" i="1"/>
  <c r="AW1476" i="1" s="1"/>
  <c r="AL1477" i="1"/>
  <c r="AR1476" i="1"/>
  <c r="AX1476" i="1"/>
  <c r="AP1476" i="1"/>
  <c r="AQ1476" i="1" s="1"/>
  <c r="AU1475" i="1"/>
  <c r="AV1475" i="1"/>
  <c r="AP1477" i="1" l="1"/>
  <c r="AQ1477" i="1" s="1"/>
  <c r="AT1477" i="1"/>
  <c r="AM1477" i="1"/>
  <c r="AN1477" i="1" s="1"/>
  <c r="AO1477" i="1" s="1"/>
  <c r="AS1477" i="1"/>
  <c r="AW1477" i="1" s="1"/>
  <c r="AL1478" i="1"/>
  <c r="AR1477" i="1"/>
  <c r="AX1477" i="1"/>
  <c r="AK1476" i="1"/>
  <c r="AV1476" i="1"/>
  <c r="AU1476" i="1"/>
  <c r="AK1477" i="1" l="1"/>
  <c r="AX1478" i="1"/>
  <c r="AP1478" i="1"/>
  <c r="AQ1478" i="1" s="1"/>
  <c r="AT1478" i="1"/>
  <c r="AM1478" i="1"/>
  <c r="AN1478" i="1" s="1"/>
  <c r="AO1478" i="1" s="1"/>
  <c r="AS1478" i="1"/>
  <c r="AW1478" i="1" s="1"/>
  <c r="AL1479" i="1"/>
  <c r="AR1478" i="1"/>
  <c r="AV1477" i="1"/>
  <c r="AU1477" i="1"/>
  <c r="AK1478" i="1" l="1"/>
  <c r="AV1478" i="1"/>
  <c r="AU1478" i="1"/>
  <c r="AR1479" i="1"/>
  <c r="AX1479" i="1"/>
  <c r="AP1479" i="1"/>
  <c r="AQ1479" i="1" s="1"/>
  <c r="AT1479" i="1"/>
  <c r="AM1479" i="1"/>
  <c r="AN1479" i="1" s="1"/>
  <c r="AO1479" i="1" s="1"/>
  <c r="AS1479" i="1"/>
  <c r="AW1479" i="1" s="1"/>
  <c r="AL1480" i="1"/>
  <c r="AV1479" i="1" l="1"/>
  <c r="AU1479" i="1"/>
  <c r="AK1479" i="1"/>
  <c r="AL1481" i="1"/>
  <c r="AR1480" i="1"/>
  <c r="AX1480" i="1"/>
  <c r="AP1480" i="1"/>
  <c r="AQ1480" i="1" s="1"/>
  <c r="AT1480" i="1"/>
  <c r="AM1480" i="1"/>
  <c r="AN1480" i="1" s="1"/>
  <c r="AO1480" i="1" s="1"/>
  <c r="AS1480" i="1"/>
  <c r="AW1480" i="1" s="1"/>
  <c r="AS1481" i="1" l="1"/>
  <c r="AW1481" i="1" s="1"/>
  <c r="AL1482" i="1"/>
  <c r="AR1481" i="1"/>
  <c r="AX1481" i="1"/>
  <c r="AP1481" i="1"/>
  <c r="AQ1481" i="1" s="1"/>
  <c r="AT1481" i="1"/>
  <c r="AM1481" i="1"/>
  <c r="AN1481" i="1" s="1"/>
  <c r="AO1481" i="1" s="1"/>
  <c r="AK1480" i="1"/>
  <c r="AV1480" i="1"/>
  <c r="AU1480" i="1"/>
  <c r="AV1481" i="1" l="1"/>
  <c r="AU1481" i="1"/>
  <c r="AK1481" i="1"/>
  <c r="AT1482" i="1"/>
  <c r="AM1482" i="1"/>
  <c r="AN1482" i="1" s="1"/>
  <c r="AO1482" i="1" s="1"/>
  <c r="AS1482" i="1"/>
  <c r="AW1482" i="1" s="1"/>
  <c r="AL1483" i="1"/>
  <c r="AR1482" i="1"/>
  <c r="AX1482" i="1"/>
  <c r="AP1482" i="1"/>
  <c r="AQ1482" i="1" s="1"/>
  <c r="AK1482" i="1" l="1"/>
  <c r="AT1483" i="1"/>
  <c r="AM1483" i="1"/>
  <c r="AN1483" i="1" s="1"/>
  <c r="AO1483" i="1" s="1"/>
  <c r="AS1483" i="1"/>
  <c r="AW1483" i="1" s="1"/>
  <c r="AL1484" i="1"/>
  <c r="AR1483" i="1"/>
  <c r="AX1483" i="1"/>
  <c r="AP1483" i="1"/>
  <c r="AQ1483" i="1" s="1"/>
  <c r="AV1482" i="1"/>
  <c r="AU1482" i="1"/>
  <c r="AK1483" i="1" l="1"/>
  <c r="AT1484" i="1"/>
  <c r="AM1484" i="1"/>
  <c r="AN1484" i="1" s="1"/>
  <c r="AO1484" i="1" s="1"/>
  <c r="AS1484" i="1"/>
  <c r="AW1484" i="1" s="1"/>
  <c r="AL1485" i="1"/>
  <c r="AR1484" i="1"/>
  <c r="AX1484" i="1"/>
  <c r="AP1484" i="1"/>
  <c r="AQ1484" i="1" s="1"/>
  <c r="AU1483" i="1"/>
  <c r="AV1483" i="1"/>
  <c r="AK1484" i="1" l="1"/>
  <c r="AP1485" i="1"/>
  <c r="AQ1485" i="1" s="1"/>
  <c r="AT1485" i="1"/>
  <c r="AM1485" i="1"/>
  <c r="AN1485" i="1" s="1"/>
  <c r="AO1485" i="1" s="1"/>
  <c r="AS1485" i="1"/>
  <c r="AW1485" i="1" s="1"/>
  <c r="AL1486" i="1"/>
  <c r="AR1485" i="1"/>
  <c r="AX1485" i="1"/>
  <c r="AV1484" i="1"/>
  <c r="AU1484" i="1"/>
  <c r="AK1485" i="1" l="1"/>
  <c r="AV1485" i="1"/>
  <c r="AU1485" i="1"/>
  <c r="AX1486" i="1"/>
  <c r="AP1486" i="1"/>
  <c r="AQ1486" i="1" s="1"/>
  <c r="AT1486" i="1"/>
  <c r="AM1486" i="1"/>
  <c r="AN1486" i="1" s="1"/>
  <c r="AO1486" i="1" s="1"/>
  <c r="AS1486" i="1"/>
  <c r="AW1486" i="1" s="1"/>
  <c r="AL1487" i="1"/>
  <c r="AR1486" i="1"/>
  <c r="AV1486" i="1" l="1"/>
  <c r="AU1486" i="1"/>
  <c r="AR1487" i="1"/>
  <c r="AX1487" i="1"/>
  <c r="AP1487" i="1"/>
  <c r="AQ1487" i="1" s="1"/>
  <c r="AT1487" i="1"/>
  <c r="AM1487" i="1"/>
  <c r="AN1487" i="1" s="1"/>
  <c r="AO1487" i="1" s="1"/>
  <c r="AS1487" i="1"/>
  <c r="AW1487" i="1" s="1"/>
  <c r="AL1488" i="1"/>
  <c r="AK1486" i="1"/>
  <c r="AV1487" i="1" l="1"/>
  <c r="AU1487" i="1"/>
  <c r="AK1487" i="1"/>
  <c r="AL1489" i="1"/>
  <c r="AR1488" i="1"/>
  <c r="AX1488" i="1"/>
  <c r="AP1488" i="1"/>
  <c r="AQ1488" i="1" s="1"/>
  <c r="AT1488" i="1"/>
  <c r="AM1488" i="1"/>
  <c r="AN1488" i="1" s="1"/>
  <c r="AO1488" i="1" s="1"/>
  <c r="AS1488" i="1"/>
  <c r="AW1488" i="1" s="1"/>
  <c r="AV1488" i="1" l="1"/>
  <c r="AU1488" i="1"/>
  <c r="AK1488" i="1"/>
  <c r="AS1489" i="1"/>
  <c r="AW1489" i="1" s="1"/>
  <c r="AL1490" i="1"/>
  <c r="AR1489" i="1"/>
  <c r="AX1489" i="1"/>
  <c r="AP1489" i="1"/>
  <c r="AQ1489" i="1" s="1"/>
  <c r="AT1489" i="1"/>
  <c r="AM1489" i="1"/>
  <c r="AN1489" i="1" s="1"/>
  <c r="AO1489" i="1" s="1"/>
  <c r="AK1489" i="1" l="1"/>
  <c r="AT1490" i="1"/>
  <c r="AM1490" i="1"/>
  <c r="AN1490" i="1" s="1"/>
  <c r="AO1490" i="1" s="1"/>
  <c r="AS1490" i="1"/>
  <c r="AW1490" i="1" s="1"/>
  <c r="AL1491" i="1"/>
  <c r="AR1490" i="1"/>
  <c r="AX1490" i="1"/>
  <c r="AP1490" i="1"/>
  <c r="AQ1490" i="1" s="1"/>
  <c r="AV1489" i="1"/>
  <c r="AU1489" i="1"/>
  <c r="AK1490" i="1" l="1"/>
  <c r="AT1491" i="1"/>
  <c r="AM1491" i="1"/>
  <c r="AN1491" i="1" s="1"/>
  <c r="AO1491" i="1" s="1"/>
  <c r="AS1491" i="1"/>
  <c r="AW1491" i="1" s="1"/>
  <c r="AL1492" i="1"/>
  <c r="AR1491" i="1"/>
  <c r="AX1491" i="1"/>
  <c r="AP1491" i="1"/>
  <c r="AQ1491" i="1" s="1"/>
  <c r="AV1490" i="1"/>
  <c r="AU1490" i="1"/>
  <c r="AT1492" i="1" l="1"/>
  <c r="AM1492" i="1"/>
  <c r="AN1492" i="1" s="1"/>
  <c r="AO1492" i="1" s="1"/>
  <c r="AS1492" i="1"/>
  <c r="AW1492" i="1" s="1"/>
  <c r="AL1493" i="1"/>
  <c r="AR1492" i="1"/>
  <c r="AX1492" i="1"/>
  <c r="AP1492" i="1"/>
  <c r="AQ1492" i="1" s="1"/>
  <c r="AK1491" i="1"/>
  <c r="AU1491" i="1"/>
  <c r="AV1491" i="1"/>
  <c r="AP1493" i="1" l="1"/>
  <c r="AQ1493" i="1" s="1"/>
  <c r="AT1493" i="1"/>
  <c r="AM1493" i="1"/>
  <c r="AN1493" i="1" s="1"/>
  <c r="AO1493" i="1" s="1"/>
  <c r="AS1493" i="1"/>
  <c r="AW1493" i="1" s="1"/>
  <c r="AL1494" i="1"/>
  <c r="AR1493" i="1"/>
  <c r="AX1493" i="1"/>
  <c r="AK1492" i="1"/>
  <c r="AV1492" i="1"/>
  <c r="AU1492" i="1"/>
  <c r="AK1493" i="1" l="1"/>
  <c r="AX1494" i="1"/>
  <c r="AP1494" i="1"/>
  <c r="AQ1494" i="1" s="1"/>
  <c r="AT1494" i="1"/>
  <c r="AM1494" i="1"/>
  <c r="AN1494" i="1" s="1"/>
  <c r="AO1494" i="1" s="1"/>
  <c r="AS1494" i="1"/>
  <c r="AW1494" i="1" s="1"/>
  <c r="AL1495" i="1"/>
  <c r="AR1494" i="1"/>
  <c r="AV1493" i="1"/>
  <c r="AU1493" i="1"/>
  <c r="AK1494" i="1" l="1"/>
  <c r="AV1494" i="1"/>
  <c r="AU1494" i="1"/>
  <c r="AR1495" i="1"/>
  <c r="AX1495" i="1"/>
  <c r="AP1495" i="1"/>
  <c r="AQ1495" i="1" s="1"/>
  <c r="AT1495" i="1"/>
  <c r="AM1495" i="1"/>
  <c r="AN1495" i="1" s="1"/>
  <c r="AO1495" i="1" s="1"/>
  <c r="AS1495" i="1"/>
  <c r="AW1495" i="1" s="1"/>
  <c r="AL1496" i="1"/>
  <c r="AV1495" i="1" l="1"/>
  <c r="AU1495" i="1"/>
  <c r="AK1495" i="1"/>
  <c r="AL1497" i="1"/>
  <c r="AR1496" i="1"/>
  <c r="AX1496" i="1"/>
  <c r="AP1496" i="1"/>
  <c r="AQ1496" i="1" s="1"/>
  <c r="AT1496" i="1"/>
  <c r="AM1496" i="1"/>
  <c r="AN1496" i="1" s="1"/>
  <c r="AO1496" i="1" s="1"/>
  <c r="AS1496" i="1"/>
  <c r="AW1496" i="1" s="1"/>
  <c r="AK1496" i="1" l="1"/>
  <c r="AS1497" i="1"/>
  <c r="AW1497" i="1" s="1"/>
  <c r="AL1498" i="1"/>
  <c r="AR1497" i="1"/>
  <c r="AX1497" i="1"/>
  <c r="AP1497" i="1"/>
  <c r="AQ1497" i="1" s="1"/>
  <c r="AT1497" i="1"/>
  <c r="AM1497" i="1"/>
  <c r="AN1497" i="1" s="1"/>
  <c r="AO1497" i="1" s="1"/>
  <c r="AV1496" i="1"/>
  <c r="AU1496" i="1"/>
  <c r="AV1497" i="1" l="1"/>
  <c r="AU1497" i="1"/>
  <c r="AK1497" i="1"/>
  <c r="AT1498" i="1"/>
  <c r="AM1498" i="1"/>
  <c r="AN1498" i="1" s="1"/>
  <c r="AO1498" i="1" s="1"/>
  <c r="AS1498" i="1"/>
  <c r="AW1498" i="1" s="1"/>
  <c r="AL1499" i="1"/>
  <c r="AR1498" i="1"/>
  <c r="AX1498" i="1"/>
  <c r="AP1498" i="1"/>
  <c r="AQ1498" i="1" s="1"/>
  <c r="AK1498" i="1" l="1"/>
  <c r="AT1499" i="1"/>
  <c r="AM1499" i="1"/>
  <c r="AN1499" i="1" s="1"/>
  <c r="AO1499" i="1" s="1"/>
  <c r="AS1499" i="1"/>
  <c r="AW1499" i="1" s="1"/>
  <c r="AL1500" i="1"/>
  <c r="AR1499" i="1"/>
  <c r="AX1499" i="1"/>
  <c r="AP1499" i="1"/>
  <c r="AQ1499" i="1" s="1"/>
  <c r="AV1498" i="1"/>
  <c r="AU1498" i="1"/>
  <c r="AT1500" i="1" l="1"/>
  <c r="AM1500" i="1"/>
  <c r="AN1500" i="1" s="1"/>
  <c r="AO1500" i="1" s="1"/>
  <c r="AS1500" i="1"/>
  <c r="AW1500" i="1" s="1"/>
  <c r="AL1501" i="1"/>
  <c r="AR1500" i="1"/>
  <c r="AX1500" i="1"/>
  <c r="AP1500" i="1"/>
  <c r="AQ1500" i="1" s="1"/>
  <c r="AK1499" i="1"/>
  <c r="AU1499" i="1"/>
  <c r="AV1499" i="1"/>
  <c r="AK1500" i="1" l="1"/>
  <c r="AP1501" i="1"/>
  <c r="AQ1501" i="1" s="1"/>
  <c r="AT1501" i="1"/>
  <c r="AM1501" i="1"/>
  <c r="AN1501" i="1" s="1"/>
  <c r="AO1501" i="1" s="1"/>
  <c r="AS1501" i="1"/>
  <c r="AW1501" i="1" s="1"/>
  <c r="AL1502" i="1"/>
  <c r="AR1501" i="1"/>
  <c r="AX1501" i="1"/>
  <c r="AV1500" i="1"/>
  <c r="AU1500" i="1"/>
  <c r="AK1501" i="1" l="1"/>
  <c r="AV1501" i="1"/>
  <c r="AU1501" i="1"/>
  <c r="AX1502" i="1"/>
  <c r="AP1502" i="1"/>
  <c r="AQ1502" i="1" s="1"/>
  <c r="AT1502" i="1"/>
  <c r="AM1502" i="1"/>
  <c r="AN1502" i="1" s="1"/>
  <c r="AO1502" i="1" s="1"/>
  <c r="AS1502" i="1"/>
  <c r="AW1502" i="1" s="1"/>
  <c r="AL1503" i="1"/>
  <c r="AR1502" i="1"/>
  <c r="AV1502" i="1" l="1"/>
  <c r="AU1502" i="1"/>
  <c r="AR1503" i="1"/>
  <c r="AX1503" i="1"/>
  <c r="AP1503" i="1"/>
  <c r="AQ1503" i="1" s="1"/>
  <c r="AT1503" i="1"/>
  <c r="AM1503" i="1"/>
  <c r="AN1503" i="1" s="1"/>
  <c r="AO1503" i="1" s="1"/>
  <c r="AS1503" i="1"/>
  <c r="AW1503" i="1" s="1"/>
  <c r="AL1504" i="1"/>
  <c r="AK1502" i="1"/>
  <c r="AK1503" i="1" l="1"/>
  <c r="AV1503" i="1"/>
  <c r="AU1503" i="1"/>
  <c r="AL1505" i="1"/>
  <c r="AR1504" i="1"/>
  <c r="AX1504" i="1"/>
  <c r="AP1504" i="1"/>
  <c r="AQ1504" i="1" s="1"/>
  <c r="AT1504" i="1"/>
  <c r="AM1504" i="1"/>
  <c r="AN1504" i="1" s="1"/>
  <c r="AO1504" i="1" s="1"/>
  <c r="AS1504" i="1"/>
  <c r="AW1504" i="1" s="1"/>
  <c r="AV1504" i="1" l="1"/>
  <c r="AU1504" i="1"/>
  <c r="AK1504" i="1"/>
  <c r="AS1505" i="1"/>
  <c r="AW1505" i="1" s="1"/>
  <c r="AL1506" i="1"/>
  <c r="AR1505" i="1"/>
  <c r="AX1505" i="1"/>
  <c r="AP1505" i="1"/>
  <c r="AQ1505" i="1" s="1"/>
  <c r="AT1505" i="1"/>
  <c r="AM1505" i="1"/>
  <c r="AN1505" i="1" s="1"/>
  <c r="AO1505" i="1" s="1"/>
  <c r="AK1505" i="1" l="1"/>
  <c r="AT1506" i="1"/>
  <c r="AM1506" i="1"/>
  <c r="AN1506" i="1" s="1"/>
  <c r="AO1506" i="1" s="1"/>
  <c r="AS1506" i="1"/>
  <c r="AW1506" i="1" s="1"/>
  <c r="AL1507" i="1"/>
  <c r="AR1506" i="1"/>
  <c r="AX1506" i="1"/>
  <c r="AP1506" i="1"/>
  <c r="AQ1506" i="1" s="1"/>
  <c r="AV1505" i="1"/>
  <c r="AU1505" i="1"/>
  <c r="AT1507" i="1" l="1"/>
  <c r="AM1507" i="1"/>
  <c r="AN1507" i="1" s="1"/>
  <c r="AO1507" i="1" s="1"/>
  <c r="AS1507" i="1"/>
  <c r="AW1507" i="1" s="1"/>
  <c r="AL1508" i="1"/>
  <c r="AR1507" i="1"/>
  <c r="AX1507" i="1"/>
  <c r="AP1507" i="1"/>
  <c r="AQ1507" i="1" s="1"/>
  <c r="AK1506" i="1"/>
  <c r="AV1506" i="1"/>
  <c r="AU1506" i="1"/>
  <c r="AK1507" i="1" l="1"/>
  <c r="AT1508" i="1"/>
  <c r="AM1508" i="1"/>
  <c r="AN1508" i="1" s="1"/>
  <c r="AO1508" i="1" s="1"/>
  <c r="AS1508" i="1"/>
  <c r="AW1508" i="1" s="1"/>
  <c r="AL1509" i="1"/>
  <c r="AR1508" i="1"/>
  <c r="AX1508" i="1"/>
  <c r="AP1508" i="1"/>
  <c r="AQ1508" i="1" s="1"/>
  <c r="AU1507" i="1"/>
  <c r="AV1507" i="1"/>
  <c r="AK1508" i="1" l="1"/>
  <c r="AP1509" i="1"/>
  <c r="AQ1509" i="1" s="1"/>
  <c r="AT1509" i="1"/>
  <c r="AM1509" i="1"/>
  <c r="AN1509" i="1" s="1"/>
  <c r="AO1509" i="1" s="1"/>
  <c r="AS1509" i="1"/>
  <c r="AW1509" i="1" s="1"/>
  <c r="AL1510" i="1"/>
  <c r="AR1509" i="1"/>
  <c r="AX1509" i="1"/>
  <c r="AV1508" i="1"/>
  <c r="AU1508" i="1"/>
  <c r="AK1509" i="1" l="1"/>
  <c r="AX1510" i="1"/>
  <c r="AP1510" i="1"/>
  <c r="AQ1510" i="1" s="1"/>
  <c r="AT1510" i="1"/>
  <c r="AM1510" i="1"/>
  <c r="AN1510" i="1" s="1"/>
  <c r="AO1510" i="1" s="1"/>
  <c r="AS1510" i="1"/>
  <c r="AW1510" i="1" s="1"/>
  <c r="AL1511" i="1"/>
  <c r="AR1510" i="1"/>
  <c r="AV1509" i="1"/>
  <c r="AU1509" i="1"/>
  <c r="AK1510" i="1" l="1"/>
  <c r="AR1511" i="1"/>
  <c r="AX1511" i="1"/>
  <c r="AP1511" i="1"/>
  <c r="AQ1511" i="1" s="1"/>
  <c r="AT1511" i="1"/>
  <c r="AM1511" i="1"/>
  <c r="AN1511" i="1" s="1"/>
  <c r="AO1511" i="1" s="1"/>
  <c r="AS1511" i="1"/>
  <c r="AW1511" i="1" s="1"/>
  <c r="AL1512" i="1"/>
  <c r="AV1510" i="1"/>
  <c r="AU1510" i="1"/>
  <c r="AL1513" i="1" l="1"/>
  <c r="AR1512" i="1"/>
  <c r="AX1512" i="1"/>
  <c r="AP1512" i="1"/>
  <c r="AQ1512" i="1" s="1"/>
  <c r="AT1512" i="1"/>
  <c r="AM1512" i="1"/>
  <c r="AN1512" i="1" s="1"/>
  <c r="AO1512" i="1" s="1"/>
  <c r="AS1512" i="1"/>
  <c r="AW1512" i="1" s="1"/>
  <c r="AV1511" i="1"/>
  <c r="AU1511" i="1"/>
  <c r="AK1511" i="1"/>
  <c r="AV1512" i="1" l="1"/>
  <c r="AU1512" i="1"/>
  <c r="AK1512" i="1"/>
  <c r="AS1513" i="1"/>
  <c r="AW1513" i="1" s="1"/>
  <c r="AL1514" i="1"/>
  <c r="AR1513" i="1"/>
  <c r="AX1513" i="1"/>
  <c r="AP1513" i="1"/>
  <c r="AQ1513" i="1" s="1"/>
  <c r="AT1513" i="1"/>
  <c r="AM1513" i="1"/>
  <c r="AN1513" i="1" s="1"/>
  <c r="AO1513" i="1" s="1"/>
  <c r="AK1513" i="1" l="1"/>
  <c r="AT1514" i="1"/>
  <c r="AM1514" i="1"/>
  <c r="AN1514" i="1" s="1"/>
  <c r="AO1514" i="1" s="1"/>
  <c r="AS1514" i="1"/>
  <c r="AW1514" i="1" s="1"/>
  <c r="AL1515" i="1"/>
  <c r="AR1514" i="1"/>
  <c r="AX1514" i="1"/>
  <c r="AP1514" i="1"/>
  <c r="AQ1514" i="1" s="1"/>
  <c r="AV1513" i="1"/>
  <c r="AU1513" i="1"/>
  <c r="AT1515" i="1" l="1"/>
  <c r="AM1515" i="1"/>
  <c r="AN1515" i="1" s="1"/>
  <c r="AO1515" i="1" s="1"/>
  <c r="AS1515" i="1"/>
  <c r="AW1515" i="1" s="1"/>
  <c r="AL1516" i="1"/>
  <c r="AR1515" i="1"/>
  <c r="AX1515" i="1"/>
  <c r="AP1515" i="1"/>
  <c r="AQ1515" i="1" s="1"/>
  <c r="AV1514" i="1"/>
  <c r="AU1514" i="1"/>
  <c r="AK1514" i="1"/>
  <c r="AT1516" i="1" l="1"/>
  <c r="AM1516" i="1"/>
  <c r="AN1516" i="1" s="1"/>
  <c r="AO1516" i="1" s="1"/>
  <c r="AS1516" i="1"/>
  <c r="AW1516" i="1" s="1"/>
  <c r="AL1517" i="1"/>
  <c r="AR1516" i="1"/>
  <c r="AX1516" i="1"/>
  <c r="AP1516" i="1"/>
  <c r="AQ1516" i="1" s="1"/>
  <c r="AK1515" i="1"/>
  <c r="AU1515" i="1"/>
  <c r="AV1515" i="1"/>
  <c r="AK1516" i="1" l="1"/>
  <c r="AP1517" i="1"/>
  <c r="AQ1517" i="1" s="1"/>
  <c r="AT1517" i="1"/>
  <c r="AM1517" i="1"/>
  <c r="AN1517" i="1" s="1"/>
  <c r="AO1517" i="1" s="1"/>
  <c r="AS1517" i="1"/>
  <c r="AW1517" i="1" s="1"/>
  <c r="AL1518" i="1"/>
  <c r="AR1517" i="1"/>
  <c r="AX1517" i="1"/>
  <c r="AV1516" i="1"/>
  <c r="AU1516" i="1"/>
  <c r="AK1517" i="1" l="1"/>
  <c r="AV1517" i="1"/>
  <c r="AU1517" i="1"/>
  <c r="AX1518" i="1"/>
  <c r="AP1518" i="1"/>
  <c r="AQ1518" i="1" s="1"/>
  <c r="AT1518" i="1"/>
  <c r="AM1518" i="1"/>
  <c r="AN1518" i="1" s="1"/>
  <c r="AO1518" i="1" s="1"/>
  <c r="AS1518" i="1"/>
  <c r="AW1518" i="1" s="1"/>
  <c r="AL1519" i="1"/>
  <c r="AR1518" i="1"/>
  <c r="AR1519" i="1" l="1"/>
  <c r="AX1519" i="1"/>
  <c r="AP1519" i="1"/>
  <c r="AQ1519" i="1" s="1"/>
  <c r="AT1519" i="1"/>
  <c r="AM1519" i="1"/>
  <c r="AN1519" i="1" s="1"/>
  <c r="AO1519" i="1" s="1"/>
  <c r="AS1519" i="1"/>
  <c r="AW1519" i="1" s="1"/>
  <c r="AL1520" i="1"/>
  <c r="AV1518" i="1"/>
  <c r="AU1518" i="1"/>
  <c r="AK1518" i="1"/>
  <c r="AL1521" i="1" l="1"/>
  <c r="AR1520" i="1"/>
  <c r="AX1520" i="1"/>
  <c r="AP1520" i="1"/>
  <c r="AQ1520" i="1" s="1"/>
  <c r="AT1520" i="1"/>
  <c r="AM1520" i="1"/>
  <c r="AN1520" i="1" s="1"/>
  <c r="AO1520" i="1" s="1"/>
  <c r="AS1520" i="1"/>
  <c r="AW1520" i="1" s="1"/>
  <c r="AV1519" i="1"/>
  <c r="AU1519" i="1"/>
  <c r="AK1519" i="1"/>
  <c r="AK1520" i="1" l="1"/>
  <c r="AV1520" i="1"/>
  <c r="AU1520" i="1"/>
  <c r="AS1521" i="1"/>
  <c r="AW1521" i="1" s="1"/>
  <c r="AL1522" i="1"/>
  <c r="AR1521" i="1"/>
  <c r="AX1521" i="1"/>
  <c r="AP1521" i="1"/>
  <c r="AQ1521" i="1" s="1"/>
  <c r="AT1521" i="1"/>
  <c r="AM1521" i="1"/>
  <c r="AN1521" i="1" s="1"/>
  <c r="AO1521" i="1" s="1"/>
  <c r="AT1522" i="1" l="1"/>
  <c r="AM1522" i="1"/>
  <c r="AN1522" i="1" s="1"/>
  <c r="AO1522" i="1" s="1"/>
  <c r="AS1522" i="1"/>
  <c r="AW1522" i="1" s="1"/>
  <c r="AL1523" i="1"/>
  <c r="AR1522" i="1"/>
  <c r="AX1522" i="1"/>
  <c r="AP1522" i="1"/>
  <c r="AQ1522" i="1" s="1"/>
  <c r="AK1521" i="1"/>
  <c r="AV1521" i="1"/>
  <c r="AU1521" i="1"/>
  <c r="AK1522" i="1" l="1"/>
  <c r="AT1523" i="1"/>
  <c r="AM1523" i="1"/>
  <c r="AN1523" i="1" s="1"/>
  <c r="AO1523" i="1" s="1"/>
  <c r="AS1523" i="1"/>
  <c r="AW1523" i="1" s="1"/>
  <c r="AL1524" i="1"/>
  <c r="AR1523" i="1"/>
  <c r="AX1523" i="1"/>
  <c r="AP1523" i="1"/>
  <c r="AQ1523" i="1" s="1"/>
  <c r="AV1522" i="1"/>
  <c r="AU1522" i="1"/>
  <c r="AU1523" i="1" l="1"/>
  <c r="AV1523" i="1"/>
  <c r="AK1523" i="1"/>
  <c r="AT1524" i="1"/>
  <c r="AM1524" i="1"/>
  <c r="AN1524" i="1" s="1"/>
  <c r="AO1524" i="1" s="1"/>
  <c r="AS1524" i="1"/>
  <c r="AW1524" i="1" s="1"/>
  <c r="AL1525" i="1"/>
  <c r="AR1524" i="1"/>
  <c r="AX1524" i="1"/>
  <c r="AP1524" i="1"/>
  <c r="AQ1524" i="1" s="1"/>
  <c r="AK1524" i="1" l="1"/>
  <c r="AP1525" i="1"/>
  <c r="AQ1525" i="1" s="1"/>
  <c r="AT1525" i="1"/>
  <c r="AM1525" i="1"/>
  <c r="AN1525" i="1" s="1"/>
  <c r="AO1525" i="1" s="1"/>
  <c r="AS1525" i="1"/>
  <c r="AW1525" i="1" s="1"/>
  <c r="AL1526" i="1"/>
  <c r="AR1525" i="1"/>
  <c r="AX1525" i="1"/>
  <c r="AV1524" i="1"/>
  <c r="AU1524" i="1"/>
  <c r="AK1525" i="1" l="1"/>
  <c r="AX1526" i="1"/>
  <c r="AP1526" i="1"/>
  <c r="AQ1526" i="1" s="1"/>
  <c r="AT1526" i="1"/>
  <c r="AM1526" i="1"/>
  <c r="AN1526" i="1" s="1"/>
  <c r="AO1526" i="1" s="1"/>
  <c r="AS1526" i="1"/>
  <c r="AW1526" i="1" s="1"/>
  <c r="AL1527" i="1"/>
  <c r="AR1526" i="1"/>
  <c r="AV1525" i="1"/>
  <c r="AU1525" i="1"/>
  <c r="AK1526" i="1" l="1"/>
  <c r="AV1526" i="1"/>
  <c r="AU1526" i="1"/>
  <c r="AR1527" i="1"/>
  <c r="AX1527" i="1"/>
  <c r="AP1527" i="1"/>
  <c r="AQ1527" i="1" s="1"/>
  <c r="AT1527" i="1"/>
  <c r="AM1527" i="1"/>
  <c r="AN1527" i="1" s="1"/>
  <c r="AO1527" i="1" s="1"/>
  <c r="AS1527" i="1"/>
  <c r="AW1527" i="1" s="1"/>
  <c r="AL1528" i="1"/>
  <c r="AV1527" i="1" l="1"/>
  <c r="AU1527" i="1"/>
  <c r="AK1527" i="1"/>
  <c r="AL1529" i="1"/>
  <c r="AR1528" i="1"/>
  <c r="AX1528" i="1"/>
  <c r="AP1528" i="1"/>
  <c r="AQ1528" i="1" s="1"/>
  <c r="AT1528" i="1"/>
  <c r="AM1528" i="1"/>
  <c r="AN1528" i="1" s="1"/>
  <c r="AO1528" i="1" s="1"/>
  <c r="AS1528" i="1"/>
  <c r="AW1528" i="1" s="1"/>
  <c r="AV1528" i="1" l="1"/>
  <c r="AU1528" i="1"/>
  <c r="AK1528" i="1"/>
  <c r="AS1529" i="1"/>
  <c r="AW1529" i="1" s="1"/>
  <c r="AL1530" i="1"/>
  <c r="AR1529" i="1"/>
  <c r="AX1529" i="1"/>
  <c r="AP1529" i="1"/>
  <c r="AQ1529" i="1" s="1"/>
  <c r="AT1529" i="1"/>
  <c r="AM1529" i="1"/>
  <c r="AN1529" i="1" s="1"/>
  <c r="AO1529" i="1" s="1"/>
  <c r="AT1530" i="1" l="1"/>
  <c r="AM1530" i="1"/>
  <c r="AN1530" i="1" s="1"/>
  <c r="AO1530" i="1" s="1"/>
  <c r="AS1530" i="1"/>
  <c r="AW1530" i="1" s="1"/>
  <c r="AL1531" i="1"/>
  <c r="AR1530" i="1"/>
  <c r="AX1530" i="1"/>
  <c r="AP1530" i="1"/>
  <c r="AQ1530" i="1" s="1"/>
  <c r="AK1529" i="1"/>
  <c r="AV1529" i="1"/>
  <c r="AU1529" i="1"/>
  <c r="AK1530" i="1" l="1"/>
  <c r="AT1531" i="1"/>
  <c r="AM1531" i="1"/>
  <c r="AN1531" i="1" s="1"/>
  <c r="AO1531" i="1" s="1"/>
  <c r="AS1531" i="1"/>
  <c r="AW1531" i="1" s="1"/>
  <c r="AL1532" i="1"/>
  <c r="AR1531" i="1"/>
  <c r="AX1531" i="1"/>
  <c r="AP1531" i="1"/>
  <c r="AQ1531" i="1" s="1"/>
  <c r="AV1530" i="1"/>
  <c r="AU1530" i="1"/>
  <c r="AT1532" i="1" l="1"/>
  <c r="AM1532" i="1"/>
  <c r="AN1532" i="1" s="1"/>
  <c r="AO1532" i="1" s="1"/>
  <c r="AS1532" i="1"/>
  <c r="AW1532" i="1" s="1"/>
  <c r="AL1533" i="1"/>
  <c r="AR1532" i="1"/>
  <c r="AX1532" i="1"/>
  <c r="AP1532" i="1"/>
  <c r="AQ1532" i="1" s="1"/>
  <c r="AK1531" i="1"/>
  <c r="AU1531" i="1"/>
  <c r="AV1531" i="1"/>
  <c r="AK1532" i="1" l="1"/>
  <c r="AP1533" i="1"/>
  <c r="AQ1533" i="1" s="1"/>
  <c r="AT1533" i="1"/>
  <c r="AM1533" i="1"/>
  <c r="AN1533" i="1" s="1"/>
  <c r="AO1533" i="1" s="1"/>
  <c r="AS1533" i="1"/>
  <c r="AW1533" i="1" s="1"/>
  <c r="AL1534" i="1"/>
  <c r="AR1533" i="1"/>
  <c r="AX1533" i="1"/>
  <c r="AV1532" i="1"/>
  <c r="AU1532" i="1"/>
  <c r="AK1533" i="1" l="1"/>
  <c r="AV1533" i="1"/>
  <c r="AU1533" i="1"/>
  <c r="AX1534" i="1"/>
  <c r="AP1534" i="1"/>
  <c r="AQ1534" i="1" s="1"/>
  <c r="AT1534" i="1"/>
  <c r="AM1534" i="1"/>
  <c r="AN1534" i="1" s="1"/>
  <c r="AO1534" i="1" s="1"/>
  <c r="AS1534" i="1"/>
  <c r="AW1534" i="1" s="1"/>
  <c r="AL1535" i="1"/>
  <c r="AR1534" i="1"/>
  <c r="AR1535" i="1" l="1"/>
  <c r="AX1535" i="1"/>
  <c r="AP1535" i="1"/>
  <c r="AQ1535" i="1" s="1"/>
  <c r="AT1535" i="1"/>
  <c r="AM1535" i="1"/>
  <c r="AN1535" i="1" s="1"/>
  <c r="AO1535" i="1" s="1"/>
  <c r="AS1535" i="1"/>
  <c r="AW1535" i="1" s="1"/>
  <c r="AL1536" i="1"/>
  <c r="AV1534" i="1"/>
  <c r="AU1534" i="1"/>
  <c r="AK1534" i="1"/>
  <c r="AL1537" i="1" l="1"/>
  <c r="AR1536" i="1"/>
  <c r="AX1536" i="1"/>
  <c r="AP1536" i="1"/>
  <c r="AQ1536" i="1" s="1"/>
  <c r="AT1536" i="1"/>
  <c r="AM1536" i="1"/>
  <c r="AN1536" i="1" s="1"/>
  <c r="AO1536" i="1" s="1"/>
  <c r="AS1536" i="1"/>
  <c r="AW1536" i="1" s="1"/>
  <c r="AV1535" i="1"/>
  <c r="AU1535" i="1"/>
  <c r="AK1535" i="1"/>
  <c r="AV1536" i="1" l="1"/>
  <c r="AU1536" i="1"/>
  <c r="AK1536" i="1"/>
  <c r="AS1537" i="1"/>
  <c r="AW1537" i="1" s="1"/>
  <c r="AL1538" i="1"/>
  <c r="AR1537" i="1"/>
  <c r="AX1537" i="1"/>
  <c r="AP1537" i="1"/>
  <c r="AQ1537" i="1" s="1"/>
  <c r="AT1537" i="1"/>
  <c r="AM1537" i="1"/>
  <c r="AN1537" i="1" s="1"/>
  <c r="AO1537" i="1" s="1"/>
  <c r="AT1538" i="1" l="1"/>
  <c r="AM1538" i="1"/>
  <c r="AN1538" i="1" s="1"/>
  <c r="AO1538" i="1" s="1"/>
  <c r="AS1538" i="1"/>
  <c r="AW1538" i="1" s="1"/>
  <c r="AL1539" i="1"/>
  <c r="AR1538" i="1"/>
  <c r="AX1538" i="1"/>
  <c r="AP1538" i="1"/>
  <c r="AQ1538" i="1" s="1"/>
  <c r="AK1537" i="1"/>
  <c r="AV1537" i="1"/>
  <c r="AU1537" i="1"/>
  <c r="AK1538" i="1" l="1"/>
  <c r="AT1539" i="1"/>
  <c r="AM1539" i="1"/>
  <c r="AN1539" i="1" s="1"/>
  <c r="AO1539" i="1" s="1"/>
  <c r="AS1539" i="1"/>
  <c r="AW1539" i="1" s="1"/>
  <c r="AL1540" i="1"/>
  <c r="AR1539" i="1"/>
  <c r="AX1539" i="1"/>
  <c r="AP1539" i="1"/>
  <c r="AQ1539" i="1" s="1"/>
  <c r="AV1538" i="1"/>
  <c r="AU1538" i="1"/>
  <c r="AT1540" i="1" l="1"/>
  <c r="AM1540" i="1"/>
  <c r="AN1540" i="1" s="1"/>
  <c r="AO1540" i="1" s="1"/>
  <c r="AS1540" i="1"/>
  <c r="AW1540" i="1" s="1"/>
  <c r="AL1541" i="1"/>
  <c r="AR1540" i="1"/>
  <c r="AX1540" i="1"/>
  <c r="AP1540" i="1"/>
  <c r="AQ1540" i="1" s="1"/>
  <c r="AK1539" i="1"/>
  <c r="AU1539" i="1"/>
  <c r="AV1539" i="1"/>
  <c r="AK1540" i="1" l="1"/>
  <c r="AP1541" i="1"/>
  <c r="AQ1541" i="1" s="1"/>
  <c r="AT1541" i="1"/>
  <c r="AM1541" i="1"/>
  <c r="AN1541" i="1" s="1"/>
  <c r="AO1541" i="1" s="1"/>
  <c r="AS1541" i="1"/>
  <c r="AW1541" i="1" s="1"/>
  <c r="AL1542" i="1"/>
  <c r="AR1541" i="1"/>
  <c r="AX1541" i="1"/>
  <c r="AV1540" i="1"/>
  <c r="AU1540" i="1"/>
  <c r="AK1541" i="1" l="1"/>
  <c r="AV1541" i="1"/>
  <c r="AU1541" i="1"/>
  <c r="AX1542" i="1"/>
  <c r="AP1542" i="1"/>
  <c r="AQ1542" i="1" s="1"/>
  <c r="AT1542" i="1"/>
  <c r="AM1542" i="1"/>
  <c r="AN1542" i="1" s="1"/>
  <c r="AO1542" i="1" s="1"/>
  <c r="AS1542" i="1"/>
  <c r="AW1542" i="1" s="1"/>
  <c r="AL1543" i="1"/>
  <c r="AR1542" i="1"/>
  <c r="AR1543" i="1" l="1"/>
  <c r="AX1543" i="1"/>
  <c r="AP1543" i="1"/>
  <c r="AQ1543" i="1" s="1"/>
  <c r="AT1543" i="1"/>
  <c r="AM1543" i="1"/>
  <c r="AN1543" i="1" s="1"/>
  <c r="AO1543" i="1" s="1"/>
  <c r="AS1543" i="1"/>
  <c r="AW1543" i="1" s="1"/>
  <c r="AL1544" i="1"/>
  <c r="AV1542" i="1"/>
  <c r="AU1542" i="1"/>
  <c r="AK1542" i="1"/>
  <c r="AL1545" i="1" l="1"/>
  <c r="AR1544" i="1"/>
  <c r="AX1544" i="1"/>
  <c r="AP1544" i="1"/>
  <c r="AQ1544" i="1" s="1"/>
  <c r="AT1544" i="1"/>
  <c r="AM1544" i="1"/>
  <c r="AN1544" i="1" s="1"/>
  <c r="AO1544" i="1" s="1"/>
  <c r="AS1544" i="1"/>
  <c r="AW1544" i="1" s="1"/>
  <c r="AV1543" i="1"/>
  <c r="AU1543" i="1"/>
  <c r="AK1543" i="1"/>
  <c r="AK1544" i="1" l="1"/>
  <c r="AV1544" i="1"/>
  <c r="AU1544" i="1"/>
  <c r="AS1545" i="1"/>
  <c r="AW1545" i="1" s="1"/>
  <c r="AL1546" i="1"/>
  <c r="AR1545" i="1"/>
  <c r="AX1545" i="1"/>
  <c r="AP1545" i="1"/>
  <c r="AQ1545" i="1" s="1"/>
  <c r="AT1545" i="1"/>
  <c r="AM1545" i="1"/>
  <c r="AN1545" i="1" s="1"/>
  <c r="AO1545" i="1" s="1"/>
  <c r="AT1546" i="1" l="1"/>
  <c r="AL1547" i="1"/>
  <c r="AX1546" i="1"/>
  <c r="AM1546" i="1"/>
  <c r="AN1546" i="1" s="1"/>
  <c r="AO1546" i="1" s="1"/>
  <c r="AS1546" i="1"/>
  <c r="AW1546" i="1" s="1"/>
  <c r="AR1546" i="1"/>
  <c r="AP1546" i="1"/>
  <c r="AQ1546" i="1" s="1"/>
  <c r="AK1545" i="1"/>
  <c r="AV1545" i="1"/>
  <c r="AU1545" i="1"/>
  <c r="AT1547" i="1" l="1"/>
  <c r="AM1547" i="1"/>
  <c r="AN1547" i="1" s="1"/>
  <c r="AO1547" i="1" s="1"/>
  <c r="AS1547" i="1"/>
  <c r="AW1547" i="1" s="1"/>
  <c r="AL1548" i="1"/>
  <c r="AR1547" i="1"/>
  <c r="AX1547" i="1"/>
  <c r="AP1547" i="1"/>
  <c r="AQ1547" i="1" s="1"/>
  <c r="AK1546" i="1"/>
  <c r="AV1546" i="1"/>
  <c r="AU1546" i="1"/>
  <c r="AP1548" i="1" l="1"/>
  <c r="AQ1548" i="1" s="1"/>
  <c r="AT1548" i="1"/>
  <c r="AM1548" i="1"/>
  <c r="AN1548" i="1" s="1"/>
  <c r="AO1548" i="1" s="1"/>
  <c r="AS1548" i="1"/>
  <c r="AW1548" i="1" s="1"/>
  <c r="AL1549" i="1"/>
  <c r="AR1548" i="1"/>
  <c r="AX1548" i="1"/>
  <c r="AK1547" i="1"/>
  <c r="AV1547" i="1"/>
  <c r="AU1547" i="1"/>
  <c r="AK1548" i="1" l="1"/>
  <c r="AV1548" i="1"/>
  <c r="AU1548" i="1"/>
  <c r="AX1549" i="1"/>
  <c r="AP1549" i="1"/>
  <c r="AQ1549" i="1" s="1"/>
  <c r="AT1549" i="1"/>
  <c r="AM1549" i="1"/>
  <c r="AN1549" i="1" s="1"/>
  <c r="AO1549" i="1" s="1"/>
  <c r="AS1549" i="1"/>
  <c r="AW1549" i="1" s="1"/>
  <c r="AL1550" i="1"/>
  <c r="AR1549" i="1"/>
  <c r="AV1549" i="1" l="1"/>
  <c r="AU1549" i="1"/>
  <c r="AR1550" i="1"/>
  <c r="AX1550" i="1"/>
  <c r="AP1550" i="1"/>
  <c r="AQ1550" i="1" s="1"/>
  <c r="AT1550" i="1"/>
  <c r="AM1550" i="1"/>
  <c r="AN1550" i="1" s="1"/>
  <c r="AO1550" i="1" s="1"/>
  <c r="AS1550" i="1"/>
  <c r="AW1550" i="1" s="1"/>
  <c r="AL1551" i="1"/>
  <c r="AK1549" i="1"/>
  <c r="AV1550" i="1" l="1"/>
  <c r="AU1550" i="1"/>
  <c r="AK1550" i="1"/>
  <c r="AL1552" i="1"/>
  <c r="AR1551" i="1"/>
  <c r="AX1551" i="1"/>
  <c r="AP1551" i="1"/>
  <c r="AQ1551" i="1" s="1"/>
  <c r="AT1551" i="1"/>
  <c r="AM1551" i="1"/>
  <c r="AN1551" i="1" s="1"/>
  <c r="AO1551" i="1" s="1"/>
  <c r="AS1551" i="1"/>
  <c r="AW1551" i="1" s="1"/>
  <c r="AV1551" i="1" l="1"/>
  <c r="AU1551" i="1"/>
  <c r="AS1552" i="1"/>
  <c r="AW1552" i="1" s="1"/>
  <c r="AL1553" i="1"/>
  <c r="AR1552" i="1"/>
  <c r="AX1552" i="1"/>
  <c r="AP1552" i="1"/>
  <c r="AQ1552" i="1" s="1"/>
  <c r="AT1552" i="1"/>
  <c r="AM1552" i="1"/>
  <c r="AN1552" i="1" s="1"/>
  <c r="AO1552" i="1" s="1"/>
  <c r="AK1551" i="1"/>
  <c r="AT1553" i="1" l="1"/>
  <c r="AM1553" i="1"/>
  <c r="AN1553" i="1" s="1"/>
  <c r="AO1553" i="1" s="1"/>
  <c r="AS1553" i="1"/>
  <c r="AW1553" i="1" s="1"/>
  <c r="AL1554" i="1"/>
  <c r="AR1553" i="1"/>
  <c r="AX1553" i="1"/>
  <c r="AP1553" i="1"/>
  <c r="AQ1553" i="1" s="1"/>
  <c r="AV1552" i="1"/>
  <c r="AU1552" i="1"/>
  <c r="AK1552" i="1"/>
  <c r="AT1554" i="1" l="1"/>
  <c r="AM1554" i="1"/>
  <c r="AN1554" i="1" s="1"/>
  <c r="AO1554" i="1" s="1"/>
  <c r="AS1554" i="1"/>
  <c r="AW1554" i="1" s="1"/>
  <c r="AL1555" i="1"/>
  <c r="AR1554" i="1"/>
  <c r="AX1554" i="1"/>
  <c r="AP1554" i="1"/>
  <c r="AQ1554" i="1" s="1"/>
  <c r="AK1553" i="1"/>
  <c r="AV1553" i="1"/>
  <c r="AU1553" i="1"/>
  <c r="AK1554" i="1" l="1"/>
  <c r="AT1555" i="1"/>
  <c r="AM1555" i="1"/>
  <c r="AN1555" i="1" s="1"/>
  <c r="AO1555" i="1" s="1"/>
  <c r="AS1555" i="1"/>
  <c r="AW1555" i="1" s="1"/>
  <c r="AL1556" i="1"/>
  <c r="AR1555" i="1"/>
  <c r="AX1555" i="1"/>
  <c r="AP1555" i="1"/>
  <c r="AQ1555" i="1" s="1"/>
  <c r="AU1554" i="1"/>
  <c r="AV1554" i="1"/>
  <c r="AK1555" i="1" l="1"/>
  <c r="AP1556" i="1"/>
  <c r="AQ1556" i="1" s="1"/>
  <c r="AT1556" i="1"/>
  <c r="AM1556" i="1"/>
  <c r="AN1556" i="1" s="1"/>
  <c r="AO1556" i="1" s="1"/>
  <c r="AS1556" i="1"/>
  <c r="AW1556" i="1" s="1"/>
  <c r="AL1557" i="1"/>
  <c r="AR1556" i="1"/>
  <c r="AX1556" i="1"/>
  <c r="AV1555" i="1"/>
  <c r="AU1555" i="1"/>
  <c r="AK1556" i="1" l="1"/>
  <c r="AX1557" i="1"/>
  <c r="AP1557" i="1"/>
  <c r="AQ1557" i="1" s="1"/>
  <c r="AT1557" i="1"/>
  <c r="AM1557" i="1"/>
  <c r="AN1557" i="1" s="1"/>
  <c r="AO1557" i="1" s="1"/>
  <c r="AS1557" i="1"/>
  <c r="AW1557" i="1" s="1"/>
  <c r="AL1558" i="1"/>
  <c r="AR1557" i="1"/>
  <c r="AV1556" i="1"/>
  <c r="AU1556" i="1"/>
  <c r="AK1557" i="1" l="1"/>
  <c r="AR1558" i="1"/>
  <c r="AX1558" i="1"/>
  <c r="AP1558" i="1"/>
  <c r="AQ1558" i="1" s="1"/>
  <c r="AT1558" i="1"/>
  <c r="AM1558" i="1"/>
  <c r="AN1558" i="1" s="1"/>
  <c r="AO1558" i="1" s="1"/>
  <c r="AS1558" i="1"/>
  <c r="AW1558" i="1" s="1"/>
  <c r="AL1559" i="1"/>
  <c r="AV1557" i="1"/>
  <c r="AU1557" i="1"/>
  <c r="AL1560" i="1" l="1"/>
  <c r="AR1559" i="1"/>
  <c r="AX1559" i="1"/>
  <c r="AP1559" i="1"/>
  <c r="AQ1559" i="1" s="1"/>
  <c r="AT1559" i="1"/>
  <c r="AM1559" i="1"/>
  <c r="AN1559" i="1" s="1"/>
  <c r="AO1559" i="1" s="1"/>
  <c r="AS1559" i="1"/>
  <c r="AW1559" i="1" s="1"/>
  <c r="AV1558" i="1"/>
  <c r="AU1558" i="1"/>
  <c r="AK1558" i="1"/>
  <c r="AK1559" i="1" l="1"/>
  <c r="AV1559" i="1"/>
  <c r="AU1559" i="1"/>
  <c r="AS1560" i="1"/>
  <c r="AW1560" i="1" s="1"/>
  <c r="AL1561" i="1"/>
  <c r="AR1560" i="1"/>
  <c r="AX1560" i="1"/>
  <c r="AP1560" i="1"/>
  <c r="AQ1560" i="1" s="1"/>
  <c r="AT1560" i="1"/>
  <c r="AM1560" i="1"/>
  <c r="AN1560" i="1" s="1"/>
  <c r="AO1560" i="1" s="1"/>
  <c r="AK1560" i="1" l="1"/>
  <c r="AT1561" i="1"/>
  <c r="AM1561" i="1"/>
  <c r="AN1561" i="1" s="1"/>
  <c r="AO1561" i="1" s="1"/>
  <c r="AS1561" i="1"/>
  <c r="AW1561" i="1" s="1"/>
  <c r="AL1562" i="1"/>
  <c r="AR1561" i="1"/>
  <c r="AX1561" i="1"/>
  <c r="AP1561" i="1"/>
  <c r="AQ1561" i="1" s="1"/>
  <c r="AV1560" i="1"/>
  <c r="AU1560" i="1"/>
  <c r="AT1562" i="1" l="1"/>
  <c r="AM1562" i="1"/>
  <c r="AN1562" i="1" s="1"/>
  <c r="AO1562" i="1" s="1"/>
  <c r="AS1562" i="1"/>
  <c r="AW1562" i="1" s="1"/>
  <c r="AL1563" i="1"/>
  <c r="AR1562" i="1"/>
  <c r="AX1562" i="1"/>
  <c r="AP1562" i="1"/>
  <c r="AQ1562" i="1" s="1"/>
  <c r="AV1561" i="1"/>
  <c r="AU1561" i="1"/>
  <c r="AK1561" i="1"/>
  <c r="AK1562" i="1" l="1"/>
  <c r="AT1563" i="1"/>
  <c r="AM1563" i="1"/>
  <c r="AN1563" i="1" s="1"/>
  <c r="AO1563" i="1" s="1"/>
  <c r="AS1563" i="1"/>
  <c r="AW1563" i="1" s="1"/>
  <c r="AL1564" i="1"/>
  <c r="AR1563" i="1"/>
  <c r="AX1563" i="1"/>
  <c r="AP1563" i="1"/>
  <c r="AQ1563" i="1" s="1"/>
  <c r="AU1562" i="1"/>
  <c r="AV1562" i="1"/>
  <c r="AP1564" i="1" l="1"/>
  <c r="AQ1564" i="1" s="1"/>
  <c r="AT1564" i="1"/>
  <c r="AM1564" i="1"/>
  <c r="AN1564" i="1" s="1"/>
  <c r="AO1564" i="1" s="1"/>
  <c r="AS1564" i="1"/>
  <c r="AW1564" i="1" s="1"/>
  <c r="AL1565" i="1"/>
  <c r="AR1564" i="1"/>
  <c r="AX1564" i="1"/>
  <c r="AK1563" i="1"/>
  <c r="AV1563" i="1"/>
  <c r="AU1563" i="1"/>
  <c r="AK1564" i="1" l="1"/>
  <c r="AX1565" i="1"/>
  <c r="AP1565" i="1"/>
  <c r="AQ1565" i="1" s="1"/>
  <c r="AT1565" i="1"/>
  <c r="AM1565" i="1"/>
  <c r="AN1565" i="1" s="1"/>
  <c r="AO1565" i="1" s="1"/>
  <c r="AS1565" i="1"/>
  <c r="AW1565" i="1" s="1"/>
  <c r="AL1566" i="1"/>
  <c r="AR1565" i="1"/>
  <c r="AV1564" i="1"/>
  <c r="AU1564" i="1"/>
  <c r="AK1565" i="1" l="1"/>
  <c r="AV1565" i="1"/>
  <c r="AU1565" i="1"/>
  <c r="AR1566" i="1"/>
  <c r="AX1566" i="1"/>
  <c r="AP1566" i="1"/>
  <c r="AQ1566" i="1" s="1"/>
  <c r="AT1566" i="1"/>
  <c r="AM1566" i="1"/>
  <c r="AN1566" i="1" s="1"/>
  <c r="AO1566" i="1" s="1"/>
  <c r="AS1566" i="1"/>
  <c r="AW1566" i="1" s="1"/>
  <c r="AL1567" i="1"/>
  <c r="AV1566" i="1" l="1"/>
  <c r="AU1566" i="1"/>
  <c r="AK1566" i="1"/>
  <c r="AL1568" i="1"/>
  <c r="AR1567" i="1"/>
  <c r="AX1567" i="1"/>
  <c r="AP1567" i="1"/>
  <c r="AQ1567" i="1" s="1"/>
  <c r="AT1567" i="1"/>
  <c r="AM1567" i="1"/>
  <c r="AN1567" i="1" s="1"/>
  <c r="AO1567" i="1" s="1"/>
  <c r="AS1567" i="1"/>
  <c r="AW1567" i="1" s="1"/>
  <c r="AK1567" i="1" l="1"/>
  <c r="AS1568" i="1"/>
  <c r="AW1568" i="1" s="1"/>
  <c r="AL1569" i="1"/>
  <c r="AR1568" i="1"/>
  <c r="AX1568" i="1"/>
  <c r="AP1568" i="1"/>
  <c r="AQ1568" i="1" s="1"/>
  <c r="AT1568" i="1"/>
  <c r="AM1568" i="1"/>
  <c r="AN1568" i="1" s="1"/>
  <c r="AO1568" i="1" s="1"/>
  <c r="AV1567" i="1"/>
  <c r="AU1567" i="1"/>
  <c r="AV1568" i="1" l="1"/>
  <c r="AU1568" i="1"/>
  <c r="AK1568" i="1"/>
  <c r="AT1569" i="1"/>
  <c r="AM1569" i="1"/>
  <c r="AN1569" i="1" s="1"/>
  <c r="AO1569" i="1" s="1"/>
  <c r="AS1569" i="1"/>
  <c r="AW1569" i="1" s="1"/>
  <c r="AL1570" i="1"/>
  <c r="AR1569" i="1"/>
  <c r="AX1569" i="1"/>
  <c r="AP1569" i="1"/>
  <c r="AQ1569" i="1" s="1"/>
  <c r="AK1569" i="1" l="1"/>
  <c r="AT1570" i="1"/>
  <c r="AM1570" i="1"/>
  <c r="AN1570" i="1" s="1"/>
  <c r="AO1570" i="1" s="1"/>
  <c r="AS1570" i="1"/>
  <c r="AW1570" i="1" s="1"/>
  <c r="AL1571" i="1"/>
  <c r="AR1570" i="1"/>
  <c r="AX1570" i="1"/>
  <c r="AP1570" i="1"/>
  <c r="AQ1570" i="1" s="1"/>
  <c r="AV1569" i="1"/>
  <c r="AU1569" i="1"/>
  <c r="AT1571" i="1" l="1"/>
  <c r="AM1571" i="1"/>
  <c r="AN1571" i="1" s="1"/>
  <c r="AO1571" i="1" s="1"/>
  <c r="AS1571" i="1"/>
  <c r="AW1571" i="1" s="1"/>
  <c r="AL1572" i="1"/>
  <c r="AR1571" i="1"/>
  <c r="AX1571" i="1"/>
  <c r="AP1571" i="1"/>
  <c r="AQ1571" i="1" s="1"/>
  <c r="AK1570" i="1"/>
  <c r="AU1570" i="1"/>
  <c r="AV1570" i="1"/>
  <c r="AK1571" i="1" l="1"/>
  <c r="AP1572" i="1"/>
  <c r="AQ1572" i="1" s="1"/>
  <c r="AT1572" i="1"/>
  <c r="AM1572" i="1"/>
  <c r="AN1572" i="1" s="1"/>
  <c r="AO1572" i="1" s="1"/>
  <c r="AS1572" i="1"/>
  <c r="AW1572" i="1" s="1"/>
  <c r="AL1573" i="1"/>
  <c r="AR1572" i="1"/>
  <c r="AX1572" i="1"/>
  <c r="AV1571" i="1"/>
  <c r="AU1571" i="1"/>
  <c r="AK1572" i="1" l="1"/>
  <c r="AX1573" i="1"/>
  <c r="AP1573" i="1"/>
  <c r="AQ1573" i="1" s="1"/>
  <c r="AT1573" i="1"/>
  <c r="AM1573" i="1"/>
  <c r="AN1573" i="1" s="1"/>
  <c r="AO1573" i="1" s="1"/>
  <c r="AS1573" i="1"/>
  <c r="AW1573" i="1" s="1"/>
  <c r="AL1574" i="1"/>
  <c r="AR1573" i="1"/>
  <c r="AV1572" i="1"/>
  <c r="AU1572" i="1"/>
  <c r="AK1573" i="1" l="1"/>
  <c r="AR1574" i="1"/>
  <c r="AX1574" i="1"/>
  <c r="AP1574" i="1"/>
  <c r="AQ1574" i="1" s="1"/>
  <c r="AT1574" i="1"/>
  <c r="AM1574" i="1"/>
  <c r="AN1574" i="1" s="1"/>
  <c r="AO1574" i="1" s="1"/>
  <c r="AS1574" i="1"/>
  <c r="AW1574" i="1" s="1"/>
  <c r="AL1575" i="1"/>
  <c r="AV1573" i="1"/>
  <c r="AU1573" i="1"/>
  <c r="AL1576" i="1" l="1"/>
  <c r="AR1575" i="1"/>
  <c r="AX1575" i="1"/>
  <c r="AP1575" i="1"/>
  <c r="AQ1575" i="1" s="1"/>
  <c r="AT1575" i="1"/>
  <c r="AM1575" i="1"/>
  <c r="AN1575" i="1" s="1"/>
  <c r="AO1575" i="1" s="1"/>
  <c r="AS1575" i="1"/>
  <c r="AW1575" i="1" s="1"/>
  <c r="AV1574" i="1"/>
  <c r="AU1574" i="1"/>
  <c r="AK1574" i="1"/>
  <c r="AK1575" i="1" l="1"/>
  <c r="AV1575" i="1"/>
  <c r="AU1575" i="1"/>
  <c r="AS1576" i="1"/>
  <c r="AW1576" i="1" s="1"/>
  <c r="AL1577" i="1"/>
  <c r="AR1576" i="1"/>
  <c r="AX1576" i="1"/>
  <c r="AP1576" i="1"/>
  <c r="AQ1576" i="1" s="1"/>
  <c r="AT1576" i="1"/>
  <c r="AM1576" i="1"/>
  <c r="AN1576" i="1" s="1"/>
  <c r="AO1576" i="1" s="1"/>
  <c r="AK1576" i="1" l="1"/>
  <c r="AT1577" i="1"/>
  <c r="AM1577" i="1"/>
  <c r="AN1577" i="1" s="1"/>
  <c r="AO1577" i="1" s="1"/>
  <c r="AS1577" i="1"/>
  <c r="AW1577" i="1" s="1"/>
  <c r="AL1578" i="1"/>
  <c r="AR1577" i="1"/>
  <c r="AX1577" i="1"/>
  <c r="AP1577" i="1"/>
  <c r="AQ1577" i="1" s="1"/>
  <c r="AV1576" i="1"/>
  <c r="AU1576" i="1"/>
  <c r="AK1577" i="1" l="1"/>
  <c r="AT1578" i="1"/>
  <c r="AM1578" i="1"/>
  <c r="AN1578" i="1" s="1"/>
  <c r="AO1578" i="1" s="1"/>
  <c r="AS1578" i="1"/>
  <c r="AW1578" i="1" s="1"/>
  <c r="AL1579" i="1"/>
  <c r="AR1578" i="1"/>
  <c r="AX1578" i="1"/>
  <c r="AP1578" i="1"/>
  <c r="AQ1578" i="1" s="1"/>
  <c r="AV1577" i="1"/>
  <c r="AU1577" i="1"/>
  <c r="AK1578" i="1" l="1"/>
  <c r="AU1578" i="1"/>
  <c r="AV1578" i="1"/>
  <c r="AT1579" i="1"/>
  <c r="AM1579" i="1"/>
  <c r="AN1579" i="1" s="1"/>
  <c r="AO1579" i="1" s="1"/>
  <c r="AS1579" i="1"/>
  <c r="AW1579" i="1" s="1"/>
  <c r="AL1580" i="1"/>
  <c r="AR1579" i="1"/>
  <c r="AX1579" i="1"/>
  <c r="AP1579" i="1"/>
  <c r="AQ1579" i="1" s="1"/>
  <c r="AK1579" i="1" l="1"/>
  <c r="AP1580" i="1"/>
  <c r="AQ1580" i="1" s="1"/>
  <c r="AT1580" i="1"/>
  <c r="AM1580" i="1"/>
  <c r="AN1580" i="1" s="1"/>
  <c r="AO1580" i="1" s="1"/>
  <c r="AS1580" i="1"/>
  <c r="AW1580" i="1" s="1"/>
  <c r="AL1581" i="1"/>
  <c r="AR1580" i="1"/>
  <c r="AX1580" i="1"/>
  <c r="AV1579" i="1"/>
  <c r="AU1579" i="1"/>
  <c r="AK1580" i="1" l="1"/>
  <c r="AX1581" i="1"/>
  <c r="AP1581" i="1"/>
  <c r="AQ1581" i="1" s="1"/>
  <c r="AT1581" i="1"/>
  <c r="AM1581" i="1"/>
  <c r="AN1581" i="1" s="1"/>
  <c r="AO1581" i="1" s="1"/>
  <c r="AS1581" i="1"/>
  <c r="AW1581" i="1" s="1"/>
  <c r="AL1582" i="1"/>
  <c r="AR1581" i="1"/>
  <c r="AV1580" i="1"/>
  <c r="AU1580" i="1"/>
  <c r="AK1581" i="1" l="1"/>
  <c r="AV1581" i="1"/>
  <c r="AU1581" i="1"/>
  <c r="AR1582" i="1"/>
  <c r="AX1582" i="1"/>
  <c r="AP1582" i="1"/>
  <c r="AQ1582" i="1" s="1"/>
  <c r="AT1582" i="1"/>
  <c r="AM1582" i="1"/>
  <c r="AN1582" i="1" s="1"/>
  <c r="AO1582" i="1" s="1"/>
  <c r="AS1582" i="1"/>
  <c r="AW1582" i="1" s="1"/>
  <c r="AL1583" i="1"/>
  <c r="AV1582" i="1" l="1"/>
  <c r="AU1582" i="1"/>
  <c r="AK1582" i="1"/>
  <c r="AL1584" i="1"/>
  <c r="AR1583" i="1"/>
  <c r="AX1583" i="1"/>
  <c r="AP1583" i="1"/>
  <c r="AQ1583" i="1" s="1"/>
  <c r="AT1583" i="1"/>
  <c r="AM1583" i="1"/>
  <c r="AN1583" i="1" s="1"/>
  <c r="AO1583" i="1" s="1"/>
  <c r="AS1583" i="1"/>
  <c r="AW1583" i="1" s="1"/>
  <c r="AS1584" i="1" l="1"/>
  <c r="AW1584" i="1" s="1"/>
  <c r="AL1585" i="1"/>
  <c r="AR1584" i="1"/>
  <c r="AX1584" i="1"/>
  <c r="AP1584" i="1"/>
  <c r="AQ1584" i="1" s="1"/>
  <c r="AT1584" i="1"/>
  <c r="AM1584" i="1"/>
  <c r="AN1584" i="1" s="1"/>
  <c r="AO1584" i="1" s="1"/>
  <c r="AK1583" i="1"/>
  <c r="AV1583" i="1"/>
  <c r="AU1583" i="1"/>
  <c r="AV1584" i="1" l="1"/>
  <c r="AU1584" i="1"/>
  <c r="AK1584" i="1"/>
  <c r="AT1585" i="1"/>
  <c r="AM1585" i="1"/>
  <c r="AN1585" i="1" s="1"/>
  <c r="AO1585" i="1" s="1"/>
  <c r="AS1585" i="1"/>
  <c r="AW1585" i="1" s="1"/>
  <c r="AL1586" i="1"/>
  <c r="AR1585" i="1"/>
  <c r="AX1585" i="1"/>
  <c r="AP1585" i="1"/>
  <c r="AQ1585" i="1" s="1"/>
  <c r="AK1585" i="1" l="1"/>
  <c r="AV1585" i="1"/>
  <c r="AU1585" i="1"/>
  <c r="AT1586" i="1"/>
  <c r="AM1586" i="1"/>
  <c r="AN1586" i="1" s="1"/>
  <c r="AO1586" i="1" s="1"/>
  <c r="AS1586" i="1"/>
  <c r="AW1586" i="1" s="1"/>
  <c r="AL1587" i="1"/>
  <c r="AR1586" i="1"/>
  <c r="AX1586" i="1"/>
  <c r="AP1586" i="1"/>
  <c r="AQ1586" i="1" s="1"/>
  <c r="AK1586" i="1" l="1"/>
  <c r="AT1587" i="1"/>
  <c r="AM1587" i="1"/>
  <c r="AN1587" i="1" s="1"/>
  <c r="AO1587" i="1" s="1"/>
  <c r="AS1587" i="1"/>
  <c r="AW1587" i="1" s="1"/>
  <c r="AL1588" i="1"/>
  <c r="AR1587" i="1"/>
  <c r="AX1587" i="1"/>
  <c r="AP1587" i="1"/>
  <c r="AQ1587" i="1" s="1"/>
  <c r="AU1586" i="1"/>
  <c r="AV1586" i="1"/>
  <c r="AP1588" i="1" l="1"/>
  <c r="AQ1588" i="1" s="1"/>
  <c r="AT1588" i="1"/>
  <c r="AM1588" i="1"/>
  <c r="AN1588" i="1" s="1"/>
  <c r="AO1588" i="1" s="1"/>
  <c r="AS1588" i="1"/>
  <c r="AW1588" i="1" s="1"/>
  <c r="AL1589" i="1"/>
  <c r="AR1588" i="1"/>
  <c r="AX1588" i="1"/>
  <c r="AK1587" i="1"/>
  <c r="AV1587" i="1"/>
  <c r="AU1587" i="1"/>
  <c r="AK1588" i="1" l="1"/>
  <c r="AX1589" i="1"/>
  <c r="AP1589" i="1"/>
  <c r="AQ1589" i="1" s="1"/>
  <c r="AT1589" i="1"/>
  <c r="AM1589" i="1"/>
  <c r="AN1589" i="1" s="1"/>
  <c r="AO1589" i="1" s="1"/>
  <c r="AS1589" i="1"/>
  <c r="AW1589" i="1" s="1"/>
  <c r="AL1590" i="1"/>
  <c r="AR1589" i="1"/>
  <c r="AV1588" i="1"/>
  <c r="AU1588" i="1"/>
  <c r="AK1589" i="1" l="1"/>
  <c r="AR1590" i="1"/>
  <c r="AX1590" i="1"/>
  <c r="AP1590" i="1"/>
  <c r="AQ1590" i="1" s="1"/>
  <c r="AT1590" i="1"/>
  <c r="AM1590" i="1"/>
  <c r="AN1590" i="1" s="1"/>
  <c r="AO1590" i="1" s="1"/>
  <c r="AS1590" i="1"/>
  <c r="AW1590" i="1" s="1"/>
  <c r="AL1591" i="1"/>
  <c r="AV1589" i="1"/>
  <c r="AU1589" i="1"/>
  <c r="AL1592" i="1" l="1"/>
  <c r="AR1591" i="1"/>
  <c r="AX1591" i="1"/>
  <c r="AP1591" i="1"/>
  <c r="AQ1591" i="1" s="1"/>
  <c r="AT1591" i="1"/>
  <c r="AM1591" i="1"/>
  <c r="AN1591" i="1" s="1"/>
  <c r="AO1591" i="1" s="1"/>
  <c r="AS1591" i="1"/>
  <c r="AW1591" i="1" s="1"/>
  <c r="AV1590" i="1"/>
  <c r="AU1590" i="1"/>
  <c r="AK1590" i="1"/>
  <c r="AK1591" i="1" l="1"/>
  <c r="AV1591" i="1"/>
  <c r="AU1591" i="1"/>
  <c r="AS1592" i="1"/>
  <c r="AW1592" i="1" s="1"/>
  <c r="AL1593" i="1"/>
  <c r="AR1592" i="1"/>
  <c r="AX1592" i="1"/>
  <c r="AP1592" i="1"/>
  <c r="AQ1592" i="1" s="1"/>
  <c r="AT1592" i="1"/>
  <c r="AM1592" i="1"/>
  <c r="AN1592" i="1" s="1"/>
  <c r="AO1592" i="1" s="1"/>
  <c r="AK1592" i="1" l="1"/>
  <c r="AT1593" i="1"/>
  <c r="AM1593" i="1"/>
  <c r="AN1593" i="1" s="1"/>
  <c r="AO1593" i="1" s="1"/>
  <c r="AS1593" i="1"/>
  <c r="AW1593" i="1" s="1"/>
  <c r="AL1594" i="1"/>
  <c r="AR1593" i="1"/>
  <c r="AX1593" i="1"/>
  <c r="AP1593" i="1"/>
  <c r="AQ1593" i="1" s="1"/>
  <c r="AV1592" i="1"/>
  <c r="AU1592" i="1"/>
  <c r="AK1593" i="1" l="1"/>
  <c r="AV1593" i="1"/>
  <c r="AU1593" i="1"/>
  <c r="AT1594" i="1"/>
  <c r="AM1594" i="1"/>
  <c r="AN1594" i="1" s="1"/>
  <c r="AO1594" i="1" s="1"/>
  <c r="AS1594" i="1"/>
  <c r="AW1594" i="1" s="1"/>
  <c r="AL1595" i="1"/>
  <c r="AR1594" i="1"/>
  <c r="AX1594" i="1"/>
  <c r="AP1594" i="1"/>
  <c r="AQ1594" i="1" s="1"/>
  <c r="AK1594" i="1" l="1"/>
  <c r="AU1594" i="1"/>
  <c r="AV1594" i="1"/>
  <c r="AT1595" i="1"/>
  <c r="AM1595" i="1"/>
  <c r="AN1595" i="1" s="1"/>
  <c r="AO1595" i="1" s="1"/>
  <c r="AS1595" i="1"/>
  <c r="AW1595" i="1" s="1"/>
  <c r="AL1596" i="1"/>
  <c r="AR1595" i="1"/>
  <c r="AX1595" i="1"/>
  <c r="AP1595" i="1"/>
  <c r="AQ1595" i="1" s="1"/>
  <c r="AK1595" i="1" l="1"/>
  <c r="AV1595" i="1"/>
  <c r="AU1595" i="1"/>
  <c r="AP1596" i="1"/>
  <c r="AQ1596" i="1" s="1"/>
  <c r="AT1596" i="1"/>
  <c r="AM1596" i="1"/>
  <c r="AN1596" i="1" s="1"/>
  <c r="AO1596" i="1" s="1"/>
  <c r="AS1596" i="1"/>
  <c r="AW1596" i="1" s="1"/>
  <c r="AL1597" i="1"/>
  <c r="AR1596" i="1"/>
  <c r="AX1596" i="1"/>
  <c r="AK1596" i="1" l="1"/>
  <c r="AV1596" i="1"/>
  <c r="AU1596" i="1"/>
  <c r="AX1597" i="1"/>
  <c r="AP1597" i="1"/>
  <c r="AQ1597" i="1" s="1"/>
  <c r="AT1597" i="1"/>
  <c r="AM1597" i="1"/>
  <c r="AN1597" i="1" s="1"/>
  <c r="AO1597" i="1" s="1"/>
  <c r="AS1597" i="1"/>
  <c r="AW1597" i="1" s="1"/>
  <c r="AL1598" i="1"/>
  <c r="AR1597" i="1"/>
  <c r="AR1598" i="1" l="1"/>
  <c r="AX1598" i="1"/>
  <c r="AP1598" i="1"/>
  <c r="AQ1598" i="1" s="1"/>
  <c r="AT1598" i="1"/>
  <c r="AM1598" i="1"/>
  <c r="AN1598" i="1" s="1"/>
  <c r="AO1598" i="1" s="1"/>
  <c r="AS1598" i="1"/>
  <c r="AW1598" i="1" s="1"/>
  <c r="AL1599" i="1"/>
  <c r="AV1597" i="1"/>
  <c r="AU1597" i="1"/>
  <c r="AK1597" i="1"/>
  <c r="AL1600" i="1" l="1"/>
  <c r="AR1599" i="1"/>
  <c r="AX1599" i="1"/>
  <c r="AP1599" i="1"/>
  <c r="AQ1599" i="1" s="1"/>
  <c r="AT1599" i="1"/>
  <c r="AM1599" i="1"/>
  <c r="AN1599" i="1" s="1"/>
  <c r="AO1599" i="1" s="1"/>
  <c r="AS1599" i="1"/>
  <c r="AW1599" i="1" s="1"/>
  <c r="AV1598" i="1"/>
  <c r="AU1598" i="1"/>
  <c r="AK1598" i="1"/>
  <c r="AK1599" i="1" l="1"/>
  <c r="AV1599" i="1"/>
  <c r="AU1599" i="1"/>
  <c r="AS1600" i="1"/>
  <c r="AW1600" i="1" s="1"/>
  <c r="AL1601" i="1"/>
  <c r="AR1600" i="1"/>
  <c r="AX1600" i="1"/>
  <c r="AP1600" i="1"/>
  <c r="AQ1600" i="1" s="1"/>
  <c r="AT1600" i="1"/>
  <c r="AM1600" i="1"/>
  <c r="AN1600" i="1" s="1"/>
  <c r="AO1600" i="1" s="1"/>
  <c r="AT1601" i="1" l="1"/>
  <c r="AM1601" i="1"/>
  <c r="AN1601" i="1" s="1"/>
  <c r="AO1601" i="1" s="1"/>
  <c r="AS1601" i="1"/>
  <c r="AW1601" i="1" s="1"/>
  <c r="AL1602" i="1"/>
  <c r="AR1601" i="1"/>
  <c r="AX1601" i="1"/>
  <c r="AP1601" i="1"/>
  <c r="AQ1601" i="1" s="1"/>
  <c r="AK1600" i="1"/>
  <c r="AV1600" i="1"/>
  <c r="AU1600" i="1"/>
  <c r="AK1601" i="1" l="1"/>
  <c r="AT1602" i="1"/>
  <c r="AM1602" i="1"/>
  <c r="AN1602" i="1" s="1"/>
  <c r="AO1602" i="1" s="1"/>
  <c r="AS1602" i="1"/>
  <c r="AW1602" i="1" s="1"/>
  <c r="AL1603" i="1"/>
  <c r="AR1602" i="1"/>
  <c r="AX1602" i="1"/>
  <c r="AP1602" i="1"/>
  <c r="AQ1602" i="1" s="1"/>
  <c r="AV1601" i="1"/>
  <c r="AU1601" i="1"/>
  <c r="AT1603" i="1" l="1"/>
  <c r="AM1603" i="1"/>
  <c r="AN1603" i="1" s="1"/>
  <c r="AO1603" i="1" s="1"/>
  <c r="AS1603" i="1"/>
  <c r="AW1603" i="1" s="1"/>
  <c r="AL1604" i="1"/>
  <c r="AR1603" i="1"/>
  <c r="AX1603" i="1"/>
  <c r="AP1603" i="1"/>
  <c r="AQ1603" i="1" s="1"/>
  <c r="AU1602" i="1"/>
  <c r="AV1602" i="1"/>
  <c r="AK1602" i="1"/>
  <c r="AK1603" i="1" l="1"/>
  <c r="AP1604" i="1"/>
  <c r="AQ1604" i="1" s="1"/>
  <c r="AT1604" i="1"/>
  <c r="AM1604" i="1"/>
  <c r="AN1604" i="1" s="1"/>
  <c r="AO1604" i="1" s="1"/>
  <c r="AS1604" i="1"/>
  <c r="AW1604" i="1" s="1"/>
  <c r="AL1605" i="1"/>
  <c r="AR1604" i="1"/>
  <c r="AX1604" i="1"/>
  <c r="AV1603" i="1"/>
  <c r="AU1603" i="1"/>
  <c r="AK1604" i="1" l="1"/>
  <c r="AX1605" i="1"/>
  <c r="AP1605" i="1"/>
  <c r="AQ1605" i="1" s="1"/>
  <c r="AT1605" i="1"/>
  <c r="AM1605" i="1"/>
  <c r="AN1605" i="1" s="1"/>
  <c r="AO1605" i="1" s="1"/>
  <c r="AS1605" i="1"/>
  <c r="AW1605" i="1" s="1"/>
  <c r="AL1606" i="1"/>
  <c r="AR1605" i="1"/>
  <c r="AV1604" i="1"/>
  <c r="AU1604" i="1"/>
  <c r="AK1605" i="1" l="1"/>
  <c r="AR1606" i="1"/>
  <c r="AX1606" i="1"/>
  <c r="AP1606" i="1"/>
  <c r="AQ1606" i="1" s="1"/>
  <c r="AT1606" i="1"/>
  <c r="AM1606" i="1"/>
  <c r="AN1606" i="1" s="1"/>
  <c r="AO1606" i="1" s="1"/>
  <c r="AS1606" i="1"/>
  <c r="AW1606" i="1" s="1"/>
  <c r="AL1607" i="1"/>
  <c r="AV1605" i="1"/>
  <c r="AU1605" i="1"/>
  <c r="AL1608" i="1" l="1"/>
  <c r="AR1607" i="1"/>
  <c r="AX1607" i="1"/>
  <c r="AP1607" i="1"/>
  <c r="AQ1607" i="1" s="1"/>
  <c r="AT1607" i="1"/>
  <c r="AM1607" i="1"/>
  <c r="AN1607" i="1" s="1"/>
  <c r="AO1607" i="1" s="1"/>
  <c r="AS1607" i="1"/>
  <c r="AW1607" i="1" s="1"/>
  <c r="AV1606" i="1"/>
  <c r="AU1606" i="1"/>
  <c r="AK1606" i="1"/>
  <c r="AV1607" i="1" l="1"/>
  <c r="AU1607" i="1"/>
  <c r="AK1607" i="1"/>
  <c r="AS1608" i="1"/>
  <c r="AW1608" i="1" s="1"/>
  <c r="AL1609" i="1"/>
  <c r="AR1608" i="1"/>
  <c r="AX1608" i="1"/>
  <c r="AP1608" i="1"/>
  <c r="AQ1608" i="1" s="1"/>
  <c r="AT1608" i="1"/>
  <c r="AM1608" i="1"/>
  <c r="AN1608" i="1" s="1"/>
  <c r="AO1608" i="1" s="1"/>
  <c r="AK1608" i="1" l="1"/>
  <c r="AT1609" i="1"/>
  <c r="AM1609" i="1"/>
  <c r="AN1609" i="1" s="1"/>
  <c r="AO1609" i="1" s="1"/>
  <c r="AS1609" i="1"/>
  <c r="AW1609" i="1" s="1"/>
  <c r="AL1610" i="1"/>
  <c r="AR1609" i="1"/>
  <c r="AX1609" i="1"/>
  <c r="AP1609" i="1"/>
  <c r="AQ1609" i="1" s="1"/>
  <c r="AV1608" i="1"/>
  <c r="AU1608" i="1"/>
  <c r="AT1610" i="1" l="1"/>
  <c r="AM1610" i="1"/>
  <c r="AN1610" i="1" s="1"/>
  <c r="AO1610" i="1" s="1"/>
  <c r="AS1610" i="1"/>
  <c r="AW1610" i="1" s="1"/>
  <c r="AL1611" i="1"/>
  <c r="AR1610" i="1"/>
  <c r="AX1610" i="1"/>
  <c r="AP1610" i="1"/>
  <c r="AQ1610" i="1" s="1"/>
  <c r="AK1609" i="1"/>
  <c r="AV1609" i="1"/>
  <c r="AU1609" i="1"/>
  <c r="AK1610" i="1" l="1"/>
  <c r="AT1611" i="1"/>
  <c r="AM1611" i="1"/>
  <c r="AN1611" i="1" s="1"/>
  <c r="AO1611" i="1" s="1"/>
  <c r="AS1611" i="1"/>
  <c r="AW1611" i="1" s="1"/>
  <c r="AL1612" i="1"/>
  <c r="AR1611" i="1"/>
  <c r="AX1611" i="1"/>
  <c r="AP1611" i="1"/>
  <c r="AQ1611" i="1" s="1"/>
  <c r="AU1610" i="1"/>
  <c r="AV1610" i="1"/>
  <c r="AP1612" i="1" l="1"/>
  <c r="AQ1612" i="1" s="1"/>
  <c r="AT1612" i="1"/>
  <c r="AM1612" i="1"/>
  <c r="AN1612" i="1" s="1"/>
  <c r="AO1612" i="1" s="1"/>
  <c r="AS1612" i="1"/>
  <c r="AW1612" i="1" s="1"/>
  <c r="AL1613" i="1"/>
  <c r="AR1612" i="1"/>
  <c r="AX1612" i="1"/>
  <c r="AV1611" i="1"/>
  <c r="AU1611" i="1"/>
  <c r="AK1611" i="1"/>
  <c r="AK1612" i="1" l="1"/>
  <c r="AX1613" i="1"/>
  <c r="AP1613" i="1"/>
  <c r="AQ1613" i="1" s="1"/>
  <c r="AT1613" i="1"/>
  <c r="AM1613" i="1"/>
  <c r="AN1613" i="1" s="1"/>
  <c r="AO1613" i="1" s="1"/>
  <c r="AS1613" i="1"/>
  <c r="AW1613" i="1" s="1"/>
  <c r="AL1614" i="1"/>
  <c r="AR1613" i="1"/>
  <c r="AV1612" i="1"/>
  <c r="AU1612" i="1"/>
  <c r="AK1613" i="1" l="1"/>
  <c r="AR1614" i="1"/>
  <c r="AX1614" i="1"/>
  <c r="AP1614" i="1"/>
  <c r="AQ1614" i="1" s="1"/>
  <c r="AT1614" i="1"/>
  <c r="AM1614" i="1"/>
  <c r="AN1614" i="1" s="1"/>
  <c r="AO1614" i="1" s="1"/>
  <c r="AS1614" i="1"/>
  <c r="AW1614" i="1" s="1"/>
  <c r="AL1615" i="1"/>
  <c r="AV1613" i="1"/>
  <c r="AU1613" i="1"/>
  <c r="AV1614" i="1" l="1"/>
  <c r="AU1614" i="1"/>
  <c r="AL1616" i="1"/>
  <c r="AR1615" i="1"/>
  <c r="AX1615" i="1"/>
  <c r="AP1615" i="1"/>
  <c r="AQ1615" i="1" s="1"/>
  <c r="AT1615" i="1"/>
  <c r="AM1615" i="1"/>
  <c r="AN1615" i="1" s="1"/>
  <c r="AO1615" i="1" s="1"/>
  <c r="AS1615" i="1"/>
  <c r="AW1615" i="1" s="1"/>
  <c r="AK1614" i="1"/>
  <c r="AV1615" i="1" l="1"/>
  <c r="AU1615" i="1"/>
  <c r="AK1615" i="1"/>
  <c r="AS1616" i="1"/>
  <c r="AW1616" i="1" s="1"/>
  <c r="AL1617" i="1"/>
  <c r="AR1616" i="1"/>
  <c r="AX1616" i="1"/>
  <c r="AP1616" i="1"/>
  <c r="AQ1616" i="1" s="1"/>
  <c r="AT1616" i="1"/>
  <c r="AM1616" i="1"/>
  <c r="AN1616" i="1" s="1"/>
  <c r="AO1616" i="1" s="1"/>
  <c r="AK1616" i="1" l="1"/>
  <c r="AT1617" i="1"/>
  <c r="AM1617" i="1"/>
  <c r="AN1617" i="1" s="1"/>
  <c r="AO1617" i="1" s="1"/>
  <c r="AS1617" i="1"/>
  <c r="AW1617" i="1" s="1"/>
  <c r="AL1618" i="1"/>
  <c r="AR1617" i="1"/>
  <c r="AX1617" i="1"/>
  <c r="AP1617" i="1"/>
  <c r="AQ1617" i="1" s="1"/>
  <c r="AV1616" i="1"/>
  <c r="AU1616" i="1"/>
  <c r="AK1617" i="1" l="1"/>
  <c r="AT1618" i="1"/>
  <c r="AM1618" i="1"/>
  <c r="AN1618" i="1" s="1"/>
  <c r="AO1618" i="1" s="1"/>
  <c r="AS1618" i="1"/>
  <c r="AW1618" i="1" s="1"/>
  <c r="AL1619" i="1"/>
  <c r="AR1618" i="1"/>
  <c r="AX1618" i="1"/>
  <c r="AP1618" i="1"/>
  <c r="AQ1618" i="1" s="1"/>
  <c r="AV1617" i="1"/>
  <c r="AU1617" i="1"/>
  <c r="AT1619" i="1" l="1"/>
  <c r="AM1619" i="1"/>
  <c r="AN1619" i="1" s="1"/>
  <c r="AO1619" i="1" s="1"/>
  <c r="AS1619" i="1"/>
  <c r="AW1619" i="1" s="1"/>
  <c r="AL1620" i="1"/>
  <c r="AR1619" i="1"/>
  <c r="AX1619" i="1"/>
  <c r="AP1619" i="1"/>
  <c r="AQ1619" i="1" s="1"/>
  <c r="AK1618" i="1"/>
  <c r="AU1618" i="1"/>
  <c r="AV1618" i="1"/>
  <c r="AP1620" i="1" l="1"/>
  <c r="AQ1620" i="1" s="1"/>
  <c r="AT1620" i="1"/>
  <c r="AM1620" i="1"/>
  <c r="AN1620" i="1" s="1"/>
  <c r="AO1620" i="1" s="1"/>
  <c r="AS1620" i="1"/>
  <c r="AW1620" i="1" s="1"/>
  <c r="AL1621" i="1"/>
  <c r="AR1620" i="1"/>
  <c r="AX1620" i="1"/>
  <c r="AK1619" i="1"/>
  <c r="AV1619" i="1"/>
  <c r="AU1619" i="1"/>
  <c r="AK1620" i="1" l="1"/>
  <c r="AX1621" i="1"/>
  <c r="AP1621" i="1"/>
  <c r="AQ1621" i="1" s="1"/>
  <c r="AT1621" i="1"/>
  <c r="AM1621" i="1"/>
  <c r="AN1621" i="1" s="1"/>
  <c r="AO1621" i="1" s="1"/>
  <c r="AS1621" i="1"/>
  <c r="AW1621" i="1" s="1"/>
  <c r="AL1622" i="1"/>
  <c r="AR1621" i="1"/>
  <c r="AV1620" i="1"/>
  <c r="AU1620" i="1"/>
  <c r="AK1621" i="1" l="1"/>
  <c r="AR1622" i="1"/>
  <c r="AX1622" i="1"/>
  <c r="AP1622" i="1"/>
  <c r="AQ1622" i="1" s="1"/>
  <c r="AT1622" i="1"/>
  <c r="AM1622" i="1"/>
  <c r="AN1622" i="1" s="1"/>
  <c r="AO1622" i="1" s="1"/>
  <c r="AS1622" i="1"/>
  <c r="AW1622" i="1" s="1"/>
  <c r="AL1623" i="1"/>
  <c r="AV1621" i="1"/>
  <c r="AU1621" i="1"/>
  <c r="AV1622" i="1" l="1"/>
  <c r="AU1622" i="1"/>
  <c r="AK1622" i="1"/>
  <c r="AL1624" i="1"/>
  <c r="AR1623" i="1"/>
  <c r="AX1623" i="1"/>
  <c r="AP1623" i="1"/>
  <c r="AQ1623" i="1" s="1"/>
  <c r="AT1623" i="1"/>
  <c r="AM1623" i="1"/>
  <c r="AN1623" i="1" s="1"/>
  <c r="AO1623" i="1" s="1"/>
  <c r="AS1623" i="1"/>
  <c r="AW1623" i="1" s="1"/>
  <c r="AK1623" i="1" l="1"/>
  <c r="AS1624" i="1"/>
  <c r="AW1624" i="1" s="1"/>
  <c r="AL1625" i="1"/>
  <c r="AR1624" i="1"/>
  <c r="AX1624" i="1"/>
  <c r="AP1624" i="1"/>
  <c r="AQ1624" i="1" s="1"/>
  <c r="AT1624" i="1"/>
  <c r="AM1624" i="1"/>
  <c r="AN1624" i="1" s="1"/>
  <c r="AO1624" i="1" s="1"/>
  <c r="AV1623" i="1"/>
  <c r="AU1623" i="1"/>
  <c r="AK1624" i="1" l="1"/>
  <c r="AT1625" i="1"/>
  <c r="AM1625" i="1"/>
  <c r="AN1625" i="1" s="1"/>
  <c r="AO1625" i="1" s="1"/>
  <c r="AS1625" i="1"/>
  <c r="AW1625" i="1" s="1"/>
  <c r="AL1626" i="1"/>
  <c r="AR1625" i="1"/>
  <c r="AX1625" i="1"/>
  <c r="AP1625" i="1"/>
  <c r="AQ1625" i="1" s="1"/>
  <c r="AV1624" i="1"/>
  <c r="AU1624" i="1"/>
  <c r="AK1625" i="1" l="1"/>
  <c r="AV1625" i="1"/>
  <c r="AU1625" i="1"/>
  <c r="AT1626" i="1"/>
  <c r="AM1626" i="1"/>
  <c r="AN1626" i="1" s="1"/>
  <c r="AO1626" i="1" s="1"/>
  <c r="AS1626" i="1"/>
  <c r="AW1626" i="1" s="1"/>
  <c r="AL1627" i="1"/>
  <c r="AR1626" i="1"/>
  <c r="AX1626" i="1"/>
  <c r="AP1626" i="1"/>
  <c r="AQ1626" i="1" s="1"/>
  <c r="AK1626" i="1" l="1"/>
  <c r="AU1626" i="1"/>
  <c r="AV1626" i="1"/>
  <c r="AT1627" i="1"/>
  <c r="AM1627" i="1"/>
  <c r="AN1627" i="1" s="1"/>
  <c r="AO1627" i="1" s="1"/>
  <c r="AS1627" i="1"/>
  <c r="AW1627" i="1" s="1"/>
  <c r="AL1628" i="1"/>
  <c r="AR1627" i="1"/>
  <c r="AX1627" i="1"/>
  <c r="AP1627" i="1"/>
  <c r="AQ1627" i="1" s="1"/>
  <c r="AK1627" i="1" l="1"/>
  <c r="AP1628" i="1"/>
  <c r="AQ1628" i="1" s="1"/>
  <c r="AT1628" i="1"/>
  <c r="AM1628" i="1"/>
  <c r="AN1628" i="1" s="1"/>
  <c r="AO1628" i="1" s="1"/>
  <c r="AS1628" i="1"/>
  <c r="AW1628" i="1" s="1"/>
  <c r="AL1629" i="1"/>
  <c r="AR1628" i="1"/>
  <c r="AX1628" i="1"/>
  <c r="AV1627" i="1"/>
  <c r="AU1627" i="1"/>
  <c r="AK1628" i="1" l="1"/>
  <c r="AX1629" i="1"/>
  <c r="AP1629" i="1"/>
  <c r="AQ1629" i="1" s="1"/>
  <c r="AT1629" i="1"/>
  <c r="AM1629" i="1"/>
  <c r="AN1629" i="1" s="1"/>
  <c r="AO1629" i="1" s="1"/>
  <c r="AS1629" i="1"/>
  <c r="AW1629" i="1" s="1"/>
  <c r="AL1630" i="1"/>
  <c r="AR1629" i="1"/>
  <c r="AV1628" i="1"/>
  <c r="AU1628" i="1"/>
  <c r="AK1629" i="1" l="1"/>
  <c r="AR1630" i="1"/>
  <c r="AX1630" i="1"/>
  <c r="AP1630" i="1"/>
  <c r="AQ1630" i="1" s="1"/>
  <c r="AT1630" i="1"/>
  <c r="AM1630" i="1"/>
  <c r="AN1630" i="1" s="1"/>
  <c r="AO1630" i="1" s="1"/>
  <c r="AS1630" i="1"/>
  <c r="AW1630" i="1" s="1"/>
  <c r="AL1631" i="1"/>
  <c r="AV1629" i="1"/>
  <c r="AU1629" i="1"/>
  <c r="AV1630" i="1" l="1"/>
  <c r="AU1630" i="1"/>
  <c r="AL1632" i="1"/>
  <c r="AR1631" i="1"/>
  <c r="AX1631" i="1"/>
  <c r="AP1631" i="1"/>
  <c r="AQ1631" i="1" s="1"/>
  <c r="AT1631" i="1"/>
  <c r="AM1631" i="1"/>
  <c r="AN1631" i="1" s="1"/>
  <c r="AO1631" i="1" s="1"/>
  <c r="AS1631" i="1"/>
  <c r="AW1631" i="1" s="1"/>
  <c r="AK1630" i="1"/>
  <c r="AV1631" i="1" l="1"/>
  <c r="AU1631" i="1"/>
  <c r="AK1631" i="1"/>
  <c r="AS1632" i="1"/>
  <c r="AW1632" i="1" s="1"/>
  <c r="AL1633" i="1"/>
  <c r="AR1632" i="1"/>
  <c r="AX1632" i="1"/>
  <c r="AP1632" i="1"/>
  <c r="AQ1632" i="1" s="1"/>
  <c r="AT1632" i="1"/>
  <c r="AM1632" i="1"/>
  <c r="AN1632" i="1" s="1"/>
  <c r="AO1632" i="1" s="1"/>
  <c r="AK1632" i="1" l="1"/>
  <c r="AT1633" i="1"/>
  <c r="AM1633" i="1"/>
  <c r="AN1633" i="1" s="1"/>
  <c r="AO1633" i="1" s="1"/>
  <c r="AS1633" i="1"/>
  <c r="AW1633" i="1" s="1"/>
  <c r="AL1634" i="1"/>
  <c r="AR1633" i="1"/>
  <c r="AX1633" i="1"/>
  <c r="AP1633" i="1"/>
  <c r="AQ1633" i="1" s="1"/>
  <c r="AV1632" i="1"/>
  <c r="AU1632" i="1"/>
  <c r="AK1633" i="1" l="1"/>
  <c r="AT1634" i="1"/>
  <c r="AM1634" i="1"/>
  <c r="AN1634" i="1" s="1"/>
  <c r="AO1634" i="1" s="1"/>
  <c r="AS1634" i="1"/>
  <c r="AW1634" i="1" s="1"/>
  <c r="AL1635" i="1"/>
  <c r="AR1634" i="1"/>
  <c r="AX1634" i="1"/>
  <c r="AP1634" i="1"/>
  <c r="AQ1634" i="1" s="1"/>
  <c r="AV1633" i="1"/>
  <c r="AU1633" i="1"/>
  <c r="AK1634" i="1" l="1"/>
  <c r="AT1635" i="1"/>
  <c r="AM1635" i="1"/>
  <c r="AN1635" i="1" s="1"/>
  <c r="AO1635" i="1" s="1"/>
  <c r="AS1635" i="1"/>
  <c r="AW1635" i="1" s="1"/>
  <c r="AL1636" i="1"/>
  <c r="AR1635" i="1"/>
  <c r="AX1635" i="1"/>
  <c r="AP1635" i="1"/>
  <c r="AQ1635" i="1" s="1"/>
  <c r="AU1634" i="1"/>
  <c r="AV1634" i="1"/>
  <c r="AV1635" i="1" l="1"/>
  <c r="AU1635" i="1"/>
  <c r="AK1635" i="1"/>
  <c r="AP1636" i="1"/>
  <c r="AQ1636" i="1" s="1"/>
  <c r="AT1636" i="1"/>
  <c r="AM1636" i="1"/>
  <c r="AN1636" i="1" s="1"/>
  <c r="AO1636" i="1" s="1"/>
  <c r="AS1636" i="1"/>
  <c r="AW1636" i="1" s="1"/>
  <c r="AL1637" i="1"/>
  <c r="AR1636" i="1"/>
  <c r="AX1636" i="1"/>
  <c r="AX1637" i="1" l="1"/>
  <c r="AP1637" i="1"/>
  <c r="AQ1637" i="1" s="1"/>
  <c r="AT1637" i="1"/>
  <c r="AM1637" i="1"/>
  <c r="AN1637" i="1" s="1"/>
  <c r="AO1637" i="1" s="1"/>
  <c r="AS1637" i="1"/>
  <c r="AW1637" i="1" s="1"/>
  <c r="AL1638" i="1"/>
  <c r="AR1637" i="1"/>
  <c r="AV1636" i="1"/>
  <c r="AU1636" i="1"/>
  <c r="AK1636" i="1"/>
  <c r="AK1637" i="1" l="1"/>
  <c r="AR1638" i="1"/>
  <c r="AX1638" i="1"/>
  <c r="AP1638" i="1"/>
  <c r="AQ1638" i="1" s="1"/>
  <c r="AT1638" i="1"/>
  <c r="AM1638" i="1"/>
  <c r="AN1638" i="1" s="1"/>
  <c r="AO1638" i="1" s="1"/>
  <c r="AS1638" i="1"/>
  <c r="AW1638" i="1" s="1"/>
  <c r="AL1639" i="1"/>
  <c r="AV1637" i="1"/>
  <c r="AU1637" i="1"/>
  <c r="AL1640" i="1" l="1"/>
  <c r="AR1639" i="1"/>
  <c r="AX1639" i="1"/>
  <c r="AP1639" i="1"/>
  <c r="AQ1639" i="1" s="1"/>
  <c r="AT1639" i="1"/>
  <c r="AM1639" i="1"/>
  <c r="AN1639" i="1" s="1"/>
  <c r="AO1639" i="1" s="1"/>
  <c r="AS1639" i="1"/>
  <c r="AW1639" i="1" s="1"/>
  <c r="AV1638" i="1"/>
  <c r="AU1638" i="1"/>
  <c r="AK1638" i="1"/>
  <c r="AV1639" i="1" l="1"/>
  <c r="AU1639" i="1"/>
  <c r="AK1639" i="1"/>
  <c r="AS1640" i="1"/>
  <c r="AW1640" i="1" s="1"/>
  <c r="AL1641" i="1"/>
  <c r="AR1640" i="1"/>
  <c r="AX1640" i="1"/>
  <c r="AP1640" i="1"/>
  <c r="AQ1640" i="1" s="1"/>
  <c r="AT1640" i="1"/>
  <c r="AM1640" i="1"/>
  <c r="AN1640" i="1" s="1"/>
  <c r="AO1640" i="1" s="1"/>
  <c r="AT1641" i="1" l="1"/>
  <c r="AM1641" i="1"/>
  <c r="AN1641" i="1" s="1"/>
  <c r="AO1641" i="1" s="1"/>
  <c r="AS1641" i="1"/>
  <c r="AW1641" i="1" s="1"/>
  <c r="AL1642" i="1"/>
  <c r="AR1641" i="1"/>
  <c r="AX1641" i="1"/>
  <c r="AP1641" i="1"/>
  <c r="AQ1641" i="1" s="1"/>
  <c r="AK1640" i="1"/>
  <c r="AV1640" i="1"/>
  <c r="AU1640" i="1"/>
  <c r="AK1641" i="1" l="1"/>
  <c r="AT1642" i="1"/>
  <c r="AM1642" i="1"/>
  <c r="AN1642" i="1" s="1"/>
  <c r="AO1642" i="1" s="1"/>
  <c r="AS1642" i="1"/>
  <c r="AW1642" i="1" s="1"/>
  <c r="AL1643" i="1"/>
  <c r="AR1642" i="1"/>
  <c r="AX1642" i="1"/>
  <c r="AP1642" i="1"/>
  <c r="AQ1642" i="1" s="1"/>
  <c r="AV1641" i="1"/>
  <c r="AU1641" i="1"/>
  <c r="AK1642" i="1" l="1"/>
  <c r="AT1643" i="1"/>
  <c r="AM1643" i="1"/>
  <c r="AN1643" i="1" s="1"/>
  <c r="AO1643" i="1" s="1"/>
  <c r="AS1643" i="1"/>
  <c r="AW1643" i="1" s="1"/>
  <c r="AL1644" i="1"/>
  <c r="AR1643" i="1"/>
  <c r="AX1643" i="1"/>
  <c r="AP1643" i="1"/>
  <c r="AQ1643" i="1" s="1"/>
  <c r="AU1642" i="1"/>
  <c r="AV1642" i="1"/>
  <c r="AK1643" i="1" l="1"/>
  <c r="AP1644" i="1"/>
  <c r="AQ1644" i="1" s="1"/>
  <c r="AT1644" i="1"/>
  <c r="AM1644" i="1"/>
  <c r="AN1644" i="1" s="1"/>
  <c r="AO1644" i="1" s="1"/>
  <c r="AS1644" i="1"/>
  <c r="AW1644" i="1" s="1"/>
  <c r="AL1645" i="1"/>
  <c r="AR1644" i="1"/>
  <c r="AX1644" i="1"/>
  <c r="AV1643" i="1"/>
  <c r="AU1643" i="1"/>
  <c r="AK1644" i="1" l="1"/>
  <c r="AV1644" i="1"/>
  <c r="AU1644" i="1"/>
  <c r="AX1645" i="1"/>
  <c r="AP1645" i="1"/>
  <c r="AQ1645" i="1" s="1"/>
  <c r="AT1645" i="1"/>
  <c r="AM1645" i="1"/>
  <c r="AN1645" i="1" s="1"/>
  <c r="AO1645" i="1" s="1"/>
  <c r="AS1645" i="1"/>
  <c r="AW1645" i="1" s="1"/>
  <c r="AL1646" i="1"/>
  <c r="AR1645" i="1"/>
  <c r="AR1646" i="1" l="1"/>
  <c r="AX1646" i="1"/>
  <c r="AP1646" i="1"/>
  <c r="AQ1646" i="1" s="1"/>
  <c r="AT1646" i="1"/>
  <c r="AM1646" i="1"/>
  <c r="AN1646" i="1" s="1"/>
  <c r="AO1646" i="1" s="1"/>
  <c r="AS1646" i="1"/>
  <c r="AW1646" i="1" s="1"/>
  <c r="AL1647" i="1"/>
  <c r="AV1645" i="1"/>
  <c r="AU1645" i="1"/>
  <c r="AK1645" i="1"/>
  <c r="AL1648" i="1" l="1"/>
  <c r="AR1647" i="1"/>
  <c r="AX1647" i="1"/>
  <c r="AP1647" i="1"/>
  <c r="AQ1647" i="1" s="1"/>
  <c r="AT1647" i="1"/>
  <c r="AM1647" i="1"/>
  <c r="AN1647" i="1" s="1"/>
  <c r="AO1647" i="1" s="1"/>
  <c r="AS1647" i="1"/>
  <c r="AW1647" i="1" s="1"/>
  <c r="AV1646" i="1"/>
  <c r="AU1646" i="1"/>
  <c r="AK1646" i="1"/>
  <c r="AV1647" i="1" l="1"/>
  <c r="AU1647" i="1"/>
  <c r="AK1647" i="1"/>
  <c r="AS1648" i="1"/>
  <c r="AW1648" i="1" s="1"/>
  <c r="AL1649" i="1"/>
  <c r="AR1648" i="1"/>
  <c r="AX1648" i="1"/>
  <c r="AP1648" i="1"/>
  <c r="AQ1648" i="1" s="1"/>
  <c r="AT1648" i="1"/>
  <c r="AM1648" i="1"/>
  <c r="AN1648" i="1" s="1"/>
  <c r="AO1648" i="1" s="1"/>
  <c r="AK1648" i="1" l="1"/>
  <c r="AT1649" i="1"/>
  <c r="AM1649" i="1"/>
  <c r="AN1649" i="1" s="1"/>
  <c r="AO1649" i="1" s="1"/>
  <c r="AS1649" i="1"/>
  <c r="AW1649" i="1" s="1"/>
  <c r="AL1650" i="1"/>
  <c r="AR1649" i="1"/>
  <c r="AX1649" i="1"/>
  <c r="AP1649" i="1"/>
  <c r="AQ1649" i="1" s="1"/>
  <c r="AV1648" i="1"/>
  <c r="AU1648" i="1"/>
  <c r="AK1649" i="1" l="1"/>
  <c r="AT1650" i="1"/>
  <c r="AM1650" i="1"/>
  <c r="AN1650" i="1" s="1"/>
  <c r="AO1650" i="1" s="1"/>
  <c r="AS1650" i="1"/>
  <c r="AW1650" i="1" s="1"/>
  <c r="AL1651" i="1"/>
  <c r="AR1650" i="1"/>
  <c r="AX1650" i="1"/>
  <c r="AP1650" i="1"/>
  <c r="AQ1650" i="1" s="1"/>
  <c r="AV1649" i="1"/>
  <c r="AU1649" i="1"/>
  <c r="AK1650" i="1" l="1"/>
  <c r="AT1651" i="1"/>
  <c r="AM1651" i="1"/>
  <c r="AN1651" i="1" s="1"/>
  <c r="AO1651" i="1" s="1"/>
  <c r="AS1651" i="1"/>
  <c r="AW1651" i="1" s="1"/>
  <c r="AL1652" i="1"/>
  <c r="AR1651" i="1"/>
  <c r="AX1651" i="1"/>
  <c r="AP1651" i="1"/>
  <c r="AQ1651" i="1" s="1"/>
  <c r="AU1650" i="1"/>
  <c r="AV1650" i="1"/>
  <c r="AK1651" i="1" l="1"/>
  <c r="AP1652" i="1"/>
  <c r="AQ1652" i="1" s="1"/>
  <c r="AT1652" i="1"/>
  <c r="AM1652" i="1"/>
  <c r="AN1652" i="1" s="1"/>
  <c r="AO1652" i="1" s="1"/>
  <c r="AS1652" i="1"/>
  <c r="AW1652" i="1" s="1"/>
  <c r="AL1653" i="1"/>
  <c r="AR1652" i="1"/>
  <c r="AX1652" i="1"/>
  <c r="AV1651" i="1"/>
  <c r="AU1651" i="1"/>
  <c r="AK1652" i="1" l="1"/>
  <c r="AV1652" i="1"/>
  <c r="AU1652" i="1"/>
  <c r="AX1653" i="1"/>
  <c r="AP1653" i="1"/>
  <c r="AQ1653" i="1" s="1"/>
  <c r="AT1653" i="1"/>
  <c r="AM1653" i="1"/>
  <c r="AN1653" i="1" s="1"/>
  <c r="AO1653" i="1" s="1"/>
  <c r="AS1653" i="1"/>
  <c r="AW1653" i="1" s="1"/>
  <c r="AL1654" i="1"/>
  <c r="AR1653" i="1"/>
  <c r="AR1654" i="1" l="1"/>
  <c r="AX1654" i="1"/>
  <c r="AP1654" i="1"/>
  <c r="AQ1654" i="1" s="1"/>
  <c r="AT1654" i="1"/>
  <c r="AM1654" i="1"/>
  <c r="AN1654" i="1" s="1"/>
  <c r="AO1654" i="1" s="1"/>
  <c r="AS1654" i="1"/>
  <c r="AW1654" i="1" s="1"/>
  <c r="AL1655" i="1"/>
  <c r="AV1653" i="1"/>
  <c r="AU1653" i="1"/>
  <c r="AK1653" i="1"/>
  <c r="AV1654" i="1" l="1"/>
  <c r="AU1654" i="1"/>
  <c r="AL1656" i="1"/>
  <c r="AR1655" i="1"/>
  <c r="AX1655" i="1"/>
  <c r="AP1655" i="1"/>
  <c r="AQ1655" i="1" s="1"/>
  <c r="AT1655" i="1"/>
  <c r="AM1655" i="1"/>
  <c r="AN1655" i="1" s="1"/>
  <c r="AO1655" i="1" s="1"/>
  <c r="AS1655" i="1"/>
  <c r="AW1655" i="1" s="1"/>
  <c r="AK1654" i="1"/>
  <c r="AK1655" i="1" l="1"/>
  <c r="AS1656" i="1"/>
  <c r="AW1656" i="1" s="1"/>
  <c r="AL1657" i="1"/>
  <c r="AR1656" i="1"/>
  <c r="AX1656" i="1"/>
  <c r="AP1656" i="1"/>
  <c r="AQ1656" i="1" s="1"/>
  <c r="AT1656" i="1"/>
  <c r="AM1656" i="1"/>
  <c r="AN1656" i="1" s="1"/>
  <c r="AO1656" i="1" s="1"/>
  <c r="AV1655" i="1"/>
  <c r="AU1655" i="1"/>
  <c r="AV1656" i="1" l="1"/>
  <c r="AU1656" i="1"/>
  <c r="AK1656" i="1"/>
  <c r="AT1657" i="1"/>
  <c r="AM1657" i="1"/>
  <c r="AN1657" i="1" s="1"/>
  <c r="AO1657" i="1" s="1"/>
  <c r="AS1657" i="1"/>
  <c r="AW1657" i="1" s="1"/>
  <c r="AL1658" i="1"/>
  <c r="AR1657" i="1"/>
  <c r="AX1657" i="1"/>
  <c r="AP1657" i="1"/>
  <c r="AQ1657" i="1" s="1"/>
  <c r="AK1657" i="1" l="1"/>
  <c r="AT1658" i="1"/>
  <c r="AM1658" i="1"/>
  <c r="AN1658" i="1" s="1"/>
  <c r="AO1658" i="1" s="1"/>
  <c r="AS1658" i="1"/>
  <c r="AW1658" i="1" s="1"/>
  <c r="AL1659" i="1"/>
  <c r="AR1658" i="1"/>
  <c r="AX1658" i="1"/>
  <c r="AP1658" i="1"/>
  <c r="AQ1658" i="1" s="1"/>
  <c r="AV1657" i="1"/>
  <c r="AU1657" i="1"/>
  <c r="AT1659" i="1" l="1"/>
  <c r="AM1659" i="1"/>
  <c r="AN1659" i="1" s="1"/>
  <c r="AO1659" i="1" s="1"/>
  <c r="AS1659" i="1"/>
  <c r="AW1659" i="1" s="1"/>
  <c r="AL1660" i="1"/>
  <c r="AR1659" i="1"/>
  <c r="AX1659" i="1"/>
  <c r="AP1659" i="1"/>
  <c r="AQ1659" i="1" s="1"/>
  <c r="AK1658" i="1"/>
  <c r="AU1658" i="1"/>
  <c r="AV1658" i="1"/>
  <c r="AK1659" i="1" l="1"/>
  <c r="AP1660" i="1"/>
  <c r="AQ1660" i="1" s="1"/>
  <c r="AT1660" i="1"/>
  <c r="AM1660" i="1"/>
  <c r="AN1660" i="1" s="1"/>
  <c r="AO1660" i="1" s="1"/>
  <c r="AS1660" i="1"/>
  <c r="AW1660" i="1" s="1"/>
  <c r="AL1661" i="1"/>
  <c r="AR1660" i="1"/>
  <c r="AX1660" i="1"/>
  <c r="AV1659" i="1"/>
  <c r="AU1659" i="1"/>
  <c r="AK1660" i="1" l="1"/>
  <c r="AV1660" i="1"/>
  <c r="AU1660" i="1"/>
  <c r="AX1661" i="1"/>
  <c r="AP1661" i="1"/>
  <c r="AQ1661" i="1" s="1"/>
  <c r="AT1661" i="1"/>
  <c r="AM1661" i="1"/>
  <c r="AN1661" i="1" s="1"/>
  <c r="AO1661" i="1" s="1"/>
  <c r="AS1661" i="1"/>
  <c r="AW1661" i="1" s="1"/>
  <c r="AL1662" i="1"/>
  <c r="AR1661" i="1"/>
  <c r="AV1661" i="1" l="1"/>
  <c r="AU1661" i="1"/>
  <c r="AR1662" i="1"/>
  <c r="AX1662" i="1"/>
  <c r="AP1662" i="1"/>
  <c r="AQ1662" i="1" s="1"/>
  <c r="AT1662" i="1"/>
  <c r="AM1662" i="1"/>
  <c r="AN1662" i="1" s="1"/>
  <c r="AO1662" i="1" s="1"/>
  <c r="AS1662" i="1"/>
  <c r="AW1662" i="1" s="1"/>
  <c r="AL1663" i="1"/>
  <c r="AK1661" i="1"/>
  <c r="AV1662" i="1" l="1"/>
  <c r="AU1662" i="1"/>
  <c r="AK1662" i="1"/>
  <c r="AL1664" i="1"/>
  <c r="AR1663" i="1"/>
  <c r="AX1663" i="1"/>
  <c r="AP1663" i="1"/>
  <c r="AQ1663" i="1" s="1"/>
  <c r="AT1663" i="1"/>
  <c r="AM1663" i="1"/>
  <c r="AN1663" i="1" s="1"/>
  <c r="AO1663" i="1" s="1"/>
  <c r="AS1663" i="1"/>
  <c r="AW1663" i="1" s="1"/>
  <c r="AS1664" i="1" l="1"/>
  <c r="AW1664" i="1" s="1"/>
  <c r="AL1665" i="1"/>
  <c r="AR1664" i="1"/>
  <c r="AX1664" i="1"/>
  <c r="AP1664" i="1"/>
  <c r="AQ1664" i="1" s="1"/>
  <c r="AT1664" i="1"/>
  <c r="AM1664" i="1"/>
  <c r="AN1664" i="1" s="1"/>
  <c r="AO1664" i="1" s="1"/>
  <c r="AK1663" i="1"/>
  <c r="AV1663" i="1"/>
  <c r="AU1663" i="1"/>
  <c r="AV1664" i="1" l="1"/>
  <c r="AU1664" i="1"/>
  <c r="AK1664" i="1"/>
  <c r="AT1665" i="1"/>
  <c r="AM1665" i="1"/>
  <c r="AN1665" i="1" s="1"/>
  <c r="AO1665" i="1" s="1"/>
  <c r="AS1665" i="1"/>
  <c r="AW1665" i="1" s="1"/>
  <c r="AL1666" i="1"/>
  <c r="AR1665" i="1"/>
  <c r="AX1665" i="1"/>
  <c r="AP1665" i="1"/>
  <c r="AQ1665" i="1" s="1"/>
  <c r="AT1666" i="1" l="1"/>
  <c r="AM1666" i="1"/>
  <c r="AN1666" i="1" s="1"/>
  <c r="AO1666" i="1" s="1"/>
  <c r="AS1666" i="1"/>
  <c r="AW1666" i="1" s="1"/>
  <c r="AL1667" i="1"/>
  <c r="AR1666" i="1"/>
  <c r="AX1666" i="1"/>
  <c r="AP1666" i="1"/>
  <c r="AQ1666" i="1" s="1"/>
  <c r="AV1665" i="1"/>
  <c r="AU1665" i="1"/>
  <c r="AK1665" i="1"/>
  <c r="AK1666" i="1" l="1"/>
  <c r="AT1667" i="1"/>
  <c r="AM1667" i="1"/>
  <c r="AN1667" i="1" s="1"/>
  <c r="AO1667" i="1" s="1"/>
  <c r="AS1667" i="1"/>
  <c r="AW1667" i="1" s="1"/>
  <c r="AL1668" i="1"/>
  <c r="AR1667" i="1"/>
  <c r="AX1667" i="1"/>
  <c r="AP1667" i="1"/>
  <c r="AQ1667" i="1" s="1"/>
  <c r="AU1666" i="1"/>
  <c r="AV1666" i="1"/>
  <c r="AP1668" i="1" l="1"/>
  <c r="AQ1668" i="1" s="1"/>
  <c r="AT1668" i="1"/>
  <c r="AM1668" i="1"/>
  <c r="AN1668" i="1" s="1"/>
  <c r="AO1668" i="1" s="1"/>
  <c r="AS1668" i="1"/>
  <c r="AW1668" i="1" s="1"/>
  <c r="AL1669" i="1"/>
  <c r="AR1668" i="1"/>
  <c r="AX1668" i="1"/>
  <c r="AV1667" i="1"/>
  <c r="AU1667" i="1"/>
  <c r="AK1667" i="1"/>
  <c r="AK1668" i="1" l="1"/>
  <c r="AX1669" i="1"/>
  <c r="AP1669" i="1"/>
  <c r="AQ1669" i="1" s="1"/>
  <c r="AT1669" i="1"/>
  <c r="AM1669" i="1"/>
  <c r="AN1669" i="1" s="1"/>
  <c r="AO1669" i="1" s="1"/>
  <c r="AS1669" i="1"/>
  <c r="AW1669" i="1" s="1"/>
  <c r="AL1670" i="1"/>
  <c r="AR1669" i="1"/>
  <c r="AV1668" i="1"/>
  <c r="AU1668" i="1"/>
  <c r="AK1669" i="1" l="1"/>
  <c r="AV1669" i="1"/>
  <c r="AU1669" i="1"/>
  <c r="AR1670" i="1"/>
  <c r="AX1670" i="1"/>
  <c r="AP1670" i="1"/>
  <c r="AQ1670" i="1" s="1"/>
  <c r="AT1670" i="1"/>
  <c r="AM1670" i="1"/>
  <c r="AN1670" i="1" s="1"/>
  <c r="AO1670" i="1" s="1"/>
  <c r="AS1670" i="1"/>
  <c r="AW1670" i="1" s="1"/>
  <c r="AL1671" i="1"/>
  <c r="AV1670" i="1" l="1"/>
  <c r="AU1670" i="1"/>
  <c r="AK1670" i="1"/>
  <c r="AL1672" i="1"/>
  <c r="AR1671" i="1"/>
  <c r="AX1671" i="1"/>
  <c r="AP1671" i="1"/>
  <c r="AQ1671" i="1" s="1"/>
  <c r="AT1671" i="1"/>
  <c r="AM1671" i="1"/>
  <c r="AN1671" i="1" s="1"/>
  <c r="AO1671" i="1" s="1"/>
  <c r="AS1671" i="1"/>
  <c r="AW1671" i="1" s="1"/>
  <c r="AV1671" i="1" l="1"/>
  <c r="AU1671" i="1"/>
  <c r="AK1671" i="1"/>
  <c r="AS1672" i="1"/>
  <c r="AW1672" i="1" s="1"/>
  <c r="AL1673" i="1"/>
  <c r="AR1672" i="1"/>
  <c r="AX1672" i="1"/>
  <c r="AP1672" i="1"/>
  <c r="AQ1672" i="1" s="1"/>
  <c r="AT1672" i="1"/>
  <c r="AM1672" i="1"/>
  <c r="AN1672" i="1" s="1"/>
  <c r="AO1672" i="1" s="1"/>
  <c r="AK1672" i="1" l="1"/>
  <c r="AT1673" i="1"/>
  <c r="AM1673" i="1"/>
  <c r="AN1673" i="1" s="1"/>
  <c r="AO1673" i="1" s="1"/>
  <c r="AS1673" i="1"/>
  <c r="AW1673" i="1" s="1"/>
  <c r="AL1674" i="1"/>
  <c r="AR1673" i="1"/>
  <c r="AX1673" i="1"/>
  <c r="AP1673" i="1"/>
  <c r="AQ1673" i="1" s="1"/>
  <c r="AV1672" i="1"/>
  <c r="AU1672" i="1"/>
  <c r="AT1674" i="1" l="1"/>
  <c r="AM1674" i="1"/>
  <c r="AN1674" i="1" s="1"/>
  <c r="AO1674" i="1" s="1"/>
  <c r="AS1674" i="1"/>
  <c r="AW1674" i="1" s="1"/>
  <c r="AL1675" i="1"/>
  <c r="AR1674" i="1"/>
  <c r="AX1674" i="1"/>
  <c r="AP1674" i="1"/>
  <c r="AQ1674" i="1" s="1"/>
  <c r="AK1673" i="1"/>
  <c r="AV1673" i="1"/>
  <c r="AU1673" i="1"/>
  <c r="AK1674" i="1" l="1"/>
  <c r="AT1675" i="1"/>
  <c r="AM1675" i="1"/>
  <c r="AN1675" i="1" s="1"/>
  <c r="AO1675" i="1" s="1"/>
  <c r="AS1675" i="1"/>
  <c r="AW1675" i="1" s="1"/>
  <c r="AL1676" i="1"/>
  <c r="AR1675" i="1"/>
  <c r="AX1675" i="1"/>
  <c r="AP1675" i="1"/>
  <c r="AQ1675" i="1" s="1"/>
  <c r="AU1674" i="1"/>
  <c r="AV1674" i="1"/>
  <c r="AK1675" i="1" l="1"/>
  <c r="AP1676" i="1"/>
  <c r="AQ1676" i="1" s="1"/>
  <c r="AT1676" i="1"/>
  <c r="AM1676" i="1"/>
  <c r="AN1676" i="1" s="1"/>
  <c r="AO1676" i="1" s="1"/>
  <c r="AS1676" i="1"/>
  <c r="AW1676" i="1" s="1"/>
  <c r="AL1677" i="1"/>
  <c r="AR1676" i="1"/>
  <c r="AX1676" i="1"/>
  <c r="AV1675" i="1"/>
  <c r="AU1675" i="1"/>
  <c r="AK1676" i="1" l="1"/>
  <c r="AV1676" i="1"/>
  <c r="AU1676" i="1"/>
  <c r="AX1677" i="1"/>
  <c r="AP1677" i="1"/>
  <c r="AQ1677" i="1" s="1"/>
  <c r="AT1677" i="1"/>
  <c r="AM1677" i="1"/>
  <c r="AN1677" i="1" s="1"/>
  <c r="AO1677" i="1" s="1"/>
  <c r="AS1677" i="1"/>
  <c r="AW1677" i="1" s="1"/>
  <c r="AL1678" i="1"/>
  <c r="AR1677" i="1"/>
  <c r="AR1678" i="1" l="1"/>
  <c r="AX1678" i="1"/>
  <c r="AP1678" i="1"/>
  <c r="AQ1678" i="1" s="1"/>
  <c r="AT1678" i="1"/>
  <c r="AM1678" i="1"/>
  <c r="AN1678" i="1" s="1"/>
  <c r="AO1678" i="1" s="1"/>
  <c r="AS1678" i="1"/>
  <c r="AW1678" i="1" s="1"/>
  <c r="AL1679" i="1"/>
  <c r="AV1677" i="1"/>
  <c r="AU1677" i="1"/>
  <c r="AK1677" i="1"/>
  <c r="AL1680" i="1" l="1"/>
  <c r="AR1679" i="1"/>
  <c r="AX1679" i="1"/>
  <c r="AP1679" i="1"/>
  <c r="AQ1679" i="1" s="1"/>
  <c r="AT1679" i="1"/>
  <c r="AM1679" i="1"/>
  <c r="AN1679" i="1" s="1"/>
  <c r="AO1679" i="1" s="1"/>
  <c r="AS1679" i="1"/>
  <c r="AW1679" i="1" s="1"/>
  <c r="AV1678" i="1"/>
  <c r="AU1678" i="1"/>
  <c r="AK1678" i="1"/>
  <c r="AK1679" i="1" l="1"/>
  <c r="AV1679" i="1"/>
  <c r="AU1679" i="1"/>
  <c r="AS1680" i="1"/>
  <c r="AW1680" i="1" s="1"/>
  <c r="AL1681" i="1"/>
  <c r="AR1680" i="1"/>
  <c r="AX1680" i="1"/>
  <c r="AP1680" i="1"/>
  <c r="AQ1680" i="1" s="1"/>
  <c r="AT1680" i="1"/>
  <c r="AM1680" i="1"/>
  <c r="AN1680" i="1" s="1"/>
  <c r="AO1680" i="1" s="1"/>
  <c r="AT1681" i="1" l="1"/>
  <c r="AM1681" i="1"/>
  <c r="AN1681" i="1" s="1"/>
  <c r="AO1681" i="1" s="1"/>
  <c r="AS1681" i="1"/>
  <c r="AW1681" i="1" s="1"/>
  <c r="AL1682" i="1"/>
  <c r="AR1681" i="1"/>
  <c r="AX1681" i="1"/>
  <c r="AP1681" i="1"/>
  <c r="AQ1681" i="1" s="1"/>
  <c r="AK1680" i="1"/>
  <c r="AV1680" i="1"/>
  <c r="AU1680" i="1"/>
  <c r="AK1681" i="1" l="1"/>
  <c r="AT1682" i="1"/>
  <c r="AM1682" i="1"/>
  <c r="AN1682" i="1" s="1"/>
  <c r="AO1682" i="1" s="1"/>
  <c r="AS1682" i="1"/>
  <c r="AW1682" i="1" s="1"/>
  <c r="AL1683" i="1"/>
  <c r="AR1682" i="1"/>
  <c r="AX1682" i="1"/>
  <c r="AP1682" i="1"/>
  <c r="AQ1682" i="1" s="1"/>
  <c r="AV1681" i="1"/>
  <c r="AU1681" i="1"/>
  <c r="AK1682" i="1" l="1"/>
  <c r="AT1683" i="1"/>
  <c r="AM1683" i="1"/>
  <c r="AN1683" i="1" s="1"/>
  <c r="AO1683" i="1" s="1"/>
  <c r="AS1683" i="1"/>
  <c r="AW1683" i="1" s="1"/>
  <c r="AL1684" i="1"/>
  <c r="AR1683" i="1"/>
  <c r="AX1683" i="1"/>
  <c r="AP1683" i="1"/>
  <c r="AQ1683" i="1" s="1"/>
  <c r="AU1682" i="1"/>
  <c r="AV1682" i="1"/>
  <c r="AP1684" i="1" l="1"/>
  <c r="AQ1684" i="1" s="1"/>
  <c r="AT1684" i="1"/>
  <c r="AM1684" i="1"/>
  <c r="AN1684" i="1" s="1"/>
  <c r="AO1684" i="1" s="1"/>
  <c r="AS1684" i="1"/>
  <c r="AW1684" i="1" s="1"/>
  <c r="AL1685" i="1"/>
  <c r="AR1684" i="1"/>
  <c r="AX1684" i="1"/>
  <c r="AK1683" i="1"/>
  <c r="AV1683" i="1"/>
  <c r="AU1683" i="1"/>
  <c r="AK1684" i="1" l="1"/>
  <c r="AX1685" i="1"/>
  <c r="AP1685" i="1"/>
  <c r="AQ1685" i="1" s="1"/>
  <c r="AT1685" i="1"/>
  <c r="AM1685" i="1"/>
  <c r="AN1685" i="1" s="1"/>
  <c r="AO1685" i="1" s="1"/>
  <c r="AS1685" i="1"/>
  <c r="AW1685" i="1" s="1"/>
  <c r="AL1686" i="1"/>
  <c r="AR1685" i="1"/>
  <c r="AV1684" i="1"/>
  <c r="AU1684" i="1"/>
  <c r="AK1685" i="1" l="1"/>
  <c r="AR1686" i="1"/>
  <c r="AX1686" i="1"/>
  <c r="AP1686" i="1"/>
  <c r="AQ1686" i="1" s="1"/>
  <c r="AT1686" i="1"/>
  <c r="AM1686" i="1"/>
  <c r="AN1686" i="1" s="1"/>
  <c r="AO1686" i="1" s="1"/>
  <c r="AS1686" i="1"/>
  <c r="AW1686" i="1" s="1"/>
  <c r="AL1687" i="1"/>
  <c r="AV1685" i="1"/>
  <c r="AU1685" i="1"/>
  <c r="AV1686" i="1" l="1"/>
  <c r="AU1686" i="1"/>
  <c r="AK1686" i="1"/>
  <c r="AL1688" i="1"/>
  <c r="AR1687" i="1"/>
  <c r="AX1687" i="1"/>
  <c r="AP1687" i="1"/>
  <c r="AQ1687" i="1" s="1"/>
  <c r="AT1687" i="1"/>
  <c r="AM1687" i="1"/>
  <c r="AN1687" i="1" s="1"/>
  <c r="AO1687" i="1" s="1"/>
  <c r="AS1687" i="1"/>
  <c r="AW1687" i="1" s="1"/>
  <c r="AV1687" i="1" l="1"/>
  <c r="AU1687" i="1"/>
  <c r="AS1688" i="1"/>
  <c r="AW1688" i="1" s="1"/>
  <c r="AL1689" i="1"/>
  <c r="AR1688" i="1"/>
  <c r="AX1688" i="1"/>
  <c r="AP1688" i="1"/>
  <c r="AQ1688" i="1" s="1"/>
  <c r="AT1688" i="1"/>
  <c r="AM1688" i="1"/>
  <c r="AN1688" i="1" s="1"/>
  <c r="AO1688" i="1" s="1"/>
  <c r="AK1687" i="1"/>
  <c r="AV1688" i="1" l="1"/>
  <c r="AU1688" i="1"/>
  <c r="AK1688" i="1"/>
  <c r="AT1689" i="1"/>
  <c r="AM1689" i="1"/>
  <c r="AN1689" i="1" s="1"/>
  <c r="AO1689" i="1" s="1"/>
  <c r="AS1689" i="1"/>
  <c r="AW1689" i="1" s="1"/>
  <c r="AL1690" i="1"/>
  <c r="AR1689" i="1"/>
  <c r="AX1689" i="1"/>
  <c r="AP1689" i="1"/>
  <c r="AQ1689" i="1" s="1"/>
  <c r="AT1690" i="1" l="1"/>
  <c r="AM1690" i="1"/>
  <c r="AN1690" i="1" s="1"/>
  <c r="AO1690" i="1" s="1"/>
  <c r="AS1690" i="1"/>
  <c r="AW1690" i="1" s="1"/>
  <c r="AL1691" i="1"/>
  <c r="AR1690" i="1"/>
  <c r="AX1690" i="1"/>
  <c r="AP1690" i="1"/>
  <c r="AQ1690" i="1" s="1"/>
  <c r="AK1689" i="1"/>
  <c r="AV1689" i="1"/>
  <c r="AU1689" i="1"/>
  <c r="AK1690" i="1" l="1"/>
  <c r="AT1691" i="1"/>
  <c r="AM1691" i="1"/>
  <c r="AN1691" i="1" s="1"/>
  <c r="AO1691" i="1" s="1"/>
  <c r="AS1691" i="1"/>
  <c r="AW1691" i="1" s="1"/>
  <c r="AL1692" i="1"/>
  <c r="AR1691" i="1"/>
  <c r="AX1691" i="1"/>
  <c r="AP1691" i="1"/>
  <c r="AQ1691" i="1" s="1"/>
  <c r="AU1690" i="1"/>
  <c r="AV1690" i="1"/>
  <c r="AP1692" i="1" l="1"/>
  <c r="AQ1692" i="1" s="1"/>
  <c r="AT1692" i="1"/>
  <c r="AM1692" i="1"/>
  <c r="AN1692" i="1" s="1"/>
  <c r="AO1692" i="1" s="1"/>
  <c r="AS1692" i="1"/>
  <c r="AW1692" i="1" s="1"/>
  <c r="AL1693" i="1"/>
  <c r="AR1692" i="1"/>
  <c r="AX1692" i="1"/>
  <c r="AK1691" i="1"/>
  <c r="AV1691" i="1"/>
  <c r="AU1691" i="1"/>
  <c r="AK1692" i="1" l="1"/>
  <c r="AX1693" i="1"/>
  <c r="AP1693" i="1"/>
  <c r="AQ1693" i="1" s="1"/>
  <c r="AT1693" i="1"/>
  <c r="AM1693" i="1"/>
  <c r="AN1693" i="1" s="1"/>
  <c r="AO1693" i="1" s="1"/>
  <c r="AS1693" i="1"/>
  <c r="AW1693" i="1" s="1"/>
  <c r="AL1694" i="1"/>
  <c r="AR1693" i="1"/>
  <c r="AV1692" i="1"/>
  <c r="AU1692" i="1"/>
  <c r="AK1693" i="1" l="1"/>
  <c r="AV1693" i="1"/>
  <c r="AU1693" i="1"/>
  <c r="AR1694" i="1"/>
  <c r="AX1694" i="1"/>
  <c r="AP1694" i="1"/>
  <c r="AQ1694" i="1" s="1"/>
  <c r="AT1694" i="1"/>
  <c r="AM1694" i="1"/>
  <c r="AN1694" i="1" s="1"/>
  <c r="AO1694" i="1" s="1"/>
  <c r="AS1694" i="1"/>
  <c r="AW1694" i="1" s="1"/>
  <c r="AL1695" i="1"/>
  <c r="AV1694" i="1" l="1"/>
  <c r="AU1694" i="1"/>
  <c r="AK1694" i="1"/>
  <c r="AL1696" i="1"/>
  <c r="AR1695" i="1"/>
  <c r="AX1695" i="1"/>
  <c r="AP1695" i="1"/>
  <c r="AQ1695" i="1" s="1"/>
  <c r="AT1695" i="1"/>
  <c r="AM1695" i="1"/>
  <c r="AN1695" i="1" s="1"/>
  <c r="AO1695" i="1" s="1"/>
  <c r="AS1695" i="1"/>
  <c r="AW1695" i="1" s="1"/>
  <c r="AV1695" i="1" l="1"/>
  <c r="AU1695" i="1"/>
  <c r="AK1695" i="1"/>
  <c r="AS1696" i="1"/>
  <c r="AW1696" i="1" s="1"/>
  <c r="AL1697" i="1"/>
  <c r="AR1696" i="1"/>
  <c r="AX1696" i="1"/>
  <c r="AP1696" i="1"/>
  <c r="AQ1696" i="1" s="1"/>
  <c r="AT1696" i="1"/>
  <c r="AM1696" i="1"/>
  <c r="AN1696" i="1" s="1"/>
  <c r="AO1696" i="1" s="1"/>
  <c r="AT1697" i="1" l="1"/>
  <c r="AM1697" i="1"/>
  <c r="AN1697" i="1" s="1"/>
  <c r="AO1697" i="1" s="1"/>
  <c r="AS1697" i="1"/>
  <c r="AW1697" i="1" s="1"/>
  <c r="AL1698" i="1"/>
  <c r="AR1697" i="1"/>
  <c r="AX1697" i="1"/>
  <c r="AP1697" i="1"/>
  <c r="AQ1697" i="1" s="1"/>
  <c r="AK1696" i="1"/>
  <c r="AV1696" i="1"/>
  <c r="AU1696" i="1"/>
  <c r="AK1697" i="1" l="1"/>
  <c r="AT1698" i="1"/>
  <c r="AM1698" i="1"/>
  <c r="AN1698" i="1" s="1"/>
  <c r="AO1698" i="1" s="1"/>
  <c r="AS1698" i="1"/>
  <c r="AW1698" i="1" s="1"/>
  <c r="AL1699" i="1"/>
  <c r="AR1698" i="1"/>
  <c r="AX1698" i="1"/>
  <c r="AP1698" i="1"/>
  <c r="AQ1698" i="1" s="1"/>
  <c r="AV1697" i="1"/>
  <c r="AU1697" i="1"/>
  <c r="AT1699" i="1" l="1"/>
  <c r="AM1699" i="1"/>
  <c r="AN1699" i="1" s="1"/>
  <c r="AO1699" i="1" s="1"/>
  <c r="AS1699" i="1"/>
  <c r="AW1699" i="1" s="1"/>
  <c r="AL1700" i="1"/>
  <c r="AR1699" i="1"/>
  <c r="AX1699" i="1"/>
  <c r="AP1699" i="1"/>
  <c r="AQ1699" i="1" s="1"/>
  <c r="AK1698" i="1"/>
  <c r="AU1698" i="1"/>
  <c r="AV1698" i="1"/>
  <c r="AK1699" i="1" l="1"/>
  <c r="AP1700" i="1"/>
  <c r="AQ1700" i="1" s="1"/>
  <c r="AT1700" i="1"/>
  <c r="AM1700" i="1"/>
  <c r="AN1700" i="1" s="1"/>
  <c r="AO1700" i="1" s="1"/>
  <c r="AS1700" i="1"/>
  <c r="AW1700" i="1" s="1"/>
  <c r="AL1701" i="1"/>
  <c r="AR1700" i="1"/>
  <c r="AX1700" i="1"/>
  <c r="AV1699" i="1"/>
  <c r="AU1699" i="1"/>
  <c r="AK1700" i="1" l="1"/>
  <c r="AV1700" i="1"/>
  <c r="AU1700" i="1"/>
  <c r="AX1701" i="1"/>
  <c r="AP1701" i="1"/>
  <c r="AQ1701" i="1" s="1"/>
  <c r="AT1701" i="1"/>
  <c r="AM1701" i="1"/>
  <c r="AN1701" i="1" s="1"/>
  <c r="AO1701" i="1" s="1"/>
  <c r="AS1701" i="1"/>
  <c r="AW1701" i="1" s="1"/>
  <c r="AL1702" i="1"/>
  <c r="AR1701" i="1"/>
  <c r="AR1702" i="1" l="1"/>
  <c r="AX1702" i="1"/>
  <c r="AP1702" i="1"/>
  <c r="AQ1702" i="1" s="1"/>
  <c r="AT1702" i="1"/>
  <c r="AM1702" i="1"/>
  <c r="AN1702" i="1" s="1"/>
  <c r="AO1702" i="1" s="1"/>
  <c r="AS1702" i="1"/>
  <c r="AW1702" i="1" s="1"/>
  <c r="AL1703" i="1"/>
  <c r="AV1701" i="1"/>
  <c r="AU1701" i="1"/>
  <c r="AK1701" i="1"/>
  <c r="AV1702" i="1" l="1"/>
  <c r="AU1702" i="1"/>
  <c r="AL1704" i="1"/>
  <c r="AR1703" i="1"/>
  <c r="AX1703" i="1"/>
  <c r="AP1703" i="1"/>
  <c r="AQ1703" i="1" s="1"/>
  <c r="AT1703" i="1"/>
  <c r="AM1703" i="1"/>
  <c r="AN1703" i="1" s="1"/>
  <c r="AO1703" i="1" s="1"/>
  <c r="AS1703" i="1"/>
  <c r="AW1703" i="1" s="1"/>
  <c r="AK1702" i="1"/>
  <c r="AV1703" i="1" l="1"/>
  <c r="AU1703" i="1"/>
  <c r="AK1703" i="1"/>
  <c r="AS1704" i="1"/>
  <c r="AW1704" i="1" s="1"/>
  <c r="AL1705" i="1"/>
  <c r="AR1704" i="1"/>
  <c r="AX1704" i="1"/>
  <c r="AP1704" i="1"/>
  <c r="AQ1704" i="1" s="1"/>
  <c r="AT1704" i="1"/>
  <c r="AM1704" i="1"/>
  <c r="AN1704" i="1" s="1"/>
  <c r="AO1704" i="1" s="1"/>
  <c r="AT1705" i="1" l="1"/>
  <c r="AM1705" i="1"/>
  <c r="AN1705" i="1" s="1"/>
  <c r="AO1705" i="1" s="1"/>
  <c r="AS1705" i="1"/>
  <c r="AW1705" i="1" s="1"/>
  <c r="AL1706" i="1"/>
  <c r="AR1705" i="1"/>
  <c r="AX1705" i="1"/>
  <c r="AP1705" i="1"/>
  <c r="AQ1705" i="1" s="1"/>
  <c r="AK1704" i="1"/>
  <c r="AV1704" i="1"/>
  <c r="AU1704" i="1"/>
  <c r="AT1706" i="1" l="1"/>
  <c r="AM1706" i="1"/>
  <c r="AN1706" i="1" s="1"/>
  <c r="AO1706" i="1" s="1"/>
  <c r="AS1706" i="1"/>
  <c r="AW1706" i="1" s="1"/>
  <c r="AL1707" i="1"/>
  <c r="AR1706" i="1"/>
  <c r="AX1706" i="1"/>
  <c r="AP1706" i="1"/>
  <c r="AQ1706" i="1" s="1"/>
  <c r="AK1705" i="1"/>
  <c r="AV1705" i="1"/>
  <c r="AU1705" i="1"/>
  <c r="AT1707" i="1" l="1"/>
  <c r="AM1707" i="1"/>
  <c r="AN1707" i="1" s="1"/>
  <c r="AO1707" i="1" s="1"/>
  <c r="AS1707" i="1"/>
  <c r="AW1707" i="1" s="1"/>
  <c r="AL1708" i="1"/>
  <c r="AR1707" i="1"/>
  <c r="AX1707" i="1"/>
  <c r="AP1707" i="1"/>
  <c r="AQ1707" i="1" s="1"/>
  <c r="AK1706" i="1"/>
  <c r="AU1706" i="1"/>
  <c r="AV1706" i="1"/>
  <c r="AK1707" i="1" l="1"/>
  <c r="AP1708" i="1"/>
  <c r="AQ1708" i="1" s="1"/>
  <c r="AT1708" i="1"/>
  <c r="AM1708" i="1"/>
  <c r="AN1708" i="1" s="1"/>
  <c r="AO1708" i="1" s="1"/>
  <c r="AS1708" i="1"/>
  <c r="AW1708" i="1" s="1"/>
  <c r="AL1709" i="1"/>
  <c r="AR1708" i="1"/>
  <c r="AX1708" i="1"/>
  <c r="AV1707" i="1"/>
  <c r="AU1707" i="1"/>
  <c r="AK1708" i="1" l="1"/>
  <c r="AV1708" i="1"/>
  <c r="AU1708" i="1"/>
  <c r="AX1709" i="1"/>
  <c r="AP1709" i="1"/>
  <c r="AQ1709" i="1" s="1"/>
  <c r="AT1709" i="1"/>
  <c r="AM1709" i="1"/>
  <c r="AN1709" i="1" s="1"/>
  <c r="AO1709" i="1" s="1"/>
  <c r="AS1709" i="1"/>
  <c r="AW1709" i="1" s="1"/>
  <c r="AL1710" i="1"/>
  <c r="AR1709" i="1"/>
  <c r="AR1710" i="1" l="1"/>
  <c r="AX1710" i="1"/>
  <c r="AP1710" i="1"/>
  <c r="AQ1710" i="1" s="1"/>
  <c r="AT1710" i="1"/>
  <c r="AM1710" i="1"/>
  <c r="AN1710" i="1" s="1"/>
  <c r="AO1710" i="1" s="1"/>
  <c r="AS1710" i="1"/>
  <c r="AW1710" i="1" s="1"/>
  <c r="AL1711" i="1"/>
  <c r="AV1709" i="1"/>
  <c r="AU1709" i="1"/>
  <c r="AK1709" i="1"/>
  <c r="AL1712" i="1" l="1"/>
  <c r="AR1711" i="1"/>
  <c r="AX1711" i="1"/>
  <c r="AP1711" i="1"/>
  <c r="AQ1711" i="1" s="1"/>
  <c r="AT1711" i="1"/>
  <c r="AM1711" i="1"/>
  <c r="AN1711" i="1" s="1"/>
  <c r="AO1711" i="1" s="1"/>
  <c r="AS1711" i="1"/>
  <c r="AW1711" i="1" s="1"/>
  <c r="AV1710" i="1"/>
  <c r="AU1710" i="1"/>
  <c r="AK1710" i="1"/>
  <c r="AK1711" i="1" l="1"/>
  <c r="AV1711" i="1"/>
  <c r="AU1711" i="1"/>
  <c r="AS1712" i="1"/>
  <c r="AW1712" i="1" s="1"/>
  <c r="AL1713" i="1"/>
  <c r="AR1712" i="1"/>
  <c r="AX1712" i="1"/>
  <c r="AP1712" i="1"/>
  <c r="AQ1712" i="1" s="1"/>
  <c r="AT1712" i="1"/>
  <c r="AM1712" i="1"/>
  <c r="AN1712" i="1" s="1"/>
  <c r="AO1712" i="1" s="1"/>
  <c r="AT1713" i="1" l="1"/>
  <c r="AM1713" i="1"/>
  <c r="AN1713" i="1" s="1"/>
  <c r="AO1713" i="1" s="1"/>
  <c r="AS1713" i="1"/>
  <c r="AW1713" i="1" s="1"/>
  <c r="AL1714" i="1"/>
  <c r="AR1713" i="1"/>
  <c r="AX1713" i="1"/>
  <c r="AP1713" i="1"/>
  <c r="AQ1713" i="1" s="1"/>
  <c r="AK1712" i="1"/>
  <c r="AV1712" i="1"/>
  <c r="AU1712" i="1"/>
  <c r="AK1713" i="1" l="1"/>
  <c r="AT1714" i="1"/>
  <c r="AM1714" i="1"/>
  <c r="AN1714" i="1" s="1"/>
  <c r="AO1714" i="1" s="1"/>
  <c r="AS1714" i="1"/>
  <c r="AW1714" i="1" s="1"/>
  <c r="AL1715" i="1"/>
  <c r="AR1714" i="1"/>
  <c r="AX1714" i="1"/>
  <c r="AP1714" i="1"/>
  <c r="AQ1714" i="1" s="1"/>
  <c r="AV1713" i="1"/>
  <c r="AU1713" i="1"/>
  <c r="AT1715" i="1" l="1"/>
  <c r="AM1715" i="1"/>
  <c r="AN1715" i="1" s="1"/>
  <c r="AO1715" i="1" s="1"/>
  <c r="AS1715" i="1"/>
  <c r="AW1715" i="1" s="1"/>
  <c r="AL1716" i="1"/>
  <c r="AR1715" i="1"/>
  <c r="AX1715" i="1"/>
  <c r="AP1715" i="1"/>
  <c r="AQ1715" i="1" s="1"/>
  <c r="AK1714" i="1"/>
  <c r="AU1714" i="1"/>
  <c r="AV1714" i="1"/>
  <c r="AK1715" i="1" l="1"/>
  <c r="AP1716" i="1"/>
  <c r="AQ1716" i="1" s="1"/>
  <c r="AT1716" i="1"/>
  <c r="AM1716" i="1"/>
  <c r="AN1716" i="1" s="1"/>
  <c r="AO1716" i="1" s="1"/>
  <c r="AS1716" i="1"/>
  <c r="AW1716" i="1" s="1"/>
  <c r="AL1717" i="1"/>
  <c r="AR1716" i="1"/>
  <c r="AX1716" i="1"/>
  <c r="AV1715" i="1"/>
  <c r="AU1715" i="1"/>
  <c r="AK1716" i="1" l="1"/>
  <c r="AX1717" i="1"/>
  <c r="AP1717" i="1"/>
  <c r="AQ1717" i="1" s="1"/>
  <c r="AT1717" i="1"/>
  <c r="AM1717" i="1"/>
  <c r="AN1717" i="1" s="1"/>
  <c r="AO1717" i="1" s="1"/>
  <c r="AS1717" i="1"/>
  <c r="AW1717" i="1" s="1"/>
  <c r="AL1718" i="1"/>
  <c r="AR1717" i="1"/>
  <c r="AV1716" i="1"/>
  <c r="AU1716" i="1"/>
  <c r="AK1717" i="1" l="1"/>
  <c r="AV1717" i="1"/>
  <c r="AU1717" i="1"/>
  <c r="AR1718" i="1"/>
  <c r="AX1718" i="1"/>
  <c r="AP1718" i="1"/>
  <c r="AQ1718" i="1" s="1"/>
  <c r="AT1718" i="1"/>
  <c r="AM1718" i="1"/>
  <c r="AN1718" i="1" s="1"/>
  <c r="AO1718" i="1" s="1"/>
  <c r="AS1718" i="1"/>
  <c r="AW1718" i="1" s="1"/>
  <c r="AL1719" i="1"/>
  <c r="AV1718" i="1" l="1"/>
  <c r="AU1718" i="1"/>
  <c r="AK1718" i="1"/>
  <c r="AL1720" i="1"/>
  <c r="AR1719" i="1"/>
  <c r="AX1719" i="1"/>
  <c r="AP1719" i="1"/>
  <c r="AQ1719" i="1" s="1"/>
  <c r="AT1719" i="1"/>
  <c r="AM1719" i="1"/>
  <c r="AN1719" i="1" s="1"/>
  <c r="AO1719" i="1" s="1"/>
  <c r="AS1719" i="1"/>
  <c r="AW1719" i="1" s="1"/>
  <c r="AS1720" i="1" l="1"/>
  <c r="AW1720" i="1" s="1"/>
  <c r="AL1721" i="1"/>
  <c r="AR1720" i="1"/>
  <c r="AX1720" i="1"/>
  <c r="AP1720" i="1"/>
  <c r="AQ1720" i="1" s="1"/>
  <c r="AT1720" i="1"/>
  <c r="AM1720" i="1"/>
  <c r="AN1720" i="1" s="1"/>
  <c r="AO1720" i="1" s="1"/>
  <c r="AV1719" i="1"/>
  <c r="AU1719" i="1"/>
  <c r="AK1719" i="1"/>
  <c r="AK1720" i="1" l="1"/>
  <c r="AV1720" i="1"/>
  <c r="AU1720" i="1"/>
  <c r="AT1721" i="1"/>
  <c r="AM1721" i="1"/>
  <c r="AN1721" i="1" s="1"/>
  <c r="AO1721" i="1" s="1"/>
  <c r="AS1721" i="1"/>
  <c r="AW1721" i="1" s="1"/>
  <c r="AL1722" i="1"/>
  <c r="AR1721" i="1"/>
  <c r="AX1721" i="1"/>
  <c r="AP1721" i="1"/>
  <c r="AQ1721" i="1" s="1"/>
  <c r="AK1721" i="1" l="1"/>
  <c r="AV1721" i="1"/>
  <c r="AU1721" i="1"/>
  <c r="AT1722" i="1"/>
  <c r="AM1722" i="1"/>
  <c r="AN1722" i="1" s="1"/>
  <c r="AO1722" i="1" s="1"/>
  <c r="AS1722" i="1"/>
  <c r="AW1722" i="1" s="1"/>
  <c r="AL1723" i="1"/>
  <c r="AR1722" i="1"/>
  <c r="AX1722" i="1"/>
  <c r="AP1722" i="1"/>
  <c r="AQ1722" i="1" s="1"/>
  <c r="AK1722" i="1" l="1"/>
  <c r="AU1722" i="1"/>
  <c r="AV1722" i="1"/>
  <c r="AT1723" i="1"/>
  <c r="AM1723" i="1"/>
  <c r="AN1723" i="1" s="1"/>
  <c r="AO1723" i="1" s="1"/>
  <c r="AS1723" i="1"/>
  <c r="AW1723" i="1" s="1"/>
  <c r="AL1724" i="1"/>
  <c r="AR1723" i="1"/>
  <c r="AX1723" i="1"/>
  <c r="AP1723" i="1"/>
  <c r="AQ1723" i="1" s="1"/>
  <c r="AK1723" i="1" l="1"/>
  <c r="AP1724" i="1"/>
  <c r="AQ1724" i="1" s="1"/>
  <c r="AT1724" i="1"/>
  <c r="AM1724" i="1"/>
  <c r="AN1724" i="1" s="1"/>
  <c r="AO1724" i="1" s="1"/>
  <c r="AS1724" i="1"/>
  <c r="AW1724" i="1" s="1"/>
  <c r="AL1725" i="1"/>
  <c r="AR1724" i="1"/>
  <c r="AX1724" i="1"/>
  <c r="AV1723" i="1"/>
  <c r="AU1723" i="1"/>
  <c r="AK1724" i="1" l="1"/>
  <c r="AX1725" i="1"/>
  <c r="AP1725" i="1"/>
  <c r="AQ1725" i="1" s="1"/>
  <c r="AT1725" i="1"/>
  <c r="AM1725" i="1"/>
  <c r="AN1725" i="1" s="1"/>
  <c r="AO1725" i="1" s="1"/>
  <c r="AS1725" i="1"/>
  <c r="AW1725" i="1" s="1"/>
  <c r="AL1726" i="1"/>
  <c r="AR1725" i="1"/>
  <c r="AV1724" i="1"/>
  <c r="AU1724" i="1"/>
  <c r="AK1725" i="1" l="1"/>
  <c r="AR1726" i="1"/>
  <c r="AX1726" i="1"/>
  <c r="AP1726" i="1"/>
  <c r="AQ1726" i="1" s="1"/>
  <c r="AT1726" i="1"/>
  <c r="AM1726" i="1"/>
  <c r="AN1726" i="1" s="1"/>
  <c r="AO1726" i="1" s="1"/>
  <c r="AS1726" i="1"/>
  <c r="AW1726" i="1" s="1"/>
  <c r="AL1727" i="1"/>
  <c r="AV1725" i="1"/>
  <c r="AU1725" i="1"/>
  <c r="AV1726" i="1" l="1"/>
  <c r="AU1726" i="1"/>
  <c r="AL1728" i="1"/>
  <c r="AR1727" i="1"/>
  <c r="AX1727" i="1"/>
  <c r="AP1727" i="1"/>
  <c r="AQ1727" i="1" s="1"/>
  <c r="AT1727" i="1"/>
  <c r="AM1727" i="1"/>
  <c r="AN1727" i="1" s="1"/>
  <c r="AO1727" i="1" s="1"/>
  <c r="AS1727" i="1"/>
  <c r="AW1727" i="1" s="1"/>
  <c r="AK1726" i="1"/>
  <c r="AV1727" i="1" l="1"/>
  <c r="AU1727" i="1"/>
  <c r="AK1727" i="1"/>
  <c r="AS1728" i="1"/>
  <c r="AW1728" i="1" s="1"/>
  <c r="AL1729" i="1"/>
  <c r="AR1728" i="1"/>
  <c r="AX1728" i="1"/>
  <c r="AP1728" i="1"/>
  <c r="AQ1728" i="1" s="1"/>
  <c r="AT1728" i="1"/>
  <c r="AM1728" i="1"/>
  <c r="AN1728" i="1" s="1"/>
  <c r="AO1728" i="1" s="1"/>
  <c r="AK1728" i="1" l="1"/>
  <c r="AT1729" i="1"/>
  <c r="AM1729" i="1"/>
  <c r="AN1729" i="1" s="1"/>
  <c r="AO1729" i="1" s="1"/>
  <c r="AS1729" i="1"/>
  <c r="AW1729" i="1" s="1"/>
  <c r="AL1730" i="1"/>
  <c r="AR1729" i="1"/>
  <c r="AX1729" i="1"/>
  <c r="AP1729" i="1"/>
  <c r="AQ1729" i="1" s="1"/>
  <c r="AV1728" i="1"/>
  <c r="AU1728" i="1"/>
  <c r="AK1729" i="1" l="1"/>
  <c r="AT1730" i="1"/>
  <c r="AM1730" i="1"/>
  <c r="AN1730" i="1" s="1"/>
  <c r="AO1730" i="1" s="1"/>
  <c r="AS1730" i="1"/>
  <c r="AW1730" i="1" s="1"/>
  <c r="AL1731" i="1"/>
  <c r="AR1730" i="1"/>
  <c r="AX1730" i="1"/>
  <c r="AP1730" i="1"/>
  <c r="AQ1730" i="1" s="1"/>
  <c r="AV1729" i="1"/>
  <c r="AU1729" i="1"/>
  <c r="AU1730" i="1" l="1"/>
  <c r="AV1730" i="1"/>
  <c r="AK1730" i="1"/>
  <c r="AT1731" i="1"/>
  <c r="AM1731" i="1"/>
  <c r="AN1731" i="1" s="1"/>
  <c r="AO1731" i="1" s="1"/>
  <c r="AS1731" i="1"/>
  <c r="AW1731" i="1" s="1"/>
  <c r="AL1732" i="1"/>
  <c r="AR1731" i="1"/>
  <c r="AX1731" i="1"/>
  <c r="AP1731" i="1"/>
  <c r="AQ1731" i="1" s="1"/>
  <c r="AK1731" i="1" l="1"/>
  <c r="AV1731" i="1"/>
  <c r="AU1731" i="1"/>
  <c r="AP1732" i="1"/>
  <c r="AQ1732" i="1" s="1"/>
  <c r="AT1732" i="1"/>
  <c r="AM1732" i="1"/>
  <c r="AN1732" i="1" s="1"/>
  <c r="AO1732" i="1" s="1"/>
  <c r="AS1732" i="1"/>
  <c r="AW1732" i="1" s="1"/>
  <c r="AL1733" i="1"/>
  <c r="AR1732" i="1"/>
  <c r="AX1732" i="1"/>
  <c r="AK1732" i="1" l="1"/>
  <c r="AX1733" i="1"/>
  <c r="AP1733" i="1"/>
  <c r="AQ1733" i="1" s="1"/>
  <c r="AT1733" i="1"/>
  <c r="AM1733" i="1"/>
  <c r="AN1733" i="1" s="1"/>
  <c r="AO1733" i="1" s="1"/>
  <c r="AS1733" i="1"/>
  <c r="AW1733" i="1" s="1"/>
  <c r="AL1734" i="1"/>
  <c r="AR1733" i="1"/>
  <c r="AV1732" i="1"/>
  <c r="AU1732" i="1"/>
  <c r="AK1733" i="1" l="1"/>
  <c r="AV1733" i="1"/>
  <c r="AU1733" i="1"/>
  <c r="AR1734" i="1"/>
  <c r="AX1734" i="1"/>
  <c r="AP1734" i="1"/>
  <c r="AQ1734" i="1" s="1"/>
  <c r="AT1734" i="1"/>
  <c r="AM1734" i="1"/>
  <c r="AN1734" i="1" s="1"/>
  <c r="AO1734" i="1" s="1"/>
  <c r="AS1734" i="1"/>
  <c r="AW1734" i="1" s="1"/>
  <c r="AL1735" i="1"/>
  <c r="AV1734" i="1" l="1"/>
  <c r="AU1734" i="1"/>
  <c r="AK1734" i="1"/>
  <c r="AL1736" i="1"/>
  <c r="AR1735" i="1"/>
  <c r="AX1735" i="1"/>
  <c r="AP1735" i="1"/>
  <c r="AQ1735" i="1" s="1"/>
  <c r="AT1735" i="1"/>
  <c r="AM1735" i="1"/>
  <c r="AN1735" i="1" s="1"/>
  <c r="AO1735" i="1" s="1"/>
  <c r="AS1735" i="1"/>
  <c r="AW1735" i="1" s="1"/>
  <c r="AV1735" i="1" l="1"/>
  <c r="AU1735" i="1"/>
  <c r="AS1736" i="1"/>
  <c r="AW1736" i="1" s="1"/>
  <c r="AL1737" i="1"/>
  <c r="AR1736" i="1"/>
  <c r="AX1736" i="1"/>
  <c r="AP1736" i="1"/>
  <c r="AQ1736" i="1" s="1"/>
  <c r="AT1736" i="1"/>
  <c r="AM1736" i="1"/>
  <c r="AN1736" i="1" s="1"/>
  <c r="AO1736" i="1" s="1"/>
  <c r="AK1735" i="1"/>
  <c r="AK1736" i="1" l="1"/>
  <c r="AT1737" i="1"/>
  <c r="AM1737" i="1"/>
  <c r="AN1737" i="1" s="1"/>
  <c r="AO1737" i="1" s="1"/>
  <c r="AS1737" i="1"/>
  <c r="AW1737" i="1" s="1"/>
  <c r="AL1738" i="1"/>
  <c r="AR1737" i="1"/>
  <c r="AX1737" i="1"/>
  <c r="AP1737" i="1"/>
  <c r="AQ1737" i="1" s="1"/>
  <c r="AV1736" i="1"/>
  <c r="AU1736" i="1"/>
  <c r="AK1737" i="1" l="1"/>
  <c r="AT1738" i="1"/>
  <c r="AM1738" i="1"/>
  <c r="AN1738" i="1" s="1"/>
  <c r="AO1738" i="1" s="1"/>
  <c r="AS1738" i="1"/>
  <c r="AW1738" i="1" s="1"/>
  <c r="AL1739" i="1"/>
  <c r="AR1738" i="1"/>
  <c r="AX1738" i="1"/>
  <c r="AP1738" i="1"/>
  <c r="AQ1738" i="1" s="1"/>
  <c r="AV1737" i="1"/>
  <c r="AU1737" i="1"/>
  <c r="AT1739" i="1" l="1"/>
  <c r="AM1739" i="1"/>
  <c r="AN1739" i="1" s="1"/>
  <c r="AO1739" i="1" s="1"/>
  <c r="AS1739" i="1"/>
  <c r="AW1739" i="1" s="1"/>
  <c r="AL1740" i="1"/>
  <c r="AR1739" i="1"/>
  <c r="AX1739" i="1"/>
  <c r="AP1739" i="1"/>
  <c r="AQ1739" i="1" s="1"/>
  <c r="AK1738" i="1"/>
  <c r="AU1738" i="1"/>
  <c r="AV1738" i="1"/>
  <c r="AP1740" i="1" l="1"/>
  <c r="AQ1740" i="1" s="1"/>
  <c r="AT1740" i="1"/>
  <c r="AM1740" i="1"/>
  <c r="AN1740" i="1" s="1"/>
  <c r="AO1740" i="1" s="1"/>
  <c r="AS1740" i="1"/>
  <c r="AW1740" i="1" s="1"/>
  <c r="AL1741" i="1"/>
  <c r="AR1740" i="1"/>
  <c r="AX1740" i="1"/>
  <c r="AK1739" i="1"/>
  <c r="AV1739" i="1"/>
  <c r="AU1739" i="1"/>
  <c r="AK1740" i="1" l="1"/>
  <c r="AX1741" i="1"/>
  <c r="AP1741" i="1"/>
  <c r="AQ1741" i="1" s="1"/>
  <c r="AT1741" i="1"/>
  <c r="AM1741" i="1"/>
  <c r="AN1741" i="1" s="1"/>
  <c r="AO1741" i="1" s="1"/>
  <c r="AS1741" i="1"/>
  <c r="AW1741" i="1" s="1"/>
  <c r="AL1742" i="1"/>
  <c r="AR1741" i="1"/>
  <c r="AV1740" i="1"/>
  <c r="AU1740" i="1"/>
  <c r="AK1741" i="1" l="1"/>
  <c r="AR1742" i="1"/>
  <c r="AX1742" i="1"/>
  <c r="AP1742" i="1"/>
  <c r="AQ1742" i="1" s="1"/>
  <c r="AT1742" i="1"/>
  <c r="AM1742" i="1"/>
  <c r="AN1742" i="1" s="1"/>
  <c r="AO1742" i="1" s="1"/>
  <c r="AS1742" i="1"/>
  <c r="AW1742" i="1" s="1"/>
  <c r="AL1743" i="1"/>
  <c r="AV1741" i="1"/>
  <c r="AU1741" i="1"/>
  <c r="AV1742" i="1" l="1"/>
  <c r="AU1742" i="1"/>
  <c r="AL1744" i="1"/>
  <c r="AR1743" i="1"/>
  <c r="AX1743" i="1"/>
  <c r="AP1743" i="1"/>
  <c r="AQ1743" i="1" s="1"/>
  <c r="AT1743" i="1"/>
  <c r="AM1743" i="1"/>
  <c r="AN1743" i="1" s="1"/>
  <c r="AO1743" i="1" s="1"/>
  <c r="AS1743" i="1"/>
  <c r="AW1743" i="1" s="1"/>
  <c r="AK1742" i="1"/>
  <c r="AV1743" i="1" l="1"/>
  <c r="AU1743" i="1"/>
  <c r="AK1743" i="1"/>
  <c r="AS1744" i="1"/>
  <c r="AW1744" i="1" s="1"/>
  <c r="AL1745" i="1"/>
  <c r="AR1744" i="1"/>
  <c r="AX1744" i="1"/>
  <c r="AP1744" i="1"/>
  <c r="AQ1744" i="1" s="1"/>
  <c r="AT1744" i="1"/>
  <c r="AM1744" i="1"/>
  <c r="AN1744" i="1" s="1"/>
  <c r="AO1744" i="1" s="1"/>
  <c r="AT1745" i="1" l="1"/>
  <c r="AM1745" i="1"/>
  <c r="AN1745" i="1" s="1"/>
  <c r="AO1745" i="1" s="1"/>
  <c r="AS1745" i="1"/>
  <c r="AW1745" i="1" s="1"/>
  <c r="AL1746" i="1"/>
  <c r="AR1745" i="1"/>
  <c r="AX1745" i="1"/>
  <c r="AP1745" i="1"/>
  <c r="AQ1745" i="1" s="1"/>
  <c r="AK1744" i="1"/>
  <c r="AV1744" i="1"/>
  <c r="AU1744" i="1"/>
  <c r="AK1745" i="1" l="1"/>
  <c r="AT1746" i="1"/>
  <c r="AM1746" i="1"/>
  <c r="AN1746" i="1" s="1"/>
  <c r="AO1746" i="1" s="1"/>
  <c r="AS1746" i="1"/>
  <c r="AW1746" i="1" s="1"/>
  <c r="AL1747" i="1"/>
  <c r="AR1746" i="1"/>
  <c r="AX1746" i="1"/>
  <c r="AP1746" i="1"/>
  <c r="AQ1746" i="1" s="1"/>
  <c r="AV1745" i="1"/>
  <c r="AU1745" i="1"/>
  <c r="AT1747" i="1" l="1"/>
  <c r="AM1747" i="1"/>
  <c r="AN1747" i="1" s="1"/>
  <c r="AO1747" i="1" s="1"/>
  <c r="AS1747" i="1"/>
  <c r="AW1747" i="1" s="1"/>
  <c r="AL1748" i="1"/>
  <c r="AR1747" i="1"/>
  <c r="AX1747" i="1"/>
  <c r="AP1747" i="1"/>
  <c r="AQ1747" i="1" s="1"/>
  <c r="AK1746" i="1"/>
  <c r="AU1746" i="1"/>
  <c r="AV1746" i="1"/>
  <c r="AK1747" i="1" l="1"/>
  <c r="AP1748" i="1"/>
  <c r="AQ1748" i="1" s="1"/>
  <c r="AT1748" i="1"/>
  <c r="AM1748" i="1"/>
  <c r="AN1748" i="1" s="1"/>
  <c r="AO1748" i="1" s="1"/>
  <c r="AS1748" i="1"/>
  <c r="AW1748" i="1" s="1"/>
  <c r="AL1749" i="1"/>
  <c r="AR1748" i="1"/>
  <c r="AX1748" i="1"/>
  <c r="AV1747" i="1"/>
  <c r="AU1747" i="1"/>
  <c r="AK1748" i="1" l="1"/>
  <c r="AV1748" i="1"/>
  <c r="AU1748" i="1"/>
  <c r="AX1749" i="1"/>
  <c r="AP1749" i="1"/>
  <c r="AQ1749" i="1" s="1"/>
  <c r="AT1749" i="1"/>
  <c r="AM1749" i="1"/>
  <c r="AN1749" i="1" s="1"/>
  <c r="AO1749" i="1" s="1"/>
  <c r="AS1749" i="1"/>
  <c r="AW1749" i="1" s="1"/>
  <c r="AL1750" i="1"/>
  <c r="AR1749" i="1"/>
  <c r="AR1750" i="1" l="1"/>
  <c r="AX1750" i="1"/>
  <c r="AP1750" i="1"/>
  <c r="AQ1750" i="1" s="1"/>
  <c r="AT1750" i="1"/>
  <c r="AM1750" i="1"/>
  <c r="AN1750" i="1" s="1"/>
  <c r="AO1750" i="1" s="1"/>
  <c r="AS1750" i="1"/>
  <c r="AW1750" i="1" s="1"/>
  <c r="AL1751" i="1"/>
  <c r="AV1749" i="1"/>
  <c r="AU1749" i="1"/>
  <c r="AK1749" i="1"/>
  <c r="AV1750" i="1" l="1"/>
  <c r="AU1750" i="1"/>
  <c r="AL1752" i="1"/>
  <c r="AR1751" i="1"/>
  <c r="AX1751" i="1"/>
  <c r="AP1751" i="1"/>
  <c r="AQ1751" i="1" s="1"/>
  <c r="AT1751" i="1"/>
  <c r="AM1751" i="1"/>
  <c r="AN1751" i="1" s="1"/>
  <c r="AO1751" i="1" s="1"/>
  <c r="AS1751" i="1"/>
  <c r="AW1751" i="1" s="1"/>
  <c r="AK1750" i="1"/>
  <c r="AV1751" i="1" l="1"/>
  <c r="AU1751" i="1"/>
  <c r="AK1751" i="1"/>
  <c r="AS1752" i="1"/>
  <c r="AW1752" i="1" s="1"/>
  <c r="AL1753" i="1"/>
  <c r="AR1752" i="1"/>
  <c r="AX1752" i="1"/>
  <c r="AP1752" i="1"/>
  <c r="AQ1752" i="1" s="1"/>
  <c r="AT1752" i="1"/>
  <c r="AM1752" i="1"/>
  <c r="AN1752" i="1" s="1"/>
  <c r="AO1752" i="1" s="1"/>
  <c r="AT1753" i="1" l="1"/>
  <c r="AM1753" i="1"/>
  <c r="AN1753" i="1" s="1"/>
  <c r="AO1753" i="1" s="1"/>
  <c r="AS1753" i="1"/>
  <c r="AW1753" i="1" s="1"/>
  <c r="AL1754" i="1"/>
  <c r="AR1753" i="1"/>
  <c r="AX1753" i="1"/>
  <c r="AP1753" i="1"/>
  <c r="AQ1753" i="1" s="1"/>
  <c r="AK1752" i="1"/>
  <c r="AV1752" i="1"/>
  <c r="AU1752" i="1"/>
  <c r="AK1753" i="1" l="1"/>
  <c r="AT1754" i="1"/>
  <c r="AM1754" i="1"/>
  <c r="AN1754" i="1" s="1"/>
  <c r="AO1754" i="1" s="1"/>
  <c r="AS1754" i="1"/>
  <c r="AW1754" i="1" s="1"/>
  <c r="AL1755" i="1"/>
  <c r="AR1754" i="1"/>
  <c r="AX1754" i="1"/>
  <c r="AP1754" i="1"/>
  <c r="AQ1754" i="1" s="1"/>
  <c r="AV1753" i="1"/>
  <c r="AU1753" i="1"/>
  <c r="AT1755" i="1" l="1"/>
  <c r="AM1755" i="1"/>
  <c r="AN1755" i="1" s="1"/>
  <c r="AO1755" i="1" s="1"/>
  <c r="AS1755" i="1"/>
  <c r="AW1755" i="1" s="1"/>
  <c r="AL1756" i="1"/>
  <c r="AR1755" i="1"/>
  <c r="AX1755" i="1"/>
  <c r="AP1755" i="1"/>
  <c r="AQ1755" i="1" s="1"/>
  <c r="AK1754" i="1"/>
  <c r="AU1754" i="1"/>
  <c r="AV1754" i="1"/>
  <c r="AK1755" i="1" l="1"/>
  <c r="AP1756" i="1"/>
  <c r="AQ1756" i="1" s="1"/>
  <c r="AT1756" i="1"/>
  <c r="AM1756" i="1"/>
  <c r="AN1756" i="1" s="1"/>
  <c r="AO1756" i="1" s="1"/>
  <c r="AS1756" i="1"/>
  <c r="AW1756" i="1" s="1"/>
  <c r="AL1757" i="1"/>
  <c r="AR1756" i="1"/>
  <c r="AX1756" i="1"/>
  <c r="AV1755" i="1"/>
  <c r="AU1755" i="1"/>
  <c r="AK1756" i="1" l="1"/>
  <c r="AX1757" i="1"/>
  <c r="AP1757" i="1"/>
  <c r="AQ1757" i="1" s="1"/>
  <c r="AT1757" i="1"/>
  <c r="AM1757" i="1"/>
  <c r="AN1757" i="1" s="1"/>
  <c r="AO1757" i="1" s="1"/>
  <c r="AS1757" i="1"/>
  <c r="AW1757" i="1" s="1"/>
  <c r="AL1758" i="1"/>
  <c r="AR1757" i="1"/>
  <c r="AV1756" i="1"/>
  <c r="AU1756" i="1"/>
  <c r="AK1757" i="1" l="1"/>
  <c r="AR1758" i="1"/>
  <c r="AX1758" i="1"/>
  <c r="AP1758" i="1"/>
  <c r="AQ1758" i="1" s="1"/>
  <c r="AT1758" i="1"/>
  <c r="AM1758" i="1"/>
  <c r="AN1758" i="1" s="1"/>
  <c r="AO1758" i="1" s="1"/>
  <c r="AS1758" i="1"/>
  <c r="AW1758" i="1" s="1"/>
  <c r="AL1759" i="1"/>
  <c r="AV1757" i="1"/>
  <c r="AU1757" i="1"/>
  <c r="AL1760" i="1" l="1"/>
  <c r="AR1759" i="1"/>
  <c r="AX1759" i="1"/>
  <c r="AP1759" i="1"/>
  <c r="AQ1759" i="1" s="1"/>
  <c r="AT1759" i="1"/>
  <c r="AM1759" i="1"/>
  <c r="AN1759" i="1" s="1"/>
  <c r="AO1759" i="1" s="1"/>
  <c r="AS1759" i="1"/>
  <c r="AW1759" i="1" s="1"/>
  <c r="AV1758" i="1"/>
  <c r="AU1758" i="1"/>
  <c r="AK1758" i="1"/>
  <c r="AK1759" i="1" l="1"/>
  <c r="AV1759" i="1"/>
  <c r="AU1759" i="1"/>
  <c r="AS1760" i="1"/>
  <c r="AW1760" i="1" s="1"/>
  <c r="AL1761" i="1"/>
  <c r="AR1760" i="1"/>
  <c r="AX1760" i="1"/>
  <c r="AP1760" i="1"/>
  <c r="AQ1760" i="1" s="1"/>
  <c r="AT1760" i="1"/>
  <c r="AM1760" i="1"/>
  <c r="AN1760" i="1" s="1"/>
  <c r="AO1760" i="1" s="1"/>
  <c r="AK1760" i="1" l="1"/>
  <c r="AT1761" i="1"/>
  <c r="AM1761" i="1"/>
  <c r="AN1761" i="1" s="1"/>
  <c r="AO1761" i="1" s="1"/>
  <c r="AS1761" i="1"/>
  <c r="AW1761" i="1" s="1"/>
  <c r="AL1762" i="1"/>
  <c r="AR1761" i="1"/>
  <c r="AX1761" i="1"/>
  <c r="AP1761" i="1"/>
  <c r="AQ1761" i="1" s="1"/>
  <c r="AV1760" i="1"/>
  <c r="AU1760" i="1"/>
  <c r="AK1761" i="1" l="1"/>
  <c r="AT1762" i="1"/>
  <c r="AM1762" i="1"/>
  <c r="AN1762" i="1" s="1"/>
  <c r="AO1762" i="1" s="1"/>
  <c r="AS1762" i="1"/>
  <c r="AW1762" i="1" s="1"/>
  <c r="AL1763" i="1"/>
  <c r="AR1762" i="1"/>
  <c r="AX1762" i="1"/>
  <c r="AP1762" i="1"/>
  <c r="AQ1762" i="1" s="1"/>
  <c r="AV1761" i="1"/>
  <c r="AU1761" i="1"/>
  <c r="AT1763" i="1" l="1"/>
  <c r="AM1763" i="1"/>
  <c r="AN1763" i="1" s="1"/>
  <c r="AO1763" i="1" s="1"/>
  <c r="AS1763" i="1"/>
  <c r="AW1763" i="1" s="1"/>
  <c r="AL1764" i="1"/>
  <c r="AR1763" i="1"/>
  <c r="AX1763" i="1"/>
  <c r="AP1763" i="1"/>
  <c r="AQ1763" i="1" s="1"/>
  <c r="AK1762" i="1"/>
  <c r="AU1762" i="1"/>
  <c r="AV1762" i="1"/>
  <c r="AK1763" i="1" l="1"/>
  <c r="AP1764" i="1"/>
  <c r="AQ1764" i="1" s="1"/>
  <c r="AT1764" i="1"/>
  <c r="AM1764" i="1"/>
  <c r="AN1764" i="1" s="1"/>
  <c r="AO1764" i="1" s="1"/>
  <c r="AS1764" i="1"/>
  <c r="AW1764" i="1" s="1"/>
  <c r="AL1765" i="1"/>
  <c r="AR1764" i="1"/>
  <c r="AX1764" i="1"/>
  <c r="AV1763" i="1"/>
  <c r="AU1763" i="1"/>
  <c r="AK1764" i="1" l="1"/>
  <c r="AV1764" i="1"/>
  <c r="AU1764" i="1"/>
  <c r="AX1765" i="1"/>
  <c r="AP1765" i="1"/>
  <c r="AQ1765" i="1" s="1"/>
  <c r="AT1765" i="1"/>
  <c r="AM1765" i="1"/>
  <c r="AN1765" i="1" s="1"/>
  <c r="AO1765" i="1" s="1"/>
  <c r="AS1765" i="1"/>
  <c r="AW1765" i="1" s="1"/>
  <c r="AL1766" i="1"/>
  <c r="AR1765" i="1"/>
  <c r="AK1765" i="1" l="1"/>
  <c r="AV1765" i="1"/>
  <c r="AU1765" i="1"/>
  <c r="AR1766" i="1"/>
  <c r="AX1766" i="1"/>
  <c r="AP1766" i="1"/>
  <c r="AQ1766" i="1" s="1"/>
  <c r="AT1766" i="1"/>
  <c r="AM1766" i="1"/>
  <c r="AN1766" i="1" s="1"/>
  <c r="AO1766" i="1" s="1"/>
  <c r="AS1766" i="1"/>
  <c r="AW1766" i="1" s="1"/>
  <c r="AL1767" i="1"/>
  <c r="AV1766" i="1" l="1"/>
  <c r="AU1766" i="1"/>
  <c r="AK1766" i="1"/>
  <c r="AL1768" i="1"/>
  <c r="AR1767" i="1"/>
  <c r="AX1767" i="1"/>
  <c r="AP1767" i="1"/>
  <c r="AQ1767" i="1" s="1"/>
  <c r="AT1767" i="1"/>
  <c r="AM1767" i="1"/>
  <c r="AN1767" i="1" s="1"/>
  <c r="AO1767" i="1" s="1"/>
  <c r="AS1767" i="1"/>
  <c r="AW1767" i="1" s="1"/>
  <c r="AS1768" i="1" l="1"/>
  <c r="AW1768" i="1" s="1"/>
  <c r="AL1769" i="1"/>
  <c r="AR1768" i="1"/>
  <c r="AX1768" i="1"/>
  <c r="AP1768" i="1"/>
  <c r="AQ1768" i="1" s="1"/>
  <c r="AT1768" i="1"/>
  <c r="AM1768" i="1"/>
  <c r="AN1768" i="1" s="1"/>
  <c r="AO1768" i="1" s="1"/>
  <c r="AV1767" i="1"/>
  <c r="AU1767" i="1"/>
  <c r="AK1767" i="1"/>
  <c r="AK1768" i="1" l="1"/>
  <c r="AV1768" i="1"/>
  <c r="AU1768" i="1"/>
  <c r="AT1769" i="1"/>
  <c r="AM1769" i="1"/>
  <c r="AN1769" i="1" s="1"/>
  <c r="AO1769" i="1" s="1"/>
  <c r="AS1769" i="1"/>
  <c r="AW1769" i="1" s="1"/>
  <c r="AL1770" i="1"/>
  <c r="AR1769" i="1"/>
  <c r="AX1769" i="1"/>
  <c r="AP1769" i="1"/>
  <c r="AQ1769" i="1" s="1"/>
  <c r="AK1769" i="1" l="1"/>
  <c r="AT1770" i="1"/>
  <c r="AM1770" i="1"/>
  <c r="AN1770" i="1" s="1"/>
  <c r="AO1770" i="1" s="1"/>
  <c r="AS1770" i="1"/>
  <c r="AW1770" i="1" s="1"/>
  <c r="AL1771" i="1"/>
  <c r="AR1770" i="1"/>
  <c r="AX1770" i="1"/>
  <c r="AP1770" i="1"/>
  <c r="AQ1770" i="1" s="1"/>
  <c r="AV1769" i="1"/>
  <c r="AU1769" i="1"/>
  <c r="AK1770" i="1" l="1"/>
  <c r="AT1771" i="1"/>
  <c r="AM1771" i="1"/>
  <c r="AN1771" i="1" s="1"/>
  <c r="AO1771" i="1" s="1"/>
  <c r="AS1771" i="1"/>
  <c r="AW1771" i="1" s="1"/>
  <c r="AL1772" i="1"/>
  <c r="AR1771" i="1"/>
  <c r="AX1771" i="1"/>
  <c r="AP1771" i="1"/>
  <c r="AQ1771" i="1" s="1"/>
  <c r="AU1770" i="1"/>
  <c r="AV1770" i="1"/>
  <c r="AK1771" i="1" l="1"/>
  <c r="AP1772" i="1"/>
  <c r="AQ1772" i="1" s="1"/>
  <c r="AT1772" i="1"/>
  <c r="AM1772" i="1"/>
  <c r="AN1772" i="1" s="1"/>
  <c r="AO1772" i="1" s="1"/>
  <c r="AS1772" i="1"/>
  <c r="AW1772" i="1" s="1"/>
  <c r="AL1773" i="1"/>
  <c r="AR1772" i="1"/>
  <c r="AX1772" i="1"/>
  <c r="AV1771" i="1"/>
  <c r="AU1771" i="1"/>
  <c r="AK1772" i="1" l="1"/>
  <c r="AX1773" i="1"/>
  <c r="AP1773" i="1"/>
  <c r="AQ1773" i="1" s="1"/>
  <c r="AT1773" i="1"/>
  <c r="AM1773" i="1"/>
  <c r="AN1773" i="1" s="1"/>
  <c r="AO1773" i="1" s="1"/>
  <c r="AS1773" i="1"/>
  <c r="AW1773" i="1" s="1"/>
  <c r="AL1774" i="1"/>
  <c r="AR1773" i="1"/>
  <c r="AV1772" i="1"/>
  <c r="AU1772" i="1"/>
  <c r="AK1773" i="1" l="1"/>
  <c r="AR1774" i="1"/>
  <c r="AX1774" i="1"/>
  <c r="AP1774" i="1"/>
  <c r="AQ1774" i="1" s="1"/>
  <c r="AT1774" i="1"/>
  <c r="AM1774" i="1"/>
  <c r="AN1774" i="1" s="1"/>
  <c r="AO1774" i="1" s="1"/>
  <c r="AS1774" i="1"/>
  <c r="AW1774" i="1" s="1"/>
  <c r="AL1775" i="1"/>
  <c r="AV1773" i="1"/>
  <c r="AU1773" i="1"/>
  <c r="AL1776" i="1" l="1"/>
  <c r="AR1775" i="1"/>
  <c r="AX1775" i="1"/>
  <c r="AP1775" i="1"/>
  <c r="AQ1775" i="1" s="1"/>
  <c r="AT1775" i="1"/>
  <c r="AM1775" i="1"/>
  <c r="AN1775" i="1" s="1"/>
  <c r="AO1775" i="1" s="1"/>
  <c r="AS1775" i="1"/>
  <c r="AW1775" i="1" s="1"/>
  <c r="AV1774" i="1"/>
  <c r="AU1774" i="1"/>
  <c r="AK1774" i="1"/>
  <c r="AV1775" i="1" l="1"/>
  <c r="AU1775" i="1"/>
  <c r="AK1775" i="1"/>
  <c r="AS1776" i="1"/>
  <c r="AW1776" i="1" s="1"/>
  <c r="AL1777" i="1"/>
  <c r="AR1776" i="1"/>
  <c r="AX1776" i="1"/>
  <c r="AP1776" i="1"/>
  <c r="AQ1776" i="1" s="1"/>
  <c r="AT1776" i="1"/>
  <c r="AM1776" i="1"/>
  <c r="AN1776" i="1" s="1"/>
  <c r="AO1776" i="1" s="1"/>
  <c r="AK1776" i="1" l="1"/>
  <c r="AT1777" i="1"/>
  <c r="AM1777" i="1"/>
  <c r="AN1777" i="1" s="1"/>
  <c r="AO1777" i="1" s="1"/>
  <c r="AS1777" i="1"/>
  <c r="AW1777" i="1" s="1"/>
  <c r="AL1778" i="1"/>
  <c r="AR1777" i="1"/>
  <c r="AX1777" i="1"/>
  <c r="AP1777" i="1"/>
  <c r="AQ1777" i="1" s="1"/>
  <c r="AV1776" i="1"/>
  <c r="AU1776" i="1"/>
  <c r="AV1777" i="1" l="1"/>
  <c r="AU1777" i="1"/>
  <c r="AK1777" i="1"/>
  <c r="AT1778" i="1"/>
  <c r="AM1778" i="1"/>
  <c r="AN1778" i="1" s="1"/>
  <c r="AO1778" i="1" s="1"/>
  <c r="AS1778" i="1"/>
  <c r="AW1778" i="1" s="1"/>
  <c r="AL1779" i="1"/>
  <c r="AR1778" i="1"/>
  <c r="AX1778" i="1"/>
  <c r="AP1778" i="1"/>
  <c r="AQ1778" i="1" s="1"/>
  <c r="AK1778" i="1" l="1"/>
  <c r="AU1778" i="1"/>
  <c r="AV1778" i="1"/>
  <c r="AT1779" i="1"/>
  <c r="AM1779" i="1"/>
  <c r="AN1779" i="1" s="1"/>
  <c r="AO1779" i="1" s="1"/>
  <c r="AS1779" i="1"/>
  <c r="AW1779" i="1" s="1"/>
  <c r="AL1780" i="1"/>
  <c r="AR1779" i="1"/>
  <c r="AX1779" i="1"/>
  <c r="AP1779" i="1"/>
  <c r="AQ1779" i="1" s="1"/>
  <c r="AK1779" i="1" l="1"/>
  <c r="AV1779" i="1"/>
  <c r="AU1779" i="1"/>
  <c r="AP1780" i="1"/>
  <c r="AQ1780" i="1" s="1"/>
  <c r="AT1780" i="1"/>
  <c r="AM1780" i="1"/>
  <c r="AN1780" i="1" s="1"/>
  <c r="AO1780" i="1" s="1"/>
  <c r="AS1780" i="1"/>
  <c r="AW1780" i="1" s="1"/>
  <c r="AL1781" i="1"/>
  <c r="AR1780" i="1"/>
  <c r="AX1780" i="1"/>
  <c r="AK1780" i="1" l="1"/>
  <c r="AV1780" i="1"/>
  <c r="AU1780" i="1"/>
  <c r="AX1781" i="1"/>
  <c r="AP1781" i="1"/>
  <c r="AQ1781" i="1" s="1"/>
  <c r="AT1781" i="1"/>
  <c r="AM1781" i="1"/>
  <c r="AN1781" i="1" s="1"/>
  <c r="AO1781" i="1" s="1"/>
  <c r="AS1781" i="1"/>
  <c r="AW1781" i="1" s="1"/>
  <c r="AL1782" i="1"/>
  <c r="AR1781" i="1"/>
  <c r="AR1782" i="1" l="1"/>
  <c r="AX1782" i="1"/>
  <c r="AP1782" i="1"/>
  <c r="AQ1782" i="1" s="1"/>
  <c r="AT1782" i="1"/>
  <c r="AM1782" i="1"/>
  <c r="AN1782" i="1" s="1"/>
  <c r="AO1782" i="1" s="1"/>
  <c r="AS1782" i="1"/>
  <c r="AW1782" i="1" s="1"/>
  <c r="AL1783" i="1"/>
  <c r="AV1781" i="1"/>
  <c r="AU1781" i="1"/>
  <c r="AK1781" i="1"/>
  <c r="AL1784" i="1" l="1"/>
  <c r="AR1783" i="1"/>
  <c r="AX1783" i="1"/>
  <c r="AP1783" i="1"/>
  <c r="AQ1783" i="1" s="1"/>
  <c r="AT1783" i="1"/>
  <c r="AM1783" i="1"/>
  <c r="AN1783" i="1" s="1"/>
  <c r="AO1783" i="1" s="1"/>
  <c r="AS1783" i="1"/>
  <c r="AW1783" i="1" s="1"/>
  <c r="AV1782" i="1"/>
  <c r="AU1782" i="1"/>
  <c r="AK1782" i="1"/>
  <c r="AV1783" i="1" l="1"/>
  <c r="AU1783" i="1"/>
  <c r="AK1783" i="1"/>
  <c r="AS1784" i="1"/>
  <c r="AW1784" i="1" s="1"/>
  <c r="AL1785" i="1"/>
  <c r="AR1784" i="1"/>
  <c r="AX1784" i="1"/>
  <c r="AP1784" i="1"/>
  <c r="AQ1784" i="1" s="1"/>
  <c r="AT1784" i="1"/>
  <c r="AM1784" i="1"/>
  <c r="AN1784" i="1" s="1"/>
  <c r="AO1784" i="1" s="1"/>
  <c r="AT1785" i="1" l="1"/>
  <c r="AM1785" i="1"/>
  <c r="AN1785" i="1" s="1"/>
  <c r="AO1785" i="1" s="1"/>
  <c r="AS1785" i="1"/>
  <c r="AW1785" i="1" s="1"/>
  <c r="AL1786" i="1"/>
  <c r="AR1785" i="1"/>
  <c r="AX1785" i="1"/>
  <c r="AP1785" i="1"/>
  <c r="AQ1785" i="1" s="1"/>
  <c r="AK1784" i="1"/>
  <c r="AV1784" i="1"/>
  <c r="AU1784" i="1"/>
  <c r="AK1785" i="1" l="1"/>
  <c r="AT1786" i="1"/>
  <c r="AM1786" i="1"/>
  <c r="AN1786" i="1" s="1"/>
  <c r="AO1786" i="1" s="1"/>
  <c r="AS1786" i="1"/>
  <c r="AW1786" i="1" s="1"/>
  <c r="AL1787" i="1"/>
  <c r="AR1786" i="1"/>
  <c r="AX1786" i="1"/>
  <c r="AP1786" i="1"/>
  <c r="AQ1786" i="1" s="1"/>
  <c r="AV1785" i="1"/>
  <c r="AU1785" i="1"/>
  <c r="AT1787" i="1" l="1"/>
  <c r="AM1787" i="1"/>
  <c r="AN1787" i="1" s="1"/>
  <c r="AO1787" i="1" s="1"/>
  <c r="AS1787" i="1"/>
  <c r="AW1787" i="1" s="1"/>
  <c r="AL1788" i="1"/>
  <c r="AR1787" i="1"/>
  <c r="AX1787" i="1"/>
  <c r="AP1787" i="1"/>
  <c r="AQ1787" i="1" s="1"/>
  <c r="AK1786" i="1"/>
  <c r="AU1786" i="1"/>
  <c r="AV1786" i="1"/>
  <c r="AP1788" i="1" l="1"/>
  <c r="AQ1788" i="1" s="1"/>
  <c r="AT1788" i="1"/>
  <c r="AM1788" i="1"/>
  <c r="AN1788" i="1" s="1"/>
  <c r="AO1788" i="1" s="1"/>
  <c r="AS1788" i="1"/>
  <c r="AW1788" i="1" s="1"/>
  <c r="AL1789" i="1"/>
  <c r="AR1788" i="1"/>
  <c r="AX1788" i="1"/>
  <c r="AK1787" i="1"/>
  <c r="AV1787" i="1"/>
  <c r="AU1787" i="1"/>
  <c r="AK1788" i="1" l="1"/>
  <c r="AV1788" i="1"/>
  <c r="AU1788" i="1"/>
  <c r="AX1789" i="1"/>
  <c r="AP1789" i="1"/>
  <c r="AQ1789" i="1" s="1"/>
  <c r="AT1789" i="1"/>
  <c r="AM1789" i="1"/>
  <c r="AN1789" i="1" s="1"/>
  <c r="AO1789" i="1" s="1"/>
  <c r="AS1789" i="1"/>
  <c r="AW1789" i="1" s="1"/>
  <c r="AL1790" i="1"/>
  <c r="AR1789" i="1"/>
  <c r="AR1790" i="1" l="1"/>
  <c r="AX1790" i="1"/>
  <c r="AP1790" i="1"/>
  <c r="AQ1790" i="1" s="1"/>
  <c r="AT1790" i="1"/>
  <c r="AM1790" i="1"/>
  <c r="AN1790" i="1" s="1"/>
  <c r="AO1790" i="1" s="1"/>
  <c r="AS1790" i="1"/>
  <c r="AW1790" i="1" s="1"/>
  <c r="AL1791" i="1"/>
  <c r="AV1789" i="1"/>
  <c r="AU1789" i="1"/>
  <c r="AK1789" i="1"/>
  <c r="AL1792" i="1" l="1"/>
  <c r="AR1791" i="1"/>
  <c r="AX1791" i="1"/>
  <c r="AP1791" i="1"/>
  <c r="AQ1791" i="1" s="1"/>
  <c r="AT1791" i="1"/>
  <c r="AM1791" i="1"/>
  <c r="AN1791" i="1" s="1"/>
  <c r="AO1791" i="1" s="1"/>
  <c r="AS1791" i="1"/>
  <c r="AW1791" i="1" s="1"/>
  <c r="AV1790" i="1"/>
  <c r="AU1790" i="1"/>
  <c r="AK1790" i="1"/>
  <c r="AV1791" i="1" l="1"/>
  <c r="AU1791" i="1"/>
  <c r="AK1791" i="1"/>
  <c r="AS1792" i="1"/>
  <c r="AW1792" i="1" s="1"/>
  <c r="AL1793" i="1"/>
  <c r="AR1792" i="1"/>
  <c r="AX1792" i="1"/>
  <c r="AP1792" i="1"/>
  <c r="AQ1792" i="1" s="1"/>
  <c r="AT1792" i="1"/>
  <c r="AM1792" i="1"/>
  <c r="AN1792" i="1" s="1"/>
  <c r="AO1792" i="1" s="1"/>
  <c r="AK1792" i="1" l="1"/>
  <c r="AT1793" i="1"/>
  <c r="AM1793" i="1"/>
  <c r="AN1793" i="1" s="1"/>
  <c r="AO1793" i="1" s="1"/>
  <c r="AS1793" i="1"/>
  <c r="AW1793" i="1" s="1"/>
  <c r="AL1794" i="1"/>
  <c r="AR1793" i="1"/>
  <c r="AX1793" i="1"/>
  <c r="AP1793" i="1"/>
  <c r="AQ1793" i="1" s="1"/>
  <c r="AV1792" i="1"/>
  <c r="AU1792" i="1"/>
  <c r="AT1794" i="1" l="1"/>
  <c r="AM1794" i="1"/>
  <c r="AN1794" i="1" s="1"/>
  <c r="AO1794" i="1" s="1"/>
  <c r="AS1794" i="1"/>
  <c r="AW1794" i="1" s="1"/>
  <c r="AL1795" i="1"/>
  <c r="AR1794" i="1"/>
  <c r="AX1794" i="1"/>
  <c r="AP1794" i="1"/>
  <c r="AQ1794" i="1" s="1"/>
  <c r="AV1793" i="1"/>
  <c r="AU1793" i="1"/>
  <c r="AK1793" i="1"/>
  <c r="AK1794" i="1" l="1"/>
  <c r="AT1795" i="1"/>
  <c r="AM1795" i="1"/>
  <c r="AN1795" i="1" s="1"/>
  <c r="AO1795" i="1" s="1"/>
  <c r="AS1795" i="1"/>
  <c r="AW1795" i="1" s="1"/>
  <c r="AL1796" i="1"/>
  <c r="AR1795" i="1"/>
  <c r="AX1795" i="1"/>
  <c r="AP1795" i="1"/>
  <c r="AQ1795" i="1" s="1"/>
  <c r="AU1794" i="1"/>
  <c r="AV1794" i="1"/>
  <c r="AP1796" i="1" l="1"/>
  <c r="AQ1796" i="1" s="1"/>
  <c r="AT1796" i="1"/>
  <c r="AM1796" i="1"/>
  <c r="AN1796" i="1" s="1"/>
  <c r="AO1796" i="1" s="1"/>
  <c r="AS1796" i="1"/>
  <c r="AW1796" i="1" s="1"/>
  <c r="AL1797" i="1"/>
  <c r="AR1796" i="1"/>
  <c r="AX1796" i="1"/>
  <c r="AK1795" i="1"/>
  <c r="AV1795" i="1"/>
  <c r="AU1795" i="1"/>
  <c r="AK1796" i="1" l="1"/>
  <c r="AX1797" i="1"/>
  <c r="AP1797" i="1"/>
  <c r="AQ1797" i="1" s="1"/>
  <c r="AT1797" i="1"/>
  <c r="AM1797" i="1"/>
  <c r="AN1797" i="1" s="1"/>
  <c r="AO1797" i="1" s="1"/>
  <c r="AS1797" i="1"/>
  <c r="AW1797" i="1" s="1"/>
  <c r="AL1798" i="1"/>
  <c r="AR1797" i="1"/>
  <c r="AV1796" i="1"/>
  <c r="AU1796" i="1"/>
  <c r="AK1797" i="1" l="1"/>
  <c r="AR1798" i="1"/>
  <c r="AX1798" i="1"/>
  <c r="AP1798" i="1"/>
  <c r="AQ1798" i="1" s="1"/>
  <c r="AT1798" i="1"/>
  <c r="AM1798" i="1"/>
  <c r="AN1798" i="1" s="1"/>
  <c r="AO1798" i="1" s="1"/>
  <c r="AS1798" i="1"/>
  <c r="AW1798" i="1" s="1"/>
  <c r="AL1799" i="1"/>
  <c r="AV1797" i="1"/>
  <c r="AU1797" i="1"/>
  <c r="AL1800" i="1" l="1"/>
  <c r="AR1799" i="1"/>
  <c r="AX1799" i="1"/>
  <c r="AP1799" i="1"/>
  <c r="AQ1799" i="1" s="1"/>
  <c r="AT1799" i="1"/>
  <c r="AM1799" i="1"/>
  <c r="AN1799" i="1" s="1"/>
  <c r="AO1799" i="1" s="1"/>
  <c r="AS1799" i="1"/>
  <c r="AW1799" i="1" s="1"/>
  <c r="AV1798" i="1"/>
  <c r="AU1798" i="1"/>
  <c r="AK1798" i="1"/>
  <c r="AV1799" i="1" l="1"/>
  <c r="AU1799" i="1"/>
  <c r="AK1799" i="1"/>
  <c r="AS1800" i="1"/>
  <c r="AW1800" i="1" s="1"/>
  <c r="AL1801" i="1"/>
  <c r="AR1800" i="1"/>
  <c r="AX1800" i="1"/>
  <c r="AP1800" i="1"/>
  <c r="AQ1800" i="1" s="1"/>
  <c r="AT1800" i="1"/>
  <c r="AM1800" i="1"/>
  <c r="AN1800" i="1" s="1"/>
  <c r="AO1800" i="1" s="1"/>
  <c r="AK1800" i="1" l="1"/>
  <c r="AT1801" i="1"/>
  <c r="AM1801" i="1"/>
  <c r="AN1801" i="1" s="1"/>
  <c r="AO1801" i="1" s="1"/>
  <c r="AS1801" i="1"/>
  <c r="AW1801" i="1" s="1"/>
  <c r="AL1802" i="1"/>
  <c r="AR1801" i="1"/>
  <c r="AX1801" i="1"/>
  <c r="AP1801" i="1"/>
  <c r="AQ1801" i="1" s="1"/>
  <c r="AV1800" i="1"/>
  <c r="AU1800" i="1"/>
  <c r="AK1801" i="1" l="1"/>
  <c r="AT1802" i="1"/>
  <c r="AM1802" i="1"/>
  <c r="AN1802" i="1" s="1"/>
  <c r="AO1802" i="1" s="1"/>
  <c r="AS1802" i="1"/>
  <c r="AW1802" i="1" s="1"/>
  <c r="AL1803" i="1"/>
  <c r="AR1802" i="1"/>
  <c r="AX1802" i="1"/>
  <c r="AP1802" i="1"/>
  <c r="AQ1802" i="1" s="1"/>
  <c r="AV1801" i="1"/>
  <c r="AU1801" i="1"/>
  <c r="AK1802" i="1" l="1"/>
  <c r="AU1802" i="1"/>
  <c r="AV1802" i="1"/>
  <c r="AT1803" i="1"/>
  <c r="AM1803" i="1"/>
  <c r="AN1803" i="1" s="1"/>
  <c r="AO1803" i="1" s="1"/>
  <c r="AS1803" i="1"/>
  <c r="AW1803" i="1" s="1"/>
  <c r="AL1804" i="1"/>
  <c r="AR1803" i="1"/>
  <c r="AX1803" i="1"/>
  <c r="AP1803" i="1"/>
  <c r="AQ1803" i="1" s="1"/>
  <c r="AK1803" i="1" l="1"/>
  <c r="AV1803" i="1"/>
  <c r="AU1803" i="1"/>
  <c r="AP1804" i="1"/>
  <c r="AQ1804" i="1" s="1"/>
  <c r="AT1804" i="1"/>
  <c r="AM1804" i="1"/>
  <c r="AN1804" i="1" s="1"/>
  <c r="AO1804" i="1" s="1"/>
  <c r="AS1804" i="1"/>
  <c r="AW1804" i="1" s="1"/>
  <c r="AL1805" i="1"/>
  <c r="AR1804" i="1"/>
  <c r="AX1804" i="1"/>
  <c r="AK1804" i="1" l="1"/>
  <c r="AX1805" i="1"/>
  <c r="AP1805" i="1"/>
  <c r="AQ1805" i="1" s="1"/>
  <c r="AT1805" i="1"/>
  <c r="AM1805" i="1"/>
  <c r="AN1805" i="1" s="1"/>
  <c r="AO1805" i="1" s="1"/>
  <c r="AS1805" i="1"/>
  <c r="AW1805" i="1" s="1"/>
  <c r="AL1806" i="1"/>
  <c r="AR1805" i="1"/>
  <c r="AV1804" i="1"/>
  <c r="AU1804" i="1"/>
  <c r="AK1805" i="1" l="1"/>
  <c r="AR1806" i="1"/>
  <c r="AX1806" i="1"/>
  <c r="AP1806" i="1"/>
  <c r="AQ1806" i="1" s="1"/>
  <c r="AT1806" i="1"/>
  <c r="AM1806" i="1"/>
  <c r="AN1806" i="1" s="1"/>
  <c r="AO1806" i="1" s="1"/>
  <c r="AS1806" i="1"/>
  <c r="AW1806" i="1" s="1"/>
  <c r="AL1807" i="1"/>
  <c r="AV1805" i="1"/>
  <c r="AU1805" i="1"/>
  <c r="AV1806" i="1" l="1"/>
  <c r="AU1806" i="1"/>
  <c r="AL1808" i="1"/>
  <c r="AR1807" i="1"/>
  <c r="AX1807" i="1"/>
  <c r="AP1807" i="1"/>
  <c r="AQ1807" i="1" s="1"/>
  <c r="AT1807" i="1"/>
  <c r="AM1807" i="1"/>
  <c r="AN1807" i="1" s="1"/>
  <c r="AO1807" i="1" s="1"/>
  <c r="AS1807" i="1"/>
  <c r="AW1807" i="1" s="1"/>
  <c r="AK1806" i="1"/>
  <c r="AK1807" i="1" l="1"/>
  <c r="AS1808" i="1"/>
  <c r="AW1808" i="1" s="1"/>
  <c r="AL1809" i="1"/>
  <c r="AR1808" i="1"/>
  <c r="AX1808" i="1"/>
  <c r="AP1808" i="1"/>
  <c r="AQ1808" i="1" s="1"/>
  <c r="AT1808" i="1"/>
  <c r="AM1808" i="1"/>
  <c r="AN1808" i="1" s="1"/>
  <c r="AO1808" i="1" s="1"/>
  <c r="AV1807" i="1"/>
  <c r="AU1807" i="1"/>
  <c r="AK1808" i="1" l="1"/>
  <c r="AT1809" i="1"/>
  <c r="AM1809" i="1"/>
  <c r="AN1809" i="1" s="1"/>
  <c r="AO1809" i="1" s="1"/>
  <c r="AS1809" i="1"/>
  <c r="AW1809" i="1" s="1"/>
  <c r="AL1810" i="1"/>
  <c r="AR1809" i="1"/>
  <c r="AX1809" i="1"/>
  <c r="AP1809" i="1"/>
  <c r="AQ1809" i="1" s="1"/>
  <c r="AV1808" i="1"/>
  <c r="AU1808" i="1"/>
  <c r="AT1810" i="1" l="1"/>
  <c r="AM1810" i="1"/>
  <c r="AN1810" i="1" s="1"/>
  <c r="AO1810" i="1" s="1"/>
  <c r="AS1810" i="1"/>
  <c r="AW1810" i="1" s="1"/>
  <c r="AL1811" i="1"/>
  <c r="AR1810" i="1"/>
  <c r="AX1810" i="1"/>
  <c r="AP1810" i="1"/>
  <c r="AQ1810" i="1" s="1"/>
  <c r="AK1809" i="1"/>
  <c r="AV1809" i="1"/>
  <c r="AU1809" i="1"/>
  <c r="AK1810" i="1" l="1"/>
  <c r="AT1811" i="1"/>
  <c r="AM1811" i="1"/>
  <c r="AN1811" i="1" s="1"/>
  <c r="AO1811" i="1" s="1"/>
  <c r="AS1811" i="1"/>
  <c r="AW1811" i="1" s="1"/>
  <c r="AL1812" i="1"/>
  <c r="AR1811" i="1"/>
  <c r="AX1811" i="1"/>
  <c r="AP1811" i="1"/>
  <c r="AQ1811" i="1" s="1"/>
  <c r="AU1810" i="1"/>
  <c r="AV1810" i="1"/>
  <c r="AK1811" i="1" l="1"/>
  <c r="AP1812" i="1"/>
  <c r="AQ1812" i="1" s="1"/>
  <c r="AT1812" i="1"/>
  <c r="AM1812" i="1"/>
  <c r="AN1812" i="1" s="1"/>
  <c r="AO1812" i="1" s="1"/>
  <c r="AS1812" i="1"/>
  <c r="AW1812" i="1" s="1"/>
  <c r="AL1813" i="1"/>
  <c r="AR1812" i="1"/>
  <c r="AX1812" i="1"/>
  <c r="AV1811" i="1"/>
  <c r="AU1811" i="1"/>
  <c r="AK1812" i="1" l="1"/>
  <c r="AV1812" i="1"/>
  <c r="AU1812" i="1"/>
  <c r="AX1813" i="1"/>
  <c r="AP1813" i="1"/>
  <c r="AQ1813" i="1" s="1"/>
  <c r="AT1813" i="1"/>
  <c r="AM1813" i="1"/>
  <c r="AN1813" i="1" s="1"/>
  <c r="AO1813" i="1" s="1"/>
  <c r="AS1813" i="1"/>
  <c r="AW1813" i="1" s="1"/>
  <c r="AL1814" i="1"/>
  <c r="AR1813" i="1"/>
  <c r="AR1814" i="1" l="1"/>
  <c r="AX1814" i="1"/>
  <c r="AP1814" i="1"/>
  <c r="AQ1814" i="1" s="1"/>
  <c r="AT1814" i="1"/>
  <c r="AM1814" i="1"/>
  <c r="AN1814" i="1" s="1"/>
  <c r="AO1814" i="1" s="1"/>
  <c r="AS1814" i="1"/>
  <c r="AW1814" i="1" s="1"/>
  <c r="AL1815" i="1"/>
  <c r="AV1813" i="1"/>
  <c r="AU1813" i="1"/>
  <c r="AK1813" i="1"/>
  <c r="AL1816" i="1" l="1"/>
  <c r="AR1815" i="1"/>
  <c r="AX1815" i="1"/>
  <c r="AP1815" i="1"/>
  <c r="AQ1815" i="1" s="1"/>
  <c r="AT1815" i="1"/>
  <c r="AM1815" i="1"/>
  <c r="AN1815" i="1" s="1"/>
  <c r="AO1815" i="1" s="1"/>
  <c r="AS1815" i="1"/>
  <c r="AW1815" i="1" s="1"/>
  <c r="AV1814" i="1"/>
  <c r="AU1814" i="1"/>
  <c r="AK1814" i="1"/>
  <c r="AV1815" i="1" l="1"/>
  <c r="AU1815" i="1"/>
  <c r="AK1815" i="1"/>
  <c r="AS1816" i="1"/>
  <c r="AW1816" i="1" s="1"/>
  <c r="AL1817" i="1"/>
  <c r="AR1816" i="1"/>
  <c r="AX1816" i="1"/>
  <c r="AP1816" i="1"/>
  <c r="AQ1816" i="1" s="1"/>
  <c r="AT1816" i="1"/>
  <c r="AM1816" i="1"/>
  <c r="AN1816" i="1" s="1"/>
  <c r="AO1816" i="1" s="1"/>
  <c r="AK1816" i="1" l="1"/>
  <c r="AT1817" i="1"/>
  <c r="AM1817" i="1"/>
  <c r="AN1817" i="1" s="1"/>
  <c r="AO1817" i="1" s="1"/>
  <c r="AS1817" i="1"/>
  <c r="AW1817" i="1" s="1"/>
  <c r="AL1818" i="1"/>
  <c r="AR1817" i="1"/>
  <c r="AX1817" i="1"/>
  <c r="AP1817" i="1"/>
  <c r="AQ1817" i="1" s="1"/>
  <c r="AV1816" i="1"/>
  <c r="AU1816" i="1"/>
  <c r="AK1817" i="1" l="1"/>
  <c r="AT1818" i="1"/>
  <c r="AM1818" i="1"/>
  <c r="AN1818" i="1" s="1"/>
  <c r="AO1818" i="1" s="1"/>
  <c r="AS1818" i="1"/>
  <c r="AW1818" i="1" s="1"/>
  <c r="AL1819" i="1"/>
  <c r="AR1818" i="1"/>
  <c r="AX1818" i="1"/>
  <c r="AP1818" i="1"/>
  <c r="AQ1818" i="1" s="1"/>
  <c r="AV1817" i="1"/>
  <c r="AU1817" i="1"/>
  <c r="AK1818" i="1" l="1"/>
  <c r="AT1819" i="1"/>
  <c r="AM1819" i="1"/>
  <c r="AN1819" i="1" s="1"/>
  <c r="AO1819" i="1" s="1"/>
  <c r="AS1819" i="1"/>
  <c r="AW1819" i="1" s="1"/>
  <c r="AL1820" i="1"/>
  <c r="AR1819" i="1"/>
  <c r="AX1819" i="1"/>
  <c r="AP1819" i="1"/>
  <c r="AQ1819" i="1" s="1"/>
  <c r="AU1818" i="1"/>
  <c r="AV1818" i="1"/>
  <c r="AK1819" i="1" l="1"/>
  <c r="AV1819" i="1"/>
  <c r="AU1819" i="1"/>
  <c r="AP1820" i="1"/>
  <c r="AQ1820" i="1" s="1"/>
  <c r="AT1820" i="1"/>
  <c r="AM1820" i="1"/>
  <c r="AN1820" i="1" s="1"/>
  <c r="AO1820" i="1" s="1"/>
  <c r="AS1820" i="1"/>
  <c r="AW1820" i="1" s="1"/>
  <c r="AL1821" i="1"/>
  <c r="AR1820" i="1"/>
  <c r="AX1820" i="1"/>
  <c r="AX1821" i="1" l="1"/>
  <c r="AP1821" i="1"/>
  <c r="AQ1821" i="1" s="1"/>
  <c r="AT1821" i="1"/>
  <c r="AM1821" i="1"/>
  <c r="AN1821" i="1" s="1"/>
  <c r="AO1821" i="1" s="1"/>
  <c r="AS1821" i="1"/>
  <c r="AW1821" i="1" s="1"/>
  <c r="AL1822" i="1"/>
  <c r="AR1821" i="1"/>
  <c r="AV1820" i="1"/>
  <c r="AU1820" i="1"/>
  <c r="AK1820" i="1"/>
  <c r="AK1821" i="1" l="1"/>
  <c r="AV1821" i="1"/>
  <c r="AU1821" i="1"/>
  <c r="AR1822" i="1"/>
  <c r="AX1822" i="1"/>
  <c r="AP1822" i="1"/>
  <c r="AQ1822" i="1" s="1"/>
  <c r="AT1822" i="1"/>
  <c r="AM1822" i="1"/>
  <c r="AN1822" i="1" s="1"/>
  <c r="AO1822" i="1" s="1"/>
  <c r="AS1822" i="1"/>
  <c r="AW1822" i="1" s="1"/>
  <c r="AL1823" i="1"/>
  <c r="AV1822" i="1" l="1"/>
  <c r="AU1822" i="1"/>
  <c r="AK1822" i="1"/>
  <c r="AL1824" i="1"/>
  <c r="AR1823" i="1"/>
  <c r="AX1823" i="1"/>
  <c r="AP1823" i="1"/>
  <c r="AQ1823" i="1" s="1"/>
  <c r="AT1823" i="1"/>
  <c r="AM1823" i="1"/>
  <c r="AN1823" i="1" s="1"/>
  <c r="AO1823" i="1" s="1"/>
  <c r="AS1823" i="1"/>
  <c r="AW1823" i="1" s="1"/>
  <c r="AS1824" i="1" l="1"/>
  <c r="AW1824" i="1" s="1"/>
  <c r="AL1825" i="1"/>
  <c r="AR1824" i="1"/>
  <c r="AX1824" i="1"/>
  <c r="AP1824" i="1"/>
  <c r="AQ1824" i="1" s="1"/>
  <c r="AT1824" i="1"/>
  <c r="AM1824" i="1"/>
  <c r="AN1824" i="1" s="1"/>
  <c r="AO1824" i="1" s="1"/>
  <c r="AK1823" i="1"/>
  <c r="AV1823" i="1"/>
  <c r="AU1823" i="1"/>
  <c r="AV1824" i="1" l="1"/>
  <c r="AU1824" i="1"/>
  <c r="AK1824" i="1"/>
  <c r="AT1825" i="1"/>
  <c r="AM1825" i="1"/>
  <c r="AN1825" i="1" s="1"/>
  <c r="AO1825" i="1" s="1"/>
  <c r="AS1825" i="1"/>
  <c r="AW1825" i="1" s="1"/>
  <c r="AL1826" i="1"/>
  <c r="AR1825" i="1"/>
  <c r="AX1825" i="1"/>
  <c r="AP1825" i="1"/>
  <c r="AQ1825" i="1" s="1"/>
  <c r="AK1825" i="1" l="1"/>
  <c r="AT1826" i="1"/>
  <c r="AM1826" i="1"/>
  <c r="AN1826" i="1" s="1"/>
  <c r="AO1826" i="1" s="1"/>
  <c r="AS1826" i="1"/>
  <c r="AW1826" i="1" s="1"/>
  <c r="AL1827" i="1"/>
  <c r="AR1826" i="1"/>
  <c r="AX1826" i="1"/>
  <c r="AP1826" i="1"/>
  <c r="AQ1826" i="1" s="1"/>
  <c r="AV1825" i="1"/>
  <c r="AU1825" i="1"/>
  <c r="AK1826" i="1" l="1"/>
  <c r="AT1827" i="1"/>
  <c r="AM1827" i="1"/>
  <c r="AN1827" i="1" s="1"/>
  <c r="AO1827" i="1" s="1"/>
  <c r="AS1827" i="1"/>
  <c r="AW1827" i="1" s="1"/>
  <c r="AL1828" i="1"/>
  <c r="AR1827" i="1"/>
  <c r="AX1827" i="1"/>
  <c r="AP1827" i="1"/>
  <c r="AQ1827" i="1" s="1"/>
  <c r="AU1826" i="1"/>
  <c r="AV1826" i="1"/>
  <c r="AX1828" i="1" l="1"/>
  <c r="AP1828" i="1"/>
  <c r="AQ1828" i="1" s="1"/>
  <c r="AK1828" i="1" s="1"/>
  <c r="AM1828" i="1"/>
  <c r="AN1828" i="1" s="1"/>
  <c r="AO1828" i="1" s="1"/>
  <c r="AT1828" i="1"/>
  <c r="AS1828" i="1"/>
  <c r="AW1828" i="1" s="1"/>
  <c r="AL1829" i="1"/>
  <c r="AV1827" i="1"/>
  <c r="AU1827" i="1"/>
  <c r="AK1827" i="1"/>
  <c r="AR1829" i="1" l="1"/>
  <c r="AX1829" i="1"/>
  <c r="AP1829" i="1"/>
  <c r="AQ1829" i="1" s="1"/>
  <c r="AT1829" i="1"/>
  <c r="AM1829" i="1"/>
  <c r="AN1829" i="1" s="1"/>
  <c r="AO1829" i="1" s="1"/>
  <c r="AS1829" i="1"/>
  <c r="AW1829" i="1" s="1"/>
  <c r="AL1830" i="1"/>
  <c r="AV1828" i="1"/>
  <c r="AU1828" i="1"/>
  <c r="AL1831" i="1" l="1"/>
  <c r="AR1830" i="1"/>
  <c r="AX1830" i="1"/>
  <c r="AP1830" i="1"/>
  <c r="AQ1830" i="1" s="1"/>
  <c r="AT1830" i="1"/>
  <c r="AM1830" i="1"/>
  <c r="AN1830" i="1" s="1"/>
  <c r="AO1830" i="1" s="1"/>
  <c r="AS1830" i="1"/>
  <c r="AW1830" i="1" s="1"/>
  <c r="AV1829" i="1"/>
  <c r="AU1829" i="1"/>
  <c r="AK1829" i="1"/>
  <c r="AV1830" i="1" l="1"/>
  <c r="AU1830" i="1"/>
  <c r="AK1830" i="1"/>
  <c r="AS1831" i="1"/>
  <c r="AW1831" i="1" s="1"/>
  <c r="AL1832" i="1"/>
  <c r="AR1831" i="1"/>
  <c r="AX1831" i="1"/>
  <c r="AP1831" i="1"/>
  <c r="AQ1831" i="1" s="1"/>
  <c r="AT1831" i="1"/>
  <c r="AM1831" i="1"/>
  <c r="AN1831" i="1" s="1"/>
  <c r="AO1831" i="1" s="1"/>
  <c r="AK1831" i="1" l="1"/>
  <c r="AT1832" i="1"/>
  <c r="AM1832" i="1"/>
  <c r="AN1832" i="1" s="1"/>
  <c r="AO1832" i="1" s="1"/>
  <c r="AS1832" i="1"/>
  <c r="AW1832" i="1" s="1"/>
  <c r="AL1833" i="1"/>
  <c r="AR1832" i="1"/>
  <c r="AX1832" i="1"/>
  <c r="AP1832" i="1"/>
  <c r="AQ1832" i="1" s="1"/>
  <c r="AV1831" i="1"/>
  <c r="AU1831" i="1"/>
  <c r="AK1832" i="1" l="1"/>
  <c r="AT1833" i="1"/>
  <c r="AM1833" i="1"/>
  <c r="AN1833" i="1" s="1"/>
  <c r="AO1833" i="1" s="1"/>
  <c r="AS1833" i="1"/>
  <c r="AW1833" i="1" s="1"/>
  <c r="AL1834" i="1"/>
  <c r="AR1833" i="1"/>
  <c r="AX1833" i="1"/>
  <c r="AP1833" i="1"/>
  <c r="AQ1833" i="1" s="1"/>
  <c r="AV1832" i="1"/>
  <c r="AU1832" i="1"/>
  <c r="AT1834" i="1" l="1"/>
  <c r="AM1834" i="1"/>
  <c r="AN1834" i="1" s="1"/>
  <c r="AO1834" i="1" s="1"/>
  <c r="AS1834" i="1"/>
  <c r="AW1834" i="1" s="1"/>
  <c r="AL1835" i="1"/>
  <c r="AR1834" i="1"/>
  <c r="AX1834" i="1"/>
  <c r="AP1834" i="1"/>
  <c r="AQ1834" i="1" s="1"/>
  <c r="AK1833" i="1"/>
  <c r="AU1833" i="1"/>
  <c r="AV1833" i="1"/>
  <c r="AK1834" i="1" l="1"/>
  <c r="AP1835" i="1"/>
  <c r="AQ1835" i="1" s="1"/>
  <c r="AT1835" i="1"/>
  <c r="AM1835" i="1"/>
  <c r="AN1835" i="1" s="1"/>
  <c r="AO1835" i="1" s="1"/>
  <c r="AS1835" i="1"/>
  <c r="AW1835" i="1" s="1"/>
  <c r="AL1836" i="1"/>
  <c r="AR1835" i="1"/>
  <c r="AX1835" i="1"/>
  <c r="AV1834" i="1"/>
  <c r="AU1834" i="1"/>
  <c r="AK1835" i="1" l="1"/>
  <c r="AV1835" i="1"/>
  <c r="AU1835" i="1"/>
  <c r="AX1836" i="1"/>
  <c r="AP1836" i="1"/>
  <c r="AQ1836" i="1" s="1"/>
  <c r="AT1836" i="1"/>
  <c r="AM1836" i="1"/>
  <c r="AN1836" i="1" s="1"/>
  <c r="AO1836" i="1" s="1"/>
  <c r="AS1836" i="1"/>
  <c r="AW1836" i="1" s="1"/>
  <c r="AL1837" i="1"/>
  <c r="AR1836" i="1"/>
  <c r="AV1836" i="1" l="1"/>
  <c r="AU1836" i="1"/>
  <c r="AR1837" i="1"/>
  <c r="AX1837" i="1"/>
  <c r="AP1837" i="1"/>
  <c r="AQ1837" i="1" s="1"/>
  <c r="AT1837" i="1"/>
  <c r="AM1837" i="1"/>
  <c r="AN1837" i="1" s="1"/>
  <c r="AO1837" i="1" s="1"/>
  <c r="AS1837" i="1"/>
  <c r="AW1837" i="1" s="1"/>
  <c r="AL1838" i="1"/>
  <c r="AK1836" i="1"/>
  <c r="AV1837" i="1" l="1"/>
  <c r="AU1837" i="1"/>
  <c r="AK1837" i="1"/>
  <c r="AL1839" i="1"/>
  <c r="AR1838" i="1"/>
  <c r="AX1838" i="1"/>
  <c r="AP1838" i="1"/>
  <c r="AQ1838" i="1" s="1"/>
  <c r="AT1838" i="1"/>
  <c r="AM1838" i="1"/>
  <c r="AN1838" i="1" s="1"/>
  <c r="AO1838" i="1" s="1"/>
  <c r="AS1838" i="1"/>
  <c r="AW1838" i="1" s="1"/>
  <c r="AV1838" i="1" l="1"/>
  <c r="AU1838" i="1"/>
  <c r="AS1839" i="1"/>
  <c r="AW1839" i="1" s="1"/>
  <c r="AL1840" i="1"/>
  <c r="AR1839" i="1"/>
  <c r="AX1839" i="1"/>
  <c r="AP1839" i="1"/>
  <c r="AQ1839" i="1" s="1"/>
  <c r="AT1839" i="1"/>
  <c r="AM1839" i="1"/>
  <c r="AN1839" i="1" s="1"/>
  <c r="AO1839" i="1" s="1"/>
  <c r="AK1838" i="1"/>
  <c r="AT1840" i="1" l="1"/>
  <c r="AM1840" i="1"/>
  <c r="AN1840" i="1" s="1"/>
  <c r="AO1840" i="1" s="1"/>
  <c r="AS1840" i="1"/>
  <c r="AW1840" i="1" s="1"/>
  <c r="AL1841" i="1"/>
  <c r="AR1840" i="1"/>
  <c r="AX1840" i="1"/>
  <c r="AP1840" i="1"/>
  <c r="AQ1840" i="1" s="1"/>
  <c r="AK1839" i="1"/>
  <c r="AV1839" i="1"/>
  <c r="AU1839" i="1"/>
  <c r="AK1840" i="1" l="1"/>
  <c r="AT1841" i="1"/>
  <c r="AM1841" i="1"/>
  <c r="AN1841" i="1" s="1"/>
  <c r="AO1841" i="1" s="1"/>
  <c r="AS1841" i="1"/>
  <c r="AW1841" i="1" s="1"/>
  <c r="AL1842" i="1"/>
  <c r="AR1841" i="1"/>
  <c r="AX1841" i="1"/>
  <c r="AP1841" i="1"/>
  <c r="AQ1841" i="1" s="1"/>
  <c r="AV1840" i="1"/>
  <c r="AU1840" i="1"/>
  <c r="AK1841" i="1" l="1"/>
  <c r="AT1842" i="1"/>
  <c r="AM1842" i="1"/>
  <c r="AN1842" i="1" s="1"/>
  <c r="AO1842" i="1" s="1"/>
  <c r="AS1842" i="1"/>
  <c r="AW1842" i="1" s="1"/>
  <c r="AL1843" i="1"/>
  <c r="AR1842" i="1"/>
  <c r="AX1842" i="1"/>
  <c r="AP1842" i="1"/>
  <c r="AQ1842" i="1" s="1"/>
  <c r="AU1841" i="1"/>
  <c r="AV1841" i="1"/>
  <c r="AV1842" i="1" l="1"/>
  <c r="AU1842" i="1"/>
  <c r="AK1842" i="1"/>
  <c r="AP1843" i="1"/>
  <c r="AQ1843" i="1" s="1"/>
  <c r="AT1843" i="1"/>
  <c r="AM1843" i="1"/>
  <c r="AN1843" i="1" s="1"/>
  <c r="AO1843" i="1" s="1"/>
  <c r="AS1843" i="1"/>
  <c r="AW1843" i="1" s="1"/>
  <c r="AL1844" i="1"/>
  <c r="AR1843" i="1"/>
  <c r="AX1843" i="1"/>
  <c r="AV1843" i="1" l="1"/>
  <c r="AU1843" i="1"/>
  <c r="AX1844" i="1"/>
  <c r="AP1844" i="1"/>
  <c r="AQ1844" i="1" s="1"/>
  <c r="AT1844" i="1"/>
  <c r="AM1844" i="1"/>
  <c r="AN1844" i="1" s="1"/>
  <c r="AO1844" i="1" s="1"/>
  <c r="AS1844" i="1"/>
  <c r="AW1844" i="1" s="1"/>
  <c r="AL1845" i="1"/>
  <c r="AR1844" i="1"/>
  <c r="AK1843" i="1"/>
  <c r="AR1845" i="1" l="1"/>
  <c r="AX1845" i="1"/>
  <c r="AP1845" i="1"/>
  <c r="AQ1845" i="1" s="1"/>
  <c r="AT1845" i="1"/>
  <c r="AM1845" i="1"/>
  <c r="AN1845" i="1" s="1"/>
  <c r="AO1845" i="1" s="1"/>
  <c r="AS1845" i="1"/>
  <c r="AW1845" i="1" s="1"/>
  <c r="AL1846" i="1"/>
  <c r="AV1844" i="1"/>
  <c r="AU1844" i="1"/>
  <c r="AK1844" i="1"/>
  <c r="AV1845" i="1" l="1"/>
  <c r="AU1845" i="1"/>
  <c r="AL1847" i="1"/>
  <c r="AR1846" i="1"/>
  <c r="AX1846" i="1"/>
  <c r="AP1846" i="1"/>
  <c r="AQ1846" i="1" s="1"/>
  <c r="AT1846" i="1"/>
  <c r="AM1846" i="1"/>
  <c r="AN1846" i="1" s="1"/>
  <c r="AO1846" i="1" s="1"/>
  <c r="AS1846" i="1"/>
  <c r="AW1846" i="1" s="1"/>
  <c r="AK1845" i="1"/>
  <c r="AV1846" i="1" l="1"/>
  <c r="AU1846" i="1"/>
  <c r="AK1846" i="1"/>
  <c r="AS1847" i="1"/>
  <c r="AW1847" i="1" s="1"/>
  <c r="AL1848" i="1"/>
  <c r="AR1847" i="1"/>
  <c r="AX1847" i="1"/>
  <c r="AP1847" i="1"/>
  <c r="AQ1847" i="1" s="1"/>
  <c r="AT1847" i="1"/>
  <c r="AM1847" i="1"/>
  <c r="AN1847" i="1" s="1"/>
  <c r="AO1847" i="1" s="1"/>
  <c r="AT1848" i="1" l="1"/>
  <c r="AM1848" i="1"/>
  <c r="AN1848" i="1" s="1"/>
  <c r="AO1848" i="1" s="1"/>
  <c r="AS1848" i="1"/>
  <c r="AW1848" i="1" s="1"/>
  <c r="AL1849" i="1"/>
  <c r="AR1848" i="1"/>
  <c r="AX1848" i="1"/>
  <c r="AP1848" i="1"/>
  <c r="AQ1848" i="1" s="1"/>
  <c r="AK1847" i="1"/>
  <c r="AV1847" i="1"/>
  <c r="AU1847" i="1"/>
  <c r="AK1848" i="1" l="1"/>
  <c r="AT1849" i="1"/>
  <c r="AM1849" i="1"/>
  <c r="AN1849" i="1" s="1"/>
  <c r="AO1849" i="1" s="1"/>
  <c r="AS1849" i="1"/>
  <c r="AW1849" i="1" s="1"/>
  <c r="AL1850" i="1"/>
  <c r="AR1849" i="1"/>
  <c r="AX1849" i="1"/>
  <c r="AP1849" i="1"/>
  <c r="AQ1849" i="1" s="1"/>
  <c r="AV1848" i="1"/>
  <c r="AU1848" i="1"/>
  <c r="AU1849" i="1" l="1"/>
  <c r="AV1849" i="1"/>
  <c r="AK1849" i="1"/>
  <c r="AT1850" i="1"/>
  <c r="AM1850" i="1"/>
  <c r="AN1850" i="1" s="1"/>
  <c r="AO1850" i="1" s="1"/>
  <c r="AS1850" i="1"/>
  <c r="AW1850" i="1" s="1"/>
  <c r="AL1851" i="1"/>
  <c r="AR1850" i="1"/>
  <c r="AX1850" i="1"/>
  <c r="AP1850" i="1"/>
  <c r="AQ1850" i="1" s="1"/>
  <c r="AK1850" i="1" l="1"/>
  <c r="AV1850" i="1"/>
  <c r="AU1850" i="1"/>
  <c r="AP1851" i="1"/>
  <c r="AQ1851" i="1" s="1"/>
  <c r="AT1851" i="1"/>
  <c r="AM1851" i="1"/>
  <c r="AN1851" i="1" s="1"/>
  <c r="AO1851" i="1" s="1"/>
  <c r="AS1851" i="1"/>
  <c r="AW1851" i="1" s="1"/>
  <c r="AL1852" i="1"/>
  <c r="AR1851" i="1"/>
  <c r="AX1851" i="1"/>
  <c r="AK1851" i="1" l="1"/>
  <c r="AV1851" i="1"/>
  <c r="AU1851" i="1"/>
  <c r="AX1852" i="1"/>
  <c r="AP1852" i="1"/>
  <c r="AQ1852" i="1" s="1"/>
  <c r="AT1852" i="1"/>
  <c r="AM1852" i="1"/>
  <c r="AN1852" i="1" s="1"/>
  <c r="AO1852" i="1" s="1"/>
  <c r="AS1852" i="1"/>
  <c r="AW1852" i="1" s="1"/>
  <c r="AL1853" i="1"/>
  <c r="AR1852" i="1"/>
  <c r="AR1853" i="1" l="1"/>
  <c r="AX1853" i="1"/>
  <c r="AP1853" i="1"/>
  <c r="AQ1853" i="1" s="1"/>
  <c r="AT1853" i="1"/>
  <c r="AM1853" i="1"/>
  <c r="AN1853" i="1" s="1"/>
  <c r="AO1853" i="1" s="1"/>
  <c r="AS1853" i="1"/>
  <c r="AW1853" i="1" s="1"/>
  <c r="AL1854" i="1"/>
  <c r="AV1852" i="1"/>
  <c r="AU1852" i="1"/>
  <c r="AK1852" i="1"/>
  <c r="AL1855" i="1" l="1"/>
  <c r="AR1854" i="1"/>
  <c r="AX1854" i="1"/>
  <c r="AP1854" i="1"/>
  <c r="AQ1854" i="1" s="1"/>
  <c r="AT1854" i="1"/>
  <c r="AM1854" i="1"/>
  <c r="AN1854" i="1" s="1"/>
  <c r="AO1854" i="1" s="1"/>
  <c r="AS1854" i="1"/>
  <c r="AW1854" i="1" s="1"/>
  <c r="AV1853" i="1"/>
  <c r="AU1853" i="1"/>
  <c r="AK1853" i="1"/>
  <c r="AK1854" i="1" l="1"/>
  <c r="AV1854" i="1"/>
  <c r="AU1854" i="1"/>
  <c r="AS1855" i="1"/>
  <c r="AW1855" i="1" s="1"/>
  <c r="AL1856" i="1"/>
  <c r="AR1855" i="1"/>
  <c r="AX1855" i="1"/>
  <c r="AP1855" i="1"/>
  <c r="AQ1855" i="1" s="1"/>
  <c r="AT1855" i="1"/>
  <c r="AM1855" i="1"/>
  <c r="AN1855" i="1" s="1"/>
  <c r="AO1855" i="1" s="1"/>
  <c r="AK1855" i="1" l="1"/>
  <c r="AT1856" i="1"/>
  <c r="AM1856" i="1"/>
  <c r="AN1856" i="1" s="1"/>
  <c r="AO1856" i="1" s="1"/>
  <c r="AS1856" i="1"/>
  <c r="AW1856" i="1" s="1"/>
  <c r="AL1857" i="1"/>
  <c r="AR1856" i="1"/>
  <c r="AX1856" i="1"/>
  <c r="AP1856" i="1"/>
  <c r="AQ1856" i="1" s="1"/>
  <c r="AV1855" i="1"/>
  <c r="AU1855" i="1"/>
  <c r="AK1856" i="1" l="1"/>
  <c r="AT1857" i="1"/>
  <c r="AM1857" i="1"/>
  <c r="AN1857" i="1" s="1"/>
  <c r="AO1857" i="1" s="1"/>
  <c r="AS1857" i="1"/>
  <c r="AW1857" i="1" s="1"/>
  <c r="AL1858" i="1"/>
  <c r="AR1857" i="1"/>
  <c r="AX1857" i="1"/>
  <c r="AP1857" i="1"/>
  <c r="AQ1857" i="1" s="1"/>
  <c r="AV1856" i="1"/>
  <c r="AU1856" i="1"/>
  <c r="AT1858" i="1" l="1"/>
  <c r="AM1858" i="1"/>
  <c r="AN1858" i="1" s="1"/>
  <c r="AO1858" i="1" s="1"/>
  <c r="AS1858" i="1"/>
  <c r="AW1858" i="1" s="1"/>
  <c r="AL1859" i="1"/>
  <c r="AR1858" i="1"/>
  <c r="AX1858" i="1"/>
  <c r="AP1858" i="1"/>
  <c r="AQ1858" i="1" s="1"/>
  <c r="AK1857" i="1"/>
  <c r="AU1857" i="1"/>
  <c r="AV1857" i="1"/>
  <c r="AK1858" i="1" l="1"/>
  <c r="AP1859" i="1"/>
  <c r="AQ1859" i="1" s="1"/>
  <c r="AT1859" i="1"/>
  <c r="AM1859" i="1"/>
  <c r="AN1859" i="1" s="1"/>
  <c r="AO1859" i="1" s="1"/>
  <c r="AS1859" i="1"/>
  <c r="AW1859" i="1" s="1"/>
  <c r="AL1860" i="1"/>
  <c r="AR1859" i="1"/>
  <c r="AX1859" i="1"/>
  <c r="AV1858" i="1"/>
  <c r="AU1858" i="1"/>
  <c r="AK1859" i="1" l="1"/>
  <c r="AV1859" i="1"/>
  <c r="AU1859" i="1"/>
  <c r="AX1860" i="1"/>
  <c r="AP1860" i="1"/>
  <c r="AQ1860" i="1" s="1"/>
  <c r="AT1860" i="1"/>
  <c r="AM1860" i="1"/>
  <c r="AN1860" i="1" s="1"/>
  <c r="AO1860" i="1" s="1"/>
  <c r="AS1860" i="1"/>
  <c r="AW1860" i="1" s="1"/>
  <c r="AL1861" i="1"/>
  <c r="AR1860" i="1"/>
  <c r="AR1861" i="1" l="1"/>
  <c r="AX1861" i="1"/>
  <c r="AP1861" i="1"/>
  <c r="AQ1861" i="1" s="1"/>
  <c r="AT1861" i="1"/>
  <c r="AM1861" i="1"/>
  <c r="AN1861" i="1" s="1"/>
  <c r="AO1861" i="1" s="1"/>
  <c r="AS1861" i="1"/>
  <c r="AW1861" i="1" s="1"/>
  <c r="AL1862" i="1"/>
  <c r="AV1860" i="1"/>
  <c r="AU1860" i="1"/>
  <c r="AK1860" i="1"/>
  <c r="AV1861" i="1" l="1"/>
  <c r="AU1861" i="1"/>
  <c r="AL1863" i="1"/>
  <c r="AR1862" i="1"/>
  <c r="AX1862" i="1"/>
  <c r="AP1862" i="1"/>
  <c r="AQ1862" i="1" s="1"/>
  <c r="AT1862" i="1"/>
  <c r="AM1862" i="1"/>
  <c r="AN1862" i="1" s="1"/>
  <c r="AO1862" i="1" s="1"/>
  <c r="AS1862" i="1"/>
  <c r="AW1862" i="1" s="1"/>
  <c r="AK1861" i="1"/>
  <c r="AV1862" i="1" l="1"/>
  <c r="AU1862" i="1"/>
  <c r="AK1862" i="1"/>
  <c r="AS1863" i="1"/>
  <c r="AW1863" i="1" s="1"/>
  <c r="AL1864" i="1"/>
  <c r="AR1863" i="1"/>
  <c r="AX1863" i="1"/>
  <c r="AP1863" i="1"/>
  <c r="AQ1863" i="1" s="1"/>
  <c r="AT1863" i="1"/>
  <c r="AM1863" i="1"/>
  <c r="AN1863" i="1" s="1"/>
  <c r="AO1863" i="1" s="1"/>
  <c r="AT1864" i="1" l="1"/>
  <c r="AM1864" i="1"/>
  <c r="AN1864" i="1" s="1"/>
  <c r="AO1864" i="1" s="1"/>
  <c r="AS1864" i="1"/>
  <c r="AW1864" i="1" s="1"/>
  <c r="AL1865" i="1"/>
  <c r="AR1864" i="1"/>
  <c r="AX1864" i="1"/>
  <c r="AP1864" i="1"/>
  <c r="AQ1864" i="1" s="1"/>
  <c r="AK1863" i="1"/>
  <c r="AV1863" i="1"/>
  <c r="AU1863" i="1"/>
  <c r="AT1865" i="1" l="1"/>
  <c r="AM1865" i="1"/>
  <c r="AN1865" i="1" s="1"/>
  <c r="AO1865" i="1" s="1"/>
  <c r="AS1865" i="1"/>
  <c r="AW1865" i="1" s="1"/>
  <c r="AL1866" i="1"/>
  <c r="AR1865" i="1"/>
  <c r="AX1865" i="1"/>
  <c r="AP1865" i="1"/>
  <c r="AQ1865" i="1" s="1"/>
  <c r="AK1864" i="1"/>
  <c r="AV1864" i="1"/>
  <c r="AU1864" i="1"/>
  <c r="AK1865" i="1" l="1"/>
  <c r="AT1866" i="1"/>
  <c r="AM1866" i="1"/>
  <c r="AN1866" i="1" s="1"/>
  <c r="AO1866" i="1" s="1"/>
  <c r="AS1866" i="1"/>
  <c r="AW1866" i="1" s="1"/>
  <c r="AL1867" i="1"/>
  <c r="AR1866" i="1"/>
  <c r="AX1866" i="1"/>
  <c r="AP1866" i="1"/>
  <c r="AQ1866" i="1" s="1"/>
  <c r="AU1865" i="1"/>
  <c r="AV1865" i="1"/>
  <c r="AP1867" i="1" l="1"/>
  <c r="AQ1867" i="1" s="1"/>
  <c r="AT1867" i="1"/>
  <c r="AM1867" i="1"/>
  <c r="AN1867" i="1" s="1"/>
  <c r="AO1867" i="1" s="1"/>
  <c r="AS1867" i="1"/>
  <c r="AW1867" i="1" s="1"/>
  <c r="AL1868" i="1"/>
  <c r="AR1867" i="1"/>
  <c r="AX1867" i="1"/>
  <c r="AK1866" i="1"/>
  <c r="AV1866" i="1"/>
  <c r="AU1866" i="1"/>
  <c r="AK1867" i="1" l="1"/>
  <c r="AX1868" i="1"/>
  <c r="AP1868" i="1"/>
  <c r="AQ1868" i="1" s="1"/>
  <c r="AT1868" i="1"/>
  <c r="AM1868" i="1"/>
  <c r="AN1868" i="1" s="1"/>
  <c r="AO1868" i="1" s="1"/>
  <c r="AS1868" i="1"/>
  <c r="AW1868" i="1" s="1"/>
  <c r="AL1869" i="1"/>
  <c r="AR1868" i="1"/>
  <c r="AV1867" i="1"/>
  <c r="AU1867" i="1"/>
  <c r="AK1868" i="1" l="1"/>
  <c r="AV1868" i="1"/>
  <c r="AU1868" i="1"/>
  <c r="AR1869" i="1"/>
  <c r="AX1869" i="1"/>
  <c r="AP1869" i="1"/>
  <c r="AQ1869" i="1" s="1"/>
  <c r="AT1869" i="1"/>
  <c r="AM1869" i="1"/>
  <c r="AN1869" i="1" s="1"/>
  <c r="AO1869" i="1" s="1"/>
  <c r="AS1869" i="1"/>
  <c r="AW1869" i="1" s="1"/>
  <c r="AL1870" i="1"/>
  <c r="AV1869" i="1" l="1"/>
  <c r="AU1869" i="1"/>
  <c r="AK1869" i="1"/>
  <c r="AL1871" i="1"/>
  <c r="AR1870" i="1"/>
  <c r="AX1870" i="1"/>
  <c r="AP1870" i="1"/>
  <c r="AQ1870" i="1" s="1"/>
  <c r="AT1870" i="1"/>
  <c r="AM1870" i="1"/>
  <c r="AN1870" i="1" s="1"/>
  <c r="AO1870" i="1" s="1"/>
  <c r="AS1870" i="1"/>
  <c r="AW1870" i="1" s="1"/>
  <c r="AV1870" i="1" l="1"/>
  <c r="AU1870" i="1"/>
  <c r="AK1870" i="1"/>
  <c r="AS1871" i="1"/>
  <c r="AW1871" i="1" s="1"/>
  <c r="AL1872" i="1"/>
  <c r="AR1871" i="1"/>
  <c r="AX1871" i="1"/>
  <c r="AP1871" i="1"/>
  <c r="AQ1871" i="1" s="1"/>
  <c r="AT1871" i="1"/>
  <c r="AM1871" i="1"/>
  <c r="AN1871" i="1" s="1"/>
  <c r="AO1871" i="1" s="1"/>
  <c r="AK1871" i="1" l="1"/>
  <c r="AT1872" i="1"/>
  <c r="AM1872" i="1"/>
  <c r="AN1872" i="1" s="1"/>
  <c r="AO1872" i="1" s="1"/>
  <c r="AS1872" i="1"/>
  <c r="AW1872" i="1" s="1"/>
  <c r="AL1873" i="1"/>
  <c r="AR1872" i="1"/>
  <c r="AX1872" i="1"/>
  <c r="AP1872" i="1"/>
  <c r="AQ1872" i="1" s="1"/>
  <c r="AV1871" i="1"/>
  <c r="AU1871" i="1"/>
  <c r="AK1872" i="1" l="1"/>
  <c r="AT1873" i="1"/>
  <c r="AM1873" i="1"/>
  <c r="AN1873" i="1" s="1"/>
  <c r="AO1873" i="1" s="1"/>
  <c r="AS1873" i="1"/>
  <c r="AW1873" i="1" s="1"/>
  <c r="AL1874" i="1"/>
  <c r="AR1873" i="1"/>
  <c r="AX1873" i="1"/>
  <c r="AP1873" i="1"/>
  <c r="AQ1873" i="1" s="1"/>
  <c r="AV1872" i="1"/>
  <c r="AU1872" i="1"/>
  <c r="AU1873" i="1" l="1"/>
  <c r="AV1873" i="1"/>
  <c r="AK1873" i="1"/>
  <c r="AT1874" i="1"/>
  <c r="AM1874" i="1"/>
  <c r="AN1874" i="1" s="1"/>
  <c r="AO1874" i="1" s="1"/>
  <c r="AS1874" i="1"/>
  <c r="AW1874" i="1" s="1"/>
  <c r="AL1875" i="1"/>
  <c r="AR1874" i="1"/>
  <c r="AX1874" i="1"/>
  <c r="AP1874" i="1"/>
  <c r="AQ1874" i="1" s="1"/>
  <c r="AK1874" i="1" l="1"/>
  <c r="AV1874" i="1"/>
  <c r="AU1874" i="1"/>
  <c r="AP1875" i="1"/>
  <c r="AQ1875" i="1" s="1"/>
  <c r="AT1875" i="1"/>
  <c r="AM1875" i="1"/>
  <c r="AN1875" i="1" s="1"/>
  <c r="AO1875" i="1" s="1"/>
  <c r="AS1875" i="1"/>
  <c r="AW1875" i="1" s="1"/>
  <c r="AL1876" i="1"/>
  <c r="AR1875" i="1"/>
  <c r="AX1875" i="1"/>
  <c r="AK1875" i="1" l="1"/>
  <c r="AX1876" i="1"/>
  <c r="AP1876" i="1"/>
  <c r="AQ1876" i="1" s="1"/>
  <c r="AT1876" i="1"/>
  <c r="AM1876" i="1"/>
  <c r="AN1876" i="1" s="1"/>
  <c r="AO1876" i="1" s="1"/>
  <c r="AS1876" i="1"/>
  <c r="AW1876" i="1" s="1"/>
  <c r="AL1877" i="1"/>
  <c r="AR1876" i="1"/>
  <c r="AV1875" i="1"/>
  <c r="AU1875" i="1"/>
  <c r="AK1876" i="1" l="1"/>
  <c r="AV1876" i="1"/>
  <c r="AU1876" i="1"/>
  <c r="AR1877" i="1"/>
  <c r="AX1877" i="1"/>
  <c r="AP1877" i="1"/>
  <c r="AQ1877" i="1" s="1"/>
  <c r="AT1877" i="1"/>
  <c r="AM1877" i="1"/>
  <c r="AN1877" i="1" s="1"/>
  <c r="AO1877" i="1" s="1"/>
  <c r="AS1877" i="1"/>
  <c r="AW1877" i="1" s="1"/>
  <c r="AL1878" i="1"/>
  <c r="AV1877" i="1" l="1"/>
  <c r="AU1877" i="1"/>
  <c r="AK1877" i="1"/>
  <c r="AL1879" i="1"/>
  <c r="AR1878" i="1"/>
  <c r="AX1878" i="1"/>
  <c r="AP1878" i="1"/>
  <c r="AQ1878" i="1" s="1"/>
  <c r="AT1878" i="1"/>
  <c r="AM1878" i="1"/>
  <c r="AN1878" i="1" s="1"/>
  <c r="AO1878" i="1" s="1"/>
  <c r="AS1878" i="1"/>
  <c r="AW1878" i="1" s="1"/>
  <c r="AS1879" i="1" l="1"/>
  <c r="AW1879" i="1" s="1"/>
  <c r="AL1880" i="1"/>
  <c r="AR1879" i="1"/>
  <c r="AX1879" i="1"/>
  <c r="AP1879" i="1"/>
  <c r="AQ1879" i="1" s="1"/>
  <c r="AT1879" i="1"/>
  <c r="AM1879" i="1"/>
  <c r="AN1879" i="1" s="1"/>
  <c r="AO1879" i="1" s="1"/>
  <c r="AV1878" i="1"/>
  <c r="AU1878" i="1"/>
  <c r="AK1878" i="1"/>
  <c r="AK1879" i="1" l="1"/>
  <c r="AV1879" i="1"/>
  <c r="AU1879" i="1"/>
  <c r="AT1880" i="1"/>
  <c r="AM1880" i="1"/>
  <c r="AN1880" i="1" s="1"/>
  <c r="AO1880" i="1" s="1"/>
  <c r="AS1880" i="1"/>
  <c r="AW1880" i="1" s="1"/>
  <c r="AL1881" i="1"/>
  <c r="AR1880" i="1"/>
  <c r="AX1880" i="1"/>
  <c r="AP1880" i="1"/>
  <c r="AQ1880" i="1" s="1"/>
  <c r="AK1880" i="1" l="1"/>
  <c r="AT1881" i="1"/>
  <c r="AM1881" i="1"/>
  <c r="AN1881" i="1" s="1"/>
  <c r="AO1881" i="1" s="1"/>
  <c r="AS1881" i="1"/>
  <c r="AW1881" i="1" s="1"/>
  <c r="AL1882" i="1"/>
  <c r="AR1881" i="1"/>
  <c r="AX1881" i="1"/>
  <c r="AP1881" i="1"/>
  <c r="AQ1881" i="1" s="1"/>
  <c r="AV1880" i="1"/>
  <c r="AU1880" i="1"/>
  <c r="AK1881" i="1" l="1"/>
  <c r="AT1882" i="1"/>
  <c r="AM1882" i="1"/>
  <c r="AN1882" i="1" s="1"/>
  <c r="AO1882" i="1" s="1"/>
  <c r="AS1882" i="1"/>
  <c r="AW1882" i="1" s="1"/>
  <c r="AL1883" i="1"/>
  <c r="AR1882" i="1"/>
  <c r="AX1882" i="1"/>
  <c r="AP1882" i="1"/>
  <c r="AQ1882" i="1" s="1"/>
  <c r="AU1881" i="1"/>
  <c r="AV1881" i="1"/>
  <c r="AK1882" i="1" l="1"/>
  <c r="AP1883" i="1"/>
  <c r="AQ1883" i="1" s="1"/>
  <c r="AT1883" i="1"/>
  <c r="AM1883" i="1"/>
  <c r="AN1883" i="1" s="1"/>
  <c r="AO1883" i="1" s="1"/>
  <c r="AS1883" i="1"/>
  <c r="AW1883" i="1" s="1"/>
  <c r="AL1884" i="1"/>
  <c r="AR1883" i="1"/>
  <c r="AX1883" i="1"/>
  <c r="AV1882" i="1"/>
  <c r="AU1882" i="1"/>
  <c r="AK1883" i="1" l="1"/>
  <c r="AV1883" i="1"/>
  <c r="AU1883" i="1"/>
  <c r="AX1884" i="1"/>
  <c r="AP1884" i="1"/>
  <c r="AQ1884" i="1" s="1"/>
  <c r="AT1884" i="1"/>
  <c r="AM1884" i="1"/>
  <c r="AN1884" i="1" s="1"/>
  <c r="AO1884" i="1" s="1"/>
  <c r="AS1884" i="1"/>
  <c r="AW1884" i="1" s="1"/>
  <c r="AL1885" i="1"/>
  <c r="AR1884" i="1"/>
  <c r="AR1885" i="1" l="1"/>
  <c r="AX1885" i="1"/>
  <c r="AP1885" i="1"/>
  <c r="AQ1885" i="1" s="1"/>
  <c r="AT1885" i="1"/>
  <c r="AM1885" i="1"/>
  <c r="AN1885" i="1" s="1"/>
  <c r="AO1885" i="1" s="1"/>
  <c r="AS1885" i="1"/>
  <c r="AW1885" i="1" s="1"/>
  <c r="AL1886" i="1"/>
  <c r="AV1884" i="1"/>
  <c r="AU1884" i="1"/>
  <c r="AK1884" i="1"/>
  <c r="AV1885" i="1" l="1"/>
  <c r="AU1885" i="1"/>
  <c r="AL1887" i="1"/>
  <c r="AR1886" i="1"/>
  <c r="AX1886" i="1"/>
  <c r="AP1886" i="1"/>
  <c r="AQ1886" i="1" s="1"/>
  <c r="AT1886" i="1"/>
  <c r="AM1886" i="1"/>
  <c r="AN1886" i="1" s="1"/>
  <c r="AO1886" i="1" s="1"/>
  <c r="AS1886" i="1"/>
  <c r="AW1886" i="1" s="1"/>
  <c r="AK1885" i="1"/>
  <c r="AK1886" i="1" l="1"/>
  <c r="AS1887" i="1"/>
  <c r="AW1887" i="1" s="1"/>
  <c r="AL1888" i="1"/>
  <c r="AR1887" i="1"/>
  <c r="AX1887" i="1"/>
  <c r="AP1887" i="1"/>
  <c r="AQ1887" i="1" s="1"/>
  <c r="AT1887" i="1"/>
  <c r="AM1887" i="1"/>
  <c r="AN1887" i="1" s="1"/>
  <c r="AO1887" i="1" s="1"/>
  <c r="AV1886" i="1"/>
  <c r="AU1886" i="1"/>
  <c r="AK1887" i="1" l="1"/>
  <c r="AV1887" i="1"/>
  <c r="AU1887" i="1"/>
  <c r="AT1888" i="1"/>
  <c r="AM1888" i="1"/>
  <c r="AN1888" i="1" s="1"/>
  <c r="AO1888" i="1" s="1"/>
  <c r="AS1888" i="1"/>
  <c r="AW1888" i="1" s="1"/>
  <c r="AL1889" i="1"/>
  <c r="AR1888" i="1"/>
  <c r="AX1888" i="1"/>
  <c r="AP1888" i="1"/>
  <c r="AQ1888" i="1" s="1"/>
  <c r="AK1888" i="1" l="1"/>
  <c r="AT1889" i="1"/>
  <c r="AM1889" i="1"/>
  <c r="AN1889" i="1" s="1"/>
  <c r="AO1889" i="1" s="1"/>
  <c r="AS1889" i="1"/>
  <c r="AW1889" i="1" s="1"/>
  <c r="AL1890" i="1"/>
  <c r="AR1889" i="1"/>
  <c r="AX1889" i="1"/>
  <c r="AP1889" i="1"/>
  <c r="AQ1889" i="1" s="1"/>
  <c r="AV1888" i="1"/>
  <c r="AU1888" i="1"/>
  <c r="AK1889" i="1" l="1"/>
  <c r="AT1890" i="1"/>
  <c r="AM1890" i="1"/>
  <c r="AN1890" i="1" s="1"/>
  <c r="AO1890" i="1" s="1"/>
  <c r="AS1890" i="1"/>
  <c r="AW1890" i="1" s="1"/>
  <c r="AL1891" i="1"/>
  <c r="AR1890" i="1"/>
  <c r="AX1890" i="1"/>
  <c r="AP1890" i="1"/>
  <c r="AQ1890" i="1" s="1"/>
  <c r="AU1889" i="1"/>
  <c r="AV1889" i="1"/>
  <c r="AK1890" i="1" l="1"/>
  <c r="AP1891" i="1"/>
  <c r="AQ1891" i="1" s="1"/>
  <c r="AT1891" i="1"/>
  <c r="AM1891" i="1"/>
  <c r="AN1891" i="1" s="1"/>
  <c r="AO1891" i="1" s="1"/>
  <c r="AS1891" i="1"/>
  <c r="AW1891" i="1" s="1"/>
  <c r="AL1892" i="1"/>
  <c r="AR1891" i="1"/>
  <c r="AX1891" i="1"/>
  <c r="AV1890" i="1"/>
  <c r="AU1890" i="1"/>
  <c r="AK1891" i="1" l="1"/>
  <c r="AX1892" i="1"/>
  <c r="AP1892" i="1"/>
  <c r="AQ1892" i="1" s="1"/>
  <c r="AT1892" i="1"/>
  <c r="AM1892" i="1"/>
  <c r="AN1892" i="1" s="1"/>
  <c r="AO1892" i="1" s="1"/>
  <c r="AS1892" i="1"/>
  <c r="AW1892" i="1" s="1"/>
  <c r="AL1893" i="1"/>
  <c r="AR1892" i="1"/>
  <c r="AV1891" i="1"/>
  <c r="AU1891" i="1"/>
  <c r="AK1892" i="1" l="1"/>
  <c r="AR1893" i="1"/>
  <c r="AX1893" i="1"/>
  <c r="AP1893" i="1"/>
  <c r="AQ1893" i="1" s="1"/>
  <c r="AT1893" i="1"/>
  <c r="AM1893" i="1"/>
  <c r="AN1893" i="1" s="1"/>
  <c r="AO1893" i="1" s="1"/>
  <c r="AS1893" i="1"/>
  <c r="AW1893" i="1" s="1"/>
  <c r="AL1894" i="1"/>
  <c r="AV1892" i="1"/>
  <c r="AU1892" i="1"/>
  <c r="AL1895" i="1" l="1"/>
  <c r="AR1894" i="1"/>
  <c r="AX1894" i="1"/>
  <c r="AP1894" i="1"/>
  <c r="AQ1894" i="1" s="1"/>
  <c r="AT1894" i="1"/>
  <c r="AM1894" i="1"/>
  <c r="AN1894" i="1" s="1"/>
  <c r="AO1894" i="1" s="1"/>
  <c r="AS1894" i="1"/>
  <c r="AW1894" i="1" s="1"/>
  <c r="AV1893" i="1"/>
  <c r="AU1893" i="1"/>
  <c r="AK1893" i="1"/>
  <c r="AV1894" i="1" l="1"/>
  <c r="AU1894" i="1"/>
  <c r="AK1894" i="1"/>
  <c r="AS1895" i="1"/>
  <c r="AW1895" i="1" s="1"/>
  <c r="AL1896" i="1"/>
  <c r="AR1895" i="1"/>
  <c r="AX1895" i="1"/>
  <c r="AP1895" i="1"/>
  <c r="AQ1895" i="1" s="1"/>
  <c r="AT1895" i="1"/>
  <c r="AM1895" i="1"/>
  <c r="AN1895" i="1" s="1"/>
  <c r="AO1895" i="1" s="1"/>
  <c r="AK1895" i="1" l="1"/>
  <c r="AT1896" i="1"/>
  <c r="AM1896" i="1"/>
  <c r="AN1896" i="1" s="1"/>
  <c r="AO1896" i="1" s="1"/>
  <c r="AS1896" i="1"/>
  <c r="AW1896" i="1" s="1"/>
  <c r="AL1897" i="1"/>
  <c r="AR1896" i="1"/>
  <c r="AX1896" i="1"/>
  <c r="AP1896" i="1"/>
  <c r="AQ1896" i="1" s="1"/>
  <c r="AV1895" i="1"/>
  <c r="AU1895" i="1"/>
  <c r="AT1897" i="1" l="1"/>
  <c r="AM1897" i="1"/>
  <c r="AN1897" i="1" s="1"/>
  <c r="AO1897" i="1" s="1"/>
  <c r="AS1897" i="1"/>
  <c r="AW1897" i="1" s="1"/>
  <c r="AL1898" i="1"/>
  <c r="AR1897" i="1"/>
  <c r="AX1897" i="1"/>
  <c r="AP1897" i="1"/>
  <c r="AQ1897" i="1" s="1"/>
  <c r="AK1896" i="1"/>
  <c r="AV1896" i="1"/>
  <c r="AU1896" i="1"/>
  <c r="AK1897" i="1" l="1"/>
  <c r="AT1898" i="1"/>
  <c r="AM1898" i="1"/>
  <c r="AN1898" i="1" s="1"/>
  <c r="AO1898" i="1" s="1"/>
  <c r="AS1898" i="1"/>
  <c r="AW1898" i="1" s="1"/>
  <c r="AL1899" i="1"/>
  <c r="AR1898" i="1"/>
  <c r="AX1898" i="1"/>
  <c r="AP1898" i="1"/>
  <c r="AQ1898" i="1" s="1"/>
  <c r="AU1897" i="1"/>
  <c r="AV1897" i="1"/>
  <c r="AK1898" i="1" l="1"/>
  <c r="AP1899" i="1"/>
  <c r="AQ1899" i="1" s="1"/>
  <c r="AT1899" i="1"/>
  <c r="AM1899" i="1"/>
  <c r="AN1899" i="1" s="1"/>
  <c r="AO1899" i="1" s="1"/>
  <c r="AS1899" i="1"/>
  <c r="AW1899" i="1" s="1"/>
  <c r="AL1900" i="1"/>
  <c r="AR1899" i="1"/>
  <c r="AX1899" i="1"/>
  <c r="AV1898" i="1"/>
  <c r="AU1898" i="1"/>
  <c r="AK1899" i="1" l="1"/>
  <c r="AV1899" i="1"/>
  <c r="AU1899" i="1"/>
  <c r="AX1900" i="1"/>
  <c r="AP1900" i="1"/>
  <c r="AQ1900" i="1" s="1"/>
  <c r="AT1900" i="1"/>
  <c r="AM1900" i="1"/>
  <c r="AN1900" i="1" s="1"/>
  <c r="AO1900" i="1" s="1"/>
  <c r="AS1900" i="1"/>
  <c r="AW1900" i="1" s="1"/>
  <c r="AL1901" i="1"/>
  <c r="AR1900" i="1"/>
  <c r="AR1901" i="1" l="1"/>
  <c r="AX1901" i="1"/>
  <c r="AP1901" i="1"/>
  <c r="AQ1901" i="1" s="1"/>
  <c r="AT1901" i="1"/>
  <c r="AM1901" i="1"/>
  <c r="AN1901" i="1" s="1"/>
  <c r="AO1901" i="1" s="1"/>
  <c r="AS1901" i="1"/>
  <c r="AW1901" i="1" s="1"/>
  <c r="AL1902" i="1"/>
  <c r="AV1900" i="1"/>
  <c r="AU1900" i="1"/>
  <c r="AK1900" i="1"/>
  <c r="AV1901" i="1" l="1"/>
  <c r="AU1901" i="1"/>
  <c r="AL1903" i="1"/>
  <c r="AR1902" i="1"/>
  <c r="AX1902" i="1"/>
  <c r="AP1902" i="1"/>
  <c r="AQ1902" i="1" s="1"/>
  <c r="AT1902" i="1"/>
  <c r="AM1902" i="1"/>
  <c r="AN1902" i="1" s="1"/>
  <c r="AO1902" i="1" s="1"/>
  <c r="AS1902" i="1"/>
  <c r="AW1902" i="1" s="1"/>
  <c r="AK1901" i="1"/>
  <c r="AV1902" i="1" l="1"/>
  <c r="AU1902" i="1"/>
  <c r="AK1902" i="1"/>
  <c r="AS1903" i="1"/>
  <c r="AW1903" i="1" s="1"/>
  <c r="AL1904" i="1"/>
  <c r="AR1903" i="1"/>
  <c r="AX1903" i="1"/>
  <c r="AP1903" i="1"/>
  <c r="AQ1903" i="1" s="1"/>
  <c r="AT1903" i="1"/>
  <c r="AM1903" i="1"/>
  <c r="AN1903" i="1" s="1"/>
  <c r="AO1903" i="1" s="1"/>
  <c r="AK1903" i="1" l="1"/>
  <c r="AT1904" i="1"/>
  <c r="AM1904" i="1"/>
  <c r="AN1904" i="1" s="1"/>
  <c r="AO1904" i="1" s="1"/>
  <c r="AS1904" i="1"/>
  <c r="AW1904" i="1" s="1"/>
  <c r="AL1905" i="1"/>
  <c r="AR1904" i="1"/>
  <c r="AX1904" i="1"/>
  <c r="AP1904" i="1"/>
  <c r="AQ1904" i="1" s="1"/>
  <c r="AV1903" i="1"/>
  <c r="AU1903" i="1"/>
  <c r="AK1904" i="1" l="1"/>
  <c r="AT1905" i="1"/>
  <c r="AM1905" i="1"/>
  <c r="AN1905" i="1" s="1"/>
  <c r="AO1905" i="1" s="1"/>
  <c r="AS1905" i="1"/>
  <c r="AW1905" i="1" s="1"/>
  <c r="AL1906" i="1"/>
  <c r="AR1905" i="1"/>
  <c r="AX1905" i="1"/>
  <c r="AP1905" i="1"/>
  <c r="AQ1905" i="1" s="1"/>
  <c r="AV1904" i="1"/>
  <c r="AU1904" i="1"/>
  <c r="AK1905" i="1" l="1"/>
  <c r="AT1906" i="1"/>
  <c r="AM1906" i="1"/>
  <c r="AN1906" i="1" s="1"/>
  <c r="AO1906" i="1" s="1"/>
  <c r="AS1906" i="1"/>
  <c r="AW1906" i="1" s="1"/>
  <c r="AL1907" i="1"/>
  <c r="AR1906" i="1"/>
  <c r="AX1906" i="1"/>
  <c r="AP1906" i="1"/>
  <c r="AQ1906" i="1" s="1"/>
  <c r="AU1905" i="1"/>
  <c r="AV1905" i="1"/>
  <c r="AP1907" i="1" l="1"/>
  <c r="AQ1907" i="1" s="1"/>
  <c r="AT1907" i="1"/>
  <c r="AM1907" i="1"/>
  <c r="AN1907" i="1" s="1"/>
  <c r="AO1907" i="1" s="1"/>
  <c r="AS1907" i="1"/>
  <c r="AW1907" i="1" s="1"/>
  <c r="AL1908" i="1"/>
  <c r="AR1907" i="1"/>
  <c r="AX1907" i="1"/>
  <c r="AV1906" i="1"/>
  <c r="AU1906" i="1"/>
  <c r="AK1906" i="1"/>
  <c r="AK1907" i="1" l="1"/>
  <c r="AX1908" i="1"/>
  <c r="AP1908" i="1"/>
  <c r="AQ1908" i="1" s="1"/>
  <c r="AT1908" i="1"/>
  <c r="AM1908" i="1"/>
  <c r="AN1908" i="1" s="1"/>
  <c r="AO1908" i="1" s="1"/>
  <c r="AS1908" i="1"/>
  <c r="AW1908" i="1" s="1"/>
  <c r="AL1909" i="1"/>
  <c r="AR1908" i="1"/>
  <c r="AV1907" i="1"/>
  <c r="AU1907" i="1"/>
  <c r="AK1908" i="1" l="1"/>
  <c r="AV1908" i="1"/>
  <c r="AU1908" i="1"/>
  <c r="AR1909" i="1"/>
  <c r="AX1909" i="1"/>
  <c r="AP1909" i="1"/>
  <c r="AQ1909" i="1" s="1"/>
  <c r="AT1909" i="1"/>
  <c r="AM1909" i="1"/>
  <c r="AN1909" i="1" s="1"/>
  <c r="AO1909" i="1" s="1"/>
  <c r="AS1909" i="1"/>
  <c r="AW1909" i="1" s="1"/>
  <c r="AL1910" i="1"/>
  <c r="AK1909" i="1" l="1"/>
  <c r="AV1909" i="1"/>
  <c r="AU1909" i="1"/>
  <c r="AL1911" i="1"/>
  <c r="AR1910" i="1"/>
  <c r="AX1910" i="1"/>
  <c r="AP1910" i="1"/>
  <c r="AQ1910" i="1" s="1"/>
  <c r="AT1910" i="1"/>
  <c r="AM1910" i="1"/>
  <c r="AN1910" i="1" s="1"/>
  <c r="AO1910" i="1" s="1"/>
  <c r="AS1910" i="1"/>
  <c r="AW1910" i="1" s="1"/>
  <c r="AV1910" i="1" l="1"/>
  <c r="AU1910" i="1"/>
  <c r="AK1910" i="1"/>
  <c r="AS1911" i="1"/>
  <c r="AW1911" i="1" s="1"/>
  <c r="AL1912" i="1"/>
  <c r="AR1911" i="1"/>
  <c r="AX1911" i="1"/>
  <c r="AP1911" i="1"/>
  <c r="AQ1911" i="1" s="1"/>
  <c r="AT1911" i="1"/>
  <c r="AM1911" i="1"/>
  <c r="AN1911" i="1" s="1"/>
  <c r="AO1911" i="1" s="1"/>
  <c r="AT1912" i="1" l="1"/>
  <c r="AM1912" i="1"/>
  <c r="AN1912" i="1" s="1"/>
  <c r="AO1912" i="1" s="1"/>
  <c r="AS1912" i="1"/>
  <c r="AW1912" i="1" s="1"/>
  <c r="AL1913" i="1"/>
  <c r="AR1912" i="1"/>
  <c r="AX1912" i="1"/>
  <c r="AP1912" i="1"/>
  <c r="AQ1912" i="1" s="1"/>
  <c r="AK1911" i="1"/>
  <c r="AV1911" i="1"/>
  <c r="AU1911" i="1"/>
  <c r="AK1912" i="1" l="1"/>
  <c r="AT1913" i="1"/>
  <c r="AM1913" i="1"/>
  <c r="AN1913" i="1" s="1"/>
  <c r="AO1913" i="1" s="1"/>
  <c r="AS1913" i="1"/>
  <c r="AW1913" i="1" s="1"/>
  <c r="AL1914" i="1"/>
  <c r="AR1913" i="1"/>
  <c r="AX1913" i="1"/>
  <c r="AP1913" i="1"/>
  <c r="AQ1913" i="1" s="1"/>
  <c r="AV1912" i="1"/>
  <c r="AU1912" i="1"/>
  <c r="AT1914" i="1" l="1"/>
  <c r="AM1914" i="1"/>
  <c r="AN1914" i="1" s="1"/>
  <c r="AO1914" i="1" s="1"/>
  <c r="AS1914" i="1"/>
  <c r="AW1914" i="1" s="1"/>
  <c r="AL1915" i="1"/>
  <c r="AR1914" i="1"/>
  <c r="AX1914" i="1"/>
  <c r="AP1914" i="1"/>
  <c r="AQ1914" i="1" s="1"/>
  <c r="AU1913" i="1"/>
  <c r="AV1913" i="1"/>
  <c r="AK1913" i="1"/>
  <c r="AP1915" i="1" l="1"/>
  <c r="AQ1915" i="1" s="1"/>
  <c r="AT1915" i="1"/>
  <c r="AM1915" i="1"/>
  <c r="AN1915" i="1" s="1"/>
  <c r="AO1915" i="1" s="1"/>
  <c r="AS1915" i="1"/>
  <c r="AW1915" i="1" s="1"/>
  <c r="AL1916" i="1"/>
  <c r="AR1915" i="1"/>
  <c r="AX1915" i="1"/>
  <c r="AK1914" i="1"/>
  <c r="AV1914" i="1"/>
  <c r="AU1914" i="1"/>
  <c r="AK1915" i="1" l="1"/>
  <c r="AX1916" i="1"/>
  <c r="AP1916" i="1"/>
  <c r="AQ1916" i="1" s="1"/>
  <c r="AT1916" i="1"/>
  <c r="AM1916" i="1"/>
  <c r="AN1916" i="1" s="1"/>
  <c r="AO1916" i="1" s="1"/>
  <c r="AS1916" i="1"/>
  <c r="AW1916" i="1" s="1"/>
  <c r="AL1917" i="1"/>
  <c r="AR1916" i="1"/>
  <c r="AV1915" i="1"/>
  <c r="AU1915" i="1"/>
  <c r="AK1916" i="1" l="1"/>
  <c r="AR1917" i="1"/>
  <c r="AX1917" i="1"/>
  <c r="AP1917" i="1"/>
  <c r="AQ1917" i="1" s="1"/>
  <c r="AT1917" i="1"/>
  <c r="AM1917" i="1"/>
  <c r="AN1917" i="1" s="1"/>
  <c r="AO1917" i="1" s="1"/>
  <c r="AS1917" i="1"/>
  <c r="AW1917" i="1" s="1"/>
  <c r="AL1918" i="1"/>
  <c r="AV1916" i="1"/>
  <c r="AU1916" i="1"/>
  <c r="AV1917" i="1" l="1"/>
  <c r="AU1917" i="1"/>
  <c r="AL1919" i="1"/>
  <c r="AR1918" i="1"/>
  <c r="AX1918" i="1"/>
  <c r="AP1918" i="1"/>
  <c r="AQ1918" i="1" s="1"/>
  <c r="AT1918" i="1"/>
  <c r="AM1918" i="1"/>
  <c r="AN1918" i="1" s="1"/>
  <c r="AO1918" i="1" s="1"/>
  <c r="AS1918" i="1"/>
  <c r="AW1918" i="1" s="1"/>
  <c r="AK1917" i="1"/>
  <c r="AV1918" i="1" l="1"/>
  <c r="AU1918" i="1"/>
  <c r="AK1918" i="1"/>
  <c r="AS1919" i="1"/>
  <c r="AW1919" i="1" s="1"/>
  <c r="AL1920" i="1"/>
  <c r="AR1919" i="1"/>
  <c r="AX1919" i="1"/>
  <c r="AP1919" i="1"/>
  <c r="AQ1919" i="1" s="1"/>
  <c r="AT1919" i="1"/>
  <c r="AM1919" i="1"/>
  <c r="AN1919" i="1" s="1"/>
  <c r="AO1919" i="1" s="1"/>
  <c r="AT1920" i="1" l="1"/>
  <c r="AM1920" i="1"/>
  <c r="AN1920" i="1" s="1"/>
  <c r="AO1920" i="1" s="1"/>
  <c r="AS1920" i="1"/>
  <c r="AW1920" i="1" s="1"/>
  <c r="AL1921" i="1"/>
  <c r="AR1920" i="1"/>
  <c r="AX1920" i="1"/>
  <c r="AP1920" i="1"/>
  <c r="AQ1920" i="1" s="1"/>
  <c r="AK1919" i="1"/>
  <c r="AV1919" i="1"/>
  <c r="AU1919" i="1"/>
  <c r="AK1920" i="1" l="1"/>
  <c r="AT1921" i="1"/>
  <c r="AM1921" i="1"/>
  <c r="AN1921" i="1" s="1"/>
  <c r="AO1921" i="1" s="1"/>
  <c r="AS1921" i="1"/>
  <c r="AW1921" i="1" s="1"/>
  <c r="AL1922" i="1"/>
  <c r="AR1921" i="1"/>
  <c r="AX1921" i="1"/>
  <c r="AP1921" i="1"/>
  <c r="AQ1921" i="1" s="1"/>
  <c r="AV1920" i="1"/>
  <c r="AU1920" i="1"/>
  <c r="AU1921" i="1" l="1"/>
  <c r="AV1921" i="1"/>
  <c r="AK1921" i="1"/>
  <c r="AT1922" i="1"/>
  <c r="AM1922" i="1"/>
  <c r="AN1922" i="1" s="1"/>
  <c r="AO1922" i="1" s="1"/>
  <c r="AS1922" i="1"/>
  <c r="AW1922" i="1" s="1"/>
  <c r="AL1923" i="1"/>
  <c r="AR1922" i="1"/>
  <c r="AX1922" i="1"/>
  <c r="AP1922" i="1"/>
  <c r="AQ1922" i="1" s="1"/>
  <c r="AK1922" i="1" l="1"/>
  <c r="AP1923" i="1"/>
  <c r="AQ1923" i="1" s="1"/>
  <c r="AT1923" i="1"/>
  <c r="AM1923" i="1"/>
  <c r="AN1923" i="1" s="1"/>
  <c r="AO1923" i="1" s="1"/>
  <c r="AS1923" i="1"/>
  <c r="AW1923" i="1" s="1"/>
  <c r="AL1924" i="1"/>
  <c r="AR1923" i="1"/>
  <c r="AX1923" i="1"/>
  <c r="AV1922" i="1"/>
  <c r="AU1922" i="1"/>
  <c r="AK1923" i="1" l="1"/>
  <c r="AV1923" i="1"/>
  <c r="AU1923" i="1"/>
  <c r="AX1924" i="1"/>
  <c r="AP1924" i="1"/>
  <c r="AQ1924" i="1" s="1"/>
  <c r="AT1924" i="1"/>
  <c r="AM1924" i="1"/>
  <c r="AN1924" i="1" s="1"/>
  <c r="AO1924" i="1" s="1"/>
  <c r="AS1924" i="1"/>
  <c r="AW1924" i="1" s="1"/>
  <c r="AL1925" i="1"/>
  <c r="AR1924" i="1"/>
  <c r="AV1924" i="1" l="1"/>
  <c r="AU1924" i="1"/>
  <c r="AR1925" i="1"/>
  <c r="AX1925" i="1"/>
  <c r="AP1925" i="1"/>
  <c r="AQ1925" i="1" s="1"/>
  <c r="AT1925" i="1"/>
  <c r="AM1925" i="1"/>
  <c r="AN1925" i="1" s="1"/>
  <c r="AO1925" i="1" s="1"/>
  <c r="AS1925" i="1"/>
  <c r="AW1925" i="1" s="1"/>
  <c r="AL1926" i="1"/>
  <c r="AK1924" i="1"/>
  <c r="AV1925" i="1" l="1"/>
  <c r="AU1925" i="1"/>
  <c r="AK1925" i="1"/>
  <c r="AL1927" i="1"/>
  <c r="AR1926" i="1"/>
  <c r="AX1926" i="1"/>
  <c r="AP1926" i="1"/>
  <c r="AQ1926" i="1" s="1"/>
  <c r="AT1926" i="1"/>
  <c r="AM1926" i="1"/>
  <c r="AN1926" i="1" s="1"/>
  <c r="AO1926" i="1" s="1"/>
  <c r="AS1926" i="1"/>
  <c r="AW1926" i="1" s="1"/>
  <c r="AV1926" i="1" l="1"/>
  <c r="AU1926" i="1"/>
  <c r="AS1927" i="1"/>
  <c r="AW1927" i="1" s="1"/>
  <c r="AL1928" i="1"/>
  <c r="AR1927" i="1"/>
  <c r="AX1927" i="1"/>
  <c r="AP1927" i="1"/>
  <c r="AQ1927" i="1" s="1"/>
  <c r="AT1927" i="1"/>
  <c r="AM1927" i="1"/>
  <c r="AN1927" i="1" s="1"/>
  <c r="AO1927" i="1" s="1"/>
  <c r="AK1926" i="1"/>
  <c r="AT1928" i="1" l="1"/>
  <c r="AM1928" i="1"/>
  <c r="AN1928" i="1" s="1"/>
  <c r="AO1928" i="1" s="1"/>
  <c r="AS1928" i="1"/>
  <c r="AW1928" i="1" s="1"/>
  <c r="AL1929" i="1"/>
  <c r="AR1928" i="1"/>
  <c r="AX1928" i="1"/>
  <c r="AP1928" i="1"/>
  <c r="AQ1928" i="1" s="1"/>
  <c r="AV1927" i="1"/>
  <c r="AU1927" i="1"/>
  <c r="AK1927" i="1"/>
  <c r="AT1929" i="1" l="1"/>
  <c r="AM1929" i="1"/>
  <c r="AN1929" i="1" s="1"/>
  <c r="AO1929" i="1" s="1"/>
  <c r="AS1929" i="1"/>
  <c r="AW1929" i="1" s="1"/>
  <c r="AL1930" i="1"/>
  <c r="AR1929" i="1"/>
  <c r="AX1929" i="1"/>
  <c r="AP1929" i="1"/>
  <c r="AQ1929" i="1" s="1"/>
  <c r="AK1928" i="1"/>
  <c r="AV1928" i="1"/>
  <c r="AU1928" i="1"/>
  <c r="AK1929" i="1" l="1"/>
  <c r="AT1930" i="1"/>
  <c r="AM1930" i="1"/>
  <c r="AN1930" i="1" s="1"/>
  <c r="AO1930" i="1" s="1"/>
  <c r="AS1930" i="1"/>
  <c r="AW1930" i="1" s="1"/>
  <c r="AL1931" i="1"/>
  <c r="AR1930" i="1"/>
  <c r="AX1930" i="1"/>
  <c r="AP1930" i="1"/>
  <c r="AQ1930" i="1" s="1"/>
  <c r="AU1929" i="1"/>
  <c r="AV1929" i="1"/>
  <c r="AK1930" i="1" l="1"/>
  <c r="AV1930" i="1"/>
  <c r="AU1930" i="1"/>
  <c r="AP1931" i="1"/>
  <c r="AQ1931" i="1" s="1"/>
  <c r="AT1931" i="1"/>
  <c r="AM1931" i="1"/>
  <c r="AN1931" i="1" s="1"/>
  <c r="AO1931" i="1" s="1"/>
  <c r="AS1931" i="1"/>
  <c r="AW1931" i="1" s="1"/>
  <c r="AL1932" i="1"/>
  <c r="AR1931" i="1"/>
  <c r="AX1931" i="1"/>
  <c r="AX1932" i="1" l="1"/>
  <c r="AP1932" i="1"/>
  <c r="AQ1932" i="1" s="1"/>
  <c r="AT1932" i="1"/>
  <c r="AM1932" i="1"/>
  <c r="AN1932" i="1" s="1"/>
  <c r="AO1932" i="1" s="1"/>
  <c r="AS1932" i="1"/>
  <c r="AW1932" i="1" s="1"/>
  <c r="AL1933" i="1"/>
  <c r="AR1932" i="1"/>
  <c r="AV1931" i="1"/>
  <c r="AU1931" i="1"/>
  <c r="AK1931" i="1"/>
  <c r="AK1932" i="1" l="1"/>
  <c r="AR1933" i="1"/>
  <c r="AX1933" i="1"/>
  <c r="AP1933" i="1"/>
  <c r="AQ1933" i="1" s="1"/>
  <c r="AT1933" i="1"/>
  <c r="AM1933" i="1"/>
  <c r="AN1933" i="1" s="1"/>
  <c r="AO1933" i="1" s="1"/>
  <c r="AS1933" i="1"/>
  <c r="AW1933" i="1" s="1"/>
  <c r="AL1934" i="1"/>
  <c r="AV1932" i="1"/>
  <c r="AU1932" i="1"/>
  <c r="AV1933" i="1" l="1"/>
  <c r="AU1933" i="1"/>
  <c r="AS1934" i="1"/>
  <c r="AW1934" i="1" s="1"/>
  <c r="AL1935" i="1"/>
  <c r="AR1934" i="1"/>
  <c r="AX1934" i="1"/>
  <c r="AP1934" i="1"/>
  <c r="AQ1934" i="1" s="1"/>
  <c r="AM1934" i="1"/>
  <c r="AN1934" i="1" s="1"/>
  <c r="AO1934" i="1" s="1"/>
  <c r="AT1934" i="1"/>
  <c r="AK1933" i="1"/>
  <c r="AK1934" i="1" l="1"/>
  <c r="AX1935" i="1"/>
  <c r="AP1935" i="1"/>
  <c r="AQ1935" i="1" s="1"/>
  <c r="AT1935" i="1"/>
  <c r="AM1935" i="1"/>
  <c r="AN1935" i="1" s="1"/>
  <c r="AO1935" i="1" s="1"/>
  <c r="AS1935" i="1"/>
  <c r="AW1935" i="1" s="1"/>
  <c r="AL1936" i="1"/>
  <c r="AR1935" i="1"/>
  <c r="AV1934" i="1"/>
  <c r="AU1934" i="1"/>
  <c r="AK1935" i="1" l="1"/>
  <c r="AU1935" i="1"/>
  <c r="AV1935" i="1"/>
  <c r="AR1936" i="1"/>
  <c r="AX1936" i="1"/>
  <c r="AT1936" i="1"/>
  <c r="AM1936" i="1"/>
  <c r="AN1936" i="1" s="1"/>
  <c r="AO1936" i="1" s="1"/>
  <c r="AS1936" i="1"/>
  <c r="AW1936" i="1" s="1"/>
  <c r="AL1937" i="1"/>
  <c r="AP1936" i="1"/>
  <c r="AQ1936" i="1" s="1"/>
  <c r="AL1938" i="1" l="1"/>
  <c r="AR1937" i="1"/>
  <c r="AP1937" i="1"/>
  <c r="AQ1937" i="1" s="1"/>
  <c r="AT1937" i="1"/>
  <c r="AM1937" i="1"/>
  <c r="AN1937" i="1" s="1"/>
  <c r="AO1937" i="1" s="1"/>
  <c r="AS1937" i="1"/>
  <c r="AW1937" i="1" s="1"/>
  <c r="AX1937" i="1"/>
  <c r="AK1936" i="1"/>
  <c r="AV1936" i="1"/>
  <c r="AU1936" i="1"/>
  <c r="AV1937" i="1" l="1"/>
  <c r="AU1937" i="1"/>
  <c r="AK1937" i="1"/>
  <c r="AS1938" i="1"/>
  <c r="AW1938" i="1" s="1"/>
  <c r="AL1939" i="1"/>
  <c r="AR1938" i="1"/>
  <c r="AX1938" i="1"/>
  <c r="AP1938" i="1"/>
  <c r="AQ1938" i="1" s="1"/>
  <c r="AT1938" i="1"/>
  <c r="AM1938" i="1"/>
  <c r="AN1938" i="1" s="1"/>
  <c r="AO1938" i="1" s="1"/>
  <c r="AK1938" i="1" l="1"/>
  <c r="AT1939" i="1"/>
  <c r="AM1939" i="1"/>
  <c r="AN1939" i="1" s="1"/>
  <c r="AO1939" i="1" s="1"/>
  <c r="AS1939" i="1"/>
  <c r="AW1939" i="1" s="1"/>
  <c r="AL1940" i="1"/>
  <c r="AR1939" i="1"/>
  <c r="AX1939" i="1"/>
  <c r="AP1939" i="1"/>
  <c r="AQ1939" i="1" s="1"/>
  <c r="AV1938" i="1"/>
  <c r="AU1938" i="1"/>
  <c r="AK1939" i="1" l="1"/>
  <c r="AT1940" i="1"/>
  <c r="AM1940" i="1"/>
  <c r="AN1940" i="1" s="1"/>
  <c r="AO1940" i="1" s="1"/>
  <c r="AS1940" i="1"/>
  <c r="AW1940" i="1" s="1"/>
  <c r="AL1941" i="1"/>
  <c r="AR1940" i="1"/>
  <c r="AX1940" i="1"/>
  <c r="AP1940" i="1"/>
  <c r="AQ1940" i="1" s="1"/>
  <c r="AV1939" i="1"/>
  <c r="AU1939" i="1"/>
  <c r="AU1940" i="1" l="1"/>
  <c r="AV1940" i="1"/>
  <c r="AK1940" i="1"/>
  <c r="AT1941" i="1"/>
  <c r="AM1941" i="1"/>
  <c r="AN1941" i="1" s="1"/>
  <c r="AO1941" i="1" s="1"/>
  <c r="AS1941" i="1"/>
  <c r="AW1941" i="1" s="1"/>
  <c r="AL1942" i="1"/>
  <c r="AR1941" i="1"/>
  <c r="AX1941" i="1"/>
  <c r="AP1941" i="1"/>
  <c r="AQ1941" i="1" s="1"/>
  <c r="AK1941" i="1" l="1"/>
  <c r="AP1942" i="1"/>
  <c r="AQ1942" i="1" s="1"/>
  <c r="AT1942" i="1"/>
  <c r="AM1942" i="1"/>
  <c r="AN1942" i="1" s="1"/>
  <c r="AO1942" i="1" s="1"/>
  <c r="AS1942" i="1"/>
  <c r="AW1942" i="1" s="1"/>
  <c r="AL1943" i="1"/>
  <c r="AR1942" i="1"/>
  <c r="AX1942" i="1"/>
  <c r="AV1941" i="1"/>
  <c r="AU1941" i="1"/>
  <c r="AK1942" i="1" l="1"/>
  <c r="AX1943" i="1"/>
  <c r="AP1943" i="1"/>
  <c r="AQ1943" i="1" s="1"/>
  <c r="AT1943" i="1"/>
  <c r="AM1943" i="1"/>
  <c r="AN1943" i="1" s="1"/>
  <c r="AO1943" i="1" s="1"/>
  <c r="AS1943" i="1"/>
  <c r="AW1943" i="1" s="1"/>
  <c r="AL1944" i="1"/>
  <c r="AR1943" i="1"/>
  <c r="AV1942" i="1"/>
  <c r="AU1942" i="1"/>
  <c r="AK1943" i="1" l="1"/>
  <c r="AR1944" i="1"/>
  <c r="AX1944" i="1"/>
  <c r="AP1944" i="1"/>
  <c r="AQ1944" i="1" s="1"/>
  <c r="AT1944" i="1"/>
  <c r="AM1944" i="1"/>
  <c r="AN1944" i="1" s="1"/>
  <c r="AO1944" i="1" s="1"/>
  <c r="AS1944" i="1"/>
  <c r="AW1944" i="1" s="1"/>
  <c r="AL1945" i="1"/>
  <c r="AV1943" i="1"/>
  <c r="AU1943" i="1"/>
  <c r="AL1946" i="1" l="1"/>
  <c r="AR1945" i="1"/>
  <c r="AX1945" i="1"/>
  <c r="AP1945" i="1"/>
  <c r="AQ1945" i="1" s="1"/>
  <c r="AT1945" i="1"/>
  <c r="AM1945" i="1"/>
  <c r="AN1945" i="1" s="1"/>
  <c r="AO1945" i="1" s="1"/>
  <c r="AS1945" i="1"/>
  <c r="AW1945" i="1" s="1"/>
  <c r="AV1944" i="1"/>
  <c r="AU1944" i="1"/>
  <c r="AK1944" i="1"/>
  <c r="AV1945" i="1" l="1"/>
  <c r="AU1945" i="1"/>
  <c r="AK1945" i="1"/>
  <c r="AS1946" i="1"/>
  <c r="AW1946" i="1" s="1"/>
  <c r="AL1947" i="1"/>
  <c r="AR1946" i="1"/>
  <c r="AX1946" i="1"/>
  <c r="AP1946" i="1"/>
  <c r="AQ1946" i="1" s="1"/>
  <c r="AT1946" i="1"/>
  <c r="AM1946" i="1"/>
  <c r="AN1946" i="1" s="1"/>
  <c r="AO1946" i="1" s="1"/>
  <c r="AK1946" i="1" l="1"/>
  <c r="AT1947" i="1"/>
  <c r="AM1947" i="1"/>
  <c r="AN1947" i="1" s="1"/>
  <c r="AO1947" i="1" s="1"/>
  <c r="AS1947" i="1"/>
  <c r="AW1947" i="1" s="1"/>
  <c r="AL1948" i="1"/>
  <c r="AR1947" i="1"/>
  <c r="AX1947" i="1"/>
  <c r="AP1947" i="1"/>
  <c r="AQ1947" i="1" s="1"/>
  <c r="AV1946" i="1"/>
  <c r="AU1946" i="1"/>
  <c r="AK1947" i="1" l="1"/>
  <c r="AT1948" i="1"/>
  <c r="AM1948" i="1"/>
  <c r="AN1948" i="1" s="1"/>
  <c r="AO1948" i="1" s="1"/>
  <c r="AS1948" i="1"/>
  <c r="AW1948" i="1" s="1"/>
  <c r="AL1949" i="1"/>
  <c r="AR1948" i="1"/>
  <c r="AX1948" i="1"/>
  <c r="AP1948" i="1"/>
  <c r="AQ1948" i="1" s="1"/>
  <c r="AV1947" i="1"/>
  <c r="AU1947" i="1"/>
  <c r="AK1948" i="1" l="1"/>
  <c r="AT1949" i="1"/>
  <c r="AM1949" i="1"/>
  <c r="AN1949" i="1" s="1"/>
  <c r="AO1949" i="1" s="1"/>
  <c r="AS1949" i="1"/>
  <c r="AW1949" i="1" s="1"/>
  <c r="AL1950" i="1"/>
  <c r="AR1949" i="1"/>
  <c r="AX1949" i="1"/>
  <c r="AP1949" i="1"/>
  <c r="AQ1949" i="1" s="1"/>
  <c r="AU1948" i="1"/>
  <c r="AV1948" i="1"/>
  <c r="AK1949" i="1" l="1"/>
  <c r="AP1950" i="1"/>
  <c r="AQ1950" i="1" s="1"/>
  <c r="AT1950" i="1"/>
  <c r="AM1950" i="1"/>
  <c r="AN1950" i="1" s="1"/>
  <c r="AO1950" i="1" s="1"/>
  <c r="AS1950" i="1"/>
  <c r="AW1950" i="1" s="1"/>
  <c r="AL1951" i="1"/>
  <c r="AR1950" i="1"/>
  <c r="AX1950" i="1"/>
  <c r="AV1949" i="1"/>
  <c r="AU1949" i="1"/>
  <c r="AK1950" i="1" l="1"/>
  <c r="AV1950" i="1"/>
  <c r="AU1950" i="1"/>
  <c r="AX1951" i="1"/>
  <c r="AP1951" i="1"/>
  <c r="AQ1951" i="1" s="1"/>
  <c r="AT1951" i="1"/>
  <c r="AM1951" i="1"/>
  <c r="AN1951" i="1" s="1"/>
  <c r="AO1951" i="1" s="1"/>
  <c r="AS1951" i="1"/>
  <c r="AW1951" i="1" s="1"/>
  <c r="AL1952" i="1"/>
  <c r="AR1951" i="1"/>
  <c r="AV1951" i="1" l="1"/>
  <c r="AU1951" i="1"/>
  <c r="AR1952" i="1"/>
  <c r="AX1952" i="1"/>
  <c r="AP1952" i="1"/>
  <c r="AQ1952" i="1" s="1"/>
  <c r="AT1952" i="1"/>
  <c r="AM1952" i="1"/>
  <c r="AN1952" i="1" s="1"/>
  <c r="AO1952" i="1" s="1"/>
  <c r="AS1952" i="1"/>
  <c r="AW1952" i="1" s="1"/>
  <c r="AL1953" i="1"/>
  <c r="AK1951" i="1"/>
  <c r="AV1952" i="1" l="1"/>
  <c r="AU1952" i="1"/>
  <c r="AK1952" i="1"/>
  <c r="AL1954" i="1"/>
  <c r="AR1953" i="1"/>
  <c r="AX1953" i="1"/>
  <c r="AP1953" i="1"/>
  <c r="AQ1953" i="1" s="1"/>
  <c r="AT1953" i="1"/>
  <c r="AM1953" i="1"/>
  <c r="AN1953" i="1" s="1"/>
  <c r="AO1953" i="1" s="1"/>
  <c r="AS1953" i="1"/>
  <c r="AW1953" i="1" s="1"/>
  <c r="AK1953" i="1" l="1"/>
  <c r="AS1954" i="1"/>
  <c r="AW1954" i="1" s="1"/>
  <c r="AL1955" i="1"/>
  <c r="AR1954" i="1"/>
  <c r="AX1954" i="1"/>
  <c r="AP1954" i="1"/>
  <c r="AQ1954" i="1" s="1"/>
  <c r="AT1954" i="1"/>
  <c r="AM1954" i="1"/>
  <c r="AN1954" i="1" s="1"/>
  <c r="AO1954" i="1" s="1"/>
  <c r="AV1953" i="1"/>
  <c r="AU1953" i="1"/>
  <c r="AV1954" i="1" l="1"/>
  <c r="AU1954" i="1"/>
  <c r="AK1954" i="1"/>
  <c r="AT1955" i="1"/>
  <c r="AM1955" i="1"/>
  <c r="AN1955" i="1" s="1"/>
  <c r="AO1955" i="1" s="1"/>
  <c r="AS1955" i="1"/>
  <c r="AW1955" i="1" s="1"/>
  <c r="AL1956" i="1"/>
  <c r="AR1955" i="1"/>
  <c r="AX1955" i="1"/>
  <c r="AP1955" i="1"/>
  <c r="AQ1955" i="1" s="1"/>
  <c r="AK1955" i="1" l="1"/>
  <c r="AT1956" i="1"/>
  <c r="AM1956" i="1"/>
  <c r="AN1956" i="1" s="1"/>
  <c r="AO1956" i="1" s="1"/>
  <c r="AS1956" i="1"/>
  <c r="AW1956" i="1" s="1"/>
  <c r="AL1957" i="1"/>
  <c r="AR1956" i="1"/>
  <c r="AX1956" i="1"/>
  <c r="AP1956" i="1"/>
  <c r="AQ1956" i="1" s="1"/>
  <c r="AV1955" i="1"/>
  <c r="AU1955" i="1"/>
  <c r="AK1956" i="1" l="1"/>
  <c r="AT1957" i="1"/>
  <c r="AM1957" i="1"/>
  <c r="AN1957" i="1" s="1"/>
  <c r="AO1957" i="1" s="1"/>
  <c r="AS1957" i="1"/>
  <c r="AW1957" i="1" s="1"/>
  <c r="AL1958" i="1"/>
  <c r="AR1957" i="1"/>
  <c r="AX1957" i="1"/>
  <c r="AP1957" i="1"/>
  <c r="AQ1957" i="1" s="1"/>
  <c r="AU1956" i="1"/>
  <c r="AV1956" i="1"/>
  <c r="AP1958" i="1" l="1"/>
  <c r="AQ1958" i="1" s="1"/>
  <c r="AT1958" i="1"/>
  <c r="AM1958" i="1"/>
  <c r="AN1958" i="1" s="1"/>
  <c r="AO1958" i="1" s="1"/>
  <c r="AS1958" i="1"/>
  <c r="AW1958" i="1" s="1"/>
  <c r="AL1959" i="1"/>
  <c r="AR1958" i="1"/>
  <c r="AX1958" i="1"/>
  <c r="AV1957" i="1"/>
  <c r="AU1957" i="1"/>
  <c r="AK1957" i="1"/>
  <c r="AK1958" i="1" l="1"/>
  <c r="AX1959" i="1"/>
  <c r="AP1959" i="1"/>
  <c r="AQ1959" i="1" s="1"/>
  <c r="AT1959" i="1"/>
  <c r="AM1959" i="1"/>
  <c r="AN1959" i="1" s="1"/>
  <c r="AO1959" i="1" s="1"/>
  <c r="AS1959" i="1"/>
  <c r="AW1959" i="1" s="1"/>
  <c r="AL1960" i="1"/>
  <c r="AR1959" i="1"/>
  <c r="AV1958" i="1"/>
  <c r="AU1958" i="1"/>
  <c r="AK1959" i="1" l="1"/>
  <c r="AV1959" i="1"/>
  <c r="AU1959" i="1"/>
  <c r="AR1960" i="1"/>
  <c r="AX1960" i="1"/>
  <c r="AP1960" i="1"/>
  <c r="AQ1960" i="1" s="1"/>
  <c r="AT1960" i="1"/>
  <c r="AM1960" i="1"/>
  <c r="AN1960" i="1" s="1"/>
  <c r="AO1960" i="1" s="1"/>
  <c r="AS1960" i="1"/>
  <c r="AW1960" i="1" s="1"/>
  <c r="AL1961" i="1"/>
  <c r="AV1960" i="1" l="1"/>
  <c r="AU1960" i="1"/>
  <c r="AK1960" i="1"/>
  <c r="AL1962" i="1"/>
  <c r="AR1961" i="1"/>
  <c r="AX1961" i="1"/>
  <c r="AP1961" i="1"/>
  <c r="AQ1961" i="1" s="1"/>
  <c r="AT1961" i="1"/>
  <c r="AM1961" i="1"/>
  <c r="AN1961" i="1" s="1"/>
  <c r="AO1961" i="1" s="1"/>
  <c r="AS1961" i="1"/>
  <c r="AW1961" i="1" s="1"/>
  <c r="AK1961" i="1" l="1"/>
  <c r="AS1962" i="1"/>
  <c r="AW1962" i="1" s="1"/>
  <c r="AL1963" i="1"/>
  <c r="AR1962" i="1"/>
  <c r="AX1962" i="1"/>
  <c r="AP1962" i="1"/>
  <c r="AQ1962" i="1" s="1"/>
  <c r="AT1962" i="1"/>
  <c r="AM1962" i="1"/>
  <c r="AN1962" i="1" s="1"/>
  <c r="AO1962" i="1" s="1"/>
  <c r="AV1961" i="1"/>
  <c r="AU1961" i="1"/>
  <c r="AV1962" i="1" l="1"/>
  <c r="AU1962" i="1"/>
  <c r="AK1962" i="1"/>
  <c r="AT1963" i="1"/>
  <c r="AM1963" i="1"/>
  <c r="AN1963" i="1" s="1"/>
  <c r="AO1963" i="1" s="1"/>
  <c r="AS1963" i="1"/>
  <c r="AW1963" i="1" s="1"/>
  <c r="AL1964" i="1"/>
  <c r="AR1963" i="1"/>
  <c r="AX1963" i="1"/>
  <c r="AP1963" i="1"/>
  <c r="AQ1963" i="1" s="1"/>
  <c r="AK1963" i="1" l="1"/>
  <c r="AT1964" i="1"/>
  <c r="AM1964" i="1"/>
  <c r="AN1964" i="1" s="1"/>
  <c r="AO1964" i="1" s="1"/>
  <c r="AS1964" i="1"/>
  <c r="AW1964" i="1" s="1"/>
  <c r="AL1965" i="1"/>
  <c r="AR1964" i="1"/>
  <c r="AX1964" i="1"/>
  <c r="AP1964" i="1"/>
  <c r="AQ1964" i="1" s="1"/>
  <c r="AV1963" i="1"/>
  <c r="AU1963" i="1"/>
  <c r="AK1964" i="1" l="1"/>
  <c r="AT1965" i="1"/>
  <c r="AM1965" i="1"/>
  <c r="AN1965" i="1" s="1"/>
  <c r="AO1965" i="1" s="1"/>
  <c r="AS1965" i="1"/>
  <c r="AW1965" i="1" s="1"/>
  <c r="AL1966" i="1"/>
  <c r="AR1965" i="1"/>
  <c r="AX1965" i="1"/>
  <c r="AP1965" i="1"/>
  <c r="AQ1965" i="1" s="1"/>
  <c r="AU1964" i="1"/>
  <c r="AV1964" i="1"/>
  <c r="AK1965" i="1" l="1"/>
  <c r="AV1965" i="1"/>
  <c r="AU1965" i="1"/>
  <c r="AP1966" i="1"/>
  <c r="AQ1966" i="1" s="1"/>
  <c r="AT1966" i="1"/>
  <c r="AM1966" i="1"/>
  <c r="AN1966" i="1" s="1"/>
  <c r="AO1966" i="1" s="1"/>
  <c r="AS1966" i="1"/>
  <c r="AW1966" i="1" s="1"/>
  <c r="AL1967" i="1"/>
  <c r="AR1966" i="1"/>
  <c r="AX1966" i="1"/>
  <c r="AV1966" i="1" l="1"/>
  <c r="AU1966" i="1"/>
  <c r="AX1967" i="1"/>
  <c r="AP1967" i="1"/>
  <c r="AQ1967" i="1" s="1"/>
  <c r="AT1967" i="1"/>
  <c r="AM1967" i="1"/>
  <c r="AN1967" i="1" s="1"/>
  <c r="AO1967" i="1" s="1"/>
  <c r="AS1967" i="1"/>
  <c r="AW1967" i="1" s="1"/>
  <c r="AL1968" i="1"/>
  <c r="AR1967" i="1"/>
  <c r="AK1966" i="1"/>
  <c r="AR1968" i="1" l="1"/>
  <c r="AX1968" i="1"/>
  <c r="AP1968" i="1"/>
  <c r="AQ1968" i="1" s="1"/>
  <c r="AT1968" i="1"/>
  <c r="AM1968" i="1"/>
  <c r="AN1968" i="1" s="1"/>
  <c r="AO1968" i="1" s="1"/>
  <c r="AS1968" i="1"/>
  <c r="AW1968" i="1" s="1"/>
  <c r="AL1969" i="1"/>
  <c r="AV1967" i="1"/>
  <c r="AU1967" i="1"/>
  <c r="AK1967" i="1"/>
  <c r="AL1970" i="1" l="1"/>
  <c r="AR1969" i="1"/>
  <c r="AX1969" i="1"/>
  <c r="AP1969" i="1"/>
  <c r="AQ1969" i="1" s="1"/>
  <c r="AT1969" i="1"/>
  <c r="AM1969" i="1"/>
  <c r="AN1969" i="1" s="1"/>
  <c r="AO1969" i="1" s="1"/>
  <c r="AS1969" i="1"/>
  <c r="AW1969" i="1" s="1"/>
  <c r="AV1968" i="1"/>
  <c r="AU1968" i="1"/>
  <c r="AK1968" i="1"/>
  <c r="AV1969" i="1" l="1"/>
  <c r="AU1969" i="1"/>
  <c r="AS1970" i="1"/>
  <c r="AW1970" i="1" s="1"/>
  <c r="AL1971" i="1"/>
  <c r="AR1970" i="1"/>
  <c r="AX1970" i="1"/>
  <c r="AP1970" i="1"/>
  <c r="AQ1970" i="1" s="1"/>
  <c r="AT1970" i="1"/>
  <c r="AM1970" i="1"/>
  <c r="AN1970" i="1" s="1"/>
  <c r="AO1970" i="1" s="1"/>
  <c r="AK1969" i="1"/>
  <c r="AK1970" i="1" l="1"/>
  <c r="AT1971" i="1"/>
  <c r="AM1971" i="1"/>
  <c r="AN1971" i="1" s="1"/>
  <c r="AO1971" i="1" s="1"/>
  <c r="AS1971" i="1"/>
  <c r="AW1971" i="1" s="1"/>
  <c r="AL1972" i="1"/>
  <c r="AR1971" i="1"/>
  <c r="AX1971" i="1"/>
  <c r="AP1971" i="1"/>
  <c r="AQ1971" i="1" s="1"/>
  <c r="AV1970" i="1"/>
  <c r="AU1970" i="1"/>
  <c r="AT1972" i="1" l="1"/>
  <c r="AM1972" i="1"/>
  <c r="AN1972" i="1" s="1"/>
  <c r="AO1972" i="1" s="1"/>
  <c r="AS1972" i="1"/>
  <c r="AW1972" i="1" s="1"/>
  <c r="AL1973" i="1"/>
  <c r="AR1972" i="1"/>
  <c r="AX1972" i="1"/>
  <c r="AP1972" i="1"/>
  <c r="AQ1972" i="1" s="1"/>
  <c r="AK1971" i="1"/>
  <c r="AV1971" i="1"/>
  <c r="AU1971" i="1"/>
  <c r="AK1972" i="1" l="1"/>
  <c r="AT1973" i="1"/>
  <c r="AM1973" i="1"/>
  <c r="AN1973" i="1" s="1"/>
  <c r="AO1973" i="1" s="1"/>
  <c r="AS1973" i="1"/>
  <c r="AW1973" i="1" s="1"/>
  <c r="AL1974" i="1"/>
  <c r="AR1973" i="1"/>
  <c r="AX1973" i="1"/>
  <c r="AP1973" i="1"/>
  <c r="AQ1973" i="1" s="1"/>
  <c r="AU1972" i="1"/>
  <c r="AV1972" i="1"/>
  <c r="AK1973" i="1" l="1"/>
  <c r="AP1974" i="1"/>
  <c r="AQ1974" i="1" s="1"/>
  <c r="AT1974" i="1"/>
  <c r="AM1974" i="1"/>
  <c r="AN1974" i="1" s="1"/>
  <c r="AO1974" i="1" s="1"/>
  <c r="AS1974" i="1"/>
  <c r="AW1974" i="1" s="1"/>
  <c r="AL1975" i="1"/>
  <c r="AR1974" i="1"/>
  <c r="AX1974" i="1"/>
  <c r="AV1973" i="1"/>
  <c r="AU1973" i="1"/>
  <c r="AK1974" i="1" l="1"/>
  <c r="AV1974" i="1"/>
  <c r="AU1974" i="1"/>
  <c r="AX1975" i="1"/>
  <c r="AP1975" i="1"/>
  <c r="AQ1975" i="1" s="1"/>
  <c r="AT1975" i="1"/>
  <c r="AM1975" i="1"/>
  <c r="AN1975" i="1" s="1"/>
  <c r="AO1975" i="1" s="1"/>
  <c r="AS1975" i="1"/>
  <c r="AW1975" i="1" s="1"/>
  <c r="AL1976" i="1"/>
  <c r="AR1975" i="1"/>
  <c r="AR1976" i="1" l="1"/>
  <c r="AX1976" i="1"/>
  <c r="AP1976" i="1"/>
  <c r="AQ1976" i="1" s="1"/>
  <c r="AT1976" i="1"/>
  <c r="AM1976" i="1"/>
  <c r="AN1976" i="1" s="1"/>
  <c r="AO1976" i="1" s="1"/>
  <c r="AS1976" i="1"/>
  <c r="AW1976" i="1" s="1"/>
  <c r="AL1977" i="1"/>
  <c r="AV1975" i="1"/>
  <c r="AU1975" i="1"/>
  <c r="AK1975" i="1"/>
  <c r="AL1978" i="1" l="1"/>
  <c r="AR1977" i="1"/>
  <c r="AX1977" i="1"/>
  <c r="AP1977" i="1"/>
  <c r="AQ1977" i="1" s="1"/>
  <c r="AT1977" i="1"/>
  <c r="AM1977" i="1"/>
  <c r="AN1977" i="1" s="1"/>
  <c r="AO1977" i="1" s="1"/>
  <c r="AS1977" i="1"/>
  <c r="AW1977" i="1" s="1"/>
  <c r="AV1976" i="1"/>
  <c r="AU1976" i="1"/>
  <c r="AK1976" i="1"/>
  <c r="AK1977" i="1" l="1"/>
  <c r="AV1977" i="1"/>
  <c r="AU1977" i="1"/>
  <c r="AS1978" i="1"/>
  <c r="AW1978" i="1" s="1"/>
  <c r="AL1979" i="1"/>
  <c r="AR1978" i="1"/>
  <c r="AX1978" i="1"/>
  <c r="AP1978" i="1"/>
  <c r="AQ1978" i="1" s="1"/>
  <c r="AT1978" i="1"/>
  <c r="AM1978" i="1"/>
  <c r="AN1978" i="1" s="1"/>
  <c r="AO1978" i="1" s="1"/>
  <c r="AK1978" i="1" l="1"/>
  <c r="AT1979" i="1"/>
  <c r="AM1979" i="1"/>
  <c r="AN1979" i="1" s="1"/>
  <c r="AO1979" i="1" s="1"/>
  <c r="AS1979" i="1"/>
  <c r="AW1979" i="1" s="1"/>
  <c r="AL1980" i="1"/>
  <c r="AR1979" i="1"/>
  <c r="AX1979" i="1"/>
  <c r="AP1979" i="1"/>
  <c r="AQ1979" i="1" s="1"/>
  <c r="AV1978" i="1"/>
  <c r="AU1978" i="1"/>
  <c r="AT1980" i="1" l="1"/>
  <c r="AM1980" i="1"/>
  <c r="AN1980" i="1" s="1"/>
  <c r="AO1980" i="1" s="1"/>
  <c r="AS1980" i="1"/>
  <c r="AW1980" i="1" s="1"/>
  <c r="AL1981" i="1"/>
  <c r="AR1980" i="1"/>
  <c r="AX1980" i="1"/>
  <c r="AP1980" i="1"/>
  <c r="AQ1980" i="1" s="1"/>
  <c r="AV1979" i="1"/>
  <c r="AU1979" i="1"/>
  <c r="AK1979" i="1"/>
  <c r="AK1980" i="1" l="1"/>
  <c r="AT1981" i="1"/>
  <c r="AM1981" i="1"/>
  <c r="AN1981" i="1" s="1"/>
  <c r="AO1981" i="1" s="1"/>
  <c r="AS1981" i="1"/>
  <c r="AW1981" i="1" s="1"/>
  <c r="AL1982" i="1"/>
  <c r="AR1981" i="1"/>
  <c r="AX1981" i="1"/>
  <c r="AP1981" i="1"/>
  <c r="AQ1981" i="1" s="1"/>
  <c r="AU1980" i="1"/>
  <c r="AV1980" i="1"/>
  <c r="AK1981" i="1" l="1"/>
  <c r="AP1982" i="1"/>
  <c r="AQ1982" i="1" s="1"/>
  <c r="AT1982" i="1"/>
  <c r="AM1982" i="1"/>
  <c r="AN1982" i="1" s="1"/>
  <c r="AO1982" i="1" s="1"/>
  <c r="AS1982" i="1"/>
  <c r="AW1982" i="1" s="1"/>
  <c r="AL1983" i="1"/>
  <c r="AR1982" i="1"/>
  <c r="AX1982" i="1"/>
  <c r="AV1981" i="1"/>
  <c r="AU1981" i="1"/>
  <c r="AK1982" i="1" l="1"/>
  <c r="AV1982" i="1"/>
  <c r="AU1982" i="1"/>
  <c r="AX1983" i="1"/>
  <c r="AP1983" i="1"/>
  <c r="AQ1983" i="1" s="1"/>
  <c r="AT1983" i="1"/>
  <c r="AM1983" i="1"/>
  <c r="AN1983" i="1" s="1"/>
  <c r="AO1983" i="1" s="1"/>
  <c r="AS1983" i="1"/>
  <c r="AW1983" i="1" s="1"/>
  <c r="AL1984" i="1"/>
  <c r="AR1983" i="1"/>
  <c r="AR1984" i="1" l="1"/>
  <c r="AX1984" i="1"/>
  <c r="AP1984" i="1"/>
  <c r="AQ1984" i="1" s="1"/>
  <c r="AT1984" i="1"/>
  <c r="AM1984" i="1"/>
  <c r="AN1984" i="1" s="1"/>
  <c r="AO1984" i="1" s="1"/>
  <c r="AS1984" i="1"/>
  <c r="AW1984" i="1" s="1"/>
  <c r="AL1985" i="1"/>
  <c r="AV1983" i="1"/>
  <c r="AU1983" i="1"/>
  <c r="AK1983" i="1"/>
  <c r="AL1986" i="1" l="1"/>
  <c r="AR1985" i="1"/>
  <c r="AX1985" i="1"/>
  <c r="AP1985" i="1"/>
  <c r="AQ1985" i="1" s="1"/>
  <c r="AT1985" i="1"/>
  <c r="AM1985" i="1"/>
  <c r="AN1985" i="1" s="1"/>
  <c r="AO1985" i="1" s="1"/>
  <c r="AS1985" i="1"/>
  <c r="AW1985" i="1" s="1"/>
  <c r="AV1984" i="1"/>
  <c r="AU1984" i="1"/>
  <c r="AK1984" i="1"/>
  <c r="AV1985" i="1" l="1"/>
  <c r="AU1985" i="1"/>
  <c r="AK1985" i="1"/>
  <c r="AS1986" i="1"/>
  <c r="AW1986" i="1" s="1"/>
  <c r="AL1987" i="1"/>
  <c r="AR1986" i="1"/>
  <c r="AX1986" i="1"/>
  <c r="AP1986" i="1"/>
  <c r="AQ1986" i="1" s="1"/>
  <c r="AT1986" i="1"/>
  <c r="AM1986" i="1"/>
  <c r="AN1986" i="1" s="1"/>
  <c r="AO1986" i="1" s="1"/>
  <c r="AK1986" i="1" l="1"/>
  <c r="AT1987" i="1"/>
  <c r="AM1987" i="1"/>
  <c r="AN1987" i="1" s="1"/>
  <c r="AO1987" i="1" s="1"/>
  <c r="AS1987" i="1"/>
  <c r="AW1987" i="1" s="1"/>
  <c r="AL1988" i="1"/>
  <c r="AR1987" i="1"/>
  <c r="AX1987" i="1"/>
  <c r="AP1987" i="1"/>
  <c r="AQ1987" i="1" s="1"/>
  <c r="AV1986" i="1"/>
  <c r="AU1986" i="1"/>
  <c r="AK1987" i="1" l="1"/>
  <c r="AT1988" i="1"/>
  <c r="AM1988" i="1"/>
  <c r="AN1988" i="1" s="1"/>
  <c r="AO1988" i="1" s="1"/>
  <c r="AS1988" i="1"/>
  <c r="AW1988" i="1" s="1"/>
  <c r="AL1989" i="1"/>
  <c r="AR1988" i="1"/>
  <c r="AX1988" i="1"/>
  <c r="AP1988" i="1"/>
  <c r="AQ1988" i="1" s="1"/>
  <c r="AV1987" i="1"/>
  <c r="AU1987" i="1"/>
  <c r="AK1988" i="1" l="1"/>
  <c r="AU1988" i="1"/>
  <c r="AV1988" i="1"/>
  <c r="AT1989" i="1"/>
  <c r="AM1989" i="1"/>
  <c r="AN1989" i="1" s="1"/>
  <c r="AO1989" i="1" s="1"/>
  <c r="AS1989" i="1"/>
  <c r="AW1989" i="1" s="1"/>
  <c r="AL1990" i="1"/>
  <c r="AR1989" i="1"/>
  <c r="AX1989" i="1"/>
  <c r="AP1989" i="1"/>
  <c r="AQ1989" i="1" s="1"/>
  <c r="AV1989" i="1" l="1"/>
  <c r="AU1989" i="1"/>
  <c r="AK1989" i="1"/>
  <c r="AP1990" i="1"/>
  <c r="AQ1990" i="1" s="1"/>
  <c r="AT1990" i="1"/>
  <c r="AM1990" i="1"/>
  <c r="AN1990" i="1" s="1"/>
  <c r="AO1990" i="1" s="1"/>
  <c r="AS1990" i="1"/>
  <c r="AW1990" i="1" s="1"/>
  <c r="AL1991" i="1"/>
  <c r="AR1990" i="1"/>
  <c r="AX1990" i="1"/>
  <c r="AX1991" i="1" l="1"/>
  <c r="AP1991" i="1"/>
  <c r="AQ1991" i="1" s="1"/>
  <c r="AT1991" i="1"/>
  <c r="AM1991" i="1"/>
  <c r="AN1991" i="1" s="1"/>
  <c r="AO1991" i="1" s="1"/>
  <c r="AS1991" i="1"/>
  <c r="AW1991" i="1" s="1"/>
  <c r="AL1992" i="1"/>
  <c r="AR1991" i="1"/>
  <c r="AV1990" i="1"/>
  <c r="AU1990" i="1"/>
  <c r="AK1990" i="1"/>
  <c r="AK1991" i="1" l="1"/>
  <c r="AR1992" i="1"/>
  <c r="AX1992" i="1"/>
  <c r="AP1992" i="1"/>
  <c r="AQ1992" i="1" s="1"/>
  <c r="AT1992" i="1"/>
  <c r="AM1992" i="1"/>
  <c r="AN1992" i="1" s="1"/>
  <c r="AO1992" i="1" s="1"/>
  <c r="AS1992" i="1"/>
  <c r="AW1992" i="1" s="1"/>
  <c r="AL1993" i="1"/>
  <c r="AV1991" i="1"/>
  <c r="AU1991" i="1"/>
  <c r="AL1994" i="1" l="1"/>
  <c r="AR1993" i="1"/>
  <c r="AX1993" i="1"/>
  <c r="AP1993" i="1"/>
  <c r="AQ1993" i="1" s="1"/>
  <c r="AT1993" i="1"/>
  <c r="AM1993" i="1"/>
  <c r="AN1993" i="1" s="1"/>
  <c r="AO1993" i="1" s="1"/>
  <c r="AS1993" i="1"/>
  <c r="AW1993" i="1" s="1"/>
  <c r="AV1992" i="1"/>
  <c r="AU1992" i="1"/>
  <c r="AK1992" i="1"/>
  <c r="AV1993" i="1" l="1"/>
  <c r="AU1993" i="1"/>
  <c r="AK1993" i="1"/>
  <c r="AS1994" i="1"/>
  <c r="AW1994" i="1" s="1"/>
  <c r="AL1995" i="1"/>
  <c r="AR1994" i="1"/>
  <c r="AX1994" i="1"/>
  <c r="AP1994" i="1"/>
  <c r="AQ1994" i="1" s="1"/>
  <c r="AT1994" i="1"/>
  <c r="AM1994" i="1"/>
  <c r="AN1994" i="1" s="1"/>
  <c r="AO1994" i="1" s="1"/>
  <c r="AT1995" i="1" l="1"/>
  <c r="AM1995" i="1"/>
  <c r="AN1995" i="1" s="1"/>
  <c r="AO1995" i="1" s="1"/>
  <c r="AS1995" i="1"/>
  <c r="AW1995" i="1" s="1"/>
  <c r="AL1996" i="1"/>
  <c r="AR1995" i="1"/>
  <c r="AX1995" i="1"/>
  <c r="AP1995" i="1"/>
  <c r="AQ1995" i="1" s="1"/>
  <c r="AK1994" i="1"/>
  <c r="AV1994" i="1"/>
  <c r="AU1994" i="1"/>
  <c r="AK1995" i="1" l="1"/>
  <c r="AT1996" i="1"/>
  <c r="AM1996" i="1"/>
  <c r="AN1996" i="1" s="1"/>
  <c r="AO1996" i="1" s="1"/>
  <c r="AS1996" i="1"/>
  <c r="AW1996" i="1" s="1"/>
  <c r="AL1997" i="1"/>
  <c r="AR1996" i="1"/>
  <c r="AX1996" i="1"/>
  <c r="AP1996" i="1"/>
  <c r="AQ1996" i="1" s="1"/>
  <c r="AV1995" i="1"/>
  <c r="AU1995" i="1"/>
  <c r="AK1996" i="1" l="1"/>
  <c r="AT1997" i="1"/>
  <c r="AM1997" i="1"/>
  <c r="AN1997" i="1" s="1"/>
  <c r="AO1997" i="1" s="1"/>
  <c r="AS1997" i="1"/>
  <c r="AW1997" i="1" s="1"/>
  <c r="AL1998" i="1"/>
  <c r="AR1997" i="1"/>
  <c r="AX1997" i="1"/>
  <c r="AP1997" i="1"/>
  <c r="AQ1997" i="1" s="1"/>
  <c r="AU1996" i="1"/>
  <c r="AV1996" i="1"/>
  <c r="AK1997" i="1" l="1"/>
  <c r="AP1998" i="1"/>
  <c r="AQ1998" i="1" s="1"/>
  <c r="AT1998" i="1"/>
  <c r="AM1998" i="1"/>
  <c r="AN1998" i="1" s="1"/>
  <c r="AO1998" i="1" s="1"/>
  <c r="AS1998" i="1"/>
  <c r="AW1998" i="1" s="1"/>
  <c r="AL1999" i="1"/>
  <c r="AR1998" i="1"/>
  <c r="AX1998" i="1"/>
  <c r="AV1997" i="1"/>
  <c r="AU1997" i="1"/>
  <c r="AK1998" i="1" l="1"/>
  <c r="AV1998" i="1"/>
  <c r="AU1998" i="1"/>
  <c r="AX1999" i="1"/>
  <c r="AP1999" i="1"/>
  <c r="AQ1999" i="1" s="1"/>
  <c r="AT1999" i="1"/>
  <c r="AM1999" i="1"/>
  <c r="AN1999" i="1" s="1"/>
  <c r="AO1999" i="1" s="1"/>
  <c r="AS1999" i="1"/>
  <c r="AW1999" i="1" s="1"/>
  <c r="AL2000" i="1"/>
  <c r="AR1999" i="1"/>
  <c r="AR2000" i="1" l="1"/>
  <c r="AX2000" i="1"/>
  <c r="AP2000" i="1"/>
  <c r="AQ2000" i="1" s="1"/>
  <c r="AT2000" i="1"/>
  <c r="AM2000" i="1"/>
  <c r="AN2000" i="1" s="1"/>
  <c r="AO2000" i="1" s="1"/>
  <c r="AS2000" i="1"/>
  <c r="AW2000" i="1" s="1"/>
  <c r="AL2001" i="1"/>
  <c r="AV1999" i="1"/>
  <c r="AU1999" i="1"/>
  <c r="AK1999" i="1"/>
  <c r="AV2000" i="1" l="1"/>
  <c r="AU2000" i="1"/>
  <c r="AL2002" i="1"/>
  <c r="AR2001" i="1"/>
  <c r="AX2001" i="1"/>
  <c r="AP2001" i="1"/>
  <c r="AQ2001" i="1" s="1"/>
  <c r="AT2001" i="1"/>
  <c r="AM2001" i="1"/>
  <c r="AN2001" i="1" s="1"/>
  <c r="AO2001" i="1" s="1"/>
  <c r="AS2001" i="1"/>
  <c r="AW2001" i="1" s="1"/>
  <c r="AK2000" i="1"/>
  <c r="AK2001" i="1" l="1"/>
  <c r="AS2002" i="1"/>
  <c r="AW2002" i="1" s="1"/>
  <c r="AL2003" i="1"/>
  <c r="AR2002" i="1"/>
  <c r="AX2002" i="1"/>
  <c r="AP2002" i="1"/>
  <c r="AQ2002" i="1" s="1"/>
  <c r="AT2002" i="1"/>
  <c r="AM2002" i="1"/>
  <c r="AN2002" i="1" s="1"/>
  <c r="AO2002" i="1" s="1"/>
  <c r="AV2001" i="1"/>
  <c r="AU2001" i="1"/>
  <c r="AV2002" i="1" l="1"/>
  <c r="AU2002" i="1"/>
  <c r="AK2002" i="1"/>
  <c r="AT2003" i="1"/>
  <c r="AM2003" i="1"/>
  <c r="AN2003" i="1" s="1"/>
  <c r="AO2003" i="1" s="1"/>
  <c r="AS2003" i="1"/>
  <c r="AW2003" i="1" s="1"/>
  <c r="AL2004" i="1"/>
  <c r="AR2003" i="1"/>
  <c r="AX2003" i="1"/>
  <c r="AP2003" i="1"/>
  <c r="AQ2003" i="1" s="1"/>
  <c r="AK2003" i="1" l="1"/>
  <c r="AT2004" i="1"/>
  <c r="AM2004" i="1"/>
  <c r="AN2004" i="1" s="1"/>
  <c r="AO2004" i="1" s="1"/>
  <c r="AS2004" i="1"/>
  <c r="AW2004" i="1" s="1"/>
  <c r="AL2005" i="1"/>
  <c r="AR2004" i="1"/>
  <c r="AX2004" i="1"/>
  <c r="AP2004" i="1"/>
  <c r="AQ2004" i="1" s="1"/>
  <c r="AV2003" i="1"/>
  <c r="AU2003" i="1"/>
  <c r="AK2004" i="1" l="1"/>
  <c r="AT2005" i="1"/>
  <c r="AM2005" i="1"/>
  <c r="AN2005" i="1" s="1"/>
  <c r="AO2005" i="1" s="1"/>
  <c r="AS2005" i="1"/>
  <c r="AW2005" i="1" s="1"/>
  <c r="AL2006" i="1"/>
  <c r="AR2005" i="1"/>
  <c r="AX2005" i="1"/>
  <c r="AP2005" i="1"/>
  <c r="AQ2005" i="1" s="1"/>
  <c r="AU2004" i="1"/>
  <c r="AV2004" i="1"/>
  <c r="AP2006" i="1" l="1"/>
  <c r="AQ2006" i="1" s="1"/>
  <c r="AT2006" i="1"/>
  <c r="AM2006" i="1"/>
  <c r="AN2006" i="1" s="1"/>
  <c r="AO2006" i="1" s="1"/>
  <c r="AS2006" i="1"/>
  <c r="AW2006" i="1" s="1"/>
  <c r="AL2007" i="1"/>
  <c r="AR2006" i="1"/>
  <c r="AX2006" i="1"/>
  <c r="AV2005" i="1"/>
  <c r="AU2005" i="1"/>
  <c r="AK2005" i="1"/>
  <c r="AK2006" i="1" l="1"/>
  <c r="AX2007" i="1"/>
  <c r="AP2007" i="1"/>
  <c r="AQ2007" i="1" s="1"/>
  <c r="AT2007" i="1"/>
  <c r="AM2007" i="1"/>
  <c r="AN2007" i="1" s="1"/>
  <c r="AO2007" i="1" s="1"/>
  <c r="AS2007" i="1"/>
  <c r="AW2007" i="1" s="1"/>
  <c r="AL2008" i="1"/>
  <c r="AR2007" i="1"/>
  <c r="AV2006" i="1"/>
  <c r="AU2006" i="1"/>
  <c r="AK2007" i="1" l="1"/>
  <c r="AV2007" i="1"/>
  <c r="AU2007" i="1"/>
  <c r="AR2008" i="1"/>
  <c r="AX2008" i="1"/>
  <c r="AP2008" i="1"/>
  <c r="AQ2008" i="1" s="1"/>
  <c r="AT2008" i="1"/>
  <c r="AM2008" i="1"/>
  <c r="AN2008" i="1" s="1"/>
  <c r="AO2008" i="1" s="1"/>
  <c r="AS2008" i="1"/>
  <c r="AW2008" i="1" s="1"/>
  <c r="AL2009" i="1"/>
  <c r="AV2008" i="1" l="1"/>
  <c r="AU2008" i="1"/>
  <c r="AK2008" i="1"/>
  <c r="AL2010" i="1"/>
  <c r="AR2009" i="1"/>
  <c r="AX2009" i="1"/>
  <c r="AP2009" i="1"/>
  <c r="AQ2009" i="1" s="1"/>
  <c r="AT2009" i="1"/>
  <c r="AM2009" i="1"/>
  <c r="AN2009" i="1" s="1"/>
  <c r="AO2009" i="1" s="1"/>
  <c r="AS2009" i="1"/>
  <c r="AW2009" i="1" s="1"/>
  <c r="AK2009" i="1" l="1"/>
  <c r="AV2009" i="1"/>
  <c r="AU2009" i="1"/>
  <c r="AS2010" i="1"/>
  <c r="AW2010" i="1" s="1"/>
  <c r="AL2011" i="1"/>
  <c r="AR2010" i="1"/>
  <c r="AX2010" i="1"/>
  <c r="AP2010" i="1"/>
  <c r="AQ2010" i="1" s="1"/>
  <c r="AT2010" i="1"/>
  <c r="AM2010" i="1"/>
  <c r="AN2010" i="1" s="1"/>
  <c r="AO2010" i="1" s="1"/>
  <c r="AK2010" i="1" l="1"/>
  <c r="AT2011" i="1"/>
  <c r="AM2011" i="1"/>
  <c r="AN2011" i="1" s="1"/>
  <c r="AO2011" i="1" s="1"/>
  <c r="AS2011" i="1"/>
  <c r="AW2011" i="1" s="1"/>
  <c r="AL2012" i="1"/>
  <c r="AR2011" i="1"/>
  <c r="AX2011" i="1"/>
  <c r="AP2011" i="1"/>
  <c r="AQ2011" i="1" s="1"/>
  <c r="AV2010" i="1"/>
  <c r="AU2010" i="1"/>
  <c r="AK2011" i="1" l="1"/>
  <c r="AT2012" i="1"/>
  <c r="AM2012" i="1"/>
  <c r="AN2012" i="1" s="1"/>
  <c r="AO2012" i="1" s="1"/>
  <c r="AS2012" i="1"/>
  <c r="AW2012" i="1" s="1"/>
  <c r="AL2013" i="1"/>
  <c r="AR2012" i="1"/>
  <c r="AX2012" i="1"/>
  <c r="AP2012" i="1"/>
  <c r="AQ2012" i="1" s="1"/>
  <c r="AV2011" i="1"/>
  <c r="AU2011" i="1"/>
  <c r="AT2013" i="1" l="1"/>
  <c r="AM2013" i="1"/>
  <c r="AN2013" i="1" s="1"/>
  <c r="AO2013" i="1" s="1"/>
  <c r="AS2013" i="1"/>
  <c r="AW2013" i="1" s="1"/>
  <c r="AL2014" i="1"/>
  <c r="AR2013" i="1"/>
  <c r="AX2013" i="1"/>
  <c r="AP2013" i="1"/>
  <c r="AQ2013" i="1" s="1"/>
  <c r="AK2012" i="1"/>
  <c r="AU2012" i="1"/>
  <c r="AV2012" i="1"/>
  <c r="AK2013" i="1" l="1"/>
  <c r="AP2014" i="1"/>
  <c r="AQ2014" i="1" s="1"/>
  <c r="AT2014" i="1"/>
  <c r="AM2014" i="1"/>
  <c r="AN2014" i="1" s="1"/>
  <c r="AO2014" i="1" s="1"/>
  <c r="AS2014" i="1"/>
  <c r="AW2014" i="1" s="1"/>
  <c r="AL2015" i="1"/>
  <c r="AR2014" i="1"/>
  <c r="AX2014" i="1"/>
  <c r="AV2013" i="1"/>
  <c r="AU2013" i="1"/>
  <c r="AK2014" i="1" l="1"/>
  <c r="AX2015" i="1"/>
  <c r="AP2015" i="1"/>
  <c r="AQ2015" i="1" s="1"/>
  <c r="AT2015" i="1"/>
  <c r="AM2015" i="1"/>
  <c r="AN2015" i="1" s="1"/>
  <c r="AO2015" i="1" s="1"/>
  <c r="AS2015" i="1"/>
  <c r="AW2015" i="1" s="1"/>
  <c r="AL2016" i="1"/>
  <c r="AR2015" i="1"/>
  <c r="AV2014" i="1"/>
  <c r="AU2014" i="1"/>
  <c r="AK2015" i="1" l="1"/>
  <c r="AR2016" i="1"/>
  <c r="AX2016" i="1"/>
  <c r="AP2016" i="1"/>
  <c r="AQ2016" i="1" s="1"/>
  <c r="AT2016" i="1"/>
  <c r="AM2016" i="1"/>
  <c r="AN2016" i="1" s="1"/>
  <c r="AO2016" i="1" s="1"/>
  <c r="AS2016" i="1"/>
  <c r="AW2016" i="1" s="1"/>
  <c r="AL2017" i="1"/>
  <c r="AV2015" i="1"/>
  <c r="AU2015" i="1"/>
  <c r="AL2018" i="1" l="1"/>
  <c r="AR2017" i="1"/>
  <c r="AX2017" i="1"/>
  <c r="AP2017" i="1"/>
  <c r="AQ2017" i="1" s="1"/>
  <c r="AT2017" i="1"/>
  <c r="AM2017" i="1"/>
  <c r="AN2017" i="1" s="1"/>
  <c r="AO2017" i="1" s="1"/>
  <c r="AS2017" i="1"/>
  <c r="AW2017" i="1" s="1"/>
  <c r="AV2016" i="1"/>
  <c r="AU2016" i="1"/>
  <c r="AK2016" i="1"/>
  <c r="AK2017" i="1" l="1"/>
  <c r="AV2017" i="1"/>
  <c r="AU2017" i="1"/>
  <c r="AS2018" i="1"/>
  <c r="AW2018" i="1" s="1"/>
  <c r="AL2019" i="1"/>
  <c r="AR2018" i="1"/>
  <c r="AX2018" i="1"/>
  <c r="AP2018" i="1"/>
  <c r="AQ2018" i="1" s="1"/>
  <c r="AT2018" i="1"/>
  <c r="AM2018" i="1"/>
  <c r="AN2018" i="1" s="1"/>
  <c r="AO2018" i="1" s="1"/>
  <c r="AK2018" i="1" l="1"/>
  <c r="AT2019" i="1"/>
  <c r="AM2019" i="1"/>
  <c r="AN2019" i="1" s="1"/>
  <c r="AO2019" i="1" s="1"/>
  <c r="AS2019" i="1"/>
  <c r="AW2019" i="1" s="1"/>
  <c r="AL2020" i="1"/>
  <c r="AR2019" i="1"/>
  <c r="AX2019" i="1"/>
  <c r="AP2019" i="1"/>
  <c r="AQ2019" i="1" s="1"/>
  <c r="AV2018" i="1"/>
  <c r="AU2018" i="1"/>
  <c r="AT2020" i="1" l="1"/>
  <c r="AM2020" i="1"/>
  <c r="AN2020" i="1" s="1"/>
  <c r="AO2020" i="1" s="1"/>
  <c r="AS2020" i="1"/>
  <c r="AW2020" i="1" s="1"/>
  <c r="AL2021" i="1"/>
  <c r="AR2020" i="1"/>
  <c r="AX2020" i="1"/>
  <c r="AP2020" i="1"/>
  <c r="AQ2020" i="1" s="1"/>
  <c r="AV2019" i="1"/>
  <c r="AU2019" i="1"/>
  <c r="AK2019" i="1"/>
  <c r="AK2020" i="1" l="1"/>
  <c r="AT2021" i="1"/>
  <c r="AM2021" i="1"/>
  <c r="AN2021" i="1" s="1"/>
  <c r="AO2021" i="1" s="1"/>
  <c r="AS2021" i="1"/>
  <c r="AW2021" i="1" s="1"/>
  <c r="AL2022" i="1"/>
  <c r="AR2021" i="1"/>
  <c r="AX2021" i="1"/>
  <c r="AP2021" i="1"/>
  <c r="AQ2021" i="1" s="1"/>
  <c r="AU2020" i="1"/>
  <c r="AV2020" i="1"/>
  <c r="AK2021" i="1" l="1"/>
  <c r="AP2022" i="1"/>
  <c r="AQ2022" i="1" s="1"/>
  <c r="AT2022" i="1"/>
  <c r="AM2022" i="1"/>
  <c r="AN2022" i="1" s="1"/>
  <c r="AO2022" i="1" s="1"/>
  <c r="AS2022" i="1"/>
  <c r="AW2022" i="1" s="1"/>
  <c r="AL2023" i="1"/>
  <c r="AR2022" i="1"/>
  <c r="AX2022" i="1"/>
  <c r="AV2021" i="1"/>
  <c r="AU2021" i="1"/>
  <c r="AK2022" i="1" l="1"/>
  <c r="AV2022" i="1"/>
  <c r="AU2022" i="1"/>
  <c r="AX2023" i="1"/>
  <c r="AP2023" i="1"/>
  <c r="AQ2023" i="1" s="1"/>
  <c r="AT2023" i="1"/>
  <c r="AM2023" i="1"/>
  <c r="AN2023" i="1" s="1"/>
  <c r="AO2023" i="1" s="1"/>
  <c r="AS2023" i="1"/>
  <c r="AW2023" i="1" s="1"/>
  <c r="AL2024" i="1"/>
  <c r="AR2023" i="1"/>
  <c r="AR2024" i="1" l="1"/>
  <c r="AX2024" i="1"/>
  <c r="AP2024" i="1"/>
  <c r="AQ2024" i="1" s="1"/>
  <c r="AT2024" i="1"/>
  <c r="AM2024" i="1"/>
  <c r="AN2024" i="1" s="1"/>
  <c r="AO2024" i="1" s="1"/>
  <c r="AS2024" i="1"/>
  <c r="AW2024" i="1" s="1"/>
  <c r="AL2025" i="1"/>
  <c r="AV2023" i="1"/>
  <c r="AU2023" i="1"/>
  <c r="AK2023" i="1"/>
  <c r="AL2026" i="1" l="1"/>
  <c r="AR2025" i="1"/>
  <c r="AX2025" i="1"/>
  <c r="AP2025" i="1"/>
  <c r="AQ2025" i="1" s="1"/>
  <c r="AT2025" i="1"/>
  <c r="AM2025" i="1"/>
  <c r="AN2025" i="1" s="1"/>
  <c r="AO2025" i="1" s="1"/>
  <c r="AS2025" i="1"/>
  <c r="AW2025" i="1" s="1"/>
  <c r="AV2024" i="1"/>
  <c r="AU2024" i="1"/>
  <c r="AK2024" i="1"/>
  <c r="AV2025" i="1" l="1"/>
  <c r="AU2025" i="1"/>
  <c r="AK2025" i="1"/>
  <c r="AS2026" i="1"/>
  <c r="AW2026" i="1" s="1"/>
  <c r="AL2027" i="1"/>
  <c r="AR2026" i="1"/>
  <c r="AX2026" i="1"/>
  <c r="AP2026" i="1"/>
  <c r="AQ2026" i="1" s="1"/>
  <c r="AT2026" i="1"/>
  <c r="AM2026" i="1"/>
  <c r="AN2026" i="1" s="1"/>
  <c r="AO2026" i="1" s="1"/>
  <c r="AT2027" i="1" l="1"/>
  <c r="AM2027" i="1"/>
  <c r="AN2027" i="1" s="1"/>
  <c r="AO2027" i="1" s="1"/>
  <c r="AS2027" i="1"/>
  <c r="AW2027" i="1" s="1"/>
  <c r="AL2028" i="1"/>
  <c r="AR2027" i="1"/>
  <c r="AX2027" i="1"/>
  <c r="AP2027" i="1"/>
  <c r="AQ2027" i="1" s="1"/>
  <c r="AK2026" i="1"/>
  <c r="AV2026" i="1"/>
  <c r="AU2026" i="1"/>
  <c r="AK2027" i="1" l="1"/>
  <c r="AT2028" i="1"/>
  <c r="AM2028" i="1"/>
  <c r="AN2028" i="1" s="1"/>
  <c r="AO2028" i="1" s="1"/>
  <c r="AS2028" i="1"/>
  <c r="AW2028" i="1" s="1"/>
  <c r="AL2029" i="1"/>
  <c r="AR2028" i="1"/>
  <c r="AX2028" i="1"/>
  <c r="AP2028" i="1"/>
  <c r="AQ2028" i="1" s="1"/>
  <c r="AV2027" i="1"/>
  <c r="AU2027" i="1"/>
  <c r="AK2028" i="1" l="1"/>
  <c r="AT2029" i="1"/>
  <c r="AM2029" i="1"/>
  <c r="AN2029" i="1" s="1"/>
  <c r="AO2029" i="1" s="1"/>
  <c r="AS2029" i="1"/>
  <c r="AW2029" i="1" s="1"/>
  <c r="AL2030" i="1"/>
  <c r="AR2029" i="1"/>
  <c r="AX2029" i="1"/>
  <c r="AP2029" i="1"/>
  <c r="AQ2029" i="1" s="1"/>
  <c r="AU2028" i="1"/>
  <c r="AV2028" i="1"/>
  <c r="AK2029" i="1" l="1"/>
  <c r="AP2030" i="1"/>
  <c r="AQ2030" i="1" s="1"/>
  <c r="AT2030" i="1"/>
  <c r="AM2030" i="1"/>
  <c r="AN2030" i="1" s="1"/>
  <c r="AO2030" i="1" s="1"/>
  <c r="AS2030" i="1"/>
  <c r="AW2030" i="1" s="1"/>
  <c r="AL2031" i="1"/>
  <c r="AR2030" i="1"/>
  <c r="AX2030" i="1"/>
  <c r="AV2029" i="1"/>
  <c r="AU2029" i="1"/>
  <c r="AK2030" i="1" l="1"/>
  <c r="AX2031" i="1"/>
  <c r="AP2031" i="1"/>
  <c r="AQ2031" i="1" s="1"/>
  <c r="AT2031" i="1"/>
  <c r="AM2031" i="1"/>
  <c r="AN2031" i="1" s="1"/>
  <c r="AO2031" i="1" s="1"/>
  <c r="AS2031" i="1"/>
  <c r="AW2031" i="1" s="1"/>
  <c r="AL2032" i="1"/>
  <c r="AR2031" i="1"/>
  <c r="AV2030" i="1"/>
  <c r="AU2030" i="1"/>
  <c r="AK2031" i="1" l="1"/>
  <c r="AR2032" i="1"/>
  <c r="AX2032" i="1"/>
  <c r="AP2032" i="1"/>
  <c r="AQ2032" i="1" s="1"/>
  <c r="AT2032" i="1"/>
  <c r="AM2032" i="1"/>
  <c r="AN2032" i="1" s="1"/>
  <c r="AO2032" i="1" s="1"/>
  <c r="AS2032" i="1"/>
  <c r="AW2032" i="1" s="1"/>
  <c r="AL2033" i="1"/>
  <c r="AV2031" i="1"/>
  <c r="AU2031" i="1"/>
  <c r="AV2032" i="1" l="1"/>
  <c r="AU2032" i="1"/>
  <c r="AL2034" i="1"/>
  <c r="AR2033" i="1"/>
  <c r="AX2033" i="1"/>
  <c r="AP2033" i="1"/>
  <c r="AQ2033" i="1" s="1"/>
  <c r="AT2033" i="1"/>
  <c r="AM2033" i="1"/>
  <c r="AN2033" i="1" s="1"/>
  <c r="AO2033" i="1" s="1"/>
  <c r="AS2033" i="1"/>
  <c r="AW2033" i="1" s="1"/>
  <c r="AK2032" i="1"/>
  <c r="AV2033" i="1" l="1"/>
  <c r="AU2033" i="1"/>
  <c r="AK2033" i="1"/>
  <c r="AS2034" i="1"/>
  <c r="AW2034" i="1" s="1"/>
  <c r="AL2035" i="1"/>
  <c r="AR2034" i="1"/>
  <c r="AX2034" i="1"/>
  <c r="AP2034" i="1"/>
  <c r="AQ2034" i="1" s="1"/>
  <c r="AT2034" i="1"/>
  <c r="AM2034" i="1"/>
  <c r="AN2034" i="1" s="1"/>
  <c r="AO2034" i="1" s="1"/>
  <c r="AK2034" i="1" l="1"/>
  <c r="AT2035" i="1"/>
  <c r="AM2035" i="1"/>
  <c r="AN2035" i="1" s="1"/>
  <c r="AO2035" i="1" s="1"/>
  <c r="AS2035" i="1"/>
  <c r="AW2035" i="1" s="1"/>
  <c r="AL2036" i="1"/>
  <c r="AR2035" i="1"/>
  <c r="AX2035" i="1"/>
  <c r="AP2035" i="1"/>
  <c r="AQ2035" i="1" s="1"/>
  <c r="AV2034" i="1"/>
  <c r="AU2034" i="1"/>
  <c r="AK2035" i="1" l="1"/>
  <c r="AT2036" i="1"/>
  <c r="AM2036" i="1"/>
  <c r="AN2036" i="1" s="1"/>
  <c r="AO2036" i="1" s="1"/>
  <c r="AS2036" i="1"/>
  <c r="AW2036" i="1" s="1"/>
  <c r="AL2037" i="1"/>
  <c r="AR2036" i="1"/>
  <c r="AX2036" i="1"/>
  <c r="AP2036" i="1"/>
  <c r="AQ2036" i="1" s="1"/>
  <c r="AV2035" i="1"/>
  <c r="AU2035" i="1"/>
  <c r="AK2036" i="1" l="1"/>
  <c r="AT2037" i="1"/>
  <c r="AM2037" i="1"/>
  <c r="AN2037" i="1" s="1"/>
  <c r="AO2037" i="1" s="1"/>
  <c r="AS2037" i="1"/>
  <c r="AW2037" i="1" s="1"/>
  <c r="AL2038" i="1"/>
  <c r="AR2037" i="1"/>
  <c r="AX2037" i="1"/>
  <c r="AP2037" i="1"/>
  <c r="AQ2037" i="1" s="1"/>
  <c r="AU2036" i="1"/>
  <c r="AV2036" i="1"/>
  <c r="AV2037" i="1" l="1"/>
  <c r="AU2037" i="1"/>
  <c r="AK2037" i="1"/>
  <c r="AP2038" i="1"/>
  <c r="AQ2038" i="1" s="1"/>
  <c r="AT2038" i="1"/>
  <c r="AM2038" i="1"/>
  <c r="AN2038" i="1" s="1"/>
  <c r="AO2038" i="1" s="1"/>
  <c r="AS2038" i="1"/>
  <c r="AW2038" i="1" s="1"/>
  <c r="AL2039" i="1"/>
  <c r="AR2038" i="1"/>
  <c r="AX2038" i="1"/>
  <c r="AX2039" i="1" l="1"/>
  <c r="AP2039" i="1"/>
  <c r="AQ2039" i="1" s="1"/>
  <c r="AT2039" i="1"/>
  <c r="AM2039" i="1"/>
  <c r="AN2039" i="1" s="1"/>
  <c r="AO2039" i="1" s="1"/>
  <c r="AS2039" i="1"/>
  <c r="AW2039" i="1" s="1"/>
  <c r="AL2040" i="1"/>
  <c r="AR2039" i="1"/>
  <c r="AV2038" i="1"/>
  <c r="AU2038" i="1"/>
  <c r="AK2038" i="1"/>
  <c r="AK2039" i="1" l="1"/>
  <c r="AR2040" i="1"/>
  <c r="AX2040" i="1"/>
  <c r="AP2040" i="1"/>
  <c r="AQ2040" i="1" s="1"/>
  <c r="AT2040" i="1"/>
  <c r="AM2040" i="1"/>
  <c r="AN2040" i="1" s="1"/>
  <c r="AO2040" i="1" s="1"/>
  <c r="AS2040" i="1"/>
  <c r="AW2040" i="1" s="1"/>
  <c r="AL2041" i="1"/>
  <c r="AV2039" i="1"/>
  <c r="AU2039" i="1"/>
  <c r="AV2040" i="1" l="1"/>
  <c r="AU2040" i="1"/>
  <c r="AL2042" i="1"/>
  <c r="AR2041" i="1"/>
  <c r="AX2041" i="1"/>
  <c r="AP2041" i="1"/>
  <c r="AQ2041" i="1" s="1"/>
  <c r="AT2041" i="1"/>
  <c r="AM2041" i="1"/>
  <c r="AN2041" i="1" s="1"/>
  <c r="AO2041" i="1" s="1"/>
  <c r="AS2041" i="1"/>
  <c r="AW2041" i="1" s="1"/>
  <c r="AK2040" i="1"/>
  <c r="AV2041" i="1" l="1"/>
  <c r="AU2041" i="1"/>
  <c r="AK2041" i="1"/>
  <c r="AS2042" i="1"/>
  <c r="AW2042" i="1" s="1"/>
  <c r="AL2043" i="1"/>
  <c r="AR2042" i="1"/>
  <c r="AX2042" i="1"/>
  <c r="AP2042" i="1"/>
  <c r="AQ2042" i="1" s="1"/>
  <c r="AT2042" i="1"/>
  <c r="AM2042" i="1"/>
  <c r="AN2042" i="1" s="1"/>
  <c r="AO2042" i="1" s="1"/>
  <c r="AT2043" i="1" l="1"/>
  <c r="AM2043" i="1"/>
  <c r="AN2043" i="1" s="1"/>
  <c r="AO2043" i="1" s="1"/>
  <c r="AS2043" i="1"/>
  <c r="AW2043" i="1" s="1"/>
  <c r="AL2044" i="1"/>
  <c r="AR2043" i="1"/>
  <c r="AX2043" i="1"/>
  <c r="AP2043" i="1"/>
  <c r="AQ2043" i="1" s="1"/>
  <c r="AK2042" i="1"/>
  <c r="AV2042" i="1"/>
  <c r="AU2042" i="1"/>
  <c r="AK2043" i="1" l="1"/>
  <c r="AT2044" i="1"/>
  <c r="AM2044" i="1"/>
  <c r="AN2044" i="1" s="1"/>
  <c r="AO2044" i="1" s="1"/>
  <c r="AS2044" i="1"/>
  <c r="AW2044" i="1" s="1"/>
  <c r="AL2045" i="1"/>
  <c r="AR2044" i="1"/>
  <c r="AX2044" i="1"/>
  <c r="AP2044" i="1"/>
  <c r="AQ2044" i="1" s="1"/>
  <c r="AV2043" i="1"/>
  <c r="AU2043" i="1"/>
  <c r="AK2044" i="1" l="1"/>
  <c r="AT2045" i="1"/>
  <c r="AM2045" i="1"/>
  <c r="AN2045" i="1" s="1"/>
  <c r="AO2045" i="1" s="1"/>
  <c r="AS2045" i="1"/>
  <c r="AW2045" i="1" s="1"/>
  <c r="AL2046" i="1"/>
  <c r="AR2045" i="1"/>
  <c r="AX2045" i="1"/>
  <c r="AP2045" i="1"/>
  <c r="AQ2045" i="1" s="1"/>
  <c r="AU2044" i="1"/>
  <c r="AV2044" i="1"/>
  <c r="AK2045" i="1" l="1"/>
  <c r="AP2046" i="1"/>
  <c r="AQ2046" i="1" s="1"/>
  <c r="AT2046" i="1"/>
  <c r="AM2046" i="1"/>
  <c r="AN2046" i="1" s="1"/>
  <c r="AO2046" i="1" s="1"/>
  <c r="AS2046" i="1"/>
  <c r="AW2046" i="1" s="1"/>
  <c r="AL2047" i="1"/>
  <c r="AR2046" i="1"/>
  <c r="AX2046" i="1"/>
  <c r="AV2045" i="1"/>
  <c r="AU2045" i="1"/>
  <c r="AK2046" i="1" l="1"/>
  <c r="AX2047" i="1"/>
  <c r="AP2047" i="1"/>
  <c r="AQ2047" i="1" s="1"/>
  <c r="AT2047" i="1"/>
  <c r="AM2047" i="1"/>
  <c r="AN2047" i="1" s="1"/>
  <c r="AO2047" i="1" s="1"/>
  <c r="AS2047" i="1"/>
  <c r="AW2047" i="1" s="1"/>
  <c r="AL2048" i="1"/>
  <c r="AR2047" i="1"/>
  <c r="AV2046" i="1"/>
  <c r="AU2046" i="1"/>
  <c r="AK2047" i="1" l="1"/>
  <c r="AR2048" i="1"/>
  <c r="AX2048" i="1"/>
  <c r="AP2048" i="1"/>
  <c r="AQ2048" i="1" s="1"/>
  <c r="AT2048" i="1"/>
  <c r="AM2048" i="1"/>
  <c r="AN2048" i="1" s="1"/>
  <c r="AO2048" i="1" s="1"/>
  <c r="AS2048" i="1"/>
  <c r="AW2048" i="1" s="1"/>
  <c r="AL2049" i="1"/>
  <c r="AV2047" i="1"/>
  <c r="AU2047" i="1"/>
  <c r="AV2048" i="1" l="1"/>
  <c r="AU2048" i="1"/>
  <c r="AL2050" i="1"/>
  <c r="AR2049" i="1"/>
  <c r="AX2049" i="1"/>
  <c r="AP2049" i="1"/>
  <c r="AQ2049" i="1" s="1"/>
  <c r="AT2049" i="1"/>
  <c r="AM2049" i="1"/>
  <c r="AN2049" i="1" s="1"/>
  <c r="AO2049" i="1" s="1"/>
  <c r="AS2049" i="1"/>
  <c r="AW2049" i="1" s="1"/>
  <c r="AK2048" i="1"/>
  <c r="AK2049" i="1" l="1"/>
  <c r="AS2050" i="1"/>
  <c r="AW2050" i="1" s="1"/>
  <c r="AL2051" i="1"/>
  <c r="AR2050" i="1"/>
  <c r="AX2050" i="1"/>
  <c r="AP2050" i="1"/>
  <c r="AQ2050" i="1" s="1"/>
  <c r="AT2050" i="1"/>
  <c r="AM2050" i="1"/>
  <c r="AN2050" i="1" s="1"/>
  <c r="AO2050" i="1" s="1"/>
  <c r="AV2049" i="1"/>
  <c r="AU2049" i="1"/>
  <c r="AV2050" i="1" l="1"/>
  <c r="AU2050" i="1"/>
  <c r="AK2050" i="1"/>
  <c r="AT2051" i="1"/>
  <c r="AM2051" i="1"/>
  <c r="AN2051" i="1" s="1"/>
  <c r="AO2051" i="1" s="1"/>
  <c r="AS2051" i="1"/>
  <c r="AW2051" i="1" s="1"/>
  <c r="AL2052" i="1"/>
  <c r="AR2051" i="1"/>
  <c r="AX2051" i="1"/>
  <c r="AP2051" i="1"/>
  <c r="AQ2051" i="1" s="1"/>
  <c r="AT2052" i="1" l="1"/>
  <c r="AM2052" i="1"/>
  <c r="AN2052" i="1" s="1"/>
  <c r="AO2052" i="1" s="1"/>
  <c r="AS2052" i="1"/>
  <c r="AW2052" i="1" s="1"/>
  <c r="AL2053" i="1"/>
  <c r="AR2052" i="1"/>
  <c r="AX2052" i="1"/>
  <c r="AP2052" i="1"/>
  <c r="AQ2052" i="1" s="1"/>
  <c r="AK2051" i="1"/>
  <c r="AV2051" i="1"/>
  <c r="AU2051" i="1"/>
  <c r="AK2052" i="1" l="1"/>
  <c r="AT2053" i="1"/>
  <c r="AM2053" i="1"/>
  <c r="AN2053" i="1" s="1"/>
  <c r="AO2053" i="1" s="1"/>
  <c r="AS2053" i="1"/>
  <c r="AW2053" i="1" s="1"/>
  <c r="AL2054" i="1"/>
  <c r="AR2053" i="1"/>
  <c r="AX2053" i="1"/>
  <c r="AP2053" i="1"/>
  <c r="AQ2053" i="1" s="1"/>
  <c r="AU2052" i="1"/>
  <c r="AV2052" i="1"/>
  <c r="AK2053" i="1" l="1"/>
  <c r="AP2054" i="1"/>
  <c r="AQ2054" i="1" s="1"/>
  <c r="AT2054" i="1"/>
  <c r="AM2054" i="1"/>
  <c r="AN2054" i="1" s="1"/>
  <c r="AO2054" i="1" s="1"/>
  <c r="AS2054" i="1"/>
  <c r="AW2054" i="1" s="1"/>
  <c r="AL2055" i="1"/>
  <c r="AR2054" i="1"/>
  <c r="AX2054" i="1"/>
  <c r="AV2053" i="1"/>
  <c r="AU2053" i="1"/>
  <c r="AK2054" i="1" l="1"/>
  <c r="AX2055" i="1"/>
  <c r="AP2055" i="1"/>
  <c r="AQ2055" i="1" s="1"/>
  <c r="AT2055" i="1"/>
  <c r="AM2055" i="1"/>
  <c r="AN2055" i="1" s="1"/>
  <c r="AO2055" i="1" s="1"/>
  <c r="AS2055" i="1"/>
  <c r="AW2055" i="1" s="1"/>
  <c r="AL2056" i="1"/>
  <c r="AR2055" i="1"/>
  <c r="AV2054" i="1"/>
  <c r="AU2054" i="1"/>
  <c r="AK2055" i="1" l="1"/>
  <c r="AR2056" i="1"/>
  <c r="AX2056" i="1"/>
  <c r="AP2056" i="1"/>
  <c r="AQ2056" i="1" s="1"/>
  <c r="AT2056" i="1"/>
  <c r="AM2056" i="1"/>
  <c r="AN2056" i="1" s="1"/>
  <c r="AO2056" i="1" s="1"/>
  <c r="AS2056" i="1"/>
  <c r="AW2056" i="1" s="1"/>
  <c r="AL2057" i="1"/>
  <c r="AV2055" i="1"/>
  <c r="AU2055" i="1"/>
  <c r="AL2058" i="1" l="1"/>
  <c r="AR2057" i="1"/>
  <c r="AX2057" i="1"/>
  <c r="AP2057" i="1"/>
  <c r="AQ2057" i="1" s="1"/>
  <c r="AT2057" i="1"/>
  <c r="AM2057" i="1"/>
  <c r="AN2057" i="1" s="1"/>
  <c r="AO2057" i="1" s="1"/>
  <c r="AS2057" i="1"/>
  <c r="AW2057" i="1" s="1"/>
  <c r="AV2056" i="1"/>
  <c r="AU2056" i="1"/>
  <c r="AK2056" i="1"/>
  <c r="AV2057" i="1" l="1"/>
  <c r="AU2057" i="1"/>
  <c r="AK2057" i="1"/>
  <c r="AS2058" i="1"/>
  <c r="AW2058" i="1" s="1"/>
  <c r="AL2059" i="1"/>
  <c r="AR2058" i="1"/>
  <c r="AX2058" i="1"/>
  <c r="AP2058" i="1"/>
  <c r="AQ2058" i="1" s="1"/>
  <c r="AT2058" i="1"/>
  <c r="AM2058" i="1"/>
  <c r="AN2058" i="1" s="1"/>
  <c r="AO2058" i="1" s="1"/>
  <c r="AK2058" i="1" l="1"/>
  <c r="AT2059" i="1"/>
  <c r="AM2059" i="1"/>
  <c r="AN2059" i="1" s="1"/>
  <c r="AO2059" i="1" s="1"/>
  <c r="AS2059" i="1"/>
  <c r="AW2059" i="1" s="1"/>
  <c r="AL2060" i="1"/>
  <c r="AR2059" i="1"/>
  <c r="AX2059" i="1"/>
  <c r="AP2059" i="1"/>
  <c r="AQ2059" i="1" s="1"/>
  <c r="AV2058" i="1"/>
  <c r="AU2058" i="1"/>
  <c r="AK2059" i="1" l="1"/>
  <c r="AT2060" i="1"/>
  <c r="AM2060" i="1"/>
  <c r="AN2060" i="1" s="1"/>
  <c r="AO2060" i="1" s="1"/>
  <c r="AS2060" i="1"/>
  <c r="AW2060" i="1" s="1"/>
  <c r="AL2061" i="1"/>
  <c r="AR2060" i="1"/>
  <c r="AX2060" i="1"/>
  <c r="AP2060" i="1"/>
  <c r="AQ2060" i="1" s="1"/>
  <c r="AV2059" i="1"/>
  <c r="AU2059" i="1"/>
  <c r="AT2061" i="1" l="1"/>
  <c r="AM2061" i="1"/>
  <c r="AN2061" i="1" s="1"/>
  <c r="AO2061" i="1" s="1"/>
  <c r="AS2061" i="1"/>
  <c r="AW2061" i="1" s="1"/>
  <c r="AL2062" i="1"/>
  <c r="AR2061" i="1"/>
  <c r="AX2061" i="1"/>
  <c r="AP2061" i="1"/>
  <c r="AQ2061" i="1" s="1"/>
  <c r="AU2060" i="1"/>
  <c r="AV2060" i="1"/>
  <c r="AK2060" i="1"/>
  <c r="AK2061" i="1" l="1"/>
  <c r="AP2062" i="1"/>
  <c r="AQ2062" i="1" s="1"/>
  <c r="AT2062" i="1"/>
  <c r="AM2062" i="1"/>
  <c r="AN2062" i="1" s="1"/>
  <c r="AO2062" i="1" s="1"/>
  <c r="AS2062" i="1"/>
  <c r="AW2062" i="1" s="1"/>
  <c r="AL2063" i="1"/>
  <c r="AR2062" i="1"/>
  <c r="AX2062" i="1"/>
  <c r="AV2061" i="1"/>
  <c r="AU2061" i="1"/>
  <c r="AK2062" i="1" l="1"/>
  <c r="AX2063" i="1"/>
  <c r="AP2063" i="1"/>
  <c r="AQ2063" i="1" s="1"/>
  <c r="AT2063" i="1"/>
  <c r="AM2063" i="1"/>
  <c r="AN2063" i="1" s="1"/>
  <c r="AO2063" i="1" s="1"/>
  <c r="AS2063" i="1"/>
  <c r="AW2063" i="1" s="1"/>
  <c r="AL2064" i="1"/>
  <c r="AR2063" i="1"/>
  <c r="AV2062" i="1"/>
  <c r="AU2062" i="1"/>
  <c r="AK2063" i="1" l="1"/>
  <c r="AR2064" i="1"/>
  <c r="AX2064" i="1"/>
  <c r="AP2064" i="1"/>
  <c r="AQ2064" i="1" s="1"/>
  <c r="AT2064" i="1"/>
  <c r="AM2064" i="1"/>
  <c r="AN2064" i="1" s="1"/>
  <c r="AO2064" i="1" s="1"/>
  <c r="AS2064" i="1"/>
  <c r="AW2064" i="1" s="1"/>
  <c r="AL2065" i="1"/>
  <c r="AV2063" i="1"/>
  <c r="AU2063" i="1"/>
  <c r="AV2064" i="1" l="1"/>
  <c r="AU2064" i="1"/>
  <c r="AL2066" i="1"/>
  <c r="AR2065" i="1"/>
  <c r="AX2065" i="1"/>
  <c r="AP2065" i="1"/>
  <c r="AQ2065" i="1" s="1"/>
  <c r="AT2065" i="1"/>
  <c r="AM2065" i="1"/>
  <c r="AN2065" i="1" s="1"/>
  <c r="AO2065" i="1" s="1"/>
  <c r="AS2065" i="1"/>
  <c r="AW2065" i="1" s="1"/>
  <c r="AK2064" i="1"/>
  <c r="AK2065" i="1" l="1"/>
  <c r="AS2066" i="1"/>
  <c r="AW2066" i="1" s="1"/>
  <c r="AL2067" i="1"/>
  <c r="AR2066" i="1"/>
  <c r="AX2066" i="1"/>
  <c r="AP2066" i="1"/>
  <c r="AQ2066" i="1" s="1"/>
  <c r="AT2066" i="1"/>
  <c r="AM2066" i="1"/>
  <c r="AN2066" i="1" s="1"/>
  <c r="AO2066" i="1" s="1"/>
  <c r="AV2065" i="1"/>
  <c r="AU2065" i="1"/>
  <c r="AK2066" i="1" l="1"/>
  <c r="AT2067" i="1"/>
  <c r="AM2067" i="1"/>
  <c r="AN2067" i="1" s="1"/>
  <c r="AO2067" i="1" s="1"/>
  <c r="AS2067" i="1"/>
  <c r="AW2067" i="1" s="1"/>
  <c r="AL2068" i="1"/>
  <c r="AR2067" i="1"/>
  <c r="AX2067" i="1"/>
  <c r="AP2067" i="1"/>
  <c r="AQ2067" i="1" s="1"/>
  <c r="AV2066" i="1"/>
  <c r="AU2066" i="1"/>
  <c r="AK2067" i="1" l="1"/>
  <c r="AT2068" i="1"/>
  <c r="AM2068" i="1"/>
  <c r="AN2068" i="1" s="1"/>
  <c r="AO2068" i="1" s="1"/>
  <c r="AS2068" i="1"/>
  <c r="AW2068" i="1" s="1"/>
  <c r="AL2069" i="1"/>
  <c r="AR2068" i="1"/>
  <c r="AX2068" i="1"/>
  <c r="AP2068" i="1"/>
  <c r="AQ2068" i="1" s="1"/>
  <c r="AV2067" i="1"/>
  <c r="AU2067" i="1"/>
  <c r="AT2069" i="1" l="1"/>
  <c r="AM2069" i="1"/>
  <c r="AN2069" i="1" s="1"/>
  <c r="AO2069" i="1" s="1"/>
  <c r="AS2069" i="1"/>
  <c r="AW2069" i="1" s="1"/>
  <c r="AL2070" i="1"/>
  <c r="AR2069" i="1"/>
  <c r="AX2069" i="1"/>
  <c r="AP2069" i="1"/>
  <c r="AQ2069" i="1" s="1"/>
  <c r="AK2068" i="1"/>
  <c r="AU2068" i="1"/>
  <c r="AV2068" i="1"/>
  <c r="AK2069" i="1" l="1"/>
  <c r="AP2070" i="1"/>
  <c r="AQ2070" i="1" s="1"/>
  <c r="AT2070" i="1"/>
  <c r="AM2070" i="1"/>
  <c r="AN2070" i="1" s="1"/>
  <c r="AO2070" i="1" s="1"/>
  <c r="AS2070" i="1"/>
  <c r="AW2070" i="1" s="1"/>
  <c r="AL2071" i="1"/>
  <c r="AR2070" i="1"/>
  <c r="AX2070" i="1"/>
  <c r="AV2069" i="1"/>
  <c r="AU2069" i="1"/>
  <c r="AK2070" i="1" l="1"/>
  <c r="AV2070" i="1"/>
  <c r="AU2070" i="1"/>
  <c r="AX2071" i="1"/>
  <c r="AP2071" i="1"/>
  <c r="AQ2071" i="1" s="1"/>
  <c r="AT2071" i="1"/>
  <c r="AM2071" i="1"/>
  <c r="AN2071" i="1" s="1"/>
  <c r="AO2071" i="1" s="1"/>
  <c r="AS2071" i="1"/>
  <c r="AW2071" i="1" s="1"/>
  <c r="AL2072" i="1"/>
  <c r="AR2071" i="1"/>
  <c r="AR2072" i="1" l="1"/>
  <c r="AX2072" i="1"/>
  <c r="AP2072" i="1"/>
  <c r="AQ2072" i="1" s="1"/>
  <c r="AT2072" i="1"/>
  <c r="AM2072" i="1"/>
  <c r="AN2072" i="1" s="1"/>
  <c r="AO2072" i="1" s="1"/>
  <c r="AS2072" i="1"/>
  <c r="AW2072" i="1" s="1"/>
  <c r="AL2073" i="1"/>
  <c r="AV2071" i="1"/>
  <c r="AU2071" i="1"/>
  <c r="AK2071" i="1"/>
  <c r="AL2074" i="1" l="1"/>
  <c r="AR2073" i="1"/>
  <c r="AX2073" i="1"/>
  <c r="AP2073" i="1"/>
  <c r="AQ2073" i="1" s="1"/>
  <c r="AT2073" i="1"/>
  <c r="AM2073" i="1"/>
  <c r="AN2073" i="1" s="1"/>
  <c r="AO2073" i="1" s="1"/>
  <c r="AS2073" i="1"/>
  <c r="AW2073" i="1" s="1"/>
  <c r="AV2072" i="1"/>
  <c r="AU2072" i="1"/>
  <c r="AK2072" i="1"/>
  <c r="AK2073" i="1" l="1"/>
  <c r="AV2073" i="1"/>
  <c r="AU2073" i="1"/>
  <c r="AS2074" i="1"/>
  <c r="AW2074" i="1" s="1"/>
  <c r="AL2075" i="1"/>
  <c r="AR2074" i="1"/>
  <c r="AX2074" i="1"/>
  <c r="AP2074" i="1"/>
  <c r="AQ2074" i="1" s="1"/>
  <c r="AT2074" i="1"/>
  <c r="AM2074" i="1"/>
  <c r="AN2074" i="1" s="1"/>
  <c r="AO2074" i="1" s="1"/>
  <c r="AK2074" i="1" l="1"/>
  <c r="AT2075" i="1"/>
  <c r="AM2075" i="1"/>
  <c r="AN2075" i="1" s="1"/>
  <c r="AO2075" i="1" s="1"/>
  <c r="AS2075" i="1"/>
  <c r="AW2075" i="1" s="1"/>
  <c r="AL2076" i="1"/>
  <c r="AR2075" i="1"/>
  <c r="AX2075" i="1"/>
  <c r="AP2075" i="1"/>
  <c r="AQ2075" i="1" s="1"/>
  <c r="AV2074" i="1"/>
  <c r="AU2074" i="1"/>
  <c r="AK2075" i="1" l="1"/>
  <c r="AT2076" i="1"/>
  <c r="AM2076" i="1"/>
  <c r="AN2076" i="1" s="1"/>
  <c r="AO2076" i="1" s="1"/>
  <c r="AS2076" i="1"/>
  <c r="AW2076" i="1" s="1"/>
  <c r="AL2077" i="1"/>
  <c r="AR2076" i="1"/>
  <c r="AX2076" i="1"/>
  <c r="AP2076" i="1"/>
  <c r="AQ2076" i="1" s="1"/>
  <c r="AV2075" i="1"/>
  <c r="AU2075" i="1"/>
  <c r="AT2077" i="1" l="1"/>
  <c r="AM2077" i="1"/>
  <c r="AN2077" i="1" s="1"/>
  <c r="AO2077" i="1" s="1"/>
  <c r="AS2077" i="1"/>
  <c r="AW2077" i="1" s="1"/>
  <c r="AL2078" i="1"/>
  <c r="AR2077" i="1"/>
  <c r="AX2077" i="1"/>
  <c r="AP2077" i="1"/>
  <c r="AQ2077" i="1" s="1"/>
  <c r="AK2076" i="1"/>
  <c r="AU2076" i="1"/>
  <c r="AV2076" i="1"/>
  <c r="AK2077" i="1" l="1"/>
  <c r="AP2078" i="1"/>
  <c r="AQ2078" i="1" s="1"/>
  <c r="AT2078" i="1"/>
  <c r="AM2078" i="1"/>
  <c r="AN2078" i="1" s="1"/>
  <c r="AO2078" i="1" s="1"/>
  <c r="AS2078" i="1"/>
  <c r="AW2078" i="1" s="1"/>
  <c r="AL2079" i="1"/>
  <c r="AR2078" i="1"/>
  <c r="AX2078" i="1"/>
  <c r="AV2077" i="1"/>
  <c r="AU2077" i="1"/>
  <c r="AK2078" i="1" l="1"/>
  <c r="AX2079" i="1"/>
  <c r="AP2079" i="1"/>
  <c r="AQ2079" i="1" s="1"/>
  <c r="AT2079" i="1"/>
  <c r="AM2079" i="1"/>
  <c r="AN2079" i="1" s="1"/>
  <c r="AO2079" i="1" s="1"/>
  <c r="AS2079" i="1"/>
  <c r="AW2079" i="1" s="1"/>
  <c r="AL2080" i="1"/>
  <c r="AR2079" i="1"/>
  <c r="AV2078" i="1"/>
  <c r="AU2078" i="1"/>
  <c r="AK2079" i="1" l="1"/>
  <c r="AR2080" i="1"/>
  <c r="AX2080" i="1"/>
  <c r="AP2080" i="1"/>
  <c r="AQ2080" i="1" s="1"/>
  <c r="AT2080" i="1"/>
  <c r="AM2080" i="1"/>
  <c r="AN2080" i="1" s="1"/>
  <c r="AO2080" i="1" s="1"/>
  <c r="AS2080" i="1"/>
  <c r="AW2080" i="1" s="1"/>
  <c r="AL2081" i="1"/>
  <c r="AV2079" i="1"/>
  <c r="AU2079" i="1"/>
  <c r="AL2082" i="1" l="1"/>
  <c r="AR2081" i="1"/>
  <c r="AX2081" i="1"/>
  <c r="AP2081" i="1"/>
  <c r="AQ2081" i="1" s="1"/>
  <c r="AT2081" i="1"/>
  <c r="AM2081" i="1"/>
  <c r="AN2081" i="1" s="1"/>
  <c r="AO2081" i="1" s="1"/>
  <c r="AS2081" i="1"/>
  <c r="AW2081" i="1" s="1"/>
  <c r="AV2080" i="1"/>
  <c r="AU2080" i="1"/>
  <c r="AK2080" i="1"/>
  <c r="AV2081" i="1" l="1"/>
  <c r="AU2081" i="1"/>
  <c r="AK2081" i="1"/>
  <c r="AS2082" i="1"/>
  <c r="AW2082" i="1" s="1"/>
  <c r="AL2083" i="1"/>
  <c r="AR2082" i="1"/>
  <c r="AX2082" i="1"/>
  <c r="AP2082" i="1"/>
  <c r="AQ2082" i="1" s="1"/>
  <c r="AT2082" i="1"/>
  <c r="AM2082" i="1"/>
  <c r="AN2082" i="1" s="1"/>
  <c r="AO2082" i="1" s="1"/>
  <c r="AT2083" i="1" l="1"/>
  <c r="AM2083" i="1"/>
  <c r="AN2083" i="1" s="1"/>
  <c r="AO2083" i="1" s="1"/>
  <c r="AS2083" i="1"/>
  <c r="AW2083" i="1" s="1"/>
  <c r="AL2084" i="1"/>
  <c r="AR2083" i="1"/>
  <c r="AX2083" i="1"/>
  <c r="AP2083" i="1"/>
  <c r="AQ2083" i="1" s="1"/>
  <c r="AK2082" i="1"/>
  <c r="AV2082" i="1"/>
  <c r="AU2082" i="1"/>
  <c r="AT2084" i="1" l="1"/>
  <c r="AM2084" i="1"/>
  <c r="AN2084" i="1" s="1"/>
  <c r="AO2084" i="1" s="1"/>
  <c r="AS2084" i="1"/>
  <c r="AW2084" i="1" s="1"/>
  <c r="AL2085" i="1"/>
  <c r="AR2084" i="1"/>
  <c r="AX2084" i="1"/>
  <c r="AP2084" i="1"/>
  <c r="AQ2084" i="1" s="1"/>
  <c r="AK2083" i="1"/>
  <c r="AV2083" i="1"/>
  <c r="AU2083" i="1"/>
  <c r="AK2084" i="1" l="1"/>
  <c r="AT2085" i="1"/>
  <c r="AM2085" i="1"/>
  <c r="AN2085" i="1" s="1"/>
  <c r="AO2085" i="1" s="1"/>
  <c r="AS2085" i="1"/>
  <c r="AW2085" i="1" s="1"/>
  <c r="AL2086" i="1"/>
  <c r="AR2085" i="1"/>
  <c r="AX2085" i="1"/>
  <c r="AP2085" i="1"/>
  <c r="AQ2085" i="1" s="1"/>
  <c r="AU2084" i="1"/>
  <c r="AV2084" i="1"/>
  <c r="AP2086" i="1" l="1"/>
  <c r="AQ2086" i="1" s="1"/>
  <c r="AT2086" i="1"/>
  <c r="AM2086" i="1"/>
  <c r="AN2086" i="1" s="1"/>
  <c r="AO2086" i="1" s="1"/>
  <c r="AS2086" i="1"/>
  <c r="AW2086" i="1" s="1"/>
  <c r="AL2087" i="1"/>
  <c r="AR2086" i="1"/>
  <c r="AX2086" i="1"/>
  <c r="AV2085" i="1"/>
  <c r="AU2085" i="1"/>
  <c r="AK2085" i="1"/>
  <c r="AK2086" i="1" l="1"/>
  <c r="AX2087" i="1"/>
  <c r="AP2087" i="1"/>
  <c r="AQ2087" i="1" s="1"/>
  <c r="AT2087" i="1"/>
  <c r="AM2087" i="1"/>
  <c r="AN2087" i="1" s="1"/>
  <c r="AO2087" i="1" s="1"/>
  <c r="AS2087" i="1"/>
  <c r="AW2087" i="1" s="1"/>
  <c r="AL2088" i="1"/>
  <c r="AR2087" i="1"/>
  <c r="AV2086" i="1"/>
  <c r="AU2086" i="1"/>
  <c r="AK2087" i="1" l="1"/>
  <c r="AR2088" i="1"/>
  <c r="AX2088" i="1"/>
  <c r="AP2088" i="1"/>
  <c r="AQ2088" i="1" s="1"/>
  <c r="AT2088" i="1"/>
  <c r="AM2088" i="1"/>
  <c r="AN2088" i="1" s="1"/>
  <c r="AO2088" i="1" s="1"/>
  <c r="AS2088" i="1"/>
  <c r="AW2088" i="1" s="1"/>
  <c r="AL2089" i="1"/>
  <c r="AV2087" i="1"/>
  <c r="AU2087" i="1"/>
  <c r="AL2090" i="1" l="1"/>
  <c r="AR2089" i="1"/>
  <c r="AX2089" i="1"/>
  <c r="AP2089" i="1"/>
  <c r="AQ2089" i="1" s="1"/>
  <c r="AT2089" i="1"/>
  <c r="AM2089" i="1"/>
  <c r="AN2089" i="1" s="1"/>
  <c r="AO2089" i="1" s="1"/>
  <c r="AS2089" i="1"/>
  <c r="AW2089" i="1" s="1"/>
  <c r="AV2088" i="1"/>
  <c r="AU2088" i="1"/>
  <c r="AK2088" i="1"/>
  <c r="AV2089" i="1" l="1"/>
  <c r="AU2089" i="1"/>
  <c r="AK2089" i="1"/>
  <c r="AS2090" i="1"/>
  <c r="AW2090" i="1" s="1"/>
  <c r="AL2091" i="1"/>
  <c r="AR2090" i="1"/>
  <c r="AX2090" i="1"/>
  <c r="AP2090" i="1"/>
  <c r="AQ2090" i="1" s="1"/>
  <c r="AT2090" i="1"/>
  <c r="AM2090" i="1"/>
  <c r="AN2090" i="1" s="1"/>
  <c r="AO2090" i="1" s="1"/>
  <c r="AT2091" i="1" l="1"/>
  <c r="AM2091" i="1"/>
  <c r="AN2091" i="1" s="1"/>
  <c r="AO2091" i="1" s="1"/>
  <c r="AS2091" i="1"/>
  <c r="AW2091" i="1" s="1"/>
  <c r="AL2092" i="1"/>
  <c r="AR2091" i="1"/>
  <c r="AX2091" i="1"/>
  <c r="AP2091" i="1"/>
  <c r="AQ2091" i="1" s="1"/>
  <c r="AK2090" i="1"/>
  <c r="AV2090" i="1"/>
  <c r="AU2090" i="1"/>
  <c r="AK2091" i="1" l="1"/>
  <c r="AT2092" i="1"/>
  <c r="AM2092" i="1"/>
  <c r="AN2092" i="1" s="1"/>
  <c r="AO2092" i="1" s="1"/>
  <c r="AS2092" i="1"/>
  <c r="AW2092" i="1" s="1"/>
  <c r="AL2093" i="1"/>
  <c r="AR2092" i="1"/>
  <c r="AX2092" i="1"/>
  <c r="AP2092" i="1"/>
  <c r="AQ2092" i="1" s="1"/>
  <c r="AV2091" i="1"/>
  <c r="AU2091" i="1"/>
  <c r="AT2093" i="1" l="1"/>
  <c r="AM2093" i="1"/>
  <c r="AN2093" i="1" s="1"/>
  <c r="AO2093" i="1" s="1"/>
  <c r="AS2093" i="1"/>
  <c r="AW2093" i="1" s="1"/>
  <c r="AL2094" i="1"/>
  <c r="AR2093" i="1"/>
  <c r="AX2093" i="1"/>
  <c r="AP2093" i="1"/>
  <c r="AQ2093" i="1" s="1"/>
  <c r="AK2092" i="1"/>
  <c r="AU2092" i="1"/>
  <c r="AV2092" i="1"/>
  <c r="AK2093" i="1" l="1"/>
  <c r="AP2094" i="1"/>
  <c r="AQ2094" i="1" s="1"/>
  <c r="AT2094" i="1"/>
  <c r="AM2094" i="1"/>
  <c r="AN2094" i="1" s="1"/>
  <c r="AO2094" i="1" s="1"/>
  <c r="AS2094" i="1"/>
  <c r="AW2094" i="1" s="1"/>
  <c r="AL2095" i="1"/>
  <c r="AR2094" i="1"/>
  <c r="AX2094" i="1"/>
  <c r="AV2093" i="1"/>
  <c r="AU2093" i="1"/>
  <c r="AK2094" i="1" l="1"/>
  <c r="AV2094" i="1"/>
  <c r="AU2094" i="1"/>
  <c r="AX2095" i="1"/>
  <c r="AP2095" i="1"/>
  <c r="AQ2095" i="1" s="1"/>
  <c r="AT2095" i="1"/>
  <c r="AM2095" i="1"/>
  <c r="AN2095" i="1" s="1"/>
  <c r="AO2095" i="1" s="1"/>
  <c r="AS2095" i="1"/>
  <c r="AW2095" i="1" s="1"/>
  <c r="AL2096" i="1"/>
  <c r="AR2095" i="1"/>
  <c r="AV2095" i="1" l="1"/>
  <c r="AU2095" i="1"/>
  <c r="AR2096" i="1"/>
  <c r="AX2096" i="1"/>
  <c r="AP2096" i="1"/>
  <c r="AQ2096" i="1" s="1"/>
  <c r="AT2096" i="1"/>
  <c r="AM2096" i="1"/>
  <c r="AN2096" i="1" s="1"/>
  <c r="AO2096" i="1" s="1"/>
  <c r="AS2096" i="1"/>
  <c r="AW2096" i="1" s="1"/>
  <c r="AL2097" i="1"/>
  <c r="AK2095" i="1"/>
  <c r="AV2096" i="1" l="1"/>
  <c r="AU2096" i="1"/>
  <c r="AK2096" i="1"/>
  <c r="AL2098" i="1"/>
  <c r="AR2097" i="1"/>
  <c r="AX2097" i="1"/>
  <c r="AP2097" i="1"/>
  <c r="AQ2097" i="1" s="1"/>
  <c r="AT2097" i="1"/>
  <c r="AM2097" i="1"/>
  <c r="AN2097" i="1" s="1"/>
  <c r="AO2097" i="1" s="1"/>
  <c r="AS2097" i="1"/>
  <c r="AW2097" i="1" s="1"/>
  <c r="AV2097" i="1" l="1"/>
  <c r="AU2097" i="1"/>
  <c r="AS2098" i="1"/>
  <c r="AW2098" i="1" s="1"/>
  <c r="AL2099" i="1"/>
  <c r="AR2098" i="1"/>
  <c r="AX2098" i="1"/>
  <c r="AP2098" i="1"/>
  <c r="AQ2098" i="1" s="1"/>
  <c r="AT2098" i="1"/>
  <c r="AM2098" i="1"/>
  <c r="AN2098" i="1" s="1"/>
  <c r="AO2098" i="1" s="1"/>
  <c r="AK2097" i="1"/>
  <c r="AT2099" i="1" l="1"/>
  <c r="AM2099" i="1"/>
  <c r="AN2099" i="1" s="1"/>
  <c r="AO2099" i="1" s="1"/>
  <c r="AS2099" i="1"/>
  <c r="AW2099" i="1" s="1"/>
  <c r="AL2100" i="1"/>
  <c r="AR2099" i="1"/>
  <c r="AX2099" i="1"/>
  <c r="AP2099" i="1"/>
  <c r="AQ2099" i="1" s="1"/>
  <c r="AV2098" i="1"/>
  <c r="AU2098" i="1"/>
  <c r="AK2098" i="1"/>
  <c r="AK2099" i="1" l="1"/>
  <c r="AT2100" i="1"/>
  <c r="AM2100" i="1"/>
  <c r="AN2100" i="1" s="1"/>
  <c r="AO2100" i="1" s="1"/>
  <c r="AS2100" i="1"/>
  <c r="AW2100" i="1" s="1"/>
  <c r="AL2101" i="1"/>
  <c r="AR2100" i="1"/>
  <c r="AX2100" i="1"/>
  <c r="AP2100" i="1"/>
  <c r="AQ2100" i="1" s="1"/>
  <c r="AV2099" i="1"/>
  <c r="AU2099" i="1"/>
  <c r="AK2100" i="1" l="1"/>
  <c r="AT2101" i="1"/>
  <c r="AM2101" i="1"/>
  <c r="AN2101" i="1" s="1"/>
  <c r="AO2101" i="1" s="1"/>
  <c r="AS2101" i="1"/>
  <c r="AW2101" i="1" s="1"/>
  <c r="AL2102" i="1"/>
  <c r="AR2101" i="1"/>
  <c r="AX2101" i="1"/>
  <c r="AP2101" i="1"/>
  <c r="AQ2101" i="1" s="1"/>
  <c r="AU2100" i="1"/>
  <c r="AV2100" i="1"/>
  <c r="AP2102" i="1" l="1"/>
  <c r="AQ2102" i="1" s="1"/>
  <c r="AT2102" i="1"/>
  <c r="AM2102" i="1"/>
  <c r="AN2102" i="1" s="1"/>
  <c r="AO2102" i="1" s="1"/>
  <c r="AS2102" i="1"/>
  <c r="AW2102" i="1" s="1"/>
  <c r="AL2103" i="1"/>
  <c r="AR2102" i="1"/>
  <c r="AX2102" i="1"/>
  <c r="AV2101" i="1"/>
  <c r="AU2101" i="1"/>
  <c r="AK2101" i="1"/>
  <c r="AK2102" i="1" l="1"/>
  <c r="AX2103" i="1"/>
  <c r="AP2103" i="1"/>
  <c r="AQ2103" i="1" s="1"/>
  <c r="AT2103" i="1"/>
  <c r="AM2103" i="1"/>
  <c r="AN2103" i="1" s="1"/>
  <c r="AO2103" i="1" s="1"/>
  <c r="AS2103" i="1"/>
  <c r="AW2103" i="1" s="1"/>
  <c r="AL2104" i="1"/>
  <c r="AR2103" i="1"/>
  <c r="AV2102" i="1"/>
  <c r="AU2102" i="1"/>
  <c r="AK2103" i="1" l="1"/>
  <c r="AV2103" i="1"/>
  <c r="AU2103" i="1"/>
  <c r="AR2104" i="1"/>
  <c r="AX2104" i="1"/>
  <c r="AP2104" i="1"/>
  <c r="AQ2104" i="1" s="1"/>
  <c r="AT2104" i="1"/>
  <c r="AM2104" i="1"/>
  <c r="AN2104" i="1" s="1"/>
  <c r="AO2104" i="1" s="1"/>
  <c r="AS2104" i="1"/>
  <c r="AW2104" i="1" s="1"/>
  <c r="AL2105" i="1"/>
  <c r="AV2104" i="1" l="1"/>
  <c r="AU2104" i="1"/>
  <c r="AK2104" i="1"/>
  <c r="AL2106" i="1"/>
  <c r="AR2105" i="1"/>
  <c r="AX2105" i="1"/>
  <c r="AP2105" i="1"/>
  <c r="AQ2105" i="1" s="1"/>
  <c r="AT2105" i="1"/>
  <c r="AM2105" i="1"/>
  <c r="AN2105" i="1" s="1"/>
  <c r="AO2105" i="1" s="1"/>
  <c r="AS2105" i="1"/>
  <c r="AW2105" i="1" s="1"/>
  <c r="AK2105" i="1" l="1"/>
  <c r="AS2106" i="1"/>
  <c r="AW2106" i="1" s="1"/>
  <c r="AL2107" i="1"/>
  <c r="AR2106" i="1"/>
  <c r="AX2106" i="1"/>
  <c r="AP2106" i="1"/>
  <c r="AQ2106" i="1" s="1"/>
  <c r="AT2106" i="1"/>
  <c r="AM2106" i="1"/>
  <c r="AN2106" i="1" s="1"/>
  <c r="AO2106" i="1" s="1"/>
  <c r="AV2105" i="1"/>
  <c r="AU2105" i="1"/>
  <c r="AV2106" i="1" l="1"/>
  <c r="AU2106" i="1"/>
  <c r="AK2106" i="1"/>
  <c r="AT2107" i="1"/>
  <c r="AM2107" i="1"/>
  <c r="AN2107" i="1" s="1"/>
  <c r="AO2107" i="1" s="1"/>
  <c r="AS2107" i="1"/>
  <c r="AW2107" i="1" s="1"/>
  <c r="AL2108" i="1"/>
  <c r="AR2107" i="1"/>
  <c r="AX2107" i="1"/>
  <c r="AP2107" i="1"/>
  <c r="AQ2107" i="1" s="1"/>
  <c r="AK2107" i="1" l="1"/>
  <c r="AV2107" i="1"/>
  <c r="AU2107" i="1"/>
  <c r="AT2108" i="1"/>
  <c r="AM2108" i="1"/>
  <c r="AN2108" i="1" s="1"/>
  <c r="AO2108" i="1" s="1"/>
  <c r="AS2108" i="1"/>
  <c r="AW2108" i="1" s="1"/>
  <c r="AL2109" i="1"/>
  <c r="AR2108" i="1"/>
  <c r="AX2108" i="1"/>
  <c r="AP2108" i="1"/>
  <c r="AQ2108" i="1" s="1"/>
  <c r="AK2108" i="1" l="1"/>
  <c r="AU2108" i="1"/>
  <c r="AV2108" i="1"/>
  <c r="AT2109" i="1"/>
  <c r="AM2109" i="1"/>
  <c r="AN2109" i="1" s="1"/>
  <c r="AO2109" i="1" s="1"/>
  <c r="AS2109" i="1"/>
  <c r="AW2109" i="1" s="1"/>
  <c r="AL2110" i="1"/>
  <c r="AR2109" i="1"/>
  <c r="AX2109" i="1"/>
  <c r="AP2109" i="1"/>
  <c r="AQ2109" i="1" s="1"/>
  <c r="AK2109" i="1" l="1"/>
  <c r="AP2110" i="1"/>
  <c r="AQ2110" i="1" s="1"/>
  <c r="AT2110" i="1"/>
  <c r="AM2110" i="1"/>
  <c r="AN2110" i="1" s="1"/>
  <c r="AO2110" i="1" s="1"/>
  <c r="AS2110" i="1"/>
  <c r="AW2110" i="1" s="1"/>
  <c r="AL2111" i="1"/>
  <c r="AR2110" i="1"/>
  <c r="AX2110" i="1"/>
  <c r="AV2109" i="1"/>
  <c r="AU2109" i="1"/>
  <c r="AK2110" i="1" l="1"/>
  <c r="AX2111" i="1"/>
  <c r="AP2111" i="1"/>
  <c r="AQ2111" i="1" s="1"/>
  <c r="AT2111" i="1"/>
  <c r="AM2111" i="1"/>
  <c r="AN2111" i="1" s="1"/>
  <c r="AO2111" i="1" s="1"/>
  <c r="AS2111" i="1"/>
  <c r="AW2111" i="1" s="1"/>
  <c r="AL2112" i="1"/>
  <c r="AR2111" i="1"/>
  <c r="AV2110" i="1"/>
  <c r="AU2110" i="1"/>
  <c r="AK2111" i="1" l="1"/>
  <c r="AR2112" i="1"/>
  <c r="AX2112" i="1"/>
  <c r="AP2112" i="1"/>
  <c r="AQ2112" i="1" s="1"/>
  <c r="AT2112" i="1"/>
  <c r="AM2112" i="1"/>
  <c r="AN2112" i="1" s="1"/>
  <c r="AO2112" i="1" s="1"/>
  <c r="AS2112" i="1"/>
  <c r="AW2112" i="1" s="1"/>
  <c r="AL2113" i="1"/>
  <c r="AV2111" i="1"/>
  <c r="AU2111" i="1"/>
  <c r="AL2114" i="1" l="1"/>
  <c r="AR2113" i="1"/>
  <c r="AX2113" i="1"/>
  <c r="AP2113" i="1"/>
  <c r="AQ2113" i="1" s="1"/>
  <c r="AT2113" i="1"/>
  <c r="AM2113" i="1"/>
  <c r="AN2113" i="1" s="1"/>
  <c r="AO2113" i="1" s="1"/>
  <c r="AS2113" i="1"/>
  <c r="AW2113" i="1" s="1"/>
  <c r="AV2112" i="1"/>
  <c r="AU2112" i="1"/>
  <c r="AK2112" i="1"/>
  <c r="AV2113" i="1" l="1"/>
  <c r="AU2113" i="1"/>
  <c r="AK2113" i="1"/>
  <c r="AS2114" i="1"/>
  <c r="AW2114" i="1" s="1"/>
  <c r="AL2115" i="1"/>
  <c r="AR2114" i="1"/>
  <c r="AX2114" i="1"/>
  <c r="AP2114" i="1"/>
  <c r="AQ2114" i="1" s="1"/>
  <c r="AT2114" i="1"/>
  <c r="AM2114" i="1"/>
  <c r="AN2114" i="1" s="1"/>
  <c r="AO2114" i="1" s="1"/>
  <c r="AK2114" i="1" l="1"/>
  <c r="AT2115" i="1"/>
  <c r="AM2115" i="1"/>
  <c r="AN2115" i="1" s="1"/>
  <c r="AO2115" i="1" s="1"/>
  <c r="AS2115" i="1"/>
  <c r="AW2115" i="1" s="1"/>
  <c r="AL2116" i="1"/>
  <c r="AR2115" i="1"/>
  <c r="AX2115" i="1"/>
  <c r="AP2115" i="1"/>
  <c r="AQ2115" i="1" s="1"/>
  <c r="AV2114" i="1"/>
  <c r="AU2114" i="1"/>
  <c r="AK2115" i="1" l="1"/>
  <c r="AT2116" i="1"/>
  <c r="AM2116" i="1"/>
  <c r="AN2116" i="1" s="1"/>
  <c r="AO2116" i="1" s="1"/>
  <c r="AS2116" i="1"/>
  <c r="AW2116" i="1" s="1"/>
  <c r="AL2117" i="1"/>
  <c r="AR2116" i="1"/>
  <c r="AX2116" i="1"/>
  <c r="AP2116" i="1"/>
  <c r="AQ2116" i="1" s="1"/>
  <c r="AV2115" i="1"/>
  <c r="AU2115" i="1"/>
  <c r="AU2116" i="1" l="1"/>
  <c r="AV2116" i="1"/>
  <c r="AK2116" i="1"/>
  <c r="AT2117" i="1"/>
  <c r="AM2117" i="1"/>
  <c r="AN2117" i="1" s="1"/>
  <c r="AO2117" i="1" s="1"/>
  <c r="AS2117" i="1"/>
  <c r="AW2117" i="1" s="1"/>
  <c r="AL2118" i="1"/>
  <c r="AR2117" i="1"/>
  <c r="AX2117" i="1"/>
  <c r="AP2117" i="1"/>
  <c r="AQ2117" i="1" s="1"/>
  <c r="AK2117" i="1" l="1"/>
  <c r="AV2117" i="1"/>
  <c r="AU2117" i="1"/>
  <c r="AP2118" i="1"/>
  <c r="AQ2118" i="1" s="1"/>
  <c r="AT2118" i="1"/>
  <c r="AM2118" i="1"/>
  <c r="AN2118" i="1" s="1"/>
  <c r="AO2118" i="1" s="1"/>
  <c r="AS2118" i="1"/>
  <c r="AW2118" i="1" s="1"/>
  <c r="AL2119" i="1"/>
  <c r="AR2118" i="1"/>
  <c r="AX2118" i="1"/>
  <c r="AK2118" i="1" l="1"/>
  <c r="AX2119" i="1"/>
  <c r="AP2119" i="1"/>
  <c r="AQ2119" i="1" s="1"/>
  <c r="AT2119" i="1"/>
  <c r="AM2119" i="1"/>
  <c r="AN2119" i="1" s="1"/>
  <c r="AO2119" i="1" s="1"/>
  <c r="AS2119" i="1"/>
  <c r="AW2119" i="1" s="1"/>
  <c r="AL2120" i="1"/>
  <c r="AR2119" i="1"/>
  <c r="AV2118" i="1"/>
  <c r="AU2118" i="1"/>
  <c r="AK2119" i="1" l="1"/>
  <c r="AR2120" i="1"/>
  <c r="AX2120" i="1"/>
  <c r="AP2120" i="1"/>
  <c r="AQ2120" i="1" s="1"/>
  <c r="AT2120" i="1"/>
  <c r="AM2120" i="1"/>
  <c r="AN2120" i="1" s="1"/>
  <c r="AO2120" i="1" s="1"/>
  <c r="AS2120" i="1"/>
  <c r="AW2120" i="1" s="1"/>
  <c r="AL2121" i="1"/>
  <c r="AV2119" i="1"/>
  <c r="AU2119" i="1"/>
  <c r="AL2122" i="1" l="1"/>
  <c r="AR2121" i="1"/>
  <c r="AX2121" i="1"/>
  <c r="AP2121" i="1"/>
  <c r="AQ2121" i="1" s="1"/>
  <c r="AT2121" i="1"/>
  <c r="AM2121" i="1"/>
  <c r="AN2121" i="1" s="1"/>
  <c r="AO2121" i="1" s="1"/>
  <c r="AS2121" i="1"/>
  <c r="AW2121" i="1" s="1"/>
  <c r="AV2120" i="1"/>
  <c r="AU2120" i="1"/>
  <c r="AK2120" i="1"/>
  <c r="AV2121" i="1" l="1"/>
  <c r="AU2121" i="1"/>
  <c r="AK2121" i="1"/>
  <c r="AS2122" i="1"/>
  <c r="AW2122" i="1" s="1"/>
  <c r="AL2123" i="1"/>
  <c r="AR2122" i="1"/>
  <c r="AX2122" i="1"/>
  <c r="AP2122" i="1"/>
  <c r="AQ2122" i="1" s="1"/>
  <c r="AT2122" i="1"/>
  <c r="AM2122" i="1"/>
  <c r="AN2122" i="1" s="1"/>
  <c r="AO2122" i="1" s="1"/>
  <c r="AT2123" i="1" l="1"/>
  <c r="AM2123" i="1"/>
  <c r="AN2123" i="1" s="1"/>
  <c r="AO2123" i="1" s="1"/>
  <c r="AS2123" i="1"/>
  <c r="AW2123" i="1" s="1"/>
  <c r="AL2124" i="1"/>
  <c r="AR2123" i="1"/>
  <c r="AX2123" i="1"/>
  <c r="AP2123" i="1"/>
  <c r="AQ2123" i="1" s="1"/>
  <c r="AK2122" i="1"/>
  <c r="AV2122" i="1"/>
  <c r="AU2122" i="1"/>
  <c r="AK2123" i="1" l="1"/>
  <c r="AT2124" i="1"/>
  <c r="AM2124" i="1"/>
  <c r="AN2124" i="1" s="1"/>
  <c r="AO2124" i="1" s="1"/>
  <c r="AS2124" i="1"/>
  <c r="AW2124" i="1" s="1"/>
  <c r="AL2125" i="1"/>
  <c r="AR2124" i="1"/>
  <c r="AX2124" i="1"/>
  <c r="AP2124" i="1"/>
  <c r="AQ2124" i="1" s="1"/>
  <c r="AV2123" i="1"/>
  <c r="AU2123" i="1"/>
  <c r="AK2124" i="1" l="1"/>
  <c r="AT2125" i="1"/>
  <c r="AM2125" i="1"/>
  <c r="AN2125" i="1" s="1"/>
  <c r="AO2125" i="1" s="1"/>
  <c r="AS2125" i="1"/>
  <c r="AW2125" i="1" s="1"/>
  <c r="AL2126" i="1"/>
  <c r="AR2125" i="1"/>
  <c r="AX2125" i="1"/>
  <c r="AP2125" i="1"/>
  <c r="AQ2125" i="1" s="1"/>
  <c r="AU2124" i="1"/>
  <c r="AV2124" i="1"/>
  <c r="AK2125" i="1" l="1"/>
  <c r="AP2126" i="1"/>
  <c r="AQ2126" i="1" s="1"/>
  <c r="AT2126" i="1"/>
  <c r="AM2126" i="1"/>
  <c r="AN2126" i="1" s="1"/>
  <c r="AO2126" i="1" s="1"/>
  <c r="AS2126" i="1"/>
  <c r="AW2126" i="1" s="1"/>
  <c r="AL2127" i="1"/>
  <c r="AR2126" i="1"/>
  <c r="AX2126" i="1"/>
  <c r="AV2125" i="1"/>
  <c r="AU2125" i="1"/>
  <c r="AK2126" i="1" l="1"/>
  <c r="AV2126" i="1"/>
  <c r="AU2126" i="1"/>
  <c r="AX2127" i="1"/>
  <c r="AP2127" i="1"/>
  <c r="AQ2127" i="1" s="1"/>
  <c r="AT2127" i="1"/>
  <c r="AM2127" i="1"/>
  <c r="AN2127" i="1" s="1"/>
  <c r="AO2127" i="1" s="1"/>
  <c r="AS2127" i="1"/>
  <c r="AW2127" i="1" s="1"/>
  <c r="AL2128" i="1"/>
  <c r="AR2127" i="1"/>
  <c r="AR2128" i="1" l="1"/>
  <c r="AX2128" i="1"/>
  <c r="AP2128" i="1"/>
  <c r="AQ2128" i="1" s="1"/>
  <c r="AT2128" i="1"/>
  <c r="AM2128" i="1"/>
  <c r="AN2128" i="1" s="1"/>
  <c r="AO2128" i="1" s="1"/>
  <c r="AS2128" i="1"/>
  <c r="AW2128" i="1" s="1"/>
  <c r="AL2129" i="1"/>
  <c r="AV2127" i="1"/>
  <c r="AU2127" i="1"/>
  <c r="AK2127" i="1"/>
  <c r="AR2129" i="1" l="1"/>
  <c r="AT2129" i="1"/>
  <c r="AM2129" i="1"/>
  <c r="AN2129" i="1" s="1"/>
  <c r="AO2129" i="1" s="1"/>
  <c r="AS2129" i="1"/>
  <c r="AW2129" i="1" s="1"/>
  <c r="AL2130" i="1"/>
  <c r="AP2129" i="1"/>
  <c r="AQ2129" i="1" s="1"/>
  <c r="AX2129" i="1"/>
  <c r="AV2128" i="1"/>
  <c r="AU2128" i="1"/>
  <c r="AK2128" i="1"/>
  <c r="AT2130" i="1" l="1"/>
  <c r="AL2131" i="1"/>
  <c r="AP2130" i="1"/>
  <c r="AQ2130" i="1" s="1"/>
  <c r="AM2130" i="1"/>
  <c r="AN2130" i="1" s="1"/>
  <c r="AO2130" i="1" s="1"/>
  <c r="AX2130" i="1"/>
  <c r="AS2130" i="1"/>
  <c r="AW2130" i="1" s="1"/>
  <c r="AR2130" i="1"/>
  <c r="AU2129" i="1"/>
  <c r="AV2129" i="1"/>
  <c r="AK2129" i="1"/>
  <c r="AK2130" i="1" l="1"/>
  <c r="AT2131" i="1"/>
  <c r="AS2131" i="1"/>
  <c r="AW2131" i="1" s="1"/>
  <c r="AP2131" i="1"/>
  <c r="AQ2131" i="1" s="1"/>
  <c r="AR2131" i="1"/>
  <c r="AM2131" i="1"/>
  <c r="AN2131" i="1" s="1"/>
  <c r="AO2131" i="1" s="1"/>
  <c r="AL2132" i="1"/>
  <c r="AX2131" i="1"/>
  <c r="AV2130" i="1"/>
  <c r="AU2130" i="1"/>
  <c r="AK2131" i="1" l="1"/>
  <c r="AT2132" i="1"/>
  <c r="AM2132" i="1"/>
  <c r="AN2132" i="1" s="1"/>
  <c r="AO2132" i="1" s="1"/>
  <c r="AL2133" i="1"/>
  <c r="AR2132" i="1"/>
  <c r="AX2132" i="1"/>
  <c r="AP2132" i="1"/>
  <c r="AQ2132" i="1" s="1"/>
  <c r="AS2132" i="1"/>
  <c r="AW2132" i="1" s="1"/>
  <c r="AU2131" i="1"/>
  <c r="AV2131" i="1"/>
  <c r="AK2132" i="1" l="1"/>
  <c r="AP2133" i="1"/>
  <c r="AQ2133" i="1" s="1"/>
  <c r="AT2133" i="1"/>
  <c r="AM2133" i="1"/>
  <c r="AN2133" i="1" s="1"/>
  <c r="AO2133" i="1" s="1"/>
  <c r="AS2133" i="1"/>
  <c r="AW2133" i="1" s="1"/>
  <c r="AL2134" i="1"/>
  <c r="AR2133" i="1"/>
  <c r="AX2133" i="1"/>
  <c r="AV2132" i="1"/>
  <c r="AU2132" i="1"/>
  <c r="AK2133" i="1" l="1"/>
  <c r="AX2134" i="1"/>
  <c r="AP2134" i="1"/>
  <c r="AQ2134" i="1" s="1"/>
  <c r="AT2134" i="1"/>
  <c r="AM2134" i="1"/>
  <c r="AN2134" i="1" s="1"/>
  <c r="AO2134" i="1" s="1"/>
  <c r="AS2134" i="1"/>
  <c r="AW2134" i="1" s="1"/>
  <c r="AL2135" i="1"/>
  <c r="AR2134" i="1"/>
  <c r="AV2133" i="1"/>
  <c r="AU2133" i="1"/>
  <c r="AK2134" i="1" l="1"/>
  <c r="AR2135" i="1"/>
  <c r="AX2135" i="1"/>
  <c r="AP2135" i="1"/>
  <c r="AQ2135" i="1" s="1"/>
  <c r="AT2135" i="1"/>
  <c r="AM2135" i="1"/>
  <c r="AN2135" i="1" s="1"/>
  <c r="AO2135" i="1" s="1"/>
  <c r="AS2135" i="1"/>
  <c r="AW2135" i="1" s="1"/>
  <c r="AL2136" i="1"/>
  <c r="AV2134" i="1"/>
  <c r="AU2134" i="1"/>
  <c r="AV2135" i="1" l="1"/>
  <c r="AU2135" i="1"/>
  <c r="AL2137" i="1"/>
  <c r="AR2136" i="1"/>
  <c r="AX2136" i="1"/>
  <c r="AP2136" i="1"/>
  <c r="AQ2136" i="1" s="1"/>
  <c r="AT2136" i="1"/>
  <c r="AM2136" i="1"/>
  <c r="AN2136" i="1" s="1"/>
  <c r="AO2136" i="1" s="1"/>
  <c r="AS2136" i="1"/>
  <c r="AW2136" i="1" s="1"/>
  <c r="AK2135" i="1"/>
  <c r="AK2136" i="1" l="1"/>
  <c r="AS2137" i="1"/>
  <c r="AW2137" i="1" s="1"/>
  <c r="AL2138" i="1"/>
  <c r="AR2137" i="1"/>
  <c r="AX2137" i="1"/>
  <c r="AP2137" i="1"/>
  <c r="AQ2137" i="1" s="1"/>
  <c r="AT2137" i="1"/>
  <c r="AM2137" i="1"/>
  <c r="AN2137" i="1" s="1"/>
  <c r="AO2137" i="1" s="1"/>
  <c r="AV2136" i="1"/>
  <c r="AU2136" i="1"/>
  <c r="AV2137" i="1" l="1"/>
  <c r="AU2137" i="1"/>
  <c r="AK2137" i="1"/>
  <c r="AT2138" i="1"/>
  <c r="AM2138" i="1"/>
  <c r="AN2138" i="1" s="1"/>
  <c r="AO2138" i="1" s="1"/>
  <c r="AS2138" i="1"/>
  <c r="AW2138" i="1" s="1"/>
  <c r="AL2139" i="1"/>
  <c r="AR2138" i="1"/>
  <c r="AX2138" i="1"/>
  <c r="AP2138" i="1"/>
  <c r="AQ2138" i="1" s="1"/>
  <c r="AK2138" i="1" l="1"/>
  <c r="AT2139" i="1"/>
  <c r="AM2139" i="1"/>
  <c r="AN2139" i="1" s="1"/>
  <c r="AO2139" i="1" s="1"/>
  <c r="AS2139" i="1"/>
  <c r="AW2139" i="1" s="1"/>
  <c r="AL2140" i="1"/>
  <c r="AR2139" i="1"/>
  <c r="AX2139" i="1"/>
  <c r="AP2139" i="1"/>
  <c r="AQ2139" i="1" s="1"/>
  <c r="AV2138" i="1"/>
  <c r="AU2138" i="1"/>
  <c r="AK2139" i="1" l="1"/>
  <c r="AT2140" i="1"/>
  <c r="AM2140" i="1"/>
  <c r="AN2140" i="1" s="1"/>
  <c r="AO2140" i="1" s="1"/>
  <c r="AS2140" i="1"/>
  <c r="AW2140" i="1" s="1"/>
  <c r="AL2141" i="1"/>
  <c r="AR2140" i="1"/>
  <c r="AX2140" i="1"/>
  <c r="AP2140" i="1"/>
  <c r="AQ2140" i="1" s="1"/>
  <c r="AU2139" i="1"/>
  <c r="AV2139" i="1"/>
  <c r="AP2141" i="1" l="1"/>
  <c r="AQ2141" i="1" s="1"/>
  <c r="AT2141" i="1"/>
  <c r="AM2141" i="1"/>
  <c r="AN2141" i="1" s="1"/>
  <c r="AO2141" i="1" s="1"/>
  <c r="AS2141" i="1"/>
  <c r="AW2141" i="1" s="1"/>
  <c r="AL2142" i="1"/>
  <c r="AR2141" i="1"/>
  <c r="AX2141" i="1"/>
  <c r="AK2140" i="1"/>
  <c r="AV2140" i="1"/>
  <c r="AU2140" i="1"/>
  <c r="AK2141" i="1" l="1"/>
  <c r="AV2141" i="1"/>
  <c r="AU2141" i="1"/>
  <c r="AX2142" i="1"/>
  <c r="AP2142" i="1"/>
  <c r="AQ2142" i="1" s="1"/>
  <c r="AT2142" i="1"/>
  <c r="AM2142" i="1"/>
  <c r="AN2142" i="1" s="1"/>
  <c r="AO2142" i="1" s="1"/>
  <c r="AS2142" i="1"/>
  <c r="AW2142" i="1" s="1"/>
  <c r="AL2143" i="1"/>
  <c r="AR2142" i="1"/>
  <c r="AV2142" i="1" l="1"/>
  <c r="AU2142" i="1"/>
  <c r="AR2143" i="1"/>
  <c r="AX2143" i="1"/>
  <c r="AP2143" i="1"/>
  <c r="AQ2143" i="1" s="1"/>
  <c r="AT2143" i="1"/>
  <c r="AM2143" i="1"/>
  <c r="AN2143" i="1" s="1"/>
  <c r="AO2143" i="1" s="1"/>
  <c r="AS2143" i="1"/>
  <c r="AW2143" i="1" s="1"/>
  <c r="AL2144" i="1"/>
  <c r="AK2142" i="1"/>
  <c r="AK2143" i="1" l="1"/>
  <c r="AV2143" i="1"/>
  <c r="AU2143" i="1"/>
  <c r="AL2145" i="1"/>
  <c r="AR2144" i="1"/>
  <c r="AX2144" i="1"/>
  <c r="AP2144" i="1"/>
  <c r="AQ2144" i="1" s="1"/>
  <c r="AT2144" i="1"/>
  <c r="AM2144" i="1"/>
  <c r="AN2144" i="1" s="1"/>
  <c r="AO2144" i="1" s="1"/>
  <c r="AS2144" i="1"/>
  <c r="AW2144" i="1" s="1"/>
  <c r="AK2144" i="1" l="1"/>
  <c r="AS2145" i="1"/>
  <c r="AW2145" i="1" s="1"/>
  <c r="AL2146" i="1"/>
  <c r="AR2145" i="1"/>
  <c r="AX2145" i="1"/>
  <c r="AP2145" i="1"/>
  <c r="AQ2145" i="1" s="1"/>
  <c r="AT2145" i="1"/>
  <c r="AM2145" i="1"/>
  <c r="AN2145" i="1" s="1"/>
  <c r="AO2145" i="1" s="1"/>
  <c r="AV2144" i="1"/>
  <c r="AU2144" i="1"/>
  <c r="AK2145" i="1" l="1"/>
  <c r="AT2146" i="1"/>
  <c r="AM2146" i="1"/>
  <c r="AN2146" i="1" s="1"/>
  <c r="AO2146" i="1" s="1"/>
  <c r="AS2146" i="1"/>
  <c r="AW2146" i="1" s="1"/>
  <c r="AL2147" i="1"/>
  <c r="AR2146" i="1"/>
  <c r="AX2146" i="1"/>
  <c r="AP2146" i="1"/>
  <c r="AQ2146" i="1" s="1"/>
  <c r="AV2145" i="1"/>
  <c r="AU2145" i="1"/>
  <c r="AK2146" i="1" l="1"/>
  <c r="AT2147" i="1"/>
  <c r="AM2147" i="1"/>
  <c r="AN2147" i="1" s="1"/>
  <c r="AO2147" i="1" s="1"/>
  <c r="AS2147" i="1"/>
  <c r="AW2147" i="1" s="1"/>
  <c r="AL2148" i="1"/>
  <c r="AR2147" i="1"/>
  <c r="AX2147" i="1"/>
  <c r="AP2147" i="1"/>
  <c r="AQ2147" i="1" s="1"/>
  <c r="AV2146" i="1"/>
  <c r="AU2146" i="1"/>
  <c r="AK2147" i="1" l="1"/>
  <c r="AT2148" i="1"/>
  <c r="AM2148" i="1"/>
  <c r="AN2148" i="1" s="1"/>
  <c r="AO2148" i="1" s="1"/>
  <c r="AS2148" i="1"/>
  <c r="AW2148" i="1" s="1"/>
  <c r="AL2149" i="1"/>
  <c r="AR2148" i="1"/>
  <c r="AX2148" i="1"/>
  <c r="AP2148" i="1"/>
  <c r="AQ2148" i="1" s="1"/>
  <c r="AU2147" i="1"/>
  <c r="AV2147" i="1"/>
  <c r="AK2148" i="1" l="1"/>
  <c r="AP2149" i="1"/>
  <c r="AQ2149" i="1" s="1"/>
  <c r="AT2149" i="1"/>
  <c r="AM2149" i="1"/>
  <c r="AN2149" i="1" s="1"/>
  <c r="AO2149" i="1" s="1"/>
  <c r="AS2149" i="1"/>
  <c r="AW2149" i="1" s="1"/>
  <c r="AL2150" i="1"/>
  <c r="AR2149" i="1"/>
  <c r="AX2149" i="1"/>
  <c r="AV2148" i="1"/>
  <c r="AU2148" i="1"/>
  <c r="AK2149" i="1" l="1"/>
  <c r="AX2150" i="1"/>
  <c r="AP2150" i="1"/>
  <c r="AQ2150" i="1" s="1"/>
  <c r="AT2150" i="1"/>
  <c r="AM2150" i="1"/>
  <c r="AN2150" i="1" s="1"/>
  <c r="AO2150" i="1" s="1"/>
  <c r="AS2150" i="1"/>
  <c r="AW2150" i="1" s="1"/>
  <c r="AL2151" i="1"/>
  <c r="AR2150" i="1"/>
  <c r="AV2149" i="1"/>
  <c r="AU2149" i="1"/>
  <c r="AK2150" i="1" l="1"/>
  <c r="AR2151" i="1"/>
  <c r="AX2151" i="1"/>
  <c r="AP2151" i="1"/>
  <c r="AQ2151" i="1" s="1"/>
  <c r="AT2151" i="1"/>
  <c r="AM2151" i="1"/>
  <c r="AN2151" i="1" s="1"/>
  <c r="AO2151" i="1" s="1"/>
  <c r="AS2151" i="1"/>
  <c r="AW2151" i="1" s="1"/>
  <c r="AL2152" i="1"/>
  <c r="AV2150" i="1"/>
  <c r="AU2150" i="1"/>
  <c r="AL2153" i="1" l="1"/>
  <c r="AR2152" i="1"/>
  <c r="AX2152" i="1"/>
  <c r="AP2152" i="1"/>
  <c r="AQ2152" i="1" s="1"/>
  <c r="AT2152" i="1"/>
  <c r="AM2152" i="1"/>
  <c r="AN2152" i="1" s="1"/>
  <c r="AO2152" i="1" s="1"/>
  <c r="AS2152" i="1"/>
  <c r="AW2152" i="1" s="1"/>
  <c r="AV2151" i="1"/>
  <c r="AU2151" i="1"/>
  <c r="AK2151" i="1"/>
  <c r="AV2152" i="1" l="1"/>
  <c r="AU2152" i="1"/>
  <c r="AK2152" i="1"/>
  <c r="AS2153" i="1"/>
  <c r="AW2153" i="1" s="1"/>
  <c r="AL2154" i="1"/>
  <c r="AR2153" i="1"/>
  <c r="AX2153" i="1"/>
  <c r="AP2153" i="1"/>
  <c r="AQ2153" i="1" s="1"/>
  <c r="AT2153" i="1"/>
  <c r="AM2153" i="1"/>
  <c r="AN2153" i="1" s="1"/>
  <c r="AO2153" i="1" s="1"/>
  <c r="AK2153" i="1" l="1"/>
  <c r="AT2154" i="1"/>
  <c r="AM2154" i="1"/>
  <c r="AN2154" i="1" s="1"/>
  <c r="AO2154" i="1" s="1"/>
  <c r="AS2154" i="1"/>
  <c r="AW2154" i="1" s="1"/>
  <c r="AL2155" i="1"/>
  <c r="AR2154" i="1"/>
  <c r="AX2154" i="1"/>
  <c r="AP2154" i="1"/>
  <c r="AQ2154" i="1" s="1"/>
  <c r="AV2153" i="1"/>
  <c r="AU2153" i="1"/>
  <c r="AK2154" i="1" l="1"/>
  <c r="AT2155" i="1"/>
  <c r="AM2155" i="1"/>
  <c r="AN2155" i="1" s="1"/>
  <c r="AO2155" i="1" s="1"/>
  <c r="AS2155" i="1"/>
  <c r="AW2155" i="1" s="1"/>
  <c r="AL2156" i="1"/>
  <c r="AR2155" i="1"/>
  <c r="AX2155" i="1"/>
  <c r="AP2155" i="1"/>
  <c r="AQ2155" i="1" s="1"/>
  <c r="AV2154" i="1"/>
  <c r="AU2154" i="1"/>
  <c r="AK2155" i="1" l="1"/>
  <c r="AT2156" i="1"/>
  <c r="AM2156" i="1"/>
  <c r="AN2156" i="1" s="1"/>
  <c r="AO2156" i="1" s="1"/>
  <c r="AS2156" i="1"/>
  <c r="AW2156" i="1" s="1"/>
  <c r="AL2157" i="1"/>
  <c r="AR2156" i="1"/>
  <c r="AX2156" i="1"/>
  <c r="AP2156" i="1"/>
  <c r="AQ2156" i="1" s="1"/>
  <c r="AU2155" i="1"/>
  <c r="AV2155" i="1"/>
  <c r="AK2156" i="1" l="1"/>
  <c r="AP2157" i="1"/>
  <c r="AQ2157" i="1" s="1"/>
  <c r="AT2157" i="1"/>
  <c r="AM2157" i="1"/>
  <c r="AN2157" i="1" s="1"/>
  <c r="AO2157" i="1" s="1"/>
  <c r="AS2157" i="1"/>
  <c r="AW2157" i="1" s="1"/>
  <c r="AL2158" i="1"/>
  <c r="AR2157" i="1"/>
  <c r="AX2157" i="1"/>
  <c r="AV2156" i="1"/>
  <c r="AU2156" i="1"/>
  <c r="AK2157" i="1" l="1"/>
  <c r="AX2158" i="1"/>
  <c r="AP2158" i="1"/>
  <c r="AQ2158" i="1" s="1"/>
  <c r="AT2158" i="1"/>
  <c r="AM2158" i="1"/>
  <c r="AN2158" i="1" s="1"/>
  <c r="AO2158" i="1" s="1"/>
  <c r="AS2158" i="1"/>
  <c r="AW2158" i="1" s="1"/>
  <c r="AL2159" i="1"/>
  <c r="AR2158" i="1"/>
  <c r="AV2157" i="1"/>
  <c r="AU2157" i="1"/>
  <c r="AK2158" i="1" l="1"/>
  <c r="AR2159" i="1"/>
  <c r="AX2159" i="1"/>
  <c r="AP2159" i="1"/>
  <c r="AQ2159" i="1" s="1"/>
  <c r="AT2159" i="1"/>
  <c r="AM2159" i="1"/>
  <c r="AN2159" i="1" s="1"/>
  <c r="AO2159" i="1" s="1"/>
  <c r="AS2159" i="1"/>
  <c r="AW2159" i="1" s="1"/>
  <c r="AL2160" i="1"/>
  <c r="AV2158" i="1"/>
  <c r="AU2158" i="1"/>
  <c r="AL2161" i="1" l="1"/>
  <c r="AR2160" i="1"/>
  <c r="AX2160" i="1"/>
  <c r="AP2160" i="1"/>
  <c r="AQ2160" i="1" s="1"/>
  <c r="AT2160" i="1"/>
  <c r="AM2160" i="1"/>
  <c r="AN2160" i="1" s="1"/>
  <c r="AO2160" i="1" s="1"/>
  <c r="AS2160" i="1"/>
  <c r="AW2160" i="1" s="1"/>
  <c r="AV2159" i="1"/>
  <c r="AU2159" i="1"/>
  <c r="AK2159" i="1"/>
  <c r="AV2160" i="1" l="1"/>
  <c r="AU2160" i="1"/>
  <c r="AK2160" i="1"/>
  <c r="AS2161" i="1"/>
  <c r="AW2161" i="1" s="1"/>
  <c r="AL2162" i="1"/>
  <c r="AR2161" i="1"/>
  <c r="AX2161" i="1"/>
  <c r="AP2161" i="1"/>
  <c r="AQ2161" i="1" s="1"/>
  <c r="AT2161" i="1"/>
  <c r="AM2161" i="1"/>
  <c r="AN2161" i="1" s="1"/>
  <c r="AO2161" i="1" s="1"/>
  <c r="AT2162" i="1" l="1"/>
  <c r="AM2162" i="1"/>
  <c r="AN2162" i="1" s="1"/>
  <c r="AO2162" i="1" s="1"/>
  <c r="AS2162" i="1"/>
  <c r="AW2162" i="1" s="1"/>
  <c r="AL2163" i="1"/>
  <c r="AR2162" i="1"/>
  <c r="AX2162" i="1"/>
  <c r="AP2162" i="1"/>
  <c r="AQ2162" i="1" s="1"/>
  <c r="AK2161" i="1"/>
  <c r="AV2161" i="1"/>
  <c r="AU2161" i="1"/>
  <c r="AK2162" i="1" l="1"/>
  <c r="AT2163" i="1"/>
  <c r="AM2163" i="1"/>
  <c r="AN2163" i="1" s="1"/>
  <c r="AO2163" i="1" s="1"/>
  <c r="AS2163" i="1"/>
  <c r="AW2163" i="1" s="1"/>
  <c r="AL2164" i="1"/>
  <c r="AR2163" i="1"/>
  <c r="AX2163" i="1"/>
  <c r="AP2163" i="1"/>
  <c r="AQ2163" i="1" s="1"/>
  <c r="AV2162" i="1"/>
  <c r="AU2162" i="1"/>
  <c r="AT2164" i="1" l="1"/>
  <c r="AM2164" i="1"/>
  <c r="AN2164" i="1" s="1"/>
  <c r="AO2164" i="1" s="1"/>
  <c r="AS2164" i="1"/>
  <c r="AW2164" i="1" s="1"/>
  <c r="AL2165" i="1"/>
  <c r="AR2164" i="1"/>
  <c r="AX2164" i="1"/>
  <c r="AP2164" i="1"/>
  <c r="AQ2164" i="1" s="1"/>
  <c r="AK2163" i="1"/>
  <c r="AU2163" i="1"/>
  <c r="AV2163" i="1"/>
  <c r="AP2165" i="1" l="1"/>
  <c r="AQ2165" i="1" s="1"/>
  <c r="AT2165" i="1"/>
  <c r="AM2165" i="1"/>
  <c r="AN2165" i="1" s="1"/>
  <c r="AO2165" i="1" s="1"/>
  <c r="AS2165" i="1"/>
  <c r="AW2165" i="1" s="1"/>
  <c r="AL2166" i="1"/>
  <c r="AR2165" i="1"/>
  <c r="AX2165" i="1"/>
  <c r="AK2164" i="1"/>
  <c r="AV2164" i="1"/>
  <c r="AU2164" i="1"/>
  <c r="AK2165" i="1" l="1"/>
  <c r="AX2166" i="1"/>
  <c r="AP2166" i="1"/>
  <c r="AQ2166" i="1" s="1"/>
  <c r="AT2166" i="1"/>
  <c r="AM2166" i="1"/>
  <c r="AN2166" i="1" s="1"/>
  <c r="AO2166" i="1" s="1"/>
  <c r="AS2166" i="1"/>
  <c r="AW2166" i="1" s="1"/>
  <c r="AL2167" i="1"/>
  <c r="AR2166" i="1"/>
  <c r="AV2165" i="1"/>
  <c r="AU2165" i="1"/>
  <c r="AK2166" i="1" l="1"/>
  <c r="AR2167" i="1"/>
  <c r="AX2167" i="1"/>
  <c r="AP2167" i="1"/>
  <c r="AQ2167" i="1" s="1"/>
  <c r="AT2167" i="1"/>
  <c r="AM2167" i="1"/>
  <c r="AN2167" i="1" s="1"/>
  <c r="AO2167" i="1" s="1"/>
  <c r="AS2167" i="1"/>
  <c r="AW2167" i="1" s="1"/>
  <c r="AL2168" i="1"/>
  <c r="AV2166" i="1"/>
  <c r="AU2166" i="1"/>
  <c r="AL2169" i="1" l="1"/>
  <c r="AR2168" i="1"/>
  <c r="AX2168" i="1"/>
  <c r="AP2168" i="1"/>
  <c r="AQ2168" i="1" s="1"/>
  <c r="AT2168" i="1"/>
  <c r="AM2168" i="1"/>
  <c r="AN2168" i="1" s="1"/>
  <c r="AO2168" i="1" s="1"/>
  <c r="AS2168" i="1"/>
  <c r="AW2168" i="1" s="1"/>
  <c r="AV2167" i="1"/>
  <c r="AU2167" i="1"/>
  <c r="AK2167" i="1"/>
  <c r="AK2168" i="1" l="1"/>
  <c r="AV2168" i="1"/>
  <c r="AU2168" i="1"/>
  <c r="AS2169" i="1"/>
  <c r="AW2169" i="1" s="1"/>
  <c r="AL2170" i="1"/>
  <c r="AR2169" i="1"/>
  <c r="AX2169" i="1"/>
  <c r="AP2169" i="1"/>
  <c r="AQ2169" i="1" s="1"/>
  <c r="AT2169" i="1"/>
  <c r="AM2169" i="1"/>
  <c r="AN2169" i="1" s="1"/>
  <c r="AO2169" i="1" s="1"/>
  <c r="AK2169" i="1" l="1"/>
  <c r="AT2170" i="1"/>
  <c r="AM2170" i="1"/>
  <c r="AN2170" i="1" s="1"/>
  <c r="AO2170" i="1" s="1"/>
  <c r="AS2170" i="1"/>
  <c r="AW2170" i="1" s="1"/>
  <c r="AL2171" i="1"/>
  <c r="AR2170" i="1"/>
  <c r="AX2170" i="1"/>
  <c r="AP2170" i="1"/>
  <c r="AQ2170" i="1" s="1"/>
  <c r="AV2169" i="1"/>
  <c r="AU2169" i="1"/>
  <c r="AK2170" i="1" l="1"/>
  <c r="AT2171" i="1"/>
  <c r="AM2171" i="1"/>
  <c r="AN2171" i="1" s="1"/>
  <c r="AO2171" i="1" s="1"/>
  <c r="AS2171" i="1"/>
  <c r="AW2171" i="1" s="1"/>
  <c r="AL2172" i="1"/>
  <c r="AR2171" i="1"/>
  <c r="AX2171" i="1"/>
  <c r="AP2171" i="1"/>
  <c r="AQ2171" i="1" s="1"/>
  <c r="AV2170" i="1"/>
  <c r="AU2170" i="1"/>
  <c r="AK2171" i="1" l="1"/>
  <c r="AT2172" i="1"/>
  <c r="AM2172" i="1"/>
  <c r="AN2172" i="1" s="1"/>
  <c r="AO2172" i="1" s="1"/>
  <c r="AS2172" i="1"/>
  <c r="AW2172" i="1" s="1"/>
  <c r="AL2173" i="1"/>
  <c r="AR2172" i="1"/>
  <c r="AX2172" i="1"/>
  <c r="AP2172" i="1"/>
  <c r="AQ2172" i="1" s="1"/>
  <c r="AU2171" i="1"/>
  <c r="AV2171" i="1"/>
  <c r="AP2173" i="1" l="1"/>
  <c r="AQ2173" i="1" s="1"/>
  <c r="AT2173" i="1"/>
  <c r="AM2173" i="1"/>
  <c r="AN2173" i="1" s="1"/>
  <c r="AO2173" i="1" s="1"/>
  <c r="AS2173" i="1"/>
  <c r="AW2173" i="1" s="1"/>
  <c r="AL2174" i="1"/>
  <c r="AR2173" i="1"/>
  <c r="AX2173" i="1"/>
  <c r="AV2172" i="1"/>
  <c r="AU2172" i="1"/>
  <c r="AK2172" i="1"/>
  <c r="AK2173" i="1" l="1"/>
  <c r="AX2174" i="1"/>
  <c r="AP2174" i="1"/>
  <c r="AQ2174" i="1" s="1"/>
  <c r="AT2174" i="1"/>
  <c r="AM2174" i="1"/>
  <c r="AN2174" i="1" s="1"/>
  <c r="AO2174" i="1" s="1"/>
  <c r="AS2174" i="1"/>
  <c r="AW2174" i="1" s="1"/>
  <c r="AL2175" i="1"/>
  <c r="AR2174" i="1"/>
  <c r="AV2173" i="1"/>
  <c r="AU2173" i="1"/>
  <c r="AK2174" i="1" l="1"/>
  <c r="AR2175" i="1"/>
  <c r="AX2175" i="1"/>
  <c r="AP2175" i="1"/>
  <c r="AQ2175" i="1" s="1"/>
  <c r="AT2175" i="1"/>
  <c r="AM2175" i="1"/>
  <c r="AN2175" i="1" s="1"/>
  <c r="AO2175" i="1" s="1"/>
  <c r="AS2175" i="1"/>
  <c r="AW2175" i="1" s="1"/>
  <c r="AL2176" i="1"/>
  <c r="AV2174" i="1"/>
  <c r="AU2174" i="1"/>
  <c r="AV2175" i="1" l="1"/>
  <c r="AU2175" i="1"/>
  <c r="AL2177" i="1"/>
  <c r="AR2176" i="1"/>
  <c r="AX2176" i="1"/>
  <c r="AP2176" i="1"/>
  <c r="AQ2176" i="1" s="1"/>
  <c r="AT2176" i="1"/>
  <c r="AM2176" i="1"/>
  <c r="AN2176" i="1" s="1"/>
  <c r="AO2176" i="1" s="1"/>
  <c r="AS2176" i="1"/>
  <c r="AW2176" i="1" s="1"/>
  <c r="AK2175" i="1"/>
  <c r="AV2176" i="1" l="1"/>
  <c r="AU2176" i="1"/>
  <c r="AK2176" i="1"/>
  <c r="AS2177" i="1"/>
  <c r="AW2177" i="1" s="1"/>
  <c r="AL2178" i="1"/>
  <c r="AR2177" i="1"/>
  <c r="AX2177" i="1"/>
  <c r="AP2177" i="1"/>
  <c r="AQ2177" i="1" s="1"/>
  <c r="AT2177" i="1"/>
  <c r="AM2177" i="1"/>
  <c r="AN2177" i="1" s="1"/>
  <c r="AO2177" i="1" s="1"/>
  <c r="AK2177" i="1" l="1"/>
  <c r="AT2178" i="1"/>
  <c r="AM2178" i="1"/>
  <c r="AN2178" i="1" s="1"/>
  <c r="AO2178" i="1" s="1"/>
  <c r="AS2178" i="1"/>
  <c r="AW2178" i="1" s="1"/>
  <c r="AL2179" i="1"/>
  <c r="AR2178" i="1"/>
  <c r="AX2178" i="1"/>
  <c r="AP2178" i="1"/>
  <c r="AQ2178" i="1" s="1"/>
  <c r="AV2177" i="1"/>
  <c r="AU2177" i="1"/>
  <c r="AK2178" i="1" l="1"/>
  <c r="AT2179" i="1"/>
  <c r="AM2179" i="1"/>
  <c r="AN2179" i="1" s="1"/>
  <c r="AO2179" i="1" s="1"/>
  <c r="AS2179" i="1"/>
  <c r="AW2179" i="1" s="1"/>
  <c r="AL2180" i="1"/>
  <c r="AR2179" i="1"/>
  <c r="AX2179" i="1"/>
  <c r="AP2179" i="1"/>
  <c r="AQ2179" i="1" s="1"/>
  <c r="AV2178" i="1"/>
  <c r="AU2178" i="1"/>
  <c r="AK2179" i="1" l="1"/>
  <c r="AT2180" i="1"/>
  <c r="AM2180" i="1"/>
  <c r="AN2180" i="1" s="1"/>
  <c r="AO2180" i="1" s="1"/>
  <c r="AS2180" i="1"/>
  <c r="AW2180" i="1" s="1"/>
  <c r="AL2181" i="1"/>
  <c r="AR2180" i="1"/>
  <c r="AX2180" i="1"/>
  <c r="AP2180" i="1"/>
  <c r="AQ2180" i="1" s="1"/>
  <c r="AU2179" i="1"/>
  <c r="AV2179" i="1"/>
  <c r="AP2181" i="1" l="1"/>
  <c r="AQ2181" i="1" s="1"/>
  <c r="AT2181" i="1"/>
  <c r="AM2181" i="1"/>
  <c r="AN2181" i="1" s="1"/>
  <c r="AO2181" i="1" s="1"/>
  <c r="AS2181" i="1"/>
  <c r="AW2181" i="1" s="1"/>
  <c r="AL2182" i="1"/>
  <c r="AR2181" i="1"/>
  <c r="AX2181" i="1"/>
  <c r="AV2180" i="1"/>
  <c r="AU2180" i="1"/>
  <c r="AK2180" i="1"/>
  <c r="AK2181" i="1" l="1"/>
  <c r="AV2181" i="1"/>
  <c r="AU2181" i="1"/>
  <c r="AX2182" i="1"/>
  <c r="AP2182" i="1"/>
  <c r="AQ2182" i="1" s="1"/>
  <c r="AT2182" i="1"/>
  <c r="AM2182" i="1"/>
  <c r="AN2182" i="1" s="1"/>
  <c r="AO2182" i="1" s="1"/>
  <c r="AS2182" i="1"/>
  <c r="AW2182" i="1" s="1"/>
  <c r="AL2183" i="1"/>
  <c r="AR2182" i="1"/>
  <c r="AV2182" i="1" l="1"/>
  <c r="AU2182" i="1"/>
  <c r="AR2183" i="1"/>
  <c r="AX2183" i="1"/>
  <c r="AP2183" i="1"/>
  <c r="AQ2183" i="1" s="1"/>
  <c r="AT2183" i="1"/>
  <c r="AM2183" i="1"/>
  <c r="AN2183" i="1" s="1"/>
  <c r="AO2183" i="1" s="1"/>
  <c r="AS2183" i="1"/>
  <c r="AW2183" i="1" s="1"/>
  <c r="AL2184" i="1"/>
  <c r="AK2182" i="1"/>
  <c r="AV2183" i="1" l="1"/>
  <c r="AU2183" i="1"/>
  <c r="AK2183" i="1"/>
  <c r="AL2185" i="1"/>
  <c r="AR2184" i="1"/>
  <c r="AX2184" i="1"/>
  <c r="AP2184" i="1"/>
  <c r="AQ2184" i="1" s="1"/>
  <c r="AT2184" i="1"/>
  <c r="AM2184" i="1"/>
  <c r="AN2184" i="1" s="1"/>
  <c r="AO2184" i="1" s="1"/>
  <c r="AS2184" i="1"/>
  <c r="AW2184" i="1" s="1"/>
  <c r="AK2184" i="1" l="1"/>
  <c r="AS2185" i="1"/>
  <c r="AW2185" i="1" s="1"/>
  <c r="AL2186" i="1"/>
  <c r="AR2185" i="1"/>
  <c r="AX2185" i="1"/>
  <c r="AP2185" i="1"/>
  <c r="AQ2185" i="1" s="1"/>
  <c r="AT2185" i="1"/>
  <c r="AM2185" i="1"/>
  <c r="AN2185" i="1" s="1"/>
  <c r="AO2185" i="1" s="1"/>
  <c r="AV2184" i="1"/>
  <c r="AU2184" i="1"/>
  <c r="AV2185" i="1" l="1"/>
  <c r="AU2185" i="1"/>
  <c r="AK2185" i="1"/>
  <c r="AT2186" i="1"/>
  <c r="AM2186" i="1"/>
  <c r="AN2186" i="1" s="1"/>
  <c r="AO2186" i="1" s="1"/>
  <c r="AS2186" i="1"/>
  <c r="AW2186" i="1" s="1"/>
  <c r="AL2187" i="1"/>
  <c r="AR2186" i="1"/>
  <c r="AX2186" i="1"/>
  <c r="AP2186" i="1"/>
  <c r="AQ2186" i="1" s="1"/>
  <c r="AK2186" i="1" l="1"/>
  <c r="AT2187" i="1"/>
  <c r="AM2187" i="1"/>
  <c r="AN2187" i="1" s="1"/>
  <c r="AO2187" i="1" s="1"/>
  <c r="AS2187" i="1"/>
  <c r="AW2187" i="1" s="1"/>
  <c r="AL2188" i="1"/>
  <c r="AR2187" i="1"/>
  <c r="AX2187" i="1"/>
  <c r="AP2187" i="1"/>
  <c r="AQ2187" i="1" s="1"/>
  <c r="AV2186" i="1"/>
  <c r="AU2186" i="1"/>
  <c r="AT2188" i="1" l="1"/>
  <c r="AM2188" i="1"/>
  <c r="AN2188" i="1" s="1"/>
  <c r="AO2188" i="1" s="1"/>
  <c r="AS2188" i="1"/>
  <c r="AW2188" i="1" s="1"/>
  <c r="AL2189" i="1"/>
  <c r="AR2188" i="1"/>
  <c r="AX2188" i="1"/>
  <c r="AP2188" i="1"/>
  <c r="AQ2188" i="1" s="1"/>
  <c r="AK2187" i="1"/>
  <c r="AU2187" i="1"/>
  <c r="AV2187" i="1"/>
  <c r="AP2189" i="1" l="1"/>
  <c r="AQ2189" i="1" s="1"/>
  <c r="AT2189" i="1"/>
  <c r="AM2189" i="1"/>
  <c r="AN2189" i="1" s="1"/>
  <c r="AO2189" i="1" s="1"/>
  <c r="AS2189" i="1"/>
  <c r="AW2189" i="1" s="1"/>
  <c r="AL2190" i="1"/>
  <c r="AR2189" i="1"/>
  <c r="AX2189" i="1"/>
  <c r="AK2188" i="1"/>
  <c r="AV2188" i="1"/>
  <c r="AU2188" i="1"/>
  <c r="AK2189" i="1" l="1"/>
  <c r="AX2190" i="1"/>
  <c r="AP2190" i="1"/>
  <c r="AQ2190" i="1" s="1"/>
  <c r="AT2190" i="1"/>
  <c r="AM2190" i="1"/>
  <c r="AN2190" i="1" s="1"/>
  <c r="AO2190" i="1" s="1"/>
  <c r="AS2190" i="1"/>
  <c r="AW2190" i="1" s="1"/>
  <c r="AL2191" i="1"/>
  <c r="AR2190" i="1"/>
  <c r="AV2189" i="1"/>
  <c r="AU2189" i="1"/>
  <c r="AK2190" i="1" l="1"/>
  <c r="AL2192" i="1"/>
  <c r="AR2191" i="1"/>
  <c r="AX2191" i="1"/>
  <c r="AP2191" i="1"/>
  <c r="AQ2191" i="1" s="1"/>
  <c r="AT2191" i="1"/>
  <c r="AM2191" i="1"/>
  <c r="AN2191" i="1" s="1"/>
  <c r="AO2191" i="1" s="1"/>
  <c r="AS2191" i="1"/>
  <c r="AW2191" i="1" s="1"/>
  <c r="AV2190" i="1"/>
  <c r="AU2190" i="1"/>
  <c r="AK2191" i="1" l="1"/>
  <c r="AV2191" i="1"/>
  <c r="AU2191" i="1"/>
  <c r="AS2192" i="1"/>
  <c r="AW2192" i="1" s="1"/>
  <c r="AL2193" i="1"/>
  <c r="AR2192" i="1"/>
  <c r="AX2192" i="1"/>
  <c r="AP2192" i="1"/>
  <c r="AQ2192" i="1" s="1"/>
  <c r="AT2192" i="1"/>
  <c r="AM2192" i="1"/>
  <c r="AN2192" i="1" s="1"/>
  <c r="AO2192" i="1" s="1"/>
  <c r="AK2192" i="1" l="1"/>
  <c r="AT2193" i="1"/>
  <c r="AM2193" i="1"/>
  <c r="AN2193" i="1" s="1"/>
  <c r="AO2193" i="1" s="1"/>
  <c r="AS2193" i="1"/>
  <c r="AW2193" i="1" s="1"/>
  <c r="AL2194" i="1"/>
  <c r="AR2193" i="1"/>
  <c r="AX2193" i="1"/>
  <c r="AP2193" i="1"/>
  <c r="AQ2193" i="1" s="1"/>
  <c r="AV2192" i="1"/>
  <c r="AU2192" i="1"/>
  <c r="AP2194" i="1" l="1"/>
  <c r="AQ2194" i="1" s="1"/>
  <c r="AT2194" i="1"/>
  <c r="AM2194" i="1"/>
  <c r="AN2194" i="1" s="1"/>
  <c r="AO2194" i="1" s="1"/>
  <c r="AS2194" i="1"/>
  <c r="AW2194" i="1" s="1"/>
  <c r="AL2195" i="1"/>
  <c r="AR2194" i="1"/>
  <c r="AX2194" i="1"/>
  <c r="AU2193" i="1"/>
  <c r="AV2193" i="1"/>
  <c r="AK2193" i="1"/>
  <c r="AK2194" i="1" l="1"/>
  <c r="AL2196" i="1"/>
  <c r="AR2195" i="1"/>
  <c r="AX2195" i="1"/>
  <c r="AP2195" i="1"/>
  <c r="AQ2195" i="1" s="1"/>
  <c r="AT2195" i="1"/>
  <c r="AM2195" i="1"/>
  <c r="AN2195" i="1" s="1"/>
  <c r="AO2195" i="1" s="1"/>
  <c r="AS2195" i="1"/>
  <c r="AW2195" i="1" s="1"/>
  <c r="AV2194" i="1"/>
  <c r="AU2194" i="1"/>
  <c r="AK2195" i="1" l="1"/>
  <c r="AV2195" i="1"/>
  <c r="AU2195" i="1"/>
  <c r="AS2196" i="1"/>
  <c r="AW2196" i="1" s="1"/>
  <c r="AL2197" i="1"/>
  <c r="AR2196" i="1"/>
  <c r="AX2196" i="1"/>
  <c r="AP2196" i="1"/>
  <c r="AQ2196" i="1" s="1"/>
  <c r="AT2196" i="1"/>
  <c r="AM2196" i="1"/>
  <c r="AN2196" i="1" s="1"/>
  <c r="AO2196" i="1" s="1"/>
  <c r="AT2197" i="1" l="1"/>
  <c r="AM2197" i="1"/>
  <c r="AN2197" i="1" s="1"/>
  <c r="AO2197" i="1" s="1"/>
  <c r="AS2197" i="1"/>
  <c r="AW2197" i="1" s="1"/>
  <c r="AL2198" i="1"/>
  <c r="AR2197" i="1"/>
  <c r="AX2197" i="1"/>
  <c r="AP2197" i="1"/>
  <c r="AQ2197" i="1" s="1"/>
  <c r="AK2196" i="1"/>
  <c r="AV2196" i="1"/>
  <c r="AU2196" i="1"/>
  <c r="AK2197" i="1" l="1"/>
  <c r="AP2198" i="1"/>
  <c r="AQ2198" i="1" s="1"/>
  <c r="AT2198" i="1"/>
  <c r="AM2198" i="1"/>
  <c r="AN2198" i="1" s="1"/>
  <c r="AO2198" i="1" s="1"/>
  <c r="AS2198" i="1"/>
  <c r="AW2198" i="1" s="1"/>
  <c r="AL2199" i="1"/>
  <c r="AR2198" i="1"/>
  <c r="AX2198" i="1"/>
  <c r="AU2197" i="1"/>
  <c r="AV2197" i="1"/>
  <c r="AK2198" i="1" l="1"/>
  <c r="AV2198" i="1"/>
  <c r="AU2198" i="1"/>
  <c r="AL2200" i="1"/>
  <c r="AR2199" i="1"/>
  <c r="AX2199" i="1"/>
  <c r="AP2199" i="1"/>
  <c r="AQ2199" i="1" s="1"/>
  <c r="AT2199" i="1"/>
  <c r="AM2199" i="1"/>
  <c r="AN2199" i="1" s="1"/>
  <c r="AO2199" i="1" s="1"/>
  <c r="AS2199" i="1"/>
  <c r="AW2199" i="1" s="1"/>
  <c r="AV2199" i="1" l="1"/>
  <c r="AU2199" i="1"/>
  <c r="AK2199" i="1"/>
  <c r="AS2200" i="1"/>
  <c r="AW2200" i="1" s="1"/>
  <c r="AL2201" i="1"/>
  <c r="AR2200" i="1"/>
  <c r="AX2200" i="1"/>
  <c r="AP2200" i="1"/>
  <c r="AQ2200" i="1" s="1"/>
  <c r="AT2200" i="1"/>
  <c r="AM2200" i="1"/>
  <c r="AN2200" i="1" s="1"/>
  <c r="AO2200" i="1" s="1"/>
  <c r="AK2200" i="1" l="1"/>
  <c r="AT2201" i="1"/>
  <c r="AM2201" i="1"/>
  <c r="AN2201" i="1" s="1"/>
  <c r="AO2201" i="1" s="1"/>
  <c r="AS2201" i="1"/>
  <c r="AW2201" i="1" s="1"/>
  <c r="AL2202" i="1"/>
  <c r="AR2201" i="1"/>
  <c r="AX2201" i="1"/>
  <c r="AP2201" i="1"/>
  <c r="AQ2201" i="1" s="1"/>
  <c r="AV2200" i="1"/>
  <c r="AU2200" i="1"/>
  <c r="AK2201" i="1" l="1"/>
  <c r="AP2202" i="1"/>
  <c r="AQ2202" i="1" s="1"/>
  <c r="AT2202" i="1"/>
  <c r="AM2202" i="1"/>
  <c r="AN2202" i="1" s="1"/>
  <c r="AO2202" i="1" s="1"/>
  <c r="AS2202" i="1"/>
  <c r="AW2202" i="1" s="1"/>
  <c r="AL2203" i="1"/>
  <c r="AR2202" i="1"/>
  <c r="AX2202" i="1"/>
  <c r="AU2201" i="1"/>
  <c r="AV2201" i="1"/>
  <c r="AK2202" i="1" l="1"/>
  <c r="AL2204" i="1"/>
  <c r="AR2203" i="1"/>
  <c r="AX2203" i="1"/>
  <c r="AP2203" i="1"/>
  <c r="AQ2203" i="1" s="1"/>
  <c r="AT2203" i="1"/>
  <c r="AM2203" i="1"/>
  <c r="AN2203" i="1" s="1"/>
  <c r="AO2203" i="1" s="1"/>
  <c r="AS2203" i="1"/>
  <c r="AW2203" i="1" s="1"/>
  <c r="AV2202" i="1"/>
  <c r="AU2202" i="1"/>
  <c r="AK2203" i="1" l="1"/>
  <c r="AV2203" i="1"/>
  <c r="AU2203" i="1"/>
  <c r="AS2204" i="1"/>
  <c r="AW2204" i="1" s="1"/>
  <c r="AL2205" i="1"/>
  <c r="AR2204" i="1"/>
  <c r="AX2204" i="1"/>
  <c r="AP2204" i="1"/>
  <c r="AQ2204" i="1" s="1"/>
  <c r="AT2204" i="1"/>
  <c r="AM2204" i="1"/>
  <c r="AN2204" i="1" s="1"/>
  <c r="AO2204" i="1" s="1"/>
  <c r="AT2205" i="1" l="1"/>
  <c r="AM2205" i="1"/>
  <c r="AN2205" i="1" s="1"/>
  <c r="AO2205" i="1" s="1"/>
  <c r="AS2205" i="1"/>
  <c r="AW2205" i="1" s="1"/>
  <c r="AL2206" i="1"/>
  <c r="AR2205" i="1"/>
  <c r="AX2205" i="1"/>
  <c r="AP2205" i="1"/>
  <c r="AQ2205" i="1" s="1"/>
  <c r="AK2204" i="1"/>
  <c r="AV2204" i="1"/>
  <c r="AU2204" i="1"/>
  <c r="AK2205" i="1" l="1"/>
  <c r="AP2206" i="1"/>
  <c r="AQ2206" i="1" s="1"/>
  <c r="AT2206" i="1"/>
  <c r="AM2206" i="1"/>
  <c r="AN2206" i="1" s="1"/>
  <c r="AO2206" i="1" s="1"/>
  <c r="AS2206" i="1"/>
  <c r="AW2206" i="1" s="1"/>
  <c r="AL2207" i="1"/>
  <c r="AR2206" i="1"/>
  <c r="AX2206" i="1"/>
  <c r="AU2205" i="1"/>
  <c r="AV2205" i="1"/>
  <c r="AK2206" i="1" l="1"/>
  <c r="AL2208" i="1"/>
  <c r="AR2207" i="1"/>
  <c r="AX2207" i="1"/>
  <c r="AP2207" i="1"/>
  <c r="AQ2207" i="1" s="1"/>
  <c r="AT2207" i="1"/>
  <c r="AM2207" i="1"/>
  <c r="AN2207" i="1" s="1"/>
  <c r="AO2207" i="1" s="1"/>
  <c r="AS2207" i="1"/>
  <c r="AW2207" i="1" s="1"/>
  <c r="AV2206" i="1"/>
  <c r="AU2206" i="1"/>
  <c r="AV2207" i="1" l="1"/>
  <c r="AU2207" i="1"/>
  <c r="AK2207" i="1"/>
  <c r="AS2208" i="1"/>
  <c r="AW2208" i="1" s="1"/>
  <c r="AL2209" i="1"/>
  <c r="AR2208" i="1"/>
  <c r="AX2208" i="1"/>
  <c r="AP2208" i="1"/>
  <c r="AQ2208" i="1" s="1"/>
  <c r="AT2208" i="1"/>
  <c r="AM2208" i="1"/>
  <c r="AN2208" i="1" s="1"/>
  <c r="AO2208" i="1" s="1"/>
  <c r="AT2209" i="1" l="1"/>
  <c r="AM2209" i="1"/>
  <c r="AN2209" i="1" s="1"/>
  <c r="AO2209" i="1" s="1"/>
  <c r="AS2209" i="1"/>
  <c r="AW2209" i="1" s="1"/>
  <c r="AL2210" i="1"/>
  <c r="AR2209" i="1"/>
  <c r="AX2209" i="1"/>
  <c r="AP2209" i="1"/>
  <c r="AQ2209" i="1" s="1"/>
  <c r="AK2208" i="1"/>
  <c r="AV2208" i="1"/>
  <c r="AU2208" i="1"/>
  <c r="AK2209" i="1" l="1"/>
  <c r="AP2210" i="1"/>
  <c r="AQ2210" i="1" s="1"/>
  <c r="AT2210" i="1"/>
  <c r="AM2210" i="1"/>
  <c r="AN2210" i="1" s="1"/>
  <c r="AO2210" i="1" s="1"/>
  <c r="AS2210" i="1"/>
  <c r="AW2210" i="1" s="1"/>
  <c r="AL2211" i="1"/>
  <c r="AR2210" i="1"/>
  <c r="AX2210" i="1"/>
  <c r="AU2209" i="1"/>
  <c r="AV2209" i="1"/>
  <c r="AK2210" i="1" l="1"/>
  <c r="AV2210" i="1"/>
  <c r="AU2210" i="1"/>
  <c r="AL2212" i="1"/>
  <c r="AR2211" i="1"/>
  <c r="AX2211" i="1"/>
  <c r="AP2211" i="1"/>
  <c r="AQ2211" i="1" s="1"/>
  <c r="AT2211" i="1"/>
  <c r="AM2211" i="1"/>
  <c r="AN2211" i="1" s="1"/>
  <c r="AO2211" i="1" s="1"/>
  <c r="AS2211" i="1"/>
  <c r="AW2211" i="1" s="1"/>
  <c r="AV2211" i="1" l="1"/>
  <c r="AU2211" i="1"/>
  <c r="AK2211" i="1"/>
  <c r="AS2212" i="1"/>
  <c r="AW2212" i="1" s="1"/>
  <c r="AL2213" i="1"/>
  <c r="AR2212" i="1"/>
  <c r="AX2212" i="1"/>
  <c r="AP2212" i="1"/>
  <c r="AQ2212" i="1" s="1"/>
  <c r="AT2212" i="1"/>
  <c r="AM2212" i="1"/>
  <c r="AN2212" i="1" s="1"/>
  <c r="AO2212" i="1" s="1"/>
  <c r="AT2213" i="1" l="1"/>
  <c r="AM2213" i="1"/>
  <c r="AN2213" i="1" s="1"/>
  <c r="AO2213" i="1" s="1"/>
  <c r="AS2213" i="1"/>
  <c r="AW2213" i="1" s="1"/>
  <c r="AL2214" i="1"/>
  <c r="AR2213" i="1"/>
  <c r="AX2213" i="1"/>
  <c r="AP2213" i="1"/>
  <c r="AQ2213" i="1" s="1"/>
  <c r="AK2212" i="1"/>
  <c r="AV2212" i="1"/>
  <c r="AU2212" i="1"/>
  <c r="AK2213" i="1" l="1"/>
  <c r="AP2214" i="1"/>
  <c r="AQ2214" i="1" s="1"/>
  <c r="AT2214" i="1"/>
  <c r="AM2214" i="1"/>
  <c r="AN2214" i="1" s="1"/>
  <c r="AO2214" i="1" s="1"/>
  <c r="AS2214" i="1"/>
  <c r="AW2214" i="1" s="1"/>
  <c r="AL2215" i="1"/>
  <c r="AR2214" i="1"/>
  <c r="AX2214" i="1"/>
  <c r="AU2213" i="1"/>
  <c r="AV2213" i="1"/>
  <c r="AK2214" i="1" l="1"/>
  <c r="AL2216" i="1"/>
  <c r="AR2215" i="1"/>
  <c r="AX2215" i="1"/>
  <c r="AP2215" i="1"/>
  <c r="AQ2215" i="1" s="1"/>
  <c r="AT2215" i="1"/>
  <c r="AM2215" i="1"/>
  <c r="AN2215" i="1" s="1"/>
  <c r="AO2215" i="1" s="1"/>
  <c r="AS2215" i="1"/>
  <c r="AW2215" i="1" s="1"/>
  <c r="AV2214" i="1"/>
  <c r="AU2214" i="1"/>
  <c r="AV2215" i="1" l="1"/>
  <c r="AU2215" i="1"/>
  <c r="AK2215" i="1"/>
  <c r="AS2216" i="1"/>
  <c r="AW2216" i="1" s="1"/>
  <c r="AL2217" i="1"/>
  <c r="AR2216" i="1"/>
  <c r="AX2216" i="1"/>
  <c r="AP2216" i="1"/>
  <c r="AQ2216" i="1" s="1"/>
  <c r="AT2216" i="1"/>
  <c r="AM2216" i="1"/>
  <c r="AN2216" i="1" s="1"/>
  <c r="AO2216" i="1" s="1"/>
  <c r="AT2217" i="1" l="1"/>
  <c r="AM2217" i="1"/>
  <c r="AN2217" i="1" s="1"/>
  <c r="AO2217" i="1" s="1"/>
  <c r="AS2217" i="1"/>
  <c r="AW2217" i="1" s="1"/>
  <c r="AL2218" i="1"/>
  <c r="AR2217" i="1"/>
  <c r="AX2217" i="1"/>
  <c r="AP2217" i="1"/>
  <c r="AQ2217" i="1" s="1"/>
  <c r="AK2216" i="1"/>
  <c r="AV2216" i="1"/>
  <c r="AU2216" i="1"/>
  <c r="AK2217" i="1" l="1"/>
  <c r="AP2218" i="1"/>
  <c r="AQ2218" i="1" s="1"/>
  <c r="AT2218" i="1"/>
  <c r="AM2218" i="1"/>
  <c r="AN2218" i="1" s="1"/>
  <c r="AO2218" i="1" s="1"/>
  <c r="AS2218" i="1"/>
  <c r="AW2218" i="1" s="1"/>
  <c r="AL2219" i="1"/>
  <c r="AR2218" i="1"/>
  <c r="AX2218" i="1"/>
  <c r="AU2217" i="1"/>
  <c r="AV2217" i="1"/>
  <c r="AK2218" i="1" l="1"/>
  <c r="AV2218" i="1"/>
  <c r="AU2218" i="1"/>
  <c r="AL2220" i="1"/>
  <c r="AR2219" i="1"/>
  <c r="AX2219" i="1"/>
  <c r="AP2219" i="1"/>
  <c r="AQ2219" i="1" s="1"/>
  <c r="AT2219" i="1"/>
  <c r="AM2219" i="1"/>
  <c r="AN2219" i="1" s="1"/>
  <c r="AO2219" i="1" s="1"/>
  <c r="AS2219" i="1"/>
  <c r="AW2219" i="1" s="1"/>
  <c r="AV2219" i="1" l="1"/>
  <c r="AU2219" i="1"/>
  <c r="AK2219" i="1"/>
  <c r="AS2220" i="1"/>
  <c r="AW2220" i="1" s="1"/>
  <c r="AL2221" i="1"/>
  <c r="AR2220" i="1"/>
  <c r="AX2220" i="1"/>
  <c r="AP2220" i="1"/>
  <c r="AQ2220" i="1" s="1"/>
  <c r="AT2220" i="1"/>
  <c r="AM2220" i="1"/>
  <c r="AN2220" i="1" s="1"/>
  <c r="AO2220" i="1" s="1"/>
  <c r="AT2221" i="1" l="1"/>
  <c r="AM2221" i="1"/>
  <c r="AN2221" i="1" s="1"/>
  <c r="AO2221" i="1" s="1"/>
  <c r="AS2221" i="1"/>
  <c r="AW2221" i="1" s="1"/>
  <c r="AL2222" i="1"/>
  <c r="AR2221" i="1"/>
  <c r="AX2221" i="1"/>
  <c r="AP2221" i="1"/>
  <c r="AQ2221" i="1" s="1"/>
  <c r="AK2220" i="1"/>
  <c r="AV2220" i="1"/>
  <c r="AU2220" i="1"/>
  <c r="AK2221" i="1" l="1"/>
  <c r="AP2222" i="1"/>
  <c r="AQ2222" i="1" s="1"/>
  <c r="AT2222" i="1"/>
  <c r="AM2222" i="1"/>
  <c r="AN2222" i="1" s="1"/>
  <c r="AO2222" i="1" s="1"/>
  <c r="AS2222" i="1"/>
  <c r="AW2222" i="1" s="1"/>
  <c r="AL2223" i="1"/>
  <c r="AR2222" i="1"/>
  <c r="AX2222" i="1"/>
  <c r="AU2221" i="1"/>
  <c r="AV2221" i="1"/>
  <c r="AK2222" i="1" l="1"/>
  <c r="AV2222" i="1"/>
  <c r="AU2222" i="1"/>
  <c r="AL2224" i="1"/>
  <c r="AR2223" i="1"/>
  <c r="AX2223" i="1"/>
  <c r="AP2223" i="1"/>
  <c r="AQ2223" i="1" s="1"/>
  <c r="AT2223" i="1"/>
  <c r="AM2223" i="1"/>
  <c r="AN2223" i="1" s="1"/>
  <c r="AO2223" i="1" s="1"/>
  <c r="AS2223" i="1"/>
  <c r="AW2223" i="1" s="1"/>
  <c r="AK2223" i="1" l="1"/>
  <c r="AS2224" i="1"/>
  <c r="AW2224" i="1" s="1"/>
  <c r="AL2225" i="1"/>
  <c r="AR2224" i="1"/>
  <c r="AX2224" i="1"/>
  <c r="AP2224" i="1"/>
  <c r="AQ2224" i="1" s="1"/>
  <c r="AT2224" i="1"/>
  <c r="AM2224" i="1"/>
  <c r="AN2224" i="1" s="1"/>
  <c r="AO2224" i="1" s="1"/>
  <c r="AV2223" i="1"/>
  <c r="AU2223" i="1"/>
  <c r="AK2224" i="1" l="1"/>
  <c r="AT2225" i="1"/>
  <c r="AM2225" i="1"/>
  <c r="AN2225" i="1" s="1"/>
  <c r="AO2225" i="1" s="1"/>
  <c r="AS2225" i="1"/>
  <c r="AW2225" i="1" s="1"/>
  <c r="AL2226" i="1"/>
  <c r="AR2225" i="1"/>
  <c r="AX2225" i="1"/>
  <c r="AP2225" i="1"/>
  <c r="AQ2225" i="1" s="1"/>
  <c r="AV2224" i="1"/>
  <c r="AU2224" i="1"/>
  <c r="AP2226" i="1" l="1"/>
  <c r="AQ2226" i="1" s="1"/>
  <c r="AT2226" i="1"/>
  <c r="AM2226" i="1"/>
  <c r="AN2226" i="1" s="1"/>
  <c r="AO2226" i="1" s="1"/>
  <c r="AS2226" i="1"/>
  <c r="AW2226" i="1" s="1"/>
  <c r="AL2227" i="1"/>
  <c r="AR2226" i="1"/>
  <c r="AX2226" i="1"/>
  <c r="AK2225" i="1"/>
  <c r="AU2225" i="1"/>
  <c r="AV2225" i="1"/>
  <c r="AK2226" i="1" l="1"/>
  <c r="AL2228" i="1"/>
  <c r="AR2227" i="1"/>
  <c r="AX2227" i="1"/>
  <c r="AP2227" i="1"/>
  <c r="AQ2227" i="1" s="1"/>
  <c r="AT2227" i="1"/>
  <c r="AM2227" i="1"/>
  <c r="AN2227" i="1" s="1"/>
  <c r="AO2227" i="1" s="1"/>
  <c r="AS2227" i="1"/>
  <c r="AW2227" i="1" s="1"/>
  <c r="AV2226" i="1"/>
  <c r="AU2226" i="1"/>
  <c r="AK2227" i="1" l="1"/>
  <c r="AV2227" i="1"/>
  <c r="AU2227" i="1"/>
  <c r="AS2228" i="1"/>
  <c r="AW2228" i="1" s="1"/>
  <c r="AL2229" i="1"/>
  <c r="AR2228" i="1"/>
  <c r="AX2228" i="1"/>
  <c r="AP2228" i="1"/>
  <c r="AQ2228" i="1" s="1"/>
  <c r="AT2228" i="1"/>
  <c r="AM2228" i="1"/>
  <c r="AN2228" i="1" s="1"/>
  <c r="AO2228" i="1" s="1"/>
  <c r="AK2228" i="1" l="1"/>
  <c r="AT2229" i="1"/>
  <c r="AM2229" i="1"/>
  <c r="AN2229" i="1" s="1"/>
  <c r="AO2229" i="1" s="1"/>
  <c r="AS2229" i="1"/>
  <c r="AW2229" i="1" s="1"/>
  <c r="AL2230" i="1"/>
  <c r="AR2229" i="1"/>
  <c r="AX2229" i="1"/>
  <c r="AP2229" i="1"/>
  <c r="AQ2229" i="1" s="1"/>
  <c r="AV2228" i="1"/>
  <c r="AU2228" i="1"/>
  <c r="AK2229" i="1" l="1"/>
  <c r="AP2230" i="1"/>
  <c r="AQ2230" i="1" s="1"/>
  <c r="AT2230" i="1"/>
  <c r="AM2230" i="1"/>
  <c r="AN2230" i="1" s="1"/>
  <c r="AO2230" i="1" s="1"/>
  <c r="AS2230" i="1"/>
  <c r="AW2230" i="1" s="1"/>
  <c r="AL2231" i="1"/>
  <c r="AR2230" i="1"/>
  <c r="AX2230" i="1"/>
  <c r="AU2229" i="1"/>
  <c r="AV2229" i="1"/>
  <c r="AK2230" i="1" l="1"/>
  <c r="AL2232" i="1"/>
  <c r="AR2231" i="1"/>
  <c r="AX2231" i="1"/>
  <c r="AP2231" i="1"/>
  <c r="AQ2231" i="1" s="1"/>
  <c r="AT2231" i="1"/>
  <c r="AM2231" i="1"/>
  <c r="AN2231" i="1" s="1"/>
  <c r="AO2231" i="1" s="1"/>
  <c r="AS2231" i="1"/>
  <c r="AW2231" i="1" s="1"/>
  <c r="AV2230" i="1"/>
  <c r="AU2230" i="1"/>
  <c r="AK2231" i="1" l="1"/>
  <c r="AV2231" i="1"/>
  <c r="AU2231" i="1"/>
  <c r="AS2232" i="1"/>
  <c r="AW2232" i="1" s="1"/>
  <c r="AL2233" i="1"/>
  <c r="AR2232" i="1"/>
  <c r="AX2232" i="1"/>
  <c r="AP2232" i="1"/>
  <c r="AQ2232" i="1" s="1"/>
  <c r="AT2232" i="1"/>
  <c r="AM2232" i="1"/>
  <c r="AN2232" i="1" s="1"/>
  <c r="AO2232" i="1" s="1"/>
  <c r="AT2233" i="1" l="1"/>
  <c r="AM2233" i="1"/>
  <c r="AN2233" i="1" s="1"/>
  <c r="AO2233" i="1" s="1"/>
  <c r="AS2233" i="1"/>
  <c r="AW2233" i="1" s="1"/>
  <c r="AL2234" i="1"/>
  <c r="AR2233" i="1"/>
  <c r="AX2233" i="1"/>
  <c r="AP2233" i="1"/>
  <c r="AQ2233" i="1" s="1"/>
  <c r="AK2232" i="1"/>
  <c r="AV2232" i="1"/>
  <c r="AU2232" i="1"/>
  <c r="AK2233" i="1" l="1"/>
  <c r="AP2234" i="1"/>
  <c r="AQ2234" i="1" s="1"/>
  <c r="AT2234" i="1"/>
  <c r="AM2234" i="1"/>
  <c r="AN2234" i="1" s="1"/>
  <c r="AO2234" i="1" s="1"/>
  <c r="AS2234" i="1"/>
  <c r="AW2234" i="1" s="1"/>
  <c r="AL2235" i="1"/>
  <c r="AR2234" i="1"/>
  <c r="AX2234" i="1"/>
  <c r="AU2233" i="1"/>
  <c r="AV2233" i="1"/>
  <c r="AK2234" i="1" l="1"/>
  <c r="AL2236" i="1"/>
  <c r="AR2235" i="1"/>
  <c r="AX2235" i="1"/>
  <c r="AP2235" i="1"/>
  <c r="AQ2235" i="1" s="1"/>
  <c r="AT2235" i="1"/>
  <c r="AM2235" i="1"/>
  <c r="AN2235" i="1" s="1"/>
  <c r="AO2235" i="1" s="1"/>
  <c r="AS2235" i="1"/>
  <c r="AW2235" i="1" s="1"/>
  <c r="AV2234" i="1"/>
  <c r="AU2234" i="1"/>
  <c r="AV2235" i="1" l="1"/>
  <c r="AU2235" i="1"/>
  <c r="AK2235" i="1"/>
  <c r="AS2236" i="1"/>
  <c r="AW2236" i="1" s="1"/>
  <c r="AL2237" i="1"/>
  <c r="AR2236" i="1"/>
  <c r="AX2236" i="1"/>
  <c r="AP2236" i="1"/>
  <c r="AQ2236" i="1" s="1"/>
  <c r="AT2236" i="1"/>
  <c r="AM2236" i="1"/>
  <c r="AN2236" i="1" s="1"/>
  <c r="AO2236" i="1" s="1"/>
  <c r="AT2237" i="1" l="1"/>
  <c r="AM2237" i="1"/>
  <c r="AN2237" i="1" s="1"/>
  <c r="AO2237" i="1" s="1"/>
  <c r="AS2237" i="1"/>
  <c r="AW2237" i="1" s="1"/>
  <c r="AL2238" i="1"/>
  <c r="AR2237" i="1"/>
  <c r="AX2237" i="1"/>
  <c r="AP2237" i="1"/>
  <c r="AQ2237" i="1" s="1"/>
  <c r="AK2236" i="1"/>
  <c r="AV2236" i="1"/>
  <c r="AU2236" i="1"/>
  <c r="AP2238" i="1" l="1"/>
  <c r="AQ2238" i="1" s="1"/>
  <c r="AT2238" i="1"/>
  <c r="AM2238" i="1"/>
  <c r="AN2238" i="1" s="1"/>
  <c r="AO2238" i="1" s="1"/>
  <c r="AS2238" i="1"/>
  <c r="AW2238" i="1" s="1"/>
  <c r="AL2239" i="1"/>
  <c r="AR2238" i="1"/>
  <c r="AX2238" i="1"/>
  <c r="AK2237" i="1"/>
  <c r="AU2237" i="1"/>
  <c r="AV2237" i="1"/>
  <c r="AK2238" i="1" l="1"/>
  <c r="AL2240" i="1"/>
  <c r="AR2239" i="1"/>
  <c r="AX2239" i="1"/>
  <c r="AP2239" i="1"/>
  <c r="AQ2239" i="1" s="1"/>
  <c r="AT2239" i="1"/>
  <c r="AM2239" i="1"/>
  <c r="AN2239" i="1" s="1"/>
  <c r="AO2239" i="1" s="1"/>
  <c r="AS2239" i="1"/>
  <c r="AW2239" i="1" s="1"/>
  <c r="AV2238" i="1"/>
  <c r="AU2238" i="1"/>
  <c r="AV2239" i="1" l="1"/>
  <c r="AU2239" i="1"/>
  <c r="AK2239" i="1"/>
  <c r="AS2240" i="1"/>
  <c r="AW2240" i="1" s="1"/>
  <c r="AL2241" i="1"/>
  <c r="AR2240" i="1"/>
  <c r="AX2240" i="1"/>
  <c r="AP2240" i="1"/>
  <c r="AQ2240" i="1" s="1"/>
  <c r="AT2240" i="1"/>
  <c r="AM2240" i="1"/>
  <c r="AN2240" i="1" s="1"/>
  <c r="AO2240" i="1" s="1"/>
  <c r="AT2241" i="1" l="1"/>
  <c r="AM2241" i="1"/>
  <c r="AN2241" i="1" s="1"/>
  <c r="AO2241" i="1" s="1"/>
  <c r="AS2241" i="1"/>
  <c r="AW2241" i="1" s="1"/>
  <c r="AL2242" i="1"/>
  <c r="AR2241" i="1"/>
  <c r="AX2241" i="1"/>
  <c r="AP2241" i="1"/>
  <c r="AQ2241" i="1" s="1"/>
  <c r="AK2240" i="1"/>
  <c r="AV2240" i="1"/>
  <c r="AU2240" i="1"/>
  <c r="AK2241" i="1" l="1"/>
  <c r="AP2242" i="1"/>
  <c r="AQ2242" i="1" s="1"/>
  <c r="AT2242" i="1"/>
  <c r="AM2242" i="1"/>
  <c r="AN2242" i="1" s="1"/>
  <c r="AO2242" i="1" s="1"/>
  <c r="AS2242" i="1"/>
  <c r="AW2242" i="1" s="1"/>
  <c r="AL2243" i="1"/>
  <c r="AR2242" i="1"/>
  <c r="AX2242" i="1"/>
  <c r="AU2241" i="1"/>
  <c r="AV2241" i="1"/>
  <c r="AK2242" i="1" l="1"/>
  <c r="AL2244" i="1"/>
  <c r="AR2243" i="1"/>
  <c r="AX2243" i="1"/>
  <c r="AP2243" i="1"/>
  <c r="AQ2243" i="1" s="1"/>
  <c r="AT2243" i="1"/>
  <c r="AM2243" i="1"/>
  <c r="AN2243" i="1" s="1"/>
  <c r="AO2243" i="1" s="1"/>
  <c r="AS2243" i="1"/>
  <c r="AW2243" i="1" s="1"/>
  <c r="AV2242" i="1"/>
  <c r="AU2242" i="1"/>
  <c r="AK2243" i="1" l="1"/>
  <c r="AV2243" i="1"/>
  <c r="AU2243" i="1"/>
  <c r="AS2244" i="1"/>
  <c r="AW2244" i="1" s="1"/>
  <c r="AL2245" i="1"/>
  <c r="AR2244" i="1"/>
  <c r="AX2244" i="1"/>
  <c r="AP2244" i="1"/>
  <c r="AQ2244" i="1" s="1"/>
  <c r="AT2244" i="1"/>
  <c r="AM2244" i="1"/>
  <c r="AN2244" i="1" s="1"/>
  <c r="AO2244" i="1" s="1"/>
  <c r="AK2244" i="1" l="1"/>
  <c r="AT2245" i="1"/>
  <c r="AM2245" i="1"/>
  <c r="AN2245" i="1" s="1"/>
  <c r="AO2245" i="1" s="1"/>
  <c r="AS2245" i="1"/>
  <c r="AW2245" i="1" s="1"/>
  <c r="AL2246" i="1"/>
  <c r="AR2245" i="1"/>
  <c r="AX2245" i="1"/>
  <c r="AP2245" i="1"/>
  <c r="AQ2245" i="1" s="1"/>
  <c r="AV2244" i="1"/>
  <c r="AU2244" i="1"/>
  <c r="AP2246" i="1" l="1"/>
  <c r="AQ2246" i="1" s="1"/>
  <c r="AT2246" i="1"/>
  <c r="AM2246" i="1"/>
  <c r="AN2246" i="1" s="1"/>
  <c r="AO2246" i="1" s="1"/>
  <c r="AS2246" i="1"/>
  <c r="AW2246" i="1" s="1"/>
  <c r="AL2247" i="1"/>
  <c r="AR2246" i="1"/>
  <c r="AX2246" i="1"/>
  <c r="AK2245" i="1"/>
  <c r="AU2245" i="1"/>
  <c r="AV2245" i="1"/>
  <c r="AK2246" i="1" l="1"/>
  <c r="AL2248" i="1"/>
  <c r="AR2247" i="1"/>
  <c r="AX2247" i="1"/>
  <c r="AP2247" i="1"/>
  <c r="AQ2247" i="1" s="1"/>
  <c r="AT2247" i="1"/>
  <c r="AM2247" i="1"/>
  <c r="AN2247" i="1" s="1"/>
  <c r="AO2247" i="1" s="1"/>
  <c r="AS2247" i="1"/>
  <c r="AW2247" i="1" s="1"/>
  <c r="AV2246" i="1"/>
  <c r="AU2246" i="1"/>
  <c r="AV2247" i="1" l="1"/>
  <c r="AU2247" i="1"/>
  <c r="AK2247" i="1"/>
  <c r="AS2248" i="1"/>
  <c r="AW2248" i="1" s="1"/>
  <c r="AL2249" i="1"/>
  <c r="AR2248" i="1"/>
  <c r="AX2248" i="1"/>
  <c r="AP2248" i="1"/>
  <c r="AQ2248" i="1" s="1"/>
  <c r="AT2248" i="1"/>
  <c r="AM2248" i="1"/>
  <c r="AN2248" i="1" s="1"/>
  <c r="AO2248" i="1" s="1"/>
  <c r="AK2248" i="1" l="1"/>
  <c r="AT2249" i="1"/>
  <c r="AM2249" i="1"/>
  <c r="AN2249" i="1" s="1"/>
  <c r="AO2249" i="1" s="1"/>
  <c r="AS2249" i="1"/>
  <c r="AW2249" i="1" s="1"/>
  <c r="AL2250" i="1"/>
  <c r="AR2249" i="1"/>
  <c r="AX2249" i="1"/>
  <c r="AP2249" i="1"/>
  <c r="AQ2249" i="1" s="1"/>
  <c r="AV2248" i="1"/>
  <c r="AU2248" i="1"/>
  <c r="AK2249" i="1" l="1"/>
  <c r="AP2250" i="1"/>
  <c r="AQ2250" i="1" s="1"/>
  <c r="AT2250" i="1"/>
  <c r="AM2250" i="1"/>
  <c r="AN2250" i="1" s="1"/>
  <c r="AO2250" i="1" s="1"/>
  <c r="AS2250" i="1"/>
  <c r="AW2250" i="1" s="1"/>
  <c r="AL2251" i="1"/>
  <c r="AR2250" i="1"/>
  <c r="AX2250" i="1"/>
  <c r="AU2249" i="1"/>
  <c r="AV2249" i="1"/>
  <c r="AK2250" i="1" l="1"/>
  <c r="AL2252" i="1"/>
  <c r="AR2251" i="1"/>
  <c r="AX2251" i="1"/>
  <c r="AP2251" i="1"/>
  <c r="AQ2251" i="1" s="1"/>
  <c r="AT2251" i="1"/>
  <c r="AM2251" i="1"/>
  <c r="AN2251" i="1" s="1"/>
  <c r="AO2251" i="1" s="1"/>
  <c r="AS2251" i="1"/>
  <c r="AW2251" i="1" s="1"/>
  <c r="AV2250" i="1"/>
  <c r="AU2250" i="1"/>
  <c r="AV2251" i="1" l="1"/>
  <c r="AU2251" i="1"/>
  <c r="AK2251" i="1"/>
  <c r="AS2252" i="1"/>
  <c r="AW2252" i="1" s="1"/>
  <c r="AL2253" i="1"/>
  <c r="AR2252" i="1"/>
  <c r="AX2252" i="1"/>
  <c r="AP2252" i="1"/>
  <c r="AQ2252" i="1" s="1"/>
  <c r="AT2252" i="1"/>
  <c r="AM2252" i="1"/>
  <c r="AN2252" i="1" s="1"/>
  <c r="AO2252" i="1" s="1"/>
  <c r="AK2252" i="1" l="1"/>
  <c r="AT2253" i="1"/>
  <c r="AM2253" i="1"/>
  <c r="AN2253" i="1" s="1"/>
  <c r="AO2253" i="1" s="1"/>
  <c r="AS2253" i="1"/>
  <c r="AW2253" i="1" s="1"/>
  <c r="AL2254" i="1"/>
  <c r="AR2253" i="1"/>
  <c r="AX2253" i="1"/>
  <c r="AP2253" i="1"/>
  <c r="AQ2253" i="1" s="1"/>
  <c r="AV2252" i="1"/>
  <c r="AU2252" i="1"/>
  <c r="AP2254" i="1" l="1"/>
  <c r="AQ2254" i="1" s="1"/>
  <c r="AT2254" i="1"/>
  <c r="AM2254" i="1"/>
  <c r="AN2254" i="1" s="1"/>
  <c r="AO2254" i="1" s="1"/>
  <c r="AS2254" i="1"/>
  <c r="AW2254" i="1" s="1"/>
  <c r="AL2255" i="1"/>
  <c r="AR2254" i="1"/>
  <c r="AX2254" i="1"/>
  <c r="AU2253" i="1"/>
  <c r="AV2253" i="1"/>
  <c r="AK2253" i="1"/>
  <c r="AK2254" i="1" l="1"/>
  <c r="AV2254" i="1"/>
  <c r="AU2254" i="1"/>
  <c r="AL2256" i="1"/>
  <c r="AR2255" i="1"/>
  <c r="AX2255" i="1"/>
  <c r="AP2255" i="1"/>
  <c r="AQ2255" i="1" s="1"/>
  <c r="AT2255" i="1"/>
  <c r="AM2255" i="1"/>
  <c r="AN2255" i="1" s="1"/>
  <c r="AO2255" i="1" s="1"/>
  <c r="AS2255" i="1"/>
  <c r="AW2255" i="1" s="1"/>
  <c r="AV2255" i="1" l="1"/>
  <c r="AU2255" i="1"/>
  <c r="AK2255" i="1"/>
  <c r="AS2256" i="1"/>
  <c r="AW2256" i="1" s="1"/>
  <c r="AL2257" i="1"/>
  <c r="AR2256" i="1"/>
  <c r="AX2256" i="1"/>
  <c r="AP2256" i="1"/>
  <c r="AQ2256" i="1" s="1"/>
  <c r="AT2256" i="1"/>
  <c r="AM2256" i="1"/>
  <c r="AN2256" i="1" s="1"/>
  <c r="AO2256" i="1" s="1"/>
  <c r="AK2256" i="1" l="1"/>
  <c r="AT2257" i="1"/>
  <c r="AM2257" i="1"/>
  <c r="AN2257" i="1" s="1"/>
  <c r="AO2257" i="1" s="1"/>
  <c r="AS2257" i="1"/>
  <c r="AW2257" i="1" s="1"/>
  <c r="AL2258" i="1"/>
  <c r="AR2257" i="1"/>
  <c r="AX2257" i="1"/>
  <c r="AP2257" i="1"/>
  <c r="AQ2257" i="1" s="1"/>
  <c r="AV2256" i="1"/>
  <c r="AU2256" i="1"/>
  <c r="AK2257" i="1" l="1"/>
  <c r="AP2258" i="1"/>
  <c r="AQ2258" i="1" s="1"/>
  <c r="AT2258" i="1"/>
  <c r="AM2258" i="1"/>
  <c r="AN2258" i="1" s="1"/>
  <c r="AO2258" i="1" s="1"/>
  <c r="AS2258" i="1"/>
  <c r="AW2258" i="1" s="1"/>
  <c r="AL2259" i="1"/>
  <c r="AR2258" i="1"/>
  <c r="AX2258" i="1"/>
  <c r="AU2257" i="1"/>
  <c r="AV2257" i="1"/>
  <c r="AK2258" i="1" l="1"/>
  <c r="AV2258" i="1"/>
  <c r="AU2258" i="1"/>
  <c r="AL2260" i="1"/>
  <c r="AR2259" i="1"/>
  <c r="AX2259" i="1"/>
  <c r="AP2259" i="1"/>
  <c r="AQ2259" i="1" s="1"/>
  <c r="AT2259" i="1"/>
  <c r="AM2259" i="1"/>
  <c r="AN2259" i="1" s="1"/>
  <c r="AO2259" i="1" s="1"/>
  <c r="AS2259" i="1"/>
  <c r="AW2259" i="1" s="1"/>
  <c r="AK2259" i="1" l="1"/>
  <c r="AS2260" i="1"/>
  <c r="AW2260" i="1" s="1"/>
  <c r="AL2261" i="1"/>
  <c r="AR2260" i="1"/>
  <c r="AX2260" i="1"/>
  <c r="AP2260" i="1"/>
  <c r="AQ2260" i="1" s="1"/>
  <c r="AT2260" i="1"/>
  <c r="AM2260" i="1"/>
  <c r="AN2260" i="1" s="1"/>
  <c r="AO2260" i="1" s="1"/>
  <c r="AV2259" i="1"/>
  <c r="AU2259" i="1"/>
  <c r="AK2260" i="1" l="1"/>
  <c r="AT2261" i="1"/>
  <c r="AM2261" i="1"/>
  <c r="AN2261" i="1" s="1"/>
  <c r="AO2261" i="1" s="1"/>
  <c r="AS2261" i="1"/>
  <c r="AW2261" i="1" s="1"/>
  <c r="AL2262" i="1"/>
  <c r="AR2261" i="1"/>
  <c r="AX2261" i="1"/>
  <c r="AP2261" i="1"/>
  <c r="AQ2261" i="1" s="1"/>
  <c r="AV2260" i="1"/>
  <c r="AU2260" i="1"/>
  <c r="AK2261" i="1" l="1"/>
  <c r="AU2261" i="1"/>
  <c r="AV2261" i="1"/>
  <c r="AP2262" i="1"/>
  <c r="AQ2262" i="1" s="1"/>
  <c r="AT2262" i="1"/>
  <c r="AM2262" i="1"/>
  <c r="AN2262" i="1" s="1"/>
  <c r="AO2262" i="1" s="1"/>
  <c r="AS2262" i="1"/>
  <c r="AW2262" i="1" s="1"/>
  <c r="AL2263" i="1"/>
  <c r="AR2262" i="1"/>
  <c r="AX2262" i="1"/>
  <c r="AL2264" i="1" l="1"/>
  <c r="AR2263" i="1"/>
  <c r="AX2263" i="1"/>
  <c r="AP2263" i="1"/>
  <c r="AQ2263" i="1" s="1"/>
  <c r="AT2263" i="1"/>
  <c r="AM2263" i="1"/>
  <c r="AN2263" i="1" s="1"/>
  <c r="AO2263" i="1" s="1"/>
  <c r="AS2263" i="1"/>
  <c r="AW2263" i="1" s="1"/>
  <c r="AV2262" i="1"/>
  <c r="AU2262" i="1"/>
  <c r="AK2262" i="1"/>
  <c r="AV2263" i="1" l="1"/>
  <c r="AU2263" i="1"/>
  <c r="AK2263" i="1"/>
  <c r="AS2264" i="1"/>
  <c r="AW2264" i="1" s="1"/>
  <c r="AL2265" i="1"/>
  <c r="AR2264" i="1"/>
  <c r="AX2264" i="1"/>
  <c r="AP2264" i="1"/>
  <c r="AQ2264" i="1" s="1"/>
  <c r="AT2264" i="1"/>
  <c r="AM2264" i="1"/>
  <c r="AN2264" i="1" s="1"/>
  <c r="AO2264" i="1" s="1"/>
  <c r="AT2265" i="1" l="1"/>
  <c r="AM2265" i="1"/>
  <c r="AN2265" i="1" s="1"/>
  <c r="AO2265" i="1" s="1"/>
  <c r="AS2265" i="1"/>
  <c r="AW2265" i="1" s="1"/>
  <c r="AL2266" i="1"/>
  <c r="AR2265" i="1"/>
  <c r="AX2265" i="1"/>
  <c r="AP2265" i="1"/>
  <c r="AQ2265" i="1" s="1"/>
  <c r="AK2264" i="1"/>
  <c r="AV2264" i="1"/>
  <c r="AU2264" i="1"/>
  <c r="AP2266" i="1" l="1"/>
  <c r="AQ2266" i="1" s="1"/>
  <c r="AT2266" i="1"/>
  <c r="AM2266" i="1"/>
  <c r="AN2266" i="1" s="1"/>
  <c r="AO2266" i="1" s="1"/>
  <c r="AS2266" i="1"/>
  <c r="AW2266" i="1" s="1"/>
  <c r="AL2267" i="1"/>
  <c r="AR2266" i="1"/>
  <c r="AX2266" i="1"/>
  <c r="AK2265" i="1"/>
  <c r="AU2265" i="1"/>
  <c r="AV2265" i="1"/>
  <c r="AK2266" i="1" l="1"/>
  <c r="AL2268" i="1"/>
  <c r="AR2267" i="1"/>
  <c r="AX2267" i="1"/>
  <c r="AP2267" i="1"/>
  <c r="AQ2267" i="1" s="1"/>
  <c r="AT2267" i="1"/>
  <c r="AM2267" i="1"/>
  <c r="AN2267" i="1" s="1"/>
  <c r="AO2267" i="1" s="1"/>
  <c r="AS2267" i="1"/>
  <c r="AW2267" i="1" s="1"/>
  <c r="AV2266" i="1"/>
  <c r="AU2266" i="1"/>
  <c r="AK2267" i="1" l="1"/>
  <c r="AV2267" i="1"/>
  <c r="AU2267" i="1"/>
  <c r="AS2268" i="1"/>
  <c r="AW2268" i="1" s="1"/>
  <c r="AL2269" i="1"/>
  <c r="AR2268" i="1"/>
  <c r="AX2268" i="1"/>
  <c r="AP2268" i="1"/>
  <c r="AQ2268" i="1" s="1"/>
  <c r="AT2268" i="1"/>
  <c r="AM2268" i="1"/>
  <c r="AN2268" i="1" s="1"/>
  <c r="AO2268" i="1" s="1"/>
  <c r="AK2268" i="1" l="1"/>
  <c r="AT2269" i="1"/>
  <c r="AM2269" i="1"/>
  <c r="AN2269" i="1" s="1"/>
  <c r="AO2269" i="1" s="1"/>
  <c r="AS2269" i="1"/>
  <c r="AW2269" i="1" s="1"/>
  <c r="AL2270" i="1"/>
  <c r="AR2269" i="1"/>
  <c r="AX2269" i="1"/>
  <c r="AP2269" i="1"/>
  <c r="AQ2269" i="1" s="1"/>
  <c r="AV2268" i="1"/>
  <c r="AU2268" i="1"/>
  <c r="AK2269" i="1" l="1"/>
  <c r="AP2270" i="1"/>
  <c r="AQ2270" i="1" s="1"/>
  <c r="AT2270" i="1"/>
  <c r="AM2270" i="1"/>
  <c r="AN2270" i="1" s="1"/>
  <c r="AO2270" i="1" s="1"/>
  <c r="AS2270" i="1"/>
  <c r="AW2270" i="1" s="1"/>
  <c r="AL2271" i="1"/>
  <c r="AR2270" i="1"/>
  <c r="AX2270" i="1"/>
  <c r="AU2269" i="1"/>
  <c r="AV2269" i="1"/>
  <c r="AK2270" i="1" l="1"/>
  <c r="AV2270" i="1"/>
  <c r="AU2270" i="1"/>
  <c r="AL2272" i="1"/>
  <c r="AR2271" i="1"/>
  <c r="AX2271" i="1"/>
  <c r="AP2271" i="1"/>
  <c r="AQ2271" i="1" s="1"/>
  <c r="AT2271" i="1"/>
  <c r="AM2271" i="1"/>
  <c r="AN2271" i="1" s="1"/>
  <c r="AO2271" i="1" s="1"/>
  <c r="AS2271" i="1"/>
  <c r="AW2271" i="1" s="1"/>
  <c r="AV2271" i="1" l="1"/>
  <c r="AU2271" i="1"/>
  <c r="AK2271" i="1"/>
  <c r="AS2272" i="1"/>
  <c r="AW2272" i="1" s="1"/>
  <c r="AL2273" i="1"/>
  <c r="AR2272" i="1"/>
  <c r="AX2272" i="1"/>
  <c r="AP2272" i="1"/>
  <c r="AQ2272" i="1" s="1"/>
  <c r="AT2272" i="1"/>
  <c r="AM2272" i="1"/>
  <c r="AN2272" i="1" s="1"/>
  <c r="AO2272" i="1" s="1"/>
  <c r="AT2273" i="1" l="1"/>
  <c r="AM2273" i="1"/>
  <c r="AN2273" i="1" s="1"/>
  <c r="AO2273" i="1" s="1"/>
  <c r="AS2273" i="1"/>
  <c r="AW2273" i="1" s="1"/>
  <c r="AL2274" i="1"/>
  <c r="AR2273" i="1"/>
  <c r="AX2273" i="1"/>
  <c r="AP2273" i="1"/>
  <c r="AQ2273" i="1" s="1"/>
  <c r="AK2272" i="1"/>
  <c r="AV2272" i="1"/>
  <c r="AU2272" i="1"/>
  <c r="AK2273" i="1" l="1"/>
  <c r="AP2274" i="1"/>
  <c r="AQ2274" i="1" s="1"/>
  <c r="AT2274" i="1"/>
  <c r="AM2274" i="1"/>
  <c r="AN2274" i="1" s="1"/>
  <c r="AO2274" i="1" s="1"/>
  <c r="AS2274" i="1"/>
  <c r="AW2274" i="1" s="1"/>
  <c r="AL2275" i="1"/>
  <c r="AR2274" i="1"/>
  <c r="AX2274" i="1"/>
  <c r="AU2273" i="1"/>
  <c r="AV2273" i="1"/>
  <c r="AK2274" i="1" l="1"/>
  <c r="AL2276" i="1"/>
  <c r="AR2275" i="1"/>
  <c r="AX2275" i="1"/>
  <c r="AP2275" i="1"/>
  <c r="AQ2275" i="1" s="1"/>
  <c r="AT2275" i="1"/>
  <c r="AM2275" i="1"/>
  <c r="AN2275" i="1" s="1"/>
  <c r="AO2275" i="1" s="1"/>
  <c r="AS2275" i="1"/>
  <c r="AW2275" i="1" s="1"/>
  <c r="AV2274" i="1"/>
  <c r="AU2274" i="1"/>
  <c r="AV2275" i="1" l="1"/>
  <c r="AU2275" i="1"/>
  <c r="AK2275" i="1"/>
  <c r="AS2276" i="1"/>
  <c r="AW2276" i="1" s="1"/>
  <c r="AL2277" i="1"/>
  <c r="AR2276" i="1"/>
  <c r="AX2276" i="1"/>
  <c r="AP2276" i="1"/>
  <c r="AQ2276" i="1" s="1"/>
  <c r="AT2276" i="1"/>
  <c r="AM2276" i="1"/>
  <c r="AN2276" i="1" s="1"/>
  <c r="AO2276" i="1" s="1"/>
  <c r="AT2277" i="1" l="1"/>
  <c r="AM2277" i="1"/>
  <c r="AN2277" i="1" s="1"/>
  <c r="AO2277" i="1" s="1"/>
  <c r="AS2277" i="1"/>
  <c r="AW2277" i="1" s="1"/>
  <c r="AL2278" i="1"/>
  <c r="AR2277" i="1"/>
  <c r="AX2277" i="1"/>
  <c r="AP2277" i="1"/>
  <c r="AQ2277" i="1" s="1"/>
  <c r="AK2276" i="1"/>
  <c r="AV2276" i="1"/>
  <c r="AU2276" i="1"/>
  <c r="AK2277" i="1" l="1"/>
  <c r="AP2278" i="1"/>
  <c r="AQ2278" i="1" s="1"/>
  <c r="AT2278" i="1"/>
  <c r="AM2278" i="1"/>
  <c r="AN2278" i="1" s="1"/>
  <c r="AO2278" i="1" s="1"/>
  <c r="AS2278" i="1"/>
  <c r="AW2278" i="1" s="1"/>
  <c r="AL2279" i="1"/>
  <c r="AR2278" i="1"/>
  <c r="AX2278" i="1"/>
  <c r="AU2277" i="1"/>
  <c r="AV2277" i="1"/>
  <c r="AK2278" i="1" l="1"/>
  <c r="AV2278" i="1"/>
  <c r="AU2278" i="1"/>
  <c r="AL2280" i="1"/>
  <c r="AR2279" i="1"/>
  <c r="AX2279" i="1"/>
  <c r="AP2279" i="1"/>
  <c r="AQ2279" i="1" s="1"/>
  <c r="AT2279" i="1"/>
  <c r="AM2279" i="1"/>
  <c r="AN2279" i="1" s="1"/>
  <c r="AO2279" i="1" s="1"/>
  <c r="AS2279" i="1"/>
  <c r="AW2279" i="1" s="1"/>
  <c r="AV2279" i="1" l="1"/>
  <c r="AU2279" i="1"/>
  <c r="AK2279" i="1"/>
  <c r="AS2280" i="1"/>
  <c r="AW2280" i="1" s="1"/>
  <c r="AL2281" i="1"/>
  <c r="AR2280" i="1"/>
  <c r="AX2280" i="1"/>
  <c r="AP2280" i="1"/>
  <c r="AQ2280" i="1" s="1"/>
  <c r="AT2280" i="1"/>
  <c r="AM2280" i="1"/>
  <c r="AN2280" i="1" s="1"/>
  <c r="AO2280" i="1" s="1"/>
  <c r="AK2280" i="1" l="1"/>
  <c r="AT2281" i="1"/>
  <c r="AM2281" i="1"/>
  <c r="AN2281" i="1" s="1"/>
  <c r="AO2281" i="1" s="1"/>
  <c r="AS2281" i="1"/>
  <c r="AW2281" i="1" s="1"/>
  <c r="AL2282" i="1"/>
  <c r="AR2281" i="1"/>
  <c r="AX2281" i="1"/>
  <c r="AP2281" i="1"/>
  <c r="AQ2281" i="1" s="1"/>
  <c r="AV2280" i="1"/>
  <c r="AU2280" i="1"/>
  <c r="AK2281" i="1" l="1"/>
  <c r="AP2282" i="1"/>
  <c r="AQ2282" i="1" s="1"/>
  <c r="AT2282" i="1"/>
  <c r="AM2282" i="1"/>
  <c r="AN2282" i="1" s="1"/>
  <c r="AO2282" i="1" s="1"/>
  <c r="AS2282" i="1"/>
  <c r="AW2282" i="1" s="1"/>
  <c r="AL2283" i="1"/>
  <c r="AR2282" i="1"/>
  <c r="AX2282" i="1"/>
  <c r="AU2281" i="1"/>
  <c r="AV2281" i="1"/>
  <c r="AK2282" i="1" l="1"/>
  <c r="AV2282" i="1"/>
  <c r="AU2282" i="1"/>
  <c r="AL2284" i="1"/>
  <c r="AR2283" i="1"/>
  <c r="AX2283" i="1"/>
  <c r="AP2283" i="1"/>
  <c r="AQ2283" i="1" s="1"/>
  <c r="AT2283" i="1"/>
  <c r="AM2283" i="1"/>
  <c r="AN2283" i="1" s="1"/>
  <c r="AO2283" i="1" s="1"/>
  <c r="AS2283" i="1"/>
  <c r="AW2283" i="1" s="1"/>
  <c r="AK2283" i="1" l="1"/>
  <c r="AS2284" i="1"/>
  <c r="AW2284" i="1" s="1"/>
  <c r="AL2285" i="1"/>
  <c r="AR2284" i="1"/>
  <c r="AX2284" i="1"/>
  <c r="AP2284" i="1"/>
  <c r="AQ2284" i="1" s="1"/>
  <c r="AT2284" i="1"/>
  <c r="AM2284" i="1"/>
  <c r="AN2284" i="1" s="1"/>
  <c r="AO2284" i="1" s="1"/>
  <c r="AV2283" i="1"/>
  <c r="AU2283" i="1"/>
  <c r="AK2284" i="1" l="1"/>
  <c r="AT2285" i="1"/>
  <c r="AM2285" i="1"/>
  <c r="AN2285" i="1" s="1"/>
  <c r="AO2285" i="1" s="1"/>
  <c r="AS2285" i="1"/>
  <c r="AW2285" i="1" s="1"/>
  <c r="AL2286" i="1"/>
  <c r="AR2285" i="1"/>
  <c r="AX2285" i="1"/>
  <c r="AP2285" i="1"/>
  <c r="AQ2285" i="1" s="1"/>
  <c r="AV2284" i="1"/>
  <c r="AU2284" i="1"/>
  <c r="AP2286" i="1" l="1"/>
  <c r="AQ2286" i="1" s="1"/>
  <c r="AT2286" i="1"/>
  <c r="AM2286" i="1"/>
  <c r="AN2286" i="1" s="1"/>
  <c r="AO2286" i="1" s="1"/>
  <c r="AS2286" i="1"/>
  <c r="AW2286" i="1" s="1"/>
  <c r="AL2287" i="1"/>
  <c r="AR2286" i="1"/>
  <c r="AX2286" i="1"/>
  <c r="AK2285" i="1"/>
  <c r="AU2285" i="1"/>
  <c r="AV2285" i="1"/>
  <c r="AK2286" i="1" l="1"/>
  <c r="AL2288" i="1"/>
  <c r="AR2287" i="1"/>
  <c r="AX2287" i="1"/>
  <c r="AP2287" i="1"/>
  <c r="AQ2287" i="1" s="1"/>
  <c r="AT2287" i="1"/>
  <c r="AM2287" i="1"/>
  <c r="AN2287" i="1" s="1"/>
  <c r="AO2287" i="1" s="1"/>
  <c r="AS2287" i="1"/>
  <c r="AW2287" i="1" s="1"/>
  <c r="AV2286" i="1"/>
  <c r="AU2286" i="1"/>
  <c r="AV2287" i="1" l="1"/>
  <c r="AU2287" i="1"/>
  <c r="AK2287" i="1"/>
  <c r="AS2288" i="1"/>
  <c r="AW2288" i="1" s="1"/>
  <c r="AL2289" i="1"/>
  <c r="AR2288" i="1"/>
  <c r="AX2288" i="1"/>
  <c r="AP2288" i="1"/>
  <c r="AQ2288" i="1" s="1"/>
  <c r="AT2288" i="1"/>
  <c r="AM2288" i="1"/>
  <c r="AN2288" i="1" s="1"/>
  <c r="AO2288" i="1" s="1"/>
  <c r="AK2288" i="1" l="1"/>
  <c r="AT2289" i="1"/>
  <c r="AM2289" i="1"/>
  <c r="AN2289" i="1" s="1"/>
  <c r="AO2289" i="1" s="1"/>
  <c r="AS2289" i="1"/>
  <c r="AW2289" i="1" s="1"/>
  <c r="AL2290" i="1"/>
  <c r="AR2289" i="1"/>
  <c r="AX2289" i="1"/>
  <c r="AP2289" i="1"/>
  <c r="AQ2289" i="1" s="1"/>
  <c r="AV2288" i="1"/>
  <c r="AU2288" i="1"/>
  <c r="AK2289" i="1" l="1"/>
  <c r="AP2290" i="1"/>
  <c r="AQ2290" i="1" s="1"/>
  <c r="AT2290" i="1"/>
  <c r="AM2290" i="1"/>
  <c r="AN2290" i="1" s="1"/>
  <c r="AO2290" i="1" s="1"/>
  <c r="AS2290" i="1"/>
  <c r="AW2290" i="1" s="1"/>
  <c r="AL2291" i="1"/>
  <c r="AR2290" i="1"/>
  <c r="AX2290" i="1"/>
  <c r="AU2289" i="1"/>
  <c r="AV2289" i="1"/>
  <c r="AK2290" i="1" l="1"/>
  <c r="AL2292" i="1"/>
  <c r="AR2291" i="1"/>
  <c r="AX2291" i="1"/>
  <c r="AP2291" i="1"/>
  <c r="AQ2291" i="1" s="1"/>
  <c r="AT2291" i="1"/>
  <c r="AM2291" i="1"/>
  <c r="AN2291" i="1" s="1"/>
  <c r="AO2291" i="1" s="1"/>
  <c r="AS2291" i="1"/>
  <c r="AW2291" i="1" s="1"/>
  <c r="AV2290" i="1"/>
  <c r="AU2290" i="1"/>
  <c r="AV2291" i="1" l="1"/>
  <c r="AU2291" i="1"/>
  <c r="AK2291" i="1"/>
  <c r="AS2292" i="1"/>
  <c r="AW2292" i="1" s="1"/>
  <c r="AL2293" i="1"/>
  <c r="AR2292" i="1"/>
  <c r="AX2292" i="1"/>
  <c r="AP2292" i="1"/>
  <c r="AQ2292" i="1" s="1"/>
  <c r="AT2292" i="1"/>
  <c r="AM2292" i="1"/>
  <c r="AN2292" i="1" s="1"/>
  <c r="AO2292" i="1" s="1"/>
  <c r="AK2292" i="1" l="1"/>
  <c r="AT2293" i="1"/>
  <c r="AM2293" i="1"/>
  <c r="AN2293" i="1" s="1"/>
  <c r="AO2293" i="1" s="1"/>
  <c r="AS2293" i="1"/>
  <c r="AW2293" i="1" s="1"/>
  <c r="AL2294" i="1"/>
  <c r="AR2293" i="1"/>
  <c r="AX2293" i="1"/>
  <c r="AP2293" i="1"/>
  <c r="AQ2293" i="1" s="1"/>
  <c r="AV2292" i="1"/>
  <c r="AU2292" i="1"/>
  <c r="AP2294" i="1" l="1"/>
  <c r="AQ2294" i="1" s="1"/>
  <c r="AT2294" i="1"/>
  <c r="AM2294" i="1"/>
  <c r="AN2294" i="1" s="1"/>
  <c r="AO2294" i="1" s="1"/>
  <c r="AS2294" i="1"/>
  <c r="AW2294" i="1" s="1"/>
  <c r="AL2295" i="1"/>
  <c r="AR2294" i="1"/>
  <c r="AX2294" i="1"/>
  <c r="AK2293" i="1"/>
  <c r="AU2293" i="1"/>
  <c r="AV2293" i="1"/>
  <c r="AK2294" i="1" l="1"/>
  <c r="AL2296" i="1"/>
  <c r="AR2295" i="1"/>
  <c r="AX2295" i="1"/>
  <c r="AP2295" i="1"/>
  <c r="AQ2295" i="1" s="1"/>
  <c r="AT2295" i="1"/>
  <c r="AM2295" i="1"/>
  <c r="AN2295" i="1" s="1"/>
  <c r="AO2295" i="1" s="1"/>
  <c r="AS2295" i="1"/>
  <c r="AW2295" i="1" s="1"/>
  <c r="AV2294" i="1"/>
  <c r="AU2294" i="1"/>
  <c r="AV2295" i="1" l="1"/>
  <c r="AU2295" i="1"/>
  <c r="AK2295" i="1"/>
  <c r="AS2296" i="1"/>
  <c r="AW2296" i="1" s="1"/>
  <c r="AL2297" i="1"/>
  <c r="AR2296" i="1"/>
  <c r="AX2296" i="1"/>
  <c r="AP2296" i="1"/>
  <c r="AQ2296" i="1" s="1"/>
  <c r="AT2296" i="1"/>
  <c r="AM2296" i="1"/>
  <c r="AN2296" i="1" s="1"/>
  <c r="AO2296" i="1" s="1"/>
  <c r="AT2297" i="1" l="1"/>
  <c r="AM2297" i="1"/>
  <c r="AN2297" i="1" s="1"/>
  <c r="AO2297" i="1" s="1"/>
  <c r="AS2297" i="1"/>
  <c r="AW2297" i="1" s="1"/>
  <c r="AL2298" i="1"/>
  <c r="AR2297" i="1"/>
  <c r="AX2297" i="1"/>
  <c r="AP2297" i="1"/>
  <c r="AQ2297" i="1" s="1"/>
  <c r="AK2296" i="1"/>
  <c r="AV2296" i="1"/>
  <c r="AU2296" i="1"/>
  <c r="AK2297" i="1" l="1"/>
  <c r="AP2298" i="1"/>
  <c r="AQ2298" i="1" s="1"/>
  <c r="AT2298" i="1"/>
  <c r="AM2298" i="1"/>
  <c r="AN2298" i="1" s="1"/>
  <c r="AO2298" i="1" s="1"/>
  <c r="AS2298" i="1"/>
  <c r="AW2298" i="1" s="1"/>
  <c r="AL2299" i="1"/>
  <c r="AR2298" i="1"/>
  <c r="AX2298" i="1"/>
  <c r="AU2297" i="1"/>
  <c r="AV2297" i="1"/>
  <c r="AK2298" i="1" l="1"/>
  <c r="AL2300" i="1"/>
  <c r="AR2299" i="1"/>
  <c r="AX2299" i="1"/>
  <c r="AP2299" i="1"/>
  <c r="AQ2299" i="1" s="1"/>
  <c r="AT2299" i="1"/>
  <c r="AM2299" i="1"/>
  <c r="AN2299" i="1" s="1"/>
  <c r="AO2299" i="1" s="1"/>
  <c r="AS2299" i="1"/>
  <c r="AW2299" i="1" s="1"/>
  <c r="AV2298" i="1"/>
  <c r="AU2298" i="1"/>
  <c r="AV2299" i="1" l="1"/>
  <c r="AU2299" i="1"/>
  <c r="AK2299" i="1"/>
  <c r="AS2300" i="1"/>
  <c r="AW2300" i="1" s="1"/>
  <c r="AL2301" i="1"/>
  <c r="AR2300" i="1"/>
  <c r="AX2300" i="1"/>
  <c r="AP2300" i="1"/>
  <c r="AQ2300" i="1" s="1"/>
  <c r="AT2300" i="1"/>
  <c r="AM2300" i="1"/>
  <c r="AN2300" i="1" s="1"/>
  <c r="AO2300" i="1" s="1"/>
  <c r="AK2300" i="1" l="1"/>
  <c r="AT2301" i="1"/>
  <c r="AM2301" i="1"/>
  <c r="AN2301" i="1" s="1"/>
  <c r="AO2301" i="1" s="1"/>
  <c r="AS2301" i="1"/>
  <c r="AW2301" i="1" s="1"/>
  <c r="AL2302" i="1"/>
  <c r="AR2301" i="1"/>
  <c r="AX2301" i="1"/>
  <c r="AP2301" i="1"/>
  <c r="AQ2301" i="1" s="1"/>
  <c r="AV2300" i="1"/>
  <c r="AU2300" i="1"/>
  <c r="AK2301" i="1" l="1"/>
  <c r="AP2302" i="1"/>
  <c r="AQ2302" i="1" s="1"/>
  <c r="AT2302" i="1"/>
  <c r="AM2302" i="1"/>
  <c r="AN2302" i="1" s="1"/>
  <c r="AO2302" i="1" s="1"/>
  <c r="AS2302" i="1"/>
  <c r="AW2302" i="1" s="1"/>
  <c r="AL2303" i="1"/>
  <c r="AR2302" i="1"/>
  <c r="AX2302" i="1"/>
  <c r="AU2301" i="1"/>
  <c r="AV2301" i="1"/>
  <c r="AK2302" i="1" l="1"/>
  <c r="AL2304" i="1"/>
  <c r="AR2303" i="1"/>
  <c r="AX2303" i="1"/>
  <c r="AP2303" i="1"/>
  <c r="AQ2303" i="1" s="1"/>
  <c r="AT2303" i="1"/>
  <c r="AM2303" i="1"/>
  <c r="AN2303" i="1" s="1"/>
  <c r="AO2303" i="1" s="1"/>
  <c r="AS2303" i="1"/>
  <c r="AW2303" i="1" s="1"/>
  <c r="AV2302" i="1"/>
  <c r="AU2302" i="1"/>
  <c r="AV2303" i="1" l="1"/>
  <c r="AU2303" i="1"/>
  <c r="AK2303" i="1"/>
  <c r="AS2304" i="1"/>
  <c r="AW2304" i="1" s="1"/>
  <c r="AL2305" i="1"/>
  <c r="AR2304" i="1"/>
  <c r="AX2304" i="1"/>
  <c r="AP2304" i="1"/>
  <c r="AQ2304" i="1" s="1"/>
  <c r="AT2304" i="1"/>
  <c r="AM2304" i="1"/>
  <c r="AN2304" i="1" s="1"/>
  <c r="AO2304" i="1" s="1"/>
  <c r="AT2305" i="1" l="1"/>
  <c r="AM2305" i="1"/>
  <c r="AN2305" i="1" s="1"/>
  <c r="AO2305" i="1" s="1"/>
  <c r="AS2305" i="1"/>
  <c r="AW2305" i="1" s="1"/>
  <c r="AL2306" i="1"/>
  <c r="AR2305" i="1"/>
  <c r="AX2305" i="1"/>
  <c r="AP2305" i="1"/>
  <c r="AQ2305" i="1" s="1"/>
  <c r="AK2304" i="1"/>
  <c r="AV2304" i="1"/>
  <c r="AU2304" i="1"/>
  <c r="AK2305" i="1" l="1"/>
  <c r="AP2306" i="1"/>
  <c r="AQ2306" i="1" s="1"/>
  <c r="AT2306" i="1"/>
  <c r="AM2306" i="1"/>
  <c r="AN2306" i="1" s="1"/>
  <c r="AO2306" i="1" s="1"/>
  <c r="AS2306" i="1"/>
  <c r="AW2306" i="1" s="1"/>
  <c r="AL2307" i="1"/>
  <c r="AR2306" i="1"/>
  <c r="AX2306" i="1"/>
  <c r="AU2305" i="1"/>
  <c r="AV2305" i="1"/>
  <c r="AK2306" i="1" l="1"/>
  <c r="AL2308" i="1"/>
  <c r="AR2307" i="1"/>
  <c r="AX2307" i="1"/>
  <c r="AP2307" i="1"/>
  <c r="AQ2307" i="1" s="1"/>
  <c r="AT2307" i="1"/>
  <c r="AM2307" i="1"/>
  <c r="AN2307" i="1" s="1"/>
  <c r="AO2307" i="1" s="1"/>
  <c r="AS2307" i="1"/>
  <c r="AW2307" i="1" s="1"/>
  <c r="AV2306" i="1"/>
  <c r="AU2306" i="1"/>
  <c r="AK2307" i="1" l="1"/>
  <c r="AV2307" i="1"/>
  <c r="AU2307" i="1"/>
  <c r="AS2308" i="1"/>
  <c r="AW2308" i="1" s="1"/>
  <c r="AL2309" i="1"/>
  <c r="AR2308" i="1"/>
  <c r="AX2308" i="1"/>
  <c r="AP2308" i="1"/>
  <c r="AQ2308" i="1" s="1"/>
  <c r="AT2308" i="1"/>
  <c r="AM2308" i="1"/>
  <c r="AN2308" i="1" s="1"/>
  <c r="AO2308" i="1" s="1"/>
  <c r="AK2308" i="1" l="1"/>
  <c r="AT2309" i="1"/>
  <c r="AM2309" i="1"/>
  <c r="AN2309" i="1" s="1"/>
  <c r="AO2309" i="1" s="1"/>
  <c r="AS2309" i="1"/>
  <c r="AW2309" i="1" s="1"/>
  <c r="AL2310" i="1"/>
  <c r="AR2309" i="1"/>
  <c r="AX2309" i="1"/>
  <c r="AP2309" i="1"/>
  <c r="AQ2309" i="1" s="1"/>
  <c r="AV2308" i="1"/>
  <c r="AU2308" i="1"/>
  <c r="AP2310" i="1" l="1"/>
  <c r="AQ2310" i="1" s="1"/>
  <c r="AT2310" i="1"/>
  <c r="AM2310" i="1"/>
  <c r="AN2310" i="1" s="1"/>
  <c r="AO2310" i="1" s="1"/>
  <c r="AS2310" i="1"/>
  <c r="AW2310" i="1" s="1"/>
  <c r="AL2311" i="1"/>
  <c r="AR2310" i="1"/>
  <c r="AX2310" i="1"/>
  <c r="AK2309" i="1"/>
  <c r="AU2309" i="1"/>
  <c r="AV2309" i="1"/>
  <c r="AK2310" i="1" l="1"/>
  <c r="AV2310" i="1"/>
  <c r="AU2310" i="1"/>
  <c r="AL2312" i="1"/>
  <c r="AR2311" i="1"/>
  <c r="AX2311" i="1"/>
  <c r="AP2311" i="1"/>
  <c r="AQ2311" i="1" s="1"/>
  <c r="AT2311" i="1"/>
  <c r="AM2311" i="1"/>
  <c r="AN2311" i="1" s="1"/>
  <c r="AO2311" i="1" s="1"/>
  <c r="AS2311" i="1"/>
  <c r="AW2311" i="1" s="1"/>
  <c r="AS2312" i="1" l="1"/>
  <c r="AW2312" i="1" s="1"/>
  <c r="AL2313" i="1"/>
  <c r="AR2312" i="1"/>
  <c r="AX2312" i="1"/>
  <c r="AP2312" i="1"/>
  <c r="AQ2312" i="1" s="1"/>
  <c r="AT2312" i="1"/>
  <c r="AM2312" i="1"/>
  <c r="AN2312" i="1" s="1"/>
  <c r="AO2312" i="1" s="1"/>
  <c r="AV2311" i="1"/>
  <c r="AU2311" i="1"/>
  <c r="AK2311" i="1"/>
  <c r="AV2312" i="1" l="1"/>
  <c r="AU2312" i="1"/>
  <c r="AK2312" i="1"/>
  <c r="AT2313" i="1"/>
  <c r="AM2313" i="1"/>
  <c r="AN2313" i="1" s="1"/>
  <c r="AO2313" i="1" s="1"/>
  <c r="AS2313" i="1"/>
  <c r="AW2313" i="1" s="1"/>
  <c r="AL2314" i="1"/>
  <c r="AR2313" i="1"/>
  <c r="AX2313" i="1"/>
  <c r="AP2313" i="1"/>
  <c r="AQ2313" i="1" s="1"/>
  <c r="AK2313" i="1" l="1"/>
  <c r="AP2314" i="1"/>
  <c r="AQ2314" i="1" s="1"/>
  <c r="AT2314" i="1"/>
  <c r="AM2314" i="1"/>
  <c r="AN2314" i="1" s="1"/>
  <c r="AO2314" i="1" s="1"/>
  <c r="AS2314" i="1"/>
  <c r="AW2314" i="1" s="1"/>
  <c r="AL2315" i="1"/>
  <c r="AR2314" i="1"/>
  <c r="AX2314" i="1"/>
  <c r="AU2313" i="1"/>
  <c r="AV2313" i="1"/>
  <c r="AK2314" i="1" l="1"/>
  <c r="AV2314" i="1"/>
  <c r="AU2314" i="1"/>
  <c r="AL2316" i="1"/>
  <c r="AR2315" i="1"/>
  <c r="AX2315" i="1"/>
  <c r="AP2315" i="1"/>
  <c r="AQ2315" i="1" s="1"/>
  <c r="AT2315" i="1"/>
  <c r="AM2315" i="1"/>
  <c r="AN2315" i="1" s="1"/>
  <c r="AO2315" i="1" s="1"/>
  <c r="AS2315" i="1"/>
  <c r="AW2315" i="1" s="1"/>
  <c r="AV2315" i="1" l="1"/>
  <c r="AU2315" i="1"/>
  <c r="AS2316" i="1"/>
  <c r="AW2316" i="1" s="1"/>
  <c r="AL2317" i="1"/>
  <c r="AR2316" i="1"/>
  <c r="AX2316" i="1"/>
  <c r="AP2316" i="1"/>
  <c r="AQ2316" i="1" s="1"/>
  <c r="AT2316" i="1"/>
  <c r="AM2316" i="1"/>
  <c r="AN2316" i="1" s="1"/>
  <c r="AO2316" i="1" s="1"/>
  <c r="AK2315" i="1"/>
  <c r="AV2316" i="1" l="1"/>
  <c r="AU2316" i="1"/>
  <c r="AK2316" i="1"/>
  <c r="AT2317" i="1"/>
  <c r="AM2317" i="1"/>
  <c r="AN2317" i="1" s="1"/>
  <c r="AO2317" i="1" s="1"/>
  <c r="AS2317" i="1"/>
  <c r="AW2317" i="1" s="1"/>
  <c r="AL2318" i="1"/>
  <c r="AR2317" i="1"/>
  <c r="AX2317" i="1"/>
  <c r="AP2317" i="1"/>
  <c r="AQ2317" i="1" s="1"/>
  <c r="AP2318" i="1" l="1"/>
  <c r="AQ2318" i="1" s="1"/>
  <c r="AT2318" i="1"/>
  <c r="AM2318" i="1"/>
  <c r="AN2318" i="1" s="1"/>
  <c r="AO2318" i="1" s="1"/>
  <c r="AS2318" i="1"/>
  <c r="AW2318" i="1" s="1"/>
  <c r="AL2319" i="1"/>
  <c r="AR2318" i="1"/>
  <c r="AX2318" i="1"/>
  <c r="AU2317" i="1"/>
  <c r="AV2317" i="1"/>
  <c r="AK2317" i="1"/>
  <c r="AK2318" i="1" l="1"/>
  <c r="AL2320" i="1"/>
  <c r="AR2319" i="1"/>
  <c r="AX2319" i="1"/>
  <c r="AP2319" i="1"/>
  <c r="AQ2319" i="1" s="1"/>
  <c r="AT2319" i="1"/>
  <c r="AM2319" i="1"/>
  <c r="AN2319" i="1" s="1"/>
  <c r="AO2319" i="1" s="1"/>
  <c r="AS2319" i="1"/>
  <c r="AW2319" i="1" s="1"/>
  <c r="AV2318" i="1"/>
  <c r="AU2318" i="1"/>
  <c r="AV2319" i="1" l="1"/>
  <c r="AU2319" i="1"/>
  <c r="AK2319" i="1"/>
  <c r="AS2320" i="1"/>
  <c r="AW2320" i="1" s="1"/>
  <c r="AL2321" i="1"/>
  <c r="AR2320" i="1"/>
  <c r="AX2320" i="1"/>
  <c r="AP2320" i="1"/>
  <c r="AQ2320" i="1" s="1"/>
  <c r="AT2320" i="1"/>
  <c r="AM2320" i="1"/>
  <c r="AN2320" i="1" s="1"/>
  <c r="AO2320" i="1" s="1"/>
  <c r="AK2320" i="1" l="1"/>
  <c r="AT2321" i="1"/>
  <c r="AM2321" i="1"/>
  <c r="AN2321" i="1" s="1"/>
  <c r="AO2321" i="1" s="1"/>
  <c r="AS2321" i="1"/>
  <c r="AW2321" i="1" s="1"/>
  <c r="AL2322" i="1"/>
  <c r="AR2321" i="1"/>
  <c r="AX2321" i="1"/>
  <c r="AP2321" i="1"/>
  <c r="AQ2321" i="1" s="1"/>
  <c r="AV2320" i="1"/>
  <c r="AU2320" i="1"/>
  <c r="AK2321" i="1" l="1"/>
  <c r="AP2322" i="1"/>
  <c r="AQ2322" i="1" s="1"/>
  <c r="AT2322" i="1"/>
  <c r="AM2322" i="1"/>
  <c r="AN2322" i="1" s="1"/>
  <c r="AO2322" i="1" s="1"/>
  <c r="AS2322" i="1"/>
  <c r="AW2322" i="1" s="1"/>
  <c r="AL2323" i="1"/>
  <c r="AR2322" i="1"/>
  <c r="AX2322" i="1"/>
  <c r="AU2321" i="1"/>
  <c r="AV2321" i="1"/>
  <c r="AK2322" i="1" l="1"/>
  <c r="AT2323" i="1"/>
  <c r="AS2323" i="1"/>
  <c r="AW2323" i="1" s="1"/>
  <c r="AX2323" i="1"/>
  <c r="AR2323" i="1"/>
  <c r="AP2323" i="1"/>
  <c r="AQ2323" i="1" s="1"/>
  <c r="AM2323" i="1"/>
  <c r="AN2323" i="1" s="1"/>
  <c r="AO2323" i="1" s="1"/>
  <c r="AL2324" i="1"/>
  <c r="AV2322" i="1"/>
  <c r="AU2322" i="1"/>
  <c r="AL2325" i="1" l="1"/>
  <c r="AR2324" i="1"/>
  <c r="AX2324" i="1"/>
  <c r="AT2324" i="1"/>
  <c r="AM2324" i="1"/>
  <c r="AN2324" i="1" s="1"/>
  <c r="AO2324" i="1" s="1"/>
  <c r="AS2324" i="1"/>
  <c r="AW2324" i="1" s="1"/>
  <c r="AP2324" i="1"/>
  <c r="AQ2324" i="1" s="1"/>
  <c r="AK2323" i="1"/>
  <c r="AV2323" i="1"/>
  <c r="AU2323" i="1"/>
  <c r="AV2324" i="1" l="1"/>
  <c r="AU2324" i="1"/>
  <c r="AK2324" i="1"/>
  <c r="AS2325" i="1"/>
  <c r="AW2325" i="1" s="1"/>
  <c r="AL2326" i="1"/>
  <c r="AR2325" i="1"/>
  <c r="AX2325" i="1"/>
  <c r="AP2325" i="1"/>
  <c r="AQ2325" i="1" s="1"/>
  <c r="AT2325" i="1"/>
  <c r="AM2325" i="1"/>
  <c r="AN2325" i="1" s="1"/>
  <c r="AO2325" i="1" s="1"/>
  <c r="AK2325" i="1" l="1"/>
  <c r="AT2326" i="1"/>
  <c r="AM2326" i="1"/>
  <c r="AN2326" i="1" s="1"/>
  <c r="AO2326" i="1" s="1"/>
  <c r="AS2326" i="1"/>
  <c r="AW2326" i="1" s="1"/>
  <c r="AL2327" i="1"/>
  <c r="AR2326" i="1"/>
  <c r="AX2326" i="1"/>
  <c r="AP2326" i="1"/>
  <c r="AQ2326" i="1" s="1"/>
  <c r="AV2325" i="1"/>
  <c r="AU2325" i="1"/>
  <c r="AP2327" i="1" l="1"/>
  <c r="AQ2327" i="1" s="1"/>
  <c r="AT2327" i="1"/>
  <c r="AM2327" i="1"/>
  <c r="AN2327" i="1" s="1"/>
  <c r="AO2327" i="1" s="1"/>
  <c r="AS2327" i="1"/>
  <c r="AW2327" i="1" s="1"/>
  <c r="AL2328" i="1"/>
  <c r="AR2327" i="1"/>
  <c r="AX2327" i="1"/>
  <c r="AK2326" i="1"/>
  <c r="AU2326" i="1"/>
  <c r="AV2326" i="1"/>
  <c r="AK2327" i="1" l="1"/>
  <c r="AL2329" i="1"/>
  <c r="AR2328" i="1"/>
  <c r="AX2328" i="1"/>
  <c r="AP2328" i="1"/>
  <c r="AQ2328" i="1" s="1"/>
  <c r="AT2328" i="1"/>
  <c r="AM2328" i="1"/>
  <c r="AN2328" i="1" s="1"/>
  <c r="AO2328" i="1" s="1"/>
  <c r="AS2328" i="1"/>
  <c r="AW2328" i="1" s="1"/>
  <c r="AV2327" i="1"/>
  <c r="AU2327" i="1"/>
  <c r="AV2328" i="1" l="1"/>
  <c r="AU2328" i="1"/>
  <c r="AK2328" i="1"/>
  <c r="AS2329" i="1"/>
  <c r="AW2329" i="1" s="1"/>
  <c r="AL2330" i="1"/>
  <c r="AR2329" i="1"/>
  <c r="AX2329" i="1"/>
  <c r="AP2329" i="1"/>
  <c r="AQ2329" i="1" s="1"/>
  <c r="AT2329" i="1"/>
  <c r="AM2329" i="1"/>
  <c r="AN2329" i="1" s="1"/>
  <c r="AO2329" i="1" s="1"/>
  <c r="AK2329" i="1" l="1"/>
  <c r="AT2330" i="1"/>
  <c r="AM2330" i="1"/>
  <c r="AN2330" i="1" s="1"/>
  <c r="AO2330" i="1" s="1"/>
  <c r="AS2330" i="1"/>
  <c r="AW2330" i="1" s="1"/>
  <c r="AL2331" i="1"/>
  <c r="AR2330" i="1"/>
  <c r="AX2330" i="1"/>
  <c r="AP2330" i="1"/>
  <c r="AQ2330" i="1" s="1"/>
  <c r="AV2329" i="1"/>
  <c r="AU2329" i="1"/>
  <c r="AK2330" i="1" l="1"/>
  <c r="AP2331" i="1"/>
  <c r="AQ2331" i="1" s="1"/>
  <c r="AT2331" i="1"/>
  <c r="AM2331" i="1"/>
  <c r="AN2331" i="1" s="1"/>
  <c r="AO2331" i="1" s="1"/>
  <c r="AS2331" i="1"/>
  <c r="AW2331" i="1" s="1"/>
  <c r="AL2332" i="1"/>
  <c r="AR2331" i="1"/>
  <c r="AX2331" i="1"/>
  <c r="AU2330" i="1"/>
  <c r="AV2330" i="1"/>
  <c r="AK2331" i="1" l="1"/>
  <c r="AV2331" i="1"/>
  <c r="AU2331" i="1"/>
  <c r="AL2333" i="1"/>
  <c r="AR2332" i="1"/>
  <c r="AX2332" i="1"/>
  <c r="AP2332" i="1"/>
  <c r="AQ2332" i="1" s="1"/>
  <c r="AT2332" i="1"/>
  <c r="AM2332" i="1"/>
  <c r="AN2332" i="1" s="1"/>
  <c r="AO2332" i="1" s="1"/>
  <c r="AS2332" i="1"/>
  <c r="AW2332" i="1" s="1"/>
  <c r="AK2332" i="1" l="1"/>
  <c r="AS2333" i="1"/>
  <c r="AW2333" i="1" s="1"/>
  <c r="AL2334" i="1"/>
  <c r="AR2333" i="1"/>
  <c r="AX2333" i="1"/>
  <c r="AP2333" i="1"/>
  <c r="AQ2333" i="1" s="1"/>
  <c r="AT2333" i="1"/>
  <c r="AM2333" i="1"/>
  <c r="AN2333" i="1" s="1"/>
  <c r="AO2333" i="1" s="1"/>
  <c r="AV2332" i="1"/>
  <c r="AU2332" i="1"/>
  <c r="AV2333" i="1" l="1"/>
  <c r="AU2333" i="1"/>
  <c r="AK2333" i="1"/>
  <c r="AT2334" i="1"/>
  <c r="AM2334" i="1"/>
  <c r="AN2334" i="1" s="1"/>
  <c r="AO2334" i="1" s="1"/>
  <c r="AS2334" i="1"/>
  <c r="AW2334" i="1" s="1"/>
  <c r="AL2335" i="1"/>
  <c r="AR2334" i="1"/>
  <c r="AX2334" i="1"/>
  <c r="AP2334" i="1"/>
  <c r="AQ2334" i="1" s="1"/>
  <c r="AK2334" i="1" l="1"/>
  <c r="AP2335" i="1"/>
  <c r="AQ2335" i="1" s="1"/>
  <c r="AT2335" i="1"/>
  <c r="AM2335" i="1"/>
  <c r="AN2335" i="1" s="1"/>
  <c r="AO2335" i="1" s="1"/>
  <c r="AS2335" i="1"/>
  <c r="AW2335" i="1" s="1"/>
  <c r="AL2336" i="1"/>
  <c r="AR2335" i="1"/>
  <c r="AX2335" i="1"/>
  <c r="AU2334" i="1"/>
  <c r="AV2334" i="1"/>
  <c r="AK2335" i="1" l="1"/>
  <c r="AV2335" i="1"/>
  <c r="AU2335" i="1"/>
  <c r="AL2337" i="1"/>
  <c r="AR2336" i="1"/>
  <c r="AX2336" i="1"/>
  <c r="AP2336" i="1"/>
  <c r="AQ2336" i="1" s="1"/>
  <c r="AT2336" i="1"/>
  <c r="AM2336" i="1"/>
  <c r="AN2336" i="1" s="1"/>
  <c r="AO2336" i="1" s="1"/>
  <c r="AS2336" i="1"/>
  <c r="AW2336" i="1" s="1"/>
  <c r="AK2336" i="1" l="1"/>
  <c r="AS2337" i="1"/>
  <c r="AW2337" i="1" s="1"/>
  <c r="AL2338" i="1"/>
  <c r="AR2337" i="1"/>
  <c r="AX2337" i="1"/>
  <c r="AP2337" i="1"/>
  <c r="AQ2337" i="1" s="1"/>
  <c r="AT2337" i="1"/>
  <c r="AM2337" i="1"/>
  <c r="AN2337" i="1" s="1"/>
  <c r="AO2337" i="1" s="1"/>
  <c r="AV2336" i="1"/>
  <c r="AU2336" i="1"/>
  <c r="AT2338" i="1" l="1"/>
  <c r="AM2338" i="1"/>
  <c r="AN2338" i="1" s="1"/>
  <c r="AO2338" i="1" s="1"/>
  <c r="AS2338" i="1"/>
  <c r="AW2338" i="1" s="1"/>
  <c r="AL2339" i="1"/>
  <c r="AR2338" i="1"/>
  <c r="AX2338" i="1"/>
  <c r="AP2338" i="1"/>
  <c r="AQ2338" i="1" s="1"/>
  <c r="AV2337" i="1"/>
  <c r="AU2337" i="1"/>
  <c r="AK2337" i="1"/>
  <c r="AK2338" i="1" l="1"/>
  <c r="AP2339" i="1"/>
  <c r="AQ2339" i="1" s="1"/>
  <c r="AT2339" i="1"/>
  <c r="AM2339" i="1"/>
  <c r="AN2339" i="1" s="1"/>
  <c r="AO2339" i="1" s="1"/>
  <c r="AS2339" i="1"/>
  <c r="AW2339" i="1" s="1"/>
  <c r="AL2340" i="1"/>
  <c r="AR2339" i="1"/>
  <c r="AX2339" i="1"/>
  <c r="AU2338" i="1"/>
  <c r="AV2338" i="1"/>
  <c r="AK2339" i="1" l="1"/>
  <c r="AL2341" i="1"/>
  <c r="AR2340" i="1"/>
  <c r="AX2340" i="1"/>
  <c r="AP2340" i="1"/>
  <c r="AQ2340" i="1" s="1"/>
  <c r="AT2340" i="1"/>
  <c r="AM2340" i="1"/>
  <c r="AN2340" i="1" s="1"/>
  <c r="AO2340" i="1" s="1"/>
  <c r="AS2340" i="1"/>
  <c r="AW2340" i="1" s="1"/>
  <c r="AV2339" i="1"/>
  <c r="AU2339" i="1"/>
  <c r="AV2340" i="1" l="1"/>
  <c r="AU2340" i="1"/>
  <c r="AK2340" i="1"/>
  <c r="AS2341" i="1"/>
  <c r="AW2341" i="1" s="1"/>
  <c r="AL2342" i="1"/>
  <c r="AR2341" i="1"/>
  <c r="AX2341" i="1"/>
  <c r="AP2341" i="1"/>
  <c r="AQ2341" i="1" s="1"/>
  <c r="AT2341" i="1"/>
  <c r="AM2341" i="1"/>
  <c r="AN2341" i="1" s="1"/>
  <c r="AO2341" i="1" s="1"/>
  <c r="AK2341" i="1" l="1"/>
  <c r="AT2342" i="1"/>
  <c r="AM2342" i="1"/>
  <c r="AN2342" i="1" s="1"/>
  <c r="AO2342" i="1" s="1"/>
  <c r="AS2342" i="1"/>
  <c r="AW2342" i="1" s="1"/>
  <c r="AL2343" i="1"/>
  <c r="AR2342" i="1"/>
  <c r="AX2342" i="1"/>
  <c r="AP2342" i="1"/>
  <c r="AQ2342" i="1" s="1"/>
  <c r="AV2341" i="1"/>
  <c r="AU2341" i="1"/>
  <c r="AP2343" i="1" l="1"/>
  <c r="AQ2343" i="1" s="1"/>
  <c r="AT2343" i="1"/>
  <c r="AM2343" i="1"/>
  <c r="AN2343" i="1" s="1"/>
  <c r="AO2343" i="1" s="1"/>
  <c r="AS2343" i="1"/>
  <c r="AW2343" i="1" s="1"/>
  <c r="AL2344" i="1"/>
  <c r="AR2343" i="1"/>
  <c r="AX2343" i="1"/>
  <c r="AK2342" i="1"/>
  <c r="AU2342" i="1"/>
  <c r="AV2342" i="1"/>
  <c r="AK2343" i="1" l="1"/>
  <c r="AL2345" i="1"/>
  <c r="AR2344" i="1"/>
  <c r="AX2344" i="1"/>
  <c r="AP2344" i="1"/>
  <c r="AQ2344" i="1" s="1"/>
  <c r="AT2344" i="1"/>
  <c r="AM2344" i="1"/>
  <c r="AN2344" i="1" s="1"/>
  <c r="AO2344" i="1" s="1"/>
  <c r="AS2344" i="1"/>
  <c r="AW2344" i="1" s="1"/>
  <c r="AV2343" i="1"/>
  <c r="AU2343" i="1"/>
  <c r="AK2344" i="1" l="1"/>
  <c r="AV2344" i="1"/>
  <c r="AU2344" i="1"/>
  <c r="AS2345" i="1"/>
  <c r="AW2345" i="1" s="1"/>
  <c r="AL2346" i="1"/>
  <c r="AR2345" i="1"/>
  <c r="AX2345" i="1"/>
  <c r="AP2345" i="1"/>
  <c r="AQ2345" i="1" s="1"/>
  <c r="AT2345" i="1"/>
  <c r="AM2345" i="1"/>
  <c r="AN2345" i="1" s="1"/>
  <c r="AO2345" i="1" s="1"/>
  <c r="AT2346" i="1" l="1"/>
  <c r="AM2346" i="1"/>
  <c r="AN2346" i="1" s="1"/>
  <c r="AO2346" i="1" s="1"/>
  <c r="AS2346" i="1"/>
  <c r="AW2346" i="1" s="1"/>
  <c r="AL2347" i="1"/>
  <c r="AR2346" i="1"/>
  <c r="AX2346" i="1"/>
  <c r="AP2346" i="1"/>
  <c r="AQ2346" i="1" s="1"/>
  <c r="AK2345" i="1"/>
  <c r="AV2345" i="1"/>
  <c r="AU2345" i="1"/>
  <c r="AK2346" i="1" l="1"/>
  <c r="AP2347" i="1"/>
  <c r="AQ2347" i="1" s="1"/>
  <c r="AT2347" i="1"/>
  <c r="AM2347" i="1"/>
  <c r="AN2347" i="1" s="1"/>
  <c r="AO2347" i="1" s="1"/>
  <c r="AS2347" i="1"/>
  <c r="AW2347" i="1" s="1"/>
  <c r="AL2348" i="1"/>
  <c r="AR2347" i="1"/>
  <c r="AX2347" i="1"/>
  <c r="AU2346" i="1"/>
  <c r="AV2346" i="1"/>
  <c r="AK2347" i="1" l="1"/>
  <c r="AL2349" i="1"/>
  <c r="AR2348" i="1"/>
  <c r="AX2348" i="1"/>
  <c r="AP2348" i="1"/>
  <c r="AQ2348" i="1" s="1"/>
  <c r="AT2348" i="1"/>
  <c r="AM2348" i="1"/>
  <c r="AN2348" i="1" s="1"/>
  <c r="AO2348" i="1" s="1"/>
  <c r="AS2348" i="1"/>
  <c r="AW2348" i="1" s="1"/>
  <c r="AV2347" i="1"/>
  <c r="AU2347" i="1"/>
  <c r="AV2348" i="1" l="1"/>
  <c r="AU2348" i="1"/>
  <c r="AK2348" i="1"/>
  <c r="AS2349" i="1"/>
  <c r="AW2349" i="1" s="1"/>
  <c r="AL2350" i="1"/>
  <c r="AR2349" i="1"/>
  <c r="AX2349" i="1"/>
  <c r="AP2349" i="1"/>
  <c r="AQ2349" i="1" s="1"/>
  <c r="AT2349" i="1"/>
  <c r="AM2349" i="1"/>
  <c r="AN2349" i="1" s="1"/>
  <c r="AO2349" i="1" s="1"/>
  <c r="AK2349" i="1" l="1"/>
  <c r="AT2350" i="1"/>
  <c r="AM2350" i="1"/>
  <c r="AN2350" i="1" s="1"/>
  <c r="AO2350" i="1" s="1"/>
  <c r="AS2350" i="1"/>
  <c r="AW2350" i="1" s="1"/>
  <c r="AL2351" i="1"/>
  <c r="AR2350" i="1"/>
  <c r="AX2350" i="1"/>
  <c r="AP2350" i="1"/>
  <c r="AQ2350" i="1" s="1"/>
  <c r="AV2349" i="1"/>
  <c r="AU2349" i="1"/>
  <c r="AK2350" i="1" l="1"/>
  <c r="AP2351" i="1"/>
  <c r="AQ2351" i="1" s="1"/>
  <c r="AT2351" i="1"/>
  <c r="AM2351" i="1"/>
  <c r="AN2351" i="1" s="1"/>
  <c r="AO2351" i="1" s="1"/>
  <c r="AS2351" i="1"/>
  <c r="AW2351" i="1" s="1"/>
  <c r="AL2352" i="1"/>
  <c r="AR2351" i="1"/>
  <c r="AX2351" i="1"/>
  <c r="AU2350" i="1"/>
  <c r="AV2350" i="1"/>
  <c r="AK2351" i="1" l="1"/>
  <c r="AL2353" i="1"/>
  <c r="AR2352" i="1"/>
  <c r="AX2352" i="1"/>
  <c r="AP2352" i="1"/>
  <c r="AQ2352" i="1" s="1"/>
  <c r="AT2352" i="1"/>
  <c r="AM2352" i="1"/>
  <c r="AN2352" i="1" s="1"/>
  <c r="AO2352" i="1" s="1"/>
  <c r="AS2352" i="1"/>
  <c r="AW2352" i="1" s="1"/>
  <c r="AV2351" i="1"/>
  <c r="AU2351" i="1"/>
  <c r="AV2352" i="1" l="1"/>
  <c r="AU2352" i="1"/>
  <c r="AK2352" i="1"/>
  <c r="AS2353" i="1"/>
  <c r="AW2353" i="1" s="1"/>
  <c r="AL2354" i="1"/>
  <c r="AR2353" i="1"/>
  <c r="AX2353" i="1"/>
  <c r="AP2353" i="1"/>
  <c r="AQ2353" i="1" s="1"/>
  <c r="AT2353" i="1"/>
  <c r="AM2353" i="1"/>
  <c r="AN2353" i="1" s="1"/>
  <c r="AO2353" i="1" s="1"/>
  <c r="AT2354" i="1" l="1"/>
  <c r="AM2354" i="1"/>
  <c r="AN2354" i="1" s="1"/>
  <c r="AO2354" i="1" s="1"/>
  <c r="AS2354" i="1"/>
  <c r="AW2354" i="1" s="1"/>
  <c r="AL2355" i="1"/>
  <c r="AR2354" i="1"/>
  <c r="AX2354" i="1"/>
  <c r="AP2354" i="1"/>
  <c r="AQ2354" i="1" s="1"/>
  <c r="AK2353" i="1"/>
  <c r="AV2353" i="1"/>
  <c r="AU2353" i="1"/>
  <c r="AK2354" i="1" l="1"/>
  <c r="AP2355" i="1"/>
  <c r="AQ2355" i="1" s="1"/>
  <c r="AT2355" i="1"/>
  <c r="AM2355" i="1"/>
  <c r="AN2355" i="1" s="1"/>
  <c r="AO2355" i="1" s="1"/>
  <c r="AS2355" i="1"/>
  <c r="AW2355" i="1" s="1"/>
  <c r="AL2356" i="1"/>
  <c r="AR2355" i="1"/>
  <c r="AX2355" i="1"/>
  <c r="AU2354" i="1"/>
  <c r="AV2354" i="1"/>
  <c r="AK2355" i="1" l="1"/>
  <c r="AV2355" i="1"/>
  <c r="AU2355" i="1"/>
  <c r="AL2357" i="1"/>
  <c r="AR2356" i="1"/>
  <c r="AX2356" i="1"/>
  <c r="AP2356" i="1"/>
  <c r="AQ2356" i="1" s="1"/>
  <c r="AT2356" i="1"/>
  <c r="AM2356" i="1"/>
  <c r="AN2356" i="1" s="1"/>
  <c r="AO2356" i="1" s="1"/>
  <c r="AS2356" i="1"/>
  <c r="AW2356" i="1" s="1"/>
  <c r="AK2356" i="1" l="1"/>
  <c r="AS2357" i="1"/>
  <c r="AW2357" i="1" s="1"/>
  <c r="AL2358" i="1"/>
  <c r="AR2357" i="1"/>
  <c r="AX2357" i="1"/>
  <c r="AP2357" i="1"/>
  <c r="AQ2357" i="1" s="1"/>
  <c r="AT2357" i="1"/>
  <c r="AM2357" i="1"/>
  <c r="AN2357" i="1" s="1"/>
  <c r="AO2357" i="1" s="1"/>
  <c r="AV2356" i="1"/>
  <c r="AU2356" i="1"/>
  <c r="AV2357" i="1" l="1"/>
  <c r="AU2357" i="1"/>
  <c r="AK2357" i="1"/>
  <c r="AT2358" i="1"/>
  <c r="AM2358" i="1"/>
  <c r="AN2358" i="1" s="1"/>
  <c r="AO2358" i="1" s="1"/>
  <c r="AS2358" i="1"/>
  <c r="AW2358" i="1" s="1"/>
  <c r="AL2359" i="1"/>
  <c r="AR2358" i="1"/>
  <c r="AX2358" i="1"/>
  <c r="AP2358" i="1"/>
  <c r="AQ2358" i="1" s="1"/>
  <c r="AK2358" i="1" l="1"/>
  <c r="AP2359" i="1"/>
  <c r="AQ2359" i="1" s="1"/>
  <c r="AT2359" i="1"/>
  <c r="AM2359" i="1"/>
  <c r="AN2359" i="1" s="1"/>
  <c r="AO2359" i="1" s="1"/>
  <c r="AS2359" i="1"/>
  <c r="AW2359" i="1" s="1"/>
  <c r="AL2360" i="1"/>
  <c r="AR2359" i="1"/>
  <c r="AX2359" i="1"/>
  <c r="AU2358" i="1"/>
  <c r="AV2358" i="1"/>
  <c r="AK2359" i="1" l="1"/>
  <c r="AL2361" i="1"/>
  <c r="AR2360" i="1"/>
  <c r="AX2360" i="1"/>
  <c r="AP2360" i="1"/>
  <c r="AQ2360" i="1" s="1"/>
  <c r="AT2360" i="1"/>
  <c r="AM2360" i="1"/>
  <c r="AN2360" i="1" s="1"/>
  <c r="AO2360" i="1" s="1"/>
  <c r="AS2360" i="1"/>
  <c r="AW2360" i="1" s="1"/>
  <c r="AV2359" i="1"/>
  <c r="AU2359" i="1"/>
  <c r="AV2360" i="1" l="1"/>
  <c r="AU2360" i="1"/>
  <c r="AK2360" i="1"/>
  <c r="AS2361" i="1"/>
  <c r="AW2361" i="1" s="1"/>
  <c r="AL2362" i="1"/>
  <c r="AR2361" i="1"/>
  <c r="AX2361" i="1"/>
  <c r="AP2361" i="1"/>
  <c r="AQ2361" i="1" s="1"/>
  <c r="AT2361" i="1"/>
  <c r="AM2361" i="1"/>
  <c r="AN2361" i="1" s="1"/>
  <c r="AO2361" i="1" s="1"/>
  <c r="AK2361" i="1" l="1"/>
  <c r="AT2362" i="1"/>
  <c r="AM2362" i="1"/>
  <c r="AN2362" i="1" s="1"/>
  <c r="AO2362" i="1" s="1"/>
  <c r="AS2362" i="1"/>
  <c r="AW2362" i="1" s="1"/>
  <c r="AL2363" i="1"/>
  <c r="AR2362" i="1"/>
  <c r="AX2362" i="1"/>
  <c r="AP2362" i="1"/>
  <c r="AQ2362" i="1" s="1"/>
  <c r="AV2361" i="1"/>
  <c r="AU2361" i="1"/>
  <c r="AP2363" i="1" l="1"/>
  <c r="AQ2363" i="1" s="1"/>
  <c r="AT2363" i="1"/>
  <c r="AM2363" i="1"/>
  <c r="AN2363" i="1" s="1"/>
  <c r="AO2363" i="1" s="1"/>
  <c r="AS2363" i="1"/>
  <c r="AW2363" i="1" s="1"/>
  <c r="AL2364" i="1"/>
  <c r="AR2363" i="1"/>
  <c r="AX2363" i="1"/>
  <c r="AK2362" i="1"/>
  <c r="AU2362" i="1"/>
  <c r="AV2362" i="1"/>
  <c r="AK2363" i="1" l="1"/>
  <c r="AL2365" i="1"/>
  <c r="AR2364" i="1"/>
  <c r="AX2364" i="1"/>
  <c r="AP2364" i="1"/>
  <c r="AQ2364" i="1" s="1"/>
  <c r="AT2364" i="1"/>
  <c r="AM2364" i="1"/>
  <c r="AN2364" i="1" s="1"/>
  <c r="AO2364" i="1" s="1"/>
  <c r="AS2364" i="1"/>
  <c r="AW2364" i="1" s="1"/>
  <c r="AV2363" i="1"/>
  <c r="AU2363" i="1"/>
  <c r="AK2364" i="1" l="1"/>
  <c r="AV2364" i="1"/>
  <c r="AU2364" i="1"/>
  <c r="AS2365" i="1"/>
  <c r="AW2365" i="1" s="1"/>
  <c r="AL2366" i="1"/>
  <c r="AR2365" i="1"/>
  <c r="AX2365" i="1"/>
  <c r="AP2365" i="1"/>
  <c r="AQ2365" i="1" s="1"/>
  <c r="AT2365" i="1"/>
  <c r="AM2365" i="1"/>
  <c r="AN2365" i="1" s="1"/>
  <c r="AO2365" i="1" s="1"/>
  <c r="AK2365" i="1" l="1"/>
  <c r="AT2366" i="1"/>
  <c r="AM2366" i="1"/>
  <c r="AN2366" i="1" s="1"/>
  <c r="AO2366" i="1" s="1"/>
  <c r="AS2366" i="1"/>
  <c r="AW2366" i="1" s="1"/>
  <c r="AL2367" i="1"/>
  <c r="AR2366" i="1"/>
  <c r="AX2366" i="1"/>
  <c r="AP2366" i="1"/>
  <c r="AQ2366" i="1" s="1"/>
  <c r="AV2365" i="1"/>
  <c r="AU2365" i="1"/>
  <c r="AP2367" i="1" l="1"/>
  <c r="AQ2367" i="1" s="1"/>
  <c r="AT2367" i="1"/>
  <c r="AM2367" i="1"/>
  <c r="AN2367" i="1" s="1"/>
  <c r="AO2367" i="1" s="1"/>
  <c r="AS2367" i="1"/>
  <c r="AW2367" i="1" s="1"/>
  <c r="AL2368" i="1"/>
  <c r="AR2367" i="1"/>
  <c r="AX2367" i="1"/>
  <c r="AK2366" i="1"/>
  <c r="AU2366" i="1"/>
  <c r="AV2366" i="1"/>
  <c r="AK2367" i="1" l="1"/>
  <c r="AL2369" i="1"/>
  <c r="AR2368" i="1"/>
  <c r="AX2368" i="1"/>
  <c r="AP2368" i="1"/>
  <c r="AQ2368" i="1" s="1"/>
  <c r="AT2368" i="1"/>
  <c r="AM2368" i="1"/>
  <c r="AN2368" i="1" s="1"/>
  <c r="AO2368" i="1" s="1"/>
  <c r="AS2368" i="1"/>
  <c r="AW2368" i="1" s="1"/>
  <c r="AV2367" i="1"/>
  <c r="AU2367" i="1"/>
  <c r="AK2368" i="1" l="1"/>
  <c r="AV2368" i="1"/>
  <c r="AU2368" i="1"/>
  <c r="AS2369" i="1"/>
  <c r="AW2369" i="1" s="1"/>
  <c r="AL2370" i="1"/>
  <c r="AR2369" i="1"/>
  <c r="AX2369" i="1"/>
  <c r="AP2369" i="1"/>
  <c r="AQ2369" i="1" s="1"/>
  <c r="AT2369" i="1"/>
  <c r="AM2369" i="1"/>
  <c r="AN2369" i="1" s="1"/>
  <c r="AO2369" i="1" s="1"/>
  <c r="AK2369" i="1" l="1"/>
  <c r="AT2370" i="1"/>
  <c r="AM2370" i="1"/>
  <c r="AN2370" i="1" s="1"/>
  <c r="AO2370" i="1" s="1"/>
  <c r="AS2370" i="1"/>
  <c r="AW2370" i="1" s="1"/>
  <c r="AL2371" i="1"/>
  <c r="AR2370" i="1"/>
  <c r="AX2370" i="1"/>
  <c r="AP2370" i="1"/>
  <c r="AQ2370" i="1" s="1"/>
  <c r="AV2369" i="1"/>
  <c r="AU2369" i="1"/>
  <c r="AU2370" i="1" l="1"/>
  <c r="AV2370" i="1"/>
  <c r="AK2370" i="1"/>
  <c r="AP2371" i="1"/>
  <c r="AQ2371" i="1" s="1"/>
  <c r="AT2371" i="1"/>
  <c r="AM2371" i="1"/>
  <c r="AN2371" i="1" s="1"/>
  <c r="AO2371" i="1" s="1"/>
  <c r="AS2371" i="1"/>
  <c r="AW2371" i="1" s="1"/>
  <c r="AL2372" i="1"/>
  <c r="AR2371" i="1"/>
  <c r="AX2371" i="1"/>
  <c r="AV2371" i="1" l="1"/>
  <c r="AU2371" i="1"/>
  <c r="AL2373" i="1"/>
  <c r="AR2372" i="1"/>
  <c r="AX2372" i="1"/>
  <c r="AP2372" i="1"/>
  <c r="AQ2372" i="1" s="1"/>
  <c r="AT2372" i="1"/>
  <c r="AM2372" i="1"/>
  <c r="AN2372" i="1" s="1"/>
  <c r="AO2372" i="1" s="1"/>
  <c r="AS2372" i="1"/>
  <c r="AW2372" i="1" s="1"/>
  <c r="AK2371" i="1"/>
  <c r="AV2372" i="1" l="1"/>
  <c r="AU2372" i="1"/>
  <c r="AK2372" i="1"/>
  <c r="AS2373" i="1"/>
  <c r="AW2373" i="1" s="1"/>
  <c r="AL2374" i="1"/>
  <c r="AR2373" i="1"/>
  <c r="AX2373" i="1"/>
  <c r="AP2373" i="1"/>
  <c r="AQ2373" i="1" s="1"/>
  <c r="AT2373" i="1"/>
  <c r="AM2373" i="1"/>
  <c r="AN2373" i="1" s="1"/>
  <c r="AO2373" i="1" s="1"/>
  <c r="AT2374" i="1" l="1"/>
  <c r="AM2374" i="1"/>
  <c r="AN2374" i="1" s="1"/>
  <c r="AO2374" i="1" s="1"/>
  <c r="AS2374" i="1"/>
  <c r="AW2374" i="1" s="1"/>
  <c r="AL2375" i="1"/>
  <c r="AR2374" i="1"/>
  <c r="AX2374" i="1"/>
  <c r="AP2374" i="1"/>
  <c r="AQ2374" i="1" s="1"/>
  <c r="AK2373" i="1"/>
  <c r="AV2373" i="1"/>
  <c r="AU2373" i="1"/>
  <c r="AK2374" i="1" l="1"/>
  <c r="AP2375" i="1"/>
  <c r="AQ2375" i="1" s="1"/>
  <c r="AT2375" i="1"/>
  <c r="AM2375" i="1"/>
  <c r="AN2375" i="1" s="1"/>
  <c r="AO2375" i="1" s="1"/>
  <c r="AS2375" i="1"/>
  <c r="AW2375" i="1" s="1"/>
  <c r="AL2376" i="1"/>
  <c r="AR2375" i="1"/>
  <c r="AX2375" i="1"/>
  <c r="AU2374" i="1"/>
  <c r="AV2374" i="1"/>
  <c r="AK2375" i="1" l="1"/>
  <c r="AL2377" i="1"/>
  <c r="AR2376" i="1"/>
  <c r="AX2376" i="1"/>
  <c r="AP2376" i="1"/>
  <c r="AQ2376" i="1" s="1"/>
  <c r="AT2376" i="1"/>
  <c r="AM2376" i="1"/>
  <c r="AN2376" i="1" s="1"/>
  <c r="AO2376" i="1" s="1"/>
  <c r="AS2376" i="1"/>
  <c r="AW2376" i="1" s="1"/>
  <c r="AV2375" i="1"/>
  <c r="AU2375" i="1"/>
  <c r="AV2376" i="1" l="1"/>
  <c r="AU2376" i="1"/>
  <c r="AK2376" i="1"/>
  <c r="AS2377" i="1"/>
  <c r="AW2377" i="1" s="1"/>
  <c r="AL2378" i="1"/>
  <c r="AR2377" i="1"/>
  <c r="AX2377" i="1"/>
  <c r="AP2377" i="1"/>
  <c r="AQ2377" i="1" s="1"/>
  <c r="AT2377" i="1"/>
  <c r="AM2377" i="1"/>
  <c r="AN2377" i="1" s="1"/>
  <c r="AO2377" i="1" s="1"/>
  <c r="AK2377" i="1" l="1"/>
  <c r="AT2378" i="1"/>
  <c r="AM2378" i="1"/>
  <c r="AN2378" i="1" s="1"/>
  <c r="AO2378" i="1" s="1"/>
  <c r="AS2378" i="1"/>
  <c r="AW2378" i="1" s="1"/>
  <c r="AL2379" i="1"/>
  <c r="AR2378" i="1"/>
  <c r="AX2378" i="1"/>
  <c r="AP2378" i="1"/>
  <c r="AQ2378" i="1" s="1"/>
  <c r="AV2377" i="1"/>
  <c r="AU2377" i="1"/>
  <c r="AP2379" i="1" l="1"/>
  <c r="AQ2379" i="1" s="1"/>
  <c r="AT2379" i="1"/>
  <c r="AM2379" i="1"/>
  <c r="AN2379" i="1" s="1"/>
  <c r="AO2379" i="1" s="1"/>
  <c r="AS2379" i="1"/>
  <c r="AW2379" i="1" s="1"/>
  <c r="AL2380" i="1"/>
  <c r="AR2379" i="1"/>
  <c r="AX2379" i="1"/>
  <c r="AK2378" i="1"/>
  <c r="AU2378" i="1"/>
  <c r="AV2378" i="1"/>
  <c r="AK2379" i="1" l="1"/>
  <c r="AL2381" i="1"/>
  <c r="AR2380" i="1"/>
  <c r="AX2380" i="1"/>
  <c r="AP2380" i="1"/>
  <c r="AQ2380" i="1" s="1"/>
  <c r="AT2380" i="1"/>
  <c r="AM2380" i="1"/>
  <c r="AN2380" i="1" s="1"/>
  <c r="AO2380" i="1" s="1"/>
  <c r="AS2380" i="1"/>
  <c r="AW2380" i="1" s="1"/>
  <c r="AV2379" i="1"/>
  <c r="AU2379" i="1"/>
  <c r="AV2380" i="1" l="1"/>
  <c r="AU2380" i="1"/>
  <c r="AK2380" i="1"/>
  <c r="AS2381" i="1"/>
  <c r="AW2381" i="1" s="1"/>
  <c r="AL2382" i="1"/>
  <c r="AR2381" i="1"/>
  <c r="AX2381" i="1"/>
  <c r="AP2381" i="1"/>
  <c r="AQ2381" i="1" s="1"/>
  <c r="AT2381" i="1"/>
  <c r="AM2381" i="1"/>
  <c r="AN2381" i="1" s="1"/>
  <c r="AO2381" i="1" s="1"/>
  <c r="AT2382" i="1" l="1"/>
  <c r="AM2382" i="1"/>
  <c r="AN2382" i="1" s="1"/>
  <c r="AO2382" i="1" s="1"/>
  <c r="AS2382" i="1"/>
  <c r="AW2382" i="1" s="1"/>
  <c r="AL2383" i="1"/>
  <c r="AR2382" i="1"/>
  <c r="AX2382" i="1"/>
  <c r="AP2382" i="1"/>
  <c r="AQ2382" i="1" s="1"/>
  <c r="AK2381" i="1"/>
  <c r="AV2381" i="1"/>
  <c r="AU2381" i="1"/>
  <c r="AP2383" i="1" l="1"/>
  <c r="AQ2383" i="1" s="1"/>
  <c r="AT2383" i="1"/>
  <c r="AM2383" i="1"/>
  <c r="AN2383" i="1" s="1"/>
  <c r="AO2383" i="1" s="1"/>
  <c r="AS2383" i="1"/>
  <c r="AW2383" i="1" s="1"/>
  <c r="AL2384" i="1"/>
  <c r="AR2383" i="1"/>
  <c r="AX2383" i="1"/>
  <c r="AK2382" i="1"/>
  <c r="AU2382" i="1"/>
  <c r="AV2382" i="1"/>
  <c r="AK2383" i="1" l="1"/>
  <c r="AL2385" i="1"/>
  <c r="AR2384" i="1"/>
  <c r="AX2384" i="1"/>
  <c r="AP2384" i="1"/>
  <c r="AQ2384" i="1" s="1"/>
  <c r="AT2384" i="1"/>
  <c r="AM2384" i="1"/>
  <c r="AN2384" i="1" s="1"/>
  <c r="AO2384" i="1" s="1"/>
  <c r="AS2384" i="1"/>
  <c r="AW2384" i="1" s="1"/>
  <c r="AV2383" i="1"/>
  <c r="AU2383" i="1"/>
  <c r="AV2384" i="1" l="1"/>
  <c r="AU2384" i="1"/>
  <c r="AK2384" i="1"/>
  <c r="AS2385" i="1"/>
  <c r="AW2385" i="1" s="1"/>
  <c r="AL2386" i="1"/>
  <c r="AR2385" i="1"/>
  <c r="AX2385" i="1"/>
  <c r="AP2385" i="1"/>
  <c r="AQ2385" i="1" s="1"/>
  <c r="AT2385" i="1"/>
  <c r="AM2385" i="1"/>
  <c r="AN2385" i="1" s="1"/>
  <c r="AO2385" i="1" s="1"/>
  <c r="AK2385" i="1" l="1"/>
  <c r="AT2386" i="1"/>
  <c r="AM2386" i="1"/>
  <c r="AN2386" i="1" s="1"/>
  <c r="AO2386" i="1" s="1"/>
  <c r="AS2386" i="1"/>
  <c r="AW2386" i="1" s="1"/>
  <c r="AL2387" i="1"/>
  <c r="AR2386" i="1"/>
  <c r="AX2386" i="1"/>
  <c r="AP2386" i="1"/>
  <c r="AQ2386" i="1" s="1"/>
  <c r="AV2385" i="1"/>
  <c r="AU2385" i="1"/>
  <c r="AP2387" i="1" l="1"/>
  <c r="AQ2387" i="1" s="1"/>
  <c r="AT2387" i="1"/>
  <c r="AM2387" i="1"/>
  <c r="AN2387" i="1" s="1"/>
  <c r="AO2387" i="1" s="1"/>
  <c r="AS2387" i="1"/>
  <c r="AW2387" i="1" s="1"/>
  <c r="AL2388" i="1"/>
  <c r="AR2387" i="1"/>
  <c r="AX2387" i="1"/>
  <c r="AK2386" i="1"/>
  <c r="AU2386" i="1"/>
  <c r="AV2386" i="1"/>
  <c r="AK2387" i="1" l="1"/>
  <c r="AL2389" i="1"/>
  <c r="AR2388" i="1"/>
  <c r="AX2388" i="1"/>
  <c r="AP2388" i="1"/>
  <c r="AQ2388" i="1" s="1"/>
  <c r="AT2388" i="1"/>
  <c r="AM2388" i="1"/>
  <c r="AN2388" i="1" s="1"/>
  <c r="AO2388" i="1" s="1"/>
  <c r="AS2388" i="1"/>
  <c r="AW2388" i="1" s="1"/>
  <c r="AV2387" i="1"/>
  <c r="AU2387" i="1"/>
  <c r="AV2388" i="1" l="1"/>
  <c r="AU2388" i="1"/>
  <c r="AK2388" i="1"/>
  <c r="AS2389" i="1"/>
  <c r="AW2389" i="1" s="1"/>
  <c r="AL2390" i="1"/>
  <c r="AR2389" i="1"/>
  <c r="AX2389" i="1"/>
  <c r="AP2389" i="1"/>
  <c r="AQ2389" i="1" s="1"/>
  <c r="AT2389" i="1"/>
  <c r="AM2389" i="1"/>
  <c r="AN2389" i="1" s="1"/>
  <c r="AO2389" i="1" s="1"/>
  <c r="AK2389" i="1" l="1"/>
  <c r="AT2390" i="1"/>
  <c r="AM2390" i="1"/>
  <c r="AN2390" i="1" s="1"/>
  <c r="AO2390" i="1" s="1"/>
  <c r="AS2390" i="1"/>
  <c r="AW2390" i="1" s="1"/>
  <c r="AL2391" i="1"/>
  <c r="AR2390" i="1"/>
  <c r="AX2390" i="1"/>
  <c r="AP2390" i="1"/>
  <c r="AQ2390" i="1" s="1"/>
  <c r="AV2389" i="1"/>
  <c r="AU2389" i="1"/>
  <c r="AK2390" i="1" l="1"/>
  <c r="AP2391" i="1"/>
  <c r="AQ2391" i="1" s="1"/>
  <c r="AT2391" i="1"/>
  <c r="AM2391" i="1"/>
  <c r="AN2391" i="1" s="1"/>
  <c r="AO2391" i="1" s="1"/>
  <c r="AS2391" i="1"/>
  <c r="AW2391" i="1" s="1"/>
  <c r="AL2392" i="1"/>
  <c r="AR2391" i="1"/>
  <c r="AX2391" i="1"/>
  <c r="AU2390" i="1"/>
  <c r="AV2390" i="1"/>
  <c r="AK2391" i="1" l="1"/>
  <c r="AV2391" i="1"/>
  <c r="AU2391" i="1"/>
  <c r="AL2393" i="1"/>
  <c r="AR2392" i="1"/>
  <c r="AX2392" i="1"/>
  <c r="AP2392" i="1"/>
  <c r="AQ2392" i="1" s="1"/>
  <c r="AT2392" i="1"/>
  <c r="AM2392" i="1"/>
  <c r="AN2392" i="1" s="1"/>
  <c r="AO2392" i="1" s="1"/>
  <c r="AS2392" i="1"/>
  <c r="AW2392" i="1" s="1"/>
  <c r="AV2392" i="1" l="1"/>
  <c r="AU2392" i="1"/>
  <c r="AK2392" i="1"/>
  <c r="AS2393" i="1"/>
  <c r="AW2393" i="1" s="1"/>
  <c r="AL2394" i="1"/>
  <c r="AR2393" i="1"/>
  <c r="AX2393" i="1"/>
  <c r="AP2393" i="1"/>
  <c r="AQ2393" i="1" s="1"/>
  <c r="AT2393" i="1"/>
  <c r="AM2393" i="1"/>
  <c r="AN2393" i="1" s="1"/>
  <c r="AO2393" i="1" s="1"/>
  <c r="AK2393" i="1" l="1"/>
  <c r="AT2394" i="1"/>
  <c r="AM2394" i="1"/>
  <c r="AN2394" i="1" s="1"/>
  <c r="AO2394" i="1" s="1"/>
  <c r="AS2394" i="1"/>
  <c r="AW2394" i="1" s="1"/>
  <c r="AL2395" i="1"/>
  <c r="AR2394" i="1"/>
  <c r="AX2394" i="1"/>
  <c r="AP2394" i="1"/>
  <c r="AQ2394" i="1" s="1"/>
  <c r="AV2393" i="1"/>
  <c r="AU2393" i="1"/>
  <c r="AK2394" i="1" l="1"/>
  <c r="AP2395" i="1"/>
  <c r="AQ2395" i="1" s="1"/>
  <c r="AT2395" i="1"/>
  <c r="AM2395" i="1"/>
  <c r="AN2395" i="1" s="1"/>
  <c r="AO2395" i="1" s="1"/>
  <c r="AS2395" i="1"/>
  <c r="AW2395" i="1" s="1"/>
  <c r="AL2396" i="1"/>
  <c r="AR2395" i="1"/>
  <c r="AX2395" i="1"/>
  <c r="AU2394" i="1"/>
  <c r="AV2394" i="1"/>
  <c r="AK2395" i="1" l="1"/>
  <c r="AV2395" i="1"/>
  <c r="AU2395" i="1"/>
  <c r="AL2397" i="1"/>
  <c r="AR2396" i="1"/>
  <c r="AX2396" i="1"/>
  <c r="AP2396" i="1"/>
  <c r="AQ2396" i="1" s="1"/>
  <c r="AT2396" i="1"/>
  <c r="AM2396" i="1"/>
  <c r="AN2396" i="1" s="1"/>
  <c r="AO2396" i="1" s="1"/>
  <c r="AS2396" i="1"/>
  <c r="AW2396" i="1" s="1"/>
  <c r="AV2396" i="1" l="1"/>
  <c r="AU2396" i="1"/>
  <c r="AK2396" i="1"/>
  <c r="AS2397" i="1"/>
  <c r="AW2397" i="1" s="1"/>
  <c r="AL2398" i="1"/>
  <c r="AR2397" i="1"/>
  <c r="AX2397" i="1"/>
  <c r="AP2397" i="1"/>
  <c r="AQ2397" i="1" s="1"/>
  <c r="AT2397" i="1"/>
  <c r="AM2397" i="1"/>
  <c r="AN2397" i="1" s="1"/>
  <c r="AO2397" i="1" s="1"/>
  <c r="AK2397" i="1" l="1"/>
  <c r="AT2398" i="1"/>
  <c r="AM2398" i="1"/>
  <c r="AN2398" i="1" s="1"/>
  <c r="AO2398" i="1" s="1"/>
  <c r="AS2398" i="1"/>
  <c r="AW2398" i="1" s="1"/>
  <c r="AL2399" i="1"/>
  <c r="AR2398" i="1"/>
  <c r="AX2398" i="1"/>
  <c r="AP2398" i="1"/>
  <c r="AQ2398" i="1" s="1"/>
  <c r="AV2397" i="1"/>
  <c r="AU2397" i="1"/>
  <c r="AK2398" i="1" l="1"/>
  <c r="AP2399" i="1"/>
  <c r="AQ2399" i="1" s="1"/>
  <c r="AT2399" i="1"/>
  <c r="AM2399" i="1"/>
  <c r="AN2399" i="1" s="1"/>
  <c r="AO2399" i="1" s="1"/>
  <c r="AS2399" i="1"/>
  <c r="AW2399" i="1" s="1"/>
  <c r="AL2400" i="1"/>
  <c r="AR2399" i="1"/>
  <c r="AX2399" i="1"/>
  <c r="AU2398" i="1"/>
  <c r="AV2398" i="1"/>
  <c r="AK2399" i="1" l="1"/>
  <c r="AV2399" i="1"/>
  <c r="AU2399" i="1"/>
  <c r="AL2401" i="1"/>
  <c r="AR2400" i="1"/>
  <c r="AX2400" i="1"/>
  <c r="AP2400" i="1"/>
  <c r="AQ2400" i="1" s="1"/>
  <c r="AT2400" i="1"/>
  <c r="AM2400" i="1"/>
  <c r="AN2400" i="1" s="1"/>
  <c r="AO2400" i="1" s="1"/>
  <c r="AS2400" i="1"/>
  <c r="AW2400" i="1" s="1"/>
  <c r="AS2401" i="1" l="1"/>
  <c r="AW2401" i="1" s="1"/>
  <c r="AL2402" i="1"/>
  <c r="AR2401" i="1"/>
  <c r="AX2401" i="1"/>
  <c r="AP2401" i="1"/>
  <c r="AQ2401" i="1" s="1"/>
  <c r="AT2401" i="1"/>
  <c r="AM2401" i="1"/>
  <c r="AN2401" i="1" s="1"/>
  <c r="AO2401" i="1" s="1"/>
  <c r="AV2400" i="1"/>
  <c r="AU2400" i="1"/>
  <c r="AK2400" i="1"/>
  <c r="AK2401" i="1" l="1"/>
  <c r="AV2401" i="1"/>
  <c r="AU2401" i="1"/>
  <c r="AT2402" i="1"/>
  <c r="AM2402" i="1"/>
  <c r="AN2402" i="1" s="1"/>
  <c r="AO2402" i="1" s="1"/>
  <c r="AS2402" i="1"/>
  <c r="AW2402" i="1" s="1"/>
  <c r="AL2403" i="1"/>
  <c r="AR2402" i="1"/>
  <c r="AX2402" i="1"/>
  <c r="AP2402" i="1"/>
  <c r="AQ2402" i="1" s="1"/>
  <c r="AK2402" i="1" l="1"/>
  <c r="AP2403" i="1"/>
  <c r="AQ2403" i="1" s="1"/>
  <c r="AT2403" i="1"/>
  <c r="AM2403" i="1"/>
  <c r="AN2403" i="1" s="1"/>
  <c r="AO2403" i="1" s="1"/>
  <c r="AS2403" i="1"/>
  <c r="AW2403" i="1" s="1"/>
  <c r="AL2404" i="1"/>
  <c r="AR2403" i="1"/>
  <c r="AX2403" i="1"/>
  <c r="AU2402" i="1"/>
  <c r="AV2402" i="1"/>
  <c r="AK2403" i="1" l="1"/>
  <c r="AV2403" i="1"/>
  <c r="AU2403" i="1"/>
  <c r="AL2405" i="1"/>
  <c r="AR2404" i="1"/>
  <c r="AX2404" i="1"/>
  <c r="AP2404" i="1"/>
  <c r="AQ2404" i="1" s="1"/>
  <c r="AT2404" i="1"/>
  <c r="AM2404" i="1"/>
  <c r="AN2404" i="1" s="1"/>
  <c r="AO2404" i="1" s="1"/>
  <c r="AS2404" i="1"/>
  <c r="AW2404" i="1" s="1"/>
  <c r="AV2404" i="1" l="1"/>
  <c r="AU2404" i="1"/>
  <c r="AK2404" i="1"/>
  <c r="AS2405" i="1"/>
  <c r="AW2405" i="1" s="1"/>
  <c r="AL2406" i="1"/>
  <c r="AR2405" i="1"/>
  <c r="AX2405" i="1"/>
  <c r="AP2405" i="1"/>
  <c r="AQ2405" i="1" s="1"/>
  <c r="AT2405" i="1"/>
  <c r="AM2405" i="1"/>
  <c r="AN2405" i="1" s="1"/>
  <c r="AO2405" i="1" s="1"/>
  <c r="AK2405" i="1" l="1"/>
  <c r="AT2406" i="1"/>
  <c r="AM2406" i="1"/>
  <c r="AN2406" i="1" s="1"/>
  <c r="AO2406" i="1" s="1"/>
  <c r="AS2406" i="1"/>
  <c r="AW2406" i="1" s="1"/>
  <c r="AL2407" i="1"/>
  <c r="AR2406" i="1"/>
  <c r="AX2406" i="1"/>
  <c r="AP2406" i="1"/>
  <c r="AQ2406" i="1" s="1"/>
  <c r="AV2405" i="1"/>
  <c r="AU2405" i="1"/>
  <c r="AP2407" i="1" l="1"/>
  <c r="AQ2407" i="1" s="1"/>
  <c r="AT2407" i="1"/>
  <c r="AM2407" i="1"/>
  <c r="AN2407" i="1" s="1"/>
  <c r="AO2407" i="1" s="1"/>
  <c r="AS2407" i="1"/>
  <c r="AW2407" i="1" s="1"/>
  <c r="AL2408" i="1"/>
  <c r="AR2407" i="1"/>
  <c r="AX2407" i="1"/>
  <c r="AU2406" i="1"/>
  <c r="AV2406" i="1"/>
  <c r="AK2406" i="1"/>
  <c r="AK2407" i="1" l="1"/>
  <c r="AV2407" i="1"/>
  <c r="AU2407" i="1"/>
  <c r="AL2409" i="1"/>
  <c r="AR2408" i="1"/>
  <c r="AX2408" i="1"/>
  <c r="AP2408" i="1"/>
  <c r="AQ2408" i="1" s="1"/>
  <c r="AT2408" i="1"/>
  <c r="AM2408" i="1"/>
  <c r="AN2408" i="1" s="1"/>
  <c r="AO2408" i="1" s="1"/>
  <c r="AS2408" i="1"/>
  <c r="AW2408" i="1" s="1"/>
  <c r="AV2408" i="1" l="1"/>
  <c r="AU2408" i="1"/>
  <c r="AK2408" i="1"/>
  <c r="AS2409" i="1"/>
  <c r="AW2409" i="1" s="1"/>
  <c r="AL2410" i="1"/>
  <c r="AR2409" i="1"/>
  <c r="AX2409" i="1"/>
  <c r="AP2409" i="1"/>
  <c r="AQ2409" i="1" s="1"/>
  <c r="AT2409" i="1"/>
  <c r="AM2409" i="1"/>
  <c r="AN2409" i="1" s="1"/>
  <c r="AO2409" i="1" s="1"/>
  <c r="AK2409" i="1" l="1"/>
  <c r="AT2410" i="1"/>
  <c r="AM2410" i="1"/>
  <c r="AN2410" i="1" s="1"/>
  <c r="AO2410" i="1" s="1"/>
  <c r="AS2410" i="1"/>
  <c r="AW2410" i="1" s="1"/>
  <c r="AL2411" i="1"/>
  <c r="AR2410" i="1"/>
  <c r="AX2410" i="1"/>
  <c r="AP2410" i="1"/>
  <c r="AQ2410" i="1" s="1"/>
  <c r="AV2409" i="1"/>
  <c r="AU2409" i="1"/>
  <c r="AP2411" i="1" l="1"/>
  <c r="AQ2411" i="1" s="1"/>
  <c r="AT2411" i="1"/>
  <c r="AM2411" i="1"/>
  <c r="AN2411" i="1" s="1"/>
  <c r="AO2411" i="1" s="1"/>
  <c r="AS2411" i="1"/>
  <c r="AW2411" i="1" s="1"/>
  <c r="AL2412" i="1"/>
  <c r="AR2411" i="1"/>
  <c r="AX2411" i="1"/>
  <c r="AK2410" i="1"/>
  <c r="AU2410" i="1"/>
  <c r="AV2410" i="1"/>
  <c r="AK2411" i="1" l="1"/>
  <c r="AV2411" i="1"/>
  <c r="AU2411" i="1"/>
  <c r="AL2413" i="1"/>
  <c r="AR2412" i="1"/>
  <c r="AX2412" i="1"/>
  <c r="AP2412" i="1"/>
  <c r="AQ2412" i="1" s="1"/>
  <c r="AT2412" i="1"/>
  <c r="AM2412" i="1"/>
  <c r="AN2412" i="1" s="1"/>
  <c r="AO2412" i="1" s="1"/>
  <c r="AS2412" i="1"/>
  <c r="AW2412" i="1" s="1"/>
  <c r="AV2412" i="1" l="1"/>
  <c r="AU2412" i="1"/>
  <c r="AK2412" i="1"/>
  <c r="AS2413" i="1"/>
  <c r="AW2413" i="1" s="1"/>
  <c r="AL2414" i="1"/>
  <c r="AR2413" i="1"/>
  <c r="AX2413" i="1"/>
  <c r="AP2413" i="1"/>
  <c r="AQ2413" i="1" s="1"/>
  <c r="AT2413" i="1"/>
  <c r="AM2413" i="1"/>
  <c r="AN2413" i="1" s="1"/>
  <c r="AO2413" i="1" s="1"/>
  <c r="AK2413" i="1" l="1"/>
  <c r="AT2414" i="1"/>
  <c r="AM2414" i="1"/>
  <c r="AN2414" i="1" s="1"/>
  <c r="AO2414" i="1" s="1"/>
  <c r="AS2414" i="1"/>
  <c r="AW2414" i="1" s="1"/>
  <c r="AL2415" i="1"/>
  <c r="AR2414" i="1"/>
  <c r="AX2414" i="1"/>
  <c r="AP2414" i="1"/>
  <c r="AQ2414" i="1" s="1"/>
  <c r="AV2413" i="1"/>
  <c r="AU2413" i="1"/>
  <c r="AK2414" i="1" l="1"/>
  <c r="AP2415" i="1"/>
  <c r="AQ2415" i="1" s="1"/>
  <c r="AT2415" i="1"/>
  <c r="AM2415" i="1"/>
  <c r="AN2415" i="1" s="1"/>
  <c r="AO2415" i="1" s="1"/>
  <c r="AS2415" i="1"/>
  <c r="AW2415" i="1" s="1"/>
  <c r="AL2416" i="1"/>
  <c r="AR2415" i="1"/>
  <c r="AX2415" i="1"/>
  <c r="AU2414" i="1"/>
  <c r="AV2414" i="1"/>
  <c r="AK2415" i="1" l="1"/>
  <c r="AV2415" i="1"/>
  <c r="AU2415" i="1"/>
  <c r="AL2417" i="1"/>
  <c r="AR2416" i="1"/>
  <c r="AX2416" i="1"/>
  <c r="AP2416" i="1"/>
  <c r="AQ2416" i="1" s="1"/>
  <c r="AT2416" i="1"/>
  <c r="AM2416" i="1"/>
  <c r="AN2416" i="1" s="1"/>
  <c r="AO2416" i="1" s="1"/>
  <c r="AS2416" i="1"/>
  <c r="AW2416" i="1" s="1"/>
  <c r="AV2416" i="1" l="1"/>
  <c r="AU2416" i="1"/>
  <c r="AK2416" i="1"/>
  <c r="AS2417" i="1"/>
  <c r="AW2417" i="1" s="1"/>
  <c r="AL2418" i="1"/>
  <c r="AR2417" i="1"/>
  <c r="AX2417" i="1"/>
  <c r="AP2417" i="1"/>
  <c r="AQ2417" i="1" s="1"/>
  <c r="AT2417" i="1"/>
  <c r="AM2417" i="1"/>
  <c r="AN2417" i="1" s="1"/>
  <c r="AO2417" i="1" s="1"/>
  <c r="AT2418" i="1" l="1"/>
  <c r="AM2418" i="1"/>
  <c r="AN2418" i="1" s="1"/>
  <c r="AO2418" i="1" s="1"/>
  <c r="AS2418" i="1"/>
  <c r="AW2418" i="1" s="1"/>
  <c r="AL2419" i="1"/>
  <c r="AR2418" i="1"/>
  <c r="AX2418" i="1"/>
  <c r="AP2418" i="1"/>
  <c r="AQ2418" i="1" s="1"/>
  <c r="AK2417" i="1"/>
  <c r="AV2417" i="1"/>
  <c r="AU2417" i="1"/>
  <c r="AK2418" i="1" l="1"/>
  <c r="AP2419" i="1"/>
  <c r="AQ2419" i="1" s="1"/>
  <c r="AT2419" i="1"/>
  <c r="AM2419" i="1"/>
  <c r="AN2419" i="1" s="1"/>
  <c r="AO2419" i="1" s="1"/>
  <c r="AS2419" i="1"/>
  <c r="AW2419" i="1" s="1"/>
  <c r="AL2420" i="1"/>
  <c r="AR2419" i="1"/>
  <c r="AX2419" i="1"/>
  <c r="AU2418" i="1"/>
  <c r="AV2418" i="1"/>
  <c r="AK2419" i="1" l="1"/>
  <c r="AL2421" i="1"/>
  <c r="AR2420" i="1"/>
  <c r="AX2420" i="1"/>
  <c r="AP2420" i="1"/>
  <c r="AQ2420" i="1" s="1"/>
  <c r="AT2420" i="1"/>
  <c r="AM2420" i="1"/>
  <c r="AN2420" i="1" s="1"/>
  <c r="AO2420" i="1" s="1"/>
  <c r="AS2420" i="1"/>
  <c r="AW2420" i="1" s="1"/>
  <c r="AV2419" i="1"/>
  <c r="AU2419" i="1"/>
  <c r="AK2420" i="1" l="1"/>
  <c r="AV2420" i="1"/>
  <c r="AU2420" i="1"/>
  <c r="AS2421" i="1"/>
  <c r="AW2421" i="1" s="1"/>
  <c r="AL2422" i="1"/>
  <c r="AR2421" i="1"/>
  <c r="AX2421" i="1"/>
  <c r="AP2421" i="1"/>
  <c r="AQ2421" i="1" s="1"/>
  <c r="AT2421" i="1"/>
  <c r="AM2421" i="1"/>
  <c r="AN2421" i="1" s="1"/>
  <c r="AO2421" i="1" s="1"/>
  <c r="AT2422" i="1" l="1"/>
  <c r="AM2422" i="1"/>
  <c r="AN2422" i="1" s="1"/>
  <c r="AO2422" i="1" s="1"/>
  <c r="AS2422" i="1"/>
  <c r="AW2422" i="1" s="1"/>
  <c r="AL2423" i="1"/>
  <c r="AR2422" i="1"/>
  <c r="AX2422" i="1"/>
  <c r="AP2422" i="1"/>
  <c r="AQ2422" i="1" s="1"/>
  <c r="AK2421" i="1"/>
  <c r="AV2421" i="1"/>
  <c r="AU2421" i="1"/>
  <c r="AK2422" i="1" l="1"/>
  <c r="AP2423" i="1"/>
  <c r="AQ2423" i="1" s="1"/>
  <c r="AT2423" i="1"/>
  <c r="AM2423" i="1"/>
  <c r="AN2423" i="1" s="1"/>
  <c r="AO2423" i="1" s="1"/>
  <c r="AS2423" i="1"/>
  <c r="AW2423" i="1" s="1"/>
  <c r="AL2424" i="1"/>
  <c r="AR2423" i="1"/>
  <c r="AX2423" i="1"/>
  <c r="AU2422" i="1"/>
  <c r="AV2422" i="1"/>
  <c r="AK2423" i="1" l="1"/>
  <c r="AL2425" i="1"/>
  <c r="AR2424" i="1"/>
  <c r="AX2424" i="1"/>
  <c r="AP2424" i="1"/>
  <c r="AQ2424" i="1" s="1"/>
  <c r="AT2424" i="1"/>
  <c r="AM2424" i="1"/>
  <c r="AN2424" i="1" s="1"/>
  <c r="AO2424" i="1" s="1"/>
  <c r="AS2424" i="1"/>
  <c r="AW2424" i="1" s="1"/>
  <c r="AV2423" i="1"/>
  <c r="AU2423" i="1"/>
  <c r="AV2424" i="1" l="1"/>
  <c r="AU2424" i="1"/>
  <c r="AK2424" i="1"/>
  <c r="AS2425" i="1"/>
  <c r="AW2425" i="1" s="1"/>
  <c r="AL2426" i="1"/>
  <c r="AR2425" i="1"/>
  <c r="AX2425" i="1"/>
  <c r="AP2425" i="1"/>
  <c r="AQ2425" i="1" s="1"/>
  <c r="AT2425" i="1"/>
  <c r="AM2425" i="1"/>
  <c r="AN2425" i="1" s="1"/>
  <c r="AO2425" i="1" s="1"/>
  <c r="AK2425" i="1" l="1"/>
  <c r="AT2426" i="1"/>
  <c r="AM2426" i="1"/>
  <c r="AN2426" i="1" s="1"/>
  <c r="AO2426" i="1" s="1"/>
  <c r="AS2426" i="1"/>
  <c r="AW2426" i="1" s="1"/>
  <c r="AL2427" i="1"/>
  <c r="AR2426" i="1"/>
  <c r="AX2426" i="1"/>
  <c r="AP2426" i="1"/>
  <c r="AQ2426" i="1" s="1"/>
  <c r="AV2425" i="1"/>
  <c r="AU2425" i="1"/>
  <c r="AP2427" i="1" l="1"/>
  <c r="AQ2427" i="1" s="1"/>
  <c r="AT2427" i="1"/>
  <c r="AM2427" i="1"/>
  <c r="AN2427" i="1" s="1"/>
  <c r="AO2427" i="1" s="1"/>
  <c r="AS2427" i="1"/>
  <c r="AW2427" i="1" s="1"/>
  <c r="AL2428" i="1"/>
  <c r="AR2427" i="1"/>
  <c r="AX2427" i="1"/>
  <c r="AK2426" i="1"/>
  <c r="AU2426" i="1"/>
  <c r="AV2426" i="1"/>
  <c r="AK2427" i="1" l="1"/>
  <c r="AL2429" i="1"/>
  <c r="AR2428" i="1"/>
  <c r="AX2428" i="1"/>
  <c r="AP2428" i="1"/>
  <c r="AQ2428" i="1" s="1"/>
  <c r="AT2428" i="1"/>
  <c r="AM2428" i="1"/>
  <c r="AN2428" i="1" s="1"/>
  <c r="AO2428" i="1" s="1"/>
  <c r="AS2428" i="1"/>
  <c r="AW2428" i="1" s="1"/>
  <c r="AV2427" i="1"/>
  <c r="AU2427" i="1"/>
  <c r="AV2428" i="1" l="1"/>
  <c r="AU2428" i="1"/>
  <c r="AK2428" i="1"/>
  <c r="AS2429" i="1"/>
  <c r="AW2429" i="1" s="1"/>
  <c r="AL2430" i="1"/>
  <c r="AR2429" i="1"/>
  <c r="AX2429" i="1"/>
  <c r="AP2429" i="1"/>
  <c r="AQ2429" i="1" s="1"/>
  <c r="AT2429" i="1"/>
  <c r="AM2429" i="1"/>
  <c r="AN2429" i="1" s="1"/>
  <c r="AO2429" i="1" s="1"/>
  <c r="AK2429" i="1" l="1"/>
  <c r="AT2430" i="1"/>
  <c r="AM2430" i="1"/>
  <c r="AN2430" i="1" s="1"/>
  <c r="AO2430" i="1" s="1"/>
  <c r="AS2430" i="1"/>
  <c r="AW2430" i="1" s="1"/>
  <c r="AL2431" i="1"/>
  <c r="AR2430" i="1"/>
  <c r="AX2430" i="1"/>
  <c r="AP2430" i="1"/>
  <c r="AQ2430" i="1" s="1"/>
  <c r="AV2429" i="1"/>
  <c r="AU2429" i="1"/>
  <c r="AP2431" i="1" l="1"/>
  <c r="AQ2431" i="1" s="1"/>
  <c r="AT2431" i="1"/>
  <c r="AM2431" i="1"/>
  <c r="AN2431" i="1" s="1"/>
  <c r="AO2431" i="1" s="1"/>
  <c r="AS2431" i="1"/>
  <c r="AW2431" i="1" s="1"/>
  <c r="AL2432" i="1"/>
  <c r="AR2431" i="1"/>
  <c r="AX2431" i="1"/>
  <c r="AK2430" i="1"/>
  <c r="AU2430" i="1"/>
  <c r="AV2430" i="1"/>
  <c r="AK2431" i="1" l="1"/>
  <c r="AL2433" i="1"/>
  <c r="AR2432" i="1"/>
  <c r="AX2432" i="1"/>
  <c r="AP2432" i="1"/>
  <c r="AQ2432" i="1" s="1"/>
  <c r="AT2432" i="1"/>
  <c r="AM2432" i="1"/>
  <c r="AN2432" i="1" s="1"/>
  <c r="AO2432" i="1" s="1"/>
  <c r="AS2432" i="1"/>
  <c r="AW2432" i="1" s="1"/>
  <c r="AV2431" i="1"/>
  <c r="AU2431" i="1"/>
  <c r="AV2432" i="1" l="1"/>
  <c r="AU2432" i="1"/>
  <c r="AK2432" i="1"/>
  <c r="AS2433" i="1"/>
  <c r="AW2433" i="1" s="1"/>
  <c r="AL2434" i="1"/>
  <c r="AR2433" i="1"/>
  <c r="AX2433" i="1"/>
  <c r="AP2433" i="1"/>
  <c r="AQ2433" i="1" s="1"/>
  <c r="AT2433" i="1"/>
  <c r="AM2433" i="1"/>
  <c r="AN2433" i="1" s="1"/>
  <c r="AO2433" i="1" s="1"/>
  <c r="AK2433" i="1" l="1"/>
  <c r="AT2434" i="1"/>
  <c r="AM2434" i="1"/>
  <c r="AN2434" i="1" s="1"/>
  <c r="AO2434" i="1" s="1"/>
  <c r="AS2434" i="1"/>
  <c r="AW2434" i="1" s="1"/>
  <c r="AL2435" i="1"/>
  <c r="AR2434" i="1"/>
  <c r="AX2434" i="1"/>
  <c r="AP2434" i="1"/>
  <c r="AQ2434" i="1" s="1"/>
  <c r="AV2433" i="1"/>
  <c r="AU2433" i="1"/>
  <c r="AU2434" i="1" l="1"/>
  <c r="AV2434" i="1"/>
  <c r="AK2434" i="1"/>
  <c r="AP2435" i="1"/>
  <c r="AQ2435" i="1" s="1"/>
  <c r="AT2435" i="1"/>
  <c r="AM2435" i="1"/>
  <c r="AN2435" i="1" s="1"/>
  <c r="AO2435" i="1" s="1"/>
  <c r="AS2435" i="1"/>
  <c r="AW2435" i="1" s="1"/>
  <c r="AL2436" i="1"/>
  <c r="AR2435" i="1"/>
  <c r="AX2435" i="1"/>
  <c r="AL2437" i="1" l="1"/>
  <c r="AR2436" i="1"/>
  <c r="AX2436" i="1"/>
  <c r="AP2436" i="1"/>
  <c r="AQ2436" i="1" s="1"/>
  <c r="AT2436" i="1"/>
  <c r="AM2436" i="1"/>
  <c r="AN2436" i="1" s="1"/>
  <c r="AO2436" i="1" s="1"/>
  <c r="AS2436" i="1"/>
  <c r="AW2436" i="1" s="1"/>
  <c r="AV2435" i="1"/>
  <c r="AU2435" i="1"/>
  <c r="AK2435" i="1"/>
  <c r="AK2436" i="1" l="1"/>
  <c r="AV2436" i="1"/>
  <c r="AU2436" i="1"/>
  <c r="AS2437" i="1"/>
  <c r="AW2437" i="1" s="1"/>
  <c r="AL2438" i="1"/>
  <c r="AR2437" i="1"/>
  <c r="AX2437" i="1"/>
  <c r="AP2437" i="1"/>
  <c r="AQ2437" i="1" s="1"/>
  <c r="AT2437" i="1"/>
  <c r="AM2437" i="1"/>
  <c r="AN2437" i="1" s="1"/>
  <c r="AO2437" i="1" s="1"/>
  <c r="AK2437" i="1" l="1"/>
  <c r="AT2438" i="1"/>
  <c r="AM2438" i="1"/>
  <c r="AN2438" i="1" s="1"/>
  <c r="AO2438" i="1" s="1"/>
  <c r="AS2438" i="1"/>
  <c r="AW2438" i="1" s="1"/>
  <c r="AL2439" i="1"/>
  <c r="AR2438" i="1"/>
  <c r="AX2438" i="1"/>
  <c r="AP2438" i="1"/>
  <c r="AQ2438" i="1" s="1"/>
  <c r="AV2437" i="1"/>
  <c r="AU2437" i="1"/>
  <c r="AP2439" i="1" l="1"/>
  <c r="AQ2439" i="1" s="1"/>
  <c r="AT2439" i="1"/>
  <c r="AM2439" i="1"/>
  <c r="AN2439" i="1" s="1"/>
  <c r="AO2439" i="1" s="1"/>
  <c r="AS2439" i="1"/>
  <c r="AW2439" i="1" s="1"/>
  <c r="AL2440" i="1"/>
  <c r="AR2439" i="1"/>
  <c r="AX2439" i="1"/>
  <c r="AU2438" i="1"/>
  <c r="AV2438" i="1"/>
  <c r="AK2438" i="1"/>
  <c r="AK2439" i="1" l="1"/>
  <c r="AL2441" i="1"/>
  <c r="AR2440" i="1"/>
  <c r="AX2440" i="1"/>
  <c r="AP2440" i="1"/>
  <c r="AQ2440" i="1" s="1"/>
  <c r="AT2440" i="1"/>
  <c r="AM2440" i="1"/>
  <c r="AN2440" i="1" s="1"/>
  <c r="AO2440" i="1" s="1"/>
  <c r="AS2440" i="1"/>
  <c r="AW2440" i="1" s="1"/>
  <c r="AV2439" i="1"/>
  <c r="AU2439" i="1"/>
  <c r="AV2440" i="1" l="1"/>
  <c r="AU2440" i="1"/>
  <c r="AK2440" i="1"/>
  <c r="AS2441" i="1"/>
  <c r="AW2441" i="1" s="1"/>
  <c r="AL2442" i="1"/>
  <c r="AR2441" i="1"/>
  <c r="AX2441" i="1"/>
  <c r="AP2441" i="1"/>
  <c r="AQ2441" i="1" s="1"/>
  <c r="AT2441" i="1"/>
  <c r="AM2441" i="1"/>
  <c r="AN2441" i="1" s="1"/>
  <c r="AO2441" i="1" s="1"/>
  <c r="AK2441" i="1" l="1"/>
  <c r="AT2442" i="1"/>
  <c r="AM2442" i="1"/>
  <c r="AN2442" i="1" s="1"/>
  <c r="AO2442" i="1" s="1"/>
  <c r="AS2442" i="1"/>
  <c r="AW2442" i="1" s="1"/>
  <c r="AL2443" i="1"/>
  <c r="AR2442" i="1"/>
  <c r="AX2442" i="1"/>
  <c r="AP2442" i="1"/>
  <c r="AQ2442" i="1" s="1"/>
  <c r="AV2441" i="1"/>
  <c r="AU2441" i="1"/>
  <c r="AK2442" i="1" l="1"/>
  <c r="AP2443" i="1"/>
  <c r="AQ2443" i="1" s="1"/>
  <c r="AT2443" i="1"/>
  <c r="AM2443" i="1"/>
  <c r="AN2443" i="1" s="1"/>
  <c r="AO2443" i="1" s="1"/>
  <c r="AS2443" i="1"/>
  <c r="AW2443" i="1" s="1"/>
  <c r="AL2444" i="1"/>
  <c r="AR2443" i="1"/>
  <c r="AX2443" i="1"/>
  <c r="AU2442" i="1"/>
  <c r="AV2442" i="1"/>
  <c r="AK2443" i="1" l="1"/>
  <c r="AV2443" i="1"/>
  <c r="AU2443" i="1"/>
  <c r="AL2445" i="1"/>
  <c r="AR2444" i="1"/>
  <c r="AX2444" i="1"/>
  <c r="AP2444" i="1"/>
  <c r="AQ2444" i="1" s="1"/>
  <c r="AT2444" i="1"/>
  <c r="AM2444" i="1"/>
  <c r="AN2444" i="1" s="1"/>
  <c r="AO2444" i="1" s="1"/>
  <c r="AS2444" i="1"/>
  <c r="AW2444" i="1" s="1"/>
  <c r="AV2444" i="1" l="1"/>
  <c r="AU2444" i="1"/>
  <c r="AS2445" i="1"/>
  <c r="AW2445" i="1" s="1"/>
  <c r="AL2446" i="1"/>
  <c r="AR2445" i="1"/>
  <c r="AX2445" i="1"/>
  <c r="AP2445" i="1"/>
  <c r="AQ2445" i="1" s="1"/>
  <c r="AT2445" i="1"/>
  <c r="AM2445" i="1"/>
  <c r="AN2445" i="1" s="1"/>
  <c r="AO2445" i="1" s="1"/>
  <c r="AK2444" i="1"/>
  <c r="AV2445" i="1" l="1"/>
  <c r="AU2445" i="1"/>
  <c r="AK2445" i="1"/>
  <c r="AT2446" i="1"/>
  <c r="AM2446" i="1"/>
  <c r="AN2446" i="1" s="1"/>
  <c r="AO2446" i="1" s="1"/>
  <c r="AS2446" i="1"/>
  <c r="AW2446" i="1" s="1"/>
  <c r="AL2447" i="1"/>
  <c r="AR2446" i="1"/>
  <c r="AX2446" i="1"/>
  <c r="AP2446" i="1"/>
  <c r="AQ2446" i="1" s="1"/>
  <c r="AP2447" i="1" l="1"/>
  <c r="AQ2447" i="1" s="1"/>
  <c r="AT2447" i="1"/>
  <c r="AM2447" i="1"/>
  <c r="AN2447" i="1" s="1"/>
  <c r="AO2447" i="1" s="1"/>
  <c r="AS2447" i="1"/>
  <c r="AW2447" i="1" s="1"/>
  <c r="AL2448" i="1"/>
  <c r="AR2447" i="1"/>
  <c r="AX2447" i="1"/>
  <c r="AU2446" i="1"/>
  <c r="AV2446" i="1"/>
  <c r="AK2446" i="1"/>
  <c r="AK2447" i="1" l="1"/>
  <c r="AV2447" i="1"/>
  <c r="AU2447" i="1"/>
  <c r="AL2449" i="1"/>
  <c r="AR2448" i="1"/>
  <c r="AX2448" i="1"/>
  <c r="AP2448" i="1"/>
  <c r="AQ2448" i="1" s="1"/>
  <c r="AT2448" i="1"/>
  <c r="AM2448" i="1"/>
  <c r="AN2448" i="1" s="1"/>
  <c r="AO2448" i="1" s="1"/>
  <c r="AS2448" i="1"/>
  <c r="AW2448" i="1" s="1"/>
  <c r="AK2448" i="1" l="1"/>
  <c r="AS2449" i="1"/>
  <c r="AW2449" i="1" s="1"/>
  <c r="AL2450" i="1"/>
  <c r="AR2449" i="1"/>
  <c r="AX2449" i="1"/>
  <c r="AP2449" i="1"/>
  <c r="AQ2449" i="1" s="1"/>
  <c r="AT2449" i="1"/>
  <c r="AM2449" i="1"/>
  <c r="AN2449" i="1" s="1"/>
  <c r="AO2449" i="1" s="1"/>
  <c r="AV2448" i="1"/>
  <c r="AU2448" i="1"/>
  <c r="AK2449" i="1" l="1"/>
  <c r="AT2450" i="1"/>
  <c r="AM2450" i="1"/>
  <c r="AN2450" i="1" s="1"/>
  <c r="AO2450" i="1" s="1"/>
  <c r="AS2450" i="1"/>
  <c r="AW2450" i="1" s="1"/>
  <c r="AL2451" i="1"/>
  <c r="AR2450" i="1"/>
  <c r="AX2450" i="1"/>
  <c r="AP2450" i="1"/>
  <c r="AQ2450" i="1" s="1"/>
  <c r="AV2449" i="1"/>
  <c r="AU2449" i="1"/>
  <c r="AP2451" i="1" l="1"/>
  <c r="AQ2451" i="1" s="1"/>
  <c r="AT2451" i="1"/>
  <c r="AM2451" i="1"/>
  <c r="AN2451" i="1" s="1"/>
  <c r="AO2451" i="1" s="1"/>
  <c r="AS2451" i="1"/>
  <c r="AW2451" i="1" s="1"/>
  <c r="AL2452" i="1"/>
  <c r="AR2451" i="1"/>
  <c r="AX2451" i="1"/>
  <c r="AK2450" i="1"/>
  <c r="AU2450" i="1"/>
  <c r="AV2450" i="1"/>
  <c r="AK2451" i="1" l="1"/>
  <c r="AL2453" i="1"/>
  <c r="AR2452" i="1"/>
  <c r="AX2452" i="1"/>
  <c r="AP2452" i="1"/>
  <c r="AQ2452" i="1" s="1"/>
  <c r="AT2452" i="1"/>
  <c r="AM2452" i="1"/>
  <c r="AN2452" i="1" s="1"/>
  <c r="AO2452" i="1" s="1"/>
  <c r="AS2452" i="1"/>
  <c r="AW2452" i="1" s="1"/>
  <c r="AV2451" i="1"/>
  <c r="AU2451" i="1"/>
  <c r="AV2452" i="1" l="1"/>
  <c r="AU2452" i="1"/>
  <c r="AK2452" i="1"/>
  <c r="AS2453" i="1"/>
  <c r="AW2453" i="1" s="1"/>
  <c r="AL2454" i="1"/>
  <c r="AR2453" i="1"/>
  <c r="AX2453" i="1"/>
  <c r="AP2453" i="1"/>
  <c r="AQ2453" i="1" s="1"/>
  <c r="AT2453" i="1"/>
  <c r="AM2453" i="1"/>
  <c r="AN2453" i="1" s="1"/>
  <c r="AO2453" i="1" s="1"/>
  <c r="AK2453" i="1" l="1"/>
  <c r="AT2454" i="1"/>
  <c r="AM2454" i="1"/>
  <c r="AN2454" i="1" s="1"/>
  <c r="AO2454" i="1" s="1"/>
  <c r="AS2454" i="1"/>
  <c r="AW2454" i="1" s="1"/>
  <c r="AL2455" i="1"/>
  <c r="AR2454" i="1"/>
  <c r="AX2454" i="1"/>
  <c r="AP2454" i="1"/>
  <c r="AQ2454" i="1" s="1"/>
  <c r="AV2453" i="1"/>
  <c r="AU2453" i="1"/>
  <c r="AK2454" i="1" l="1"/>
  <c r="AP2455" i="1"/>
  <c r="AQ2455" i="1" s="1"/>
  <c r="AT2455" i="1"/>
  <c r="AM2455" i="1"/>
  <c r="AN2455" i="1" s="1"/>
  <c r="AO2455" i="1" s="1"/>
  <c r="AS2455" i="1"/>
  <c r="AW2455" i="1" s="1"/>
  <c r="AL2456" i="1"/>
  <c r="AR2455" i="1"/>
  <c r="AX2455" i="1"/>
  <c r="AU2454" i="1"/>
  <c r="AV2454" i="1"/>
  <c r="AK2455" i="1" l="1"/>
  <c r="AV2455" i="1"/>
  <c r="AU2455" i="1"/>
  <c r="AL2457" i="1"/>
  <c r="AR2456" i="1"/>
  <c r="AX2456" i="1"/>
  <c r="AP2456" i="1"/>
  <c r="AQ2456" i="1" s="1"/>
  <c r="AT2456" i="1"/>
  <c r="AM2456" i="1"/>
  <c r="AN2456" i="1" s="1"/>
  <c r="AO2456" i="1" s="1"/>
  <c r="AS2456" i="1"/>
  <c r="AW2456" i="1" s="1"/>
  <c r="AV2456" i="1" l="1"/>
  <c r="AU2456" i="1"/>
  <c r="AS2457" i="1"/>
  <c r="AW2457" i="1" s="1"/>
  <c r="AL2458" i="1"/>
  <c r="AR2457" i="1"/>
  <c r="AX2457" i="1"/>
  <c r="AP2457" i="1"/>
  <c r="AQ2457" i="1" s="1"/>
  <c r="AT2457" i="1"/>
  <c r="AM2457" i="1"/>
  <c r="AN2457" i="1" s="1"/>
  <c r="AO2457" i="1" s="1"/>
  <c r="AK2456" i="1"/>
  <c r="AV2457" i="1" l="1"/>
  <c r="AU2457" i="1"/>
  <c r="AK2457" i="1"/>
  <c r="AT2458" i="1"/>
  <c r="AM2458" i="1"/>
  <c r="AN2458" i="1" s="1"/>
  <c r="AO2458" i="1" s="1"/>
  <c r="AS2458" i="1"/>
  <c r="AW2458" i="1" s="1"/>
  <c r="AL2459" i="1"/>
  <c r="AR2458" i="1"/>
  <c r="AX2458" i="1"/>
  <c r="AP2458" i="1"/>
  <c r="AQ2458" i="1" s="1"/>
  <c r="AK2458" i="1" l="1"/>
  <c r="AP2459" i="1"/>
  <c r="AQ2459" i="1" s="1"/>
  <c r="AT2459" i="1"/>
  <c r="AM2459" i="1"/>
  <c r="AN2459" i="1" s="1"/>
  <c r="AO2459" i="1" s="1"/>
  <c r="AS2459" i="1"/>
  <c r="AW2459" i="1" s="1"/>
  <c r="AL2460" i="1"/>
  <c r="AR2459" i="1"/>
  <c r="AX2459" i="1"/>
  <c r="AU2458" i="1"/>
  <c r="AV2458" i="1"/>
  <c r="AK2459" i="1" l="1"/>
  <c r="AL2461" i="1"/>
  <c r="AR2460" i="1"/>
  <c r="AX2460" i="1"/>
  <c r="AP2460" i="1"/>
  <c r="AQ2460" i="1" s="1"/>
  <c r="AT2460" i="1"/>
  <c r="AM2460" i="1"/>
  <c r="AN2460" i="1" s="1"/>
  <c r="AO2460" i="1" s="1"/>
  <c r="AS2460" i="1"/>
  <c r="AW2460" i="1" s="1"/>
  <c r="AV2459" i="1"/>
  <c r="AU2459" i="1"/>
  <c r="AV2460" i="1" l="1"/>
  <c r="AU2460" i="1"/>
  <c r="AK2460" i="1"/>
  <c r="AS2461" i="1"/>
  <c r="AW2461" i="1" s="1"/>
  <c r="AL2462" i="1"/>
  <c r="AR2461" i="1"/>
  <c r="AX2461" i="1"/>
  <c r="AP2461" i="1"/>
  <c r="AQ2461" i="1" s="1"/>
  <c r="AT2461" i="1"/>
  <c r="AM2461" i="1"/>
  <c r="AN2461" i="1" s="1"/>
  <c r="AO2461" i="1" s="1"/>
  <c r="AT2462" i="1" l="1"/>
  <c r="AM2462" i="1"/>
  <c r="AN2462" i="1" s="1"/>
  <c r="AO2462" i="1" s="1"/>
  <c r="AS2462" i="1"/>
  <c r="AW2462" i="1" s="1"/>
  <c r="AL2463" i="1"/>
  <c r="AR2462" i="1"/>
  <c r="AX2462" i="1"/>
  <c r="AP2462" i="1"/>
  <c r="AQ2462" i="1" s="1"/>
  <c r="AK2461" i="1"/>
  <c r="AV2461" i="1"/>
  <c r="AU2461" i="1"/>
  <c r="AK2462" i="1" l="1"/>
  <c r="AP2463" i="1"/>
  <c r="AQ2463" i="1" s="1"/>
  <c r="AT2463" i="1"/>
  <c r="AM2463" i="1"/>
  <c r="AN2463" i="1" s="1"/>
  <c r="AO2463" i="1" s="1"/>
  <c r="AS2463" i="1"/>
  <c r="AW2463" i="1" s="1"/>
  <c r="AL2464" i="1"/>
  <c r="AR2463" i="1"/>
  <c r="AX2463" i="1"/>
  <c r="AU2462" i="1"/>
  <c r="AV2462" i="1"/>
  <c r="AK2463" i="1" l="1"/>
  <c r="AV2463" i="1"/>
  <c r="AU2463" i="1"/>
  <c r="AL2465" i="1"/>
  <c r="AR2464" i="1"/>
  <c r="AX2464" i="1"/>
  <c r="AP2464" i="1"/>
  <c r="AQ2464" i="1" s="1"/>
  <c r="AT2464" i="1"/>
  <c r="AM2464" i="1"/>
  <c r="AN2464" i="1" s="1"/>
  <c r="AO2464" i="1" s="1"/>
  <c r="AS2464" i="1"/>
  <c r="AW2464" i="1" s="1"/>
  <c r="AV2464" i="1" l="1"/>
  <c r="AU2464" i="1"/>
  <c r="AK2464" i="1"/>
  <c r="AS2465" i="1"/>
  <c r="AW2465" i="1" s="1"/>
  <c r="AL2466" i="1"/>
  <c r="AR2465" i="1"/>
  <c r="AX2465" i="1"/>
  <c r="AP2465" i="1"/>
  <c r="AQ2465" i="1" s="1"/>
  <c r="AT2465" i="1"/>
  <c r="AM2465" i="1"/>
  <c r="AN2465" i="1" s="1"/>
  <c r="AO2465" i="1" s="1"/>
  <c r="AK2465" i="1" l="1"/>
  <c r="AT2466" i="1"/>
  <c r="AM2466" i="1"/>
  <c r="AN2466" i="1" s="1"/>
  <c r="AO2466" i="1" s="1"/>
  <c r="AS2466" i="1"/>
  <c r="AW2466" i="1" s="1"/>
  <c r="AL2467" i="1"/>
  <c r="AR2466" i="1"/>
  <c r="AX2466" i="1"/>
  <c r="AP2466" i="1"/>
  <c r="AQ2466" i="1" s="1"/>
  <c r="AV2465" i="1"/>
  <c r="AU2465" i="1"/>
  <c r="AP2467" i="1" l="1"/>
  <c r="AQ2467" i="1" s="1"/>
  <c r="AT2467" i="1"/>
  <c r="AM2467" i="1"/>
  <c r="AN2467" i="1" s="1"/>
  <c r="AO2467" i="1" s="1"/>
  <c r="AS2467" i="1"/>
  <c r="AW2467" i="1" s="1"/>
  <c r="AL2468" i="1"/>
  <c r="AR2467" i="1"/>
  <c r="AX2467" i="1"/>
  <c r="AU2466" i="1"/>
  <c r="AV2466" i="1"/>
  <c r="AK2466" i="1"/>
  <c r="AK2467" i="1" l="1"/>
  <c r="AV2467" i="1"/>
  <c r="AU2467" i="1"/>
  <c r="AL2469" i="1"/>
  <c r="AR2468" i="1"/>
  <c r="AX2468" i="1"/>
  <c r="AP2468" i="1"/>
  <c r="AQ2468" i="1" s="1"/>
  <c r="AT2468" i="1"/>
  <c r="AM2468" i="1"/>
  <c r="AN2468" i="1" s="1"/>
  <c r="AO2468" i="1" s="1"/>
  <c r="AS2468" i="1"/>
  <c r="AW2468" i="1" s="1"/>
  <c r="AK2468" i="1" l="1"/>
  <c r="AS2469" i="1"/>
  <c r="AW2469" i="1" s="1"/>
  <c r="AL2470" i="1"/>
  <c r="AR2469" i="1"/>
  <c r="AX2469" i="1"/>
  <c r="AP2469" i="1"/>
  <c r="AQ2469" i="1" s="1"/>
  <c r="AT2469" i="1"/>
  <c r="AM2469" i="1"/>
  <c r="AN2469" i="1" s="1"/>
  <c r="AO2469" i="1" s="1"/>
  <c r="AV2468" i="1"/>
  <c r="AU2468" i="1"/>
  <c r="AV2469" i="1" l="1"/>
  <c r="AU2469" i="1"/>
  <c r="AK2469" i="1"/>
  <c r="AT2470" i="1"/>
  <c r="AM2470" i="1"/>
  <c r="AN2470" i="1" s="1"/>
  <c r="AO2470" i="1" s="1"/>
  <c r="AS2470" i="1"/>
  <c r="AW2470" i="1" s="1"/>
  <c r="AL2471" i="1"/>
  <c r="AR2470" i="1"/>
  <c r="AX2470" i="1"/>
  <c r="AP2470" i="1"/>
  <c r="AQ2470" i="1" s="1"/>
  <c r="AK2470" i="1" l="1"/>
  <c r="AP2471" i="1"/>
  <c r="AQ2471" i="1" s="1"/>
  <c r="AT2471" i="1"/>
  <c r="AM2471" i="1"/>
  <c r="AN2471" i="1" s="1"/>
  <c r="AO2471" i="1" s="1"/>
  <c r="AS2471" i="1"/>
  <c r="AW2471" i="1" s="1"/>
  <c r="AL2472" i="1"/>
  <c r="AR2471" i="1"/>
  <c r="AX2471" i="1"/>
  <c r="AU2470" i="1"/>
  <c r="AV2470" i="1"/>
  <c r="AK2471" i="1" l="1"/>
  <c r="AL2473" i="1"/>
  <c r="AR2472" i="1"/>
  <c r="AX2472" i="1"/>
  <c r="AP2472" i="1"/>
  <c r="AQ2472" i="1" s="1"/>
  <c r="AT2472" i="1"/>
  <c r="AM2472" i="1"/>
  <c r="AN2472" i="1" s="1"/>
  <c r="AO2472" i="1" s="1"/>
  <c r="AS2472" i="1"/>
  <c r="AW2472" i="1" s="1"/>
  <c r="AV2471" i="1"/>
  <c r="AU2471" i="1"/>
  <c r="AK2472" i="1" l="1"/>
  <c r="AV2472" i="1"/>
  <c r="AU2472" i="1"/>
  <c r="AS2473" i="1"/>
  <c r="AW2473" i="1" s="1"/>
  <c r="AL2474" i="1"/>
  <c r="AR2473" i="1"/>
  <c r="AX2473" i="1"/>
  <c r="AP2473" i="1"/>
  <c r="AQ2473" i="1" s="1"/>
  <c r="AT2473" i="1"/>
  <c r="AM2473" i="1"/>
  <c r="AN2473" i="1" s="1"/>
  <c r="AO2473" i="1" s="1"/>
  <c r="AK2473" i="1" l="1"/>
  <c r="AT2474" i="1"/>
  <c r="AM2474" i="1"/>
  <c r="AN2474" i="1" s="1"/>
  <c r="AO2474" i="1" s="1"/>
  <c r="AS2474" i="1"/>
  <c r="AW2474" i="1" s="1"/>
  <c r="AL2475" i="1"/>
  <c r="AR2474" i="1"/>
  <c r="AX2474" i="1"/>
  <c r="AP2474" i="1"/>
  <c r="AQ2474" i="1" s="1"/>
  <c r="AV2473" i="1"/>
  <c r="AU2473" i="1"/>
  <c r="AK2474" i="1" l="1"/>
  <c r="AU2474" i="1"/>
  <c r="AV2474" i="1"/>
  <c r="AP2475" i="1"/>
  <c r="AQ2475" i="1" s="1"/>
  <c r="AT2475" i="1"/>
  <c r="AM2475" i="1"/>
  <c r="AN2475" i="1" s="1"/>
  <c r="AO2475" i="1" s="1"/>
  <c r="AS2475" i="1"/>
  <c r="AW2475" i="1" s="1"/>
  <c r="AL2476" i="1"/>
  <c r="AR2475" i="1"/>
  <c r="AX2475" i="1"/>
  <c r="AV2475" i="1" l="1"/>
  <c r="AU2475" i="1"/>
  <c r="AL2477" i="1"/>
  <c r="AR2476" i="1"/>
  <c r="AX2476" i="1"/>
  <c r="AP2476" i="1"/>
  <c r="AQ2476" i="1" s="1"/>
  <c r="AT2476" i="1"/>
  <c r="AM2476" i="1"/>
  <c r="AN2476" i="1" s="1"/>
  <c r="AO2476" i="1" s="1"/>
  <c r="AS2476" i="1"/>
  <c r="AW2476" i="1" s="1"/>
  <c r="AK2475" i="1"/>
  <c r="AK2476" i="1" l="1"/>
  <c r="AS2477" i="1"/>
  <c r="AW2477" i="1" s="1"/>
  <c r="AL2478" i="1"/>
  <c r="AR2477" i="1"/>
  <c r="AX2477" i="1"/>
  <c r="AP2477" i="1"/>
  <c r="AQ2477" i="1" s="1"/>
  <c r="AT2477" i="1"/>
  <c r="AM2477" i="1"/>
  <c r="AN2477" i="1" s="1"/>
  <c r="AO2477" i="1" s="1"/>
  <c r="AV2476" i="1"/>
  <c r="AU2476" i="1"/>
  <c r="AK2477" i="1" l="1"/>
  <c r="AT2478" i="1"/>
  <c r="AM2478" i="1"/>
  <c r="AN2478" i="1" s="1"/>
  <c r="AO2478" i="1" s="1"/>
  <c r="AS2478" i="1"/>
  <c r="AW2478" i="1" s="1"/>
  <c r="AL2479" i="1"/>
  <c r="AR2478" i="1"/>
  <c r="AX2478" i="1"/>
  <c r="AP2478" i="1"/>
  <c r="AQ2478" i="1" s="1"/>
  <c r="AV2477" i="1"/>
  <c r="AU2477" i="1"/>
  <c r="AK2478" i="1" l="1"/>
  <c r="AP2479" i="1"/>
  <c r="AQ2479" i="1" s="1"/>
  <c r="AT2479" i="1"/>
  <c r="AM2479" i="1"/>
  <c r="AN2479" i="1" s="1"/>
  <c r="AO2479" i="1" s="1"/>
  <c r="AS2479" i="1"/>
  <c r="AW2479" i="1" s="1"/>
  <c r="AL2480" i="1"/>
  <c r="AR2479" i="1"/>
  <c r="AX2479" i="1"/>
  <c r="AU2478" i="1"/>
  <c r="AV2478" i="1"/>
  <c r="AK2479" i="1" l="1"/>
  <c r="AL2481" i="1"/>
  <c r="AR2480" i="1"/>
  <c r="AX2480" i="1"/>
  <c r="AP2480" i="1"/>
  <c r="AQ2480" i="1" s="1"/>
  <c r="AT2480" i="1"/>
  <c r="AM2480" i="1"/>
  <c r="AN2480" i="1" s="1"/>
  <c r="AO2480" i="1" s="1"/>
  <c r="AS2480" i="1"/>
  <c r="AW2480" i="1" s="1"/>
  <c r="AV2479" i="1"/>
  <c r="AU2479" i="1"/>
  <c r="AV2480" i="1" l="1"/>
  <c r="AU2480" i="1"/>
  <c r="AK2480" i="1"/>
  <c r="AS2481" i="1"/>
  <c r="AW2481" i="1" s="1"/>
  <c r="AL2482" i="1"/>
  <c r="AR2481" i="1"/>
  <c r="AX2481" i="1"/>
  <c r="AP2481" i="1"/>
  <c r="AQ2481" i="1" s="1"/>
  <c r="AT2481" i="1"/>
  <c r="AM2481" i="1"/>
  <c r="AN2481" i="1" s="1"/>
  <c r="AO2481" i="1" s="1"/>
  <c r="AK2481" i="1" l="1"/>
  <c r="AT2482" i="1"/>
  <c r="AM2482" i="1"/>
  <c r="AN2482" i="1" s="1"/>
  <c r="AO2482" i="1" s="1"/>
  <c r="AS2482" i="1"/>
  <c r="AW2482" i="1" s="1"/>
  <c r="AL2483" i="1"/>
  <c r="AR2482" i="1"/>
  <c r="AX2482" i="1"/>
  <c r="AP2482" i="1"/>
  <c r="AQ2482" i="1" s="1"/>
  <c r="AV2481" i="1"/>
  <c r="AU2481" i="1"/>
  <c r="AK2482" i="1" l="1"/>
  <c r="AP2483" i="1"/>
  <c r="AQ2483" i="1" s="1"/>
  <c r="AT2483" i="1"/>
  <c r="AM2483" i="1"/>
  <c r="AN2483" i="1" s="1"/>
  <c r="AO2483" i="1" s="1"/>
  <c r="AS2483" i="1"/>
  <c r="AW2483" i="1" s="1"/>
  <c r="AL2484" i="1"/>
  <c r="AR2483" i="1"/>
  <c r="AX2483" i="1"/>
  <c r="AU2482" i="1"/>
  <c r="AV2482" i="1"/>
  <c r="AK2483" i="1" l="1"/>
  <c r="AL2485" i="1"/>
  <c r="AR2484" i="1"/>
  <c r="AX2484" i="1"/>
  <c r="AP2484" i="1"/>
  <c r="AQ2484" i="1" s="1"/>
  <c r="AT2484" i="1"/>
  <c r="AM2484" i="1"/>
  <c r="AN2484" i="1" s="1"/>
  <c r="AO2484" i="1" s="1"/>
  <c r="AS2484" i="1"/>
  <c r="AW2484" i="1" s="1"/>
  <c r="AV2483" i="1"/>
  <c r="AU2483" i="1"/>
  <c r="AV2484" i="1" l="1"/>
  <c r="AU2484" i="1"/>
  <c r="AK2484" i="1"/>
  <c r="AS2485" i="1"/>
  <c r="AW2485" i="1" s="1"/>
  <c r="AL2486" i="1"/>
  <c r="AR2485" i="1"/>
  <c r="AX2485" i="1"/>
  <c r="AP2485" i="1"/>
  <c r="AQ2485" i="1" s="1"/>
  <c r="AT2485" i="1"/>
  <c r="AM2485" i="1"/>
  <c r="AN2485" i="1" s="1"/>
  <c r="AO2485" i="1" s="1"/>
  <c r="AK2485" i="1" l="1"/>
  <c r="AT2486" i="1"/>
  <c r="AM2486" i="1"/>
  <c r="AN2486" i="1" s="1"/>
  <c r="AO2486" i="1" s="1"/>
  <c r="AS2486" i="1"/>
  <c r="AW2486" i="1" s="1"/>
  <c r="AL2487" i="1"/>
  <c r="AR2486" i="1"/>
  <c r="AX2486" i="1"/>
  <c r="AP2486" i="1"/>
  <c r="AQ2486" i="1" s="1"/>
  <c r="AV2485" i="1"/>
  <c r="AU2485" i="1"/>
  <c r="AP2487" i="1" l="1"/>
  <c r="AQ2487" i="1" s="1"/>
  <c r="AT2487" i="1"/>
  <c r="AM2487" i="1"/>
  <c r="AN2487" i="1" s="1"/>
  <c r="AO2487" i="1" s="1"/>
  <c r="AS2487" i="1"/>
  <c r="AW2487" i="1" s="1"/>
  <c r="AL2488" i="1"/>
  <c r="AR2487" i="1"/>
  <c r="AX2487" i="1"/>
  <c r="AK2486" i="1"/>
  <c r="AU2486" i="1"/>
  <c r="AV2486" i="1"/>
  <c r="AK2487" i="1" l="1"/>
  <c r="AL2489" i="1"/>
  <c r="AR2488" i="1"/>
  <c r="AX2488" i="1"/>
  <c r="AP2488" i="1"/>
  <c r="AQ2488" i="1" s="1"/>
  <c r="AT2488" i="1"/>
  <c r="AM2488" i="1"/>
  <c r="AN2488" i="1" s="1"/>
  <c r="AO2488" i="1" s="1"/>
  <c r="AS2488" i="1"/>
  <c r="AW2488" i="1" s="1"/>
  <c r="AV2487" i="1"/>
  <c r="AU2487" i="1"/>
  <c r="AV2488" i="1" l="1"/>
  <c r="AU2488" i="1"/>
  <c r="AK2488" i="1"/>
  <c r="AS2489" i="1"/>
  <c r="AW2489" i="1" s="1"/>
  <c r="AL2490" i="1"/>
  <c r="AR2489" i="1"/>
  <c r="AX2489" i="1"/>
  <c r="AP2489" i="1"/>
  <c r="AQ2489" i="1" s="1"/>
  <c r="AT2489" i="1"/>
  <c r="AM2489" i="1"/>
  <c r="AN2489" i="1" s="1"/>
  <c r="AO2489" i="1" s="1"/>
  <c r="AK2489" i="1" l="1"/>
  <c r="AT2490" i="1"/>
  <c r="AM2490" i="1"/>
  <c r="AN2490" i="1" s="1"/>
  <c r="AO2490" i="1" s="1"/>
  <c r="AS2490" i="1"/>
  <c r="AW2490" i="1" s="1"/>
  <c r="AL2491" i="1"/>
  <c r="AR2490" i="1"/>
  <c r="AX2490" i="1"/>
  <c r="AP2490" i="1"/>
  <c r="AQ2490" i="1" s="1"/>
  <c r="AV2489" i="1"/>
  <c r="AU2489" i="1"/>
  <c r="AP2491" i="1" l="1"/>
  <c r="AQ2491" i="1" s="1"/>
  <c r="AT2491" i="1"/>
  <c r="AM2491" i="1"/>
  <c r="AN2491" i="1" s="1"/>
  <c r="AO2491" i="1" s="1"/>
  <c r="AS2491" i="1"/>
  <c r="AW2491" i="1" s="1"/>
  <c r="AL2492" i="1"/>
  <c r="AR2491" i="1"/>
  <c r="AX2491" i="1"/>
  <c r="AK2490" i="1"/>
  <c r="AU2490" i="1"/>
  <c r="AV2490" i="1"/>
  <c r="AK2491" i="1" l="1"/>
  <c r="AL2493" i="1"/>
  <c r="AR2492" i="1"/>
  <c r="AX2492" i="1"/>
  <c r="AP2492" i="1"/>
  <c r="AQ2492" i="1" s="1"/>
  <c r="AT2492" i="1"/>
  <c r="AM2492" i="1"/>
  <c r="AN2492" i="1" s="1"/>
  <c r="AO2492" i="1" s="1"/>
  <c r="AS2492" i="1"/>
  <c r="AW2492" i="1" s="1"/>
  <c r="AV2491" i="1"/>
  <c r="AU2491" i="1"/>
  <c r="AV2492" i="1" l="1"/>
  <c r="AU2492" i="1"/>
  <c r="AK2492" i="1"/>
  <c r="AS2493" i="1"/>
  <c r="AW2493" i="1" s="1"/>
  <c r="AL2494" i="1"/>
  <c r="AR2493" i="1"/>
  <c r="AX2493" i="1"/>
  <c r="AP2493" i="1"/>
  <c r="AQ2493" i="1" s="1"/>
  <c r="AT2493" i="1"/>
  <c r="AM2493" i="1"/>
  <c r="AN2493" i="1" s="1"/>
  <c r="AO2493" i="1" s="1"/>
  <c r="AT2494" i="1" l="1"/>
  <c r="AM2494" i="1"/>
  <c r="AN2494" i="1" s="1"/>
  <c r="AO2494" i="1" s="1"/>
  <c r="AS2494" i="1"/>
  <c r="AW2494" i="1" s="1"/>
  <c r="AL2495" i="1"/>
  <c r="AR2494" i="1"/>
  <c r="AX2494" i="1"/>
  <c r="AP2494" i="1"/>
  <c r="AQ2494" i="1" s="1"/>
  <c r="AK2493" i="1"/>
  <c r="AV2493" i="1"/>
  <c r="AU2493" i="1"/>
  <c r="AK2494" i="1" l="1"/>
  <c r="AP2495" i="1"/>
  <c r="AQ2495" i="1" s="1"/>
  <c r="AT2495" i="1"/>
  <c r="AM2495" i="1"/>
  <c r="AN2495" i="1" s="1"/>
  <c r="AO2495" i="1" s="1"/>
  <c r="AS2495" i="1"/>
  <c r="AW2495" i="1" s="1"/>
  <c r="AL2496" i="1"/>
  <c r="AR2495" i="1"/>
  <c r="AX2495" i="1"/>
  <c r="AU2494" i="1"/>
  <c r="AV2494" i="1"/>
  <c r="AK2495" i="1" l="1"/>
  <c r="AL2497" i="1"/>
  <c r="AR2496" i="1"/>
  <c r="AX2496" i="1"/>
  <c r="AP2496" i="1"/>
  <c r="AQ2496" i="1" s="1"/>
  <c r="AT2496" i="1"/>
  <c r="AM2496" i="1"/>
  <c r="AN2496" i="1" s="1"/>
  <c r="AO2496" i="1" s="1"/>
  <c r="AS2496" i="1"/>
  <c r="AW2496" i="1" s="1"/>
  <c r="AV2495" i="1"/>
  <c r="AU2495" i="1"/>
  <c r="AV2496" i="1" l="1"/>
  <c r="AU2496" i="1"/>
  <c r="AK2496" i="1"/>
  <c r="AS2497" i="1"/>
  <c r="AW2497" i="1" s="1"/>
  <c r="AL2498" i="1"/>
  <c r="AR2497" i="1"/>
  <c r="AX2497" i="1"/>
  <c r="AP2497" i="1"/>
  <c r="AQ2497" i="1" s="1"/>
  <c r="AT2497" i="1"/>
  <c r="AM2497" i="1"/>
  <c r="AN2497" i="1" s="1"/>
  <c r="AO2497" i="1" s="1"/>
  <c r="AK2497" i="1" l="1"/>
  <c r="AT2498" i="1"/>
  <c r="AM2498" i="1"/>
  <c r="AN2498" i="1" s="1"/>
  <c r="AO2498" i="1" s="1"/>
  <c r="AS2498" i="1"/>
  <c r="AW2498" i="1" s="1"/>
  <c r="AL2499" i="1"/>
  <c r="AR2498" i="1"/>
  <c r="AX2498" i="1"/>
  <c r="AP2498" i="1"/>
  <c r="AQ2498" i="1" s="1"/>
  <c r="AV2497" i="1"/>
  <c r="AU2497" i="1"/>
  <c r="AK2498" i="1" l="1"/>
  <c r="AP2499" i="1"/>
  <c r="AQ2499" i="1" s="1"/>
  <c r="AT2499" i="1"/>
  <c r="AM2499" i="1"/>
  <c r="AN2499" i="1" s="1"/>
  <c r="AO2499" i="1" s="1"/>
  <c r="AS2499" i="1"/>
  <c r="AW2499" i="1" s="1"/>
  <c r="AL2500" i="1"/>
  <c r="AR2499" i="1"/>
  <c r="AX2499" i="1"/>
  <c r="AU2498" i="1"/>
  <c r="AV2498" i="1"/>
  <c r="AK2499" i="1" l="1"/>
  <c r="AV2499" i="1"/>
  <c r="AU2499" i="1"/>
  <c r="AL2501" i="1"/>
  <c r="AR2500" i="1"/>
  <c r="AX2500" i="1"/>
  <c r="AP2500" i="1"/>
  <c r="AQ2500" i="1" s="1"/>
  <c r="AT2500" i="1"/>
  <c r="AM2500" i="1"/>
  <c r="AN2500" i="1" s="1"/>
  <c r="AO2500" i="1" s="1"/>
  <c r="AS2500" i="1"/>
  <c r="AW2500" i="1" s="1"/>
  <c r="AV2500" i="1" l="1"/>
  <c r="AU2500" i="1"/>
  <c r="AK2500" i="1"/>
  <c r="AS2501" i="1"/>
  <c r="AW2501" i="1" s="1"/>
  <c r="AL2502" i="1"/>
  <c r="AR2501" i="1"/>
  <c r="AX2501" i="1"/>
  <c r="AP2501" i="1"/>
  <c r="AQ2501" i="1" s="1"/>
  <c r="AT2501" i="1"/>
  <c r="AM2501" i="1"/>
  <c r="AN2501" i="1" s="1"/>
  <c r="AO2501" i="1" s="1"/>
  <c r="AK2501" i="1" l="1"/>
  <c r="AT2502" i="1"/>
  <c r="AM2502" i="1"/>
  <c r="AN2502" i="1" s="1"/>
  <c r="AO2502" i="1" s="1"/>
  <c r="AS2502" i="1"/>
  <c r="AW2502" i="1" s="1"/>
  <c r="AL2503" i="1"/>
  <c r="AR2502" i="1"/>
  <c r="AX2502" i="1"/>
  <c r="AP2502" i="1"/>
  <c r="AQ2502" i="1" s="1"/>
  <c r="AV2501" i="1"/>
  <c r="AU2501" i="1"/>
  <c r="AP2503" i="1" l="1"/>
  <c r="AQ2503" i="1" s="1"/>
  <c r="AT2503" i="1"/>
  <c r="AM2503" i="1"/>
  <c r="AN2503" i="1" s="1"/>
  <c r="AO2503" i="1" s="1"/>
  <c r="AS2503" i="1"/>
  <c r="AW2503" i="1" s="1"/>
  <c r="AL2504" i="1"/>
  <c r="AR2503" i="1"/>
  <c r="AX2503" i="1"/>
  <c r="AK2502" i="1"/>
  <c r="AU2502" i="1"/>
  <c r="AV2502" i="1"/>
  <c r="AK2503" i="1" l="1"/>
  <c r="AL2505" i="1"/>
  <c r="AR2504" i="1"/>
  <c r="AX2504" i="1"/>
  <c r="AP2504" i="1"/>
  <c r="AQ2504" i="1" s="1"/>
  <c r="AT2504" i="1"/>
  <c r="AM2504" i="1"/>
  <c r="AN2504" i="1" s="1"/>
  <c r="AO2504" i="1" s="1"/>
  <c r="AS2504" i="1"/>
  <c r="AW2504" i="1" s="1"/>
  <c r="AV2503" i="1"/>
  <c r="AU2503" i="1"/>
  <c r="AV2504" i="1" l="1"/>
  <c r="AU2504" i="1"/>
  <c r="AK2504" i="1"/>
  <c r="AS2505" i="1"/>
  <c r="AW2505" i="1" s="1"/>
  <c r="AL2506" i="1"/>
  <c r="AR2505" i="1"/>
  <c r="AX2505" i="1"/>
  <c r="AP2505" i="1"/>
  <c r="AQ2505" i="1" s="1"/>
  <c r="AT2505" i="1"/>
  <c r="AM2505" i="1"/>
  <c r="AN2505" i="1" s="1"/>
  <c r="AO2505" i="1" s="1"/>
  <c r="AK2505" i="1" l="1"/>
  <c r="AT2506" i="1"/>
  <c r="AM2506" i="1"/>
  <c r="AN2506" i="1" s="1"/>
  <c r="AO2506" i="1" s="1"/>
  <c r="AS2506" i="1"/>
  <c r="AW2506" i="1" s="1"/>
  <c r="AL2507" i="1"/>
  <c r="AR2506" i="1"/>
  <c r="AX2506" i="1"/>
  <c r="AP2506" i="1"/>
  <c r="AQ2506" i="1" s="1"/>
  <c r="AV2505" i="1"/>
  <c r="AU2505" i="1"/>
  <c r="AK2506" i="1" l="1"/>
  <c r="AP2507" i="1"/>
  <c r="AQ2507" i="1" s="1"/>
  <c r="AT2507" i="1"/>
  <c r="AM2507" i="1"/>
  <c r="AN2507" i="1" s="1"/>
  <c r="AO2507" i="1" s="1"/>
  <c r="AS2507" i="1"/>
  <c r="AW2507" i="1" s="1"/>
  <c r="AL2508" i="1"/>
  <c r="AR2507" i="1"/>
  <c r="AX2507" i="1"/>
  <c r="AU2506" i="1"/>
  <c r="AV2506" i="1"/>
  <c r="AK2507" i="1" l="1"/>
  <c r="AL2509" i="1"/>
  <c r="AR2508" i="1"/>
  <c r="AX2508" i="1"/>
  <c r="AP2508" i="1"/>
  <c r="AQ2508" i="1" s="1"/>
  <c r="AT2508" i="1"/>
  <c r="AM2508" i="1"/>
  <c r="AN2508" i="1" s="1"/>
  <c r="AO2508" i="1" s="1"/>
  <c r="AS2508" i="1"/>
  <c r="AW2508" i="1" s="1"/>
  <c r="AV2507" i="1"/>
  <c r="AU2507" i="1"/>
  <c r="AV2508" i="1" l="1"/>
  <c r="AU2508" i="1"/>
  <c r="AK2508" i="1"/>
  <c r="AS2509" i="1"/>
  <c r="AW2509" i="1" s="1"/>
  <c r="AL2510" i="1"/>
  <c r="AR2509" i="1"/>
  <c r="AX2509" i="1"/>
  <c r="AP2509" i="1"/>
  <c r="AQ2509" i="1" s="1"/>
  <c r="AT2509" i="1"/>
  <c r="AM2509" i="1"/>
  <c r="AN2509" i="1" s="1"/>
  <c r="AO2509" i="1" s="1"/>
  <c r="AT2510" i="1" l="1"/>
  <c r="AM2510" i="1"/>
  <c r="AN2510" i="1" s="1"/>
  <c r="AO2510" i="1" s="1"/>
  <c r="AS2510" i="1"/>
  <c r="AW2510" i="1" s="1"/>
  <c r="AL2511" i="1"/>
  <c r="AR2510" i="1"/>
  <c r="AX2510" i="1"/>
  <c r="AP2510" i="1"/>
  <c r="AQ2510" i="1" s="1"/>
  <c r="AK2509" i="1"/>
  <c r="AV2509" i="1"/>
  <c r="AU2509" i="1"/>
  <c r="AK2510" i="1" l="1"/>
  <c r="AP2511" i="1"/>
  <c r="AQ2511" i="1" s="1"/>
  <c r="AT2511" i="1"/>
  <c r="AM2511" i="1"/>
  <c r="AN2511" i="1" s="1"/>
  <c r="AO2511" i="1" s="1"/>
  <c r="AS2511" i="1"/>
  <c r="AW2511" i="1" s="1"/>
  <c r="AL2512" i="1"/>
  <c r="AR2511" i="1"/>
  <c r="AX2511" i="1"/>
  <c r="AU2510" i="1"/>
  <c r="AV2510" i="1"/>
  <c r="AK2511" i="1" l="1"/>
  <c r="AL2513" i="1"/>
  <c r="AR2512" i="1"/>
  <c r="AX2512" i="1"/>
  <c r="AP2512" i="1"/>
  <c r="AQ2512" i="1" s="1"/>
  <c r="AT2512" i="1"/>
  <c r="AM2512" i="1"/>
  <c r="AN2512" i="1" s="1"/>
  <c r="AO2512" i="1" s="1"/>
  <c r="AS2512" i="1"/>
  <c r="AW2512" i="1" s="1"/>
  <c r="AV2511" i="1"/>
  <c r="AU2511" i="1"/>
  <c r="AK2512" i="1" l="1"/>
  <c r="AV2512" i="1"/>
  <c r="AU2512" i="1"/>
  <c r="AS2513" i="1"/>
  <c r="AW2513" i="1" s="1"/>
  <c r="AL2514" i="1"/>
  <c r="AR2513" i="1"/>
  <c r="AX2513" i="1"/>
  <c r="AP2513" i="1"/>
  <c r="AQ2513" i="1" s="1"/>
  <c r="AT2513" i="1"/>
  <c r="AM2513" i="1"/>
  <c r="AN2513" i="1" s="1"/>
  <c r="AO2513" i="1" s="1"/>
  <c r="AK2513" i="1" l="1"/>
  <c r="AT2514" i="1"/>
  <c r="AM2514" i="1"/>
  <c r="AN2514" i="1" s="1"/>
  <c r="AO2514" i="1" s="1"/>
  <c r="AS2514" i="1"/>
  <c r="AW2514" i="1" s="1"/>
  <c r="AL2515" i="1"/>
  <c r="AR2514" i="1"/>
  <c r="AX2514" i="1"/>
  <c r="AP2514" i="1"/>
  <c r="AQ2514" i="1" s="1"/>
  <c r="AV2513" i="1"/>
  <c r="AU2513" i="1"/>
  <c r="AP2515" i="1" l="1"/>
  <c r="AQ2515" i="1" s="1"/>
  <c r="AT2515" i="1"/>
  <c r="AM2515" i="1"/>
  <c r="AN2515" i="1" s="1"/>
  <c r="AO2515" i="1" s="1"/>
  <c r="AS2515" i="1"/>
  <c r="AW2515" i="1" s="1"/>
  <c r="AL2516" i="1"/>
  <c r="AR2515" i="1"/>
  <c r="AX2515" i="1"/>
  <c r="AK2514" i="1"/>
  <c r="AU2514" i="1"/>
  <c r="AV2514" i="1"/>
  <c r="AK2515" i="1" l="1"/>
  <c r="AR2516" i="1"/>
  <c r="AL2517" i="1"/>
  <c r="AX2516" i="1"/>
  <c r="AP2516" i="1"/>
  <c r="AQ2516" i="1" s="1"/>
  <c r="AT2516" i="1"/>
  <c r="AM2516" i="1"/>
  <c r="AN2516" i="1" s="1"/>
  <c r="AO2516" i="1" s="1"/>
  <c r="AS2516" i="1"/>
  <c r="AW2516" i="1" s="1"/>
  <c r="AV2515" i="1"/>
  <c r="AU2515" i="1"/>
  <c r="AV2516" i="1" l="1"/>
  <c r="AU2516" i="1"/>
  <c r="AX2517" i="1"/>
  <c r="AT2517" i="1"/>
  <c r="AL2518" i="1"/>
  <c r="AR2517" i="1"/>
  <c r="AM2517" i="1"/>
  <c r="AN2517" i="1" s="1"/>
  <c r="AO2517" i="1" s="1"/>
  <c r="AS2517" i="1"/>
  <c r="AW2517" i="1" s="1"/>
  <c r="AP2517" i="1"/>
  <c r="AQ2517" i="1" s="1"/>
  <c r="AK2516" i="1"/>
  <c r="AK2517" i="1" l="1"/>
  <c r="AL2519" i="1"/>
  <c r="AR2518" i="1"/>
  <c r="AX2518" i="1"/>
  <c r="AP2518" i="1"/>
  <c r="AQ2518" i="1" s="1"/>
  <c r="AT2518" i="1"/>
  <c r="AS2518" i="1"/>
  <c r="AW2518" i="1" s="1"/>
  <c r="AM2518" i="1"/>
  <c r="AN2518" i="1" s="1"/>
  <c r="AO2518" i="1" s="1"/>
  <c r="AV2517" i="1"/>
  <c r="AU2517" i="1"/>
  <c r="AV2518" i="1" l="1"/>
  <c r="AU2518" i="1"/>
  <c r="AK2518" i="1"/>
  <c r="AT2519" i="1"/>
  <c r="AM2519" i="1"/>
  <c r="AN2519" i="1" s="1"/>
  <c r="AO2519" i="1" s="1"/>
  <c r="AS2519" i="1"/>
  <c r="AW2519" i="1" s="1"/>
  <c r="AL2520" i="1"/>
  <c r="AR2519" i="1"/>
  <c r="AX2519" i="1"/>
  <c r="AP2519" i="1"/>
  <c r="AQ2519" i="1" s="1"/>
  <c r="AK2519" i="1" l="1"/>
  <c r="AT2520" i="1"/>
  <c r="AM2520" i="1"/>
  <c r="AN2520" i="1" s="1"/>
  <c r="AO2520" i="1" s="1"/>
  <c r="AS2520" i="1"/>
  <c r="AW2520" i="1" s="1"/>
  <c r="AX2520" i="1"/>
  <c r="AP2520" i="1"/>
  <c r="AQ2520" i="1" s="1"/>
  <c r="AL2521" i="1"/>
  <c r="AR2520" i="1"/>
  <c r="AV2519" i="1"/>
  <c r="AU2519" i="1"/>
  <c r="AK2520" i="1" l="1"/>
  <c r="AX2521" i="1"/>
  <c r="AP2521" i="1"/>
  <c r="AQ2521" i="1" s="1"/>
  <c r="AT2521" i="1"/>
  <c r="AM2521" i="1"/>
  <c r="AN2521" i="1" s="1"/>
  <c r="AO2521" i="1" s="1"/>
  <c r="AL2522" i="1"/>
  <c r="AR2521" i="1"/>
  <c r="AS2521" i="1"/>
  <c r="AW2521" i="1" s="1"/>
  <c r="AV2520" i="1"/>
  <c r="AU2520" i="1"/>
  <c r="AK2521" i="1" l="1"/>
  <c r="AL2523" i="1"/>
  <c r="AR2522" i="1"/>
  <c r="AX2522" i="1"/>
  <c r="AP2522" i="1"/>
  <c r="AQ2522" i="1" s="1"/>
  <c r="AT2522" i="1"/>
  <c r="AM2522" i="1"/>
  <c r="AN2522" i="1" s="1"/>
  <c r="AO2522" i="1" s="1"/>
  <c r="AS2522" i="1"/>
  <c r="AW2522" i="1" s="1"/>
  <c r="AV2521" i="1"/>
  <c r="AU2521" i="1"/>
  <c r="AV2522" i="1" l="1"/>
  <c r="AU2522" i="1"/>
  <c r="AK2522" i="1"/>
  <c r="AT2523" i="1"/>
  <c r="AM2523" i="1"/>
  <c r="AN2523" i="1" s="1"/>
  <c r="AO2523" i="1" s="1"/>
  <c r="AS2523" i="1"/>
  <c r="AW2523" i="1" s="1"/>
  <c r="AL2524" i="1"/>
  <c r="AR2523" i="1"/>
  <c r="AX2523" i="1"/>
  <c r="AP2523" i="1"/>
  <c r="AQ2523" i="1" s="1"/>
  <c r="AK2523" i="1" l="1"/>
  <c r="AV2523" i="1"/>
  <c r="AU2523" i="1"/>
  <c r="AT2524" i="1"/>
  <c r="AM2524" i="1"/>
  <c r="AN2524" i="1" s="1"/>
  <c r="AO2524" i="1" s="1"/>
  <c r="AS2524" i="1"/>
  <c r="AW2524" i="1" s="1"/>
  <c r="AL2525" i="1"/>
  <c r="AR2524" i="1"/>
  <c r="AX2524" i="1"/>
  <c r="AP2524" i="1"/>
  <c r="AQ2524" i="1" s="1"/>
  <c r="AK2524" i="1" l="1"/>
  <c r="AV2524" i="1"/>
  <c r="AU2524" i="1"/>
  <c r="AX2525" i="1"/>
  <c r="AP2525" i="1"/>
  <c r="AQ2525" i="1" s="1"/>
  <c r="AT2525" i="1"/>
  <c r="AM2525" i="1"/>
  <c r="AN2525" i="1" s="1"/>
  <c r="AO2525" i="1" s="1"/>
  <c r="AS2525" i="1"/>
  <c r="AW2525" i="1" s="1"/>
  <c r="AL2526" i="1"/>
  <c r="AR2525" i="1"/>
  <c r="AL2527" i="1" l="1"/>
  <c r="AR2526" i="1"/>
  <c r="AX2526" i="1"/>
  <c r="AP2526" i="1"/>
  <c r="AQ2526" i="1" s="1"/>
  <c r="AT2526" i="1"/>
  <c r="AM2526" i="1"/>
  <c r="AN2526" i="1" s="1"/>
  <c r="AO2526" i="1" s="1"/>
  <c r="AS2526" i="1"/>
  <c r="AW2526" i="1" s="1"/>
  <c r="AV2525" i="1"/>
  <c r="AU2525" i="1"/>
  <c r="AK2525" i="1"/>
  <c r="AV2526" i="1" l="1"/>
  <c r="AU2526" i="1"/>
  <c r="AK2526" i="1"/>
  <c r="AT2527" i="1"/>
  <c r="AM2527" i="1"/>
  <c r="AN2527" i="1" s="1"/>
  <c r="AO2527" i="1" s="1"/>
  <c r="AS2527" i="1"/>
  <c r="AW2527" i="1" s="1"/>
  <c r="AL2528" i="1"/>
  <c r="AR2527" i="1"/>
  <c r="AX2527" i="1"/>
  <c r="AP2527" i="1"/>
  <c r="AQ2527" i="1" s="1"/>
  <c r="AK2527" i="1" l="1"/>
  <c r="AV2527" i="1"/>
  <c r="AU2527" i="1"/>
  <c r="AT2528" i="1"/>
  <c r="AM2528" i="1"/>
  <c r="AN2528" i="1" s="1"/>
  <c r="AO2528" i="1" s="1"/>
  <c r="AS2528" i="1"/>
  <c r="AW2528" i="1" s="1"/>
  <c r="AL2529" i="1"/>
  <c r="AR2528" i="1"/>
  <c r="AX2528" i="1"/>
  <c r="AP2528" i="1"/>
  <c r="AQ2528" i="1" s="1"/>
  <c r="AK2528" i="1" l="1"/>
  <c r="AX2529" i="1"/>
  <c r="AP2529" i="1"/>
  <c r="AQ2529" i="1" s="1"/>
  <c r="AT2529" i="1"/>
  <c r="AM2529" i="1"/>
  <c r="AN2529" i="1" s="1"/>
  <c r="AO2529" i="1" s="1"/>
  <c r="AS2529" i="1"/>
  <c r="AW2529" i="1" s="1"/>
  <c r="AL2530" i="1"/>
  <c r="AR2529" i="1"/>
  <c r="AV2528" i="1"/>
  <c r="AU2528" i="1"/>
  <c r="AK2529" i="1" l="1"/>
  <c r="AL2531" i="1"/>
  <c r="AR2530" i="1"/>
  <c r="AX2530" i="1"/>
  <c r="AP2530" i="1"/>
  <c r="AQ2530" i="1" s="1"/>
  <c r="AT2530" i="1"/>
  <c r="AM2530" i="1"/>
  <c r="AN2530" i="1" s="1"/>
  <c r="AO2530" i="1" s="1"/>
  <c r="AS2530" i="1"/>
  <c r="AW2530" i="1" s="1"/>
  <c r="AV2529" i="1"/>
  <c r="AU2529" i="1"/>
  <c r="AV2530" i="1" l="1"/>
  <c r="AU2530" i="1"/>
  <c r="AK2530" i="1"/>
  <c r="AT2531" i="1"/>
  <c r="AM2531" i="1"/>
  <c r="AN2531" i="1" s="1"/>
  <c r="AO2531" i="1" s="1"/>
  <c r="AS2531" i="1"/>
  <c r="AW2531" i="1" s="1"/>
  <c r="AL2532" i="1"/>
  <c r="AR2531" i="1"/>
  <c r="AX2531" i="1"/>
  <c r="AP2531" i="1"/>
  <c r="AQ2531" i="1" s="1"/>
  <c r="AT2532" i="1" l="1"/>
  <c r="AM2532" i="1"/>
  <c r="AN2532" i="1" s="1"/>
  <c r="AO2532" i="1" s="1"/>
  <c r="AS2532" i="1"/>
  <c r="AW2532" i="1" s="1"/>
  <c r="AL2533" i="1"/>
  <c r="AR2532" i="1"/>
  <c r="AX2532" i="1"/>
  <c r="AP2532" i="1"/>
  <c r="AQ2532" i="1" s="1"/>
  <c r="AK2531" i="1"/>
  <c r="AV2531" i="1"/>
  <c r="AU2531" i="1"/>
  <c r="AX2533" i="1" l="1"/>
  <c r="AP2533" i="1"/>
  <c r="AQ2533" i="1" s="1"/>
  <c r="AT2533" i="1"/>
  <c r="AM2533" i="1"/>
  <c r="AN2533" i="1" s="1"/>
  <c r="AO2533" i="1" s="1"/>
  <c r="AS2533" i="1"/>
  <c r="AW2533" i="1" s="1"/>
  <c r="AL2534" i="1"/>
  <c r="AR2533" i="1"/>
  <c r="AK2532" i="1"/>
  <c r="AV2532" i="1"/>
  <c r="AU2532" i="1"/>
  <c r="AK2533" i="1" l="1"/>
  <c r="AL2535" i="1"/>
  <c r="AR2534" i="1"/>
  <c r="AX2534" i="1"/>
  <c r="AP2534" i="1"/>
  <c r="AQ2534" i="1" s="1"/>
  <c r="AT2534" i="1"/>
  <c r="AM2534" i="1"/>
  <c r="AN2534" i="1" s="1"/>
  <c r="AO2534" i="1" s="1"/>
  <c r="AS2534" i="1"/>
  <c r="AW2534" i="1" s="1"/>
  <c r="AV2533" i="1"/>
  <c r="AU2533" i="1"/>
  <c r="AV2534" i="1" l="1"/>
  <c r="AU2534" i="1"/>
  <c r="AK2534" i="1"/>
  <c r="AT2535" i="1"/>
  <c r="AM2535" i="1"/>
  <c r="AN2535" i="1" s="1"/>
  <c r="AO2535" i="1" s="1"/>
  <c r="AS2535" i="1"/>
  <c r="AW2535" i="1" s="1"/>
  <c r="AL2536" i="1"/>
  <c r="AR2535" i="1"/>
  <c r="AX2535" i="1"/>
  <c r="AP2535" i="1"/>
  <c r="AQ2535" i="1" s="1"/>
  <c r="AK2535" i="1" l="1"/>
  <c r="AT2536" i="1"/>
  <c r="AM2536" i="1"/>
  <c r="AN2536" i="1" s="1"/>
  <c r="AO2536" i="1" s="1"/>
  <c r="AS2536" i="1"/>
  <c r="AW2536" i="1" s="1"/>
  <c r="AL2537" i="1"/>
  <c r="AR2536" i="1"/>
  <c r="AX2536" i="1"/>
  <c r="AP2536" i="1"/>
  <c r="AQ2536" i="1" s="1"/>
  <c r="AV2535" i="1"/>
  <c r="AU2535" i="1"/>
  <c r="AK2536" i="1" l="1"/>
  <c r="AX2537" i="1"/>
  <c r="AP2537" i="1"/>
  <c r="AQ2537" i="1" s="1"/>
  <c r="AT2537" i="1"/>
  <c r="AM2537" i="1"/>
  <c r="AN2537" i="1" s="1"/>
  <c r="AO2537" i="1" s="1"/>
  <c r="AS2537" i="1"/>
  <c r="AW2537" i="1" s="1"/>
  <c r="AL2538" i="1"/>
  <c r="AR2537" i="1"/>
  <c r="AV2536" i="1"/>
  <c r="AU2536" i="1"/>
  <c r="AK2537" i="1" l="1"/>
  <c r="AV2537" i="1"/>
  <c r="AU2537" i="1"/>
  <c r="AL2539" i="1"/>
  <c r="AR2538" i="1"/>
  <c r="AX2538" i="1"/>
  <c r="AP2538" i="1"/>
  <c r="AQ2538" i="1" s="1"/>
  <c r="AT2538" i="1"/>
  <c r="AM2538" i="1"/>
  <c r="AN2538" i="1" s="1"/>
  <c r="AO2538" i="1" s="1"/>
  <c r="AS2538" i="1"/>
  <c r="AW2538" i="1" s="1"/>
  <c r="AV2538" i="1" l="1"/>
  <c r="AU2538" i="1"/>
  <c r="AK2538" i="1"/>
  <c r="AT2539" i="1"/>
  <c r="AM2539" i="1"/>
  <c r="AN2539" i="1" s="1"/>
  <c r="AO2539" i="1" s="1"/>
  <c r="AS2539" i="1"/>
  <c r="AW2539" i="1" s="1"/>
  <c r="AL2540" i="1"/>
  <c r="AR2539" i="1"/>
  <c r="AX2539" i="1"/>
  <c r="AP2539" i="1"/>
  <c r="AQ2539" i="1" s="1"/>
  <c r="AK2539" i="1" l="1"/>
  <c r="AT2540" i="1"/>
  <c r="AM2540" i="1"/>
  <c r="AN2540" i="1" s="1"/>
  <c r="AO2540" i="1" s="1"/>
  <c r="AS2540" i="1"/>
  <c r="AW2540" i="1" s="1"/>
  <c r="AL2541" i="1"/>
  <c r="AR2540" i="1"/>
  <c r="AX2540" i="1"/>
  <c r="AP2540" i="1"/>
  <c r="AQ2540" i="1" s="1"/>
  <c r="AV2539" i="1"/>
  <c r="AU2539" i="1"/>
  <c r="AX2541" i="1" l="1"/>
  <c r="AP2541" i="1"/>
  <c r="AQ2541" i="1" s="1"/>
  <c r="AT2541" i="1"/>
  <c r="AM2541" i="1"/>
  <c r="AN2541" i="1" s="1"/>
  <c r="AO2541" i="1" s="1"/>
  <c r="AS2541" i="1"/>
  <c r="AW2541" i="1" s="1"/>
  <c r="AL2542" i="1"/>
  <c r="AR2541" i="1"/>
  <c r="AK2540" i="1"/>
  <c r="AV2540" i="1"/>
  <c r="AU2540" i="1"/>
  <c r="AK2541" i="1" l="1"/>
  <c r="AL2543" i="1"/>
  <c r="AR2542" i="1"/>
  <c r="AX2542" i="1"/>
  <c r="AP2542" i="1"/>
  <c r="AQ2542" i="1" s="1"/>
  <c r="AT2542" i="1"/>
  <c r="AM2542" i="1"/>
  <c r="AN2542" i="1" s="1"/>
  <c r="AO2542" i="1" s="1"/>
  <c r="AS2542" i="1"/>
  <c r="AW2542" i="1" s="1"/>
  <c r="AV2541" i="1"/>
  <c r="AU2541" i="1"/>
  <c r="AV2542" i="1" l="1"/>
  <c r="AU2542" i="1"/>
  <c r="AK2542" i="1"/>
  <c r="AT2543" i="1"/>
  <c r="AM2543" i="1"/>
  <c r="AN2543" i="1" s="1"/>
  <c r="AO2543" i="1" s="1"/>
  <c r="AS2543" i="1"/>
  <c r="AW2543" i="1" s="1"/>
  <c r="AL2544" i="1"/>
  <c r="AR2543" i="1"/>
  <c r="AX2543" i="1"/>
  <c r="AP2543" i="1"/>
  <c r="AQ2543" i="1" s="1"/>
  <c r="AK2543" i="1" l="1"/>
  <c r="AT2544" i="1"/>
  <c r="AM2544" i="1"/>
  <c r="AN2544" i="1" s="1"/>
  <c r="AO2544" i="1" s="1"/>
  <c r="AS2544" i="1"/>
  <c r="AW2544" i="1" s="1"/>
  <c r="AL2545" i="1"/>
  <c r="AR2544" i="1"/>
  <c r="AX2544" i="1"/>
  <c r="AP2544" i="1"/>
  <c r="AQ2544" i="1" s="1"/>
  <c r="AV2543" i="1"/>
  <c r="AU2543" i="1"/>
  <c r="AK2544" i="1" l="1"/>
  <c r="AX2545" i="1"/>
  <c r="AP2545" i="1"/>
  <c r="AQ2545" i="1" s="1"/>
  <c r="AT2545" i="1"/>
  <c r="AM2545" i="1"/>
  <c r="AN2545" i="1" s="1"/>
  <c r="AO2545" i="1" s="1"/>
  <c r="AS2545" i="1"/>
  <c r="AW2545" i="1" s="1"/>
  <c r="AL2546" i="1"/>
  <c r="AR2545" i="1"/>
  <c r="AV2544" i="1"/>
  <c r="AU2544" i="1"/>
  <c r="AK2545" i="1" l="1"/>
  <c r="AV2545" i="1"/>
  <c r="AU2545" i="1"/>
  <c r="AL2547" i="1"/>
  <c r="AR2546" i="1"/>
  <c r="AX2546" i="1"/>
  <c r="AP2546" i="1"/>
  <c r="AQ2546" i="1" s="1"/>
  <c r="AT2546" i="1"/>
  <c r="AM2546" i="1"/>
  <c r="AN2546" i="1" s="1"/>
  <c r="AO2546" i="1" s="1"/>
  <c r="AS2546" i="1"/>
  <c r="AW2546" i="1" s="1"/>
  <c r="AV2546" i="1" l="1"/>
  <c r="AU2546" i="1"/>
  <c r="AK2546" i="1"/>
  <c r="AT2547" i="1"/>
  <c r="AM2547" i="1"/>
  <c r="AN2547" i="1" s="1"/>
  <c r="AO2547" i="1" s="1"/>
  <c r="AS2547" i="1"/>
  <c r="AW2547" i="1" s="1"/>
  <c r="AL2548" i="1"/>
  <c r="AR2547" i="1"/>
  <c r="AX2547" i="1"/>
  <c r="AP2547" i="1"/>
  <c r="AQ2547" i="1" s="1"/>
  <c r="AK2547" i="1" l="1"/>
  <c r="AV2547" i="1"/>
  <c r="AU2547" i="1"/>
  <c r="AT2548" i="1"/>
  <c r="AM2548" i="1"/>
  <c r="AN2548" i="1" s="1"/>
  <c r="AO2548" i="1" s="1"/>
  <c r="AS2548" i="1"/>
  <c r="AW2548" i="1" s="1"/>
  <c r="AL2549" i="1"/>
  <c r="AR2548" i="1"/>
  <c r="AX2548" i="1"/>
  <c r="AP2548" i="1"/>
  <c r="AQ2548" i="1" s="1"/>
  <c r="AK2548" i="1" l="1"/>
  <c r="AX2549" i="1"/>
  <c r="AP2549" i="1"/>
  <c r="AQ2549" i="1" s="1"/>
  <c r="AT2549" i="1"/>
  <c r="AM2549" i="1"/>
  <c r="AN2549" i="1" s="1"/>
  <c r="AO2549" i="1" s="1"/>
  <c r="AS2549" i="1"/>
  <c r="AW2549" i="1" s="1"/>
  <c r="AL2550" i="1"/>
  <c r="AR2549" i="1"/>
  <c r="AV2548" i="1"/>
  <c r="AU2548" i="1"/>
  <c r="AK2549" i="1" l="1"/>
  <c r="AL2551" i="1"/>
  <c r="AR2550" i="1"/>
  <c r="AX2550" i="1"/>
  <c r="AP2550" i="1"/>
  <c r="AQ2550" i="1" s="1"/>
  <c r="AT2550" i="1"/>
  <c r="AM2550" i="1"/>
  <c r="AN2550" i="1" s="1"/>
  <c r="AO2550" i="1" s="1"/>
  <c r="AS2550" i="1"/>
  <c r="AW2550" i="1" s="1"/>
  <c r="AV2549" i="1"/>
  <c r="AU2549" i="1"/>
  <c r="AV2550" i="1" l="1"/>
  <c r="AU2550" i="1"/>
  <c r="AK2550" i="1"/>
  <c r="AT2551" i="1"/>
  <c r="AM2551" i="1"/>
  <c r="AN2551" i="1" s="1"/>
  <c r="AO2551" i="1" s="1"/>
  <c r="AS2551" i="1"/>
  <c r="AW2551" i="1" s="1"/>
  <c r="AL2552" i="1"/>
  <c r="AR2551" i="1"/>
  <c r="AX2551" i="1"/>
  <c r="AP2551" i="1"/>
  <c r="AQ2551" i="1" s="1"/>
  <c r="AT2552" i="1" l="1"/>
  <c r="AM2552" i="1"/>
  <c r="AN2552" i="1" s="1"/>
  <c r="AO2552" i="1" s="1"/>
  <c r="AS2552" i="1"/>
  <c r="AW2552" i="1" s="1"/>
  <c r="AL2553" i="1"/>
  <c r="AR2552" i="1"/>
  <c r="AX2552" i="1"/>
  <c r="AP2552" i="1"/>
  <c r="AQ2552" i="1" s="1"/>
  <c r="AV2551" i="1"/>
  <c r="AU2551" i="1"/>
  <c r="AK2551" i="1"/>
  <c r="AK2552" i="1" l="1"/>
  <c r="AX2553" i="1"/>
  <c r="AP2553" i="1"/>
  <c r="AQ2553" i="1" s="1"/>
  <c r="AT2553" i="1"/>
  <c r="AM2553" i="1"/>
  <c r="AN2553" i="1" s="1"/>
  <c r="AO2553" i="1" s="1"/>
  <c r="AS2553" i="1"/>
  <c r="AW2553" i="1" s="1"/>
  <c r="AL2554" i="1"/>
  <c r="AR2553" i="1"/>
  <c r="AV2552" i="1"/>
  <c r="AU2552" i="1"/>
  <c r="AK2553" i="1" l="1"/>
  <c r="AL2555" i="1"/>
  <c r="AR2554" i="1"/>
  <c r="AX2554" i="1"/>
  <c r="AP2554" i="1"/>
  <c r="AQ2554" i="1" s="1"/>
  <c r="AT2554" i="1"/>
  <c r="AM2554" i="1"/>
  <c r="AN2554" i="1" s="1"/>
  <c r="AO2554" i="1" s="1"/>
  <c r="AS2554" i="1"/>
  <c r="AW2554" i="1" s="1"/>
  <c r="AV2553" i="1"/>
  <c r="AU2553" i="1"/>
  <c r="AV2554" i="1" l="1"/>
  <c r="AU2554" i="1"/>
  <c r="AK2554" i="1"/>
  <c r="AT2555" i="1"/>
  <c r="AM2555" i="1"/>
  <c r="AN2555" i="1" s="1"/>
  <c r="AO2555" i="1" s="1"/>
  <c r="AS2555" i="1"/>
  <c r="AW2555" i="1" s="1"/>
  <c r="AL2556" i="1"/>
  <c r="AR2555" i="1"/>
  <c r="AX2555" i="1"/>
  <c r="AP2555" i="1"/>
  <c r="AQ2555" i="1" s="1"/>
  <c r="AK2555" i="1" l="1"/>
  <c r="AT2556" i="1"/>
  <c r="AM2556" i="1"/>
  <c r="AN2556" i="1" s="1"/>
  <c r="AO2556" i="1" s="1"/>
  <c r="AS2556" i="1"/>
  <c r="AW2556" i="1" s="1"/>
  <c r="AL2557" i="1"/>
  <c r="AR2556" i="1"/>
  <c r="AX2556" i="1"/>
  <c r="AP2556" i="1"/>
  <c r="AQ2556" i="1" s="1"/>
  <c r="AV2555" i="1"/>
  <c r="AU2555" i="1"/>
  <c r="AX2557" i="1" l="1"/>
  <c r="AP2557" i="1"/>
  <c r="AQ2557" i="1" s="1"/>
  <c r="AT2557" i="1"/>
  <c r="AM2557" i="1"/>
  <c r="AN2557" i="1" s="1"/>
  <c r="AO2557" i="1" s="1"/>
  <c r="AS2557" i="1"/>
  <c r="AW2557" i="1" s="1"/>
  <c r="AL2558" i="1"/>
  <c r="AR2557" i="1"/>
  <c r="AK2556" i="1"/>
  <c r="AV2556" i="1"/>
  <c r="AU2556" i="1"/>
  <c r="AK2557" i="1" l="1"/>
  <c r="AL2559" i="1"/>
  <c r="AR2558" i="1"/>
  <c r="AX2558" i="1"/>
  <c r="AP2558" i="1"/>
  <c r="AQ2558" i="1" s="1"/>
  <c r="AT2558" i="1"/>
  <c r="AM2558" i="1"/>
  <c r="AN2558" i="1" s="1"/>
  <c r="AO2558" i="1" s="1"/>
  <c r="AS2558" i="1"/>
  <c r="AW2558" i="1" s="1"/>
  <c r="AV2557" i="1"/>
  <c r="AU2557" i="1"/>
  <c r="AV2558" i="1" l="1"/>
  <c r="AU2558" i="1"/>
  <c r="AK2558" i="1"/>
  <c r="AT2559" i="1"/>
  <c r="AM2559" i="1"/>
  <c r="AN2559" i="1" s="1"/>
  <c r="AO2559" i="1" s="1"/>
  <c r="AS2559" i="1"/>
  <c r="AW2559" i="1" s="1"/>
  <c r="AL2560" i="1"/>
  <c r="AR2559" i="1"/>
  <c r="AX2559" i="1"/>
  <c r="AP2559" i="1"/>
  <c r="AQ2559" i="1" s="1"/>
  <c r="AK2559" i="1" l="1"/>
  <c r="AT2560" i="1"/>
  <c r="AM2560" i="1"/>
  <c r="AN2560" i="1" s="1"/>
  <c r="AO2560" i="1" s="1"/>
  <c r="AS2560" i="1"/>
  <c r="AW2560" i="1" s="1"/>
  <c r="AL2561" i="1"/>
  <c r="AR2560" i="1"/>
  <c r="AX2560" i="1"/>
  <c r="AP2560" i="1"/>
  <c r="AQ2560" i="1" s="1"/>
  <c r="AV2559" i="1"/>
  <c r="AU2559" i="1"/>
  <c r="AX2561" i="1" l="1"/>
  <c r="AP2561" i="1"/>
  <c r="AQ2561" i="1" s="1"/>
  <c r="AT2561" i="1"/>
  <c r="AM2561" i="1"/>
  <c r="AN2561" i="1" s="1"/>
  <c r="AO2561" i="1" s="1"/>
  <c r="AS2561" i="1"/>
  <c r="AW2561" i="1" s="1"/>
  <c r="AL2562" i="1"/>
  <c r="AR2561" i="1"/>
  <c r="AK2560" i="1"/>
  <c r="AV2560" i="1"/>
  <c r="AU2560" i="1"/>
  <c r="AK2561" i="1" l="1"/>
  <c r="AL2563" i="1"/>
  <c r="AR2562" i="1"/>
  <c r="AX2562" i="1"/>
  <c r="AP2562" i="1"/>
  <c r="AQ2562" i="1" s="1"/>
  <c r="AT2562" i="1"/>
  <c r="AM2562" i="1"/>
  <c r="AN2562" i="1" s="1"/>
  <c r="AO2562" i="1" s="1"/>
  <c r="AS2562" i="1"/>
  <c r="AW2562" i="1" s="1"/>
  <c r="AV2561" i="1"/>
  <c r="AU2561" i="1"/>
  <c r="AV2562" i="1" l="1"/>
  <c r="AU2562" i="1"/>
  <c r="AK2562" i="1"/>
  <c r="AT2563" i="1"/>
  <c r="AM2563" i="1"/>
  <c r="AN2563" i="1" s="1"/>
  <c r="AO2563" i="1" s="1"/>
  <c r="AS2563" i="1"/>
  <c r="AW2563" i="1" s="1"/>
  <c r="AL2564" i="1"/>
  <c r="AR2563" i="1"/>
  <c r="AX2563" i="1"/>
  <c r="AP2563" i="1"/>
  <c r="AQ2563" i="1" s="1"/>
  <c r="AV2563" i="1" l="1"/>
  <c r="AU2563" i="1"/>
  <c r="AK2563" i="1"/>
  <c r="AT2564" i="1"/>
  <c r="AM2564" i="1"/>
  <c r="AN2564" i="1" s="1"/>
  <c r="AO2564" i="1" s="1"/>
  <c r="AS2564" i="1"/>
  <c r="AW2564" i="1" s="1"/>
  <c r="AL2565" i="1"/>
  <c r="AR2564" i="1"/>
  <c r="AX2564" i="1"/>
  <c r="AP2564" i="1"/>
  <c r="AQ2564" i="1" s="1"/>
  <c r="AK2564" i="1" l="1"/>
  <c r="AV2564" i="1"/>
  <c r="AU2564" i="1"/>
  <c r="AX2565" i="1"/>
  <c r="AP2565" i="1"/>
  <c r="AQ2565" i="1" s="1"/>
  <c r="AT2565" i="1"/>
  <c r="AM2565" i="1"/>
  <c r="AN2565" i="1" s="1"/>
  <c r="AO2565" i="1" s="1"/>
  <c r="AS2565" i="1"/>
  <c r="AW2565" i="1" s="1"/>
  <c r="AL2566" i="1"/>
  <c r="AR2565" i="1"/>
  <c r="AL2567" i="1" l="1"/>
  <c r="AR2566" i="1"/>
  <c r="AX2566" i="1"/>
  <c r="AP2566" i="1"/>
  <c r="AQ2566" i="1" s="1"/>
  <c r="AT2566" i="1"/>
  <c r="AM2566" i="1"/>
  <c r="AN2566" i="1" s="1"/>
  <c r="AO2566" i="1" s="1"/>
  <c r="AS2566" i="1"/>
  <c r="AW2566" i="1" s="1"/>
  <c r="AV2565" i="1"/>
  <c r="AU2565" i="1"/>
  <c r="AK2565" i="1"/>
  <c r="AK2566" i="1" l="1"/>
  <c r="AV2566" i="1"/>
  <c r="AU2566" i="1"/>
  <c r="AT2567" i="1"/>
  <c r="AM2567" i="1"/>
  <c r="AN2567" i="1" s="1"/>
  <c r="AO2567" i="1" s="1"/>
  <c r="AS2567" i="1"/>
  <c r="AW2567" i="1" s="1"/>
  <c r="AL2568" i="1"/>
  <c r="AR2567" i="1"/>
  <c r="AX2567" i="1"/>
  <c r="AP2567" i="1"/>
  <c r="AQ2567" i="1" s="1"/>
  <c r="AK2567" i="1" l="1"/>
  <c r="AT2568" i="1"/>
  <c r="AM2568" i="1"/>
  <c r="AN2568" i="1" s="1"/>
  <c r="AO2568" i="1" s="1"/>
  <c r="AS2568" i="1"/>
  <c r="AW2568" i="1" s="1"/>
  <c r="AL2569" i="1"/>
  <c r="AR2568" i="1"/>
  <c r="AX2568" i="1"/>
  <c r="AP2568" i="1"/>
  <c r="AQ2568" i="1" s="1"/>
  <c r="AV2567" i="1"/>
  <c r="AU2567" i="1"/>
  <c r="AK2568" i="1" l="1"/>
  <c r="AX2569" i="1"/>
  <c r="AP2569" i="1"/>
  <c r="AQ2569" i="1" s="1"/>
  <c r="AT2569" i="1"/>
  <c r="AM2569" i="1"/>
  <c r="AN2569" i="1" s="1"/>
  <c r="AO2569" i="1" s="1"/>
  <c r="AS2569" i="1"/>
  <c r="AW2569" i="1" s="1"/>
  <c r="AL2570" i="1"/>
  <c r="AR2569" i="1"/>
  <c r="AV2568" i="1"/>
  <c r="AU2568" i="1"/>
  <c r="AK2569" i="1" l="1"/>
  <c r="AL2571" i="1"/>
  <c r="AR2570" i="1"/>
  <c r="AX2570" i="1"/>
  <c r="AP2570" i="1"/>
  <c r="AQ2570" i="1" s="1"/>
  <c r="AT2570" i="1"/>
  <c r="AM2570" i="1"/>
  <c r="AN2570" i="1" s="1"/>
  <c r="AO2570" i="1" s="1"/>
  <c r="AS2570" i="1"/>
  <c r="AW2570" i="1" s="1"/>
  <c r="AV2569" i="1"/>
  <c r="AU2569" i="1"/>
  <c r="AV2570" i="1" l="1"/>
  <c r="AU2570" i="1"/>
  <c r="AK2570" i="1"/>
  <c r="AT2571" i="1"/>
  <c r="AM2571" i="1"/>
  <c r="AN2571" i="1" s="1"/>
  <c r="AO2571" i="1" s="1"/>
  <c r="AS2571" i="1"/>
  <c r="AW2571" i="1" s="1"/>
  <c r="AL2572" i="1"/>
  <c r="AR2571" i="1"/>
  <c r="AX2571" i="1"/>
  <c r="AP2571" i="1"/>
  <c r="AQ2571" i="1" s="1"/>
  <c r="AK2571" i="1" l="1"/>
  <c r="AT2572" i="1"/>
  <c r="AM2572" i="1"/>
  <c r="AN2572" i="1" s="1"/>
  <c r="AO2572" i="1" s="1"/>
  <c r="AS2572" i="1"/>
  <c r="AW2572" i="1" s="1"/>
  <c r="AL2573" i="1"/>
  <c r="AR2572" i="1"/>
  <c r="AX2572" i="1"/>
  <c r="AP2572" i="1"/>
  <c r="AQ2572" i="1" s="1"/>
  <c r="AV2571" i="1"/>
  <c r="AU2571" i="1"/>
  <c r="AX2573" i="1" l="1"/>
  <c r="AP2573" i="1"/>
  <c r="AQ2573" i="1" s="1"/>
  <c r="AT2573" i="1"/>
  <c r="AM2573" i="1"/>
  <c r="AN2573" i="1" s="1"/>
  <c r="AO2573" i="1" s="1"/>
  <c r="AS2573" i="1"/>
  <c r="AW2573" i="1" s="1"/>
  <c r="AL2574" i="1"/>
  <c r="AR2573" i="1"/>
  <c r="AK2572" i="1"/>
  <c r="AV2572" i="1"/>
  <c r="AU2572" i="1"/>
  <c r="AK2573" i="1" l="1"/>
  <c r="AV2573" i="1"/>
  <c r="AU2573" i="1"/>
  <c r="AL2575" i="1"/>
  <c r="AR2574" i="1"/>
  <c r="AX2574" i="1"/>
  <c r="AP2574" i="1"/>
  <c r="AQ2574" i="1" s="1"/>
  <c r="AT2574" i="1"/>
  <c r="AM2574" i="1"/>
  <c r="AN2574" i="1" s="1"/>
  <c r="AO2574" i="1" s="1"/>
  <c r="AS2574" i="1"/>
  <c r="AW2574" i="1" s="1"/>
  <c r="AV2574" i="1" l="1"/>
  <c r="AU2574" i="1"/>
  <c r="AK2574" i="1"/>
  <c r="AT2575" i="1"/>
  <c r="AM2575" i="1"/>
  <c r="AN2575" i="1" s="1"/>
  <c r="AO2575" i="1" s="1"/>
  <c r="AS2575" i="1"/>
  <c r="AW2575" i="1" s="1"/>
  <c r="AL2576" i="1"/>
  <c r="AR2575" i="1"/>
  <c r="AX2575" i="1"/>
  <c r="AP2575" i="1"/>
  <c r="AQ2575" i="1" s="1"/>
  <c r="AV2575" i="1" l="1"/>
  <c r="AU2575" i="1"/>
  <c r="AK2575" i="1"/>
  <c r="AT2576" i="1"/>
  <c r="AM2576" i="1"/>
  <c r="AN2576" i="1" s="1"/>
  <c r="AO2576" i="1" s="1"/>
  <c r="AS2576" i="1"/>
  <c r="AW2576" i="1" s="1"/>
  <c r="AL2577" i="1"/>
  <c r="AR2576" i="1"/>
  <c r="AX2576" i="1"/>
  <c r="AP2576" i="1"/>
  <c r="AQ2576" i="1" s="1"/>
  <c r="AK2576" i="1" l="1"/>
  <c r="AX2577" i="1"/>
  <c r="AP2577" i="1"/>
  <c r="AQ2577" i="1" s="1"/>
  <c r="AT2577" i="1"/>
  <c r="AM2577" i="1"/>
  <c r="AN2577" i="1" s="1"/>
  <c r="AO2577" i="1" s="1"/>
  <c r="AS2577" i="1"/>
  <c r="AW2577" i="1" s="1"/>
  <c r="AL2578" i="1"/>
  <c r="AR2577" i="1"/>
  <c r="AV2576" i="1"/>
  <c r="AU2576" i="1"/>
  <c r="AK2577" i="1" l="1"/>
  <c r="AV2577" i="1"/>
  <c r="AU2577" i="1"/>
  <c r="AL2579" i="1"/>
  <c r="AR2578" i="1"/>
  <c r="AX2578" i="1"/>
  <c r="AP2578" i="1"/>
  <c r="AQ2578" i="1" s="1"/>
  <c r="AT2578" i="1"/>
  <c r="AM2578" i="1"/>
  <c r="AN2578" i="1" s="1"/>
  <c r="AO2578" i="1" s="1"/>
  <c r="AS2578" i="1"/>
  <c r="AW2578" i="1" s="1"/>
  <c r="AV2578" i="1" l="1"/>
  <c r="AU2578" i="1"/>
  <c r="AK2578" i="1"/>
  <c r="AT2579" i="1"/>
  <c r="AM2579" i="1"/>
  <c r="AN2579" i="1" s="1"/>
  <c r="AO2579" i="1" s="1"/>
  <c r="AS2579" i="1"/>
  <c r="AW2579" i="1" s="1"/>
  <c r="AL2580" i="1"/>
  <c r="AR2579" i="1"/>
  <c r="AX2579" i="1"/>
  <c r="AP2579" i="1"/>
  <c r="AQ2579" i="1" s="1"/>
  <c r="AT2580" i="1" l="1"/>
  <c r="AM2580" i="1"/>
  <c r="AN2580" i="1" s="1"/>
  <c r="AO2580" i="1" s="1"/>
  <c r="AS2580" i="1"/>
  <c r="AW2580" i="1" s="1"/>
  <c r="AL2581" i="1"/>
  <c r="AR2580" i="1"/>
  <c r="AX2580" i="1"/>
  <c r="AP2580" i="1"/>
  <c r="AQ2580" i="1" s="1"/>
  <c r="AV2579" i="1"/>
  <c r="AU2579" i="1"/>
  <c r="AK2579" i="1"/>
  <c r="AK2580" i="1" l="1"/>
  <c r="AX2581" i="1"/>
  <c r="AP2581" i="1"/>
  <c r="AQ2581" i="1" s="1"/>
  <c r="AT2581" i="1"/>
  <c r="AM2581" i="1"/>
  <c r="AN2581" i="1" s="1"/>
  <c r="AO2581" i="1" s="1"/>
  <c r="AS2581" i="1"/>
  <c r="AW2581" i="1" s="1"/>
  <c r="AL2582" i="1"/>
  <c r="AR2581" i="1"/>
  <c r="AV2580" i="1"/>
  <c r="AU2580" i="1"/>
  <c r="AK2581" i="1" l="1"/>
  <c r="AL2583" i="1"/>
  <c r="AR2582" i="1"/>
  <c r="AX2582" i="1"/>
  <c r="AP2582" i="1"/>
  <c r="AQ2582" i="1" s="1"/>
  <c r="AT2582" i="1"/>
  <c r="AM2582" i="1"/>
  <c r="AN2582" i="1" s="1"/>
  <c r="AO2582" i="1" s="1"/>
  <c r="AS2582" i="1"/>
  <c r="AW2582" i="1" s="1"/>
  <c r="AV2581" i="1"/>
  <c r="AU2581" i="1"/>
  <c r="AV2582" i="1" l="1"/>
  <c r="AU2582" i="1"/>
  <c r="AK2582" i="1"/>
  <c r="AT2583" i="1"/>
  <c r="AM2583" i="1"/>
  <c r="AN2583" i="1" s="1"/>
  <c r="AO2583" i="1" s="1"/>
  <c r="AS2583" i="1"/>
  <c r="AW2583" i="1" s="1"/>
  <c r="AL2584" i="1"/>
  <c r="AR2583" i="1"/>
  <c r="AX2583" i="1"/>
  <c r="AP2583" i="1"/>
  <c r="AQ2583" i="1" s="1"/>
  <c r="AK2583" i="1" l="1"/>
  <c r="AT2584" i="1"/>
  <c r="AM2584" i="1"/>
  <c r="AN2584" i="1" s="1"/>
  <c r="AO2584" i="1" s="1"/>
  <c r="AS2584" i="1"/>
  <c r="AW2584" i="1" s="1"/>
  <c r="AL2585" i="1"/>
  <c r="AR2584" i="1"/>
  <c r="AX2584" i="1"/>
  <c r="AP2584" i="1"/>
  <c r="AQ2584" i="1" s="1"/>
  <c r="AV2583" i="1"/>
  <c r="AU2583" i="1"/>
  <c r="AK2584" i="1" l="1"/>
  <c r="AX2585" i="1"/>
  <c r="AP2585" i="1"/>
  <c r="AQ2585" i="1" s="1"/>
  <c r="AT2585" i="1"/>
  <c r="AM2585" i="1"/>
  <c r="AN2585" i="1" s="1"/>
  <c r="AO2585" i="1" s="1"/>
  <c r="AS2585" i="1"/>
  <c r="AW2585" i="1" s="1"/>
  <c r="AL2586" i="1"/>
  <c r="AR2585" i="1"/>
  <c r="AV2584" i="1"/>
  <c r="AU2584" i="1"/>
  <c r="AK2585" i="1" l="1"/>
  <c r="AV2585" i="1"/>
  <c r="AU2585" i="1"/>
  <c r="AL2587" i="1"/>
  <c r="AR2586" i="1"/>
  <c r="AX2586" i="1"/>
  <c r="AP2586" i="1"/>
  <c r="AQ2586" i="1" s="1"/>
  <c r="AT2586" i="1"/>
  <c r="AM2586" i="1"/>
  <c r="AN2586" i="1" s="1"/>
  <c r="AO2586" i="1" s="1"/>
  <c r="AS2586" i="1"/>
  <c r="AW2586" i="1" s="1"/>
  <c r="AK2586" i="1" l="1"/>
  <c r="AT2587" i="1"/>
  <c r="AM2587" i="1"/>
  <c r="AN2587" i="1" s="1"/>
  <c r="AO2587" i="1" s="1"/>
  <c r="AS2587" i="1"/>
  <c r="AW2587" i="1" s="1"/>
  <c r="AL2588" i="1"/>
  <c r="AR2587" i="1"/>
  <c r="AX2587" i="1"/>
  <c r="AP2587" i="1"/>
  <c r="AQ2587" i="1" s="1"/>
  <c r="AV2586" i="1"/>
  <c r="AU2586" i="1"/>
  <c r="AT2588" i="1" l="1"/>
  <c r="AM2588" i="1"/>
  <c r="AN2588" i="1" s="1"/>
  <c r="AO2588" i="1" s="1"/>
  <c r="AS2588" i="1"/>
  <c r="AW2588" i="1" s="1"/>
  <c r="AL2589" i="1"/>
  <c r="AR2588" i="1"/>
  <c r="AX2588" i="1"/>
  <c r="AP2588" i="1"/>
  <c r="AQ2588" i="1" s="1"/>
  <c r="AV2587" i="1"/>
  <c r="AU2587" i="1"/>
  <c r="AK2587" i="1"/>
  <c r="AK2588" i="1" l="1"/>
  <c r="AX2589" i="1"/>
  <c r="AP2589" i="1"/>
  <c r="AQ2589" i="1" s="1"/>
  <c r="AT2589" i="1"/>
  <c r="AM2589" i="1"/>
  <c r="AN2589" i="1" s="1"/>
  <c r="AO2589" i="1" s="1"/>
  <c r="AS2589" i="1"/>
  <c r="AW2589" i="1" s="1"/>
  <c r="AL2590" i="1"/>
  <c r="AR2589" i="1"/>
  <c r="AV2588" i="1"/>
  <c r="AU2588" i="1"/>
  <c r="AK2589" i="1" l="1"/>
  <c r="AV2589" i="1"/>
  <c r="AU2589" i="1"/>
  <c r="AL2591" i="1"/>
  <c r="AR2590" i="1"/>
  <c r="AX2590" i="1"/>
  <c r="AP2590" i="1"/>
  <c r="AQ2590" i="1" s="1"/>
  <c r="AT2590" i="1"/>
  <c r="AM2590" i="1"/>
  <c r="AN2590" i="1" s="1"/>
  <c r="AO2590" i="1" s="1"/>
  <c r="AS2590" i="1"/>
  <c r="AW2590" i="1" s="1"/>
  <c r="AV2590" i="1" l="1"/>
  <c r="AU2590" i="1"/>
  <c r="AK2590" i="1"/>
  <c r="AT2591" i="1"/>
  <c r="AM2591" i="1"/>
  <c r="AN2591" i="1" s="1"/>
  <c r="AO2591" i="1" s="1"/>
  <c r="AS2591" i="1"/>
  <c r="AW2591" i="1" s="1"/>
  <c r="AL2592" i="1"/>
  <c r="AR2591" i="1"/>
  <c r="AX2591" i="1"/>
  <c r="AP2591" i="1"/>
  <c r="AQ2591" i="1" s="1"/>
  <c r="AK2591" i="1" l="1"/>
  <c r="AT2592" i="1"/>
  <c r="AM2592" i="1"/>
  <c r="AN2592" i="1" s="1"/>
  <c r="AO2592" i="1" s="1"/>
  <c r="AS2592" i="1"/>
  <c r="AW2592" i="1" s="1"/>
  <c r="AL2593" i="1"/>
  <c r="AR2592" i="1"/>
  <c r="AX2592" i="1"/>
  <c r="AP2592" i="1"/>
  <c r="AQ2592" i="1" s="1"/>
  <c r="AV2591" i="1"/>
  <c r="AU2591" i="1"/>
  <c r="AK2592" i="1" l="1"/>
  <c r="AX2593" i="1"/>
  <c r="AP2593" i="1"/>
  <c r="AQ2593" i="1" s="1"/>
  <c r="AT2593" i="1"/>
  <c r="AM2593" i="1"/>
  <c r="AN2593" i="1" s="1"/>
  <c r="AO2593" i="1" s="1"/>
  <c r="AS2593" i="1"/>
  <c r="AW2593" i="1" s="1"/>
  <c r="AL2594" i="1"/>
  <c r="AR2593" i="1"/>
  <c r="AV2592" i="1"/>
  <c r="AU2592" i="1"/>
  <c r="AK2593" i="1" l="1"/>
  <c r="AL2595" i="1"/>
  <c r="AR2594" i="1"/>
  <c r="AX2594" i="1"/>
  <c r="AP2594" i="1"/>
  <c r="AQ2594" i="1" s="1"/>
  <c r="AT2594" i="1"/>
  <c r="AM2594" i="1"/>
  <c r="AN2594" i="1" s="1"/>
  <c r="AO2594" i="1" s="1"/>
  <c r="AS2594" i="1"/>
  <c r="AW2594" i="1" s="1"/>
  <c r="AV2593" i="1"/>
  <c r="AU2593" i="1"/>
  <c r="AK2594" i="1" l="1"/>
  <c r="AV2594" i="1"/>
  <c r="AU2594" i="1"/>
  <c r="AT2595" i="1"/>
  <c r="AM2595" i="1"/>
  <c r="AN2595" i="1" s="1"/>
  <c r="AO2595" i="1" s="1"/>
  <c r="AS2595" i="1"/>
  <c r="AW2595" i="1" s="1"/>
  <c r="AL2596" i="1"/>
  <c r="AR2595" i="1"/>
  <c r="AX2595" i="1"/>
  <c r="AP2595" i="1"/>
  <c r="AQ2595" i="1" s="1"/>
  <c r="AK2595" i="1" l="1"/>
  <c r="AV2595" i="1"/>
  <c r="AU2595" i="1"/>
  <c r="AT2596" i="1"/>
  <c r="AM2596" i="1"/>
  <c r="AN2596" i="1" s="1"/>
  <c r="AO2596" i="1" s="1"/>
  <c r="AS2596" i="1"/>
  <c r="AW2596" i="1" s="1"/>
  <c r="AL2597" i="1"/>
  <c r="AR2596" i="1"/>
  <c r="AX2596" i="1"/>
  <c r="AP2596" i="1"/>
  <c r="AQ2596" i="1" s="1"/>
  <c r="AK2596" i="1" l="1"/>
  <c r="AX2597" i="1"/>
  <c r="AP2597" i="1"/>
  <c r="AQ2597" i="1" s="1"/>
  <c r="AT2597" i="1"/>
  <c r="AM2597" i="1"/>
  <c r="AN2597" i="1" s="1"/>
  <c r="AO2597" i="1" s="1"/>
  <c r="AS2597" i="1"/>
  <c r="AW2597" i="1" s="1"/>
  <c r="AL2598" i="1"/>
  <c r="AR2597" i="1"/>
  <c r="AV2596" i="1"/>
  <c r="AU2596" i="1"/>
  <c r="AK2597" i="1" l="1"/>
  <c r="AV2597" i="1"/>
  <c r="AU2597" i="1"/>
  <c r="AL2599" i="1"/>
  <c r="AR2598" i="1"/>
  <c r="AX2598" i="1"/>
  <c r="AP2598" i="1"/>
  <c r="AQ2598" i="1" s="1"/>
  <c r="AT2598" i="1"/>
  <c r="AM2598" i="1"/>
  <c r="AN2598" i="1" s="1"/>
  <c r="AO2598" i="1" s="1"/>
  <c r="AS2598" i="1"/>
  <c r="AW2598" i="1" s="1"/>
  <c r="AV2598" i="1" l="1"/>
  <c r="AU2598" i="1"/>
  <c r="AK2598" i="1"/>
  <c r="AT2599" i="1"/>
  <c r="AM2599" i="1"/>
  <c r="AN2599" i="1" s="1"/>
  <c r="AO2599" i="1" s="1"/>
  <c r="AS2599" i="1"/>
  <c r="AW2599" i="1" s="1"/>
  <c r="AL2600" i="1"/>
  <c r="AR2599" i="1"/>
  <c r="AX2599" i="1"/>
  <c r="AP2599" i="1"/>
  <c r="AQ2599" i="1" s="1"/>
  <c r="AK2599" i="1" l="1"/>
  <c r="AT2600" i="1"/>
  <c r="AM2600" i="1"/>
  <c r="AN2600" i="1" s="1"/>
  <c r="AO2600" i="1" s="1"/>
  <c r="AS2600" i="1"/>
  <c r="AW2600" i="1" s="1"/>
  <c r="AL2601" i="1"/>
  <c r="AR2600" i="1"/>
  <c r="AX2600" i="1"/>
  <c r="AP2600" i="1"/>
  <c r="AQ2600" i="1" s="1"/>
  <c r="AV2599" i="1"/>
  <c r="AU2599" i="1"/>
  <c r="AX2601" i="1" l="1"/>
  <c r="AP2601" i="1"/>
  <c r="AQ2601" i="1" s="1"/>
  <c r="AT2601" i="1"/>
  <c r="AM2601" i="1"/>
  <c r="AN2601" i="1" s="1"/>
  <c r="AO2601" i="1" s="1"/>
  <c r="AS2601" i="1"/>
  <c r="AW2601" i="1" s="1"/>
  <c r="AL2602" i="1"/>
  <c r="AR2601" i="1"/>
  <c r="AK2600" i="1"/>
  <c r="AV2600" i="1"/>
  <c r="AU2600" i="1"/>
  <c r="AK2601" i="1" l="1"/>
  <c r="AL2603" i="1"/>
  <c r="AR2602" i="1"/>
  <c r="AX2602" i="1"/>
  <c r="AP2602" i="1"/>
  <c r="AQ2602" i="1" s="1"/>
  <c r="AT2602" i="1"/>
  <c r="AM2602" i="1"/>
  <c r="AN2602" i="1" s="1"/>
  <c r="AO2602" i="1" s="1"/>
  <c r="AS2602" i="1"/>
  <c r="AW2602" i="1" s="1"/>
  <c r="AV2601" i="1"/>
  <c r="AU2601" i="1"/>
  <c r="AV2602" i="1" l="1"/>
  <c r="AU2602" i="1"/>
  <c r="AK2602" i="1"/>
  <c r="AT2603" i="1"/>
  <c r="AM2603" i="1"/>
  <c r="AN2603" i="1" s="1"/>
  <c r="AO2603" i="1" s="1"/>
  <c r="AS2603" i="1"/>
  <c r="AW2603" i="1" s="1"/>
  <c r="AL2604" i="1"/>
  <c r="AR2603" i="1"/>
  <c r="AX2603" i="1"/>
  <c r="AP2603" i="1"/>
  <c r="AQ2603" i="1" s="1"/>
  <c r="AT2604" i="1" l="1"/>
  <c r="AM2604" i="1"/>
  <c r="AN2604" i="1" s="1"/>
  <c r="AO2604" i="1" s="1"/>
  <c r="AS2604" i="1"/>
  <c r="AW2604" i="1" s="1"/>
  <c r="AL2605" i="1"/>
  <c r="AR2604" i="1"/>
  <c r="AX2604" i="1"/>
  <c r="AP2604" i="1"/>
  <c r="AQ2604" i="1" s="1"/>
  <c r="AV2603" i="1"/>
  <c r="AU2603" i="1"/>
  <c r="AK2603" i="1"/>
  <c r="AK2604" i="1" l="1"/>
  <c r="AX2605" i="1"/>
  <c r="AP2605" i="1"/>
  <c r="AQ2605" i="1" s="1"/>
  <c r="AT2605" i="1"/>
  <c r="AM2605" i="1"/>
  <c r="AN2605" i="1" s="1"/>
  <c r="AO2605" i="1" s="1"/>
  <c r="AS2605" i="1"/>
  <c r="AW2605" i="1" s="1"/>
  <c r="AL2606" i="1"/>
  <c r="AR2605" i="1"/>
  <c r="AV2604" i="1"/>
  <c r="AU2604" i="1"/>
  <c r="AK2605" i="1" l="1"/>
  <c r="AV2605" i="1"/>
  <c r="AU2605" i="1"/>
  <c r="AL2607" i="1"/>
  <c r="AR2606" i="1"/>
  <c r="AX2606" i="1"/>
  <c r="AP2606" i="1"/>
  <c r="AQ2606" i="1" s="1"/>
  <c r="AT2606" i="1"/>
  <c r="AM2606" i="1"/>
  <c r="AN2606" i="1" s="1"/>
  <c r="AO2606" i="1" s="1"/>
  <c r="AS2606" i="1"/>
  <c r="AW2606" i="1" s="1"/>
  <c r="AK2606" i="1" l="1"/>
  <c r="AT2607" i="1"/>
  <c r="AM2607" i="1"/>
  <c r="AN2607" i="1" s="1"/>
  <c r="AO2607" i="1" s="1"/>
  <c r="AS2607" i="1"/>
  <c r="AW2607" i="1" s="1"/>
  <c r="AL2608" i="1"/>
  <c r="AR2607" i="1"/>
  <c r="AX2607" i="1"/>
  <c r="AP2607" i="1"/>
  <c r="AQ2607" i="1" s="1"/>
  <c r="AV2606" i="1"/>
  <c r="AU2606" i="1"/>
  <c r="AK2607" i="1" l="1"/>
  <c r="AT2608" i="1"/>
  <c r="AM2608" i="1"/>
  <c r="AN2608" i="1" s="1"/>
  <c r="AO2608" i="1" s="1"/>
  <c r="AS2608" i="1"/>
  <c r="AW2608" i="1" s="1"/>
  <c r="AL2609" i="1"/>
  <c r="AR2608" i="1"/>
  <c r="AX2608" i="1"/>
  <c r="AP2608" i="1"/>
  <c r="AQ2608" i="1" s="1"/>
  <c r="AV2607" i="1"/>
  <c r="AU2607" i="1"/>
  <c r="AL2610" i="1" l="1"/>
  <c r="AR2609" i="1"/>
  <c r="AX2609" i="1"/>
  <c r="AP2609" i="1"/>
  <c r="AQ2609" i="1" s="1"/>
  <c r="AM2609" i="1"/>
  <c r="AN2609" i="1" s="1"/>
  <c r="AO2609" i="1" s="1"/>
  <c r="AT2609" i="1"/>
  <c r="AS2609" i="1"/>
  <c r="AW2609" i="1" s="1"/>
  <c r="AK2608" i="1"/>
  <c r="AV2608" i="1"/>
  <c r="AU2608" i="1"/>
  <c r="AK2609" i="1" l="1"/>
  <c r="AV2609" i="1"/>
  <c r="AU2609" i="1"/>
  <c r="AS2610" i="1"/>
  <c r="AW2610" i="1" s="1"/>
  <c r="AM2610" i="1"/>
  <c r="AN2610" i="1" s="1"/>
  <c r="AO2610" i="1" s="1"/>
  <c r="AT2610" i="1"/>
  <c r="AR2610" i="1"/>
  <c r="AL2611" i="1"/>
  <c r="AX2610" i="1"/>
  <c r="AP2610" i="1"/>
  <c r="AQ2610" i="1" s="1"/>
  <c r="AK2610" i="1" l="1"/>
  <c r="AL2612" i="1"/>
  <c r="AX2611" i="1"/>
  <c r="AP2611" i="1"/>
  <c r="AQ2611" i="1" s="1"/>
  <c r="AM2611" i="1"/>
  <c r="AN2611" i="1" s="1"/>
  <c r="AO2611" i="1" s="1"/>
  <c r="AT2611" i="1"/>
  <c r="AS2611" i="1"/>
  <c r="AW2611" i="1" s="1"/>
  <c r="AR2611" i="1"/>
  <c r="AU2610" i="1"/>
  <c r="AV2610" i="1"/>
  <c r="AK2611" i="1" l="1"/>
  <c r="AU2611" i="1"/>
  <c r="AV2611" i="1"/>
  <c r="AP2612" i="1"/>
  <c r="AQ2612" i="1" s="1"/>
  <c r="AT2612" i="1"/>
  <c r="AS2612" i="1"/>
  <c r="AW2612" i="1" s="1"/>
  <c r="AR2612" i="1"/>
  <c r="AL2613" i="1"/>
  <c r="AX2612" i="1"/>
  <c r="AM2612" i="1"/>
  <c r="AN2612" i="1" s="1"/>
  <c r="AO2612" i="1" s="1"/>
  <c r="AK2612" i="1" l="1"/>
  <c r="AV2612" i="1"/>
  <c r="AU2612" i="1"/>
  <c r="AL2614" i="1"/>
  <c r="AR2613" i="1"/>
  <c r="AX2613" i="1"/>
  <c r="AP2613" i="1"/>
  <c r="AQ2613" i="1" s="1"/>
  <c r="AM2613" i="1"/>
  <c r="AN2613" i="1" s="1"/>
  <c r="AO2613" i="1" s="1"/>
  <c r="AT2613" i="1"/>
  <c r="AS2613" i="1"/>
  <c r="AW2613" i="1" s="1"/>
  <c r="AS2614" i="1" l="1"/>
  <c r="AW2614" i="1" s="1"/>
  <c r="AL2615" i="1"/>
  <c r="AT2614" i="1"/>
  <c r="AR2614" i="1"/>
  <c r="AX2614" i="1"/>
  <c r="AP2614" i="1"/>
  <c r="AQ2614" i="1" s="1"/>
  <c r="AM2614" i="1"/>
  <c r="AN2614" i="1" s="1"/>
  <c r="AO2614" i="1" s="1"/>
  <c r="AV2613" i="1"/>
  <c r="AU2613" i="1"/>
  <c r="AK2613" i="1"/>
  <c r="AK2614" i="1" l="1"/>
  <c r="AV2614" i="1"/>
  <c r="AU2614" i="1"/>
  <c r="AT2615" i="1"/>
  <c r="AS2615" i="1"/>
  <c r="AW2615" i="1" s="1"/>
  <c r="AL2616" i="1"/>
  <c r="AP2615" i="1"/>
  <c r="AQ2615" i="1" s="1"/>
  <c r="AM2615" i="1"/>
  <c r="AN2615" i="1" s="1"/>
  <c r="AO2615" i="1" s="1"/>
  <c r="AX2615" i="1"/>
  <c r="AR2615" i="1"/>
  <c r="AP2616" i="1" l="1"/>
  <c r="AQ2616" i="1" s="1"/>
  <c r="AT2616" i="1"/>
  <c r="AM2616" i="1"/>
  <c r="AN2616" i="1" s="1"/>
  <c r="AO2616" i="1" s="1"/>
  <c r="AS2616" i="1"/>
  <c r="AW2616" i="1" s="1"/>
  <c r="AX2616" i="1"/>
  <c r="AL2617" i="1"/>
  <c r="AR2616" i="1"/>
  <c r="AU2615" i="1"/>
  <c r="AV2615" i="1"/>
  <c r="AK2615" i="1"/>
  <c r="AK2616" i="1" l="1"/>
  <c r="AL2618" i="1"/>
  <c r="AR2617" i="1"/>
  <c r="AX2617" i="1"/>
  <c r="AP2617" i="1"/>
  <c r="AQ2617" i="1" s="1"/>
  <c r="AT2617" i="1"/>
  <c r="AM2617" i="1"/>
  <c r="AN2617" i="1" s="1"/>
  <c r="AO2617" i="1" s="1"/>
  <c r="AS2617" i="1"/>
  <c r="AW2617" i="1" s="1"/>
  <c r="AV2616" i="1"/>
  <c r="AU2616" i="1"/>
  <c r="AV2617" i="1" l="1"/>
  <c r="AU2617" i="1"/>
  <c r="AK2617" i="1"/>
  <c r="AS2618" i="1"/>
  <c r="AW2618" i="1" s="1"/>
  <c r="AL2619" i="1"/>
  <c r="AR2618" i="1"/>
  <c r="AX2618" i="1"/>
  <c r="AP2618" i="1"/>
  <c r="AQ2618" i="1" s="1"/>
  <c r="AT2618" i="1"/>
  <c r="AM2618" i="1"/>
  <c r="AN2618" i="1" s="1"/>
  <c r="AO2618" i="1" s="1"/>
  <c r="AT2619" i="1" l="1"/>
  <c r="AM2619" i="1"/>
  <c r="AN2619" i="1" s="1"/>
  <c r="AO2619" i="1" s="1"/>
  <c r="AS2619" i="1"/>
  <c r="AW2619" i="1" s="1"/>
  <c r="AL2620" i="1"/>
  <c r="AR2619" i="1"/>
  <c r="AX2619" i="1"/>
  <c r="AP2619" i="1"/>
  <c r="AQ2619" i="1" s="1"/>
  <c r="AK2618" i="1"/>
  <c r="AV2618" i="1"/>
  <c r="AU2618" i="1"/>
  <c r="AK2619" i="1" l="1"/>
  <c r="AP2620" i="1"/>
  <c r="AQ2620" i="1" s="1"/>
  <c r="AT2620" i="1"/>
  <c r="AM2620" i="1"/>
  <c r="AN2620" i="1" s="1"/>
  <c r="AO2620" i="1" s="1"/>
  <c r="AS2620" i="1"/>
  <c r="AW2620" i="1" s="1"/>
  <c r="AX2620" i="1"/>
  <c r="AL2621" i="1"/>
  <c r="AR2620" i="1"/>
  <c r="AU2619" i="1"/>
  <c r="AV2619" i="1"/>
  <c r="AK2620" i="1" l="1"/>
  <c r="AL2622" i="1"/>
  <c r="AR2621" i="1"/>
  <c r="AX2621" i="1"/>
  <c r="AP2621" i="1"/>
  <c r="AQ2621" i="1" s="1"/>
  <c r="AT2621" i="1"/>
  <c r="AM2621" i="1"/>
  <c r="AN2621" i="1" s="1"/>
  <c r="AO2621" i="1" s="1"/>
  <c r="AS2621" i="1"/>
  <c r="AW2621" i="1" s="1"/>
  <c r="AV2620" i="1"/>
  <c r="AU2620" i="1"/>
  <c r="AV2621" i="1" l="1"/>
  <c r="AU2621" i="1"/>
  <c r="AK2621" i="1"/>
  <c r="AS2622" i="1"/>
  <c r="AW2622" i="1" s="1"/>
  <c r="AL2623" i="1"/>
  <c r="AR2622" i="1"/>
  <c r="AX2622" i="1"/>
  <c r="AP2622" i="1"/>
  <c r="AQ2622" i="1" s="1"/>
  <c r="AT2622" i="1"/>
  <c r="AM2622" i="1"/>
  <c r="AN2622" i="1" s="1"/>
  <c r="AO2622" i="1" s="1"/>
  <c r="AK2622" i="1" l="1"/>
  <c r="AT2623" i="1"/>
  <c r="AM2623" i="1"/>
  <c r="AN2623" i="1" s="1"/>
  <c r="AO2623" i="1" s="1"/>
  <c r="AS2623" i="1"/>
  <c r="AW2623" i="1" s="1"/>
  <c r="AL2624" i="1"/>
  <c r="AR2623" i="1"/>
  <c r="AX2623" i="1"/>
  <c r="AP2623" i="1"/>
  <c r="AQ2623" i="1" s="1"/>
  <c r="AV2622" i="1"/>
  <c r="AU2622" i="1"/>
  <c r="AP2624" i="1" l="1"/>
  <c r="AQ2624" i="1" s="1"/>
  <c r="AT2624" i="1"/>
  <c r="AM2624" i="1"/>
  <c r="AN2624" i="1" s="1"/>
  <c r="AO2624" i="1" s="1"/>
  <c r="AS2624" i="1"/>
  <c r="AW2624" i="1" s="1"/>
  <c r="AL2625" i="1"/>
  <c r="AR2624" i="1"/>
  <c r="AX2624" i="1"/>
  <c r="AK2623" i="1"/>
  <c r="AU2623" i="1"/>
  <c r="AV2623" i="1"/>
  <c r="AK2624" i="1" l="1"/>
  <c r="AL2626" i="1"/>
  <c r="AR2625" i="1"/>
  <c r="AX2625" i="1"/>
  <c r="AP2625" i="1"/>
  <c r="AQ2625" i="1" s="1"/>
  <c r="AT2625" i="1"/>
  <c r="AM2625" i="1"/>
  <c r="AN2625" i="1" s="1"/>
  <c r="AO2625" i="1" s="1"/>
  <c r="AS2625" i="1"/>
  <c r="AW2625" i="1" s="1"/>
  <c r="AV2624" i="1"/>
  <c r="AU2624" i="1"/>
  <c r="AK2625" i="1" l="1"/>
  <c r="AV2625" i="1"/>
  <c r="AU2625" i="1"/>
  <c r="AS2626" i="1"/>
  <c r="AW2626" i="1" s="1"/>
  <c r="AL2627" i="1"/>
  <c r="AR2626" i="1"/>
  <c r="AX2626" i="1"/>
  <c r="AP2626" i="1"/>
  <c r="AQ2626" i="1" s="1"/>
  <c r="AT2626" i="1"/>
  <c r="AM2626" i="1"/>
  <c r="AN2626" i="1" s="1"/>
  <c r="AO2626" i="1" s="1"/>
  <c r="AK2626" i="1" l="1"/>
  <c r="AT2627" i="1"/>
  <c r="AM2627" i="1"/>
  <c r="AN2627" i="1" s="1"/>
  <c r="AO2627" i="1" s="1"/>
  <c r="AS2627" i="1"/>
  <c r="AW2627" i="1" s="1"/>
  <c r="AL2628" i="1"/>
  <c r="AR2627" i="1"/>
  <c r="AX2627" i="1"/>
  <c r="AP2627" i="1"/>
  <c r="AQ2627" i="1" s="1"/>
  <c r="AV2626" i="1"/>
  <c r="AU2626" i="1"/>
  <c r="AP2628" i="1" l="1"/>
  <c r="AQ2628" i="1" s="1"/>
  <c r="AT2628" i="1"/>
  <c r="AM2628" i="1"/>
  <c r="AN2628" i="1" s="1"/>
  <c r="AO2628" i="1" s="1"/>
  <c r="AS2628" i="1"/>
  <c r="AW2628" i="1" s="1"/>
  <c r="AL2629" i="1"/>
  <c r="AR2628" i="1"/>
  <c r="AX2628" i="1"/>
  <c r="AK2627" i="1"/>
  <c r="AU2627" i="1"/>
  <c r="AV2627" i="1"/>
  <c r="AK2628" i="1" l="1"/>
  <c r="AL2630" i="1"/>
  <c r="AR2629" i="1"/>
  <c r="AX2629" i="1"/>
  <c r="AP2629" i="1"/>
  <c r="AQ2629" i="1" s="1"/>
  <c r="AT2629" i="1"/>
  <c r="AM2629" i="1"/>
  <c r="AN2629" i="1" s="1"/>
  <c r="AO2629" i="1" s="1"/>
  <c r="AS2629" i="1"/>
  <c r="AW2629" i="1" s="1"/>
  <c r="AV2628" i="1"/>
  <c r="AU2628" i="1"/>
  <c r="AK2629" i="1" l="1"/>
  <c r="AV2629" i="1"/>
  <c r="AU2629" i="1"/>
  <c r="AS2630" i="1"/>
  <c r="AW2630" i="1" s="1"/>
  <c r="AL2631" i="1"/>
  <c r="AR2630" i="1"/>
  <c r="AX2630" i="1"/>
  <c r="AP2630" i="1"/>
  <c r="AQ2630" i="1" s="1"/>
  <c r="AT2630" i="1"/>
  <c r="AM2630" i="1"/>
  <c r="AN2630" i="1" s="1"/>
  <c r="AO2630" i="1" s="1"/>
  <c r="AK2630" i="1" l="1"/>
  <c r="AT2631" i="1"/>
  <c r="AM2631" i="1"/>
  <c r="AN2631" i="1" s="1"/>
  <c r="AO2631" i="1" s="1"/>
  <c r="AS2631" i="1"/>
  <c r="AW2631" i="1" s="1"/>
  <c r="AL2632" i="1"/>
  <c r="AR2631" i="1"/>
  <c r="AX2631" i="1"/>
  <c r="AP2631" i="1"/>
  <c r="AQ2631" i="1" s="1"/>
  <c r="AV2630" i="1"/>
  <c r="AU2630" i="1"/>
  <c r="AP2632" i="1" l="1"/>
  <c r="AQ2632" i="1" s="1"/>
  <c r="AT2632" i="1"/>
  <c r="AM2632" i="1"/>
  <c r="AN2632" i="1" s="1"/>
  <c r="AO2632" i="1" s="1"/>
  <c r="AS2632" i="1"/>
  <c r="AW2632" i="1" s="1"/>
  <c r="AL2633" i="1"/>
  <c r="AR2632" i="1"/>
  <c r="AX2632" i="1"/>
  <c r="AU2631" i="1"/>
  <c r="AV2631" i="1"/>
  <c r="AK2631" i="1"/>
  <c r="AK2632" i="1" l="1"/>
  <c r="AL2634" i="1"/>
  <c r="AR2633" i="1"/>
  <c r="AX2633" i="1"/>
  <c r="AP2633" i="1"/>
  <c r="AQ2633" i="1" s="1"/>
  <c r="AT2633" i="1"/>
  <c r="AM2633" i="1"/>
  <c r="AN2633" i="1" s="1"/>
  <c r="AO2633" i="1" s="1"/>
  <c r="AS2633" i="1"/>
  <c r="AW2633" i="1" s="1"/>
  <c r="AV2632" i="1"/>
  <c r="AU2632" i="1"/>
  <c r="AK2633" i="1" l="1"/>
  <c r="AV2633" i="1"/>
  <c r="AU2633" i="1"/>
  <c r="AS2634" i="1"/>
  <c r="AW2634" i="1" s="1"/>
  <c r="AL2635" i="1"/>
  <c r="AR2634" i="1"/>
  <c r="AX2634" i="1"/>
  <c r="AP2634" i="1"/>
  <c r="AQ2634" i="1" s="1"/>
  <c r="AT2634" i="1"/>
  <c r="AM2634" i="1"/>
  <c r="AN2634" i="1" s="1"/>
  <c r="AO2634" i="1" s="1"/>
  <c r="AK2634" i="1" l="1"/>
  <c r="AT2635" i="1"/>
  <c r="AM2635" i="1"/>
  <c r="AN2635" i="1" s="1"/>
  <c r="AO2635" i="1" s="1"/>
  <c r="AS2635" i="1"/>
  <c r="AW2635" i="1" s="1"/>
  <c r="AL2636" i="1"/>
  <c r="AR2635" i="1"/>
  <c r="AX2635" i="1"/>
  <c r="AP2635" i="1"/>
  <c r="AQ2635" i="1" s="1"/>
  <c r="AV2634" i="1"/>
  <c r="AU2634" i="1"/>
  <c r="AP2636" i="1" l="1"/>
  <c r="AQ2636" i="1" s="1"/>
  <c r="AT2636" i="1"/>
  <c r="AM2636" i="1"/>
  <c r="AN2636" i="1" s="1"/>
  <c r="AO2636" i="1" s="1"/>
  <c r="AS2636" i="1"/>
  <c r="AW2636" i="1" s="1"/>
  <c r="AL2637" i="1"/>
  <c r="AR2636" i="1"/>
  <c r="AX2636" i="1"/>
  <c r="AU2635" i="1"/>
  <c r="AV2635" i="1"/>
  <c r="AK2635" i="1"/>
  <c r="AK2636" i="1" l="1"/>
  <c r="AL2638" i="1"/>
  <c r="AR2637" i="1"/>
  <c r="AX2637" i="1"/>
  <c r="AP2637" i="1"/>
  <c r="AQ2637" i="1" s="1"/>
  <c r="AT2637" i="1"/>
  <c r="AM2637" i="1"/>
  <c r="AN2637" i="1" s="1"/>
  <c r="AO2637" i="1" s="1"/>
  <c r="AS2637" i="1"/>
  <c r="AW2637" i="1" s="1"/>
  <c r="AV2636" i="1"/>
  <c r="AU2636" i="1"/>
  <c r="AV2637" i="1" l="1"/>
  <c r="AU2637" i="1"/>
  <c r="AK2637" i="1"/>
  <c r="AS2638" i="1"/>
  <c r="AW2638" i="1" s="1"/>
  <c r="AL2639" i="1"/>
  <c r="AR2638" i="1"/>
  <c r="AX2638" i="1"/>
  <c r="AP2638" i="1"/>
  <c r="AQ2638" i="1" s="1"/>
  <c r="AT2638" i="1"/>
  <c r="AM2638" i="1"/>
  <c r="AN2638" i="1" s="1"/>
  <c r="AO2638" i="1" s="1"/>
  <c r="AK2638" i="1" l="1"/>
  <c r="AT2639" i="1"/>
  <c r="AM2639" i="1"/>
  <c r="AN2639" i="1" s="1"/>
  <c r="AO2639" i="1" s="1"/>
  <c r="AS2639" i="1"/>
  <c r="AW2639" i="1" s="1"/>
  <c r="AL2640" i="1"/>
  <c r="AR2639" i="1"/>
  <c r="AX2639" i="1"/>
  <c r="AP2639" i="1"/>
  <c r="AQ2639" i="1" s="1"/>
  <c r="AV2638" i="1"/>
  <c r="AU2638" i="1"/>
  <c r="AK2639" i="1" l="1"/>
  <c r="AU2639" i="1"/>
  <c r="AV2639" i="1"/>
  <c r="AP2640" i="1"/>
  <c r="AQ2640" i="1" s="1"/>
  <c r="AT2640" i="1"/>
  <c r="AM2640" i="1"/>
  <c r="AN2640" i="1" s="1"/>
  <c r="AO2640" i="1" s="1"/>
  <c r="AS2640" i="1"/>
  <c r="AW2640" i="1" s="1"/>
  <c r="AL2641" i="1"/>
  <c r="AR2640" i="1"/>
  <c r="AX2640" i="1"/>
  <c r="AL2642" i="1" l="1"/>
  <c r="AR2641" i="1"/>
  <c r="AX2641" i="1"/>
  <c r="AP2641" i="1"/>
  <c r="AQ2641" i="1" s="1"/>
  <c r="AT2641" i="1"/>
  <c r="AM2641" i="1"/>
  <c r="AN2641" i="1" s="1"/>
  <c r="AO2641" i="1" s="1"/>
  <c r="AS2641" i="1"/>
  <c r="AW2641" i="1" s="1"/>
  <c r="AV2640" i="1"/>
  <c r="AU2640" i="1"/>
  <c r="AK2640" i="1"/>
  <c r="AK2641" i="1" l="1"/>
  <c r="AV2641" i="1"/>
  <c r="AU2641" i="1"/>
  <c r="AS2642" i="1"/>
  <c r="AW2642" i="1" s="1"/>
  <c r="AL2643" i="1"/>
  <c r="AR2642" i="1"/>
  <c r="AX2642" i="1"/>
  <c r="AP2642" i="1"/>
  <c r="AQ2642" i="1" s="1"/>
  <c r="AT2642" i="1"/>
  <c r="AM2642" i="1"/>
  <c r="AN2642" i="1" s="1"/>
  <c r="AO2642" i="1" s="1"/>
  <c r="AK2642" i="1" l="1"/>
  <c r="AT2643" i="1"/>
  <c r="AM2643" i="1"/>
  <c r="AN2643" i="1" s="1"/>
  <c r="AO2643" i="1" s="1"/>
  <c r="AS2643" i="1"/>
  <c r="AW2643" i="1" s="1"/>
  <c r="AL2644" i="1"/>
  <c r="AR2643" i="1"/>
  <c r="AX2643" i="1"/>
  <c r="AP2643" i="1"/>
  <c r="AQ2643" i="1" s="1"/>
  <c r="AV2642" i="1"/>
  <c r="AU2642" i="1"/>
  <c r="AK2643" i="1" l="1"/>
  <c r="AP2644" i="1"/>
  <c r="AQ2644" i="1" s="1"/>
  <c r="AT2644" i="1"/>
  <c r="AM2644" i="1"/>
  <c r="AN2644" i="1" s="1"/>
  <c r="AO2644" i="1" s="1"/>
  <c r="AS2644" i="1"/>
  <c r="AW2644" i="1" s="1"/>
  <c r="AL2645" i="1"/>
  <c r="AR2644" i="1"/>
  <c r="AX2644" i="1"/>
  <c r="AU2643" i="1"/>
  <c r="AV2643" i="1"/>
  <c r="AK2644" i="1" l="1"/>
  <c r="AL2646" i="1"/>
  <c r="AR2645" i="1"/>
  <c r="AX2645" i="1"/>
  <c r="AP2645" i="1"/>
  <c r="AQ2645" i="1" s="1"/>
  <c r="AT2645" i="1"/>
  <c r="AM2645" i="1"/>
  <c r="AN2645" i="1" s="1"/>
  <c r="AO2645" i="1" s="1"/>
  <c r="AS2645" i="1"/>
  <c r="AW2645" i="1" s="1"/>
  <c r="AV2644" i="1"/>
  <c r="AU2644" i="1"/>
  <c r="AV2645" i="1" l="1"/>
  <c r="AU2645" i="1"/>
  <c r="AK2645" i="1"/>
  <c r="AS2646" i="1"/>
  <c r="AW2646" i="1" s="1"/>
  <c r="AL2647" i="1"/>
  <c r="AR2646" i="1"/>
  <c r="AX2646" i="1"/>
  <c r="AP2646" i="1"/>
  <c r="AQ2646" i="1" s="1"/>
  <c r="AT2646" i="1"/>
  <c r="AM2646" i="1"/>
  <c r="AN2646" i="1" s="1"/>
  <c r="AO2646" i="1" s="1"/>
  <c r="AT2647" i="1" l="1"/>
  <c r="AM2647" i="1"/>
  <c r="AN2647" i="1" s="1"/>
  <c r="AO2647" i="1" s="1"/>
  <c r="AS2647" i="1"/>
  <c r="AW2647" i="1" s="1"/>
  <c r="AL2648" i="1"/>
  <c r="AR2647" i="1"/>
  <c r="AX2647" i="1"/>
  <c r="AP2647" i="1"/>
  <c r="AQ2647" i="1" s="1"/>
  <c r="AK2646" i="1"/>
  <c r="AV2646" i="1"/>
  <c r="AU2646" i="1"/>
  <c r="AP2648" i="1" l="1"/>
  <c r="AQ2648" i="1" s="1"/>
  <c r="AT2648" i="1"/>
  <c r="AM2648" i="1"/>
  <c r="AN2648" i="1" s="1"/>
  <c r="AO2648" i="1" s="1"/>
  <c r="AS2648" i="1"/>
  <c r="AW2648" i="1" s="1"/>
  <c r="AL2649" i="1"/>
  <c r="AR2648" i="1"/>
  <c r="AX2648" i="1"/>
  <c r="AK2647" i="1"/>
  <c r="AU2647" i="1"/>
  <c r="AV2647" i="1"/>
  <c r="AL2650" i="1" l="1"/>
  <c r="AR2649" i="1"/>
  <c r="AX2649" i="1"/>
  <c r="AP2649" i="1"/>
  <c r="AQ2649" i="1" s="1"/>
  <c r="AT2649" i="1"/>
  <c r="AM2649" i="1"/>
  <c r="AN2649" i="1" s="1"/>
  <c r="AO2649" i="1" s="1"/>
  <c r="AS2649" i="1"/>
  <c r="AW2649" i="1" s="1"/>
  <c r="AK2648" i="1"/>
  <c r="AV2648" i="1"/>
  <c r="AU2648" i="1"/>
  <c r="AK2649" i="1" l="1"/>
  <c r="AV2649" i="1"/>
  <c r="AU2649" i="1"/>
  <c r="AS2650" i="1"/>
  <c r="AW2650" i="1" s="1"/>
  <c r="AL2651" i="1"/>
  <c r="AR2650" i="1"/>
  <c r="AX2650" i="1"/>
  <c r="AP2650" i="1"/>
  <c r="AQ2650" i="1" s="1"/>
  <c r="AT2650" i="1"/>
  <c r="AM2650" i="1"/>
  <c r="AN2650" i="1" s="1"/>
  <c r="AO2650" i="1" s="1"/>
  <c r="AK2650" i="1" l="1"/>
  <c r="AT2651" i="1"/>
  <c r="AM2651" i="1"/>
  <c r="AN2651" i="1" s="1"/>
  <c r="AO2651" i="1" s="1"/>
  <c r="AS2651" i="1"/>
  <c r="AW2651" i="1" s="1"/>
  <c r="AL2652" i="1"/>
  <c r="AR2651" i="1"/>
  <c r="AX2651" i="1"/>
  <c r="AP2651" i="1"/>
  <c r="AQ2651" i="1" s="1"/>
  <c r="AV2650" i="1"/>
  <c r="AU2650" i="1"/>
  <c r="AU2651" i="1" l="1"/>
  <c r="AV2651" i="1"/>
  <c r="AK2651" i="1"/>
  <c r="AP2652" i="1"/>
  <c r="AQ2652" i="1" s="1"/>
  <c r="AT2652" i="1"/>
  <c r="AM2652" i="1"/>
  <c r="AN2652" i="1" s="1"/>
  <c r="AO2652" i="1" s="1"/>
  <c r="AS2652" i="1"/>
  <c r="AW2652" i="1" s="1"/>
  <c r="AL2653" i="1"/>
  <c r="AR2652" i="1"/>
  <c r="AX2652" i="1"/>
  <c r="AL2654" i="1" l="1"/>
  <c r="AR2653" i="1"/>
  <c r="AX2653" i="1"/>
  <c r="AP2653" i="1"/>
  <c r="AQ2653" i="1" s="1"/>
  <c r="AT2653" i="1"/>
  <c r="AM2653" i="1"/>
  <c r="AN2653" i="1" s="1"/>
  <c r="AO2653" i="1" s="1"/>
  <c r="AS2653" i="1"/>
  <c r="AW2653" i="1" s="1"/>
  <c r="AV2652" i="1"/>
  <c r="AU2652" i="1"/>
  <c r="AK2652" i="1"/>
  <c r="AV2653" i="1" l="1"/>
  <c r="AU2653" i="1"/>
  <c r="AK2653" i="1"/>
  <c r="AS2654" i="1"/>
  <c r="AW2654" i="1" s="1"/>
  <c r="AL2655" i="1"/>
  <c r="AR2654" i="1"/>
  <c r="AX2654" i="1"/>
  <c r="AP2654" i="1"/>
  <c r="AQ2654" i="1" s="1"/>
  <c r="AT2654" i="1"/>
  <c r="AM2654" i="1"/>
  <c r="AN2654" i="1" s="1"/>
  <c r="AO2654" i="1" s="1"/>
  <c r="AT2655" i="1" l="1"/>
  <c r="AM2655" i="1"/>
  <c r="AN2655" i="1" s="1"/>
  <c r="AO2655" i="1" s="1"/>
  <c r="AS2655" i="1"/>
  <c r="AW2655" i="1" s="1"/>
  <c r="AL2656" i="1"/>
  <c r="AR2655" i="1"/>
  <c r="AX2655" i="1"/>
  <c r="AP2655" i="1"/>
  <c r="AQ2655" i="1" s="1"/>
  <c r="AK2654" i="1"/>
  <c r="AV2654" i="1"/>
  <c r="AU2654" i="1"/>
  <c r="AK2655" i="1" l="1"/>
  <c r="AP2656" i="1"/>
  <c r="AQ2656" i="1" s="1"/>
  <c r="AT2656" i="1"/>
  <c r="AM2656" i="1"/>
  <c r="AN2656" i="1" s="1"/>
  <c r="AO2656" i="1" s="1"/>
  <c r="AS2656" i="1"/>
  <c r="AW2656" i="1" s="1"/>
  <c r="AL2657" i="1"/>
  <c r="AR2656" i="1"/>
  <c r="AX2656" i="1"/>
  <c r="AU2655" i="1"/>
  <c r="AV2655" i="1"/>
  <c r="AK2656" i="1" l="1"/>
  <c r="AL2658" i="1"/>
  <c r="AR2657" i="1"/>
  <c r="AX2657" i="1"/>
  <c r="AP2657" i="1"/>
  <c r="AQ2657" i="1" s="1"/>
  <c r="AT2657" i="1"/>
  <c r="AM2657" i="1"/>
  <c r="AN2657" i="1" s="1"/>
  <c r="AO2657" i="1" s="1"/>
  <c r="AS2657" i="1"/>
  <c r="AW2657" i="1" s="1"/>
  <c r="AV2656" i="1"/>
  <c r="AU2656" i="1"/>
  <c r="AK2657" i="1" l="1"/>
  <c r="AV2657" i="1"/>
  <c r="AU2657" i="1"/>
  <c r="AS2658" i="1"/>
  <c r="AW2658" i="1" s="1"/>
  <c r="AL2659" i="1"/>
  <c r="AR2658" i="1"/>
  <c r="AX2658" i="1"/>
  <c r="AP2658" i="1"/>
  <c r="AQ2658" i="1" s="1"/>
  <c r="AT2658" i="1"/>
  <c r="AM2658" i="1"/>
  <c r="AN2658" i="1" s="1"/>
  <c r="AO2658" i="1" s="1"/>
  <c r="AV2658" i="1" l="1"/>
  <c r="AU2658" i="1"/>
  <c r="AK2658" i="1"/>
  <c r="AT2659" i="1"/>
  <c r="AM2659" i="1"/>
  <c r="AN2659" i="1" s="1"/>
  <c r="AO2659" i="1" s="1"/>
  <c r="AS2659" i="1"/>
  <c r="AW2659" i="1" s="1"/>
  <c r="AL2660" i="1"/>
  <c r="AR2659" i="1"/>
  <c r="AX2659" i="1"/>
  <c r="AP2659" i="1"/>
  <c r="AQ2659" i="1" s="1"/>
  <c r="AP2660" i="1" l="1"/>
  <c r="AQ2660" i="1" s="1"/>
  <c r="AT2660" i="1"/>
  <c r="AM2660" i="1"/>
  <c r="AN2660" i="1" s="1"/>
  <c r="AO2660" i="1" s="1"/>
  <c r="AS2660" i="1"/>
  <c r="AW2660" i="1" s="1"/>
  <c r="AL2661" i="1"/>
  <c r="AR2660" i="1"/>
  <c r="AX2660" i="1"/>
  <c r="AK2659" i="1"/>
  <c r="AU2659" i="1"/>
  <c r="AV2659" i="1"/>
  <c r="AK2660" i="1" l="1"/>
  <c r="AL2662" i="1"/>
  <c r="AR2661" i="1"/>
  <c r="AX2661" i="1"/>
  <c r="AP2661" i="1"/>
  <c r="AQ2661" i="1" s="1"/>
  <c r="AT2661" i="1"/>
  <c r="AM2661" i="1"/>
  <c r="AN2661" i="1" s="1"/>
  <c r="AO2661" i="1" s="1"/>
  <c r="AS2661" i="1"/>
  <c r="AW2661" i="1" s="1"/>
  <c r="AV2660" i="1"/>
  <c r="AU2660" i="1"/>
  <c r="AV2661" i="1" l="1"/>
  <c r="AU2661" i="1"/>
  <c r="AK2661" i="1"/>
  <c r="AS2662" i="1"/>
  <c r="AW2662" i="1" s="1"/>
  <c r="AL2663" i="1"/>
  <c r="AR2662" i="1"/>
  <c r="AX2662" i="1"/>
  <c r="AP2662" i="1"/>
  <c r="AQ2662" i="1" s="1"/>
  <c r="AT2662" i="1"/>
  <c r="AM2662" i="1"/>
  <c r="AN2662" i="1" s="1"/>
  <c r="AO2662" i="1" s="1"/>
  <c r="AK2662" i="1" l="1"/>
  <c r="AT2663" i="1"/>
  <c r="AM2663" i="1"/>
  <c r="AN2663" i="1" s="1"/>
  <c r="AO2663" i="1" s="1"/>
  <c r="AS2663" i="1"/>
  <c r="AW2663" i="1" s="1"/>
  <c r="AL2664" i="1"/>
  <c r="AR2663" i="1"/>
  <c r="AX2663" i="1"/>
  <c r="AP2663" i="1"/>
  <c r="AQ2663" i="1" s="1"/>
  <c r="AV2662" i="1"/>
  <c r="AU2662" i="1"/>
  <c r="AK2663" i="1" l="1"/>
  <c r="AP2664" i="1"/>
  <c r="AQ2664" i="1" s="1"/>
  <c r="AT2664" i="1"/>
  <c r="AM2664" i="1"/>
  <c r="AN2664" i="1" s="1"/>
  <c r="AO2664" i="1" s="1"/>
  <c r="AS2664" i="1"/>
  <c r="AW2664" i="1" s="1"/>
  <c r="AL2665" i="1"/>
  <c r="AR2664" i="1"/>
  <c r="AX2664" i="1"/>
  <c r="AU2663" i="1"/>
  <c r="AV2663" i="1"/>
  <c r="AK2664" i="1" l="1"/>
  <c r="AL2666" i="1"/>
  <c r="AR2665" i="1"/>
  <c r="AX2665" i="1"/>
  <c r="AP2665" i="1"/>
  <c r="AQ2665" i="1" s="1"/>
  <c r="AT2665" i="1"/>
  <c r="AM2665" i="1"/>
  <c r="AN2665" i="1" s="1"/>
  <c r="AO2665" i="1" s="1"/>
  <c r="AS2665" i="1"/>
  <c r="AW2665" i="1" s="1"/>
  <c r="AV2664" i="1"/>
  <c r="AU2664" i="1"/>
  <c r="AV2665" i="1" l="1"/>
  <c r="AU2665" i="1"/>
  <c r="AK2665" i="1"/>
  <c r="AS2666" i="1"/>
  <c r="AW2666" i="1" s="1"/>
  <c r="AL2667" i="1"/>
  <c r="AR2666" i="1"/>
  <c r="AX2666" i="1"/>
  <c r="AP2666" i="1"/>
  <c r="AQ2666" i="1" s="1"/>
  <c r="AT2666" i="1"/>
  <c r="AM2666" i="1"/>
  <c r="AN2666" i="1" s="1"/>
  <c r="AO2666" i="1" s="1"/>
  <c r="AK2666" i="1" l="1"/>
  <c r="AT2667" i="1"/>
  <c r="AM2667" i="1"/>
  <c r="AN2667" i="1" s="1"/>
  <c r="AO2667" i="1" s="1"/>
  <c r="AS2667" i="1"/>
  <c r="AW2667" i="1" s="1"/>
  <c r="AL2668" i="1"/>
  <c r="AR2667" i="1"/>
  <c r="AX2667" i="1"/>
  <c r="AP2667" i="1"/>
  <c r="AQ2667" i="1" s="1"/>
  <c r="AV2666" i="1"/>
  <c r="AU2666" i="1"/>
  <c r="AK2667" i="1" l="1"/>
  <c r="AP2668" i="1"/>
  <c r="AQ2668" i="1" s="1"/>
  <c r="AT2668" i="1"/>
  <c r="AM2668" i="1"/>
  <c r="AN2668" i="1" s="1"/>
  <c r="AO2668" i="1" s="1"/>
  <c r="AS2668" i="1"/>
  <c r="AW2668" i="1" s="1"/>
  <c r="AL2669" i="1"/>
  <c r="AR2668" i="1"/>
  <c r="AX2668" i="1"/>
  <c r="AU2667" i="1"/>
  <c r="AV2667" i="1"/>
  <c r="AK2668" i="1" l="1"/>
  <c r="AL2670" i="1"/>
  <c r="AR2669" i="1"/>
  <c r="AX2669" i="1"/>
  <c r="AP2669" i="1"/>
  <c r="AQ2669" i="1" s="1"/>
  <c r="AT2669" i="1"/>
  <c r="AM2669" i="1"/>
  <c r="AN2669" i="1" s="1"/>
  <c r="AO2669" i="1" s="1"/>
  <c r="AS2669" i="1"/>
  <c r="AW2669" i="1" s="1"/>
  <c r="AV2668" i="1"/>
  <c r="AU2668" i="1"/>
  <c r="AK2669" i="1" l="1"/>
  <c r="AV2669" i="1"/>
  <c r="AU2669" i="1"/>
  <c r="AS2670" i="1"/>
  <c r="AW2670" i="1" s="1"/>
  <c r="AL2671" i="1"/>
  <c r="AR2670" i="1"/>
  <c r="AX2670" i="1"/>
  <c r="AP2670" i="1"/>
  <c r="AQ2670" i="1" s="1"/>
  <c r="AT2670" i="1"/>
  <c r="AM2670" i="1"/>
  <c r="AN2670" i="1" s="1"/>
  <c r="AO2670" i="1" s="1"/>
  <c r="AK2670" i="1" l="1"/>
  <c r="AT2671" i="1"/>
  <c r="AM2671" i="1"/>
  <c r="AN2671" i="1" s="1"/>
  <c r="AO2671" i="1" s="1"/>
  <c r="AS2671" i="1"/>
  <c r="AW2671" i="1" s="1"/>
  <c r="AL2672" i="1"/>
  <c r="AR2671" i="1"/>
  <c r="AX2671" i="1"/>
  <c r="AP2671" i="1"/>
  <c r="AQ2671" i="1" s="1"/>
  <c r="AV2670" i="1"/>
  <c r="AU2670" i="1"/>
  <c r="AK2671" i="1" l="1"/>
  <c r="AP2672" i="1"/>
  <c r="AQ2672" i="1" s="1"/>
  <c r="AT2672" i="1"/>
  <c r="AM2672" i="1"/>
  <c r="AN2672" i="1" s="1"/>
  <c r="AO2672" i="1" s="1"/>
  <c r="AS2672" i="1"/>
  <c r="AW2672" i="1" s="1"/>
  <c r="AL2673" i="1"/>
  <c r="AR2672" i="1"/>
  <c r="AX2672" i="1"/>
  <c r="AU2671" i="1"/>
  <c r="AV2671" i="1"/>
  <c r="AK2672" i="1" l="1"/>
  <c r="AL2674" i="1"/>
  <c r="AR2673" i="1"/>
  <c r="AX2673" i="1"/>
  <c r="AP2673" i="1"/>
  <c r="AQ2673" i="1" s="1"/>
  <c r="AT2673" i="1"/>
  <c r="AM2673" i="1"/>
  <c r="AN2673" i="1" s="1"/>
  <c r="AO2673" i="1" s="1"/>
  <c r="AS2673" i="1"/>
  <c r="AW2673" i="1" s="1"/>
  <c r="AV2672" i="1"/>
  <c r="AU2672" i="1"/>
  <c r="AV2673" i="1" l="1"/>
  <c r="AU2673" i="1"/>
  <c r="AK2673" i="1"/>
  <c r="AS2674" i="1"/>
  <c r="AW2674" i="1" s="1"/>
  <c r="AL2675" i="1"/>
  <c r="AR2674" i="1"/>
  <c r="AX2674" i="1"/>
  <c r="AP2674" i="1"/>
  <c r="AQ2674" i="1" s="1"/>
  <c r="AT2674" i="1"/>
  <c r="AM2674" i="1"/>
  <c r="AN2674" i="1" s="1"/>
  <c r="AO2674" i="1" s="1"/>
  <c r="AK2674" i="1" l="1"/>
  <c r="AT2675" i="1"/>
  <c r="AM2675" i="1"/>
  <c r="AN2675" i="1" s="1"/>
  <c r="AO2675" i="1" s="1"/>
  <c r="AS2675" i="1"/>
  <c r="AW2675" i="1" s="1"/>
  <c r="AL2676" i="1"/>
  <c r="AR2675" i="1"/>
  <c r="AX2675" i="1"/>
  <c r="AP2675" i="1"/>
  <c r="AQ2675" i="1" s="1"/>
  <c r="AV2674" i="1"/>
  <c r="AU2674" i="1"/>
  <c r="AK2675" i="1" l="1"/>
  <c r="AP2676" i="1"/>
  <c r="AQ2676" i="1" s="1"/>
  <c r="AT2676" i="1"/>
  <c r="AM2676" i="1"/>
  <c r="AN2676" i="1" s="1"/>
  <c r="AO2676" i="1" s="1"/>
  <c r="AS2676" i="1"/>
  <c r="AW2676" i="1" s="1"/>
  <c r="AL2677" i="1"/>
  <c r="AR2676" i="1"/>
  <c r="AX2676" i="1"/>
  <c r="AU2675" i="1"/>
  <c r="AV2675" i="1"/>
  <c r="AK2676" i="1" l="1"/>
  <c r="AV2676" i="1"/>
  <c r="AU2676" i="1"/>
  <c r="AL2678" i="1"/>
  <c r="AR2677" i="1"/>
  <c r="AX2677" i="1"/>
  <c r="AP2677" i="1"/>
  <c r="AQ2677" i="1" s="1"/>
  <c r="AT2677" i="1"/>
  <c r="AM2677" i="1"/>
  <c r="AN2677" i="1" s="1"/>
  <c r="AO2677" i="1" s="1"/>
  <c r="AS2677" i="1"/>
  <c r="AW2677" i="1" s="1"/>
  <c r="AK2677" i="1" l="1"/>
  <c r="AS2678" i="1"/>
  <c r="AW2678" i="1" s="1"/>
  <c r="AL2679" i="1"/>
  <c r="AR2678" i="1"/>
  <c r="AX2678" i="1"/>
  <c r="AP2678" i="1"/>
  <c r="AQ2678" i="1" s="1"/>
  <c r="AT2678" i="1"/>
  <c r="AM2678" i="1"/>
  <c r="AN2678" i="1" s="1"/>
  <c r="AO2678" i="1" s="1"/>
  <c r="AV2677" i="1"/>
  <c r="AU2677" i="1"/>
  <c r="AV2678" i="1" l="1"/>
  <c r="AU2678" i="1"/>
  <c r="AK2678" i="1"/>
  <c r="AT2679" i="1"/>
  <c r="AM2679" i="1"/>
  <c r="AN2679" i="1" s="1"/>
  <c r="AO2679" i="1" s="1"/>
  <c r="AS2679" i="1"/>
  <c r="AW2679" i="1" s="1"/>
  <c r="AL2680" i="1"/>
  <c r="AR2679" i="1"/>
  <c r="AX2679" i="1"/>
  <c r="AP2679" i="1"/>
  <c r="AQ2679" i="1" s="1"/>
  <c r="AK2679" i="1" l="1"/>
  <c r="AU2679" i="1"/>
  <c r="AV2679" i="1"/>
  <c r="AP2680" i="1"/>
  <c r="AQ2680" i="1" s="1"/>
  <c r="AT2680" i="1"/>
  <c r="AM2680" i="1"/>
  <c r="AN2680" i="1" s="1"/>
  <c r="AO2680" i="1" s="1"/>
  <c r="AS2680" i="1"/>
  <c r="AW2680" i="1" s="1"/>
  <c r="AL2681" i="1"/>
  <c r="AR2680" i="1"/>
  <c r="AX2680" i="1"/>
  <c r="AK2680" i="1" l="1"/>
  <c r="AL2682" i="1"/>
  <c r="AR2681" i="1"/>
  <c r="AX2681" i="1"/>
  <c r="AP2681" i="1"/>
  <c r="AQ2681" i="1" s="1"/>
  <c r="AT2681" i="1"/>
  <c r="AM2681" i="1"/>
  <c r="AN2681" i="1" s="1"/>
  <c r="AO2681" i="1" s="1"/>
  <c r="AS2681" i="1"/>
  <c r="AW2681" i="1" s="1"/>
  <c r="AV2680" i="1"/>
  <c r="AU2680" i="1"/>
  <c r="AV2681" i="1" l="1"/>
  <c r="AU2681" i="1"/>
  <c r="AK2681" i="1"/>
  <c r="AS2682" i="1"/>
  <c r="AW2682" i="1" s="1"/>
  <c r="AL2683" i="1"/>
  <c r="AR2682" i="1"/>
  <c r="AX2682" i="1"/>
  <c r="AP2682" i="1"/>
  <c r="AQ2682" i="1" s="1"/>
  <c r="AT2682" i="1"/>
  <c r="AM2682" i="1"/>
  <c r="AN2682" i="1" s="1"/>
  <c r="AO2682" i="1" s="1"/>
  <c r="AK2682" i="1" l="1"/>
  <c r="AT2683" i="1"/>
  <c r="AM2683" i="1"/>
  <c r="AN2683" i="1" s="1"/>
  <c r="AO2683" i="1" s="1"/>
  <c r="AS2683" i="1"/>
  <c r="AW2683" i="1" s="1"/>
  <c r="AL2684" i="1"/>
  <c r="AR2683" i="1"/>
  <c r="AX2683" i="1"/>
  <c r="AP2683" i="1"/>
  <c r="AQ2683" i="1" s="1"/>
  <c r="AV2682" i="1"/>
  <c r="AU2682" i="1"/>
  <c r="AK2683" i="1" l="1"/>
  <c r="AP2684" i="1"/>
  <c r="AQ2684" i="1" s="1"/>
  <c r="AT2684" i="1"/>
  <c r="AM2684" i="1"/>
  <c r="AN2684" i="1" s="1"/>
  <c r="AO2684" i="1" s="1"/>
  <c r="AS2684" i="1"/>
  <c r="AW2684" i="1" s="1"/>
  <c r="AL2685" i="1"/>
  <c r="AR2684" i="1"/>
  <c r="AX2684" i="1"/>
  <c r="AU2683" i="1"/>
  <c r="AV2683" i="1"/>
  <c r="AK2684" i="1" l="1"/>
  <c r="AL2686" i="1"/>
  <c r="AR2685" i="1"/>
  <c r="AX2685" i="1"/>
  <c r="AP2685" i="1"/>
  <c r="AQ2685" i="1" s="1"/>
  <c r="AT2685" i="1"/>
  <c r="AM2685" i="1"/>
  <c r="AN2685" i="1" s="1"/>
  <c r="AO2685" i="1" s="1"/>
  <c r="AS2685" i="1"/>
  <c r="AW2685" i="1" s="1"/>
  <c r="AV2684" i="1"/>
  <c r="AU2684" i="1"/>
  <c r="AV2685" i="1" l="1"/>
  <c r="AU2685" i="1"/>
  <c r="AK2685" i="1"/>
  <c r="AS2686" i="1"/>
  <c r="AW2686" i="1" s="1"/>
  <c r="AL2687" i="1"/>
  <c r="AR2686" i="1"/>
  <c r="AX2686" i="1"/>
  <c r="AP2686" i="1"/>
  <c r="AQ2686" i="1" s="1"/>
  <c r="AT2686" i="1"/>
  <c r="AM2686" i="1"/>
  <c r="AN2686" i="1" s="1"/>
  <c r="AO2686" i="1" s="1"/>
  <c r="AT2687" i="1" l="1"/>
  <c r="AM2687" i="1"/>
  <c r="AN2687" i="1" s="1"/>
  <c r="AO2687" i="1" s="1"/>
  <c r="AS2687" i="1"/>
  <c r="AW2687" i="1" s="1"/>
  <c r="AL2688" i="1"/>
  <c r="AR2687" i="1"/>
  <c r="AX2687" i="1"/>
  <c r="AP2687" i="1"/>
  <c r="AQ2687" i="1" s="1"/>
  <c r="AK2686" i="1"/>
  <c r="AV2686" i="1"/>
  <c r="AU2686" i="1"/>
  <c r="AK2687" i="1" l="1"/>
  <c r="AP2688" i="1"/>
  <c r="AQ2688" i="1" s="1"/>
  <c r="AT2688" i="1"/>
  <c r="AM2688" i="1"/>
  <c r="AN2688" i="1" s="1"/>
  <c r="AO2688" i="1" s="1"/>
  <c r="AS2688" i="1"/>
  <c r="AW2688" i="1" s="1"/>
  <c r="AL2689" i="1"/>
  <c r="AR2688" i="1"/>
  <c r="AX2688" i="1"/>
  <c r="AU2687" i="1"/>
  <c r="AV2687" i="1"/>
  <c r="AK2688" i="1" l="1"/>
  <c r="AL2690" i="1"/>
  <c r="AR2689" i="1"/>
  <c r="AX2689" i="1"/>
  <c r="AP2689" i="1"/>
  <c r="AQ2689" i="1" s="1"/>
  <c r="AT2689" i="1"/>
  <c r="AM2689" i="1"/>
  <c r="AN2689" i="1" s="1"/>
  <c r="AO2689" i="1" s="1"/>
  <c r="AS2689" i="1"/>
  <c r="AW2689" i="1" s="1"/>
  <c r="AV2688" i="1"/>
  <c r="AU2688" i="1"/>
  <c r="AV2689" i="1" l="1"/>
  <c r="AU2689" i="1"/>
  <c r="AK2689" i="1"/>
  <c r="AS2690" i="1"/>
  <c r="AW2690" i="1" s="1"/>
  <c r="AL2691" i="1"/>
  <c r="AR2690" i="1"/>
  <c r="AX2690" i="1"/>
  <c r="AP2690" i="1"/>
  <c r="AQ2690" i="1" s="1"/>
  <c r="AT2690" i="1"/>
  <c r="AM2690" i="1"/>
  <c r="AN2690" i="1" s="1"/>
  <c r="AO2690" i="1" s="1"/>
  <c r="AK2690" i="1" l="1"/>
  <c r="AT2691" i="1"/>
  <c r="AM2691" i="1"/>
  <c r="AN2691" i="1" s="1"/>
  <c r="AO2691" i="1" s="1"/>
  <c r="AS2691" i="1"/>
  <c r="AW2691" i="1" s="1"/>
  <c r="AL2692" i="1"/>
  <c r="AR2691" i="1"/>
  <c r="AX2691" i="1"/>
  <c r="AP2691" i="1"/>
  <c r="AQ2691" i="1" s="1"/>
  <c r="AV2690" i="1"/>
  <c r="AU2690" i="1"/>
  <c r="AK2691" i="1" l="1"/>
  <c r="AP2692" i="1"/>
  <c r="AQ2692" i="1" s="1"/>
  <c r="AT2692" i="1"/>
  <c r="AM2692" i="1"/>
  <c r="AN2692" i="1" s="1"/>
  <c r="AO2692" i="1" s="1"/>
  <c r="AS2692" i="1"/>
  <c r="AW2692" i="1" s="1"/>
  <c r="AL2693" i="1"/>
  <c r="AR2692" i="1"/>
  <c r="AX2692" i="1"/>
  <c r="AU2691" i="1"/>
  <c r="AV2691" i="1"/>
  <c r="AK2692" i="1" l="1"/>
  <c r="AV2692" i="1"/>
  <c r="AU2692" i="1"/>
  <c r="AL2694" i="1"/>
  <c r="AR2693" i="1"/>
  <c r="AX2693" i="1"/>
  <c r="AP2693" i="1"/>
  <c r="AQ2693" i="1" s="1"/>
  <c r="AT2693" i="1"/>
  <c r="AM2693" i="1"/>
  <c r="AN2693" i="1" s="1"/>
  <c r="AO2693" i="1" s="1"/>
  <c r="AS2693" i="1"/>
  <c r="AW2693" i="1" s="1"/>
  <c r="AK2693" i="1" l="1"/>
  <c r="AS2694" i="1"/>
  <c r="AW2694" i="1" s="1"/>
  <c r="AL2695" i="1"/>
  <c r="AR2694" i="1"/>
  <c r="AX2694" i="1"/>
  <c r="AP2694" i="1"/>
  <c r="AQ2694" i="1" s="1"/>
  <c r="AT2694" i="1"/>
  <c r="AM2694" i="1"/>
  <c r="AN2694" i="1" s="1"/>
  <c r="AO2694" i="1" s="1"/>
  <c r="AV2693" i="1"/>
  <c r="AU2693" i="1"/>
  <c r="AV2694" i="1" l="1"/>
  <c r="AU2694" i="1"/>
  <c r="AT2695" i="1"/>
  <c r="AM2695" i="1"/>
  <c r="AN2695" i="1" s="1"/>
  <c r="AO2695" i="1" s="1"/>
  <c r="AS2695" i="1"/>
  <c r="AW2695" i="1" s="1"/>
  <c r="AL2696" i="1"/>
  <c r="AR2695" i="1"/>
  <c r="AX2695" i="1"/>
  <c r="AP2695" i="1"/>
  <c r="AQ2695" i="1" s="1"/>
  <c r="AK2694" i="1"/>
  <c r="AK2695" i="1" l="1"/>
  <c r="AP2696" i="1"/>
  <c r="AQ2696" i="1" s="1"/>
  <c r="AT2696" i="1"/>
  <c r="AM2696" i="1"/>
  <c r="AN2696" i="1" s="1"/>
  <c r="AO2696" i="1" s="1"/>
  <c r="AS2696" i="1"/>
  <c r="AW2696" i="1" s="1"/>
  <c r="AL2697" i="1"/>
  <c r="AR2696" i="1"/>
  <c r="AX2696" i="1"/>
  <c r="AU2695" i="1"/>
  <c r="AV2695" i="1"/>
  <c r="AK2696" i="1" l="1"/>
  <c r="AV2696" i="1"/>
  <c r="AU2696" i="1"/>
  <c r="AL2698" i="1"/>
  <c r="AR2697" i="1"/>
  <c r="AX2697" i="1"/>
  <c r="AP2697" i="1"/>
  <c r="AQ2697" i="1" s="1"/>
  <c r="AT2697" i="1"/>
  <c r="AM2697" i="1"/>
  <c r="AN2697" i="1" s="1"/>
  <c r="AO2697" i="1" s="1"/>
  <c r="AS2697" i="1"/>
  <c r="AW2697" i="1" s="1"/>
  <c r="AK2697" i="1" l="1"/>
  <c r="AV2697" i="1"/>
  <c r="AU2697" i="1"/>
  <c r="AS2698" i="1"/>
  <c r="AW2698" i="1" s="1"/>
  <c r="AL2699" i="1"/>
  <c r="AR2698" i="1"/>
  <c r="AX2698" i="1"/>
  <c r="AP2698" i="1"/>
  <c r="AQ2698" i="1" s="1"/>
  <c r="AT2698" i="1"/>
  <c r="AM2698" i="1"/>
  <c r="AN2698" i="1" s="1"/>
  <c r="AO2698" i="1" s="1"/>
  <c r="AK2698" i="1" l="1"/>
  <c r="AT2699" i="1"/>
  <c r="AM2699" i="1"/>
  <c r="AN2699" i="1" s="1"/>
  <c r="AO2699" i="1" s="1"/>
  <c r="AS2699" i="1"/>
  <c r="AW2699" i="1" s="1"/>
  <c r="AL2700" i="1"/>
  <c r="AR2699" i="1"/>
  <c r="AX2699" i="1"/>
  <c r="AP2699" i="1"/>
  <c r="AQ2699" i="1" s="1"/>
  <c r="AV2698" i="1"/>
  <c r="AU2698" i="1"/>
  <c r="AK2699" i="1" l="1"/>
  <c r="AP2700" i="1"/>
  <c r="AQ2700" i="1" s="1"/>
  <c r="AT2700" i="1"/>
  <c r="AM2700" i="1"/>
  <c r="AN2700" i="1" s="1"/>
  <c r="AO2700" i="1" s="1"/>
  <c r="AS2700" i="1"/>
  <c r="AW2700" i="1" s="1"/>
  <c r="AL2701" i="1"/>
  <c r="AR2700" i="1"/>
  <c r="AX2700" i="1"/>
  <c r="AU2699" i="1"/>
  <c r="AV2699" i="1"/>
  <c r="AK2700" i="1" l="1"/>
  <c r="AL2702" i="1"/>
  <c r="AR2701" i="1"/>
  <c r="AX2701" i="1"/>
  <c r="AP2701" i="1"/>
  <c r="AQ2701" i="1" s="1"/>
  <c r="AT2701" i="1"/>
  <c r="AM2701" i="1"/>
  <c r="AN2701" i="1" s="1"/>
  <c r="AO2701" i="1" s="1"/>
  <c r="AS2701" i="1"/>
  <c r="AW2701" i="1" s="1"/>
  <c r="AV2700" i="1"/>
  <c r="AU2700" i="1"/>
  <c r="AV2701" i="1" l="1"/>
  <c r="AU2701" i="1"/>
  <c r="AK2701" i="1"/>
  <c r="AS2702" i="1"/>
  <c r="AW2702" i="1" s="1"/>
  <c r="AL2703" i="1"/>
  <c r="AR2702" i="1"/>
  <c r="AX2702" i="1"/>
  <c r="AP2702" i="1"/>
  <c r="AQ2702" i="1" s="1"/>
  <c r="AT2702" i="1"/>
  <c r="AM2702" i="1"/>
  <c r="AN2702" i="1" s="1"/>
  <c r="AO2702" i="1" s="1"/>
  <c r="AK2702" i="1" l="1"/>
  <c r="AT2703" i="1"/>
  <c r="AM2703" i="1"/>
  <c r="AN2703" i="1" s="1"/>
  <c r="AO2703" i="1" s="1"/>
  <c r="AS2703" i="1"/>
  <c r="AW2703" i="1" s="1"/>
  <c r="AL2704" i="1"/>
  <c r="AR2703" i="1"/>
  <c r="AX2703" i="1"/>
  <c r="AP2703" i="1"/>
  <c r="AQ2703" i="1" s="1"/>
  <c r="AV2702" i="1"/>
  <c r="AU2702" i="1"/>
  <c r="AK2703" i="1" l="1"/>
  <c r="AP2704" i="1"/>
  <c r="AQ2704" i="1" s="1"/>
  <c r="AT2704" i="1"/>
  <c r="AM2704" i="1"/>
  <c r="AN2704" i="1" s="1"/>
  <c r="AO2704" i="1" s="1"/>
  <c r="AS2704" i="1"/>
  <c r="AW2704" i="1" s="1"/>
  <c r="AL2705" i="1"/>
  <c r="AR2704" i="1"/>
  <c r="AX2704" i="1"/>
  <c r="AU2703" i="1"/>
  <c r="AV2703" i="1"/>
  <c r="AK2704" i="1" l="1"/>
  <c r="AL2706" i="1"/>
  <c r="AR2705" i="1"/>
  <c r="AX2705" i="1"/>
  <c r="AP2705" i="1"/>
  <c r="AQ2705" i="1" s="1"/>
  <c r="AT2705" i="1"/>
  <c r="AM2705" i="1"/>
  <c r="AN2705" i="1" s="1"/>
  <c r="AO2705" i="1" s="1"/>
  <c r="AS2705" i="1"/>
  <c r="AW2705" i="1" s="1"/>
  <c r="AV2704" i="1"/>
  <c r="AU2704" i="1"/>
  <c r="AV2705" i="1" l="1"/>
  <c r="AU2705" i="1"/>
  <c r="AK2705" i="1"/>
  <c r="AS2706" i="1"/>
  <c r="AW2706" i="1" s="1"/>
  <c r="AL2707" i="1"/>
  <c r="AR2706" i="1"/>
  <c r="AX2706" i="1"/>
  <c r="AP2706" i="1"/>
  <c r="AQ2706" i="1" s="1"/>
  <c r="AT2706" i="1"/>
  <c r="AM2706" i="1"/>
  <c r="AN2706" i="1" s="1"/>
  <c r="AO2706" i="1" s="1"/>
  <c r="AK2706" i="1" l="1"/>
  <c r="AT2707" i="1"/>
  <c r="AM2707" i="1"/>
  <c r="AN2707" i="1" s="1"/>
  <c r="AO2707" i="1" s="1"/>
  <c r="AS2707" i="1"/>
  <c r="AW2707" i="1" s="1"/>
  <c r="AL2708" i="1"/>
  <c r="AR2707" i="1"/>
  <c r="AX2707" i="1"/>
  <c r="AP2707" i="1"/>
  <c r="AQ2707" i="1" s="1"/>
  <c r="AV2706" i="1"/>
  <c r="AU2706" i="1"/>
  <c r="AU2707" i="1" l="1"/>
  <c r="AV2707" i="1"/>
  <c r="AK2707" i="1"/>
  <c r="AP2708" i="1"/>
  <c r="AQ2708" i="1" s="1"/>
  <c r="AT2708" i="1"/>
  <c r="AM2708" i="1"/>
  <c r="AN2708" i="1" s="1"/>
  <c r="AO2708" i="1" s="1"/>
  <c r="AS2708" i="1"/>
  <c r="AW2708" i="1" s="1"/>
  <c r="AL2709" i="1"/>
  <c r="AR2708" i="1"/>
  <c r="AX2708" i="1"/>
  <c r="AV2708" i="1" l="1"/>
  <c r="AU2708" i="1"/>
  <c r="AL2710" i="1"/>
  <c r="AR2709" i="1"/>
  <c r="AX2709" i="1"/>
  <c r="AP2709" i="1"/>
  <c r="AQ2709" i="1" s="1"/>
  <c r="AT2709" i="1"/>
  <c r="AM2709" i="1"/>
  <c r="AN2709" i="1" s="1"/>
  <c r="AO2709" i="1" s="1"/>
  <c r="AS2709" i="1"/>
  <c r="AW2709" i="1" s="1"/>
  <c r="AK2708" i="1"/>
  <c r="AV2709" i="1" l="1"/>
  <c r="AU2709" i="1"/>
  <c r="AK2709" i="1"/>
  <c r="AL2711" i="1"/>
  <c r="AS2710" i="1"/>
  <c r="AW2710" i="1" s="1"/>
  <c r="AR2710" i="1"/>
  <c r="AX2710" i="1"/>
  <c r="AP2710" i="1"/>
  <c r="AQ2710" i="1" s="1"/>
  <c r="AT2710" i="1"/>
  <c r="AM2710" i="1"/>
  <c r="AN2710" i="1" s="1"/>
  <c r="AO2710" i="1" s="1"/>
  <c r="AK2710" i="1" l="1"/>
  <c r="AP2711" i="1"/>
  <c r="AQ2711" i="1" s="1"/>
  <c r="AS2711" i="1"/>
  <c r="AW2711" i="1" s="1"/>
  <c r="AL2712" i="1"/>
  <c r="AX2711" i="1"/>
  <c r="AM2711" i="1"/>
  <c r="AN2711" i="1" s="1"/>
  <c r="AO2711" i="1" s="1"/>
  <c r="AT2711" i="1"/>
  <c r="AR2711" i="1"/>
  <c r="AU2710" i="1"/>
  <c r="AV2710" i="1"/>
  <c r="AK2711" i="1" l="1"/>
  <c r="AU2711" i="1"/>
  <c r="AV2711" i="1"/>
  <c r="AL2713" i="1"/>
  <c r="AR2712" i="1"/>
  <c r="AX2712" i="1"/>
  <c r="AP2712" i="1"/>
  <c r="AQ2712" i="1" s="1"/>
  <c r="AM2712" i="1"/>
  <c r="AN2712" i="1" s="1"/>
  <c r="AO2712" i="1" s="1"/>
  <c r="AT2712" i="1"/>
  <c r="AS2712" i="1"/>
  <c r="AW2712" i="1" s="1"/>
  <c r="AK2712" i="1" l="1"/>
  <c r="AU2712" i="1"/>
  <c r="AV2712" i="1"/>
  <c r="AS2713" i="1"/>
  <c r="AW2713" i="1" s="1"/>
  <c r="AL2714" i="1"/>
  <c r="AR2713" i="1"/>
  <c r="AP2713" i="1"/>
  <c r="AQ2713" i="1" s="1"/>
  <c r="AM2713" i="1"/>
  <c r="AN2713" i="1" s="1"/>
  <c r="AO2713" i="1" s="1"/>
  <c r="AX2713" i="1"/>
  <c r="AT2713" i="1"/>
  <c r="AK2713" i="1" l="1"/>
  <c r="AT2714" i="1"/>
  <c r="AM2714" i="1"/>
  <c r="AN2714" i="1" s="1"/>
  <c r="AO2714" i="1" s="1"/>
  <c r="AS2714" i="1"/>
  <c r="AW2714" i="1" s="1"/>
  <c r="AL2715" i="1"/>
  <c r="AR2714" i="1"/>
  <c r="AP2714" i="1"/>
  <c r="AQ2714" i="1" s="1"/>
  <c r="AX2714" i="1"/>
  <c r="AV2713" i="1"/>
  <c r="AU2713" i="1"/>
  <c r="AK2714" i="1" l="1"/>
  <c r="AP2715" i="1"/>
  <c r="AQ2715" i="1" s="1"/>
  <c r="AT2715" i="1"/>
  <c r="AS2715" i="1"/>
  <c r="AW2715" i="1" s="1"/>
  <c r="AX2715" i="1"/>
  <c r="AL2716" i="1"/>
  <c r="AR2715" i="1"/>
  <c r="AM2715" i="1"/>
  <c r="AN2715" i="1" s="1"/>
  <c r="AO2715" i="1" s="1"/>
  <c r="AU2714" i="1"/>
  <c r="AV2714" i="1"/>
  <c r="AK2715" i="1" l="1"/>
  <c r="AL2717" i="1"/>
  <c r="AR2716" i="1"/>
  <c r="AX2716" i="1"/>
  <c r="AP2716" i="1"/>
  <c r="AQ2716" i="1" s="1"/>
  <c r="AT2716" i="1"/>
  <c r="AS2716" i="1"/>
  <c r="AW2716" i="1" s="1"/>
  <c r="AM2716" i="1"/>
  <c r="AN2716" i="1" s="1"/>
  <c r="AO2716" i="1" s="1"/>
  <c r="AV2715" i="1"/>
  <c r="AU2715" i="1"/>
  <c r="AK2716" i="1" l="1"/>
  <c r="AV2716" i="1"/>
  <c r="AU2716" i="1"/>
  <c r="AS2717" i="1"/>
  <c r="AW2717" i="1" s="1"/>
  <c r="AL2718" i="1"/>
  <c r="AR2717" i="1"/>
  <c r="AX2717" i="1"/>
  <c r="AP2717" i="1"/>
  <c r="AQ2717" i="1" s="1"/>
  <c r="AT2717" i="1"/>
  <c r="AM2717" i="1"/>
  <c r="AN2717" i="1" s="1"/>
  <c r="AO2717" i="1" s="1"/>
  <c r="AT2718" i="1" l="1"/>
  <c r="AM2718" i="1"/>
  <c r="AN2718" i="1" s="1"/>
  <c r="AO2718" i="1" s="1"/>
  <c r="AS2718" i="1"/>
  <c r="AW2718" i="1" s="1"/>
  <c r="AL2719" i="1"/>
  <c r="AR2718" i="1"/>
  <c r="AX2718" i="1"/>
  <c r="AP2718" i="1"/>
  <c r="AQ2718" i="1" s="1"/>
  <c r="AK2717" i="1"/>
  <c r="AV2717" i="1"/>
  <c r="AU2717" i="1"/>
  <c r="AK2718" i="1" l="1"/>
  <c r="AP2719" i="1"/>
  <c r="AQ2719" i="1" s="1"/>
  <c r="AT2719" i="1"/>
  <c r="AM2719" i="1"/>
  <c r="AN2719" i="1" s="1"/>
  <c r="AO2719" i="1" s="1"/>
  <c r="AS2719" i="1"/>
  <c r="AW2719" i="1" s="1"/>
  <c r="AL2720" i="1"/>
  <c r="AX2719" i="1"/>
  <c r="AR2719" i="1"/>
  <c r="AU2718" i="1"/>
  <c r="AV2718" i="1"/>
  <c r="AK2719" i="1" l="1"/>
  <c r="AV2719" i="1"/>
  <c r="AU2719" i="1"/>
  <c r="AL2721" i="1"/>
  <c r="AR2720" i="1"/>
  <c r="AX2720" i="1"/>
  <c r="AP2720" i="1"/>
  <c r="AQ2720" i="1" s="1"/>
  <c r="AT2720" i="1"/>
  <c r="AM2720" i="1"/>
  <c r="AN2720" i="1" s="1"/>
  <c r="AO2720" i="1" s="1"/>
  <c r="AS2720" i="1"/>
  <c r="AW2720" i="1" s="1"/>
  <c r="AK2720" i="1" l="1"/>
  <c r="AV2720" i="1"/>
  <c r="AU2720" i="1"/>
  <c r="AS2721" i="1"/>
  <c r="AW2721" i="1" s="1"/>
  <c r="AL2722" i="1"/>
  <c r="AR2721" i="1"/>
  <c r="AX2721" i="1"/>
  <c r="AP2721" i="1"/>
  <c r="AQ2721" i="1" s="1"/>
  <c r="AT2721" i="1"/>
  <c r="AM2721" i="1"/>
  <c r="AN2721" i="1" s="1"/>
  <c r="AO2721" i="1" s="1"/>
  <c r="AK2721" i="1" l="1"/>
  <c r="AT2722" i="1"/>
  <c r="AM2722" i="1"/>
  <c r="AN2722" i="1" s="1"/>
  <c r="AO2722" i="1" s="1"/>
  <c r="AS2722" i="1"/>
  <c r="AW2722" i="1" s="1"/>
  <c r="AL2723" i="1"/>
  <c r="AR2722" i="1"/>
  <c r="AX2722" i="1"/>
  <c r="AP2722" i="1"/>
  <c r="AQ2722" i="1" s="1"/>
  <c r="AV2721" i="1"/>
  <c r="AU2721" i="1"/>
  <c r="AK2722" i="1" l="1"/>
  <c r="AP2723" i="1"/>
  <c r="AQ2723" i="1" s="1"/>
  <c r="AT2723" i="1"/>
  <c r="AM2723" i="1"/>
  <c r="AN2723" i="1" s="1"/>
  <c r="AO2723" i="1" s="1"/>
  <c r="AS2723" i="1"/>
  <c r="AW2723" i="1" s="1"/>
  <c r="AL2724" i="1"/>
  <c r="AR2723" i="1"/>
  <c r="AX2723" i="1"/>
  <c r="AU2722" i="1"/>
  <c r="AV2722" i="1"/>
  <c r="AK2723" i="1" l="1"/>
  <c r="AL2725" i="1"/>
  <c r="AR2724" i="1"/>
  <c r="AX2724" i="1"/>
  <c r="AP2724" i="1"/>
  <c r="AQ2724" i="1" s="1"/>
  <c r="AT2724" i="1"/>
  <c r="AM2724" i="1"/>
  <c r="AN2724" i="1" s="1"/>
  <c r="AO2724" i="1" s="1"/>
  <c r="AS2724" i="1"/>
  <c r="AW2724" i="1" s="1"/>
  <c r="AV2723" i="1"/>
  <c r="AU2723" i="1"/>
  <c r="AV2724" i="1" l="1"/>
  <c r="AU2724" i="1"/>
  <c r="AK2724" i="1"/>
  <c r="AS2725" i="1"/>
  <c r="AW2725" i="1" s="1"/>
  <c r="AL2726" i="1"/>
  <c r="AR2725" i="1"/>
  <c r="AX2725" i="1"/>
  <c r="AP2725" i="1"/>
  <c r="AQ2725" i="1" s="1"/>
  <c r="AT2725" i="1"/>
  <c r="AM2725" i="1"/>
  <c r="AN2725" i="1" s="1"/>
  <c r="AO2725" i="1" s="1"/>
  <c r="AK2725" i="1" l="1"/>
  <c r="AT2726" i="1"/>
  <c r="AM2726" i="1"/>
  <c r="AN2726" i="1" s="1"/>
  <c r="AO2726" i="1" s="1"/>
  <c r="AS2726" i="1"/>
  <c r="AW2726" i="1" s="1"/>
  <c r="AL2727" i="1"/>
  <c r="AR2726" i="1"/>
  <c r="AX2726" i="1"/>
  <c r="AP2726" i="1"/>
  <c r="AQ2726" i="1" s="1"/>
  <c r="AV2725" i="1"/>
  <c r="AU2725" i="1"/>
  <c r="AK2726" i="1" l="1"/>
  <c r="AP2727" i="1"/>
  <c r="AQ2727" i="1" s="1"/>
  <c r="AT2727" i="1"/>
  <c r="AM2727" i="1"/>
  <c r="AN2727" i="1" s="1"/>
  <c r="AO2727" i="1" s="1"/>
  <c r="AS2727" i="1"/>
  <c r="AW2727" i="1" s="1"/>
  <c r="AL2728" i="1"/>
  <c r="AR2727" i="1"/>
  <c r="AX2727" i="1"/>
  <c r="AU2726" i="1"/>
  <c r="AV2726" i="1"/>
  <c r="AK2727" i="1" l="1"/>
  <c r="AL2729" i="1"/>
  <c r="AR2728" i="1"/>
  <c r="AX2728" i="1"/>
  <c r="AP2728" i="1"/>
  <c r="AQ2728" i="1" s="1"/>
  <c r="AT2728" i="1"/>
  <c r="AM2728" i="1"/>
  <c r="AN2728" i="1" s="1"/>
  <c r="AO2728" i="1" s="1"/>
  <c r="AS2728" i="1"/>
  <c r="AW2728" i="1" s="1"/>
  <c r="AV2727" i="1"/>
  <c r="AU2727" i="1"/>
  <c r="AV2728" i="1" l="1"/>
  <c r="AU2728" i="1"/>
  <c r="AK2728" i="1"/>
  <c r="AS2729" i="1"/>
  <c r="AW2729" i="1" s="1"/>
  <c r="AL2730" i="1"/>
  <c r="AR2729" i="1"/>
  <c r="AX2729" i="1"/>
  <c r="AP2729" i="1"/>
  <c r="AQ2729" i="1" s="1"/>
  <c r="AT2729" i="1"/>
  <c r="AM2729" i="1"/>
  <c r="AN2729" i="1" s="1"/>
  <c r="AO2729" i="1" s="1"/>
  <c r="AK2729" i="1" l="1"/>
  <c r="AT2730" i="1"/>
  <c r="AM2730" i="1"/>
  <c r="AN2730" i="1" s="1"/>
  <c r="AO2730" i="1" s="1"/>
  <c r="AS2730" i="1"/>
  <c r="AW2730" i="1" s="1"/>
  <c r="AL2731" i="1"/>
  <c r="AR2730" i="1"/>
  <c r="AX2730" i="1"/>
  <c r="AP2730" i="1"/>
  <c r="AQ2730" i="1" s="1"/>
  <c r="AV2729" i="1"/>
  <c r="AU2729" i="1"/>
  <c r="AP2731" i="1" l="1"/>
  <c r="AQ2731" i="1" s="1"/>
  <c r="AT2731" i="1"/>
  <c r="AM2731" i="1"/>
  <c r="AN2731" i="1" s="1"/>
  <c r="AO2731" i="1" s="1"/>
  <c r="AS2731" i="1"/>
  <c r="AW2731" i="1" s="1"/>
  <c r="AL2732" i="1"/>
  <c r="AR2731" i="1"/>
  <c r="AX2731" i="1"/>
  <c r="AK2730" i="1"/>
  <c r="AU2730" i="1"/>
  <c r="AV2730" i="1"/>
  <c r="AK2731" i="1" l="1"/>
  <c r="AL2733" i="1"/>
  <c r="AR2732" i="1"/>
  <c r="AX2732" i="1"/>
  <c r="AP2732" i="1"/>
  <c r="AQ2732" i="1" s="1"/>
  <c r="AT2732" i="1"/>
  <c r="AM2732" i="1"/>
  <c r="AN2732" i="1" s="1"/>
  <c r="AO2732" i="1" s="1"/>
  <c r="AS2732" i="1"/>
  <c r="AW2732" i="1" s="1"/>
  <c r="AV2731" i="1"/>
  <c r="AU2731" i="1"/>
  <c r="AV2732" i="1" l="1"/>
  <c r="AU2732" i="1"/>
  <c r="AK2732" i="1"/>
  <c r="AS2733" i="1"/>
  <c r="AW2733" i="1" s="1"/>
  <c r="AL2734" i="1"/>
  <c r="AR2733" i="1"/>
  <c r="AX2733" i="1"/>
  <c r="AP2733" i="1"/>
  <c r="AQ2733" i="1" s="1"/>
  <c r="AT2733" i="1"/>
  <c r="AM2733" i="1"/>
  <c r="AN2733" i="1" s="1"/>
  <c r="AO2733" i="1" s="1"/>
  <c r="AT2734" i="1" l="1"/>
  <c r="AM2734" i="1"/>
  <c r="AN2734" i="1" s="1"/>
  <c r="AO2734" i="1" s="1"/>
  <c r="AS2734" i="1"/>
  <c r="AW2734" i="1" s="1"/>
  <c r="AL2735" i="1"/>
  <c r="AR2734" i="1"/>
  <c r="AX2734" i="1"/>
  <c r="AP2734" i="1"/>
  <c r="AQ2734" i="1" s="1"/>
  <c r="AK2733" i="1"/>
  <c r="AV2733" i="1"/>
  <c r="AU2733" i="1"/>
  <c r="AP2735" i="1" l="1"/>
  <c r="AQ2735" i="1" s="1"/>
  <c r="AT2735" i="1"/>
  <c r="AM2735" i="1"/>
  <c r="AN2735" i="1" s="1"/>
  <c r="AO2735" i="1" s="1"/>
  <c r="AS2735" i="1"/>
  <c r="AW2735" i="1" s="1"/>
  <c r="AL2736" i="1"/>
  <c r="AR2735" i="1"/>
  <c r="AX2735" i="1"/>
  <c r="AK2734" i="1"/>
  <c r="AU2734" i="1"/>
  <c r="AV2734" i="1"/>
  <c r="AK2735" i="1" l="1"/>
  <c r="AL2737" i="1"/>
  <c r="AR2736" i="1"/>
  <c r="AX2736" i="1"/>
  <c r="AP2736" i="1"/>
  <c r="AQ2736" i="1" s="1"/>
  <c r="AT2736" i="1"/>
  <c r="AM2736" i="1"/>
  <c r="AN2736" i="1" s="1"/>
  <c r="AO2736" i="1" s="1"/>
  <c r="AS2736" i="1"/>
  <c r="AW2736" i="1" s="1"/>
  <c r="AV2735" i="1"/>
  <c r="AU2735" i="1"/>
  <c r="AK2736" i="1" l="1"/>
  <c r="AV2736" i="1"/>
  <c r="AU2736" i="1"/>
  <c r="AS2737" i="1"/>
  <c r="AW2737" i="1" s="1"/>
  <c r="AL2738" i="1"/>
  <c r="AR2737" i="1"/>
  <c r="AX2737" i="1"/>
  <c r="AP2737" i="1"/>
  <c r="AQ2737" i="1" s="1"/>
  <c r="AT2737" i="1"/>
  <c r="AM2737" i="1"/>
  <c r="AN2737" i="1" s="1"/>
  <c r="AO2737" i="1" s="1"/>
  <c r="AT2738" i="1" l="1"/>
  <c r="AM2738" i="1"/>
  <c r="AN2738" i="1" s="1"/>
  <c r="AO2738" i="1" s="1"/>
  <c r="AS2738" i="1"/>
  <c r="AW2738" i="1" s="1"/>
  <c r="AL2739" i="1"/>
  <c r="AR2738" i="1"/>
  <c r="AX2738" i="1"/>
  <c r="AP2738" i="1"/>
  <c r="AQ2738" i="1" s="1"/>
  <c r="AK2737" i="1"/>
  <c r="AV2737" i="1"/>
  <c r="AU2737" i="1"/>
  <c r="AK2738" i="1" l="1"/>
  <c r="AP2739" i="1"/>
  <c r="AQ2739" i="1" s="1"/>
  <c r="AT2739" i="1"/>
  <c r="AM2739" i="1"/>
  <c r="AN2739" i="1" s="1"/>
  <c r="AO2739" i="1" s="1"/>
  <c r="AS2739" i="1"/>
  <c r="AW2739" i="1" s="1"/>
  <c r="AL2740" i="1"/>
  <c r="AR2739" i="1"/>
  <c r="AX2739" i="1"/>
  <c r="AU2738" i="1"/>
  <c r="AV2738" i="1"/>
  <c r="AK2739" i="1" l="1"/>
  <c r="AV2739" i="1"/>
  <c r="AU2739" i="1"/>
  <c r="AL2741" i="1"/>
  <c r="AR2740" i="1"/>
  <c r="AX2740" i="1"/>
  <c r="AP2740" i="1"/>
  <c r="AQ2740" i="1" s="1"/>
  <c r="AT2740" i="1"/>
  <c r="AM2740" i="1"/>
  <c r="AN2740" i="1" s="1"/>
  <c r="AO2740" i="1" s="1"/>
  <c r="AS2740" i="1"/>
  <c r="AW2740" i="1" s="1"/>
  <c r="AV2740" i="1" l="1"/>
  <c r="AU2740" i="1"/>
  <c r="AS2741" i="1"/>
  <c r="AW2741" i="1" s="1"/>
  <c r="AL2742" i="1"/>
  <c r="AR2741" i="1"/>
  <c r="AX2741" i="1"/>
  <c r="AP2741" i="1"/>
  <c r="AQ2741" i="1" s="1"/>
  <c r="AT2741" i="1"/>
  <c r="AM2741" i="1"/>
  <c r="AN2741" i="1" s="1"/>
  <c r="AO2741" i="1" s="1"/>
  <c r="AK2740" i="1"/>
  <c r="AK2741" i="1" l="1"/>
  <c r="AT2742" i="1"/>
  <c r="AM2742" i="1"/>
  <c r="AN2742" i="1" s="1"/>
  <c r="AO2742" i="1" s="1"/>
  <c r="AS2742" i="1"/>
  <c r="AW2742" i="1" s="1"/>
  <c r="AL2743" i="1"/>
  <c r="AR2742" i="1"/>
  <c r="AX2742" i="1"/>
  <c r="AP2742" i="1"/>
  <c r="AQ2742" i="1" s="1"/>
  <c r="AV2741" i="1"/>
  <c r="AU2741" i="1"/>
  <c r="AK2742" i="1" l="1"/>
  <c r="AP2743" i="1"/>
  <c r="AQ2743" i="1" s="1"/>
  <c r="AT2743" i="1"/>
  <c r="AM2743" i="1"/>
  <c r="AN2743" i="1" s="1"/>
  <c r="AO2743" i="1" s="1"/>
  <c r="AS2743" i="1"/>
  <c r="AW2743" i="1" s="1"/>
  <c r="AL2744" i="1"/>
  <c r="AR2743" i="1"/>
  <c r="AX2743" i="1"/>
  <c r="AU2742" i="1"/>
  <c r="AV2742" i="1"/>
  <c r="AK2743" i="1" l="1"/>
  <c r="AV2743" i="1"/>
  <c r="AU2743" i="1"/>
  <c r="AL2745" i="1"/>
  <c r="AR2744" i="1"/>
  <c r="AX2744" i="1"/>
  <c r="AP2744" i="1"/>
  <c r="AQ2744" i="1" s="1"/>
  <c r="AT2744" i="1"/>
  <c r="AM2744" i="1"/>
  <c r="AN2744" i="1" s="1"/>
  <c r="AO2744" i="1" s="1"/>
  <c r="AS2744" i="1"/>
  <c r="AW2744" i="1" s="1"/>
  <c r="AV2744" i="1" l="1"/>
  <c r="AU2744" i="1"/>
  <c r="AK2744" i="1"/>
  <c r="AS2745" i="1"/>
  <c r="AW2745" i="1" s="1"/>
  <c r="AL2746" i="1"/>
  <c r="AR2745" i="1"/>
  <c r="AX2745" i="1"/>
  <c r="AP2745" i="1"/>
  <c r="AQ2745" i="1" s="1"/>
  <c r="AT2745" i="1"/>
  <c r="AM2745" i="1"/>
  <c r="AN2745" i="1" s="1"/>
  <c r="AO2745" i="1" s="1"/>
  <c r="AK2745" i="1" l="1"/>
  <c r="AT2746" i="1"/>
  <c r="AM2746" i="1"/>
  <c r="AN2746" i="1" s="1"/>
  <c r="AO2746" i="1" s="1"/>
  <c r="AS2746" i="1"/>
  <c r="AW2746" i="1" s="1"/>
  <c r="AL2747" i="1"/>
  <c r="AR2746" i="1"/>
  <c r="AX2746" i="1"/>
  <c r="AP2746" i="1"/>
  <c r="AQ2746" i="1" s="1"/>
  <c r="AV2745" i="1"/>
  <c r="AU2745" i="1"/>
  <c r="AP2747" i="1" l="1"/>
  <c r="AQ2747" i="1" s="1"/>
  <c r="AT2747" i="1"/>
  <c r="AM2747" i="1"/>
  <c r="AN2747" i="1" s="1"/>
  <c r="AO2747" i="1" s="1"/>
  <c r="AS2747" i="1"/>
  <c r="AW2747" i="1" s="1"/>
  <c r="AL2748" i="1"/>
  <c r="AR2747" i="1"/>
  <c r="AX2747" i="1"/>
  <c r="AU2746" i="1"/>
  <c r="AV2746" i="1"/>
  <c r="AK2746" i="1"/>
  <c r="AK2747" i="1" l="1"/>
  <c r="AV2747" i="1"/>
  <c r="AU2747" i="1"/>
  <c r="AL2749" i="1"/>
  <c r="AR2748" i="1"/>
  <c r="AX2748" i="1"/>
  <c r="AP2748" i="1"/>
  <c r="AQ2748" i="1" s="1"/>
  <c r="AT2748" i="1"/>
  <c r="AM2748" i="1"/>
  <c r="AN2748" i="1" s="1"/>
  <c r="AO2748" i="1" s="1"/>
  <c r="AS2748" i="1"/>
  <c r="AW2748" i="1" s="1"/>
  <c r="AV2748" i="1" l="1"/>
  <c r="AU2748" i="1"/>
  <c r="AK2748" i="1"/>
  <c r="AS2749" i="1"/>
  <c r="AW2749" i="1" s="1"/>
  <c r="AL2750" i="1"/>
  <c r="AR2749" i="1"/>
  <c r="AX2749" i="1"/>
  <c r="AP2749" i="1"/>
  <c r="AQ2749" i="1" s="1"/>
  <c r="AT2749" i="1"/>
  <c r="AM2749" i="1"/>
  <c r="AN2749" i="1" s="1"/>
  <c r="AO2749" i="1" s="1"/>
  <c r="AK2749" i="1" l="1"/>
  <c r="AT2750" i="1"/>
  <c r="AM2750" i="1"/>
  <c r="AN2750" i="1" s="1"/>
  <c r="AO2750" i="1" s="1"/>
  <c r="AS2750" i="1"/>
  <c r="AW2750" i="1" s="1"/>
  <c r="AL2751" i="1"/>
  <c r="AR2750" i="1"/>
  <c r="AX2750" i="1"/>
  <c r="AP2750" i="1"/>
  <c r="AQ2750" i="1" s="1"/>
  <c r="AV2749" i="1"/>
  <c r="AU2749" i="1"/>
  <c r="AK2750" i="1" l="1"/>
  <c r="AP2751" i="1"/>
  <c r="AQ2751" i="1" s="1"/>
  <c r="AT2751" i="1"/>
  <c r="AM2751" i="1"/>
  <c r="AN2751" i="1" s="1"/>
  <c r="AO2751" i="1" s="1"/>
  <c r="AS2751" i="1"/>
  <c r="AW2751" i="1" s="1"/>
  <c r="AL2752" i="1"/>
  <c r="AR2751" i="1"/>
  <c r="AX2751" i="1"/>
  <c r="AU2750" i="1"/>
  <c r="AV2750" i="1"/>
  <c r="AK2751" i="1" l="1"/>
  <c r="AV2751" i="1"/>
  <c r="AU2751" i="1"/>
  <c r="AL2753" i="1"/>
  <c r="AR2752" i="1"/>
  <c r="AX2752" i="1"/>
  <c r="AP2752" i="1"/>
  <c r="AQ2752" i="1" s="1"/>
  <c r="AT2752" i="1"/>
  <c r="AM2752" i="1"/>
  <c r="AN2752" i="1" s="1"/>
  <c r="AO2752" i="1" s="1"/>
  <c r="AS2752" i="1"/>
  <c r="AW2752" i="1" s="1"/>
  <c r="AV2752" i="1" l="1"/>
  <c r="AU2752" i="1"/>
  <c r="AK2752" i="1"/>
  <c r="AS2753" i="1"/>
  <c r="AW2753" i="1" s="1"/>
  <c r="AL2754" i="1"/>
  <c r="AR2753" i="1"/>
  <c r="AX2753" i="1"/>
  <c r="AP2753" i="1"/>
  <c r="AQ2753" i="1" s="1"/>
  <c r="AT2753" i="1"/>
  <c r="AM2753" i="1"/>
  <c r="AN2753" i="1" s="1"/>
  <c r="AO2753" i="1" s="1"/>
  <c r="AK2753" i="1" l="1"/>
  <c r="AT2754" i="1"/>
  <c r="AM2754" i="1"/>
  <c r="AN2754" i="1" s="1"/>
  <c r="AO2754" i="1" s="1"/>
  <c r="AS2754" i="1"/>
  <c r="AW2754" i="1" s="1"/>
  <c r="AL2755" i="1"/>
  <c r="AR2754" i="1"/>
  <c r="AX2754" i="1"/>
  <c r="AP2754" i="1"/>
  <c r="AQ2754" i="1" s="1"/>
  <c r="AV2753" i="1"/>
  <c r="AU2753" i="1"/>
  <c r="AK2754" i="1" l="1"/>
  <c r="AP2755" i="1"/>
  <c r="AQ2755" i="1" s="1"/>
  <c r="AT2755" i="1"/>
  <c r="AM2755" i="1"/>
  <c r="AN2755" i="1" s="1"/>
  <c r="AO2755" i="1" s="1"/>
  <c r="AS2755" i="1"/>
  <c r="AW2755" i="1" s="1"/>
  <c r="AL2756" i="1"/>
  <c r="AR2755" i="1"/>
  <c r="AX2755" i="1"/>
  <c r="AU2754" i="1"/>
  <c r="AV2754" i="1"/>
  <c r="AK2755" i="1" l="1"/>
  <c r="AL2757" i="1"/>
  <c r="AR2756" i="1"/>
  <c r="AX2756" i="1"/>
  <c r="AP2756" i="1"/>
  <c r="AQ2756" i="1" s="1"/>
  <c r="AT2756" i="1"/>
  <c r="AM2756" i="1"/>
  <c r="AN2756" i="1" s="1"/>
  <c r="AO2756" i="1" s="1"/>
  <c r="AS2756" i="1"/>
  <c r="AW2756" i="1" s="1"/>
  <c r="AV2755" i="1"/>
  <c r="AU2755" i="1"/>
  <c r="AV2756" i="1" l="1"/>
  <c r="AU2756" i="1"/>
  <c r="AK2756" i="1"/>
  <c r="AS2757" i="1"/>
  <c r="AW2757" i="1" s="1"/>
  <c r="AL2758" i="1"/>
  <c r="AR2757" i="1"/>
  <c r="AX2757" i="1"/>
  <c r="AP2757" i="1"/>
  <c r="AQ2757" i="1" s="1"/>
  <c r="AT2757" i="1"/>
  <c r="AM2757" i="1"/>
  <c r="AN2757" i="1" s="1"/>
  <c r="AO2757" i="1" s="1"/>
  <c r="AT2758" i="1" l="1"/>
  <c r="AM2758" i="1"/>
  <c r="AN2758" i="1" s="1"/>
  <c r="AO2758" i="1" s="1"/>
  <c r="AS2758" i="1"/>
  <c r="AW2758" i="1" s="1"/>
  <c r="AL2759" i="1"/>
  <c r="AR2758" i="1"/>
  <c r="AX2758" i="1"/>
  <c r="AP2758" i="1"/>
  <c r="AQ2758" i="1" s="1"/>
  <c r="AK2757" i="1"/>
  <c r="AV2757" i="1"/>
  <c r="AU2757" i="1"/>
  <c r="AK2758" i="1" l="1"/>
  <c r="AP2759" i="1"/>
  <c r="AQ2759" i="1" s="1"/>
  <c r="AT2759" i="1"/>
  <c r="AM2759" i="1"/>
  <c r="AN2759" i="1" s="1"/>
  <c r="AO2759" i="1" s="1"/>
  <c r="AS2759" i="1"/>
  <c r="AW2759" i="1" s="1"/>
  <c r="AL2760" i="1"/>
  <c r="AR2759" i="1"/>
  <c r="AX2759" i="1"/>
  <c r="AU2758" i="1"/>
  <c r="AV2758" i="1"/>
  <c r="AK2759" i="1" l="1"/>
  <c r="AL2761" i="1"/>
  <c r="AR2760" i="1"/>
  <c r="AX2760" i="1"/>
  <c r="AP2760" i="1"/>
  <c r="AQ2760" i="1" s="1"/>
  <c r="AT2760" i="1"/>
  <c r="AM2760" i="1"/>
  <c r="AN2760" i="1" s="1"/>
  <c r="AO2760" i="1" s="1"/>
  <c r="AS2760" i="1"/>
  <c r="AW2760" i="1" s="1"/>
  <c r="AV2759" i="1"/>
  <c r="AU2759" i="1"/>
  <c r="AV2760" i="1" l="1"/>
  <c r="AU2760" i="1"/>
  <c r="AK2760" i="1"/>
  <c r="AS2761" i="1"/>
  <c r="AW2761" i="1" s="1"/>
  <c r="AL2762" i="1"/>
  <c r="AR2761" i="1"/>
  <c r="AX2761" i="1"/>
  <c r="AP2761" i="1"/>
  <c r="AQ2761" i="1" s="1"/>
  <c r="AT2761" i="1"/>
  <c r="AM2761" i="1"/>
  <c r="AN2761" i="1" s="1"/>
  <c r="AO2761" i="1" s="1"/>
  <c r="AK2761" i="1" l="1"/>
  <c r="AT2762" i="1"/>
  <c r="AM2762" i="1"/>
  <c r="AN2762" i="1" s="1"/>
  <c r="AO2762" i="1" s="1"/>
  <c r="AS2762" i="1"/>
  <c r="AW2762" i="1" s="1"/>
  <c r="AL2763" i="1"/>
  <c r="AR2762" i="1"/>
  <c r="AX2762" i="1"/>
  <c r="AP2762" i="1"/>
  <c r="AQ2762" i="1" s="1"/>
  <c r="AV2761" i="1"/>
  <c r="AU2761" i="1"/>
  <c r="AP2763" i="1" l="1"/>
  <c r="AQ2763" i="1" s="1"/>
  <c r="AT2763" i="1"/>
  <c r="AM2763" i="1"/>
  <c r="AN2763" i="1" s="1"/>
  <c r="AO2763" i="1" s="1"/>
  <c r="AS2763" i="1"/>
  <c r="AW2763" i="1" s="1"/>
  <c r="AL2764" i="1"/>
  <c r="AR2763" i="1"/>
  <c r="AX2763" i="1"/>
  <c r="AK2762" i="1"/>
  <c r="AU2762" i="1"/>
  <c r="AV2762" i="1"/>
  <c r="AK2763" i="1" l="1"/>
  <c r="AV2763" i="1"/>
  <c r="AU2763" i="1"/>
  <c r="AL2765" i="1"/>
  <c r="AR2764" i="1"/>
  <c r="AX2764" i="1"/>
  <c r="AP2764" i="1"/>
  <c r="AQ2764" i="1" s="1"/>
  <c r="AT2764" i="1"/>
  <c r="AM2764" i="1"/>
  <c r="AN2764" i="1" s="1"/>
  <c r="AO2764" i="1" s="1"/>
  <c r="AS2764" i="1"/>
  <c r="AW2764" i="1" s="1"/>
  <c r="AK2764" i="1" l="1"/>
  <c r="AS2765" i="1"/>
  <c r="AW2765" i="1" s="1"/>
  <c r="AL2766" i="1"/>
  <c r="AR2765" i="1"/>
  <c r="AX2765" i="1"/>
  <c r="AP2765" i="1"/>
  <c r="AQ2765" i="1" s="1"/>
  <c r="AT2765" i="1"/>
  <c r="AM2765" i="1"/>
  <c r="AN2765" i="1" s="1"/>
  <c r="AO2765" i="1" s="1"/>
  <c r="AV2764" i="1"/>
  <c r="AU2764" i="1"/>
  <c r="AV2765" i="1" l="1"/>
  <c r="AU2765" i="1"/>
  <c r="AK2765" i="1"/>
  <c r="AT2766" i="1"/>
  <c r="AM2766" i="1"/>
  <c r="AN2766" i="1" s="1"/>
  <c r="AO2766" i="1" s="1"/>
  <c r="AS2766" i="1"/>
  <c r="AW2766" i="1" s="1"/>
  <c r="AL2767" i="1"/>
  <c r="AR2766" i="1"/>
  <c r="AX2766" i="1"/>
  <c r="AP2766" i="1"/>
  <c r="AQ2766" i="1" s="1"/>
  <c r="AU2766" i="1" l="1"/>
  <c r="AV2766" i="1"/>
  <c r="AK2766" i="1"/>
  <c r="AP2767" i="1"/>
  <c r="AQ2767" i="1" s="1"/>
  <c r="AT2767" i="1"/>
  <c r="AM2767" i="1"/>
  <c r="AN2767" i="1" s="1"/>
  <c r="AO2767" i="1" s="1"/>
  <c r="AS2767" i="1"/>
  <c r="AW2767" i="1" s="1"/>
  <c r="AL2768" i="1"/>
  <c r="AR2767" i="1"/>
  <c r="AX2767" i="1"/>
  <c r="AL2769" i="1" l="1"/>
  <c r="AR2768" i="1"/>
  <c r="AX2768" i="1"/>
  <c r="AP2768" i="1"/>
  <c r="AQ2768" i="1" s="1"/>
  <c r="AT2768" i="1"/>
  <c r="AM2768" i="1"/>
  <c r="AN2768" i="1" s="1"/>
  <c r="AO2768" i="1" s="1"/>
  <c r="AS2768" i="1"/>
  <c r="AW2768" i="1" s="1"/>
  <c r="AV2767" i="1"/>
  <c r="AU2767" i="1"/>
  <c r="AK2767" i="1"/>
  <c r="AK2768" i="1" l="1"/>
  <c r="AV2768" i="1"/>
  <c r="AU2768" i="1"/>
  <c r="AS2769" i="1"/>
  <c r="AW2769" i="1" s="1"/>
  <c r="AL2770" i="1"/>
  <c r="AR2769" i="1"/>
  <c r="AX2769" i="1"/>
  <c r="AP2769" i="1"/>
  <c r="AQ2769" i="1" s="1"/>
  <c r="AT2769" i="1"/>
  <c r="AM2769" i="1"/>
  <c r="AN2769" i="1" s="1"/>
  <c r="AO2769" i="1" s="1"/>
  <c r="AT2770" i="1" l="1"/>
  <c r="AM2770" i="1"/>
  <c r="AN2770" i="1" s="1"/>
  <c r="AO2770" i="1" s="1"/>
  <c r="AS2770" i="1"/>
  <c r="AW2770" i="1" s="1"/>
  <c r="AL2771" i="1"/>
  <c r="AR2770" i="1"/>
  <c r="AX2770" i="1"/>
  <c r="AP2770" i="1"/>
  <c r="AQ2770" i="1" s="1"/>
  <c r="AK2769" i="1"/>
  <c r="AV2769" i="1"/>
  <c r="AU2769" i="1"/>
  <c r="AK2770" i="1" l="1"/>
  <c r="AP2771" i="1"/>
  <c r="AQ2771" i="1" s="1"/>
  <c r="AT2771" i="1"/>
  <c r="AM2771" i="1"/>
  <c r="AN2771" i="1" s="1"/>
  <c r="AO2771" i="1" s="1"/>
  <c r="AS2771" i="1"/>
  <c r="AW2771" i="1" s="1"/>
  <c r="AL2772" i="1"/>
  <c r="AR2771" i="1"/>
  <c r="AX2771" i="1"/>
  <c r="AU2770" i="1"/>
  <c r="AV2770" i="1"/>
  <c r="AK2771" i="1" l="1"/>
  <c r="AV2771" i="1"/>
  <c r="AU2771" i="1"/>
  <c r="AL2773" i="1"/>
  <c r="AR2772" i="1"/>
  <c r="AX2772" i="1"/>
  <c r="AP2772" i="1"/>
  <c r="AQ2772" i="1" s="1"/>
  <c r="AT2772" i="1"/>
  <c r="AM2772" i="1"/>
  <c r="AN2772" i="1" s="1"/>
  <c r="AO2772" i="1" s="1"/>
  <c r="AS2772" i="1"/>
  <c r="AW2772" i="1" s="1"/>
  <c r="AV2772" i="1" l="1"/>
  <c r="AU2772" i="1"/>
  <c r="AK2772" i="1"/>
  <c r="AS2773" i="1"/>
  <c r="AW2773" i="1" s="1"/>
  <c r="AL2774" i="1"/>
  <c r="AR2773" i="1"/>
  <c r="AX2773" i="1"/>
  <c r="AP2773" i="1"/>
  <c r="AQ2773" i="1" s="1"/>
  <c r="AT2773" i="1"/>
  <c r="AM2773" i="1"/>
  <c r="AN2773" i="1" s="1"/>
  <c r="AO2773" i="1" s="1"/>
  <c r="AK2773" i="1" l="1"/>
  <c r="AT2774" i="1"/>
  <c r="AM2774" i="1"/>
  <c r="AN2774" i="1" s="1"/>
  <c r="AO2774" i="1" s="1"/>
  <c r="AS2774" i="1"/>
  <c r="AW2774" i="1" s="1"/>
  <c r="AL2775" i="1"/>
  <c r="AR2774" i="1"/>
  <c r="AX2774" i="1"/>
  <c r="AP2774" i="1"/>
  <c r="AQ2774" i="1" s="1"/>
  <c r="AV2773" i="1"/>
  <c r="AU2773" i="1"/>
  <c r="AK2774" i="1" l="1"/>
  <c r="AP2775" i="1"/>
  <c r="AQ2775" i="1" s="1"/>
  <c r="AT2775" i="1"/>
  <c r="AM2775" i="1"/>
  <c r="AN2775" i="1" s="1"/>
  <c r="AO2775" i="1" s="1"/>
  <c r="AS2775" i="1"/>
  <c r="AW2775" i="1" s="1"/>
  <c r="AL2776" i="1"/>
  <c r="AR2775" i="1"/>
  <c r="AX2775" i="1"/>
  <c r="AU2774" i="1"/>
  <c r="AV2774" i="1"/>
  <c r="AK2775" i="1" l="1"/>
  <c r="AL2777" i="1"/>
  <c r="AR2776" i="1"/>
  <c r="AX2776" i="1"/>
  <c r="AP2776" i="1"/>
  <c r="AQ2776" i="1" s="1"/>
  <c r="AT2776" i="1"/>
  <c r="AM2776" i="1"/>
  <c r="AN2776" i="1" s="1"/>
  <c r="AO2776" i="1" s="1"/>
  <c r="AS2776" i="1"/>
  <c r="AW2776" i="1" s="1"/>
  <c r="AV2775" i="1"/>
  <c r="AU2775" i="1"/>
  <c r="AV2776" i="1" l="1"/>
  <c r="AU2776" i="1"/>
  <c r="AK2776" i="1"/>
  <c r="AS2777" i="1"/>
  <c r="AW2777" i="1" s="1"/>
  <c r="AL2778" i="1"/>
  <c r="AR2777" i="1"/>
  <c r="AX2777" i="1"/>
  <c r="AP2777" i="1"/>
  <c r="AQ2777" i="1" s="1"/>
  <c r="AT2777" i="1"/>
  <c r="AM2777" i="1"/>
  <c r="AN2777" i="1" s="1"/>
  <c r="AO2777" i="1" s="1"/>
  <c r="AT2778" i="1" l="1"/>
  <c r="AM2778" i="1"/>
  <c r="AN2778" i="1" s="1"/>
  <c r="AO2778" i="1" s="1"/>
  <c r="AS2778" i="1"/>
  <c r="AW2778" i="1" s="1"/>
  <c r="AL2779" i="1"/>
  <c r="AR2778" i="1"/>
  <c r="AX2778" i="1"/>
  <c r="AP2778" i="1"/>
  <c r="AQ2778" i="1" s="1"/>
  <c r="AK2777" i="1"/>
  <c r="AV2777" i="1"/>
  <c r="AU2777" i="1"/>
  <c r="AK2778" i="1" l="1"/>
  <c r="AP2779" i="1"/>
  <c r="AQ2779" i="1" s="1"/>
  <c r="AT2779" i="1"/>
  <c r="AM2779" i="1"/>
  <c r="AN2779" i="1" s="1"/>
  <c r="AO2779" i="1" s="1"/>
  <c r="AS2779" i="1"/>
  <c r="AW2779" i="1" s="1"/>
  <c r="AL2780" i="1"/>
  <c r="AR2779" i="1"/>
  <c r="AX2779" i="1"/>
  <c r="AU2778" i="1"/>
  <c r="AV2778" i="1"/>
  <c r="AK2779" i="1" l="1"/>
  <c r="AV2779" i="1"/>
  <c r="AU2779" i="1"/>
  <c r="AL2781" i="1"/>
  <c r="AR2780" i="1"/>
  <c r="AX2780" i="1"/>
  <c r="AP2780" i="1"/>
  <c r="AQ2780" i="1" s="1"/>
  <c r="AT2780" i="1"/>
  <c r="AM2780" i="1"/>
  <c r="AN2780" i="1" s="1"/>
  <c r="AO2780" i="1" s="1"/>
  <c r="AS2780" i="1"/>
  <c r="AW2780" i="1" s="1"/>
  <c r="AK2780" i="1" l="1"/>
  <c r="AS2781" i="1"/>
  <c r="AW2781" i="1" s="1"/>
  <c r="AL2782" i="1"/>
  <c r="AR2781" i="1"/>
  <c r="AX2781" i="1"/>
  <c r="AP2781" i="1"/>
  <c r="AQ2781" i="1" s="1"/>
  <c r="AT2781" i="1"/>
  <c r="AM2781" i="1"/>
  <c r="AN2781" i="1" s="1"/>
  <c r="AO2781" i="1" s="1"/>
  <c r="AV2780" i="1"/>
  <c r="AU2780" i="1"/>
  <c r="AV2781" i="1" l="1"/>
  <c r="AU2781" i="1"/>
  <c r="AK2781" i="1"/>
  <c r="AT2782" i="1"/>
  <c r="AM2782" i="1"/>
  <c r="AN2782" i="1" s="1"/>
  <c r="AO2782" i="1" s="1"/>
  <c r="AS2782" i="1"/>
  <c r="AW2782" i="1" s="1"/>
  <c r="AL2783" i="1"/>
  <c r="AR2782" i="1"/>
  <c r="AX2782" i="1"/>
  <c r="AP2782" i="1"/>
  <c r="AQ2782" i="1" s="1"/>
  <c r="AK2782" i="1" l="1"/>
  <c r="AP2783" i="1"/>
  <c r="AQ2783" i="1" s="1"/>
  <c r="AT2783" i="1"/>
  <c r="AM2783" i="1"/>
  <c r="AN2783" i="1" s="1"/>
  <c r="AO2783" i="1" s="1"/>
  <c r="AS2783" i="1"/>
  <c r="AW2783" i="1" s="1"/>
  <c r="AL2784" i="1"/>
  <c r="AR2783" i="1"/>
  <c r="AX2783" i="1"/>
  <c r="AU2782" i="1"/>
  <c r="AV2782" i="1"/>
  <c r="AK2783" i="1" l="1"/>
  <c r="AV2783" i="1"/>
  <c r="AU2783" i="1"/>
  <c r="AL2785" i="1"/>
  <c r="AR2784" i="1"/>
  <c r="AX2784" i="1"/>
  <c r="AP2784" i="1"/>
  <c r="AQ2784" i="1" s="1"/>
  <c r="AT2784" i="1"/>
  <c r="AM2784" i="1"/>
  <c r="AN2784" i="1" s="1"/>
  <c r="AO2784" i="1" s="1"/>
  <c r="AS2784" i="1"/>
  <c r="AW2784" i="1" s="1"/>
  <c r="AV2784" i="1" l="1"/>
  <c r="AU2784" i="1"/>
  <c r="AK2784" i="1"/>
  <c r="AS2785" i="1"/>
  <c r="AW2785" i="1" s="1"/>
  <c r="AL2786" i="1"/>
  <c r="AR2785" i="1"/>
  <c r="AX2785" i="1"/>
  <c r="AP2785" i="1"/>
  <c r="AQ2785" i="1" s="1"/>
  <c r="AT2785" i="1"/>
  <c r="AM2785" i="1"/>
  <c r="AN2785" i="1" s="1"/>
  <c r="AO2785" i="1" s="1"/>
  <c r="AT2786" i="1" l="1"/>
  <c r="AM2786" i="1"/>
  <c r="AN2786" i="1" s="1"/>
  <c r="AO2786" i="1" s="1"/>
  <c r="AS2786" i="1"/>
  <c r="AW2786" i="1" s="1"/>
  <c r="AL2787" i="1"/>
  <c r="AR2786" i="1"/>
  <c r="AX2786" i="1"/>
  <c r="AP2786" i="1"/>
  <c r="AQ2786" i="1" s="1"/>
  <c r="AK2785" i="1"/>
  <c r="AV2785" i="1"/>
  <c r="AU2785" i="1"/>
  <c r="AK2786" i="1" l="1"/>
  <c r="AP2787" i="1"/>
  <c r="AQ2787" i="1" s="1"/>
  <c r="AT2787" i="1"/>
  <c r="AM2787" i="1"/>
  <c r="AN2787" i="1" s="1"/>
  <c r="AO2787" i="1" s="1"/>
  <c r="AS2787" i="1"/>
  <c r="AW2787" i="1" s="1"/>
  <c r="AL2788" i="1"/>
  <c r="AR2787" i="1"/>
  <c r="AX2787" i="1"/>
  <c r="AU2786" i="1"/>
  <c r="AV2786" i="1"/>
  <c r="AK2787" i="1" l="1"/>
  <c r="AV2787" i="1"/>
  <c r="AU2787" i="1"/>
  <c r="AL2789" i="1"/>
  <c r="AR2788" i="1"/>
  <c r="AX2788" i="1"/>
  <c r="AP2788" i="1"/>
  <c r="AQ2788" i="1" s="1"/>
  <c r="AT2788" i="1"/>
  <c r="AM2788" i="1"/>
  <c r="AN2788" i="1" s="1"/>
  <c r="AO2788" i="1" s="1"/>
  <c r="AS2788" i="1"/>
  <c r="AW2788" i="1" s="1"/>
  <c r="AV2788" i="1" l="1"/>
  <c r="AU2788" i="1"/>
  <c r="AK2788" i="1"/>
  <c r="AS2789" i="1"/>
  <c r="AW2789" i="1" s="1"/>
  <c r="AL2790" i="1"/>
  <c r="AR2789" i="1"/>
  <c r="AX2789" i="1"/>
  <c r="AP2789" i="1"/>
  <c r="AQ2789" i="1" s="1"/>
  <c r="AT2789" i="1"/>
  <c r="AM2789" i="1"/>
  <c r="AN2789" i="1" s="1"/>
  <c r="AO2789" i="1" s="1"/>
  <c r="AK2789" i="1" l="1"/>
  <c r="AT2790" i="1"/>
  <c r="AM2790" i="1"/>
  <c r="AN2790" i="1" s="1"/>
  <c r="AO2790" i="1" s="1"/>
  <c r="AS2790" i="1"/>
  <c r="AW2790" i="1" s="1"/>
  <c r="AL2791" i="1"/>
  <c r="AR2790" i="1"/>
  <c r="AX2790" i="1"/>
  <c r="AP2790" i="1"/>
  <c r="AQ2790" i="1" s="1"/>
  <c r="AV2789" i="1"/>
  <c r="AU2789" i="1"/>
  <c r="AP2791" i="1" l="1"/>
  <c r="AQ2791" i="1" s="1"/>
  <c r="AT2791" i="1"/>
  <c r="AM2791" i="1"/>
  <c r="AN2791" i="1" s="1"/>
  <c r="AO2791" i="1" s="1"/>
  <c r="AS2791" i="1"/>
  <c r="AW2791" i="1" s="1"/>
  <c r="AL2792" i="1"/>
  <c r="AR2791" i="1"/>
  <c r="AX2791" i="1"/>
  <c r="AK2790" i="1"/>
  <c r="AU2790" i="1"/>
  <c r="AV2790" i="1"/>
  <c r="AK2791" i="1" l="1"/>
  <c r="AL2793" i="1"/>
  <c r="AR2792" i="1"/>
  <c r="AX2792" i="1"/>
  <c r="AP2792" i="1"/>
  <c r="AQ2792" i="1" s="1"/>
  <c r="AT2792" i="1"/>
  <c r="AM2792" i="1"/>
  <c r="AN2792" i="1" s="1"/>
  <c r="AO2792" i="1" s="1"/>
  <c r="AS2792" i="1"/>
  <c r="AW2792" i="1" s="1"/>
  <c r="AV2791" i="1"/>
  <c r="AU2791" i="1"/>
  <c r="AV2792" i="1" l="1"/>
  <c r="AU2792" i="1"/>
  <c r="AK2792" i="1"/>
  <c r="AS2793" i="1"/>
  <c r="AW2793" i="1" s="1"/>
  <c r="AL2794" i="1"/>
  <c r="AR2793" i="1"/>
  <c r="AX2793" i="1"/>
  <c r="AP2793" i="1"/>
  <c r="AQ2793" i="1" s="1"/>
  <c r="AT2793" i="1"/>
  <c r="AM2793" i="1"/>
  <c r="AN2793" i="1" s="1"/>
  <c r="AO2793" i="1" s="1"/>
  <c r="AT2794" i="1" l="1"/>
  <c r="AM2794" i="1"/>
  <c r="AN2794" i="1" s="1"/>
  <c r="AO2794" i="1" s="1"/>
  <c r="AS2794" i="1"/>
  <c r="AW2794" i="1" s="1"/>
  <c r="AL2795" i="1"/>
  <c r="AR2794" i="1"/>
  <c r="AX2794" i="1"/>
  <c r="AP2794" i="1"/>
  <c r="AQ2794" i="1" s="1"/>
  <c r="AK2793" i="1"/>
  <c r="AV2793" i="1"/>
  <c r="AU2793" i="1"/>
  <c r="AK2794" i="1" l="1"/>
  <c r="AP2795" i="1"/>
  <c r="AQ2795" i="1" s="1"/>
  <c r="AT2795" i="1"/>
  <c r="AM2795" i="1"/>
  <c r="AN2795" i="1" s="1"/>
  <c r="AO2795" i="1" s="1"/>
  <c r="AS2795" i="1"/>
  <c r="AW2795" i="1" s="1"/>
  <c r="AL2796" i="1"/>
  <c r="AR2795" i="1"/>
  <c r="AX2795" i="1"/>
  <c r="AU2794" i="1"/>
  <c r="AV2794" i="1"/>
  <c r="AK2795" i="1" l="1"/>
  <c r="AV2795" i="1"/>
  <c r="AU2795" i="1"/>
  <c r="AL2797" i="1"/>
  <c r="AR2796" i="1"/>
  <c r="AX2796" i="1"/>
  <c r="AP2796" i="1"/>
  <c r="AQ2796" i="1" s="1"/>
  <c r="AT2796" i="1"/>
  <c r="AM2796" i="1"/>
  <c r="AN2796" i="1" s="1"/>
  <c r="AO2796" i="1" s="1"/>
  <c r="AS2796" i="1"/>
  <c r="AW2796" i="1" s="1"/>
  <c r="AV2796" i="1" l="1"/>
  <c r="AU2796" i="1"/>
  <c r="AK2796" i="1"/>
  <c r="AS2797" i="1"/>
  <c r="AW2797" i="1" s="1"/>
  <c r="AL2798" i="1"/>
  <c r="AR2797" i="1"/>
  <c r="AX2797" i="1"/>
  <c r="AP2797" i="1"/>
  <c r="AQ2797" i="1" s="1"/>
  <c r="AT2797" i="1"/>
  <c r="AM2797" i="1"/>
  <c r="AN2797" i="1" s="1"/>
  <c r="AO2797" i="1" s="1"/>
  <c r="AK2797" i="1" l="1"/>
  <c r="AT2798" i="1"/>
  <c r="AM2798" i="1"/>
  <c r="AN2798" i="1" s="1"/>
  <c r="AO2798" i="1" s="1"/>
  <c r="AS2798" i="1"/>
  <c r="AW2798" i="1" s="1"/>
  <c r="AL2799" i="1"/>
  <c r="AR2798" i="1"/>
  <c r="AX2798" i="1"/>
  <c r="AP2798" i="1"/>
  <c r="AQ2798" i="1" s="1"/>
  <c r="AV2797" i="1"/>
  <c r="AU2797" i="1"/>
  <c r="AK2798" i="1" l="1"/>
  <c r="AP2799" i="1"/>
  <c r="AQ2799" i="1" s="1"/>
  <c r="AT2799" i="1"/>
  <c r="AM2799" i="1"/>
  <c r="AN2799" i="1" s="1"/>
  <c r="AO2799" i="1" s="1"/>
  <c r="AS2799" i="1"/>
  <c r="AW2799" i="1" s="1"/>
  <c r="AL2800" i="1"/>
  <c r="AR2799" i="1"/>
  <c r="AX2799" i="1"/>
  <c r="AU2798" i="1"/>
  <c r="AV2798" i="1"/>
  <c r="AK2799" i="1" l="1"/>
  <c r="AV2799" i="1"/>
  <c r="AU2799" i="1"/>
  <c r="AL2801" i="1"/>
  <c r="AR2800" i="1"/>
  <c r="AX2800" i="1"/>
  <c r="AP2800" i="1"/>
  <c r="AQ2800" i="1" s="1"/>
  <c r="AT2800" i="1"/>
  <c r="AM2800" i="1"/>
  <c r="AN2800" i="1" s="1"/>
  <c r="AO2800" i="1" s="1"/>
  <c r="AS2800" i="1"/>
  <c r="AW2800" i="1" s="1"/>
  <c r="AV2800" i="1" l="1"/>
  <c r="AU2800" i="1"/>
  <c r="AK2800" i="1"/>
  <c r="AS2801" i="1"/>
  <c r="AW2801" i="1" s="1"/>
  <c r="AL2802" i="1"/>
  <c r="AR2801" i="1"/>
  <c r="AX2801" i="1"/>
  <c r="AP2801" i="1"/>
  <c r="AQ2801" i="1" s="1"/>
  <c r="AT2801" i="1"/>
  <c r="AM2801" i="1"/>
  <c r="AN2801" i="1" s="1"/>
  <c r="AO2801" i="1" s="1"/>
  <c r="AK2801" i="1" l="1"/>
  <c r="AT2802" i="1"/>
  <c r="AM2802" i="1"/>
  <c r="AN2802" i="1" s="1"/>
  <c r="AO2802" i="1" s="1"/>
  <c r="AS2802" i="1"/>
  <c r="AW2802" i="1" s="1"/>
  <c r="AL2803" i="1"/>
  <c r="AR2802" i="1"/>
  <c r="AX2802" i="1"/>
  <c r="AP2802" i="1"/>
  <c r="AQ2802" i="1" s="1"/>
  <c r="AV2801" i="1"/>
  <c r="AU2801" i="1"/>
  <c r="AK2802" i="1" l="1"/>
  <c r="AP2803" i="1"/>
  <c r="AQ2803" i="1" s="1"/>
  <c r="AT2803" i="1"/>
  <c r="AM2803" i="1"/>
  <c r="AN2803" i="1" s="1"/>
  <c r="AO2803" i="1" s="1"/>
  <c r="AS2803" i="1"/>
  <c r="AW2803" i="1" s="1"/>
  <c r="AL2804" i="1"/>
  <c r="AR2803" i="1"/>
  <c r="AX2803" i="1"/>
  <c r="AU2802" i="1"/>
  <c r="AV2802" i="1"/>
  <c r="AK2803" i="1" l="1"/>
  <c r="AX2804" i="1"/>
  <c r="AR2804" i="1"/>
  <c r="AL2805" i="1"/>
  <c r="AP2804" i="1"/>
  <c r="AQ2804" i="1" s="1"/>
  <c r="AT2804" i="1"/>
  <c r="AM2804" i="1"/>
  <c r="AN2804" i="1" s="1"/>
  <c r="AO2804" i="1" s="1"/>
  <c r="AS2804" i="1"/>
  <c r="AW2804" i="1" s="1"/>
  <c r="AV2803" i="1"/>
  <c r="AU2803" i="1"/>
  <c r="AV2804" i="1" l="1"/>
  <c r="AU2804" i="1"/>
  <c r="AM2805" i="1"/>
  <c r="AN2805" i="1" s="1"/>
  <c r="AO2805" i="1" s="1"/>
  <c r="AT2805" i="1"/>
  <c r="AS2805" i="1"/>
  <c r="AW2805" i="1" s="1"/>
  <c r="AR2805" i="1"/>
  <c r="AL2806" i="1"/>
  <c r="AP2805" i="1"/>
  <c r="AQ2805" i="1" s="1"/>
  <c r="AX2805" i="1"/>
  <c r="AK2804" i="1"/>
  <c r="AX2806" i="1" l="1"/>
  <c r="AT2806" i="1"/>
  <c r="AM2806" i="1"/>
  <c r="AN2806" i="1" s="1"/>
  <c r="AO2806" i="1" s="1"/>
  <c r="AS2806" i="1"/>
  <c r="AW2806" i="1" s="1"/>
  <c r="AR2806" i="1"/>
  <c r="AP2806" i="1"/>
  <c r="AQ2806" i="1" s="1"/>
  <c r="AL2807" i="1"/>
  <c r="AK2805" i="1"/>
  <c r="AV2805" i="1"/>
  <c r="AU2805" i="1"/>
  <c r="AL2808" i="1" l="1"/>
  <c r="AP2807" i="1"/>
  <c r="AQ2807" i="1" s="1"/>
  <c r="AX2807" i="1"/>
  <c r="AM2807" i="1"/>
  <c r="AN2807" i="1" s="1"/>
  <c r="AO2807" i="1" s="1"/>
  <c r="AT2807" i="1"/>
  <c r="AS2807" i="1"/>
  <c r="AW2807" i="1" s="1"/>
  <c r="AR2807" i="1"/>
  <c r="AK2806" i="1"/>
  <c r="AV2806" i="1"/>
  <c r="AU2806" i="1"/>
  <c r="AK2807" i="1" l="1"/>
  <c r="AV2807" i="1"/>
  <c r="AU2807" i="1"/>
  <c r="AT2808" i="1"/>
  <c r="AM2808" i="1"/>
  <c r="AN2808" i="1" s="1"/>
  <c r="AO2808" i="1" s="1"/>
  <c r="AX2808" i="1"/>
  <c r="AS2808" i="1"/>
  <c r="AW2808" i="1" s="1"/>
  <c r="AR2808" i="1"/>
  <c r="AP2808" i="1"/>
  <c r="AQ2808" i="1" s="1"/>
  <c r="AL2809" i="1"/>
  <c r="AK2808" i="1" l="1"/>
  <c r="AV2808" i="1"/>
  <c r="AU2808" i="1"/>
  <c r="AT2809" i="1"/>
  <c r="AS2809" i="1"/>
  <c r="AW2809" i="1" s="1"/>
  <c r="AR2809" i="1"/>
  <c r="AL2810" i="1"/>
  <c r="AP2809" i="1"/>
  <c r="AQ2809" i="1" s="1"/>
  <c r="AX2809" i="1"/>
  <c r="AM2809" i="1"/>
  <c r="AN2809" i="1" s="1"/>
  <c r="AO2809" i="1" s="1"/>
  <c r="AK2809" i="1" l="1"/>
  <c r="AX2810" i="1"/>
  <c r="AT2810" i="1"/>
  <c r="AM2810" i="1"/>
  <c r="AN2810" i="1" s="1"/>
  <c r="AO2810" i="1" s="1"/>
  <c r="AR2810" i="1"/>
  <c r="AP2810" i="1"/>
  <c r="AQ2810" i="1" s="1"/>
  <c r="AL2811" i="1"/>
  <c r="AS2810" i="1"/>
  <c r="AW2810" i="1" s="1"/>
  <c r="AV2809" i="1"/>
  <c r="AU2809" i="1"/>
  <c r="AX2811" i="1" l="1"/>
  <c r="AM2811" i="1"/>
  <c r="AN2811" i="1" s="1"/>
  <c r="AO2811" i="1" s="1"/>
  <c r="AT2811" i="1"/>
  <c r="AS2811" i="1"/>
  <c r="AW2811" i="1" s="1"/>
  <c r="AR2811" i="1"/>
  <c r="AL2812" i="1"/>
  <c r="AP2811" i="1"/>
  <c r="AQ2811" i="1" s="1"/>
  <c r="AK2810" i="1"/>
  <c r="AV2810" i="1"/>
  <c r="AU2810" i="1"/>
  <c r="AK2811" i="1" l="1"/>
  <c r="AT2812" i="1"/>
  <c r="AM2812" i="1"/>
  <c r="AN2812" i="1" s="1"/>
  <c r="AO2812" i="1" s="1"/>
  <c r="AX2812" i="1"/>
  <c r="AS2812" i="1"/>
  <c r="AW2812" i="1" s="1"/>
  <c r="AR2812" i="1"/>
  <c r="AP2812" i="1"/>
  <c r="AQ2812" i="1" s="1"/>
  <c r="AL2813" i="1"/>
  <c r="AV2811" i="1"/>
  <c r="AU2811" i="1"/>
  <c r="AT2813" i="1" l="1"/>
  <c r="AM2813" i="1"/>
  <c r="AN2813" i="1" s="1"/>
  <c r="AO2813" i="1" s="1"/>
  <c r="AP2813" i="1"/>
  <c r="AQ2813" i="1" s="1"/>
  <c r="AL2814" i="1"/>
  <c r="AX2813" i="1"/>
  <c r="AS2813" i="1"/>
  <c r="AW2813" i="1" s="1"/>
  <c r="AR2813" i="1"/>
  <c r="AK2812" i="1"/>
  <c r="AU2812" i="1"/>
  <c r="AV2812" i="1"/>
  <c r="AK2813" i="1" l="1"/>
  <c r="AX2814" i="1"/>
  <c r="AP2814" i="1"/>
  <c r="AQ2814" i="1" s="1"/>
  <c r="AT2814" i="1"/>
  <c r="AM2814" i="1"/>
  <c r="AN2814" i="1" s="1"/>
  <c r="AO2814" i="1" s="1"/>
  <c r="AS2814" i="1"/>
  <c r="AW2814" i="1" s="1"/>
  <c r="AL2815" i="1"/>
  <c r="AR2814" i="1"/>
  <c r="AV2813" i="1"/>
  <c r="AU2813" i="1"/>
  <c r="AK2814" i="1" l="1"/>
  <c r="AL2816" i="1"/>
  <c r="AR2815" i="1"/>
  <c r="AX2815" i="1"/>
  <c r="AP2815" i="1"/>
  <c r="AQ2815" i="1" s="1"/>
  <c r="AS2815" i="1"/>
  <c r="AW2815" i="1" s="1"/>
  <c r="AT2815" i="1"/>
  <c r="AM2815" i="1"/>
  <c r="AN2815" i="1" s="1"/>
  <c r="AO2815" i="1" s="1"/>
  <c r="AV2814" i="1"/>
  <c r="AU2814" i="1"/>
  <c r="AV2815" i="1" l="1"/>
  <c r="AU2815" i="1"/>
  <c r="AK2815" i="1"/>
  <c r="AT2816" i="1"/>
  <c r="AM2816" i="1"/>
  <c r="AN2816" i="1" s="1"/>
  <c r="AO2816" i="1" s="1"/>
  <c r="AS2816" i="1"/>
  <c r="AW2816" i="1" s="1"/>
  <c r="AL2817" i="1"/>
  <c r="AR2816" i="1"/>
  <c r="AX2816" i="1"/>
  <c r="AP2816" i="1"/>
  <c r="AQ2816" i="1" s="1"/>
  <c r="AK2816" i="1" l="1"/>
  <c r="AT2817" i="1"/>
  <c r="AM2817" i="1"/>
  <c r="AN2817" i="1" s="1"/>
  <c r="AO2817" i="1" s="1"/>
  <c r="AS2817" i="1"/>
  <c r="AW2817" i="1" s="1"/>
  <c r="AL2818" i="1"/>
  <c r="AR2817" i="1"/>
  <c r="AP2817" i="1"/>
  <c r="AQ2817" i="1" s="1"/>
  <c r="AX2817" i="1"/>
  <c r="AU2816" i="1"/>
  <c r="AV2816" i="1"/>
  <c r="AX2818" i="1" l="1"/>
  <c r="AP2818" i="1"/>
  <c r="AQ2818" i="1" s="1"/>
  <c r="AT2818" i="1"/>
  <c r="AM2818" i="1"/>
  <c r="AN2818" i="1" s="1"/>
  <c r="AO2818" i="1" s="1"/>
  <c r="AS2818" i="1"/>
  <c r="AW2818" i="1" s="1"/>
  <c r="AL2819" i="1"/>
  <c r="AR2818" i="1"/>
  <c r="AK2817" i="1"/>
  <c r="AV2817" i="1"/>
  <c r="AU2817" i="1"/>
  <c r="AK2818" i="1" l="1"/>
  <c r="AL2820" i="1"/>
  <c r="AR2819" i="1"/>
  <c r="AX2819" i="1"/>
  <c r="AP2819" i="1"/>
  <c r="AQ2819" i="1" s="1"/>
  <c r="AS2819" i="1"/>
  <c r="AW2819" i="1" s="1"/>
  <c r="AT2819" i="1"/>
  <c r="AM2819" i="1"/>
  <c r="AN2819" i="1" s="1"/>
  <c r="AO2819" i="1" s="1"/>
  <c r="AV2818" i="1"/>
  <c r="AU2818" i="1"/>
  <c r="AV2819" i="1" l="1"/>
  <c r="AU2819" i="1"/>
  <c r="AK2819" i="1"/>
  <c r="AT2820" i="1"/>
  <c r="AM2820" i="1"/>
  <c r="AN2820" i="1" s="1"/>
  <c r="AO2820" i="1" s="1"/>
  <c r="AS2820" i="1"/>
  <c r="AW2820" i="1" s="1"/>
  <c r="AL2821" i="1"/>
  <c r="AR2820" i="1"/>
  <c r="AX2820" i="1"/>
  <c r="AP2820" i="1"/>
  <c r="AQ2820" i="1" s="1"/>
  <c r="AK2820" i="1" l="1"/>
  <c r="AU2820" i="1"/>
  <c r="AV2820" i="1"/>
  <c r="AT2821" i="1"/>
  <c r="AM2821" i="1"/>
  <c r="AN2821" i="1" s="1"/>
  <c r="AO2821" i="1" s="1"/>
  <c r="AS2821" i="1"/>
  <c r="AW2821" i="1" s="1"/>
  <c r="AL2822" i="1"/>
  <c r="AR2821" i="1"/>
  <c r="AP2821" i="1"/>
  <c r="AQ2821" i="1" s="1"/>
  <c r="AX2821" i="1"/>
  <c r="AX2822" i="1" l="1"/>
  <c r="AP2822" i="1"/>
  <c r="AQ2822" i="1" s="1"/>
  <c r="AT2822" i="1"/>
  <c r="AM2822" i="1"/>
  <c r="AN2822" i="1" s="1"/>
  <c r="AO2822" i="1" s="1"/>
  <c r="AS2822" i="1"/>
  <c r="AW2822" i="1" s="1"/>
  <c r="AL2823" i="1"/>
  <c r="AR2822" i="1"/>
  <c r="AK2821" i="1"/>
  <c r="AV2821" i="1"/>
  <c r="AU2821" i="1"/>
  <c r="AK2822" i="1" l="1"/>
  <c r="AL2824" i="1"/>
  <c r="AR2823" i="1"/>
  <c r="AX2823" i="1"/>
  <c r="AP2823" i="1"/>
  <c r="AQ2823" i="1" s="1"/>
  <c r="AT2823" i="1"/>
  <c r="AS2823" i="1"/>
  <c r="AW2823" i="1" s="1"/>
  <c r="AM2823" i="1"/>
  <c r="AN2823" i="1" s="1"/>
  <c r="AO2823" i="1" s="1"/>
  <c r="AV2822" i="1"/>
  <c r="AU2822" i="1"/>
  <c r="AV2823" i="1" l="1"/>
  <c r="AU2823" i="1"/>
  <c r="AK2823" i="1"/>
  <c r="AT2824" i="1"/>
  <c r="AM2824" i="1"/>
  <c r="AN2824" i="1" s="1"/>
  <c r="AO2824" i="1" s="1"/>
  <c r="AS2824" i="1"/>
  <c r="AW2824" i="1" s="1"/>
  <c r="AL2825" i="1"/>
  <c r="AR2824" i="1"/>
  <c r="AX2824" i="1"/>
  <c r="AP2824" i="1"/>
  <c r="AQ2824" i="1" s="1"/>
  <c r="AK2824" i="1" l="1"/>
  <c r="AT2825" i="1"/>
  <c r="AM2825" i="1"/>
  <c r="AN2825" i="1" s="1"/>
  <c r="AO2825" i="1" s="1"/>
  <c r="AS2825" i="1"/>
  <c r="AW2825" i="1" s="1"/>
  <c r="AL2826" i="1"/>
  <c r="AR2825" i="1"/>
  <c r="AX2825" i="1"/>
  <c r="AP2825" i="1"/>
  <c r="AQ2825" i="1" s="1"/>
  <c r="AV2824" i="1"/>
  <c r="AU2824" i="1"/>
  <c r="AX2826" i="1" l="1"/>
  <c r="AP2826" i="1"/>
  <c r="AQ2826" i="1" s="1"/>
  <c r="AT2826" i="1"/>
  <c r="AM2826" i="1"/>
  <c r="AN2826" i="1" s="1"/>
  <c r="AO2826" i="1" s="1"/>
  <c r="AS2826" i="1"/>
  <c r="AW2826" i="1" s="1"/>
  <c r="AL2827" i="1"/>
  <c r="AR2826" i="1"/>
  <c r="AK2825" i="1"/>
  <c r="AV2825" i="1"/>
  <c r="AU2825" i="1"/>
  <c r="AK2826" i="1" l="1"/>
  <c r="AL2828" i="1"/>
  <c r="AR2827" i="1"/>
  <c r="AX2827" i="1"/>
  <c r="AP2827" i="1"/>
  <c r="AQ2827" i="1" s="1"/>
  <c r="AT2827" i="1"/>
  <c r="AM2827" i="1"/>
  <c r="AN2827" i="1" s="1"/>
  <c r="AO2827" i="1" s="1"/>
  <c r="AS2827" i="1"/>
  <c r="AW2827" i="1" s="1"/>
  <c r="AV2826" i="1"/>
  <c r="AU2826" i="1"/>
  <c r="AV2827" i="1" l="1"/>
  <c r="AU2827" i="1"/>
  <c r="AK2827" i="1"/>
  <c r="AT2828" i="1"/>
  <c r="AM2828" i="1"/>
  <c r="AN2828" i="1" s="1"/>
  <c r="AO2828" i="1" s="1"/>
  <c r="AS2828" i="1"/>
  <c r="AW2828" i="1" s="1"/>
  <c r="AL2829" i="1"/>
  <c r="AR2828" i="1"/>
  <c r="AX2828" i="1"/>
  <c r="AP2828" i="1"/>
  <c r="AQ2828" i="1" s="1"/>
  <c r="AK2828" i="1" l="1"/>
  <c r="AT2829" i="1"/>
  <c r="AM2829" i="1"/>
  <c r="AN2829" i="1" s="1"/>
  <c r="AO2829" i="1" s="1"/>
  <c r="AS2829" i="1"/>
  <c r="AW2829" i="1" s="1"/>
  <c r="AL2830" i="1"/>
  <c r="AR2829" i="1"/>
  <c r="AX2829" i="1"/>
  <c r="AP2829" i="1"/>
  <c r="AQ2829" i="1" s="1"/>
  <c r="AV2828" i="1"/>
  <c r="AU2828" i="1"/>
  <c r="AK2829" i="1" l="1"/>
  <c r="AX2830" i="1"/>
  <c r="AP2830" i="1"/>
  <c r="AQ2830" i="1" s="1"/>
  <c r="AT2830" i="1"/>
  <c r="AM2830" i="1"/>
  <c r="AN2830" i="1" s="1"/>
  <c r="AO2830" i="1" s="1"/>
  <c r="AS2830" i="1"/>
  <c r="AW2830" i="1" s="1"/>
  <c r="AL2831" i="1"/>
  <c r="AR2830" i="1"/>
  <c r="AV2829" i="1"/>
  <c r="AU2829" i="1"/>
  <c r="AK2830" i="1" l="1"/>
  <c r="AV2830" i="1"/>
  <c r="AU2830" i="1"/>
  <c r="AL2832" i="1"/>
  <c r="AR2831" i="1"/>
  <c r="AX2831" i="1"/>
  <c r="AP2831" i="1"/>
  <c r="AQ2831" i="1" s="1"/>
  <c r="AT2831" i="1"/>
  <c r="AM2831" i="1"/>
  <c r="AN2831" i="1" s="1"/>
  <c r="AO2831" i="1" s="1"/>
  <c r="AS2831" i="1"/>
  <c r="AW2831" i="1" s="1"/>
  <c r="AV2831" i="1" l="1"/>
  <c r="AU2831" i="1"/>
  <c r="AK2831" i="1"/>
  <c r="AT2832" i="1"/>
  <c r="AM2832" i="1"/>
  <c r="AN2832" i="1" s="1"/>
  <c r="AO2832" i="1" s="1"/>
  <c r="AS2832" i="1"/>
  <c r="AW2832" i="1" s="1"/>
  <c r="AL2833" i="1"/>
  <c r="AR2832" i="1"/>
  <c r="AX2832" i="1"/>
  <c r="AP2832" i="1"/>
  <c r="AQ2832" i="1" s="1"/>
  <c r="AK2832" i="1" l="1"/>
  <c r="AT2833" i="1"/>
  <c r="AM2833" i="1"/>
  <c r="AN2833" i="1" s="1"/>
  <c r="AO2833" i="1" s="1"/>
  <c r="AS2833" i="1"/>
  <c r="AW2833" i="1" s="1"/>
  <c r="AL2834" i="1"/>
  <c r="AR2833" i="1"/>
  <c r="AX2833" i="1"/>
  <c r="AP2833" i="1"/>
  <c r="AQ2833" i="1" s="1"/>
  <c r="AV2832" i="1"/>
  <c r="AU2832" i="1"/>
  <c r="AK2833" i="1" l="1"/>
  <c r="AX2834" i="1"/>
  <c r="AP2834" i="1"/>
  <c r="AQ2834" i="1" s="1"/>
  <c r="AT2834" i="1"/>
  <c r="AM2834" i="1"/>
  <c r="AN2834" i="1" s="1"/>
  <c r="AO2834" i="1" s="1"/>
  <c r="AS2834" i="1"/>
  <c r="AW2834" i="1" s="1"/>
  <c r="AL2835" i="1"/>
  <c r="AR2834" i="1"/>
  <c r="AV2833" i="1"/>
  <c r="AU2833" i="1"/>
  <c r="AK2834" i="1" l="1"/>
  <c r="AL2836" i="1"/>
  <c r="AR2835" i="1"/>
  <c r="AX2835" i="1"/>
  <c r="AP2835" i="1"/>
  <c r="AQ2835" i="1" s="1"/>
  <c r="AT2835" i="1"/>
  <c r="AM2835" i="1"/>
  <c r="AN2835" i="1" s="1"/>
  <c r="AO2835" i="1" s="1"/>
  <c r="AS2835" i="1"/>
  <c r="AW2835" i="1" s="1"/>
  <c r="AV2834" i="1"/>
  <c r="AU2834" i="1"/>
  <c r="AV2835" i="1" l="1"/>
  <c r="AU2835" i="1"/>
  <c r="AK2835" i="1"/>
  <c r="AT2836" i="1"/>
  <c r="AM2836" i="1"/>
  <c r="AN2836" i="1" s="1"/>
  <c r="AO2836" i="1" s="1"/>
  <c r="AS2836" i="1"/>
  <c r="AW2836" i="1" s="1"/>
  <c r="AL2837" i="1"/>
  <c r="AR2836" i="1"/>
  <c r="AX2836" i="1"/>
  <c r="AP2836" i="1"/>
  <c r="AQ2836" i="1" s="1"/>
  <c r="AK2836" i="1" l="1"/>
  <c r="AT2837" i="1"/>
  <c r="AM2837" i="1"/>
  <c r="AN2837" i="1" s="1"/>
  <c r="AO2837" i="1" s="1"/>
  <c r="AS2837" i="1"/>
  <c r="AW2837" i="1" s="1"/>
  <c r="AL2838" i="1"/>
  <c r="AR2837" i="1"/>
  <c r="AX2837" i="1"/>
  <c r="AP2837" i="1"/>
  <c r="AQ2837" i="1" s="1"/>
  <c r="AV2836" i="1"/>
  <c r="AU2836" i="1"/>
  <c r="AK2837" i="1" l="1"/>
  <c r="AX2838" i="1"/>
  <c r="AP2838" i="1"/>
  <c r="AQ2838" i="1" s="1"/>
  <c r="AT2838" i="1"/>
  <c r="AM2838" i="1"/>
  <c r="AN2838" i="1" s="1"/>
  <c r="AO2838" i="1" s="1"/>
  <c r="AS2838" i="1"/>
  <c r="AW2838" i="1" s="1"/>
  <c r="AL2839" i="1"/>
  <c r="AR2838" i="1"/>
  <c r="AV2837" i="1"/>
  <c r="AU2837" i="1"/>
  <c r="AK2838" i="1" l="1"/>
  <c r="AL2840" i="1"/>
  <c r="AR2839" i="1"/>
  <c r="AX2839" i="1"/>
  <c r="AP2839" i="1"/>
  <c r="AQ2839" i="1" s="1"/>
  <c r="AT2839" i="1"/>
  <c r="AM2839" i="1"/>
  <c r="AN2839" i="1" s="1"/>
  <c r="AO2839" i="1" s="1"/>
  <c r="AS2839" i="1"/>
  <c r="AW2839" i="1" s="1"/>
  <c r="AV2838" i="1"/>
  <c r="AU2838" i="1"/>
  <c r="AV2839" i="1" l="1"/>
  <c r="AU2839" i="1"/>
  <c r="AK2839" i="1"/>
  <c r="AT2840" i="1"/>
  <c r="AM2840" i="1"/>
  <c r="AN2840" i="1" s="1"/>
  <c r="AO2840" i="1" s="1"/>
  <c r="AS2840" i="1"/>
  <c r="AW2840" i="1" s="1"/>
  <c r="AL2841" i="1"/>
  <c r="AR2840" i="1"/>
  <c r="AX2840" i="1"/>
  <c r="AP2840" i="1"/>
  <c r="AQ2840" i="1" s="1"/>
  <c r="AK2840" i="1" l="1"/>
  <c r="AV2840" i="1"/>
  <c r="AU2840" i="1"/>
  <c r="AT2841" i="1"/>
  <c r="AM2841" i="1"/>
  <c r="AN2841" i="1" s="1"/>
  <c r="AO2841" i="1" s="1"/>
  <c r="AS2841" i="1"/>
  <c r="AW2841" i="1" s="1"/>
  <c r="AL2842" i="1"/>
  <c r="AR2841" i="1"/>
  <c r="AX2841" i="1"/>
  <c r="AP2841" i="1"/>
  <c r="AQ2841" i="1" s="1"/>
  <c r="AK2841" i="1" l="1"/>
  <c r="AV2841" i="1"/>
  <c r="AU2841" i="1"/>
  <c r="AX2842" i="1"/>
  <c r="AP2842" i="1"/>
  <c r="AQ2842" i="1" s="1"/>
  <c r="AT2842" i="1"/>
  <c r="AM2842" i="1"/>
  <c r="AN2842" i="1" s="1"/>
  <c r="AO2842" i="1" s="1"/>
  <c r="AS2842" i="1"/>
  <c r="AW2842" i="1" s="1"/>
  <c r="AL2843" i="1"/>
  <c r="AR2842" i="1"/>
  <c r="AL2844" i="1" l="1"/>
  <c r="AR2843" i="1"/>
  <c r="AX2843" i="1"/>
  <c r="AP2843" i="1"/>
  <c r="AQ2843" i="1" s="1"/>
  <c r="AT2843" i="1"/>
  <c r="AM2843" i="1"/>
  <c r="AN2843" i="1" s="1"/>
  <c r="AO2843" i="1" s="1"/>
  <c r="AS2843" i="1"/>
  <c r="AW2843" i="1" s="1"/>
  <c r="AV2842" i="1"/>
  <c r="AU2842" i="1"/>
  <c r="AK2842" i="1"/>
  <c r="AV2843" i="1" l="1"/>
  <c r="AU2843" i="1"/>
  <c r="AK2843" i="1"/>
  <c r="AT2844" i="1"/>
  <c r="AM2844" i="1"/>
  <c r="AN2844" i="1" s="1"/>
  <c r="AO2844" i="1" s="1"/>
  <c r="AS2844" i="1"/>
  <c r="AW2844" i="1" s="1"/>
  <c r="AL2845" i="1"/>
  <c r="AR2844" i="1"/>
  <c r="AX2844" i="1"/>
  <c r="AP2844" i="1"/>
  <c r="AQ2844" i="1" s="1"/>
  <c r="AK2844" i="1" l="1"/>
  <c r="AT2845" i="1"/>
  <c r="AM2845" i="1"/>
  <c r="AN2845" i="1" s="1"/>
  <c r="AO2845" i="1" s="1"/>
  <c r="AS2845" i="1"/>
  <c r="AW2845" i="1" s="1"/>
  <c r="AL2846" i="1"/>
  <c r="AR2845" i="1"/>
  <c r="AX2845" i="1"/>
  <c r="AP2845" i="1"/>
  <c r="AQ2845" i="1" s="1"/>
  <c r="AV2844" i="1"/>
  <c r="AU2844" i="1"/>
  <c r="AX2846" i="1" l="1"/>
  <c r="AP2846" i="1"/>
  <c r="AQ2846" i="1" s="1"/>
  <c r="AT2846" i="1"/>
  <c r="AM2846" i="1"/>
  <c r="AN2846" i="1" s="1"/>
  <c r="AO2846" i="1" s="1"/>
  <c r="AS2846" i="1"/>
  <c r="AW2846" i="1" s="1"/>
  <c r="AL2847" i="1"/>
  <c r="AR2846" i="1"/>
  <c r="AK2845" i="1"/>
  <c r="AV2845" i="1"/>
  <c r="AU2845" i="1"/>
  <c r="AK2846" i="1" l="1"/>
  <c r="AV2846" i="1"/>
  <c r="AU2846" i="1"/>
  <c r="AL2848" i="1"/>
  <c r="AR2847" i="1"/>
  <c r="AX2847" i="1"/>
  <c r="AP2847" i="1"/>
  <c r="AQ2847" i="1" s="1"/>
  <c r="AT2847" i="1"/>
  <c r="AM2847" i="1"/>
  <c r="AN2847" i="1" s="1"/>
  <c r="AO2847" i="1" s="1"/>
  <c r="AS2847" i="1"/>
  <c r="AW2847" i="1" s="1"/>
  <c r="AV2847" i="1" l="1"/>
  <c r="AU2847" i="1"/>
  <c r="AK2847" i="1"/>
  <c r="AT2848" i="1"/>
  <c r="AM2848" i="1"/>
  <c r="AN2848" i="1" s="1"/>
  <c r="AO2848" i="1" s="1"/>
  <c r="AS2848" i="1"/>
  <c r="AW2848" i="1" s="1"/>
  <c r="AL2849" i="1"/>
  <c r="AR2848" i="1"/>
  <c r="AX2848" i="1"/>
  <c r="AP2848" i="1"/>
  <c r="AQ2848" i="1" s="1"/>
  <c r="AK2848" i="1" l="1"/>
  <c r="AT2849" i="1"/>
  <c r="AM2849" i="1"/>
  <c r="AN2849" i="1" s="1"/>
  <c r="AO2849" i="1" s="1"/>
  <c r="AS2849" i="1"/>
  <c r="AW2849" i="1" s="1"/>
  <c r="AL2850" i="1"/>
  <c r="AR2849" i="1"/>
  <c r="AX2849" i="1"/>
  <c r="AP2849" i="1"/>
  <c r="AQ2849" i="1" s="1"/>
  <c r="AV2848" i="1"/>
  <c r="AU2848" i="1"/>
  <c r="AK2849" i="1" l="1"/>
  <c r="AX2850" i="1"/>
  <c r="AP2850" i="1"/>
  <c r="AQ2850" i="1" s="1"/>
  <c r="AT2850" i="1"/>
  <c r="AM2850" i="1"/>
  <c r="AN2850" i="1" s="1"/>
  <c r="AO2850" i="1" s="1"/>
  <c r="AS2850" i="1"/>
  <c r="AW2850" i="1" s="1"/>
  <c r="AL2851" i="1"/>
  <c r="AR2850" i="1"/>
  <c r="AV2849" i="1"/>
  <c r="AU2849" i="1"/>
  <c r="AK2850" i="1" l="1"/>
  <c r="AL2852" i="1"/>
  <c r="AR2851" i="1"/>
  <c r="AX2851" i="1"/>
  <c r="AP2851" i="1"/>
  <c r="AQ2851" i="1" s="1"/>
  <c r="AT2851" i="1"/>
  <c r="AM2851" i="1"/>
  <c r="AN2851" i="1" s="1"/>
  <c r="AO2851" i="1" s="1"/>
  <c r="AS2851" i="1"/>
  <c r="AW2851" i="1" s="1"/>
  <c r="AV2850" i="1"/>
  <c r="AU2850" i="1"/>
  <c r="AV2851" i="1" l="1"/>
  <c r="AU2851" i="1"/>
  <c r="AK2851" i="1"/>
  <c r="AT2852" i="1"/>
  <c r="AM2852" i="1"/>
  <c r="AN2852" i="1" s="1"/>
  <c r="AO2852" i="1" s="1"/>
  <c r="AS2852" i="1"/>
  <c r="AW2852" i="1" s="1"/>
  <c r="AL2853" i="1"/>
  <c r="AR2852" i="1"/>
  <c r="AX2852" i="1"/>
  <c r="AP2852" i="1"/>
  <c r="AQ2852" i="1" s="1"/>
  <c r="AK2852" i="1" l="1"/>
  <c r="AT2853" i="1"/>
  <c r="AM2853" i="1"/>
  <c r="AN2853" i="1" s="1"/>
  <c r="AO2853" i="1" s="1"/>
  <c r="AS2853" i="1"/>
  <c r="AW2853" i="1" s="1"/>
  <c r="AL2854" i="1"/>
  <c r="AR2853" i="1"/>
  <c r="AX2853" i="1"/>
  <c r="AP2853" i="1"/>
  <c r="AQ2853" i="1" s="1"/>
  <c r="AV2852" i="1"/>
  <c r="AU2852" i="1"/>
  <c r="AX2854" i="1" l="1"/>
  <c r="AP2854" i="1"/>
  <c r="AQ2854" i="1" s="1"/>
  <c r="AT2854" i="1"/>
  <c r="AM2854" i="1"/>
  <c r="AN2854" i="1" s="1"/>
  <c r="AO2854" i="1" s="1"/>
  <c r="AS2854" i="1"/>
  <c r="AW2854" i="1" s="1"/>
  <c r="AL2855" i="1"/>
  <c r="AR2854" i="1"/>
  <c r="AK2853" i="1"/>
  <c r="AV2853" i="1"/>
  <c r="AU2853" i="1"/>
  <c r="AK2854" i="1" l="1"/>
  <c r="AL2856" i="1"/>
  <c r="AR2855" i="1"/>
  <c r="AX2855" i="1"/>
  <c r="AP2855" i="1"/>
  <c r="AQ2855" i="1" s="1"/>
  <c r="AT2855" i="1"/>
  <c r="AM2855" i="1"/>
  <c r="AN2855" i="1" s="1"/>
  <c r="AO2855" i="1" s="1"/>
  <c r="AS2855" i="1"/>
  <c r="AW2855" i="1" s="1"/>
  <c r="AV2854" i="1"/>
  <c r="AU2854" i="1"/>
  <c r="AV2855" i="1" l="1"/>
  <c r="AU2855" i="1"/>
  <c r="AK2855" i="1"/>
  <c r="AT2856" i="1"/>
  <c r="AM2856" i="1"/>
  <c r="AN2856" i="1" s="1"/>
  <c r="AO2856" i="1" s="1"/>
  <c r="AS2856" i="1"/>
  <c r="AW2856" i="1" s="1"/>
  <c r="AL2857" i="1"/>
  <c r="AR2856" i="1"/>
  <c r="AX2856" i="1"/>
  <c r="AP2856" i="1"/>
  <c r="AQ2856" i="1" s="1"/>
  <c r="AK2856" i="1" l="1"/>
  <c r="AV2856" i="1"/>
  <c r="AU2856" i="1"/>
  <c r="AT2857" i="1"/>
  <c r="AM2857" i="1"/>
  <c r="AN2857" i="1" s="1"/>
  <c r="AO2857" i="1" s="1"/>
  <c r="AS2857" i="1"/>
  <c r="AW2857" i="1" s="1"/>
  <c r="AL2858" i="1"/>
  <c r="AR2857" i="1"/>
  <c r="AX2857" i="1"/>
  <c r="AP2857" i="1"/>
  <c r="AQ2857" i="1" s="1"/>
  <c r="AK2857" i="1" l="1"/>
  <c r="AX2858" i="1"/>
  <c r="AP2858" i="1"/>
  <c r="AQ2858" i="1" s="1"/>
  <c r="AT2858" i="1"/>
  <c r="AM2858" i="1"/>
  <c r="AN2858" i="1" s="1"/>
  <c r="AO2858" i="1" s="1"/>
  <c r="AS2858" i="1"/>
  <c r="AW2858" i="1" s="1"/>
  <c r="AL2859" i="1"/>
  <c r="AR2858" i="1"/>
  <c r="AV2857" i="1"/>
  <c r="AU2857" i="1"/>
  <c r="AK2858" i="1" l="1"/>
  <c r="AL2860" i="1"/>
  <c r="AR2859" i="1"/>
  <c r="AX2859" i="1"/>
  <c r="AP2859" i="1"/>
  <c r="AQ2859" i="1" s="1"/>
  <c r="AT2859" i="1"/>
  <c r="AM2859" i="1"/>
  <c r="AN2859" i="1" s="1"/>
  <c r="AO2859" i="1" s="1"/>
  <c r="AS2859" i="1"/>
  <c r="AW2859" i="1" s="1"/>
  <c r="AV2858" i="1"/>
  <c r="AU2858" i="1"/>
  <c r="AV2859" i="1" l="1"/>
  <c r="AU2859" i="1"/>
  <c r="AK2859" i="1"/>
  <c r="AT2860" i="1"/>
  <c r="AM2860" i="1"/>
  <c r="AN2860" i="1" s="1"/>
  <c r="AO2860" i="1" s="1"/>
  <c r="AS2860" i="1"/>
  <c r="AW2860" i="1" s="1"/>
  <c r="AL2861" i="1"/>
  <c r="AR2860" i="1"/>
  <c r="AX2860" i="1"/>
  <c r="AP2860" i="1"/>
  <c r="AQ2860" i="1" s="1"/>
  <c r="AK2860" i="1" l="1"/>
  <c r="AT2861" i="1"/>
  <c r="AM2861" i="1"/>
  <c r="AN2861" i="1" s="1"/>
  <c r="AO2861" i="1" s="1"/>
  <c r="AS2861" i="1"/>
  <c r="AW2861" i="1" s="1"/>
  <c r="AL2862" i="1"/>
  <c r="AR2861" i="1"/>
  <c r="AX2861" i="1"/>
  <c r="AP2861" i="1"/>
  <c r="AQ2861" i="1" s="1"/>
  <c r="AV2860" i="1"/>
  <c r="AU2860" i="1"/>
  <c r="AK2861" i="1" l="1"/>
  <c r="AX2862" i="1"/>
  <c r="AP2862" i="1"/>
  <c r="AQ2862" i="1" s="1"/>
  <c r="AT2862" i="1"/>
  <c r="AM2862" i="1"/>
  <c r="AN2862" i="1" s="1"/>
  <c r="AO2862" i="1" s="1"/>
  <c r="AS2862" i="1"/>
  <c r="AW2862" i="1" s="1"/>
  <c r="AL2863" i="1"/>
  <c r="AR2862" i="1"/>
  <c r="AV2861" i="1"/>
  <c r="AU2861" i="1"/>
  <c r="AK2862" i="1" l="1"/>
  <c r="AL2864" i="1"/>
  <c r="AR2863" i="1"/>
  <c r="AX2863" i="1"/>
  <c r="AP2863" i="1"/>
  <c r="AQ2863" i="1" s="1"/>
  <c r="AT2863" i="1"/>
  <c r="AM2863" i="1"/>
  <c r="AN2863" i="1" s="1"/>
  <c r="AO2863" i="1" s="1"/>
  <c r="AS2863" i="1"/>
  <c r="AW2863" i="1" s="1"/>
  <c r="AV2862" i="1"/>
  <c r="AU2862" i="1"/>
  <c r="AV2863" i="1" l="1"/>
  <c r="AU2863" i="1"/>
  <c r="AK2863" i="1"/>
  <c r="AT2864" i="1"/>
  <c r="AM2864" i="1"/>
  <c r="AN2864" i="1" s="1"/>
  <c r="AO2864" i="1" s="1"/>
  <c r="AS2864" i="1"/>
  <c r="AW2864" i="1" s="1"/>
  <c r="AL2865" i="1"/>
  <c r="AR2864" i="1"/>
  <c r="AX2864" i="1"/>
  <c r="AP2864" i="1"/>
  <c r="AQ2864" i="1" s="1"/>
  <c r="AK2864" i="1" l="1"/>
  <c r="AT2865" i="1"/>
  <c r="AM2865" i="1"/>
  <c r="AN2865" i="1" s="1"/>
  <c r="AO2865" i="1" s="1"/>
  <c r="AS2865" i="1"/>
  <c r="AW2865" i="1" s="1"/>
  <c r="AL2866" i="1"/>
  <c r="AR2865" i="1"/>
  <c r="AX2865" i="1"/>
  <c r="AP2865" i="1"/>
  <c r="AQ2865" i="1" s="1"/>
  <c r="AV2864" i="1"/>
  <c r="AU2864" i="1"/>
  <c r="AK2865" i="1" l="1"/>
  <c r="AX2866" i="1"/>
  <c r="AP2866" i="1"/>
  <c r="AQ2866" i="1" s="1"/>
  <c r="AT2866" i="1"/>
  <c r="AM2866" i="1"/>
  <c r="AN2866" i="1" s="1"/>
  <c r="AO2866" i="1" s="1"/>
  <c r="AS2866" i="1"/>
  <c r="AW2866" i="1" s="1"/>
  <c r="AL2867" i="1"/>
  <c r="AR2866" i="1"/>
  <c r="AV2865" i="1"/>
  <c r="AU2865" i="1"/>
  <c r="AK2866" i="1" l="1"/>
  <c r="AV2866" i="1"/>
  <c r="AU2866" i="1"/>
  <c r="AL2868" i="1"/>
  <c r="AR2867" i="1"/>
  <c r="AX2867" i="1"/>
  <c r="AP2867" i="1"/>
  <c r="AQ2867" i="1" s="1"/>
  <c r="AT2867" i="1"/>
  <c r="AM2867" i="1"/>
  <c r="AN2867" i="1" s="1"/>
  <c r="AO2867" i="1" s="1"/>
  <c r="AS2867" i="1"/>
  <c r="AW2867" i="1" s="1"/>
  <c r="AK2867" i="1" l="1"/>
  <c r="AT2868" i="1"/>
  <c r="AM2868" i="1"/>
  <c r="AN2868" i="1" s="1"/>
  <c r="AO2868" i="1" s="1"/>
  <c r="AS2868" i="1"/>
  <c r="AW2868" i="1" s="1"/>
  <c r="AL2869" i="1"/>
  <c r="AR2868" i="1"/>
  <c r="AX2868" i="1"/>
  <c r="AP2868" i="1"/>
  <c r="AQ2868" i="1" s="1"/>
  <c r="AV2867" i="1"/>
  <c r="AU2867" i="1"/>
  <c r="AK2868" i="1" l="1"/>
  <c r="AT2869" i="1"/>
  <c r="AM2869" i="1"/>
  <c r="AN2869" i="1" s="1"/>
  <c r="AO2869" i="1" s="1"/>
  <c r="AS2869" i="1"/>
  <c r="AW2869" i="1" s="1"/>
  <c r="AL2870" i="1"/>
  <c r="AR2869" i="1"/>
  <c r="AX2869" i="1"/>
  <c r="AP2869" i="1"/>
  <c r="AQ2869" i="1" s="1"/>
  <c r="AV2868" i="1"/>
  <c r="AU2868" i="1"/>
  <c r="AK2869" i="1" l="1"/>
  <c r="AX2870" i="1"/>
  <c r="AP2870" i="1"/>
  <c r="AQ2870" i="1" s="1"/>
  <c r="AT2870" i="1"/>
  <c r="AM2870" i="1"/>
  <c r="AN2870" i="1" s="1"/>
  <c r="AO2870" i="1" s="1"/>
  <c r="AS2870" i="1"/>
  <c r="AW2870" i="1" s="1"/>
  <c r="AL2871" i="1"/>
  <c r="AR2870" i="1"/>
  <c r="AV2869" i="1"/>
  <c r="AU2869" i="1"/>
  <c r="AK2870" i="1" l="1"/>
  <c r="AV2870" i="1"/>
  <c r="AU2870" i="1"/>
  <c r="AL2872" i="1"/>
  <c r="AR2871" i="1"/>
  <c r="AX2871" i="1"/>
  <c r="AP2871" i="1"/>
  <c r="AQ2871" i="1" s="1"/>
  <c r="AT2871" i="1"/>
  <c r="AM2871" i="1"/>
  <c r="AN2871" i="1" s="1"/>
  <c r="AO2871" i="1" s="1"/>
  <c r="AS2871" i="1"/>
  <c r="AW2871" i="1" s="1"/>
  <c r="AK2871" i="1" l="1"/>
  <c r="AT2872" i="1"/>
  <c r="AM2872" i="1"/>
  <c r="AN2872" i="1" s="1"/>
  <c r="AO2872" i="1" s="1"/>
  <c r="AS2872" i="1"/>
  <c r="AW2872" i="1" s="1"/>
  <c r="AL2873" i="1"/>
  <c r="AR2872" i="1"/>
  <c r="AX2872" i="1"/>
  <c r="AP2872" i="1"/>
  <c r="AQ2872" i="1" s="1"/>
  <c r="AV2871" i="1"/>
  <c r="AU2871" i="1"/>
  <c r="AV2872" i="1" l="1"/>
  <c r="AU2872" i="1"/>
  <c r="AK2872" i="1"/>
  <c r="AT2873" i="1"/>
  <c r="AM2873" i="1"/>
  <c r="AN2873" i="1" s="1"/>
  <c r="AO2873" i="1" s="1"/>
  <c r="AS2873" i="1"/>
  <c r="AW2873" i="1" s="1"/>
  <c r="AL2874" i="1"/>
  <c r="AR2873" i="1"/>
  <c r="AX2873" i="1"/>
  <c r="AP2873" i="1"/>
  <c r="AQ2873" i="1" s="1"/>
  <c r="AK2873" i="1" l="1"/>
  <c r="AV2873" i="1"/>
  <c r="AU2873" i="1"/>
  <c r="AX2874" i="1"/>
  <c r="AP2874" i="1"/>
  <c r="AQ2874" i="1" s="1"/>
  <c r="AT2874" i="1"/>
  <c r="AM2874" i="1"/>
  <c r="AN2874" i="1" s="1"/>
  <c r="AO2874" i="1" s="1"/>
  <c r="AS2874" i="1"/>
  <c r="AW2874" i="1" s="1"/>
  <c r="AL2875" i="1"/>
  <c r="AR2874" i="1"/>
  <c r="AL2876" i="1" l="1"/>
  <c r="AR2875" i="1"/>
  <c r="AX2875" i="1"/>
  <c r="AP2875" i="1"/>
  <c r="AQ2875" i="1" s="1"/>
  <c r="AT2875" i="1"/>
  <c r="AM2875" i="1"/>
  <c r="AN2875" i="1" s="1"/>
  <c r="AO2875" i="1" s="1"/>
  <c r="AS2875" i="1"/>
  <c r="AW2875" i="1" s="1"/>
  <c r="AV2874" i="1"/>
  <c r="AU2874" i="1"/>
  <c r="AK2874" i="1"/>
  <c r="AK2875" i="1" l="1"/>
  <c r="AV2875" i="1"/>
  <c r="AU2875" i="1"/>
  <c r="AT2876" i="1"/>
  <c r="AM2876" i="1"/>
  <c r="AN2876" i="1" s="1"/>
  <c r="AO2876" i="1" s="1"/>
  <c r="AS2876" i="1"/>
  <c r="AW2876" i="1" s="1"/>
  <c r="AL2877" i="1"/>
  <c r="AR2876" i="1"/>
  <c r="AX2876" i="1"/>
  <c r="AP2876" i="1"/>
  <c r="AQ2876" i="1" s="1"/>
  <c r="AK2876" i="1" l="1"/>
  <c r="AV2876" i="1"/>
  <c r="AU2876" i="1"/>
  <c r="AT2877" i="1"/>
  <c r="AM2877" i="1"/>
  <c r="AN2877" i="1" s="1"/>
  <c r="AO2877" i="1" s="1"/>
  <c r="AS2877" i="1"/>
  <c r="AW2877" i="1" s="1"/>
  <c r="AL2878" i="1"/>
  <c r="AR2877" i="1"/>
  <c r="AX2877" i="1"/>
  <c r="AP2877" i="1"/>
  <c r="AQ2877" i="1" s="1"/>
  <c r="AK2877" i="1" l="1"/>
  <c r="AX2878" i="1"/>
  <c r="AP2878" i="1"/>
  <c r="AQ2878" i="1" s="1"/>
  <c r="AT2878" i="1"/>
  <c r="AM2878" i="1"/>
  <c r="AN2878" i="1" s="1"/>
  <c r="AO2878" i="1" s="1"/>
  <c r="AS2878" i="1"/>
  <c r="AW2878" i="1" s="1"/>
  <c r="AL2879" i="1"/>
  <c r="AR2878" i="1"/>
  <c r="AV2877" i="1"/>
  <c r="AU2877" i="1"/>
  <c r="AK2878" i="1" l="1"/>
  <c r="AL2880" i="1"/>
  <c r="AR2879" i="1"/>
  <c r="AX2879" i="1"/>
  <c r="AP2879" i="1"/>
  <c r="AQ2879" i="1" s="1"/>
  <c r="AT2879" i="1"/>
  <c r="AM2879" i="1"/>
  <c r="AN2879" i="1" s="1"/>
  <c r="AO2879" i="1" s="1"/>
  <c r="AS2879" i="1"/>
  <c r="AW2879" i="1" s="1"/>
  <c r="AV2878" i="1"/>
  <c r="AU2878" i="1"/>
  <c r="AV2879" i="1" l="1"/>
  <c r="AU2879" i="1"/>
  <c r="AK2879" i="1"/>
  <c r="AT2880" i="1"/>
  <c r="AM2880" i="1"/>
  <c r="AN2880" i="1" s="1"/>
  <c r="AO2880" i="1" s="1"/>
  <c r="AS2880" i="1"/>
  <c r="AW2880" i="1" s="1"/>
  <c r="AL2881" i="1"/>
  <c r="AR2880" i="1"/>
  <c r="AX2880" i="1"/>
  <c r="AP2880" i="1"/>
  <c r="AQ2880" i="1" s="1"/>
  <c r="AK2880" i="1" l="1"/>
  <c r="AT2881" i="1"/>
  <c r="AM2881" i="1"/>
  <c r="AN2881" i="1" s="1"/>
  <c r="AO2881" i="1" s="1"/>
  <c r="AS2881" i="1"/>
  <c r="AW2881" i="1" s="1"/>
  <c r="AL2882" i="1"/>
  <c r="AR2881" i="1"/>
  <c r="AX2881" i="1"/>
  <c r="AP2881" i="1"/>
  <c r="AQ2881" i="1" s="1"/>
  <c r="AV2880" i="1"/>
  <c r="AU2880" i="1"/>
  <c r="AK2881" i="1" l="1"/>
  <c r="AX2882" i="1"/>
  <c r="AP2882" i="1"/>
  <c r="AQ2882" i="1" s="1"/>
  <c r="AT2882" i="1"/>
  <c r="AM2882" i="1"/>
  <c r="AN2882" i="1" s="1"/>
  <c r="AO2882" i="1" s="1"/>
  <c r="AS2882" i="1"/>
  <c r="AW2882" i="1" s="1"/>
  <c r="AL2883" i="1"/>
  <c r="AR2882" i="1"/>
  <c r="AV2881" i="1"/>
  <c r="AU2881" i="1"/>
  <c r="AK2882" i="1" l="1"/>
  <c r="AL2884" i="1"/>
  <c r="AR2883" i="1"/>
  <c r="AX2883" i="1"/>
  <c r="AP2883" i="1"/>
  <c r="AQ2883" i="1" s="1"/>
  <c r="AT2883" i="1"/>
  <c r="AM2883" i="1"/>
  <c r="AN2883" i="1" s="1"/>
  <c r="AO2883" i="1" s="1"/>
  <c r="AS2883" i="1"/>
  <c r="AW2883" i="1" s="1"/>
  <c r="AV2882" i="1"/>
  <c r="AU2882" i="1"/>
  <c r="AV2883" i="1" l="1"/>
  <c r="AU2883" i="1"/>
  <c r="AK2883" i="1"/>
  <c r="AT2884" i="1"/>
  <c r="AM2884" i="1"/>
  <c r="AN2884" i="1" s="1"/>
  <c r="AO2884" i="1" s="1"/>
  <c r="AS2884" i="1"/>
  <c r="AW2884" i="1" s="1"/>
  <c r="AL2885" i="1"/>
  <c r="AR2884" i="1"/>
  <c r="AX2884" i="1"/>
  <c r="AP2884" i="1"/>
  <c r="AQ2884" i="1" s="1"/>
  <c r="AK2884" i="1" l="1"/>
  <c r="AT2885" i="1"/>
  <c r="AM2885" i="1"/>
  <c r="AN2885" i="1" s="1"/>
  <c r="AO2885" i="1" s="1"/>
  <c r="AS2885" i="1"/>
  <c r="AW2885" i="1" s="1"/>
  <c r="AL2886" i="1"/>
  <c r="AR2885" i="1"/>
  <c r="AX2885" i="1"/>
  <c r="AP2885" i="1"/>
  <c r="AQ2885" i="1" s="1"/>
  <c r="AV2884" i="1"/>
  <c r="AU2884" i="1"/>
  <c r="AX2886" i="1" l="1"/>
  <c r="AP2886" i="1"/>
  <c r="AQ2886" i="1" s="1"/>
  <c r="AT2886" i="1"/>
  <c r="AM2886" i="1"/>
  <c r="AN2886" i="1" s="1"/>
  <c r="AO2886" i="1" s="1"/>
  <c r="AS2886" i="1"/>
  <c r="AW2886" i="1" s="1"/>
  <c r="AL2887" i="1"/>
  <c r="AR2886" i="1"/>
  <c r="AK2885" i="1"/>
  <c r="AV2885" i="1"/>
  <c r="AU2885" i="1"/>
  <c r="AK2886" i="1" l="1"/>
  <c r="AL2888" i="1"/>
  <c r="AR2887" i="1"/>
  <c r="AX2887" i="1"/>
  <c r="AP2887" i="1"/>
  <c r="AQ2887" i="1" s="1"/>
  <c r="AT2887" i="1"/>
  <c r="AM2887" i="1"/>
  <c r="AN2887" i="1" s="1"/>
  <c r="AO2887" i="1" s="1"/>
  <c r="AS2887" i="1"/>
  <c r="AW2887" i="1" s="1"/>
  <c r="AV2886" i="1"/>
  <c r="AU2886" i="1"/>
  <c r="AV2887" i="1" l="1"/>
  <c r="AU2887" i="1"/>
  <c r="AK2887" i="1"/>
  <c r="AT2888" i="1"/>
  <c r="AM2888" i="1"/>
  <c r="AN2888" i="1" s="1"/>
  <c r="AO2888" i="1" s="1"/>
  <c r="AS2888" i="1"/>
  <c r="AW2888" i="1" s="1"/>
  <c r="AL2889" i="1"/>
  <c r="AR2888" i="1"/>
  <c r="AX2888" i="1"/>
  <c r="AP2888" i="1"/>
  <c r="AQ2888" i="1" s="1"/>
  <c r="AK2888" i="1" l="1"/>
  <c r="AT2889" i="1"/>
  <c r="AM2889" i="1"/>
  <c r="AN2889" i="1" s="1"/>
  <c r="AO2889" i="1" s="1"/>
  <c r="AS2889" i="1"/>
  <c r="AW2889" i="1" s="1"/>
  <c r="AL2890" i="1"/>
  <c r="AR2889" i="1"/>
  <c r="AX2889" i="1"/>
  <c r="AP2889" i="1"/>
  <c r="AQ2889" i="1" s="1"/>
  <c r="AV2888" i="1"/>
  <c r="AU2888" i="1"/>
  <c r="AK2889" i="1" l="1"/>
  <c r="AX2890" i="1"/>
  <c r="AP2890" i="1"/>
  <c r="AQ2890" i="1" s="1"/>
  <c r="AT2890" i="1"/>
  <c r="AM2890" i="1"/>
  <c r="AN2890" i="1" s="1"/>
  <c r="AO2890" i="1" s="1"/>
  <c r="AS2890" i="1"/>
  <c r="AW2890" i="1" s="1"/>
  <c r="AL2891" i="1"/>
  <c r="AR2890" i="1"/>
  <c r="AV2889" i="1"/>
  <c r="AU2889" i="1"/>
  <c r="AK2890" i="1" l="1"/>
  <c r="AL2892" i="1"/>
  <c r="AR2891" i="1"/>
  <c r="AX2891" i="1"/>
  <c r="AP2891" i="1"/>
  <c r="AQ2891" i="1" s="1"/>
  <c r="AT2891" i="1"/>
  <c r="AM2891" i="1"/>
  <c r="AN2891" i="1" s="1"/>
  <c r="AO2891" i="1" s="1"/>
  <c r="AS2891" i="1"/>
  <c r="AW2891" i="1" s="1"/>
  <c r="AV2890" i="1"/>
  <c r="AU2890" i="1"/>
  <c r="AV2891" i="1" l="1"/>
  <c r="AU2891" i="1"/>
  <c r="AK2891" i="1"/>
  <c r="AT2892" i="1"/>
  <c r="AM2892" i="1"/>
  <c r="AN2892" i="1" s="1"/>
  <c r="AO2892" i="1" s="1"/>
  <c r="AS2892" i="1"/>
  <c r="AW2892" i="1" s="1"/>
  <c r="AL2893" i="1"/>
  <c r="AR2892" i="1"/>
  <c r="AX2892" i="1"/>
  <c r="AP2892" i="1"/>
  <c r="AQ2892" i="1" s="1"/>
  <c r="AK2892" i="1" l="1"/>
  <c r="AT2893" i="1"/>
  <c r="AM2893" i="1"/>
  <c r="AN2893" i="1" s="1"/>
  <c r="AO2893" i="1" s="1"/>
  <c r="AS2893" i="1"/>
  <c r="AW2893" i="1" s="1"/>
  <c r="AL2894" i="1"/>
  <c r="AR2893" i="1"/>
  <c r="AX2893" i="1"/>
  <c r="AP2893" i="1"/>
  <c r="AQ2893" i="1" s="1"/>
  <c r="AV2892" i="1"/>
  <c r="AU2892" i="1"/>
  <c r="AK2893" i="1" l="1"/>
  <c r="AX2894" i="1"/>
  <c r="AP2894" i="1"/>
  <c r="AQ2894" i="1" s="1"/>
  <c r="AT2894" i="1"/>
  <c r="AM2894" i="1"/>
  <c r="AN2894" i="1" s="1"/>
  <c r="AO2894" i="1" s="1"/>
  <c r="AS2894" i="1"/>
  <c r="AW2894" i="1" s="1"/>
  <c r="AL2895" i="1"/>
  <c r="AR2894" i="1"/>
  <c r="AV2893" i="1"/>
  <c r="AU2893" i="1"/>
  <c r="AK2894" i="1" l="1"/>
  <c r="AL2896" i="1"/>
  <c r="AR2895" i="1"/>
  <c r="AX2895" i="1"/>
  <c r="AP2895" i="1"/>
  <c r="AQ2895" i="1" s="1"/>
  <c r="AT2895" i="1"/>
  <c r="AM2895" i="1"/>
  <c r="AN2895" i="1" s="1"/>
  <c r="AO2895" i="1" s="1"/>
  <c r="AS2895" i="1"/>
  <c r="AW2895" i="1" s="1"/>
  <c r="AV2894" i="1"/>
  <c r="AU2894" i="1"/>
  <c r="AV2895" i="1" l="1"/>
  <c r="AU2895" i="1"/>
  <c r="AK2895" i="1"/>
  <c r="AT2896" i="1"/>
  <c r="AM2896" i="1"/>
  <c r="AN2896" i="1" s="1"/>
  <c r="AO2896" i="1" s="1"/>
  <c r="AS2896" i="1"/>
  <c r="AW2896" i="1" s="1"/>
  <c r="AL2897" i="1"/>
  <c r="AR2896" i="1"/>
  <c r="AX2896" i="1"/>
  <c r="AP2896" i="1"/>
  <c r="AQ2896" i="1" s="1"/>
  <c r="AK2896" i="1" l="1"/>
  <c r="AT2897" i="1"/>
  <c r="AM2897" i="1"/>
  <c r="AN2897" i="1" s="1"/>
  <c r="AO2897" i="1" s="1"/>
  <c r="AS2897" i="1"/>
  <c r="AW2897" i="1" s="1"/>
  <c r="AL2898" i="1"/>
  <c r="AR2897" i="1"/>
  <c r="AX2897" i="1"/>
  <c r="AP2897" i="1"/>
  <c r="AQ2897" i="1" s="1"/>
  <c r="AV2896" i="1"/>
  <c r="AU2896" i="1"/>
  <c r="AX2898" i="1" l="1"/>
  <c r="AP2898" i="1"/>
  <c r="AQ2898" i="1" s="1"/>
  <c r="AT2898" i="1"/>
  <c r="AM2898" i="1"/>
  <c r="AN2898" i="1" s="1"/>
  <c r="AO2898" i="1" s="1"/>
  <c r="AS2898" i="1"/>
  <c r="AW2898" i="1" s="1"/>
  <c r="AL2899" i="1"/>
  <c r="AR2898" i="1"/>
  <c r="AK2897" i="1"/>
  <c r="AV2897" i="1"/>
  <c r="AU2897" i="1"/>
  <c r="AK2898" i="1" l="1"/>
  <c r="AL2900" i="1"/>
  <c r="AR2899" i="1"/>
  <c r="AX2899" i="1"/>
  <c r="AP2899" i="1"/>
  <c r="AQ2899" i="1" s="1"/>
  <c r="AT2899" i="1"/>
  <c r="AM2899" i="1"/>
  <c r="AN2899" i="1" s="1"/>
  <c r="AO2899" i="1" s="1"/>
  <c r="AS2899" i="1"/>
  <c r="AW2899" i="1" s="1"/>
  <c r="AV2898" i="1"/>
  <c r="AU2898" i="1"/>
  <c r="AV2899" i="1" l="1"/>
  <c r="AU2899" i="1"/>
  <c r="AK2899" i="1"/>
  <c r="AT2900" i="1"/>
  <c r="AM2900" i="1"/>
  <c r="AN2900" i="1" s="1"/>
  <c r="AO2900" i="1" s="1"/>
  <c r="AS2900" i="1"/>
  <c r="AW2900" i="1" s="1"/>
  <c r="AL2901" i="1"/>
  <c r="AR2900" i="1"/>
  <c r="AX2900" i="1"/>
  <c r="AP2900" i="1"/>
  <c r="AQ2900" i="1" s="1"/>
  <c r="AK2900" i="1" l="1"/>
  <c r="AV2900" i="1"/>
  <c r="AU2900" i="1"/>
  <c r="AT2901" i="1"/>
  <c r="AM2901" i="1"/>
  <c r="AN2901" i="1" s="1"/>
  <c r="AO2901" i="1" s="1"/>
  <c r="AS2901" i="1"/>
  <c r="AW2901" i="1" s="1"/>
  <c r="AL2902" i="1"/>
  <c r="AR2901" i="1"/>
  <c r="AX2901" i="1"/>
  <c r="AP2901" i="1"/>
  <c r="AQ2901" i="1" s="1"/>
  <c r="AK2901" i="1" l="1"/>
  <c r="AX2902" i="1"/>
  <c r="AP2902" i="1"/>
  <c r="AQ2902" i="1" s="1"/>
  <c r="AT2902" i="1"/>
  <c r="AM2902" i="1"/>
  <c r="AN2902" i="1" s="1"/>
  <c r="AO2902" i="1" s="1"/>
  <c r="AS2902" i="1"/>
  <c r="AW2902" i="1" s="1"/>
  <c r="AL2903" i="1"/>
  <c r="AR2902" i="1"/>
  <c r="AV2901" i="1"/>
  <c r="AU2901" i="1"/>
  <c r="AK2902" i="1" l="1"/>
  <c r="AL2904" i="1"/>
  <c r="AR2903" i="1"/>
  <c r="AX2903" i="1"/>
  <c r="AP2903" i="1"/>
  <c r="AQ2903" i="1" s="1"/>
  <c r="AT2903" i="1"/>
  <c r="AM2903" i="1"/>
  <c r="AN2903" i="1" s="1"/>
  <c r="AO2903" i="1" s="1"/>
  <c r="AS2903" i="1"/>
  <c r="AW2903" i="1" s="1"/>
  <c r="AV2902" i="1"/>
  <c r="AU2902" i="1"/>
  <c r="AV2903" i="1" l="1"/>
  <c r="AU2903" i="1"/>
  <c r="AK2903" i="1"/>
  <c r="AL2905" i="1"/>
  <c r="AT2904" i="1"/>
  <c r="AM2904" i="1"/>
  <c r="AN2904" i="1" s="1"/>
  <c r="AO2904" i="1" s="1"/>
  <c r="AS2904" i="1"/>
  <c r="AW2904" i="1" s="1"/>
  <c r="AR2904" i="1"/>
  <c r="AX2904" i="1"/>
  <c r="AP2904" i="1"/>
  <c r="AQ2904" i="1" s="1"/>
  <c r="AK2904" i="1" l="1"/>
  <c r="AU2904" i="1"/>
  <c r="AV2904" i="1"/>
  <c r="AS2905" i="1"/>
  <c r="AW2905" i="1" s="1"/>
  <c r="AP2905" i="1"/>
  <c r="AQ2905" i="1" s="1"/>
  <c r="AR2905" i="1"/>
  <c r="AL2906" i="1"/>
  <c r="AX2905" i="1"/>
  <c r="AM2905" i="1"/>
  <c r="AN2905" i="1" s="1"/>
  <c r="AO2905" i="1" s="1"/>
  <c r="AT2905" i="1"/>
  <c r="AL2907" i="1" l="1"/>
  <c r="AR2906" i="1"/>
  <c r="AX2906" i="1"/>
  <c r="AM2906" i="1"/>
  <c r="AN2906" i="1" s="1"/>
  <c r="AO2906" i="1" s="1"/>
  <c r="AT2906" i="1"/>
  <c r="AS2906" i="1"/>
  <c r="AW2906" i="1" s="1"/>
  <c r="AP2906" i="1"/>
  <c r="AQ2906" i="1" s="1"/>
  <c r="AK2905" i="1"/>
  <c r="AV2905" i="1"/>
  <c r="AU2905" i="1"/>
  <c r="AU2906" i="1" l="1"/>
  <c r="AV2906" i="1"/>
  <c r="AK2906" i="1"/>
  <c r="AP2907" i="1"/>
  <c r="AQ2907" i="1" s="1"/>
  <c r="AS2907" i="1"/>
  <c r="AW2907" i="1" s="1"/>
  <c r="AT2907" i="1"/>
  <c r="AR2907" i="1"/>
  <c r="AL2908" i="1"/>
  <c r="AX2907" i="1"/>
  <c r="AM2907" i="1"/>
  <c r="AN2907" i="1" s="1"/>
  <c r="AO2907" i="1" s="1"/>
  <c r="AK2907" i="1" l="1"/>
  <c r="AL2909" i="1"/>
  <c r="AR2908" i="1"/>
  <c r="AP2908" i="1"/>
  <c r="AQ2908" i="1" s="1"/>
  <c r="AX2908" i="1"/>
  <c r="AM2908" i="1"/>
  <c r="AN2908" i="1" s="1"/>
  <c r="AO2908" i="1" s="1"/>
  <c r="AT2908" i="1"/>
  <c r="AS2908" i="1"/>
  <c r="AW2908" i="1" s="1"/>
  <c r="AU2907" i="1"/>
  <c r="AV2907" i="1"/>
  <c r="AK2908" i="1" l="1"/>
  <c r="AU2908" i="1"/>
  <c r="AV2908" i="1"/>
  <c r="AS2909" i="1"/>
  <c r="AW2909" i="1" s="1"/>
  <c r="AP2909" i="1"/>
  <c r="AQ2909" i="1" s="1"/>
  <c r="AT2909" i="1"/>
  <c r="AL2910" i="1"/>
  <c r="AX2909" i="1"/>
  <c r="AM2909" i="1"/>
  <c r="AN2909" i="1" s="1"/>
  <c r="AO2909" i="1" s="1"/>
  <c r="AR2909" i="1"/>
  <c r="AT2910" i="1" l="1"/>
  <c r="AL2911" i="1"/>
  <c r="AR2910" i="1"/>
  <c r="AX2910" i="1"/>
  <c r="AM2910" i="1"/>
  <c r="AN2910" i="1" s="1"/>
  <c r="AO2910" i="1" s="1"/>
  <c r="AS2910" i="1"/>
  <c r="AW2910" i="1" s="1"/>
  <c r="AP2910" i="1"/>
  <c r="AQ2910" i="1" s="1"/>
  <c r="AV2909" i="1"/>
  <c r="AU2909" i="1"/>
  <c r="AK2909" i="1"/>
  <c r="AK2910" i="1" l="1"/>
  <c r="AP2911" i="1"/>
  <c r="AQ2911" i="1" s="1"/>
  <c r="AT2911" i="1"/>
  <c r="AM2911" i="1"/>
  <c r="AN2911" i="1" s="1"/>
  <c r="AO2911" i="1" s="1"/>
  <c r="AS2911" i="1"/>
  <c r="AW2911" i="1" s="1"/>
  <c r="AX2911" i="1"/>
  <c r="AL2912" i="1"/>
  <c r="AR2911" i="1"/>
  <c r="AU2910" i="1"/>
  <c r="AV2910" i="1"/>
  <c r="AK2911" i="1" l="1"/>
  <c r="AV2911" i="1"/>
  <c r="AU2911" i="1"/>
  <c r="AL2913" i="1"/>
  <c r="AR2912" i="1"/>
  <c r="AX2912" i="1"/>
  <c r="AP2912" i="1"/>
  <c r="AQ2912" i="1" s="1"/>
  <c r="AT2912" i="1"/>
  <c r="AM2912" i="1"/>
  <c r="AN2912" i="1" s="1"/>
  <c r="AO2912" i="1" s="1"/>
  <c r="AS2912" i="1"/>
  <c r="AW2912" i="1" s="1"/>
  <c r="AS2913" i="1" l="1"/>
  <c r="AW2913" i="1" s="1"/>
  <c r="AL2914" i="1"/>
  <c r="AR2913" i="1"/>
  <c r="AX2913" i="1"/>
  <c r="AP2913" i="1"/>
  <c r="AQ2913" i="1" s="1"/>
  <c r="AT2913" i="1"/>
  <c r="AM2913" i="1"/>
  <c r="AN2913" i="1" s="1"/>
  <c r="AO2913" i="1" s="1"/>
  <c r="AV2912" i="1"/>
  <c r="AU2912" i="1"/>
  <c r="AK2912" i="1"/>
  <c r="AV2913" i="1" l="1"/>
  <c r="AU2913" i="1"/>
  <c r="AK2913" i="1"/>
  <c r="AT2914" i="1"/>
  <c r="AM2914" i="1"/>
  <c r="AN2914" i="1" s="1"/>
  <c r="AO2914" i="1" s="1"/>
  <c r="AS2914" i="1"/>
  <c r="AW2914" i="1" s="1"/>
  <c r="AL2915" i="1"/>
  <c r="AR2914" i="1"/>
  <c r="AX2914" i="1"/>
  <c r="AP2914" i="1"/>
  <c r="AQ2914" i="1" s="1"/>
  <c r="AK2914" i="1" l="1"/>
  <c r="AP2915" i="1"/>
  <c r="AQ2915" i="1" s="1"/>
  <c r="AT2915" i="1"/>
  <c r="AM2915" i="1"/>
  <c r="AN2915" i="1" s="1"/>
  <c r="AO2915" i="1" s="1"/>
  <c r="AS2915" i="1"/>
  <c r="AW2915" i="1" s="1"/>
  <c r="AX2915" i="1"/>
  <c r="AL2916" i="1"/>
  <c r="AR2915" i="1"/>
  <c r="AU2914" i="1"/>
  <c r="AV2914" i="1"/>
  <c r="AK2915" i="1" l="1"/>
  <c r="AV2915" i="1"/>
  <c r="AU2915" i="1"/>
  <c r="AL2917" i="1"/>
  <c r="AR2916" i="1"/>
  <c r="AX2916" i="1"/>
  <c r="AP2916" i="1"/>
  <c r="AQ2916" i="1" s="1"/>
  <c r="AT2916" i="1"/>
  <c r="AM2916" i="1"/>
  <c r="AN2916" i="1" s="1"/>
  <c r="AO2916" i="1" s="1"/>
  <c r="AS2916" i="1"/>
  <c r="AW2916" i="1" s="1"/>
  <c r="AV2916" i="1" l="1"/>
  <c r="AU2916" i="1"/>
  <c r="AS2917" i="1"/>
  <c r="AW2917" i="1" s="1"/>
  <c r="AL2918" i="1"/>
  <c r="AR2917" i="1"/>
  <c r="AX2917" i="1"/>
  <c r="AP2917" i="1"/>
  <c r="AQ2917" i="1" s="1"/>
  <c r="AT2917" i="1"/>
  <c r="AM2917" i="1"/>
  <c r="AN2917" i="1" s="1"/>
  <c r="AO2917" i="1" s="1"/>
  <c r="AK2916" i="1"/>
  <c r="AV2917" i="1" l="1"/>
  <c r="AU2917" i="1"/>
  <c r="AK2917" i="1"/>
  <c r="AT2918" i="1"/>
  <c r="AM2918" i="1"/>
  <c r="AN2918" i="1" s="1"/>
  <c r="AO2918" i="1" s="1"/>
  <c r="AS2918" i="1"/>
  <c r="AW2918" i="1" s="1"/>
  <c r="AL2919" i="1"/>
  <c r="AR2918" i="1"/>
  <c r="AX2918" i="1"/>
  <c r="AP2918" i="1"/>
  <c r="AQ2918" i="1" s="1"/>
  <c r="AK2918" i="1" l="1"/>
  <c r="AP2919" i="1"/>
  <c r="AQ2919" i="1" s="1"/>
  <c r="AT2919" i="1"/>
  <c r="AM2919" i="1"/>
  <c r="AN2919" i="1" s="1"/>
  <c r="AO2919" i="1" s="1"/>
  <c r="AS2919" i="1"/>
  <c r="AW2919" i="1" s="1"/>
  <c r="AL2920" i="1"/>
  <c r="AR2919" i="1"/>
  <c r="AX2919" i="1"/>
  <c r="AU2918" i="1"/>
  <c r="AV2918" i="1"/>
  <c r="AK2919" i="1" l="1"/>
  <c r="AL2921" i="1"/>
  <c r="AR2920" i="1"/>
  <c r="AX2920" i="1"/>
  <c r="AP2920" i="1"/>
  <c r="AQ2920" i="1" s="1"/>
  <c r="AT2920" i="1"/>
  <c r="AM2920" i="1"/>
  <c r="AN2920" i="1" s="1"/>
  <c r="AO2920" i="1" s="1"/>
  <c r="AS2920" i="1"/>
  <c r="AW2920" i="1" s="1"/>
  <c r="AV2919" i="1"/>
  <c r="AU2919" i="1"/>
  <c r="AK2920" i="1" l="1"/>
  <c r="AV2920" i="1"/>
  <c r="AU2920" i="1"/>
  <c r="AS2921" i="1"/>
  <c r="AW2921" i="1" s="1"/>
  <c r="AL2922" i="1"/>
  <c r="AR2921" i="1"/>
  <c r="AX2921" i="1"/>
  <c r="AP2921" i="1"/>
  <c r="AQ2921" i="1" s="1"/>
  <c r="AT2921" i="1"/>
  <c r="AM2921" i="1"/>
  <c r="AN2921" i="1" s="1"/>
  <c r="AO2921" i="1" s="1"/>
  <c r="AK2921" i="1" l="1"/>
  <c r="AT2922" i="1"/>
  <c r="AM2922" i="1"/>
  <c r="AN2922" i="1" s="1"/>
  <c r="AO2922" i="1" s="1"/>
  <c r="AS2922" i="1"/>
  <c r="AW2922" i="1" s="1"/>
  <c r="AL2923" i="1"/>
  <c r="AR2922" i="1"/>
  <c r="AX2922" i="1"/>
  <c r="AP2922" i="1"/>
  <c r="AQ2922" i="1" s="1"/>
  <c r="AV2921" i="1"/>
  <c r="AU2921" i="1"/>
  <c r="AK2922" i="1" l="1"/>
  <c r="AP2923" i="1"/>
  <c r="AQ2923" i="1" s="1"/>
  <c r="AT2923" i="1"/>
  <c r="AM2923" i="1"/>
  <c r="AN2923" i="1" s="1"/>
  <c r="AO2923" i="1" s="1"/>
  <c r="AS2923" i="1"/>
  <c r="AW2923" i="1" s="1"/>
  <c r="AL2924" i="1"/>
  <c r="AR2923" i="1"/>
  <c r="AX2923" i="1"/>
  <c r="AU2922" i="1"/>
  <c r="AV2922" i="1"/>
  <c r="AK2923" i="1" l="1"/>
  <c r="AL2925" i="1"/>
  <c r="AR2924" i="1"/>
  <c r="AX2924" i="1"/>
  <c r="AP2924" i="1"/>
  <c r="AQ2924" i="1" s="1"/>
  <c r="AT2924" i="1"/>
  <c r="AM2924" i="1"/>
  <c r="AN2924" i="1" s="1"/>
  <c r="AO2924" i="1" s="1"/>
  <c r="AS2924" i="1"/>
  <c r="AW2924" i="1" s="1"/>
  <c r="AV2923" i="1"/>
  <c r="AU2923" i="1"/>
  <c r="AV2924" i="1" l="1"/>
  <c r="AU2924" i="1"/>
  <c r="AK2924" i="1"/>
  <c r="AS2925" i="1"/>
  <c r="AW2925" i="1" s="1"/>
  <c r="AL2926" i="1"/>
  <c r="AR2925" i="1"/>
  <c r="AX2925" i="1"/>
  <c r="AP2925" i="1"/>
  <c r="AQ2925" i="1" s="1"/>
  <c r="AT2925" i="1"/>
  <c r="AM2925" i="1"/>
  <c r="AN2925" i="1" s="1"/>
  <c r="AO2925" i="1" s="1"/>
  <c r="AK2925" i="1" l="1"/>
  <c r="AT2926" i="1"/>
  <c r="AM2926" i="1"/>
  <c r="AN2926" i="1" s="1"/>
  <c r="AO2926" i="1" s="1"/>
  <c r="AS2926" i="1"/>
  <c r="AW2926" i="1" s="1"/>
  <c r="AL2927" i="1"/>
  <c r="AR2926" i="1"/>
  <c r="AX2926" i="1"/>
  <c r="AP2926" i="1"/>
  <c r="AQ2926" i="1" s="1"/>
  <c r="AV2925" i="1"/>
  <c r="AU2925" i="1"/>
  <c r="AP2927" i="1" l="1"/>
  <c r="AQ2927" i="1" s="1"/>
  <c r="AT2927" i="1"/>
  <c r="AM2927" i="1"/>
  <c r="AN2927" i="1" s="1"/>
  <c r="AO2927" i="1" s="1"/>
  <c r="AS2927" i="1"/>
  <c r="AW2927" i="1" s="1"/>
  <c r="AL2928" i="1"/>
  <c r="AR2927" i="1"/>
  <c r="AX2927" i="1"/>
  <c r="AK2926" i="1"/>
  <c r="AU2926" i="1"/>
  <c r="AV2926" i="1"/>
  <c r="AK2927" i="1" l="1"/>
  <c r="AL2929" i="1"/>
  <c r="AR2928" i="1"/>
  <c r="AX2928" i="1"/>
  <c r="AP2928" i="1"/>
  <c r="AQ2928" i="1" s="1"/>
  <c r="AT2928" i="1"/>
  <c r="AM2928" i="1"/>
  <c r="AN2928" i="1" s="1"/>
  <c r="AO2928" i="1" s="1"/>
  <c r="AS2928" i="1"/>
  <c r="AW2928" i="1" s="1"/>
  <c r="AV2927" i="1"/>
  <c r="AU2927" i="1"/>
  <c r="AV2928" i="1" l="1"/>
  <c r="AU2928" i="1"/>
  <c r="AK2928" i="1"/>
  <c r="AS2929" i="1"/>
  <c r="AW2929" i="1" s="1"/>
  <c r="AL2930" i="1"/>
  <c r="AR2929" i="1"/>
  <c r="AX2929" i="1"/>
  <c r="AP2929" i="1"/>
  <c r="AQ2929" i="1" s="1"/>
  <c r="AT2929" i="1"/>
  <c r="AM2929" i="1"/>
  <c r="AN2929" i="1" s="1"/>
  <c r="AO2929" i="1" s="1"/>
  <c r="AK2929" i="1" l="1"/>
  <c r="AT2930" i="1"/>
  <c r="AM2930" i="1"/>
  <c r="AN2930" i="1" s="1"/>
  <c r="AO2930" i="1" s="1"/>
  <c r="AS2930" i="1"/>
  <c r="AW2930" i="1" s="1"/>
  <c r="AL2931" i="1"/>
  <c r="AR2930" i="1"/>
  <c r="AX2930" i="1"/>
  <c r="AP2930" i="1"/>
  <c r="AQ2930" i="1" s="1"/>
  <c r="AV2929" i="1"/>
  <c r="AU2929" i="1"/>
  <c r="AK2930" i="1" l="1"/>
  <c r="AP2931" i="1"/>
  <c r="AQ2931" i="1" s="1"/>
  <c r="AT2931" i="1"/>
  <c r="AM2931" i="1"/>
  <c r="AN2931" i="1" s="1"/>
  <c r="AO2931" i="1" s="1"/>
  <c r="AS2931" i="1"/>
  <c r="AW2931" i="1" s="1"/>
  <c r="AL2932" i="1"/>
  <c r="AR2931" i="1"/>
  <c r="AX2931" i="1"/>
  <c r="AU2930" i="1"/>
  <c r="AV2930" i="1"/>
  <c r="AK2931" i="1" l="1"/>
  <c r="AV2931" i="1"/>
  <c r="AU2931" i="1"/>
  <c r="AL2933" i="1"/>
  <c r="AR2932" i="1"/>
  <c r="AX2932" i="1"/>
  <c r="AP2932" i="1"/>
  <c r="AQ2932" i="1" s="1"/>
  <c r="AT2932" i="1"/>
  <c r="AM2932" i="1"/>
  <c r="AN2932" i="1" s="1"/>
  <c r="AO2932" i="1" s="1"/>
  <c r="AS2932" i="1"/>
  <c r="AW2932" i="1" s="1"/>
  <c r="AK2932" i="1" l="1"/>
  <c r="AS2933" i="1"/>
  <c r="AW2933" i="1" s="1"/>
  <c r="AL2934" i="1"/>
  <c r="AR2933" i="1"/>
  <c r="AX2933" i="1"/>
  <c r="AP2933" i="1"/>
  <c r="AQ2933" i="1" s="1"/>
  <c r="AT2933" i="1"/>
  <c r="AM2933" i="1"/>
  <c r="AN2933" i="1" s="1"/>
  <c r="AO2933" i="1" s="1"/>
  <c r="AV2932" i="1"/>
  <c r="AU2932" i="1"/>
  <c r="AK2933" i="1" l="1"/>
  <c r="AT2934" i="1"/>
  <c r="AM2934" i="1"/>
  <c r="AN2934" i="1" s="1"/>
  <c r="AO2934" i="1" s="1"/>
  <c r="AS2934" i="1"/>
  <c r="AW2934" i="1" s="1"/>
  <c r="AL2935" i="1"/>
  <c r="AR2934" i="1"/>
  <c r="AX2934" i="1"/>
  <c r="AP2934" i="1"/>
  <c r="AQ2934" i="1" s="1"/>
  <c r="AV2933" i="1"/>
  <c r="AU2933" i="1"/>
  <c r="AK2934" i="1" l="1"/>
  <c r="AP2935" i="1"/>
  <c r="AQ2935" i="1" s="1"/>
  <c r="AT2935" i="1"/>
  <c r="AM2935" i="1"/>
  <c r="AN2935" i="1" s="1"/>
  <c r="AO2935" i="1" s="1"/>
  <c r="AS2935" i="1"/>
  <c r="AW2935" i="1" s="1"/>
  <c r="AL2936" i="1"/>
  <c r="AR2935" i="1"/>
  <c r="AX2935" i="1"/>
  <c r="AU2934" i="1"/>
  <c r="AV2934" i="1"/>
  <c r="AK2935" i="1" l="1"/>
  <c r="AL2937" i="1"/>
  <c r="AR2936" i="1"/>
  <c r="AX2936" i="1"/>
  <c r="AP2936" i="1"/>
  <c r="AQ2936" i="1" s="1"/>
  <c r="AT2936" i="1"/>
  <c r="AM2936" i="1"/>
  <c r="AN2936" i="1" s="1"/>
  <c r="AO2936" i="1" s="1"/>
  <c r="AS2936" i="1"/>
  <c r="AW2936" i="1" s="1"/>
  <c r="AV2935" i="1"/>
  <c r="AU2935" i="1"/>
  <c r="AK2936" i="1" l="1"/>
  <c r="AV2936" i="1"/>
  <c r="AU2936" i="1"/>
  <c r="AS2937" i="1"/>
  <c r="AW2937" i="1" s="1"/>
  <c r="AL2938" i="1"/>
  <c r="AR2937" i="1"/>
  <c r="AX2937" i="1"/>
  <c r="AP2937" i="1"/>
  <c r="AQ2937" i="1" s="1"/>
  <c r="AT2937" i="1"/>
  <c r="AM2937" i="1"/>
  <c r="AN2937" i="1" s="1"/>
  <c r="AO2937" i="1" s="1"/>
  <c r="AK2937" i="1" l="1"/>
  <c r="AT2938" i="1"/>
  <c r="AM2938" i="1"/>
  <c r="AN2938" i="1" s="1"/>
  <c r="AO2938" i="1" s="1"/>
  <c r="AS2938" i="1"/>
  <c r="AW2938" i="1" s="1"/>
  <c r="AL2939" i="1"/>
  <c r="AR2938" i="1"/>
  <c r="AX2938" i="1"/>
  <c r="AP2938" i="1"/>
  <c r="AQ2938" i="1" s="1"/>
  <c r="AV2937" i="1"/>
  <c r="AU2937" i="1"/>
  <c r="AK2938" i="1" l="1"/>
  <c r="AP2939" i="1"/>
  <c r="AQ2939" i="1" s="1"/>
  <c r="AT2939" i="1"/>
  <c r="AM2939" i="1"/>
  <c r="AN2939" i="1" s="1"/>
  <c r="AO2939" i="1" s="1"/>
  <c r="AS2939" i="1"/>
  <c r="AW2939" i="1" s="1"/>
  <c r="AL2940" i="1"/>
  <c r="AR2939" i="1"/>
  <c r="AX2939" i="1"/>
  <c r="AU2938" i="1"/>
  <c r="AV2938" i="1"/>
  <c r="AK2939" i="1" l="1"/>
  <c r="AV2939" i="1"/>
  <c r="AU2939" i="1"/>
  <c r="AL2941" i="1"/>
  <c r="AR2940" i="1"/>
  <c r="AX2940" i="1"/>
  <c r="AP2940" i="1"/>
  <c r="AQ2940" i="1" s="1"/>
  <c r="AT2940" i="1"/>
  <c r="AM2940" i="1"/>
  <c r="AN2940" i="1" s="1"/>
  <c r="AO2940" i="1" s="1"/>
  <c r="AS2940" i="1"/>
  <c r="AW2940" i="1" s="1"/>
  <c r="AV2940" i="1" l="1"/>
  <c r="AU2940" i="1"/>
  <c r="AK2940" i="1"/>
  <c r="AS2941" i="1"/>
  <c r="AW2941" i="1" s="1"/>
  <c r="AL2942" i="1"/>
  <c r="AR2941" i="1"/>
  <c r="AX2941" i="1"/>
  <c r="AP2941" i="1"/>
  <c r="AQ2941" i="1" s="1"/>
  <c r="AT2941" i="1"/>
  <c r="AM2941" i="1"/>
  <c r="AN2941" i="1" s="1"/>
  <c r="AO2941" i="1" s="1"/>
  <c r="AK2941" i="1" l="1"/>
  <c r="AT2942" i="1"/>
  <c r="AM2942" i="1"/>
  <c r="AN2942" i="1" s="1"/>
  <c r="AO2942" i="1" s="1"/>
  <c r="AS2942" i="1"/>
  <c r="AW2942" i="1" s="1"/>
  <c r="AL2943" i="1"/>
  <c r="AR2942" i="1"/>
  <c r="AX2942" i="1"/>
  <c r="AP2942" i="1"/>
  <c r="AQ2942" i="1" s="1"/>
  <c r="AV2941" i="1"/>
  <c r="AU2941" i="1"/>
  <c r="AK2942" i="1" l="1"/>
  <c r="AP2943" i="1"/>
  <c r="AQ2943" i="1" s="1"/>
  <c r="AT2943" i="1"/>
  <c r="AM2943" i="1"/>
  <c r="AN2943" i="1" s="1"/>
  <c r="AO2943" i="1" s="1"/>
  <c r="AS2943" i="1"/>
  <c r="AW2943" i="1" s="1"/>
  <c r="AL2944" i="1"/>
  <c r="AR2943" i="1"/>
  <c r="AX2943" i="1"/>
  <c r="AU2942" i="1"/>
  <c r="AV2942" i="1"/>
  <c r="AK2943" i="1" l="1"/>
  <c r="AL2945" i="1"/>
  <c r="AR2944" i="1"/>
  <c r="AX2944" i="1"/>
  <c r="AP2944" i="1"/>
  <c r="AQ2944" i="1" s="1"/>
  <c r="AT2944" i="1"/>
  <c r="AM2944" i="1"/>
  <c r="AN2944" i="1" s="1"/>
  <c r="AO2944" i="1" s="1"/>
  <c r="AS2944" i="1"/>
  <c r="AW2944" i="1" s="1"/>
  <c r="AV2943" i="1"/>
  <c r="AU2943" i="1"/>
  <c r="AV2944" i="1" l="1"/>
  <c r="AU2944" i="1"/>
  <c r="AK2944" i="1"/>
  <c r="AS2945" i="1"/>
  <c r="AW2945" i="1" s="1"/>
  <c r="AL2946" i="1"/>
  <c r="AR2945" i="1"/>
  <c r="AX2945" i="1"/>
  <c r="AP2945" i="1"/>
  <c r="AQ2945" i="1" s="1"/>
  <c r="AT2945" i="1"/>
  <c r="AM2945" i="1"/>
  <c r="AN2945" i="1" s="1"/>
  <c r="AO2945" i="1" s="1"/>
  <c r="AK2945" i="1" l="1"/>
  <c r="AT2946" i="1"/>
  <c r="AM2946" i="1"/>
  <c r="AN2946" i="1" s="1"/>
  <c r="AO2946" i="1" s="1"/>
  <c r="AS2946" i="1"/>
  <c r="AW2946" i="1" s="1"/>
  <c r="AL2947" i="1"/>
  <c r="AR2946" i="1"/>
  <c r="AX2946" i="1"/>
  <c r="AP2946" i="1"/>
  <c r="AQ2946" i="1" s="1"/>
  <c r="AV2945" i="1"/>
  <c r="AU2945" i="1"/>
  <c r="AU2946" i="1" l="1"/>
  <c r="AV2946" i="1"/>
  <c r="AK2946" i="1"/>
  <c r="AP2947" i="1"/>
  <c r="AQ2947" i="1" s="1"/>
  <c r="AT2947" i="1"/>
  <c r="AM2947" i="1"/>
  <c r="AN2947" i="1" s="1"/>
  <c r="AO2947" i="1" s="1"/>
  <c r="AS2947" i="1"/>
  <c r="AW2947" i="1" s="1"/>
  <c r="AL2948" i="1"/>
  <c r="AR2947" i="1"/>
  <c r="AX2947" i="1"/>
  <c r="AV2947" i="1" l="1"/>
  <c r="AU2947" i="1"/>
  <c r="AL2949" i="1"/>
  <c r="AR2948" i="1"/>
  <c r="AX2948" i="1"/>
  <c r="AP2948" i="1"/>
  <c r="AQ2948" i="1" s="1"/>
  <c r="AT2948" i="1"/>
  <c r="AM2948" i="1"/>
  <c r="AN2948" i="1" s="1"/>
  <c r="AO2948" i="1" s="1"/>
  <c r="AS2948" i="1"/>
  <c r="AW2948" i="1" s="1"/>
  <c r="AK2947" i="1"/>
  <c r="AK2948" i="1" l="1"/>
  <c r="AS2949" i="1"/>
  <c r="AW2949" i="1" s="1"/>
  <c r="AL2950" i="1"/>
  <c r="AR2949" i="1"/>
  <c r="AX2949" i="1"/>
  <c r="AP2949" i="1"/>
  <c r="AQ2949" i="1" s="1"/>
  <c r="AT2949" i="1"/>
  <c r="AM2949" i="1"/>
  <c r="AN2949" i="1" s="1"/>
  <c r="AO2949" i="1" s="1"/>
  <c r="AV2948" i="1"/>
  <c r="AU2948" i="1"/>
  <c r="AV2949" i="1" l="1"/>
  <c r="AU2949" i="1"/>
  <c r="AK2949" i="1"/>
  <c r="AT2950" i="1"/>
  <c r="AM2950" i="1"/>
  <c r="AN2950" i="1" s="1"/>
  <c r="AO2950" i="1" s="1"/>
  <c r="AS2950" i="1"/>
  <c r="AW2950" i="1" s="1"/>
  <c r="AL2951" i="1"/>
  <c r="AR2950" i="1"/>
  <c r="AX2950" i="1"/>
  <c r="AP2950" i="1"/>
  <c r="AQ2950" i="1" s="1"/>
  <c r="AP2951" i="1" l="1"/>
  <c r="AQ2951" i="1" s="1"/>
  <c r="AT2951" i="1"/>
  <c r="AM2951" i="1"/>
  <c r="AN2951" i="1" s="1"/>
  <c r="AO2951" i="1" s="1"/>
  <c r="AS2951" i="1"/>
  <c r="AW2951" i="1" s="1"/>
  <c r="AL2952" i="1"/>
  <c r="AR2951" i="1"/>
  <c r="AX2951" i="1"/>
  <c r="AU2950" i="1"/>
  <c r="AV2950" i="1"/>
  <c r="AK2950" i="1"/>
  <c r="AK2951" i="1" l="1"/>
  <c r="AL2953" i="1"/>
  <c r="AR2952" i="1"/>
  <c r="AX2952" i="1"/>
  <c r="AP2952" i="1"/>
  <c r="AQ2952" i="1" s="1"/>
  <c r="AT2952" i="1"/>
  <c r="AM2952" i="1"/>
  <c r="AN2952" i="1" s="1"/>
  <c r="AO2952" i="1" s="1"/>
  <c r="AS2952" i="1"/>
  <c r="AW2952" i="1" s="1"/>
  <c r="AV2951" i="1"/>
  <c r="AU2951" i="1"/>
  <c r="AV2952" i="1" l="1"/>
  <c r="AU2952" i="1"/>
  <c r="AK2952" i="1"/>
  <c r="AS2953" i="1"/>
  <c r="AW2953" i="1" s="1"/>
  <c r="AL2954" i="1"/>
  <c r="AR2953" i="1"/>
  <c r="AX2953" i="1"/>
  <c r="AP2953" i="1"/>
  <c r="AQ2953" i="1" s="1"/>
  <c r="AT2953" i="1"/>
  <c r="AM2953" i="1"/>
  <c r="AN2953" i="1" s="1"/>
  <c r="AO2953" i="1" s="1"/>
  <c r="AK2953" i="1" l="1"/>
  <c r="AT2954" i="1"/>
  <c r="AM2954" i="1"/>
  <c r="AN2954" i="1" s="1"/>
  <c r="AO2954" i="1" s="1"/>
  <c r="AS2954" i="1"/>
  <c r="AW2954" i="1" s="1"/>
  <c r="AL2955" i="1"/>
  <c r="AR2954" i="1"/>
  <c r="AX2954" i="1"/>
  <c r="AP2954" i="1"/>
  <c r="AQ2954" i="1" s="1"/>
  <c r="AV2953" i="1"/>
  <c r="AU2953" i="1"/>
  <c r="AP2955" i="1" l="1"/>
  <c r="AQ2955" i="1" s="1"/>
  <c r="AT2955" i="1"/>
  <c r="AM2955" i="1"/>
  <c r="AN2955" i="1" s="1"/>
  <c r="AO2955" i="1" s="1"/>
  <c r="AS2955" i="1"/>
  <c r="AW2955" i="1" s="1"/>
  <c r="AL2956" i="1"/>
  <c r="AR2955" i="1"/>
  <c r="AX2955" i="1"/>
  <c r="AU2954" i="1"/>
  <c r="AV2954" i="1"/>
  <c r="AK2954" i="1"/>
  <c r="AK2955" i="1" l="1"/>
  <c r="AV2955" i="1"/>
  <c r="AU2955" i="1"/>
  <c r="AL2957" i="1"/>
  <c r="AR2956" i="1"/>
  <c r="AX2956" i="1"/>
  <c r="AP2956" i="1"/>
  <c r="AQ2956" i="1" s="1"/>
  <c r="AT2956" i="1"/>
  <c r="AM2956" i="1"/>
  <c r="AN2956" i="1" s="1"/>
  <c r="AO2956" i="1" s="1"/>
  <c r="AS2956" i="1"/>
  <c r="AW2956" i="1" s="1"/>
  <c r="AK2956" i="1" l="1"/>
  <c r="AS2957" i="1"/>
  <c r="AW2957" i="1" s="1"/>
  <c r="AL2958" i="1"/>
  <c r="AR2957" i="1"/>
  <c r="AX2957" i="1"/>
  <c r="AP2957" i="1"/>
  <c r="AQ2957" i="1" s="1"/>
  <c r="AT2957" i="1"/>
  <c r="AM2957" i="1"/>
  <c r="AN2957" i="1" s="1"/>
  <c r="AO2957" i="1" s="1"/>
  <c r="AV2956" i="1"/>
  <c r="AU2956" i="1"/>
  <c r="AV2957" i="1" l="1"/>
  <c r="AU2957" i="1"/>
  <c r="AK2957" i="1"/>
  <c r="AT2958" i="1"/>
  <c r="AM2958" i="1"/>
  <c r="AN2958" i="1" s="1"/>
  <c r="AO2958" i="1" s="1"/>
  <c r="AS2958" i="1"/>
  <c r="AW2958" i="1" s="1"/>
  <c r="AL2959" i="1"/>
  <c r="AR2958" i="1"/>
  <c r="AX2958" i="1"/>
  <c r="AP2958" i="1"/>
  <c r="AQ2958" i="1" s="1"/>
  <c r="AK2958" i="1" l="1"/>
  <c r="AP2959" i="1"/>
  <c r="AQ2959" i="1" s="1"/>
  <c r="AT2959" i="1"/>
  <c r="AM2959" i="1"/>
  <c r="AN2959" i="1" s="1"/>
  <c r="AO2959" i="1" s="1"/>
  <c r="AS2959" i="1"/>
  <c r="AW2959" i="1" s="1"/>
  <c r="AL2960" i="1"/>
  <c r="AR2959" i="1"/>
  <c r="AX2959" i="1"/>
  <c r="AU2958" i="1"/>
  <c r="AV2958" i="1"/>
  <c r="AK2959" i="1" l="1"/>
  <c r="AL2961" i="1"/>
  <c r="AR2960" i="1"/>
  <c r="AX2960" i="1"/>
  <c r="AP2960" i="1"/>
  <c r="AQ2960" i="1" s="1"/>
  <c r="AT2960" i="1"/>
  <c r="AM2960" i="1"/>
  <c r="AN2960" i="1" s="1"/>
  <c r="AO2960" i="1" s="1"/>
  <c r="AS2960" i="1"/>
  <c r="AW2960" i="1" s="1"/>
  <c r="AV2959" i="1"/>
  <c r="AU2959" i="1"/>
  <c r="AV2960" i="1" l="1"/>
  <c r="AU2960" i="1"/>
  <c r="AK2960" i="1"/>
  <c r="AS2961" i="1"/>
  <c r="AW2961" i="1" s="1"/>
  <c r="AL2962" i="1"/>
  <c r="AR2961" i="1"/>
  <c r="AX2961" i="1"/>
  <c r="AP2961" i="1"/>
  <c r="AQ2961" i="1" s="1"/>
  <c r="AT2961" i="1"/>
  <c r="AM2961" i="1"/>
  <c r="AN2961" i="1" s="1"/>
  <c r="AO2961" i="1" s="1"/>
  <c r="AK2961" i="1" l="1"/>
  <c r="AT2962" i="1"/>
  <c r="AM2962" i="1"/>
  <c r="AN2962" i="1" s="1"/>
  <c r="AO2962" i="1" s="1"/>
  <c r="AS2962" i="1"/>
  <c r="AW2962" i="1" s="1"/>
  <c r="AL2963" i="1"/>
  <c r="AR2962" i="1"/>
  <c r="AX2962" i="1"/>
  <c r="AP2962" i="1"/>
  <c r="AQ2962" i="1" s="1"/>
  <c r="AV2961" i="1"/>
  <c r="AU2961" i="1"/>
  <c r="AP2963" i="1" l="1"/>
  <c r="AQ2963" i="1" s="1"/>
  <c r="AT2963" i="1"/>
  <c r="AM2963" i="1"/>
  <c r="AN2963" i="1" s="1"/>
  <c r="AO2963" i="1" s="1"/>
  <c r="AS2963" i="1"/>
  <c r="AW2963" i="1" s="1"/>
  <c r="AL2964" i="1"/>
  <c r="AR2963" i="1"/>
  <c r="AX2963" i="1"/>
  <c r="AK2962" i="1"/>
  <c r="AU2962" i="1"/>
  <c r="AV2962" i="1"/>
  <c r="AK2963" i="1" l="1"/>
  <c r="AL2965" i="1"/>
  <c r="AR2964" i="1"/>
  <c r="AX2964" i="1"/>
  <c r="AP2964" i="1"/>
  <c r="AQ2964" i="1" s="1"/>
  <c r="AT2964" i="1"/>
  <c r="AM2964" i="1"/>
  <c r="AN2964" i="1" s="1"/>
  <c r="AO2964" i="1" s="1"/>
  <c r="AS2964" i="1"/>
  <c r="AW2964" i="1" s="1"/>
  <c r="AV2963" i="1"/>
  <c r="AU2963" i="1"/>
  <c r="AV2964" i="1" l="1"/>
  <c r="AU2964" i="1"/>
  <c r="AK2964" i="1"/>
  <c r="AS2965" i="1"/>
  <c r="AW2965" i="1" s="1"/>
  <c r="AL2966" i="1"/>
  <c r="AR2965" i="1"/>
  <c r="AX2965" i="1"/>
  <c r="AP2965" i="1"/>
  <c r="AQ2965" i="1" s="1"/>
  <c r="AT2965" i="1"/>
  <c r="AM2965" i="1"/>
  <c r="AN2965" i="1" s="1"/>
  <c r="AO2965" i="1" s="1"/>
  <c r="AT2966" i="1" l="1"/>
  <c r="AM2966" i="1"/>
  <c r="AN2966" i="1" s="1"/>
  <c r="AO2966" i="1" s="1"/>
  <c r="AS2966" i="1"/>
  <c r="AW2966" i="1" s="1"/>
  <c r="AL2967" i="1"/>
  <c r="AR2966" i="1"/>
  <c r="AX2966" i="1"/>
  <c r="AP2966" i="1"/>
  <c r="AQ2966" i="1" s="1"/>
  <c r="AK2965" i="1"/>
  <c r="AV2965" i="1"/>
  <c r="AU2965" i="1"/>
  <c r="AK2966" i="1" l="1"/>
  <c r="AP2967" i="1"/>
  <c r="AQ2967" i="1" s="1"/>
  <c r="AT2967" i="1"/>
  <c r="AM2967" i="1"/>
  <c r="AN2967" i="1" s="1"/>
  <c r="AO2967" i="1" s="1"/>
  <c r="AS2967" i="1"/>
  <c r="AW2967" i="1" s="1"/>
  <c r="AL2968" i="1"/>
  <c r="AR2967" i="1"/>
  <c r="AX2967" i="1"/>
  <c r="AU2966" i="1"/>
  <c r="AV2966" i="1"/>
  <c r="AK2967" i="1" l="1"/>
  <c r="AL2969" i="1"/>
  <c r="AR2968" i="1"/>
  <c r="AX2968" i="1"/>
  <c r="AP2968" i="1"/>
  <c r="AQ2968" i="1" s="1"/>
  <c r="AT2968" i="1"/>
  <c r="AM2968" i="1"/>
  <c r="AN2968" i="1" s="1"/>
  <c r="AO2968" i="1" s="1"/>
  <c r="AS2968" i="1"/>
  <c r="AW2968" i="1" s="1"/>
  <c r="AV2967" i="1"/>
  <c r="AU2967" i="1"/>
  <c r="AV2968" i="1" l="1"/>
  <c r="AU2968" i="1"/>
  <c r="AK2968" i="1"/>
  <c r="AS2969" i="1"/>
  <c r="AW2969" i="1" s="1"/>
  <c r="AL2970" i="1"/>
  <c r="AR2969" i="1"/>
  <c r="AX2969" i="1"/>
  <c r="AP2969" i="1"/>
  <c r="AQ2969" i="1" s="1"/>
  <c r="AT2969" i="1"/>
  <c r="AM2969" i="1"/>
  <c r="AN2969" i="1" s="1"/>
  <c r="AO2969" i="1" s="1"/>
  <c r="AT2970" i="1" l="1"/>
  <c r="AM2970" i="1"/>
  <c r="AN2970" i="1" s="1"/>
  <c r="AO2970" i="1" s="1"/>
  <c r="AS2970" i="1"/>
  <c r="AW2970" i="1" s="1"/>
  <c r="AL2971" i="1"/>
  <c r="AR2970" i="1"/>
  <c r="AX2970" i="1"/>
  <c r="AP2970" i="1"/>
  <c r="AQ2970" i="1" s="1"/>
  <c r="AK2969" i="1"/>
  <c r="AV2969" i="1"/>
  <c r="AU2969" i="1"/>
  <c r="AK2970" i="1" l="1"/>
  <c r="AP2971" i="1"/>
  <c r="AQ2971" i="1" s="1"/>
  <c r="AT2971" i="1"/>
  <c r="AM2971" i="1"/>
  <c r="AN2971" i="1" s="1"/>
  <c r="AO2971" i="1" s="1"/>
  <c r="AS2971" i="1"/>
  <c r="AW2971" i="1" s="1"/>
  <c r="AL2972" i="1"/>
  <c r="AR2971" i="1"/>
  <c r="AX2971" i="1"/>
  <c r="AU2970" i="1"/>
  <c r="AV2970" i="1"/>
  <c r="AK2971" i="1" l="1"/>
  <c r="AL2973" i="1"/>
  <c r="AR2972" i="1"/>
  <c r="AX2972" i="1"/>
  <c r="AP2972" i="1"/>
  <c r="AQ2972" i="1" s="1"/>
  <c r="AT2972" i="1"/>
  <c r="AM2972" i="1"/>
  <c r="AN2972" i="1" s="1"/>
  <c r="AO2972" i="1" s="1"/>
  <c r="AS2972" i="1"/>
  <c r="AW2972" i="1" s="1"/>
  <c r="AV2971" i="1"/>
  <c r="AU2971" i="1"/>
  <c r="AK2972" i="1" l="1"/>
  <c r="AV2972" i="1"/>
  <c r="AU2972" i="1"/>
  <c r="AS2973" i="1"/>
  <c r="AW2973" i="1" s="1"/>
  <c r="AL2974" i="1"/>
  <c r="AR2973" i="1"/>
  <c r="AX2973" i="1"/>
  <c r="AP2973" i="1"/>
  <c r="AQ2973" i="1" s="1"/>
  <c r="AT2973" i="1"/>
  <c r="AM2973" i="1"/>
  <c r="AN2973" i="1" s="1"/>
  <c r="AO2973" i="1" s="1"/>
  <c r="AK2973" i="1" l="1"/>
  <c r="AT2974" i="1"/>
  <c r="AM2974" i="1"/>
  <c r="AN2974" i="1" s="1"/>
  <c r="AO2974" i="1" s="1"/>
  <c r="AS2974" i="1"/>
  <c r="AW2974" i="1" s="1"/>
  <c r="AL2975" i="1"/>
  <c r="AR2974" i="1"/>
  <c r="AX2974" i="1"/>
  <c r="AP2974" i="1"/>
  <c r="AQ2974" i="1" s="1"/>
  <c r="AV2973" i="1"/>
  <c r="AU2973" i="1"/>
  <c r="AK2974" i="1" l="1"/>
  <c r="AP2975" i="1"/>
  <c r="AQ2975" i="1" s="1"/>
  <c r="AT2975" i="1"/>
  <c r="AM2975" i="1"/>
  <c r="AN2975" i="1" s="1"/>
  <c r="AO2975" i="1" s="1"/>
  <c r="AS2975" i="1"/>
  <c r="AW2975" i="1" s="1"/>
  <c r="AL2976" i="1"/>
  <c r="AR2975" i="1"/>
  <c r="AX2975" i="1"/>
  <c r="AU2974" i="1"/>
  <c r="AV2974" i="1"/>
  <c r="AK2975" i="1" l="1"/>
  <c r="AV2975" i="1"/>
  <c r="AU2975" i="1"/>
  <c r="AL2977" i="1"/>
  <c r="AR2976" i="1"/>
  <c r="AX2976" i="1"/>
  <c r="AP2976" i="1"/>
  <c r="AQ2976" i="1" s="1"/>
  <c r="AT2976" i="1"/>
  <c r="AM2976" i="1"/>
  <c r="AN2976" i="1" s="1"/>
  <c r="AO2976" i="1" s="1"/>
  <c r="AS2976" i="1"/>
  <c r="AW2976" i="1" s="1"/>
  <c r="AK2976" i="1" l="1"/>
  <c r="AS2977" i="1"/>
  <c r="AW2977" i="1" s="1"/>
  <c r="AL2978" i="1"/>
  <c r="AR2977" i="1"/>
  <c r="AX2977" i="1"/>
  <c r="AP2977" i="1"/>
  <c r="AQ2977" i="1" s="1"/>
  <c r="AT2977" i="1"/>
  <c r="AM2977" i="1"/>
  <c r="AN2977" i="1" s="1"/>
  <c r="AO2977" i="1" s="1"/>
  <c r="AV2976" i="1"/>
  <c r="AU2976" i="1"/>
  <c r="AV2977" i="1" l="1"/>
  <c r="AU2977" i="1"/>
  <c r="AK2977" i="1"/>
  <c r="AT2978" i="1"/>
  <c r="AM2978" i="1"/>
  <c r="AN2978" i="1" s="1"/>
  <c r="AO2978" i="1" s="1"/>
  <c r="AS2978" i="1"/>
  <c r="AW2978" i="1" s="1"/>
  <c r="AL2979" i="1"/>
  <c r="AR2978" i="1"/>
  <c r="AX2978" i="1"/>
  <c r="AP2978" i="1"/>
  <c r="AQ2978" i="1" s="1"/>
  <c r="AK2978" i="1" l="1"/>
  <c r="AP2979" i="1"/>
  <c r="AQ2979" i="1" s="1"/>
  <c r="AT2979" i="1"/>
  <c r="AM2979" i="1"/>
  <c r="AN2979" i="1" s="1"/>
  <c r="AO2979" i="1" s="1"/>
  <c r="AS2979" i="1"/>
  <c r="AW2979" i="1" s="1"/>
  <c r="AL2980" i="1"/>
  <c r="AR2979" i="1"/>
  <c r="AX2979" i="1"/>
  <c r="AU2978" i="1"/>
  <c r="AV2978" i="1"/>
  <c r="AK2979" i="1" l="1"/>
  <c r="AV2979" i="1"/>
  <c r="AU2979" i="1"/>
  <c r="AL2981" i="1"/>
  <c r="AR2980" i="1"/>
  <c r="AX2980" i="1"/>
  <c r="AP2980" i="1"/>
  <c r="AQ2980" i="1" s="1"/>
  <c r="AT2980" i="1"/>
  <c r="AM2980" i="1"/>
  <c r="AN2980" i="1" s="1"/>
  <c r="AO2980" i="1" s="1"/>
  <c r="AS2980" i="1"/>
  <c r="AW2980" i="1" s="1"/>
  <c r="AV2980" i="1" l="1"/>
  <c r="AU2980" i="1"/>
  <c r="AK2980" i="1"/>
  <c r="AS2981" i="1"/>
  <c r="AW2981" i="1" s="1"/>
  <c r="AL2982" i="1"/>
  <c r="AR2981" i="1"/>
  <c r="AX2981" i="1"/>
  <c r="AP2981" i="1"/>
  <c r="AQ2981" i="1" s="1"/>
  <c r="AT2981" i="1"/>
  <c r="AM2981" i="1"/>
  <c r="AN2981" i="1" s="1"/>
  <c r="AO2981" i="1" s="1"/>
  <c r="AK2981" i="1" l="1"/>
  <c r="AT2982" i="1"/>
  <c r="AM2982" i="1"/>
  <c r="AN2982" i="1" s="1"/>
  <c r="AO2982" i="1" s="1"/>
  <c r="AS2982" i="1"/>
  <c r="AW2982" i="1" s="1"/>
  <c r="AL2983" i="1"/>
  <c r="AR2982" i="1"/>
  <c r="AX2982" i="1"/>
  <c r="AP2982" i="1"/>
  <c r="AQ2982" i="1" s="1"/>
  <c r="AV2981" i="1"/>
  <c r="AU2981" i="1"/>
  <c r="AP2983" i="1" l="1"/>
  <c r="AQ2983" i="1" s="1"/>
  <c r="AT2983" i="1"/>
  <c r="AM2983" i="1"/>
  <c r="AN2983" i="1" s="1"/>
  <c r="AO2983" i="1" s="1"/>
  <c r="AS2983" i="1"/>
  <c r="AW2983" i="1" s="1"/>
  <c r="AL2984" i="1"/>
  <c r="AR2983" i="1"/>
  <c r="AX2983" i="1"/>
  <c r="AU2982" i="1"/>
  <c r="AV2982" i="1"/>
  <c r="AK2982" i="1"/>
  <c r="AK2983" i="1" l="1"/>
  <c r="AV2983" i="1"/>
  <c r="AU2983" i="1"/>
  <c r="AL2985" i="1"/>
  <c r="AR2984" i="1"/>
  <c r="AX2984" i="1"/>
  <c r="AP2984" i="1"/>
  <c r="AQ2984" i="1" s="1"/>
  <c r="AT2984" i="1"/>
  <c r="AM2984" i="1"/>
  <c r="AN2984" i="1" s="1"/>
  <c r="AO2984" i="1" s="1"/>
  <c r="AS2984" i="1"/>
  <c r="AW2984" i="1" s="1"/>
  <c r="AV2984" i="1" l="1"/>
  <c r="AU2984" i="1"/>
  <c r="AK2984" i="1"/>
  <c r="AS2985" i="1"/>
  <c r="AW2985" i="1" s="1"/>
  <c r="AL2986" i="1"/>
  <c r="AR2985" i="1"/>
  <c r="AX2985" i="1"/>
  <c r="AP2985" i="1"/>
  <c r="AQ2985" i="1" s="1"/>
  <c r="AT2985" i="1"/>
  <c r="AM2985" i="1"/>
  <c r="AN2985" i="1" s="1"/>
  <c r="AO2985" i="1" s="1"/>
  <c r="AT2986" i="1" l="1"/>
  <c r="AM2986" i="1"/>
  <c r="AN2986" i="1" s="1"/>
  <c r="AO2986" i="1" s="1"/>
  <c r="AS2986" i="1"/>
  <c r="AW2986" i="1" s="1"/>
  <c r="AL2987" i="1"/>
  <c r="AR2986" i="1"/>
  <c r="AX2986" i="1"/>
  <c r="AP2986" i="1"/>
  <c r="AQ2986" i="1" s="1"/>
  <c r="AK2985" i="1"/>
  <c r="AV2985" i="1"/>
  <c r="AU2985" i="1"/>
  <c r="AK2986" i="1" l="1"/>
  <c r="AP2987" i="1"/>
  <c r="AQ2987" i="1" s="1"/>
  <c r="AT2987" i="1"/>
  <c r="AM2987" i="1"/>
  <c r="AN2987" i="1" s="1"/>
  <c r="AO2987" i="1" s="1"/>
  <c r="AS2987" i="1"/>
  <c r="AW2987" i="1" s="1"/>
  <c r="AL2988" i="1"/>
  <c r="AR2987" i="1"/>
  <c r="AX2987" i="1"/>
  <c r="AU2986" i="1"/>
  <c r="AV2986" i="1"/>
  <c r="AK2987" i="1" l="1"/>
  <c r="AL2989" i="1"/>
  <c r="AR2988" i="1"/>
  <c r="AX2988" i="1"/>
  <c r="AP2988" i="1"/>
  <c r="AQ2988" i="1" s="1"/>
  <c r="AT2988" i="1"/>
  <c r="AM2988" i="1"/>
  <c r="AN2988" i="1" s="1"/>
  <c r="AO2988" i="1" s="1"/>
  <c r="AS2988" i="1"/>
  <c r="AW2988" i="1" s="1"/>
  <c r="AV2987" i="1"/>
  <c r="AU2987" i="1"/>
  <c r="AV2988" i="1" l="1"/>
  <c r="AU2988" i="1"/>
  <c r="AK2988" i="1"/>
  <c r="AS2989" i="1"/>
  <c r="AW2989" i="1" s="1"/>
  <c r="AL2990" i="1"/>
  <c r="AR2989" i="1"/>
  <c r="AX2989" i="1"/>
  <c r="AP2989" i="1"/>
  <c r="AQ2989" i="1" s="1"/>
  <c r="AT2989" i="1"/>
  <c r="AM2989" i="1"/>
  <c r="AN2989" i="1" s="1"/>
  <c r="AO2989" i="1" s="1"/>
  <c r="AK2989" i="1" l="1"/>
  <c r="AT2990" i="1"/>
  <c r="AM2990" i="1"/>
  <c r="AN2990" i="1" s="1"/>
  <c r="AO2990" i="1" s="1"/>
  <c r="AS2990" i="1"/>
  <c r="AW2990" i="1" s="1"/>
  <c r="AL2991" i="1"/>
  <c r="AR2990" i="1"/>
  <c r="AX2990" i="1"/>
  <c r="AP2990" i="1"/>
  <c r="AQ2990" i="1" s="1"/>
  <c r="AV2989" i="1"/>
  <c r="AU2989" i="1"/>
  <c r="AP2991" i="1" l="1"/>
  <c r="AQ2991" i="1" s="1"/>
  <c r="AT2991" i="1"/>
  <c r="AM2991" i="1"/>
  <c r="AN2991" i="1" s="1"/>
  <c r="AO2991" i="1" s="1"/>
  <c r="AS2991" i="1"/>
  <c r="AW2991" i="1" s="1"/>
  <c r="AL2992" i="1"/>
  <c r="AR2991" i="1"/>
  <c r="AX2991" i="1"/>
  <c r="AK2990" i="1"/>
  <c r="AU2990" i="1"/>
  <c r="AV2990" i="1"/>
  <c r="AK2991" i="1" l="1"/>
  <c r="AL2993" i="1"/>
  <c r="AR2992" i="1"/>
  <c r="AX2992" i="1"/>
  <c r="AP2992" i="1"/>
  <c r="AQ2992" i="1" s="1"/>
  <c r="AT2992" i="1"/>
  <c r="AM2992" i="1"/>
  <c r="AN2992" i="1" s="1"/>
  <c r="AO2992" i="1" s="1"/>
  <c r="AS2992" i="1"/>
  <c r="AW2992" i="1" s="1"/>
  <c r="AV2991" i="1"/>
  <c r="AU2991" i="1"/>
  <c r="AK2992" i="1" l="1"/>
  <c r="AV2992" i="1"/>
  <c r="AU2992" i="1"/>
  <c r="AS2993" i="1"/>
  <c r="AW2993" i="1" s="1"/>
  <c r="AL2994" i="1"/>
  <c r="AR2993" i="1"/>
  <c r="AX2993" i="1"/>
  <c r="AP2993" i="1"/>
  <c r="AQ2993" i="1" s="1"/>
  <c r="AT2993" i="1"/>
  <c r="AM2993" i="1"/>
  <c r="AN2993" i="1" s="1"/>
  <c r="AO2993" i="1" s="1"/>
  <c r="AK2993" i="1" l="1"/>
  <c r="AT2994" i="1"/>
  <c r="AM2994" i="1"/>
  <c r="AN2994" i="1" s="1"/>
  <c r="AO2994" i="1" s="1"/>
  <c r="AS2994" i="1"/>
  <c r="AW2994" i="1" s="1"/>
  <c r="AL2995" i="1"/>
  <c r="AR2994" i="1"/>
  <c r="AX2994" i="1"/>
  <c r="AP2994" i="1"/>
  <c r="AQ2994" i="1" s="1"/>
  <c r="AV2993" i="1"/>
  <c r="AU2993" i="1"/>
  <c r="AK2994" i="1" l="1"/>
  <c r="AP2995" i="1"/>
  <c r="AQ2995" i="1" s="1"/>
  <c r="AT2995" i="1"/>
  <c r="AM2995" i="1"/>
  <c r="AN2995" i="1" s="1"/>
  <c r="AO2995" i="1" s="1"/>
  <c r="AS2995" i="1"/>
  <c r="AW2995" i="1" s="1"/>
  <c r="AL2996" i="1"/>
  <c r="AR2995" i="1"/>
  <c r="AX2995" i="1"/>
  <c r="AU2994" i="1"/>
  <c r="AV2994" i="1"/>
  <c r="AK2995" i="1" l="1"/>
  <c r="AV2995" i="1"/>
  <c r="AU2995" i="1"/>
  <c r="AL2997" i="1"/>
  <c r="AR2996" i="1"/>
  <c r="AX2996" i="1"/>
  <c r="AP2996" i="1"/>
  <c r="AQ2996" i="1" s="1"/>
  <c r="AT2996" i="1"/>
  <c r="AM2996" i="1"/>
  <c r="AN2996" i="1" s="1"/>
  <c r="AO2996" i="1" s="1"/>
  <c r="AS2996" i="1"/>
  <c r="AW2996" i="1" s="1"/>
  <c r="AK2996" i="1" l="1"/>
  <c r="AS2997" i="1"/>
  <c r="AW2997" i="1" s="1"/>
  <c r="AL2998" i="1"/>
  <c r="AP2997" i="1"/>
  <c r="AQ2997" i="1" s="1"/>
  <c r="AX2997" i="1"/>
  <c r="AM2997" i="1"/>
  <c r="AN2997" i="1" s="1"/>
  <c r="AO2997" i="1" s="1"/>
  <c r="AT2997" i="1"/>
  <c r="AR2997" i="1"/>
  <c r="AU2996" i="1"/>
  <c r="AV2996" i="1"/>
  <c r="AK2997" i="1" l="1"/>
  <c r="AV2997" i="1"/>
  <c r="AU2997" i="1"/>
  <c r="AT2998" i="1"/>
  <c r="AM2998" i="1"/>
  <c r="AN2998" i="1" s="1"/>
  <c r="AO2998" i="1" s="1"/>
  <c r="AS2998" i="1"/>
  <c r="AW2998" i="1" s="1"/>
  <c r="AL2999" i="1"/>
  <c r="AR2998" i="1"/>
  <c r="AX2998" i="1"/>
  <c r="AP2998" i="1"/>
  <c r="AQ2998" i="1" s="1"/>
  <c r="AK2998" i="1" l="1"/>
  <c r="AU2998" i="1"/>
  <c r="AV2998" i="1"/>
  <c r="AP2999" i="1"/>
  <c r="AQ2999" i="1" s="1"/>
  <c r="AS2999" i="1"/>
  <c r="AW2999" i="1" s="1"/>
  <c r="AM2999" i="1"/>
  <c r="AN2999" i="1" s="1"/>
  <c r="AO2999" i="1" s="1"/>
  <c r="AL3000" i="1"/>
  <c r="AX2999" i="1"/>
  <c r="AT2999" i="1"/>
  <c r="AR2999" i="1"/>
  <c r="AV2999" i="1" l="1"/>
  <c r="AU2999" i="1"/>
  <c r="AL3001" i="1"/>
  <c r="AR3000" i="1"/>
  <c r="AX3000" i="1"/>
  <c r="AP3000" i="1"/>
  <c r="AQ3000" i="1" s="1"/>
  <c r="AM3000" i="1"/>
  <c r="AN3000" i="1" s="1"/>
  <c r="AO3000" i="1" s="1"/>
  <c r="AT3000" i="1"/>
  <c r="AS3000" i="1"/>
  <c r="AW3000" i="1" s="1"/>
  <c r="AK2999" i="1"/>
  <c r="AV3000" i="1" l="1"/>
  <c r="AU3000" i="1"/>
  <c r="AK3000" i="1"/>
  <c r="AS3001" i="1"/>
  <c r="AW3001" i="1" s="1"/>
  <c r="AL3002" i="1"/>
  <c r="AR3001" i="1"/>
  <c r="AX3001" i="1"/>
  <c r="AP3001" i="1"/>
  <c r="AQ3001" i="1" s="1"/>
  <c r="AT3001" i="1"/>
  <c r="AM3001" i="1"/>
  <c r="AN3001" i="1" s="1"/>
  <c r="AO3001" i="1" s="1"/>
  <c r="AK3001" i="1" l="1"/>
  <c r="AT3002" i="1"/>
  <c r="AM3002" i="1"/>
  <c r="AN3002" i="1" s="1"/>
  <c r="AO3002" i="1" s="1"/>
  <c r="AS3002" i="1"/>
  <c r="AW3002" i="1" s="1"/>
  <c r="AL3003" i="1"/>
  <c r="AR3002" i="1"/>
  <c r="AX3002" i="1"/>
  <c r="AP3002" i="1"/>
  <c r="AQ3002" i="1" s="1"/>
  <c r="AU3001" i="1"/>
  <c r="AV3001" i="1"/>
  <c r="AP3003" i="1" l="1"/>
  <c r="AQ3003" i="1" s="1"/>
  <c r="AT3003" i="1"/>
  <c r="AM3003" i="1"/>
  <c r="AN3003" i="1" s="1"/>
  <c r="AO3003" i="1" s="1"/>
  <c r="AS3003" i="1"/>
  <c r="AW3003" i="1" s="1"/>
  <c r="AR3003" i="1"/>
  <c r="AL3004" i="1"/>
  <c r="AX3003" i="1"/>
  <c r="AK3002" i="1"/>
  <c r="AU3002" i="1"/>
  <c r="AV3002" i="1"/>
  <c r="AK3003" i="1" l="1"/>
  <c r="AL3005" i="1"/>
  <c r="AR3004" i="1"/>
  <c r="AX3004" i="1"/>
  <c r="AP3004" i="1"/>
  <c r="AQ3004" i="1" s="1"/>
  <c r="AT3004" i="1"/>
  <c r="AM3004" i="1"/>
  <c r="AN3004" i="1" s="1"/>
  <c r="AO3004" i="1" s="1"/>
  <c r="AS3004" i="1"/>
  <c r="AW3004" i="1" s="1"/>
  <c r="AV3003" i="1"/>
  <c r="AU3003" i="1"/>
  <c r="AV3004" i="1" l="1"/>
  <c r="AU3004" i="1"/>
  <c r="AK3004" i="1"/>
  <c r="AS3005" i="1"/>
  <c r="AW3005" i="1" s="1"/>
  <c r="AL3006" i="1"/>
  <c r="AR3005" i="1"/>
  <c r="AX3005" i="1"/>
  <c r="AP3005" i="1"/>
  <c r="AQ3005" i="1" s="1"/>
  <c r="AT3005" i="1"/>
  <c r="AM3005" i="1"/>
  <c r="AN3005" i="1" s="1"/>
  <c r="AO3005" i="1" s="1"/>
  <c r="AK3005" i="1" l="1"/>
  <c r="AT3006" i="1"/>
  <c r="AM3006" i="1"/>
  <c r="AN3006" i="1" s="1"/>
  <c r="AO3006" i="1" s="1"/>
  <c r="AS3006" i="1"/>
  <c r="AW3006" i="1" s="1"/>
  <c r="AL3007" i="1"/>
  <c r="AR3006" i="1"/>
  <c r="AX3006" i="1"/>
  <c r="AP3006" i="1"/>
  <c r="AQ3006" i="1" s="1"/>
  <c r="AV3005" i="1"/>
  <c r="AU3005" i="1"/>
  <c r="AK3006" i="1" l="1"/>
  <c r="AP3007" i="1"/>
  <c r="AQ3007" i="1" s="1"/>
  <c r="AT3007" i="1"/>
  <c r="AM3007" i="1"/>
  <c r="AN3007" i="1" s="1"/>
  <c r="AO3007" i="1" s="1"/>
  <c r="AS3007" i="1"/>
  <c r="AW3007" i="1" s="1"/>
  <c r="AX3007" i="1"/>
  <c r="AL3008" i="1"/>
  <c r="AR3007" i="1"/>
  <c r="AU3006" i="1"/>
  <c r="AV3006" i="1"/>
  <c r="AK3007" i="1" l="1"/>
  <c r="AL3009" i="1"/>
  <c r="AR3008" i="1"/>
  <c r="AX3008" i="1"/>
  <c r="AP3008" i="1"/>
  <c r="AQ3008" i="1" s="1"/>
  <c r="AT3008" i="1"/>
  <c r="AM3008" i="1"/>
  <c r="AN3008" i="1" s="1"/>
  <c r="AO3008" i="1" s="1"/>
  <c r="AS3008" i="1"/>
  <c r="AW3008" i="1" s="1"/>
  <c r="AV3007" i="1"/>
  <c r="AU3007" i="1"/>
  <c r="AV3008" i="1" l="1"/>
  <c r="AU3008" i="1"/>
  <c r="AK3008" i="1"/>
  <c r="AS3009" i="1"/>
  <c r="AW3009" i="1" s="1"/>
  <c r="AL3010" i="1"/>
  <c r="AR3009" i="1"/>
  <c r="AX3009" i="1"/>
  <c r="AP3009" i="1"/>
  <c r="AQ3009" i="1" s="1"/>
  <c r="AT3009" i="1"/>
  <c r="AM3009" i="1"/>
  <c r="AN3009" i="1" s="1"/>
  <c r="AO3009" i="1" s="1"/>
  <c r="AK3009" i="1" l="1"/>
  <c r="AT3010" i="1"/>
  <c r="AM3010" i="1"/>
  <c r="AN3010" i="1" s="1"/>
  <c r="AO3010" i="1" s="1"/>
  <c r="AS3010" i="1"/>
  <c r="AW3010" i="1" s="1"/>
  <c r="AL3011" i="1"/>
  <c r="AR3010" i="1"/>
  <c r="AX3010" i="1"/>
  <c r="AP3010" i="1"/>
  <c r="AQ3010" i="1" s="1"/>
  <c r="AV3009" i="1"/>
  <c r="AU3009" i="1"/>
  <c r="AK3010" i="1" l="1"/>
  <c r="AP3011" i="1"/>
  <c r="AQ3011" i="1" s="1"/>
  <c r="AT3011" i="1"/>
  <c r="AM3011" i="1"/>
  <c r="AN3011" i="1" s="1"/>
  <c r="AO3011" i="1" s="1"/>
  <c r="AS3011" i="1"/>
  <c r="AW3011" i="1" s="1"/>
  <c r="AX3011" i="1"/>
  <c r="AL3012" i="1"/>
  <c r="AR3011" i="1"/>
  <c r="AU3010" i="1"/>
  <c r="AV3010" i="1"/>
  <c r="AK3011" i="1" l="1"/>
  <c r="AV3011" i="1"/>
  <c r="AU3011" i="1"/>
  <c r="AL3013" i="1"/>
  <c r="AR3012" i="1"/>
  <c r="AX3012" i="1"/>
  <c r="AP3012" i="1"/>
  <c r="AQ3012" i="1" s="1"/>
  <c r="AT3012" i="1"/>
  <c r="AM3012" i="1"/>
  <c r="AN3012" i="1" s="1"/>
  <c r="AO3012" i="1" s="1"/>
  <c r="AS3012" i="1"/>
  <c r="AW3012" i="1" s="1"/>
  <c r="AV3012" i="1" l="1"/>
  <c r="AU3012" i="1"/>
  <c r="AK3012" i="1"/>
  <c r="AS3013" i="1"/>
  <c r="AW3013" i="1" s="1"/>
  <c r="AL3014" i="1"/>
  <c r="AR3013" i="1"/>
  <c r="AX3013" i="1"/>
  <c r="AP3013" i="1"/>
  <c r="AQ3013" i="1" s="1"/>
  <c r="AT3013" i="1"/>
  <c r="AM3013" i="1"/>
  <c r="AN3013" i="1" s="1"/>
  <c r="AO3013" i="1" s="1"/>
  <c r="AK3013" i="1" l="1"/>
  <c r="AT3014" i="1"/>
  <c r="AM3014" i="1"/>
  <c r="AN3014" i="1" s="1"/>
  <c r="AO3014" i="1" s="1"/>
  <c r="AS3014" i="1"/>
  <c r="AW3014" i="1" s="1"/>
  <c r="AL3015" i="1"/>
  <c r="AR3014" i="1"/>
  <c r="AX3014" i="1"/>
  <c r="AP3014" i="1"/>
  <c r="AQ3014" i="1" s="1"/>
  <c r="AV3013" i="1"/>
  <c r="AU3013" i="1"/>
  <c r="AK3014" i="1" l="1"/>
  <c r="AP3015" i="1"/>
  <c r="AQ3015" i="1" s="1"/>
  <c r="AT3015" i="1"/>
  <c r="AM3015" i="1"/>
  <c r="AN3015" i="1" s="1"/>
  <c r="AO3015" i="1" s="1"/>
  <c r="AS3015" i="1"/>
  <c r="AW3015" i="1" s="1"/>
  <c r="AL3016" i="1"/>
  <c r="AR3015" i="1"/>
  <c r="AX3015" i="1"/>
  <c r="AU3014" i="1"/>
  <c r="AV3014" i="1"/>
  <c r="AK3015" i="1" l="1"/>
  <c r="AV3015" i="1"/>
  <c r="AU3015" i="1"/>
  <c r="AL3017" i="1"/>
  <c r="AR3016" i="1"/>
  <c r="AX3016" i="1"/>
  <c r="AP3016" i="1"/>
  <c r="AQ3016" i="1" s="1"/>
  <c r="AT3016" i="1"/>
  <c r="AM3016" i="1"/>
  <c r="AN3016" i="1" s="1"/>
  <c r="AO3016" i="1" s="1"/>
  <c r="AS3016" i="1"/>
  <c r="AW3016" i="1" s="1"/>
  <c r="AV3016" i="1" l="1"/>
  <c r="AU3016" i="1"/>
  <c r="AK3016" i="1"/>
  <c r="AS3017" i="1"/>
  <c r="AW3017" i="1" s="1"/>
  <c r="AL3018" i="1"/>
  <c r="AR3017" i="1"/>
  <c r="AX3017" i="1"/>
  <c r="AP3017" i="1"/>
  <c r="AQ3017" i="1" s="1"/>
  <c r="AT3017" i="1"/>
  <c r="AM3017" i="1"/>
  <c r="AN3017" i="1" s="1"/>
  <c r="AO3017" i="1" s="1"/>
  <c r="AT3018" i="1" l="1"/>
  <c r="AM3018" i="1"/>
  <c r="AN3018" i="1" s="1"/>
  <c r="AO3018" i="1" s="1"/>
  <c r="AS3018" i="1"/>
  <c r="AW3018" i="1" s="1"/>
  <c r="AL3019" i="1"/>
  <c r="AR3018" i="1"/>
  <c r="AX3018" i="1"/>
  <c r="AP3018" i="1"/>
  <c r="AQ3018" i="1" s="1"/>
  <c r="AK3017" i="1"/>
  <c r="AV3017" i="1"/>
  <c r="AU3017" i="1"/>
  <c r="AK3018" i="1" l="1"/>
  <c r="AP3019" i="1"/>
  <c r="AQ3019" i="1" s="1"/>
  <c r="AT3019" i="1"/>
  <c r="AM3019" i="1"/>
  <c r="AN3019" i="1" s="1"/>
  <c r="AO3019" i="1" s="1"/>
  <c r="AS3019" i="1"/>
  <c r="AW3019" i="1" s="1"/>
  <c r="AL3020" i="1"/>
  <c r="AR3019" i="1"/>
  <c r="AX3019" i="1"/>
  <c r="AU3018" i="1"/>
  <c r="AV3018" i="1"/>
  <c r="AK3019" i="1" l="1"/>
  <c r="AL3021" i="1"/>
  <c r="AR3020" i="1"/>
  <c r="AX3020" i="1"/>
  <c r="AP3020" i="1"/>
  <c r="AQ3020" i="1" s="1"/>
  <c r="AT3020" i="1"/>
  <c r="AM3020" i="1"/>
  <c r="AN3020" i="1" s="1"/>
  <c r="AO3020" i="1" s="1"/>
  <c r="AS3020" i="1"/>
  <c r="AW3020" i="1" s="1"/>
  <c r="AV3019" i="1"/>
  <c r="AU3019" i="1"/>
  <c r="AV3020" i="1" l="1"/>
  <c r="AU3020" i="1"/>
  <c r="AK3020" i="1"/>
  <c r="AS3021" i="1"/>
  <c r="AW3021" i="1" s="1"/>
  <c r="AL3022" i="1"/>
  <c r="AR3021" i="1"/>
  <c r="AX3021" i="1"/>
  <c r="AP3021" i="1"/>
  <c r="AQ3021" i="1" s="1"/>
  <c r="AT3021" i="1"/>
  <c r="AM3021" i="1"/>
  <c r="AN3021" i="1" s="1"/>
  <c r="AO3021" i="1" s="1"/>
  <c r="AT3022" i="1" l="1"/>
  <c r="AM3022" i="1"/>
  <c r="AN3022" i="1" s="1"/>
  <c r="AO3022" i="1" s="1"/>
  <c r="AS3022" i="1"/>
  <c r="AW3022" i="1" s="1"/>
  <c r="AL3023" i="1"/>
  <c r="AR3022" i="1"/>
  <c r="AX3022" i="1"/>
  <c r="AP3022" i="1"/>
  <c r="AQ3022" i="1" s="1"/>
  <c r="AK3021" i="1"/>
  <c r="AV3021" i="1"/>
  <c r="AU3021" i="1"/>
  <c r="AK3022" i="1" l="1"/>
  <c r="AP3023" i="1"/>
  <c r="AQ3023" i="1" s="1"/>
  <c r="AT3023" i="1"/>
  <c r="AM3023" i="1"/>
  <c r="AN3023" i="1" s="1"/>
  <c r="AO3023" i="1" s="1"/>
  <c r="AS3023" i="1"/>
  <c r="AW3023" i="1" s="1"/>
  <c r="AL3024" i="1"/>
  <c r="AR3023" i="1"/>
  <c r="AX3023" i="1"/>
  <c r="AU3022" i="1"/>
  <c r="AV3022" i="1"/>
  <c r="AK3023" i="1" l="1"/>
  <c r="AL3025" i="1"/>
  <c r="AR3024" i="1"/>
  <c r="AX3024" i="1"/>
  <c r="AP3024" i="1"/>
  <c r="AQ3024" i="1" s="1"/>
  <c r="AT3024" i="1"/>
  <c r="AM3024" i="1"/>
  <c r="AN3024" i="1" s="1"/>
  <c r="AO3024" i="1" s="1"/>
  <c r="AS3024" i="1"/>
  <c r="AW3024" i="1" s="1"/>
  <c r="AV3023" i="1"/>
  <c r="AU3023" i="1"/>
  <c r="AK3024" i="1" l="1"/>
  <c r="AV3024" i="1"/>
  <c r="AU3024" i="1"/>
  <c r="AS3025" i="1"/>
  <c r="AW3025" i="1" s="1"/>
  <c r="AL3026" i="1"/>
  <c r="AR3025" i="1"/>
  <c r="AX3025" i="1"/>
  <c r="AP3025" i="1"/>
  <c r="AQ3025" i="1" s="1"/>
  <c r="AT3025" i="1"/>
  <c r="AM3025" i="1"/>
  <c r="AN3025" i="1" s="1"/>
  <c r="AO3025" i="1" s="1"/>
  <c r="AT3026" i="1" l="1"/>
  <c r="AM3026" i="1"/>
  <c r="AN3026" i="1" s="1"/>
  <c r="AO3026" i="1" s="1"/>
  <c r="AS3026" i="1"/>
  <c r="AW3026" i="1" s="1"/>
  <c r="AL3027" i="1"/>
  <c r="AR3026" i="1"/>
  <c r="AX3026" i="1"/>
  <c r="AP3026" i="1"/>
  <c r="AQ3026" i="1" s="1"/>
  <c r="AK3025" i="1"/>
  <c r="AV3025" i="1"/>
  <c r="AU3025" i="1"/>
  <c r="AK3026" i="1" l="1"/>
  <c r="AP3027" i="1"/>
  <c r="AQ3027" i="1" s="1"/>
  <c r="AT3027" i="1"/>
  <c r="AM3027" i="1"/>
  <c r="AN3027" i="1" s="1"/>
  <c r="AO3027" i="1" s="1"/>
  <c r="AS3027" i="1"/>
  <c r="AW3027" i="1" s="1"/>
  <c r="AL3028" i="1"/>
  <c r="AR3027" i="1"/>
  <c r="AX3027" i="1"/>
  <c r="AU3026" i="1"/>
  <c r="AV3026" i="1"/>
  <c r="AK3027" i="1" l="1"/>
  <c r="AL3029" i="1"/>
  <c r="AR3028" i="1"/>
  <c r="AX3028" i="1"/>
  <c r="AP3028" i="1"/>
  <c r="AQ3028" i="1" s="1"/>
  <c r="AT3028" i="1"/>
  <c r="AM3028" i="1"/>
  <c r="AN3028" i="1" s="1"/>
  <c r="AO3028" i="1" s="1"/>
  <c r="AS3028" i="1"/>
  <c r="AW3028" i="1" s="1"/>
  <c r="AV3027" i="1"/>
  <c r="AU3027" i="1"/>
  <c r="AK3028" i="1" l="1"/>
  <c r="AV3028" i="1"/>
  <c r="AU3028" i="1"/>
  <c r="AS3029" i="1"/>
  <c r="AW3029" i="1" s="1"/>
  <c r="AL3030" i="1"/>
  <c r="AR3029" i="1"/>
  <c r="AX3029" i="1"/>
  <c r="AP3029" i="1"/>
  <c r="AQ3029" i="1" s="1"/>
  <c r="AT3029" i="1"/>
  <c r="AM3029" i="1"/>
  <c r="AN3029" i="1" s="1"/>
  <c r="AO3029" i="1" s="1"/>
  <c r="AK3029" i="1" l="1"/>
  <c r="AT3030" i="1"/>
  <c r="AM3030" i="1"/>
  <c r="AN3030" i="1" s="1"/>
  <c r="AO3030" i="1" s="1"/>
  <c r="AS3030" i="1"/>
  <c r="AW3030" i="1" s="1"/>
  <c r="AL3031" i="1"/>
  <c r="AR3030" i="1"/>
  <c r="AX3030" i="1"/>
  <c r="AP3030" i="1"/>
  <c r="AQ3030" i="1" s="1"/>
  <c r="AV3029" i="1"/>
  <c r="AU3029" i="1"/>
  <c r="AP3031" i="1" l="1"/>
  <c r="AQ3031" i="1" s="1"/>
  <c r="AT3031" i="1"/>
  <c r="AM3031" i="1"/>
  <c r="AN3031" i="1" s="1"/>
  <c r="AO3031" i="1" s="1"/>
  <c r="AS3031" i="1"/>
  <c r="AW3031" i="1" s="1"/>
  <c r="AL3032" i="1"/>
  <c r="AR3031" i="1"/>
  <c r="AX3031" i="1"/>
  <c r="AU3030" i="1"/>
  <c r="AV3030" i="1"/>
  <c r="AK3030" i="1"/>
  <c r="AK3031" i="1" l="1"/>
  <c r="AL3033" i="1"/>
  <c r="AR3032" i="1"/>
  <c r="AX3032" i="1"/>
  <c r="AP3032" i="1"/>
  <c r="AQ3032" i="1" s="1"/>
  <c r="AT3032" i="1"/>
  <c r="AM3032" i="1"/>
  <c r="AN3032" i="1" s="1"/>
  <c r="AO3032" i="1" s="1"/>
  <c r="AS3032" i="1"/>
  <c r="AW3032" i="1" s="1"/>
  <c r="AV3031" i="1"/>
  <c r="AU3031" i="1"/>
  <c r="AV3032" i="1" l="1"/>
  <c r="AU3032" i="1"/>
  <c r="AK3032" i="1"/>
  <c r="AS3033" i="1"/>
  <c r="AW3033" i="1" s="1"/>
  <c r="AL3034" i="1"/>
  <c r="AR3033" i="1"/>
  <c r="AX3033" i="1"/>
  <c r="AP3033" i="1"/>
  <c r="AQ3033" i="1" s="1"/>
  <c r="AT3033" i="1"/>
  <c r="AM3033" i="1"/>
  <c r="AN3033" i="1" s="1"/>
  <c r="AO3033" i="1" s="1"/>
  <c r="AT3034" i="1" l="1"/>
  <c r="AM3034" i="1"/>
  <c r="AN3034" i="1" s="1"/>
  <c r="AO3034" i="1" s="1"/>
  <c r="AS3034" i="1"/>
  <c r="AW3034" i="1" s="1"/>
  <c r="AL3035" i="1"/>
  <c r="AR3034" i="1"/>
  <c r="AX3034" i="1"/>
  <c r="AP3034" i="1"/>
  <c r="AQ3034" i="1" s="1"/>
  <c r="AK3033" i="1"/>
  <c r="AV3033" i="1"/>
  <c r="AU3033" i="1"/>
  <c r="AK3034" i="1" l="1"/>
  <c r="AP3035" i="1"/>
  <c r="AQ3035" i="1" s="1"/>
  <c r="AT3035" i="1"/>
  <c r="AM3035" i="1"/>
  <c r="AN3035" i="1" s="1"/>
  <c r="AO3035" i="1" s="1"/>
  <c r="AS3035" i="1"/>
  <c r="AW3035" i="1" s="1"/>
  <c r="AL3036" i="1"/>
  <c r="AR3035" i="1"/>
  <c r="AX3035" i="1"/>
  <c r="AU3034" i="1"/>
  <c r="AV3034" i="1"/>
  <c r="AK3035" i="1" l="1"/>
  <c r="AL3037" i="1"/>
  <c r="AR3036" i="1"/>
  <c r="AX3036" i="1"/>
  <c r="AP3036" i="1"/>
  <c r="AQ3036" i="1" s="1"/>
  <c r="AT3036" i="1"/>
  <c r="AM3036" i="1"/>
  <c r="AN3036" i="1" s="1"/>
  <c r="AO3036" i="1" s="1"/>
  <c r="AS3036" i="1"/>
  <c r="AW3036" i="1" s="1"/>
  <c r="AV3035" i="1"/>
  <c r="AU3035" i="1"/>
  <c r="AV3036" i="1" l="1"/>
  <c r="AU3036" i="1"/>
  <c r="AK3036" i="1"/>
  <c r="AS3037" i="1"/>
  <c r="AW3037" i="1" s="1"/>
  <c r="AL3038" i="1"/>
  <c r="AR3037" i="1"/>
  <c r="AX3037" i="1"/>
  <c r="AP3037" i="1"/>
  <c r="AQ3037" i="1" s="1"/>
  <c r="AT3037" i="1"/>
  <c r="AM3037" i="1"/>
  <c r="AN3037" i="1" s="1"/>
  <c r="AO3037" i="1" s="1"/>
  <c r="AK3037" i="1" l="1"/>
  <c r="AT3038" i="1"/>
  <c r="AM3038" i="1"/>
  <c r="AN3038" i="1" s="1"/>
  <c r="AO3038" i="1" s="1"/>
  <c r="AS3038" i="1"/>
  <c r="AW3038" i="1" s="1"/>
  <c r="AL3039" i="1"/>
  <c r="AR3038" i="1"/>
  <c r="AX3038" i="1"/>
  <c r="AP3038" i="1"/>
  <c r="AQ3038" i="1" s="1"/>
  <c r="AV3037" i="1"/>
  <c r="AU3037" i="1"/>
  <c r="AK3038" i="1" l="1"/>
  <c r="AP3039" i="1"/>
  <c r="AQ3039" i="1" s="1"/>
  <c r="AT3039" i="1"/>
  <c r="AM3039" i="1"/>
  <c r="AN3039" i="1" s="1"/>
  <c r="AO3039" i="1" s="1"/>
  <c r="AS3039" i="1"/>
  <c r="AW3039" i="1" s="1"/>
  <c r="AL3040" i="1"/>
  <c r="AR3039" i="1"/>
  <c r="AX3039" i="1"/>
  <c r="AU3038" i="1"/>
  <c r="AV3038" i="1"/>
  <c r="AK3039" i="1" l="1"/>
  <c r="AV3039" i="1"/>
  <c r="AU3039" i="1"/>
  <c r="AL3041" i="1"/>
  <c r="AR3040" i="1"/>
  <c r="AX3040" i="1"/>
  <c r="AP3040" i="1"/>
  <c r="AQ3040" i="1" s="1"/>
  <c r="AT3040" i="1"/>
  <c r="AM3040" i="1"/>
  <c r="AN3040" i="1" s="1"/>
  <c r="AO3040" i="1" s="1"/>
  <c r="AS3040" i="1"/>
  <c r="AW3040" i="1" s="1"/>
  <c r="AV3040" i="1" l="1"/>
  <c r="AU3040" i="1"/>
  <c r="AK3040" i="1"/>
  <c r="AS3041" i="1"/>
  <c r="AW3041" i="1" s="1"/>
  <c r="AL3042" i="1"/>
  <c r="AR3041" i="1"/>
  <c r="AX3041" i="1"/>
  <c r="AP3041" i="1"/>
  <c r="AQ3041" i="1" s="1"/>
  <c r="AT3041" i="1"/>
  <c r="AM3041" i="1"/>
  <c r="AN3041" i="1" s="1"/>
  <c r="AO3041" i="1" s="1"/>
  <c r="AT3042" i="1" l="1"/>
  <c r="AM3042" i="1"/>
  <c r="AN3042" i="1" s="1"/>
  <c r="AO3042" i="1" s="1"/>
  <c r="AS3042" i="1"/>
  <c r="AW3042" i="1" s="1"/>
  <c r="AL3043" i="1"/>
  <c r="AR3042" i="1"/>
  <c r="AX3042" i="1"/>
  <c r="AP3042" i="1"/>
  <c r="AQ3042" i="1" s="1"/>
  <c r="AK3041" i="1"/>
  <c r="AV3041" i="1"/>
  <c r="AU3041" i="1"/>
  <c r="AP3043" i="1" l="1"/>
  <c r="AQ3043" i="1" s="1"/>
  <c r="AT3043" i="1"/>
  <c r="AM3043" i="1"/>
  <c r="AN3043" i="1" s="1"/>
  <c r="AO3043" i="1" s="1"/>
  <c r="AS3043" i="1"/>
  <c r="AW3043" i="1" s="1"/>
  <c r="AL3044" i="1"/>
  <c r="AR3043" i="1"/>
  <c r="AX3043" i="1"/>
  <c r="AK3042" i="1"/>
  <c r="AU3042" i="1"/>
  <c r="AV3042" i="1"/>
  <c r="AK3043" i="1" l="1"/>
  <c r="AL3045" i="1"/>
  <c r="AR3044" i="1"/>
  <c r="AX3044" i="1"/>
  <c r="AP3044" i="1"/>
  <c r="AQ3044" i="1" s="1"/>
  <c r="AT3044" i="1"/>
  <c r="AM3044" i="1"/>
  <c r="AN3044" i="1" s="1"/>
  <c r="AO3044" i="1" s="1"/>
  <c r="AS3044" i="1"/>
  <c r="AW3044" i="1" s="1"/>
  <c r="AV3043" i="1"/>
  <c r="AU3043" i="1"/>
  <c r="AK3044" i="1" l="1"/>
  <c r="AV3044" i="1"/>
  <c r="AU3044" i="1"/>
  <c r="AS3045" i="1"/>
  <c r="AW3045" i="1" s="1"/>
  <c r="AL3046" i="1"/>
  <c r="AR3045" i="1"/>
  <c r="AX3045" i="1"/>
  <c r="AP3045" i="1"/>
  <c r="AQ3045" i="1" s="1"/>
  <c r="AT3045" i="1"/>
  <c r="AM3045" i="1"/>
  <c r="AN3045" i="1" s="1"/>
  <c r="AO3045" i="1" s="1"/>
  <c r="AK3045" i="1" l="1"/>
  <c r="AT3046" i="1"/>
  <c r="AM3046" i="1"/>
  <c r="AN3046" i="1" s="1"/>
  <c r="AO3046" i="1" s="1"/>
  <c r="AS3046" i="1"/>
  <c r="AW3046" i="1" s="1"/>
  <c r="AL3047" i="1"/>
  <c r="AR3046" i="1"/>
  <c r="AX3046" i="1"/>
  <c r="AP3046" i="1"/>
  <c r="AQ3046" i="1" s="1"/>
  <c r="AV3045" i="1"/>
  <c r="AU3045" i="1"/>
  <c r="AU3046" i="1" l="1"/>
  <c r="AV3046" i="1"/>
  <c r="AK3046" i="1"/>
  <c r="AP3047" i="1"/>
  <c r="AQ3047" i="1" s="1"/>
  <c r="AT3047" i="1"/>
  <c r="AM3047" i="1"/>
  <c r="AN3047" i="1" s="1"/>
  <c r="AO3047" i="1" s="1"/>
  <c r="AS3047" i="1"/>
  <c r="AW3047" i="1" s="1"/>
  <c r="AL3048" i="1"/>
  <c r="AR3047" i="1"/>
  <c r="AX3047" i="1"/>
  <c r="AL3049" i="1" l="1"/>
  <c r="AR3048" i="1"/>
  <c r="AX3048" i="1"/>
  <c r="AP3048" i="1"/>
  <c r="AQ3048" i="1" s="1"/>
  <c r="AT3048" i="1"/>
  <c r="AM3048" i="1"/>
  <c r="AN3048" i="1" s="1"/>
  <c r="AO3048" i="1" s="1"/>
  <c r="AS3048" i="1"/>
  <c r="AW3048" i="1" s="1"/>
  <c r="AV3047" i="1"/>
  <c r="AU3047" i="1"/>
  <c r="AK3047" i="1"/>
  <c r="AV3048" i="1" l="1"/>
  <c r="AU3048" i="1"/>
  <c r="AK3048" i="1"/>
  <c r="AS3049" i="1"/>
  <c r="AW3049" i="1" s="1"/>
  <c r="AL3050" i="1"/>
  <c r="AR3049" i="1"/>
  <c r="AX3049" i="1"/>
  <c r="AP3049" i="1"/>
  <c r="AQ3049" i="1" s="1"/>
  <c r="AT3049" i="1"/>
  <c r="AM3049" i="1"/>
  <c r="AN3049" i="1" s="1"/>
  <c r="AO3049" i="1" s="1"/>
  <c r="AT3050" i="1" l="1"/>
  <c r="AM3050" i="1"/>
  <c r="AN3050" i="1" s="1"/>
  <c r="AO3050" i="1" s="1"/>
  <c r="AS3050" i="1"/>
  <c r="AW3050" i="1" s="1"/>
  <c r="AL3051" i="1"/>
  <c r="AR3050" i="1"/>
  <c r="AX3050" i="1"/>
  <c r="AP3050" i="1"/>
  <c r="AQ3050" i="1" s="1"/>
  <c r="AK3049" i="1"/>
  <c r="AV3049" i="1"/>
  <c r="AU3049" i="1"/>
  <c r="AK3050" i="1" l="1"/>
  <c r="AP3051" i="1"/>
  <c r="AQ3051" i="1" s="1"/>
  <c r="AT3051" i="1"/>
  <c r="AM3051" i="1"/>
  <c r="AN3051" i="1" s="1"/>
  <c r="AO3051" i="1" s="1"/>
  <c r="AS3051" i="1"/>
  <c r="AW3051" i="1" s="1"/>
  <c r="AL3052" i="1"/>
  <c r="AR3051" i="1"/>
  <c r="AX3051" i="1"/>
  <c r="AU3050" i="1"/>
  <c r="AV3050" i="1"/>
  <c r="AK3051" i="1" l="1"/>
  <c r="AV3051" i="1"/>
  <c r="AU3051" i="1"/>
  <c r="AL3053" i="1"/>
  <c r="AR3052" i="1"/>
  <c r="AX3052" i="1"/>
  <c r="AP3052" i="1"/>
  <c r="AQ3052" i="1" s="1"/>
  <c r="AT3052" i="1"/>
  <c r="AM3052" i="1"/>
  <c r="AN3052" i="1" s="1"/>
  <c r="AO3052" i="1" s="1"/>
  <c r="AS3052" i="1"/>
  <c r="AW3052" i="1" s="1"/>
  <c r="AV3052" i="1" l="1"/>
  <c r="AU3052" i="1"/>
  <c r="AK3052" i="1"/>
  <c r="AS3053" i="1"/>
  <c r="AW3053" i="1" s="1"/>
  <c r="AL3054" i="1"/>
  <c r="AR3053" i="1"/>
  <c r="AX3053" i="1"/>
  <c r="AP3053" i="1"/>
  <c r="AQ3053" i="1" s="1"/>
  <c r="AT3053" i="1"/>
  <c r="AM3053" i="1"/>
  <c r="AN3053" i="1" s="1"/>
  <c r="AO3053" i="1" s="1"/>
  <c r="AP3054" i="1" l="1"/>
  <c r="AQ3054" i="1" s="1"/>
  <c r="AM3054" i="1"/>
  <c r="AN3054" i="1" s="1"/>
  <c r="AO3054" i="1" s="1"/>
  <c r="AT3054" i="1"/>
  <c r="AS3054" i="1"/>
  <c r="AW3054" i="1" s="1"/>
  <c r="AR3054" i="1"/>
  <c r="AL3055" i="1"/>
  <c r="AX3054" i="1"/>
  <c r="AK3053" i="1"/>
  <c r="AV3053" i="1"/>
  <c r="AU3053" i="1"/>
  <c r="AK3054" i="1" l="1"/>
  <c r="AL3056" i="1"/>
  <c r="AR3055" i="1"/>
  <c r="AX3055" i="1"/>
  <c r="AP3055" i="1"/>
  <c r="AQ3055" i="1" s="1"/>
  <c r="AM3055" i="1"/>
  <c r="AN3055" i="1" s="1"/>
  <c r="AO3055" i="1" s="1"/>
  <c r="AT3055" i="1"/>
  <c r="AS3055" i="1"/>
  <c r="AW3055" i="1" s="1"/>
  <c r="AV3054" i="1"/>
  <c r="AU3054" i="1"/>
  <c r="AV3055" i="1" l="1"/>
  <c r="AU3055" i="1"/>
  <c r="AK3055" i="1"/>
  <c r="AS3056" i="1"/>
  <c r="AW3056" i="1" s="1"/>
  <c r="AM3056" i="1"/>
  <c r="AN3056" i="1" s="1"/>
  <c r="AO3056" i="1" s="1"/>
  <c r="AT3056" i="1"/>
  <c r="AR3056" i="1"/>
  <c r="AL3057" i="1"/>
  <c r="AX3056" i="1"/>
  <c r="AP3056" i="1"/>
  <c r="AQ3056" i="1" s="1"/>
  <c r="AK3056" i="1" l="1"/>
  <c r="AR3057" i="1"/>
  <c r="AL3058" i="1"/>
  <c r="AX3057" i="1"/>
  <c r="AP3057" i="1"/>
  <c r="AQ3057" i="1" s="1"/>
  <c r="AM3057" i="1"/>
  <c r="AN3057" i="1" s="1"/>
  <c r="AO3057" i="1" s="1"/>
  <c r="AT3057" i="1"/>
  <c r="AS3057" i="1"/>
  <c r="AW3057" i="1" s="1"/>
  <c r="AV3056" i="1"/>
  <c r="AU3056" i="1"/>
  <c r="AU3057" i="1" l="1"/>
  <c r="AV3057" i="1"/>
  <c r="AP3058" i="1"/>
  <c r="AQ3058" i="1" s="1"/>
  <c r="AM3058" i="1"/>
  <c r="AN3058" i="1" s="1"/>
  <c r="AO3058" i="1" s="1"/>
  <c r="AT3058" i="1"/>
  <c r="AS3058" i="1"/>
  <c r="AW3058" i="1" s="1"/>
  <c r="AR3058" i="1"/>
  <c r="AL3059" i="1"/>
  <c r="AX3058" i="1"/>
  <c r="AK3057" i="1"/>
  <c r="AK3058" i="1" l="1"/>
  <c r="AL3060" i="1"/>
  <c r="AR3059" i="1"/>
  <c r="AX3059" i="1"/>
  <c r="AP3059" i="1"/>
  <c r="AQ3059" i="1" s="1"/>
  <c r="AM3059" i="1"/>
  <c r="AN3059" i="1" s="1"/>
  <c r="AO3059" i="1" s="1"/>
  <c r="AT3059" i="1"/>
  <c r="AS3059" i="1"/>
  <c r="AW3059" i="1" s="1"/>
  <c r="AU3058" i="1"/>
  <c r="AV3058" i="1"/>
  <c r="AV3059" i="1" l="1"/>
  <c r="AU3059" i="1"/>
  <c r="AK3059" i="1"/>
  <c r="AS3060" i="1"/>
  <c r="AW3060" i="1" s="1"/>
  <c r="AL3061" i="1"/>
  <c r="AR3060" i="1"/>
  <c r="AX3060" i="1"/>
  <c r="AM3060" i="1"/>
  <c r="AN3060" i="1" s="1"/>
  <c r="AO3060" i="1" s="1"/>
  <c r="AT3060" i="1"/>
  <c r="AP3060" i="1"/>
  <c r="AQ3060" i="1" s="1"/>
  <c r="AK3060" i="1" l="1"/>
  <c r="AT3061" i="1"/>
  <c r="AM3061" i="1"/>
  <c r="AN3061" i="1" s="1"/>
  <c r="AO3061" i="1" s="1"/>
  <c r="AS3061" i="1"/>
  <c r="AW3061" i="1" s="1"/>
  <c r="AL3062" i="1"/>
  <c r="AX3061" i="1"/>
  <c r="AR3061" i="1"/>
  <c r="AP3061" i="1"/>
  <c r="AQ3061" i="1" s="1"/>
  <c r="AV3060" i="1"/>
  <c r="AU3060" i="1"/>
  <c r="AK3061" i="1" l="1"/>
  <c r="AP3062" i="1"/>
  <c r="AQ3062" i="1" s="1"/>
  <c r="AS3062" i="1"/>
  <c r="AW3062" i="1" s="1"/>
  <c r="AL3063" i="1"/>
  <c r="AX3062" i="1"/>
  <c r="AT3062" i="1"/>
  <c r="AR3062" i="1"/>
  <c r="AM3062" i="1"/>
  <c r="AN3062" i="1" s="1"/>
  <c r="AO3062" i="1" s="1"/>
  <c r="AU3061" i="1"/>
  <c r="AV3061" i="1"/>
  <c r="AK3062" i="1" l="1"/>
  <c r="AL3064" i="1"/>
  <c r="AR3063" i="1"/>
  <c r="AX3063" i="1"/>
  <c r="AP3063" i="1"/>
  <c r="AQ3063" i="1" s="1"/>
  <c r="AM3063" i="1"/>
  <c r="AN3063" i="1" s="1"/>
  <c r="AO3063" i="1" s="1"/>
  <c r="AT3063" i="1"/>
  <c r="AS3063" i="1"/>
  <c r="AW3063" i="1" s="1"/>
  <c r="AV3062" i="1"/>
  <c r="AU3062" i="1"/>
  <c r="AK3063" i="1" l="1"/>
  <c r="AU3063" i="1"/>
  <c r="AV3063" i="1"/>
  <c r="AS3064" i="1"/>
  <c r="AW3064" i="1" s="1"/>
  <c r="AL3065" i="1"/>
  <c r="AR3064" i="1"/>
  <c r="AX3064" i="1"/>
  <c r="AP3064" i="1"/>
  <c r="AQ3064" i="1" s="1"/>
  <c r="AM3064" i="1"/>
  <c r="AN3064" i="1" s="1"/>
  <c r="AO3064" i="1" s="1"/>
  <c r="AT3064" i="1"/>
  <c r="AK3064" i="1" l="1"/>
  <c r="AT3065" i="1"/>
  <c r="AM3065" i="1"/>
  <c r="AN3065" i="1" s="1"/>
  <c r="AO3065" i="1" s="1"/>
  <c r="AS3065" i="1"/>
  <c r="AW3065" i="1" s="1"/>
  <c r="AL3066" i="1"/>
  <c r="AR3065" i="1"/>
  <c r="AP3065" i="1"/>
  <c r="AQ3065" i="1" s="1"/>
  <c r="AX3065" i="1"/>
  <c r="AV3064" i="1"/>
  <c r="AU3064" i="1"/>
  <c r="AK3065" i="1" l="1"/>
  <c r="AP3066" i="1"/>
  <c r="AQ3066" i="1" s="1"/>
  <c r="AT3066" i="1"/>
  <c r="AM3066" i="1"/>
  <c r="AN3066" i="1" s="1"/>
  <c r="AO3066" i="1" s="1"/>
  <c r="AS3066" i="1"/>
  <c r="AW3066" i="1" s="1"/>
  <c r="AL3067" i="1"/>
  <c r="AX3066" i="1"/>
  <c r="AR3066" i="1"/>
  <c r="AU3065" i="1"/>
  <c r="AV3065" i="1"/>
  <c r="AK3066" i="1" l="1"/>
  <c r="AV3066" i="1"/>
  <c r="AU3066" i="1"/>
  <c r="AL3068" i="1"/>
  <c r="AR3067" i="1"/>
  <c r="AX3067" i="1"/>
  <c r="AP3067" i="1"/>
  <c r="AQ3067" i="1" s="1"/>
  <c r="AM3067" i="1"/>
  <c r="AN3067" i="1" s="1"/>
  <c r="AO3067" i="1" s="1"/>
  <c r="AT3067" i="1"/>
  <c r="AS3067" i="1"/>
  <c r="AW3067" i="1" s="1"/>
  <c r="AV3067" i="1" l="1"/>
  <c r="AU3067" i="1"/>
  <c r="AK3067" i="1"/>
  <c r="AS3068" i="1"/>
  <c r="AW3068" i="1" s="1"/>
  <c r="AL3069" i="1"/>
  <c r="AR3068" i="1"/>
  <c r="AX3068" i="1"/>
  <c r="AP3068" i="1"/>
  <c r="AQ3068" i="1" s="1"/>
  <c r="AT3068" i="1"/>
  <c r="AM3068" i="1"/>
  <c r="AN3068" i="1" s="1"/>
  <c r="AO3068" i="1" s="1"/>
  <c r="AT3069" i="1" l="1"/>
  <c r="AM3069" i="1"/>
  <c r="AN3069" i="1" s="1"/>
  <c r="AO3069" i="1" s="1"/>
  <c r="AS3069" i="1"/>
  <c r="AW3069" i="1" s="1"/>
  <c r="AL3070" i="1"/>
  <c r="AR3069" i="1"/>
  <c r="AX3069" i="1"/>
  <c r="AP3069" i="1"/>
  <c r="AQ3069" i="1" s="1"/>
  <c r="AK3068" i="1"/>
  <c r="AV3068" i="1"/>
  <c r="AU3068" i="1"/>
  <c r="AK3069" i="1" l="1"/>
  <c r="AP3070" i="1"/>
  <c r="AQ3070" i="1" s="1"/>
  <c r="AT3070" i="1"/>
  <c r="AM3070" i="1"/>
  <c r="AN3070" i="1" s="1"/>
  <c r="AO3070" i="1" s="1"/>
  <c r="AS3070" i="1"/>
  <c r="AW3070" i="1" s="1"/>
  <c r="AX3070" i="1"/>
  <c r="AL3071" i="1"/>
  <c r="AR3070" i="1"/>
  <c r="AU3069" i="1"/>
  <c r="AV3069" i="1"/>
  <c r="AK3070" i="1" l="1"/>
  <c r="AL3072" i="1"/>
  <c r="AR3071" i="1"/>
  <c r="AX3071" i="1"/>
  <c r="AP3071" i="1"/>
  <c r="AQ3071" i="1" s="1"/>
  <c r="AT3071" i="1"/>
  <c r="AM3071" i="1"/>
  <c r="AN3071" i="1" s="1"/>
  <c r="AO3071" i="1" s="1"/>
  <c r="AS3071" i="1"/>
  <c r="AW3071" i="1" s="1"/>
  <c r="AV3070" i="1"/>
  <c r="AU3070" i="1"/>
  <c r="AV3071" i="1" l="1"/>
  <c r="AU3071" i="1"/>
  <c r="AK3071" i="1"/>
  <c r="AS3072" i="1"/>
  <c r="AW3072" i="1" s="1"/>
  <c r="AL3073" i="1"/>
  <c r="AR3072" i="1"/>
  <c r="AX3072" i="1"/>
  <c r="AP3072" i="1"/>
  <c r="AQ3072" i="1" s="1"/>
  <c r="AT3072" i="1"/>
  <c r="AM3072" i="1"/>
  <c r="AN3072" i="1" s="1"/>
  <c r="AO3072" i="1" s="1"/>
  <c r="AK3072" i="1" l="1"/>
  <c r="AT3073" i="1"/>
  <c r="AM3073" i="1"/>
  <c r="AN3073" i="1" s="1"/>
  <c r="AO3073" i="1" s="1"/>
  <c r="AS3073" i="1"/>
  <c r="AW3073" i="1" s="1"/>
  <c r="AL3074" i="1"/>
  <c r="AR3073" i="1"/>
  <c r="AX3073" i="1"/>
  <c r="AP3073" i="1"/>
  <c r="AQ3073" i="1" s="1"/>
  <c r="AV3072" i="1"/>
  <c r="AU3072" i="1"/>
  <c r="AP3074" i="1" l="1"/>
  <c r="AQ3074" i="1" s="1"/>
  <c r="AT3074" i="1"/>
  <c r="AM3074" i="1"/>
  <c r="AN3074" i="1" s="1"/>
  <c r="AO3074" i="1" s="1"/>
  <c r="AS3074" i="1"/>
  <c r="AW3074" i="1" s="1"/>
  <c r="AL3075" i="1"/>
  <c r="AR3074" i="1"/>
  <c r="AX3074" i="1"/>
  <c r="AU3073" i="1"/>
  <c r="AV3073" i="1"/>
  <c r="AK3073" i="1"/>
  <c r="AK3074" i="1" l="1"/>
  <c r="AL3076" i="1"/>
  <c r="AR3075" i="1"/>
  <c r="AX3075" i="1"/>
  <c r="AP3075" i="1"/>
  <c r="AQ3075" i="1" s="1"/>
  <c r="AT3075" i="1"/>
  <c r="AM3075" i="1"/>
  <c r="AN3075" i="1" s="1"/>
  <c r="AO3075" i="1" s="1"/>
  <c r="AS3075" i="1"/>
  <c r="AW3075" i="1" s="1"/>
  <c r="AV3074" i="1"/>
  <c r="AU3074" i="1"/>
  <c r="AV3075" i="1" l="1"/>
  <c r="AU3075" i="1"/>
  <c r="AK3075" i="1"/>
  <c r="AS3076" i="1"/>
  <c r="AW3076" i="1" s="1"/>
  <c r="AL3077" i="1"/>
  <c r="AR3076" i="1"/>
  <c r="AX3076" i="1"/>
  <c r="AP3076" i="1"/>
  <c r="AQ3076" i="1" s="1"/>
  <c r="AT3076" i="1"/>
  <c r="AM3076" i="1"/>
  <c r="AN3076" i="1" s="1"/>
  <c r="AO3076" i="1" s="1"/>
  <c r="AT3077" i="1" l="1"/>
  <c r="AM3077" i="1"/>
  <c r="AN3077" i="1" s="1"/>
  <c r="AO3077" i="1" s="1"/>
  <c r="AS3077" i="1"/>
  <c r="AW3077" i="1" s="1"/>
  <c r="AL3078" i="1"/>
  <c r="AR3077" i="1"/>
  <c r="AX3077" i="1"/>
  <c r="AP3077" i="1"/>
  <c r="AQ3077" i="1" s="1"/>
  <c r="AK3076" i="1"/>
  <c r="AV3076" i="1"/>
  <c r="AU3076" i="1"/>
  <c r="AK3077" i="1" l="1"/>
  <c r="AP3078" i="1"/>
  <c r="AQ3078" i="1" s="1"/>
  <c r="AT3078" i="1"/>
  <c r="AM3078" i="1"/>
  <c r="AN3078" i="1" s="1"/>
  <c r="AO3078" i="1" s="1"/>
  <c r="AS3078" i="1"/>
  <c r="AW3078" i="1" s="1"/>
  <c r="AL3079" i="1"/>
  <c r="AR3078" i="1"/>
  <c r="AX3078" i="1"/>
  <c r="AU3077" i="1"/>
  <c r="AV3077" i="1"/>
  <c r="AK3078" i="1" l="1"/>
  <c r="AV3078" i="1"/>
  <c r="AU3078" i="1"/>
  <c r="AL3080" i="1"/>
  <c r="AR3079" i="1"/>
  <c r="AX3079" i="1"/>
  <c r="AP3079" i="1"/>
  <c r="AQ3079" i="1" s="1"/>
  <c r="AT3079" i="1"/>
  <c r="AM3079" i="1"/>
  <c r="AN3079" i="1" s="1"/>
  <c r="AO3079" i="1" s="1"/>
  <c r="AS3079" i="1"/>
  <c r="AW3079" i="1" s="1"/>
  <c r="AK3079" i="1" l="1"/>
  <c r="AS3080" i="1"/>
  <c r="AW3080" i="1" s="1"/>
  <c r="AL3081" i="1"/>
  <c r="AR3080" i="1"/>
  <c r="AX3080" i="1"/>
  <c r="AP3080" i="1"/>
  <c r="AQ3080" i="1" s="1"/>
  <c r="AT3080" i="1"/>
  <c r="AM3080" i="1"/>
  <c r="AN3080" i="1" s="1"/>
  <c r="AO3080" i="1" s="1"/>
  <c r="AV3079" i="1"/>
  <c r="AU3079" i="1"/>
  <c r="AV3080" i="1" l="1"/>
  <c r="AU3080" i="1"/>
  <c r="AK3080" i="1"/>
  <c r="AT3081" i="1"/>
  <c r="AM3081" i="1"/>
  <c r="AN3081" i="1" s="1"/>
  <c r="AO3081" i="1" s="1"/>
  <c r="AS3081" i="1"/>
  <c r="AW3081" i="1" s="1"/>
  <c r="AL3082" i="1"/>
  <c r="AR3081" i="1"/>
  <c r="AX3081" i="1"/>
  <c r="AP3081" i="1"/>
  <c r="AQ3081" i="1" s="1"/>
  <c r="AK3081" i="1" l="1"/>
  <c r="AU3081" i="1"/>
  <c r="AV3081" i="1"/>
  <c r="AP3082" i="1"/>
  <c r="AQ3082" i="1" s="1"/>
  <c r="AT3082" i="1"/>
  <c r="AM3082" i="1"/>
  <c r="AN3082" i="1" s="1"/>
  <c r="AO3082" i="1" s="1"/>
  <c r="AS3082" i="1"/>
  <c r="AW3082" i="1" s="1"/>
  <c r="AL3083" i="1"/>
  <c r="AR3082" i="1"/>
  <c r="AX3082" i="1"/>
  <c r="AK3082" i="1" l="1"/>
  <c r="AL3084" i="1"/>
  <c r="AR3083" i="1"/>
  <c r="AX3083" i="1"/>
  <c r="AP3083" i="1"/>
  <c r="AQ3083" i="1" s="1"/>
  <c r="AT3083" i="1"/>
  <c r="AM3083" i="1"/>
  <c r="AN3083" i="1" s="1"/>
  <c r="AO3083" i="1" s="1"/>
  <c r="AS3083" i="1"/>
  <c r="AW3083" i="1" s="1"/>
  <c r="AV3082" i="1"/>
  <c r="AU3082" i="1"/>
  <c r="AK3083" i="1" l="1"/>
  <c r="AV3083" i="1"/>
  <c r="AU3083" i="1"/>
  <c r="AS3084" i="1"/>
  <c r="AW3084" i="1" s="1"/>
  <c r="AL3085" i="1"/>
  <c r="AR3084" i="1"/>
  <c r="AX3084" i="1"/>
  <c r="AP3084" i="1"/>
  <c r="AQ3084" i="1" s="1"/>
  <c r="AT3084" i="1"/>
  <c r="AM3084" i="1"/>
  <c r="AN3084" i="1" s="1"/>
  <c r="AO3084" i="1" s="1"/>
  <c r="AT3085" i="1" l="1"/>
  <c r="AM3085" i="1"/>
  <c r="AN3085" i="1" s="1"/>
  <c r="AO3085" i="1" s="1"/>
  <c r="AS3085" i="1"/>
  <c r="AW3085" i="1" s="1"/>
  <c r="AL3086" i="1"/>
  <c r="AR3085" i="1"/>
  <c r="AX3085" i="1"/>
  <c r="AP3085" i="1"/>
  <c r="AQ3085" i="1" s="1"/>
  <c r="AK3084" i="1"/>
  <c r="AV3084" i="1"/>
  <c r="AU3084" i="1"/>
  <c r="AK3085" i="1" l="1"/>
  <c r="AP3086" i="1"/>
  <c r="AQ3086" i="1" s="1"/>
  <c r="AT3086" i="1"/>
  <c r="AM3086" i="1"/>
  <c r="AN3086" i="1" s="1"/>
  <c r="AO3086" i="1" s="1"/>
  <c r="AS3086" i="1"/>
  <c r="AW3086" i="1" s="1"/>
  <c r="AL3087" i="1"/>
  <c r="AR3086" i="1"/>
  <c r="AX3086" i="1"/>
  <c r="AU3085" i="1"/>
  <c r="AV3085" i="1"/>
  <c r="AK3086" i="1" l="1"/>
  <c r="AL3088" i="1"/>
  <c r="AR3087" i="1"/>
  <c r="AX3087" i="1"/>
  <c r="AP3087" i="1"/>
  <c r="AQ3087" i="1" s="1"/>
  <c r="AT3087" i="1"/>
  <c r="AM3087" i="1"/>
  <c r="AN3087" i="1" s="1"/>
  <c r="AO3087" i="1" s="1"/>
  <c r="AS3087" i="1"/>
  <c r="AW3087" i="1" s="1"/>
  <c r="AV3086" i="1"/>
  <c r="AU3086" i="1"/>
  <c r="AV3087" i="1" l="1"/>
  <c r="AU3087" i="1"/>
  <c r="AK3087" i="1"/>
  <c r="AS3088" i="1"/>
  <c r="AW3088" i="1" s="1"/>
  <c r="AL3089" i="1"/>
  <c r="AR3088" i="1"/>
  <c r="AX3088" i="1"/>
  <c r="AP3088" i="1"/>
  <c r="AQ3088" i="1" s="1"/>
  <c r="AT3088" i="1"/>
  <c r="AM3088" i="1"/>
  <c r="AN3088" i="1" s="1"/>
  <c r="AO3088" i="1" s="1"/>
  <c r="AK3088" i="1" l="1"/>
  <c r="AT3089" i="1"/>
  <c r="AM3089" i="1"/>
  <c r="AN3089" i="1" s="1"/>
  <c r="AO3089" i="1" s="1"/>
  <c r="AS3089" i="1"/>
  <c r="AW3089" i="1" s="1"/>
  <c r="AL3090" i="1"/>
  <c r="AR3089" i="1"/>
  <c r="AX3089" i="1"/>
  <c r="AP3089" i="1"/>
  <c r="AQ3089" i="1" s="1"/>
  <c r="AV3088" i="1"/>
  <c r="AU3088" i="1"/>
  <c r="AP3090" i="1" l="1"/>
  <c r="AQ3090" i="1" s="1"/>
  <c r="AT3090" i="1"/>
  <c r="AM3090" i="1"/>
  <c r="AN3090" i="1" s="1"/>
  <c r="AO3090" i="1" s="1"/>
  <c r="AS3090" i="1"/>
  <c r="AW3090" i="1" s="1"/>
  <c r="AL3091" i="1"/>
  <c r="AR3090" i="1"/>
  <c r="AX3090" i="1"/>
  <c r="AK3089" i="1"/>
  <c r="AU3089" i="1"/>
  <c r="AV3089" i="1"/>
  <c r="AK3090" i="1" l="1"/>
  <c r="AL3092" i="1"/>
  <c r="AR3091" i="1"/>
  <c r="AX3091" i="1"/>
  <c r="AP3091" i="1"/>
  <c r="AQ3091" i="1" s="1"/>
  <c r="AT3091" i="1"/>
  <c r="AM3091" i="1"/>
  <c r="AN3091" i="1" s="1"/>
  <c r="AO3091" i="1" s="1"/>
  <c r="AS3091" i="1"/>
  <c r="AW3091" i="1" s="1"/>
  <c r="AV3090" i="1"/>
  <c r="AU3090" i="1"/>
  <c r="AV3091" i="1" l="1"/>
  <c r="AU3091" i="1"/>
  <c r="AK3091" i="1"/>
  <c r="AS3092" i="1"/>
  <c r="AW3092" i="1" s="1"/>
  <c r="AL3093" i="1"/>
  <c r="AR3092" i="1"/>
  <c r="AX3092" i="1"/>
  <c r="AP3092" i="1"/>
  <c r="AQ3092" i="1" s="1"/>
  <c r="AT3092" i="1"/>
  <c r="AM3092" i="1"/>
  <c r="AN3092" i="1" s="1"/>
  <c r="AO3092" i="1" s="1"/>
  <c r="AT3093" i="1" l="1"/>
  <c r="AM3093" i="1"/>
  <c r="AN3093" i="1" s="1"/>
  <c r="AO3093" i="1" s="1"/>
  <c r="AS3093" i="1"/>
  <c r="AW3093" i="1" s="1"/>
  <c r="AL3094" i="1"/>
  <c r="AR3093" i="1"/>
  <c r="AX3093" i="1"/>
  <c r="AP3093" i="1"/>
  <c r="AQ3093" i="1" s="1"/>
  <c r="AK3092" i="1"/>
  <c r="AV3092" i="1"/>
  <c r="AU3092" i="1"/>
  <c r="AK3093" i="1" l="1"/>
  <c r="AP3094" i="1"/>
  <c r="AQ3094" i="1" s="1"/>
  <c r="AT3094" i="1"/>
  <c r="AM3094" i="1"/>
  <c r="AN3094" i="1" s="1"/>
  <c r="AO3094" i="1" s="1"/>
  <c r="AS3094" i="1"/>
  <c r="AW3094" i="1" s="1"/>
  <c r="AL3095" i="1"/>
  <c r="AR3094" i="1"/>
  <c r="AX3094" i="1"/>
  <c r="AU3093" i="1"/>
  <c r="AV3093" i="1"/>
  <c r="AK3094" i="1" l="1"/>
  <c r="AL3096" i="1"/>
  <c r="AR3095" i="1"/>
  <c r="AX3095" i="1"/>
  <c r="AP3095" i="1"/>
  <c r="AQ3095" i="1" s="1"/>
  <c r="AT3095" i="1"/>
  <c r="AM3095" i="1"/>
  <c r="AN3095" i="1" s="1"/>
  <c r="AO3095" i="1" s="1"/>
  <c r="AS3095" i="1"/>
  <c r="AW3095" i="1" s="1"/>
  <c r="AV3094" i="1"/>
  <c r="AU3094" i="1"/>
  <c r="AK3095" i="1" l="1"/>
  <c r="AV3095" i="1"/>
  <c r="AU3095" i="1"/>
  <c r="AS3096" i="1"/>
  <c r="AW3096" i="1" s="1"/>
  <c r="AL3097" i="1"/>
  <c r="AR3096" i="1"/>
  <c r="AX3096" i="1"/>
  <c r="AP3096" i="1"/>
  <c r="AQ3096" i="1" s="1"/>
  <c r="AT3096" i="1"/>
  <c r="AM3096" i="1"/>
  <c r="AN3096" i="1" s="1"/>
  <c r="AO3096" i="1" s="1"/>
  <c r="AK3096" i="1" l="1"/>
  <c r="AT3097" i="1"/>
  <c r="AM3097" i="1"/>
  <c r="AN3097" i="1" s="1"/>
  <c r="AO3097" i="1" s="1"/>
  <c r="AS3097" i="1"/>
  <c r="AW3097" i="1" s="1"/>
  <c r="AL3098" i="1"/>
  <c r="AR3097" i="1"/>
  <c r="AX3097" i="1"/>
  <c r="AP3097" i="1"/>
  <c r="AQ3097" i="1" s="1"/>
  <c r="AV3096" i="1"/>
  <c r="AU3096" i="1"/>
  <c r="AK3097" i="1" l="1"/>
  <c r="AP3098" i="1"/>
  <c r="AQ3098" i="1" s="1"/>
  <c r="AT3098" i="1"/>
  <c r="AM3098" i="1"/>
  <c r="AN3098" i="1" s="1"/>
  <c r="AO3098" i="1" s="1"/>
  <c r="AS3098" i="1"/>
  <c r="AW3098" i="1" s="1"/>
  <c r="AL3099" i="1"/>
  <c r="AR3098" i="1"/>
  <c r="AX3098" i="1"/>
  <c r="AU3097" i="1"/>
  <c r="AV3097" i="1"/>
  <c r="AK3098" i="1" l="1"/>
  <c r="AV3098" i="1"/>
  <c r="AU3098" i="1"/>
  <c r="AL3100" i="1"/>
  <c r="AR3099" i="1"/>
  <c r="AX3099" i="1"/>
  <c r="AP3099" i="1"/>
  <c r="AQ3099" i="1" s="1"/>
  <c r="AT3099" i="1"/>
  <c r="AM3099" i="1"/>
  <c r="AN3099" i="1" s="1"/>
  <c r="AO3099" i="1" s="1"/>
  <c r="AS3099" i="1"/>
  <c r="AW3099" i="1" s="1"/>
  <c r="AV3099" i="1" l="1"/>
  <c r="AU3099" i="1"/>
  <c r="AK3099" i="1"/>
  <c r="AS3100" i="1"/>
  <c r="AW3100" i="1" s="1"/>
  <c r="AL3101" i="1"/>
  <c r="AR3100" i="1"/>
  <c r="AX3100" i="1"/>
  <c r="AP3100" i="1"/>
  <c r="AQ3100" i="1" s="1"/>
  <c r="AT3100" i="1"/>
  <c r="AM3100" i="1"/>
  <c r="AN3100" i="1" s="1"/>
  <c r="AO3100" i="1" s="1"/>
  <c r="AT3101" i="1" l="1"/>
  <c r="AM3101" i="1"/>
  <c r="AN3101" i="1" s="1"/>
  <c r="AO3101" i="1" s="1"/>
  <c r="AS3101" i="1"/>
  <c r="AW3101" i="1" s="1"/>
  <c r="AL3102" i="1"/>
  <c r="AR3101" i="1"/>
  <c r="AX3101" i="1"/>
  <c r="AP3101" i="1"/>
  <c r="AQ3101" i="1" s="1"/>
  <c r="AK3100" i="1"/>
  <c r="AV3100" i="1"/>
  <c r="AU3100" i="1"/>
  <c r="AK3101" i="1" l="1"/>
  <c r="AP3102" i="1"/>
  <c r="AQ3102" i="1" s="1"/>
  <c r="AT3102" i="1"/>
  <c r="AM3102" i="1"/>
  <c r="AN3102" i="1" s="1"/>
  <c r="AO3102" i="1" s="1"/>
  <c r="AS3102" i="1"/>
  <c r="AW3102" i="1" s="1"/>
  <c r="AL3103" i="1"/>
  <c r="AR3102" i="1"/>
  <c r="AX3102" i="1"/>
  <c r="AU3101" i="1"/>
  <c r="AV3101" i="1"/>
  <c r="AK3102" i="1" l="1"/>
  <c r="AL3104" i="1"/>
  <c r="AR3103" i="1"/>
  <c r="AX3103" i="1"/>
  <c r="AP3103" i="1"/>
  <c r="AQ3103" i="1" s="1"/>
  <c r="AT3103" i="1"/>
  <c r="AM3103" i="1"/>
  <c r="AN3103" i="1" s="1"/>
  <c r="AO3103" i="1" s="1"/>
  <c r="AS3103" i="1"/>
  <c r="AW3103" i="1" s="1"/>
  <c r="AV3102" i="1"/>
  <c r="AU3102" i="1"/>
  <c r="AV3103" i="1" l="1"/>
  <c r="AU3103" i="1"/>
  <c r="AK3103" i="1"/>
  <c r="AS3104" i="1"/>
  <c r="AW3104" i="1" s="1"/>
  <c r="AL3105" i="1"/>
  <c r="AR3104" i="1"/>
  <c r="AX3104" i="1"/>
  <c r="AP3104" i="1"/>
  <c r="AQ3104" i="1" s="1"/>
  <c r="AT3104" i="1"/>
  <c r="AM3104" i="1"/>
  <c r="AN3104" i="1" s="1"/>
  <c r="AO3104" i="1" s="1"/>
  <c r="AK3104" i="1" l="1"/>
  <c r="AT3105" i="1"/>
  <c r="AM3105" i="1"/>
  <c r="AN3105" i="1" s="1"/>
  <c r="AO3105" i="1" s="1"/>
  <c r="AS3105" i="1"/>
  <c r="AW3105" i="1" s="1"/>
  <c r="AL3106" i="1"/>
  <c r="AR3105" i="1"/>
  <c r="AX3105" i="1"/>
  <c r="AP3105" i="1"/>
  <c r="AQ3105" i="1" s="1"/>
  <c r="AV3104" i="1"/>
  <c r="AU3104" i="1"/>
  <c r="AP3106" i="1" l="1"/>
  <c r="AQ3106" i="1" s="1"/>
  <c r="AT3106" i="1"/>
  <c r="AM3106" i="1"/>
  <c r="AN3106" i="1" s="1"/>
  <c r="AO3106" i="1" s="1"/>
  <c r="AS3106" i="1"/>
  <c r="AW3106" i="1" s="1"/>
  <c r="AL3107" i="1"/>
  <c r="AR3106" i="1"/>
  <c r="AX3106" i="1"/>
  <c r="AK3105" i="1"/>
  <c r="AU3105" i="1"/>
  <c r="AV3105" i="1"/>
  <c r="AK3106" i="1" l="1"/>
  <c r="AL3108" i="1"/>
  <c r="AR3107" i="1"/>
  <c r="AX3107" i="1"/>
  <c r="AP3107" i="1"/>
  <c r="AQ3107" i="1" s="1"/>
  <c r="AT3107" i="1"/>
  <c r="AM3107" i="1"/>
  <c r="AN3107" i="1" s="1"/>
  <c r="AO3107" i="1" s="1"/>
  <c r="AS3107" i="1"/>
  <c r="AW3107" i="1" s="1"/>
  <c r="AV3106" i="1"/>
  <c r="AU3106" i="1"/>
  <c r="AV3107" i="1" l="1"/>
  <c r="AU3107" i="1"/>
  <c r="AK3107" i="1"/>
  <c r="AS3108" i="1"/>
  <c r="AW3108" i="1" s="1"/>
  <c r="AL3109" i="1"/>
  <c r="AR3108" i="1"/>
  <c r="AX3108" i="1"/>
  <c r="AP3108" i="1"/>
  <c r="AQ3108" i="1" s="1"/>
  <c r="AT3108" i="1"/>
  <c r="AM3108" i="1"/>
  <c r="AN3108" i="1" s="1"/>
  <c r="AO3108" i="1" s="1"/>
  <c r="AT3109" i="1" l="1"/>
  <c r="AM3109" i="1"/>
  <c r="AN3109" i="1" s="1"/>
  <c r="AO3109" i="1" s="1"/>
  <c r="AS3109" i="1"/>
  <c r="AW3109" i="1" s="1"/>
  <c r="AL3110" i="1"/>
  <c r="AR3109" i="1"/>
  <c r="AX3109" i="1"/>
  <c r="AP3109" i="1"/>
  <c r="AQ3109" i="1" s="1"/>
  <c r="AK3108" i="1"/>
  <c r="AV3108" i="1"/>
  <c r="AU3108" i="1"/>
  <c r="AK3109" i="1" l="1"/>
  <c r="AL3111" i="1"/>
  <c r="AP3110" i="1"/>
  <c r="AQ3110" i="1" s="1"/>
  <c r="AX3110" i="1"/>
  <c r="AT3110" i="1"/>
  <c r="AM3110" i="1"/>
  <c r="AN3110" i="1" s="1"/>
  <c r="AO3110" i="1" s="1"/>
  <c r="AS3110" i="1"/>
  <c r="AW3110" i="1" s="1"/>
  <c r="AR3110" i="1"/>
  <c r="AU3109" i="1"/>
  <c r="AV3109" i="1"/>
  <c r="AK3110" i="1" l="1"/>
  <c r="AU3110" i="1"/>
  <c r="AV3110" i="1"/>
  <c r="AL3112" i="1"/>
  <c r="AR3111" i="1"/>
  <c r="AX3111" i="1"/>
  <c r="AP3111" i="1"/>
  <c r="AQ3111" i="1" s="1"/>
  <c r="AT3111" i="1"/>
  <c r="AS3111" i="1"/>
  <c r="AW3111" i="1" s="1"/>
  <c r="AM3111" i="1"/>
  <c r="AN3111" i="1" s="1"/>
  <c r="AO3111" i="1" s="1"/>
  <c r="AK3111" i="1" l="1"/>
  <c r="AS3112" i="1"/>
  <c r="AW3112" i="1" s="1"/>
  <c r="AL3113" i="1"/>
  <c r="AR3112" i="1"/>
  <c r="AT3112" i="1"/>
  <c r="AP3112" i="1"/>
  <c r="AQ3112" i="1" s="1"/>
  <c r="AX3112" i="1"/>
  <c r="AM3112" i="1"/>
  <c r="AN3112" i="1" s="1"/>
  <c r="AO3112" i="1" s="1"/>
  <c r="AV3111" i="1"/>
  <c r="AU3111" i="1"/>
  <c r="AV3112" i="1" l="1"/>
  <c r="AU3112" i="1"/>
  <c r="AT3113" i="1"/>
  <c r="AM3113" i="1"/>
  <c r="AN3113" i="1" s="1"/>
  <c r="AO3113" i="1" s="1"/>
  <c r="AS3113" i="1"/>
  <c r="AW3113" i="1" s="1"/>
  <c r="AR3113" i="1"/>
  <c r="AP3113" i="1"/>
  <c r="AQ3113" i="1" s="1"/>
  <c r="AL3114" i="1"/>
  <c r="AX3113" i="1"/>
  <c r="AK3112" i="1"/>
  <c r="AP3114" i="1" l="1"/>
  <c r="AQ3114" i="1" s="1"/>
  <c r="AS3114" i="1"/>
  <c r="AW3114" i="1" s="1"/>
  <c r="AR3114" i="1"/>
  <c r="AM3114" i="1"/>
  <c r="AN3114" i="1" s="1"/>
  <c r="AO3114" i="1" s="1"/>
  <c r="AL3115" i="1"/>
  <c r="AX3114" i="1"/>
  <c r="AT3114" i="1"/>
  <c r="AK3113" i="1"/>
  <c r="AU3113" i="1"/>
  <c r="AV3113" i="1"/>
  <c r="AK3114" i="1" l="1"/>
  <c r="AV3114" i="1"/>
  <c r="AU3114" i="1"/>
  <c r="AL3116" i="1"/>
  <c r="AR3115" i="1"/>
  <c r="AX3115" i="1"/>
  <c r="AP3115" i="1"/>
  <c r="AQ3115" i="1" s="1"/>
  <c r="AS3115" i="1"/>
  <c r="AW3115" i="1" s="1"/>
  <c r="AM3115" i="1"/>
  <c r="AN3115" i="1" s="1"/>
  <c r="AO3115" i="1" s="1"/>
  <c r="AT3115" i="1"/>
  <c r="AK3115" i="1" l="1"/>
  <c r="AS3116" i="1"/>
  <c r="AW3116" i="1" s="1"/>
  <c r="AL3117" i="1"/>
  <c r="AR3116" i="1"/>
  <c r="AP3116" i="1"/>
  <c r="AQ3116" i="1" s="1"/>
  <c r="AT3116" i="1"/>
  <c r="AM3116" i="1"/>
  <c r="AN3116" i="1" s="1"/>
  <c r="AO3116" i="1" s="1"/>
  <c r="AX3116" i="1"/>
  <c r="AV3115" i="1"/>
  <c r="AU3115" i="1"/>
  <c r="AV3116" i="1" l="1"/>
  <c r="AU3116" i="1"/>
  <c r="AK3116" i="1"/>
  <c r="AT3117" i="1"/>
  <c r="AM3117" i="1"/>
  <c r="AN3117" i="1" s="1"/>
  <c r="AO3117" i="1" s="1"/>
  <c r="AS3117" i="1"/>
  <c r="AW3117" i="1" s="1"/>
  <c r="AL3118" i="1"/>
  <c r="AR3117" i="1"/>
  <c r="AP3117" i="1"/>
  <c r="AQ3117" i="1" s="1"/>
  <c r="AX3117" i="1"/>
  <c r="AK3117" i="1" l="1"/>
  <c r="AU3117" i="1"/>
  <c r="AV3117" i="1"/>
  <c r="AP3118" i="1"/>
  <c r="AQ3118" i="1" s="1"/>
  <c r="AS3118" i="1"/>
  <c r="AW3118" i="1" s="1"/>
  <c r="AX3118" i="1"/>
  <c r="AL3119" i="1"/>
  <c r="AT3118" i="1"/>
  <c r="AR3118" i="1"/>
  <c r="AM3118" i="1"/>
  <c r="AN3118" i="1" s="1"/>
  <c r="AO3118" i="1" s="1"/>
  <c r="AK3118" i="1" l="1"/>
  <c r="AL3120" i="1"/>
  <c r="AR3119" i="1"/>
  <c r="AX3119" i="1"/>
  <c r="AP3119" i="1"/>
  <c r="AQ3119" i="1" s="1"/>
  <c r="AT3119" i="1"/>
  <c r="AS3119" i="1"/>
  <c r="AW3119" i="1" s="1"/>
  <c r="AM3119" i="1"/>
  <c r="AN3119" i="1" s="1"/>
  <c r="AO3119" i="1" s="1"/>
  <c r="AV3118" i="1"/>
  <c r="AU3118" i="1"/>
  <c r="AU3119" i="1" l="1"/>
  <c r="AV3119" i="1"/>
  <c r="AK3119" i="1"/>
  <c r="AS3120" i="1"/>
  <c r="AW3120" i="1" s="1"/>
  <c r="AL3121" i="1"/>
  <c r="AR3120" i="1"/>
  <c r="AP3120" i="1"/>
  <c r="AQ3120" i="1" s="1"/>
  <c r="AT3120" i="1"/>
  <c r="AM3120" i="1"/>
  <c r="AN3120" i="1" s="1"/>
  <c r="AO3120" i="1" s="1"/>
  <c r="AX3120" i="1"/>
  <c r="AV3120" i="1" l="1"/>
  <c r="AU3120" i="1"/>
  <c r="AT3121" i="1"/>
  <c r="AM3121" i="1"/>
  <c r="AN3121" i="1" s="1"/>
  <c r="AO3121" i="1" s="1"/>
  <c r="AS3121" i="1"/>
  <c r="AW3121" i="1" s="1"/>
  <c r="AL3122" i="1"/>
  <c r="AR3121" i="1"/>
  <c r="AX3121" i="1"/>
  <c r="AP3121" i="1"/>
  <c r="AQ3121" i="1" s="1"/>
  <c r="AK3120" i="1"/>
  <c r="AK3121" i="1" l="1"/>
  <c r="AU3121" i="1"/>
  <c r="AV3121" i="1"/>
  <c r="AP3122" i="1"/>
  <c r="AQ3122" i="1" s="1"/>
  <c r="AS3122" i="1"/>
  <c r="AW3122" i="1" s="1"/>
  <c r="AX3122" i="1"/>
  <c r="AL3123" i="1"/>
  <c r="AT3122" i="1"/>
  <c r="AR3122" i="1"/>
  <c r="AM3122" i="1"/>
  <c r="AN3122" i="1" s="1"/>
  <c r="AO3122" i="1" s="1"/>
  <c r="AK3122" i="1" l="1"/>
  <c r="AV3122" i="1"/>
  <c r="AU3122" i="1"/>
  <c r="AL3124" i="1"/>
  <c r="AR3123" i="1"/>
  <c r="AX3123" i="1"/>
  <c r="AP3123" i="1"/>
  <c r="AQ3123" i="1" s="1"/>
  <c r="AT3123" i="1"/>
  <c r="AM3123" i="1"/>
  <c r="AN3123" i="1" s="1"/>
  <c r="AO3123" i="1" s="1"/>
  <c r="AS3123" i="1"/>
  <c r="AW3123" i="1" s="1"/>
  <c r="AV3123" i="1" l="1"/>
  <c r="AU3123" i="1"/>
  <c r="AS3124" i="1"/>
  <c r="AW3124" i="1" s="1"/>
  <c r="AL3125" i="1"/>
  <c r="AR3124" i="1"/>
  <c r="AX3124" i="1"/>
  <c r="AP3124" i="1"/>
  <c r="AQ3124" i="1" s="1"/>
  <c r="AT3124" i="1"/>
  <c r="AM3124" i="1"/>
  <c r="AN3124" i="1" s="1"/>
  <c r="AO3124" i="1" s="1"/>
  <c r="AK3123" i="1"/>
  <c r="AV3124" i="1" l="1"/>
  <c r="AU3124" i="1"/>
  <c r="AK3124" i="1"/>
  <c r="AT3125" i="1"/>
  <c r="AM3125" i="1"/>
  <c r="AN3125" i="1" s="1"/>
  <c r="AO3125" i="1" s="1"/>
  <c r="AS3125" i="1"/>
  <c r="AW3125" i="1" s="1"/>
  <c r="AL3126" i="1"/>
  <c r="AR3125" i="1"/>
  <c r="AX3125" i="1"/>
  <c r="AP3125" i="1"/>
  <c r="AQ3125" i="1" s="1"/>
  <c r="AK3125" i="1" l="1"/>
  <c r="AP3126" i="1"/>
  <c r="AQ3126" i="1" s="1"/>
  <c r="AT3126" i="1"/>
  <c r="AM3126" i="1"/>
  <c r="AN3126" i="1" s="1"/>
  <c r="AO3126" i="1" s="1"/>
  <c r="AS3126" i="1"/>
  <c r="AW3126" i="1" s="1"/>
  <c r="AL3127" i="1"/>
  <c r="AR3126" i="1"/>
  <c r="AX3126" i="1"/>
  <c r="AU3125" i="1"/>
  <c r="AV3125" i="1"/>
  <c r="AK3126" i="1" l="1"/>
  <c r="AV3126" i="1"/>
  <c r="AU3126" i="1"/>
  <c r="AL3128" i="1"/>
  <c r="AR3127" i="1"/>
  <c r="AX3127" i="1"/>
  <c r="AP3127" i="1"/>
  <c r="AQ3127" i="1" s="1"/>
  <c r="AT3127" i="1"/>
  <c r="AM3127" i="1"/>
  <c r="AN3127" i="1" s="1"/>
  <c r="AO3127" i="1" s="1"/>
  <c r="AS3127" i="1"/>
  <c r="AW3127" i="1" s="1"/>
  <c r="AV3127" i="1" l="1"/>
  <c r="AU3127" i="1"/>
  <c r="AK3127" i="1"/>
  <c r="AS3128" i="1"/>
  <c r="AW3128" i="1" s="1"/>
  <c r="AL3129" i="1"/>
  <c r="AR3128" i="1"/>
  <c r="AX3128" i="1"/>
  <c r="AP3128" i="1"/>
  <c r="AQ3128" i="1" s="1"/>
  <c r="AT3128" i="1"/>
  <c r="AM3128" i="1"/>
  <c r="AN3128" i="1" s="1"/>
  <c r="AO3128" i="1" s="1"/>
  <c r="AK3128" i="1" l="1"/>
  <c r="AT3129" i="1"/>
  <c r="AM3129" i="1"/>
  <c r="AN3129" i="1" s="1"/>
  <c r="AO3129" i="1" s="1"/>
  <c r="AS3129" i="1"/>
  <c r="AW3129" i="1" s="1"/>
  <c r="AL3130" i="1"/>
  <c r="AR3129" i="1"/>
  <c r="AX3129" i="1"/>
  <c r="AP3129" i="1"/>
  <c r="AQ3129" i="1" s="1"/>
  <c r="AV3128" i="1"/>
  <c r="AU3128" i="1"/>
  <c r="AU3129" i="1" l="1"/>
  <c r="AV3129" i="1"/>
  <c r="AK3129" i="1"/>
  <c r="AP3130" i="1"/>
  <c r="AQ3130" i="1" s="1"/>
  <c r="AT3130" i="1"/>
  <c r="AM3130" i="1"/>
  <c r="AN3130" i="1" s="1"/>
  <c r="AO3130" i="1" s="1"/>
  <c r="AS3130" i="1"/>
  <c r="AW3130" i="1" s="1"/>
  <c r="AL3131" i="1"/>
  <c r="AR3130" i="1"/>
  <c r="AX3130" i="1"/>
  <c r="AL3132" i="1" l="1"/>
  <c r="AR3131" i="1"/>
  <c r="AX3131" i="1"/>
  <c r="AP3131" i="1"/>
  <c r="AQ3131" i="1" s="1"/>
  <c r="AT3131" i="1"/>
  <c r="AM3131" i="1"/>
  <c r="AN3131" i="1" s="1"/>
  <c r="AO3131" i="1" s="1"/>
  <c r="AS3131" i="1"/>
  <c r="AW3131" i="1" s="1"/>
  <c r="AV3130" i="1"/>
  <c r="AU3130" i="1"/>
  <c r="AK3130" i="1"/>
  <c r="AV3131" i="1" l="1"/>
  <c r="AU3131" i="1"/>
  <c r="AK3131" i="1"/>
  <c r="AS3132" i="1"/>
  <c r="AW3132" i="1" s="1"/>
  <c r="AL3133" i="1"/>
  <c r="AR3132" i="1"/>
  <c r="AX3132" i="1"/>
  <c r="AP3132" i="1"/>
  <c r="AQ3132" i="1" s="1"/>
  <c r="AT3132" i="1"/>
  <c r="AM3132" i="1"/>
  <c r="AN3132" i="1" s="1"/>
  <c r="AO3132" i="1" s="1"/>
  <c r="AK3132" i="1" l="1"/>
  <c r="AT3133" i="1"/>
  <c r="AM3133" i="1"/>
  <c r="AN3133" i="1" s="1"/>
  <c r="AO3133" i="1" s="1"/>
  <c r="AS3133" i="1"/>
  <c r="AW3133" i="1" s="1"/>
  <c r="AL3134" i="1"/>
  <c r="AR3133" i="1"/>
  <c r="AX3133" i="1"/>
  <c r="AP3133" i="1"/>
  <c r="AQ3133" i="1" s="1"/>
  <c r="AV3132" i="1"/>
  <c r="AU3132" i="1"/>
  <c r="AP3134" i="1" l="1"/>
  <c r="AQ3134" i="1" s="1"/>
  <c r="AT3134" i="1"/>
  <c r="AM3134" i="1"/>
  <c r="AN3134" i="1" s="1"/>
  <c r="AO3134" i="1" s="1"/>
  <c r="AS3134" i="1"/>
  <c r="AW3134" i="1" s="1"/>
  <c r="AL3135" i="1"/>
  <c r="AR3134" i="1"/>
  <c r="AX3134" i="1"/>
  <c r="AU3133" i="1"/>
  <c r="AV3133" i="1"/>
  <c r="AK3133" i="1"/>
  <c r="AK3134" i="1" l="1"/>
  <c r="AV3134" i="1"/>
  <c r="AU3134" i="1"/>
  <c r="AL3136" i="1"/>
  <c r="AR3135" i="1"/>
  <c r="AX3135" i="1"/>
  <c r="AP3135" i="1"/>
  <c r="AQ3135" i="1" s="1"/>
  <c r="AT3135" i="1"/>
  <c r="AM3135" i="1"/>
  <c r="AN3135" i="1" s="1"/>
  <c r="AO3135" i="1" s="1"/>
  <c r="AS3135" i="1"/>
  <c r="AW3135" i="1" s="1"/>
  <c r="AV3135" i="1" l="1"/>
  <c r="AU3135" i="1"/>
  <c r="AK3135" i="1"/>
  <c r="AS3136" i="1"/>
  <c r="AW3136" i="1" s="1"/>
  <c r="AL3137" i="1"/>
  <c r="AR3136" i="1"/>
  <c r="AX3136" i="1"/>
  <c r="AP3136" i="1"/>
  <c r="AQ3136" i="1" s="1"/>
  <c r="AT3136" i="1"/>
  <c r="AM3136" i="1"/>
  <c r="AN3136" i="1" s="1"/>
  <c r="AO3136" i="1" s="1"/>
  <c r="AK3136" i="1" l="1"/>
  <c r="AT3137" i="1"/>
  <c r="AM3137" i="1"/>
  <c r="AN3137" i="1" s="1"/>
  <c r="AO3137" i="1" s="1"/>
  <c r="AS3137" i="1"/>
  <c r="AW3137" i="1" s="1"/>
  <c r="AL3138" i="1"/>
  <c r="AR3137" i="1"/>
  <c r="AX3137" i="1"/>
  <c r="AP3137" i="1"/>
  <c r="AQ3137" i="1" s="1"/>
  <c r="AV3136" i="1"/>
  <c r="AU3136" i="1"/>
  <c r="AP3138" i="1" l="1"/>
  <c r="AQ3138" i="1" s="1"/>
  <c r="AT3138" i="1"/>
  <c r="AM3138" i="1"/>
  <c r="AN3138" i="1" s="1"/>
  <c r="AO3138" i="1" s="1"/>
  <c r="AS3138" i="1"/>
  <c r="AW3138" i="1" s="1"/>
  <c r="AL3139" i="1"/>
  <c r="AR3138" i="1"/>
  <c r="AX3138" i="1"/>
  <c r="AK3137" i="1"/>
  <c r="AU3137" i="1"/>
  <c r="AV3137" i="1"/>
  <c r="AK3138" i="1" l="1"/>
  <c r="AL3140" i="1"/>
  <c r="AR3139" i="1"/>
  <c r="AX3139" i="1"/>
  <c r="AP3139" i="1"/>
  <c r="AQ3139" i="1" s="1"/>
  <c r="AT3139" i="1"/>
  <c r="AM3139" i="1"/>
  <c r="AN3139" i="1" s="1"/>
  <c r="AO3139" i="1" s="1"/>
  <c r="AS3139" i="1"/>
  <c r="AW3139" i="1" s="1"/>
  <c r="AV3138" i="1"/>
  <c r="AU3138" i="1"/>
  <c r="AV3139" i="1" l="1"/>
  <c r="AU3139" i="1"/>
  <c r="AK3139" i="1"/>
  <c r="AS3140" i="1"/>
  <c r="AW3140" i="1" s="1"/>
  <c r="AL3141" i="1"/>
  <c r="AR3140" i="1"/>
  <c r="AX3140" i="1"/>
  <c r="AP3140" i="1"/>
  <c r="AQ3140" i="1" s="1"/>
  <c r="AT3140" i="1"/>
  <c r="AM3140" i="1"/>
  <c r="AN3140" i="1" s="1"/>
  <c r="AO3140" i="1" s="1"/>
  <c r="AK3140" i="1" l="1"/>
  <c r="AT3141" i="1"/>
  <c r="AM3141" i="1"/>
  <c r="AN3141" i="1" s="1"/>
  <c r="AO3141" i="1" s="1"/>
  <c r="AS3141" i="1"/>
  <c r="AW3141" i="1" s="1"/>
  <c r="AL3142" i="1"/>
  <c r="AR3141" i="1"/>
  <c r="AX3141" i="1"/>
  <c r="AP3141" i="1"/>
  <c r="AQ3141" i="1" s="1"/>
  <c r="AV3140" i="1"/>
  <c r="AU3140" i="1"/>
  <c r="AK3141" i="1" l="1"/>
  <c r="AP3142" i="1"/>
  <c r="AQ3142" i="1" s="1"/>
  <c r="AT3142" i="1"/>
  <c r="AM3142" i="1"/>
  <c r="AN3142" i="1" s="1"/>
  <c r="AO3142" i="1" s="1"/>
  <c r="AS3142" i="1"/>
  <c r="AW3142" i="1" s="1"/>
  <c r="AL3143" i="1"/>
  <c r="AR3142" i="1"/>
  <c r="AX3142" i="1"/>
  <c r="AU3141" i="1"/>
  <c r="AV3141" i="1"/>
  <c r="AK3142" i="1" l="1"/>
  <c r="AL3144" i="1"/>
  <c r="AR3143" i="1"/>
  <c r="AX3143" i="1"/>
  <c r="AP3143" i="1"/>
  <c r="AQ3143" i="1" s="1"/>
  <c r="AT3143" i="1"/>
  <c r="AM3143" i="1"/>
  <c r="AN3143" i="1" s="1"/>
  <c r="AO3143" i="1" s="1"/>
  <c r="AS3143" i="1"/>
  <c r="AW3143" i="1" s="1"/>
  <c r="AV3142" i="1"/>
  <c r="AU3142" i="1"/>
  <c r="AV3143" i="1" l="1"/>
  <c r="AU3143" i="1"/>
  <c r="AK3143" i="1"/>
  <c r="AS3144" i="1"/>
  <c r="AW3144" i="1" s="1"/>
  <c r="AL3145" i="1"/>
  <c r="AR3144" i="1"/>
  <c r="AX3144" i="1"/>
  <c r="AP3144" i="1"/>
  <c r="AQ3144" i="1" s="1"/>
  <c r="AT3144" i="1"/>
  <c r="AM3144" i="1"/>
  <c r="AN3144" i="1" s="1"/>
  <c r="AO3144" i="1" s="1"/>
  <c r="AK3144" i="1" l="1"/>
  <c r="AT3145" i="1"/>
  <c r="AM3145" i="1"/>
  <c r="AN3145" i="1" s="1"/>
  <c r="AO3145" i="1" s="1"/>
  <c r="AS3145" i="1"/>
  <c r="AW3145" i="1" s="1"/>
  <c r="AL3146" i="1"/>
  <c r="AR3145" i="1"/>
  <c r="AX3145" i="1"/>
  <c r="AP3145" i="1"/>
  <c r="AQ3145" i="1" s="1"/>
  <c r="AV3144" i="1"/>
  <c r="AU3144" i="1"/>
  <c r="AK3145" i="1" l="1"/>
  <c r="AP3146" i="1"/>
  <c r="AQ3146" i="1" s="1"/>
  <c r="AT3146" i="1"/>
  <c r="AM3146" i="1"/>
  <c r="AN3146" i="1" s="1"/>
  <c r="AO3146" i="1" s="1"/>
  <c r="AS3146" i="1"/>
  <c r="AW3146" i="1" s="1"/>
  <c r="AL3147" i="1"/>
  <c r="AR3146" i="1"/>
  <c r="AX3146" i="1"/>
  <c r="AU3145" i="1"/>
  <c r="AV3145" i="1"/>
  <c r="AK3146" i="1" l="1"/>
  <c r="AV3146" i="1"/>
  <c r="AU3146" i="1"/>
  <c r="AL3148" i="1"/>
  <c r="AR3147" i="1"/>
  <c r="AX3147" i="1"/>
  <c r="AP3147" i="1"/>
  <c r="AQ3147" i="1" s="1"/>
  <c r="AT3147" i="1"/>
  <c r="AM3147" i="1"/>
  <c r="AN3147" i="1" s="1"/>
  <c r="AO3147" i="1" s="1"/>
  <c r="AS3147" i="1"/>
  <c r="AW3147" i="1" s="1"/>
  <c r="AS3148" i="1" l="1"/>
  <c r="AW3148" i="1" s="1"/>
  <c r="AL3149" i="1"/>
  <c r="AR3148" i="1"/>
  <c r="AX3148" i="1"/>
  <c r="AP3148" i="1"/>
  <c r="AQ3148" i="1" s="1"/>
  <c r="AT3148" i="1"/>
  <c r="AM3148" i="1"/>
  <c r="AN3148" i="1" s="1"/>
  <c r="AO3148" i="1" s="1"/>
  <c r="AV3147" i="1"/>
  <c r="AU3147" i="1"/>
  <c r="AK3147" i="1"/>
  <c r="AV3148" i="1" l="1"/>
  <c r="AU3148" i="1"/>
  <c r="AK3148" i="1"/>
  <c r="AT3149" i="1"/>
  <c r="AM3149" i="1"/>
  <c r="AN3149" i="1" s="1"/>
  <c r="AO3149" i="1" s="1"/>
  <c r="AS3149" i="1"/>
  <c r="AW3149" i="1" s="1"/>
  <c r="AL3150" i="1"/>
  <c r="AR3149" i="1"/>
  <c r="AX3149" i="1"/>
  <c r="AP3149" i="1"/>
  <c r="AQ3149" i="1" s="1"/>
  <c r="AK3149" i="1" l="1"/>
  <c r="AP3150" i="1"/>
  <c r="AQ3150" i="1" s="1"/>
  <c r="AT3150" i="1"/>
  <c r="AM3150" i="1"/>
  <c r="AN3150" i="1" s="1"/>
  <c r="AO3150" i="1" s="1"/>
  <c r="AS3150" i="1"/>
  <c r="AW3150" i="1" s="1"/>
  <c r="AL3151" i="1"/>
  <c r="AR3150" i="1"/>
  <c r="AX3150" i="1"/>
  <c r="AU3149" i="1"/>
  <c r="AV3149" i="1"/>
  <c r="AK3150" i="1" l="1"/>
  <c r="AV3150" i="1"/>
  <c r="AU3150" i="1"/>
  <c r="AL3152" i="1"/>
  <c r="AR3151" i="1"/>
  <c r="AX3151" i="1"/>
  <c r="AP3151" i="1"/>
  <c r="AQ3151" i="1" s="1"/>
  <c r="AT3151" i="1"/>
  <c r="AM3151" i="1"/>
  <c r="AN3151" i="1" s="1"/>
  <c r="AO3151" i="1" s="1"/>
  <c r="AS3151" i="1"/>
  <c r="AW3151" i="1" s="1"/>
  <c r="AV3151" i="1" l="1"/>
  <c r="AU3151" i="1"/>
  <c r="AK3151" i="1"/>
  <c r="AS3152" i="1"/>
  <c r="AW3152" i="1" s="1"/>
  <c r="AL3153" i="1"/>
  <c r="AR3152" i="1"/>
  <c r="AX3152" i="1"/>
  <c r="AP3152" i="1"/>
  <c r="AQ3152" i="1" s="1"/>
  <c r="AT3152" i="1"/>
  <c r="AM3152" i="1"/>
  <c r="AN3152" i="1" s="1"/>
  <c r="AO3152" i="1" s="1"/>
  <c r="AK3152" i="1" l="1"/>
  <c r="AT3153" i="1"/>
  <c r="AM3153" i="1"/>
  <c r="AN3153" i="1" s="1"/>
  <c r="AO3153" i="1" s="1"/>
  <c r="AS3153" i="1"/>
  <c r="AW3153" i="1" s="1"/>
  <c r="AL3154" i="1"/>
  <c r="AR3153" i="1"/>
  <c r="AX3153" i="1"/>
  <c r="AP3153" i="1"/>
  <c r="AQ3153" i="1" s="1"/>
  <c r="AV3152" i="1"/>
  <c r="AU3152" i="1"/>
  <c r="AP3154" i="1" l="1"/>
  <c r="AQ3154" i="1" s="1"/>
  <c r="AT3154" i="1"/>
  <c r="AM3154" i="1"/>
  <c r="AN3154" i="1" s="1"/>
  <c r="AO3154" i="1" s="1"/>
  <c r="AS3154" i="1"/>
  <c r="AW3154" i="1" s="1"/>
  <c r="AL3155" i="1"/>
  <c r="AR3154" i="1"/>
  <c r="AX3154" i="1"/>
  <c r="AU3153" i="1"/>
  <c r="AV3153" i="1"/>
  <c r="AK3153" i="1"/>
  <c r="AK3154" i="1" l="1"/>
  <c r="AV3154" i="1"/>
  <c r="AU3154" i="1"/>
  <c r="AL3156" i="1"/>
  <c r="AR3155" i="1"/>
  <c r="AX3155" i="1"/>
  <c r="AP3155" i="1"/>
  <c r="AQ3155" i="1" s="1"/>
  <c r="AT3155" i="1"/>
  <c r="AM3155" i="1"/>
  <c r="AN3155" i="1" s="1"/>
  <c r="AO3155" i="1" s="1"/>
  <c r="AS3155" i="1"/>
  <c r="AW3155" i="1" s="1"/>
  <c r="AK3155" i="1" l="1"/>
  <c r="AS3156" i="1"/>
  <c r="AW3156" i="1" s="1"/>
  <c r="AL3157" i="1"/>
  <c r="AR3156" i="1"/>
  <c r="AX3156" i="1"/>
  <c r="AP3156" i="1"/>
  <c r="AQ3156" i="1" s="1"/>
  <c r="AT3156" i="1"/>
  <c r="AM3156" i="1"/>
  <c r="AN3156" i="1" s="1"/>
  <c r="AO3156" i="1" s="1"/>
  <c r="AV3155" i="1"/>
  <c r="AU3155" i="1"/>
  <c r="AV3156" i="1" l="1"/>
  <c r="AU3156" i="1"/>
  <c r="AK3156" i="1"/>
  <c r="AT3157" i="1"/>
  <c r="AM3157" i="1"/>
  <c r="AN3157" i="1" s="1"/>
  <c r="AO3157" i="1" s="1"/>
  <c r="AS3157" i="1"/>
  <c r="AW3157" i="1" s="1"/>
  <c r="AL3158" i="1"/>
  <c r="AR3157" i="1"/>
  <c r="AX3157" i="1"/>
  <c r="AP3157" i="1"/>
  <c r="AQ3157" i="1" s="1"/>
  <c r="AP3158" i="1" l="1"/>
  <c r="AQ3158" i="1" s="1"/>
  <c r="AT3158" i="1"/>
  <c r="AM3158" i="1"/>
  <c r="AN3158" i="1" s="1"/>
  <c r="AO3158" i="1" s="1"/>
  <c r="AS3158" i="1"/>
  <c r="AW3158" i="1" s="1"/>
  <c r="AL3159" i="1"/>
  <c r="AR3158" i="1"/>
  <c r="AX3158" i="1"/>
  <c r="AK3157" i="1"/>
  <c r="AU3157" i="1"/>
  <c r="AV3157" i="1"/>
  <c r="AK3158" i="1" l="1"/>
  <c r="AL3160" i="1"/>
  <c r="AR3159" i="1"/>
  <c r="AX3159" i="1"/>
  <c r="AP3159" i="1"/>
  <c r="AQ3159" i="1" s="1"/>
  <c r="AT3159" i="1"/>
  <c r="AM3159" i="1"/>
  <c r="AN3159" i="1" s="1"/>
  <c r="AO3159" i="1" s="1"/>
  <c r="AS3159" i="1"/>
  <c r="AW3159" i="1" s="1"/>
  <c r="AV3158" i="1"/>
  <c r="AU3158" i="1"/>
  <c r="AK3159" i="1" l="1"/>
  <c r="AV3159" i="1"/>
  <c r="AU3159" i="1"/>
  <c r="AS3160" i="1"/>
  <c r="AW3160" i="1" s="1"/>
  <c r="AL3161" i="1"/>
  <c r="AR3160" i="1"/>
  <c r="AX3160" i="1"/>
  <c r="AP3160" i="1"/>
  <c r="AQ3160" i="1" s="1"/>
  <c r="AT3160" i="1"/>
  <c r="AM3160" i="1"/>
  <c r="AN3160" i="1" s="1"/>
  <c r="AO3160" i="1" s="1"/>
  <c r="AT3161" i="1" l="1"/>
  <c r="AM3161" i="1"/>
  <c r="AN3161" i="1" s="1"/>
  <c r="AO3161" i="1" s="1"/>
  <c r="AS3161" i="1"/>
  <c r="AW3161" i="1" s="1"/>
  <c r="AL3162" i="1"/>
  <c r="AR3161" i="1"/>
  <c r="AX3161" i="1"/>
  <c r="AP3161" i="1"/>
  <c r="AQ3161" i="1" s="1"/>
  <c r="AK3160" i="1"/>
  <c r="AV3160" i="1"/>
  <c r="AU3160" i="1"/>
  <c r="AP3162" i="1" l="1"/>
  <c r="AQ3162" i="1" s="1"/>
  <c r="AT3162" i="1"/>
  <c r="AM3162" i="1"/>
  <c r="AN3162" i="1" s="1"/>
  <c r="AO3162" i="1" s="1"/>
  <c r="AS3162" i="1"/>
  <c r="AW3162" i="1" s="1"/>
  <c r="AL3163" i="1"/>
  <c r="AR3162" i="1"/>
  <c r="AX3162" i="1"/>
  <c r="AK3161" i="1"/>
  <c r="AU3161" i="1"/>
  <c r="AV3161" i="1"/>
  <c r="AK3162" i="1" l="1"/>
  <c r="AL3164" i="1"/>
  <c r="AR3163" i="1"/>
  <c r="AX3163" i="1"/>
  <c r="AP3163" i="1"/>
  <c r="AQ3163" i="1" s="1"/>
  <c r="AT3163" i="1"/>
  <c r="AM3163" i="1"/>
  <c r="AN3163" i="1" s="1"/>
  <c r="AO3163" i="1" s="1"/>
  <c r="AS3163" i="1"/>
  <c r="AW3163" i="1" s="1"/>
  <c r="AV3162" i="1"/>
  <c r="AU3162" i="1"/>
  <c r="AV3163" i="1" l="1"/>
  <c r="AU3163" i="1"/>
  <c r="AK3163" i="1"/>
  <c r="AL3165" i="1"/>
  <c r="AS3164" i="1"/>
  <c r="AW3164" i="1" s="1"/>
  <c r="AR3164" i="1"/>
  <c r="AX3164" i="1"/>
  <c r="AP3164" i="1"/>
  <c r="AQ3164" i="1" s="1"/>
  <c r="AT3164" i="1"/>
  <c r="AM3164" i="1"/>
  <c r="AN3164" i="1" s="1"/>
  <c r="AO3164" i="1" s="1"/>
  <c r="AT3165" i="1" l="1"/>
  <c r="AM3165" i="1"/>
  <c r="AN3165" i="1" s="1"/>
  <c r="AO3165" i="1" s="1"/>
  <c r="AS3165" i="1"/>
  <c r="AW3165" i="1" s="1"/>
  <c r="AL3166" i="1"/>
  <c r="AR3165" i="1"/>
  <c r="AX3165" i="1"/>
  <c r="AP3165" i="1"/>
  <c r="AQ3165" i="1" s="1"/>
  <c r="AK3164" i="1"/>
  <c r="AV3164" i="1"/>
  <c r="AU3164" i="1"/>
  <c r="AK3165" i="1" l="1"/>
  <c r="AS3166" i="1"/>
  <c r="AW3166" i="1" s="1"/>
  <c r="AT3166" i="1"/>
  <c r="AR3166" i="1"/>
  <c r="AP3166" i="1"/>
  <c r="AQ3166" i="1" s="1"/>
  <c r="AM3166" i="1"/>
  <c r="AN3166" i="1" s="1"/>
  <c r="AO3166" i="1" s="1"/>
  <c r="AL3167" i="1"/>
  <c r="AX3166" i="1"/>
  <c r="AV3165" i="1"/>
  <c r="AU3165" i="1"/>
  <c r="AK3166" i="1" l="1"/>
  <c r="AX3167" i="1"/>
  <c r="AP3167" i="1"/>
  <c r="AQ3167" i="1" s="1"/>
  <c r="AT3167" i="1"/>
  <c r="AM3167" i="1"/>
  <c r="AN3167" i="1" s="1"/>
  <c r="AO3167" i="1" s="1"/>
  <c r="AL3168" i="1"/>
  <c r="AS3167" i="1"/>
  <c r="AW3167" i="1" s="1"/>
  <c r="AR3167" i="1"/>
  <c r="AV3166" i="1"/>
  <c r="AU3166" i="1"/>
  <c r="AK3167" i="1" l="1"/>
  <c r="AV3167" i="1"/>
  <c r="AU3167" i="1"/>
  <c r="AL3169" i="1"/>
  <c r="AR3168" i="1"/>
  <c r="AX3168" i="1"/>
  <c r="AP3168" i="1"/>
  <c r="AQ3168" i="1" s="1"/>
  <c r="AM3168" i="1"/>
  <c r="AN3168" i="1" s="1"/>
  <c r="AO3168" i="1" s="1"/>
  <c r="AT3168" i="1"/>
  <c r="AS3168" i="1"/>
  <c r="AW3168" i="1" s="1"/>
  <c r="AV3168" i="1" l="1"/>
  <c r="AU3168" i="1"/>
  <c r="AK3168" i="1"/>
  <c r="AT3169" i="1"/>
  <c r="AM3169" i="1"/>
  <c r="AN3169" i="1" s="1"/>
  <c r="AO3169" i="1" s="1"/>
  <c r="AS3169" i="1"/>
  <c r="AW3169" i="1" s="1"/>
  <c r="AL3170" i="1"/>
  <c r="AR3169" i="1"/>
  <c r="AX3169" i="1"/>
  <c r="AP3169" i="1"/>
  <c r="AQ3169" i="1" s="1"/>
  <c r="AK3169" i="1" l="1"/>
  <c r="AT3170" i="1"/>
  <c r="AM3170" i="1"/>
  <c r="AN3170" i="1" s="1"/>
  <c r="AO3170" i="1" s="1"/>
  <c r="AS3170" i="1"/>
  <c r="AW3170" i="1" s="1"/>
  <c r="AL3171" i="1"/>
  <c r="AR3170" i="1"/>
  <c r="AX3170" i="1"/>
  <c r="AP3170" i="1"/>
  <c r="AQ3170" i="1" s="1"/>
  <c r="AU3169" i="1"/>
  <c r="AV3169" i="1"/>
  <c r="AK3170" i="1" l="1"/>
  <c r="AX3171" i="1"/>
  <c r="AP3171" i="1"/>
  <c r="AQ3171" i="1" s="1"/>
  <c r="AT3171" i="1"/>
  <c r="AM3171" i="1"/>
  <c r="AN3171" i="1" s="1"/>
  <c r="AO3171" i="1" s="1"/>
  <c r="AS3171" i="1"/>
  <c r="AW3171" i="1" s="1"/>
  <c r="AL3172" i="1"/>
  <c r="AR3171" i="1"/>
  <c r="AV3170" i="1"/>
  <c r="AU3170" i="1"/>
  <c r="AK3171" i="1" l="1"/>
  <c r="AL3173" i="1"/>
  <c r="AR3172" i="1"/>
  <c r="AX3172" i="1"/>
  <c r="AP3172" i="1"/>
  <c r="AQ3172" i="1" s="1"/>
  <c r="AT3172" i="1"/>
  <c r="AS3172" i="1"/>
  <c r="AW3172" i="1" s="1"/>
  <c r="AM3172" i="1"/>
  <c r="AN3172" i="1" s="1"/>
  <c r="AO3172" i="1" s="1"/>
  <c r="AV3171" i="1"/>
  <c r="AU3171" i="1"/>
  <c r="AK3172" i="1" l="1"/>
  <c r="AT3173" i="1"/>
  <c r="AM3173" i="1"/>
  <c r="AN3173" i="1" s="1"/>
  <c r="AO3173" i="1" s="1"/>
  <c r="AS3173" i="1"/>
  <c r="AW3173" i="1" s="1"/>
  <c r="AL3174" i="1"/>
  <c r="AR3173" i="1"/>
  <c r="AX3173" i="1"/>
  <c r="AP3173" i="1"/>
  <c r="AQ3173" i="1" s="1"/>
  <c r="AV3172" i="1"/>
  <c r="AU3172" i="1"/>
  <c r="AK3173" i="1" l="1"/>
  <c r="AT3174" i="1"/>
  <c r="AM3174" i="1"/>
  <c r="AN3174" i="1" s="1"/>
  <c r="AO3174" i="1" s="1"/>
  <c r="AS3174" i="1"/>
  <c r="AW3174" i="1" s="1"/>
  <c r="AL3175" i="1"/>
  <c r="AR3174" i="1"/>
  <c r="AX3174" i="1"/>
  <c r="AP3174" i="1"/>
  <c r="AQ3174" i="1" s="1"/>
  <c r="AV3173" i="1"/>
  <c r="AU3173" i="1"/>
  <c r="AK3174" i="1" l="1"/>
  <c r="AV3174" i="1"/>
  <c r="AU3174" i="1"/>
  <c r="AX3175" i="1"/>
  <c r="AP3175" i="1"/>
  <c r="AQ3175" i="1" s="1"/>
  <c r="AT3175" i="1"/>
  <c r="AM3175" i="1"/>
  <c r="AN3175" i="1" s="1"/>
  <c r="AO3175" i="1" s="1"/>
  <c r="AS3175" i="1"/>
  <c r="AW3175" i="1" s="1"/>
  <c r="AL3176" i="1"/>
  <c r="AR3175" i="1"/>
  <c r="AV3175" i="1" l="1"/>
  <c r="AU3175" i="1"/>
  <c r="AK3175" i="1"/>
  <c r="AL3177" i="1"/>
  <c r="AR3176" i="1"/>
  <c r="AX3176" i="1"/>
  <c r="AP3176" i="1"/>
  <c r="AQ3176" i="1" s="1"/>
  <c r="AT3176" i="1"/>
  <c r="AM3176" i="1"/>
  <c r="AN3176" i="1" s="1"/>
  <c r="AO3176" i="1" s="1"/>
  <c r="AS3176" i="1"/>
  <c r="AW3176" i="1" s="1"/>
  <c r="AK3176" i="1" l="1"/>
  <c r="AT3177" i="1"/>
  <c r="AM3177" i="1"/>
  <c r="AN3177" i="1" s="1"/>
  <c r="AO3177" i="1" s="1"/>
  <c r="AS3177" i="1"/>
  <c r="AW3177" i="1" s="1"/>
  <c r="AL3178" i="1"/>
  <c r="AR3177" i="1"/>
  <c r="AX3177" i="1"/>
  <c r="AP3177" i="1"/>
  <c r="AQ3177" i="1" s="1"/>
  <c r="AV3176" i="1"/>
  <c r="AU3176" i="1"/>
  <c r="AK3177" i="1" l="1"/>
  <c r="AT3178" i="1"/>
  <c r="AM3178" i="1"/>
  <c r="AN3178" i="1" s="1"/>
  <c r="AO3178" i="1" s="1"/>
  <c r="AS3178" i="1"/>
  <c r="AW3178" i="1" s="1"/>
  <c r="AL3179" i="1"/>
  <c r="AR3178" i="1"/>
  <c r="AX3178" i="1"/>
  <c r="AP3178" i="1"/>
  <c r="AQ3178" i="1" s="1"/>
  <c r="AV3177" i="1"/>
  <c r="AU3177" i="1"/>
  <c r="AX3179" i="1" l="1"/>
  <c r="AP3179" i="1"/>
  <c r="AQ3179" i="1" s="1"/>
  <c r="AT3179" i="1"/>
  <c r="AM3179" i="1"/>
  <c r="AN3179" i="1" s="1"/>
  <c r="AO3179" i="1" s="1"/>
  <c r="AS3179" i="1"/>
  <c r="AW3179" i="1" s="1"/>
  <c r="AL3180" i="1"/>
  <c r="AR3179" i="1"/>
  <c r="AV3178" i="1"/>
  <c r="AU3178" i="1"/>
  <c r="AK3178" i="1"/>
  <c r="AK3179" i="1" l="1"/>
  <c r="AL3181" i="1"/>
  <c r="AR3180" i="1"/>
  <c r="AX3180" i="1"/>
  <c r="AP3180" i="1"/>
  <c r="AQ3180" i="1" s="1"/>
  <c r="AT3180" i="1"/>
  <c r="AM3180" i="1"/>
  <c r="AN3180" i="1" s="1"/>
  <c r="AO3180" i="1" s="1"/>
  <c r="AS3180" i="1"/>
  <c r="AW3180" i="1" s="1"/>
  <c r="AV3179" i="1"/>
  <c r="AU3179" i="1"/>
  <c r="AK3180" i="1" l="1"/>
  <c r="AV3180" i="1"/>
  <c r="AU3180" i="1"/>
  <c r="AT3181" i="1"/>
  <c r="AM3181" i="1"/>
  <c r="AN3181" i="1" s="1"/>
  <c r="AO3181" i="1" s="1"/>
  <c r="AS3181" i="1"/>
  <c r="AW3181" i="1" s="1"/>
  <c r="AL3182" i="1"/>
  <c r="AR3181" i="1"/>
  <c r="AX3181" i="1"/>
  <c r="AP3181" i="1"/>
  <c r="AQ3181" i="1" s="1"/>
  <c r="AK3181" i="1" l="1"/>
  <c r="AT3182" i="1"/>
  <c r="AM3182" i="1"/>
  <c r="AN3182" i="1" s="1"/>
  <c r="AO3182" i="1" s="1"/>
  <c r="AS3182" i="1"/>
  <c r="AW3182" i="1" s="1"/>
  <c r="AL3183" i="1"/>
  <c r="AR3182" i="1"/>
  <c r="AX3182" i="1"/>
  <c r="AP3182" i="1"/>
  <c r="AQ3182" i="1" s="1"/>
  <c r="AV3181" i="1"/>
  <c r="AU3181" i="1"/>
  <c r="AX3183" i="1" l="1"/>
  <c r="AP3183" i="1"/>
  <c r="AQ3183" i="1" s="1"/>
  <c r="AT3183" i="1"/>
  <c r="AM3183" i="1"/>
  <c r="AN3183" i="1" s="1"/>
  <c r="AO3183" i="1" s="1"/>
  <c r="AS3183" i="1"/>
  <c r="AW3183" i="1" s="1"/>
  <c r="AL3184" i="1"/>
  <c r="AR3183" i="1"/>
  <c r="AK3182" i="1"/>
  <c r="AV3182" i="1"/>
  <c r="AU3182" i="1"/>
  <c r="AK3183" i="1" l="1"/>
  <c r="AL3185" i="1"/>
  <c r="AR3184" i="1"/>
  <c r="AX3184" i="1"/>
  <c r="AP3184" i="1"/>
  <c r="AQ3184" i="1" s="1"/>
  <c r="AT3184" i="1"/>
  <c r="AM3184" i="1"/>
  <c r="AN3184" i="1" s="1"/>
  <c r="AO3184" i="1" s="1"/>
  <c r="AS3184" i="1"/>
  <c r="AW3184" i="1" s="1"/>
  <c r="AV3183" i="1"/>
  <c r="AU3183" i="1"/>
  <c r="AV3184" i="1" l="1"/>
  <c r="AU3184" i="1"/>
  <c r="AK3184" i="1"/>
  <c r="AT3185" i="1"/>
  <c r="AM3185" i="1"/>
  <c r="AN3185" i="1" s="1"/>
  <c r="AO3185" i="1" s="1"/>
  <c r="AS3185" i="1"/>
  <c r="AW3185" i="1" s="1"/>
  <c r="AL3186" i="1"/>
  <c r="AR3185" i="1"/>
  <c r="AX3185" i="1"/>
  <c r="AP3185" i="1"/>
  <c r="AQ3185" i="1" s="1"/>
  <c r="AK3185" i="1" l="1"/>
  <c r="AT3186" i="1"/>
  <c r="AM3186" i="1"/>
  <c r="AN3186" i="1" s="1"/>
  <c r="AO3186" i="1" s="1"/>
  <c r="AS3186" i="1"/>
  <c r="AW3186" i="1" s="1"/>
  <c r="AL3187" i="1"/>
  <c r="AR3186" i="1"/>
  <c r="AX3186" i="1"/>
  <c r="AP3186" i="1"/>
  <c r="AQ3186" i="1" s="1"/>
  <c r="AV3185" i="1"/>
  <c r="AU3185" i="1"/>
  <c r="AK3186" i="1" l="1"/>
  <c r="AX3187" i="1"/>
  <c r="AP3187" i="1"/>
  <c r="AQ3187" i="1" s="1"/>
  <c r="AT3187" i="1"/>
  <c r="AM3187" i="1"/>
  <c r="AN3187" i="1" s="1"/>
  <c r="AO3187" i="1" s="1"/>
  <c r="AS3187" i="1"/>
  <c r="AW3187" i="1" s="1"/>
  <c r="AL3188" i="1"/>
  <c r="AR3187" i="1"/>
  <c r="AV3186" i="1"/>
  <c r="AU3186" i="1"/>
  <c r="AK3187" i="1" l="1"/>
  <c r="AV3187" i="1"/>
  <c r="AU3187" i="1"/>
  <c r="AL3189" i="1"/>
  <c r="AR3188" i="1"/>
  <c r="AX3188" i="1"/>
  <c r="AP3188" i="1"/>
  <c r="AQ3188" i="1" s="1"/>
  <c r="AT3188" i="1"/>
  <c r="AM3188" i="1"/>
  <c r="AN3188" i="1" s="1"/>
  <c r="AO3188" i="1" s="1"/>
  <c r="AS3188" i="1"/>
  <c r="AW3188" i="1" s="1"/>
  <c r="AV3188" i="1" l="1"/>
  <c r="AU3188" i="1"/>
  <c r="AK3188" i="1"/>
  <c r="AT3189" i="1"/>
  <c r="AM3189" i="1"/>
  <c r="AN3189" i="1" s="1"/>
  <c r="AO3189" i="1" s="1"/>
  <c r="AS3189" i="1"/>
  <c r="AW3189" i="1" s="1"/>
  <c r="AL3190" i="1"/>
  <c r="AR3189" i="1"/>
  <c r="AX3189" i="1"/>
  <c r="AP3189" i="1"/>
  <c r="AQ3189" i="1" s="1"/>
  <c r="AK3189" i="1" l="1"/>
  <c r="AT3190" i="1"/>
  <c r="AM3190" i="1"/>
  <c r="AN3190" i="1" s="1"/>
  <c r="AO3190" i="1" s="1"/>
  <c r="AS3190" i="1"/>
  <c r="AW3190" i="1" s="1"/>
  <c r="AL3191" i="1"/>
  <c r="AR3190" i="1"/>
  <c r="AX3190" i="1"/>
  <c r="AP3190" i="1"/>
  <c r="AQ3190" i="1" s="1"/>
  <c r="AV3189" i="1"/>
  <c r="AU3189" i="1"/>
  <c r="AK3190" i="1" l="1"/>
  <c r="AX3191" i="1"/>
  <c r="AP3191" i="1"/>
  <c r="AQ3191" i="1" s="1"/>
  <c r="AT3191" i="1"/>
  <c r="AM3191" i="1"/>
  <c r="AN3191" i="1" s="1"/>
  <c r="AO3191" i="1" s="1"/>
  <c r="AS3191" i="1"/>
  <c r="AW3191" i="1" s="1"/>
  <c r="AL3192" i="1"/>
  <c r="AR3191" i="1"/>
  <c r="AV3190" i="1"/>
  <c r="AU3190" i="1"/>
  <c r="AK3191" i="1" l="1"/>
  <c r="AV3191" i="1"/>
  <c r="AU3191" i="1"/>
  <c r="AL3193" i="1"/>
  <c r="AR3192" i="1"/>
  <c r="AX3192" i="1"/>
  <c r="AP3192" i="1"/>
  <c r="AQ3192" i="1" s="1"/>
  <c r="AT3192" i="1"/>
  <c r="AM3192" i="1"/>
  <c r="AN3192" i="1" s="1"/>
  <c r="AO3192" i="1" s="1"/>
  <c r="AS3192" i="1"/>
  <c r="AW3192" i="1" s="1"/>
  <c r="AV3192" i="1" l="1"/>
  <c r="AU3192" i="1"/>
  <c r="AK3192" i="1"/>
  <c r="AT3193" i="1"/>
  <c r="AM3193" i="1"/>
  <c r="AN3193" i="1" s="1"/>
  <c r="AO3193" i="1" s="1"/>
  <c r="AS3193" i="1"/>
  <c r="AW3193" i="1" s="1"/>
  <c r="AL3194" i="1"/>
  <c r="AR3193" i="1"/>
  <c r="AX3193" i="1"/>
  <c r="AP3193" i="1"/>
  <c r="AQ3193" i="1" s="1"/>
  <c r="AV3193" i="1" l="1"/>
  <c r="AU3193" i="1"/>
  <c r="AT3194" i="1"/>
  <c r="AM3194" i="1"/>
  <c r="AN3194" i="1" s="1"/>
  <c r="AO3194" i="1" s="1"/>
  <c r="AS3194" i="1"/>
  <c r="AW3194" i="1" s="1"/>
  <c r="AL3195" i="1"/>
  <c r="AR3194" i="1"/>
  <c r="AX3194" i="1"/>
  <c r="AP3194" i="1"/>
  <c r="AQ3194" i="1" s="1"/>
  <c r="AK3193" i="1"/>
  <c r="AK3194" i="1" l="1"/>
  <c r="AV3194" i="1"/>
  <c r="AU3194" i="1"/>
  <c r="AX3195" i="1"/>
  <c r="AP3195" i="1"/>
  <c r="AQ3195" i="1" s="1"/>
  <c r="AT3195" i="1"/>
  <c r="AM3195" i="1"/>
  <c r="AN3195" i="1" s="1"/>
  <c r="AO3195" i="1" s="1"/>
  <c r="AS3195" i="1"/>
  <c r="AW3195" i="1" s="1"/>
  <c r="AL3196" i="1"/>
  <c r="AR3195" i="1"/>
  <c r="AL3197" i="1" l="1"/>
  <c r="AR3196" i="1"/>
  <c r="AX3196" i="1"/>
  <c r="AP3196" i="1"/>
  <c r="AQ3196" i="1" s="1"/>
  <c r="AT3196" i="1"/>
  <c r="AM3196" i="1"/>
  <c r="AN3196" i="1" s="1"/>
  <c r="AO3196" i="1" s="1"/>
  <c r="AS3196" i="1"/>
  <c r="AW3196" i="1" s="1"/>
  <c r="AV3195" i="1"/>
  <c r="AU3195" i="1"/>
  <c r="AK3195" i="1"/>
  <c r="AV3196" i="1" l="1"/>
  <c r="AU3196" i="1"/>
  <c r="AK3196" i="1"/>
  <c r="AT3197" i="1"/>
  <c r="AM3197" i="1"/>
  <c r="AN3197" i="1" s="1"/>
  <c r="AO3197" i="1" s="1"/>
  <c r="AS3197" i="1"/>
  <c r="AW3197" i="1" s="1"/>
  <c r="AL3198" i="1"/>
  <c r="AR3197" i="1"/>
  <c r="AX3197" i="1"/>
  <c r="AP3197" i="1"/>
  <c r="AQ3197" i="1" s="1"/>
  <c r="AK3197" i="1" l="1"/>
  <c r="AV3197" i="1"/>
  <c r="AU3197" i="1"/>
  <c r="AT3198" i="1"/>
  <c r="AM3198" i="1"/>
  <c r="AN3198" i="1" s="1"/>
  <c r="AO3198" i="1" s="1"/>
  <c r="AS3198" i="1"/>
  <c r="AW3198" i="1" s="1"/>
  <c r="AL3199" i="1"/>
  <c r="AR3198" i="1"/>
  <c r="AX3198" i="1"/>
  <c r="AP3198" i="1"/>
  <c r="AQ3198" i="1" s="1"/>
  <c r="AK3198" i="1" l="1"/>
  <c r="AX3199" i="1"/>
  <c r="AP3199" i="1"/>
  <c r="AQ3199" i="1" s="1"/>
  <c r="AT3199" i="1"/>
  <c r="AM3199" i="1"/>
  <c r="AN3199" i="1" s="1"/>
  <c r="AO3199" i="1" s="1"/>
  <c r="AS3199" i="1"/>
  <c r="AW3199" i="1" s="1"/>
  <c r="AL3200" i="1"/>
  <c r="AR3199" i="1"/>
  <c r="AV3198" i="1"/>
  <c r="AU3198" i="1"/>
  <c r="AK3199" i="1" l="1"/>
  <c r="AL3201" i="1"/>
  <c r="AR3200" i="1"/>
  <c r="AX3200" i="1"/>
  <c r="AP3200" i="1"/>
  <c r="AQ3200" i="1" s="1"/>
  <c r="AT3200" i="1"/>
  <c r="AM3200" i="1"/>
  <c r="AN3200" i="1" s="1"/>
  <c r="AO3200" i="1" s="1"/>
  <c r="AS3200" i="1"/>
  <c r="AW3200" i="1" s="1"/>
  <c r="AV3199" i="1"/>
  <c r="AU3199" i="1"/>
  <c r="AV3200" i="1" l="1"/>
  <c r="AU3200" i="1"/>
  <c r="AK3200" i="1"/>
  <c r="AL3202" i="1"/>
  <c r="AT3201" i="1"/>
  <c r="AM3201" i="1"/>
  <c r="AN3201" i="1" s="1"/>
  <c r="AO3201" i="1" s="1"/>
  <c r="AS3201" i="1"/>
  <c r="AW3201" i="1" s="1"/>
  <c r="AR3201" i="1"/>
  <c r="AX3201" i="1"/>
  <c r="AP3201" i="1"/>
  <c r="AQ3201" i="1" s="1"/>
  <c r="AK3201" i="1" l="1"/>
  <c r="AV3201" i="1"/>
  <c r="AU3201" i="1"/>
  <c r="AS3202" i="1"/>
  <c r="AW3202" i="1" s="1"/>
  <c r="AX3202" i="1"/>
  <c r="AP3202" i="1"/>
  <c r="AQ3202" i="1" s="1"/>
  <c r="AM3202" i="1"/>
  <c r="AN3202" i="1" s="1"/>
  <c r="AO3202" i="1" s="1"/>
  <c r="AT3202" i="1"/>
  <c r="AR3202" i="1"/>
  <c r="AL3203" i="1"/>
  <c r="AK3202" i="1" l="1"/>
  <c r="AV3202" i="1"/>
  <c r="AU3202" i="1"/>
  <c r="AT3203" i="1"/>
  <c r="AM3203" i="1"/>
  <c r="AN3203" i="1" s="1"/>
  <c r="AO3203" i="1" s="1"/>
  <c r="AS3203" i="1"/>
  <c r="AW3203" i="1" s="1"/>
  <c r="AR3203" i="1"/>
  <c r="AL3204" i="1"/>
  <c r="AP3203" i="1"/>
  <c r="AQ3203" i="1" s="1"/>
  <c r="AX3203" i="1"/>
  <c r="AP3204" i="1" l="1"/>
  <c r="AQ3204" i="1" s="1"/>
  <c r="AR3204" i="1"/>
  <c r="AL3205" i="1"/>
  <c r="AM3204" i="1"/>
  <c r="AN3204" i="1" s="1"/>
  <c r="AO3204" i="1" s="1"/>
  <c r="AX3204" i="1"/>
  <c r="AT3204" i="1"/>
  <c r="AS3204" i="1"/>
  <c r="AW3204" i="1" s="1"/>
  <c r="AK3203" i="1"/>
  <c r="AU3203" i="1"/>
  <c r="AV3203" i="1"/>
  <c r="AK3204" i="1" l="1"/>
  <c r="AV3204" i="1"/>
  <c r="AU3204" i="1"/>
  <c r="AL3206" i="1"/>
  <c r="AR3205" i="1"/>
  <c r="AX3205" i="1"/>
  <c r="AP3205" i="1"/>
  <c r="AQ3205" i="1" s="1"/>
  <c r="AM3205" i="1"/>
  <c r="AN3205" i="1" s="1"/>
  <c r="AO3205" i="1" s="1"/>
  <c r="AT3205" i="1"/>
  <c r="AS3205" i="1"/>
  <c r="AW3205" i="1" s="1"/>
  <c r="AK3205" i="1" l="1"/>
  <c r="AS3206" i="1"/>
  <c r="AW3206" i="1" s="1"/>
  <c r="AL3207" i="1"/>
  <c r="AR3206" i="1"/>
  <c r="AP3206" i="1"/>
  <c r="AQ3206" i="1" s="1"/>
  <c r="AX3206" i="1"/>
  <c r="AM3206" i="1"/>
  <c r="AN3206" i="1" s="1"/>
  <c r="AO3206" i="1" s="1"/>
  <c r="AT3206" i="1"/>
  <c r="AV3205" i="1"/>
  <c r="AU3205" i="1"/>
  <c r="AV3206" i="1" l="1"/>
  <c r="AU3206" i="1"/>
  <c r="AK3206" i="1"/>
  <c r="AT3207" i="1"/>
  <c r="AM3207" i="1"/>
  <c r="AN3207" i="1" s="1"/>
  <c r="AO3207" i="1" s="1"/>
  <c r="AS3207" i="1"/>
  <c r="AW3207" i="1" s="1"/>
  <c r="AP3207" i="1"/>
  <c r="AQ3207" i="1" s="1"/>
  <c r="AL3208" i="1"/>
  <c r="AX3207" i="1"/>
  <c r="AR3207" i="1"/>
  <c r="AU3207" i="1" l="1"/>
  <c r="AV3207" i="1"/>
  <c r="AP3208" i="1"/>
  <c r="AQ3208" i="1" s="1"/>
  <c r="AM3208" i="1"/>
  <c r="AN3208" i="1" s="1"/>
  <c r="AO3208" i="1" s="1"/>
  <c r="AL3209" i="1"/>
  <c r="AX3208" i="1"/>
  <c r="AT3208" i="1"/>
  <c r="AS3208" i="1"/>
  <c r="AW3208" i="1" s="1"/>
  <c r="AR3208" i="1"/>
  <c r="AK3207" i="1"/>
  <c r="AK3208" i="1" l="1"/>
  <c r="AV3208" i="1"/>
  <c r="AU3208" i="1"/>
  <c r="AL3210" i="1"/>
  <c r="AR3209" i="1"/>
  <c r="AX3209" i="1"/>
  <c r="AP3209" i="1"/>
  <c r="AQ3209" i="1" s="1"/>
  <c r="AM3209" i="1"/>
  <c r="AN3209" i="1" s="1"/>
  <c r="AO3209" i="1" s="1"/>
  <c r="AT3209" i="1"/>
  <c r="AS3209" i="1"/>
  <c r="AW3209" i="1" s="1"/>
  <c r="AK3209" i="1" l="1"/>
  <c r="AS3210" i="1"/>
  <c r="AW3210" i="1" s="1"/>
  <c r="AL3211" i="1"/>
  <c r="AR3210" i="1"/>
  <c r="AM3210" i="1"/>
  <c r="AN3210" i="1" s="1"/>
  <c r="AO3210" i="1" s="1"/>
  <c r="AT3210" i="1"/>
  <c r="AP3210" i="1"/>
  <c r="AQ3210" i="1" s="1"/>
  <c r="AX3210" i="1"/>
  <c r="AV3209" i="1"/>
  <c r="AU3209" i="1"/>
  <c r="AV3210" i="1" l="1"/>
  <c r="AU3210" i="1"/>
  <c r="AK3210" i="1"/>
  <c r="AT3211" i="1"/>
  <c r="AM3211" i="1"/>
  <c r="AN3211" i="1" s="1"/>
  <c r="AO3211" i="1" s="1"/>
  <c r="AS3211" i="1"/>
  <c r="AW3211" i="1" s="1"/>
  <c r="AR3211" i="1"/>
  <c r="AP3211" i="1"/>
  <c r="AQ3211" i="1" s="1"/>
  <c r="AL3212" i="1"/>
  <c r="AX3211" i="1"/>
  <c r="AK3211" i="1" l="1"/>
  <c r="AU3211" i="1"/>
  <c r="AV3211" i="1"/>
  <c r="AP3212" i="1"/>
  <c r="AQ3212" i="1" s="1"/>
  <c r="AT3212" i="1"/>
  <c r="AS3212" i="1"/>
  <c r="AW3212" i="1" s="1"/>
  <c r="AR3212" i="1"/>
  <c r="AM3212" i="1"/>
  <c r="AN3212" i="1" s="1"/>
  <c r="AO3212" i="1" s="1"/>
  <c r="AL3213" i="1"/>
  <c r="AX3212" i="1"/>
  <c r="AK3212" i="1" l="1"/>
  <c r="AL3214" i="1"/>
  <c r="AR3213" i="1"/>
  <c r="AX3213" i="1"/>
  <c r="AP3213" i="1"/>
  <c r="AQ3213" i="1" s="1"/>
  <c r="AT3213" i="1"/>
  <c r="AS3213" i="1"/>
  <c r="AW3213" i="1" s="1"/>
  <c r="AM3213" i="1"/>
  <c r="AN3213" i="1" s="1"/>
  <c r="AO3213" i="1" s="1"/>
  <c r="AV3212" i="1"/>
  <c r="AU3212" i="1"/>
  <c r="AV3213" i="1" l="1"/>
  <c r="AU3213" i="1"/>
  <c r="AK3213" i="1"/>
  <c r="AS3214" i="1"/>
  <c r="AW3214" i="1" s="1"/>
  <c r="AL3215" i="1"/>
  <c r="AR3214" i="1"/>
  <c r="AX3214" i="1"/>
  <c r="AT3214" i="1"/>
  <c r="AP3214" i="1"/>
  <c r="AQ3214" i="1" s="1"/>
  <c r="AM3214" i="1"/>
  <c r="AN3214" i="1" s="1"/>
  <c r="AO3214" i="1" s="1"/>
  <c r="AK3214" i="1" l="1"/>
  <c r="AU3214" i="1"/>
  <c r="AV3214" i="1"/>
  <c r="AT3215" i="1"/>
  <c r="AM3215" i="1"/>
  <c r="AN3215" i="1" s="1"/>
  <c r="AO3215" i="1" s="1"/>
  <c r="AS3215" i="1"/>
  <c r="AW3215" i="1" s="1"/>
  <c r="AL3216" i="1"/>
  <c r="AR3215" i="1"/>
  <c r="AP3215" i="1"/>
  <c r="AQ3215" i="1" s="1"/>
  <c r="AX3215" i="1"/>
  <c r="AP3216" i="1" l="1"/>
  <c r="AQ3216" i="1" s="1"/>
  <c r="AT3216" i="1"/>
  <c r="AM3216" i="1"/>
  <c r="AN3216" i="1" s="1"/>
  <c r="AO3216" i="1" s="1"/>
  <c r="AS3216" i="1"/>
  <c r="AW3216" i="1" s="1"/>
  <c r="AL3217" i="1"/>
  <c r="AX3216" i="1"/>
  <c r="AR3216" i="1"/>
  <c r="AK3215" i="1"/>
  <c r="AU3215" i="1"/>
  <c r="AV3215" i="1"/>
  <c r="AK3216" i="1" l="1"/>
  <c r="AL3218" i="1"/>
  <c r="AR3217" i="1"/>
  <c r="AX3217" i="1"/>
  <c r="AP3217" i="1"/>
  <c r="AQ3217" i="1" s="1"/>
  <c r="AS3217" i="1"/>
  <c r="AW3217" i="1" s="1"/>
  <c r="AT3217" i="1"/>
  <c r="AM3217" i="1"/>
  <c r="AN3217" i="1" s="1"/>
  <c r="AO3217" i="1" s="1"/>
  <c r="AV3216" i="1"/>
  <c r="AU3216" i="1"/>
  <c r="AV3217" i="1" l="1"/>
  <c r="AU3217" i="1"/>
  <c r="AK3217" i="1"/>
  <c r="AS3218" i="1"/>
  <c r="AW3218" i="1" s="1"/>
  <c r="AL3219" i="1"/>
  <c r="AR3218" i="1"/>
  <c r="AX3218" i="1"/>
  <c r="AP3218" i="1"/>
  <c r="AQ3218" i="1" s="1"/>
  <c r="AT3218" i="1"/>
  <c r="AM3218" i="1"/>
  <c r="AN3218" i="1" s="1"/>
  <c r="AO3218" i="1" s="1"/>
  <c r="AK3218" i="1" l="1"/>
  <c r="AT3219" i="1"/>
  <c r="AM3219" i="1"/>
  <c r="AN3219" i="1" s="1"/>
  <c r="AO3219" i="1" s="1"/>
  <c r="AS3219" i="1"/>
  <c r="AW3219" i="1" s="1"/>
  <c r="AL3220" i="1"/>
  <c r="AR3219" i="1"/>
  <c r="AP3219" i="1"/>
  <c r="AQ3219" i="1" s="1"/>
  <c r="AX3219" i="1"/>
  <c r="AU3218" i="1"/>
  <c r="AV3218" i="1"/>
  <c r="AU3219" i="1" l="1"/>
  <c r="AV3219" i="1"/>
  <c r="AK3219" i="1"/>
  <c r="AP3220" i="1"/>
  <c r="AQ3220" i="1" s="1"/>
  <c r="AT3220" i="1"/>
  <c r="AM3220" i="1"/>
  <c r="AN3220" i="1" s="1"/>
  <c r="AO3220" i="1" s="1"/>
  <c r="AS3220" i="1"/>
  <c r="AW3220" i="1" s="1"/>
  <c r="AL3221" i="1"/>
  <c r="AR3220" i="1"/>
  <c r="AX3220" i="1"/>
  <c r="AV3220" i="1" l="1"/>
  <c r="AU3220" i="1"/>
  <c r="AL3222" i="1"/>
  <c r="AR3221" i="1"/>
  <c r="AX3221" i="1"/>
  <c r="AP3221" i="1"/>
  <c r="AQ3221" i="1" s="1"/>
  <c r="AS3221" i="1"/>
  <c r="AW3221" i="1" s="1"/>
  <c r="AT3221" i="1"/>
  <c r="AM3221" i="1"/>
  <c r="AN3221" i="1" s="1"/>
  <c r="AO3221" i="1" s="1"/>
  <c r="AK3220" i="1"/>
  <c r="AV3221" i="1" l="1"/>
  <c r="AU3221" i="1"/>
  <c r="AK3221" i="1"/>
  <c r="AS3222" i="1"/>
  <c r="AW3222" i="1" s="1"/>
  <c r="AL3223" i="1"/>
  <c r="AR3222" i="1"/>
  <c r="AX3222" i="1"/>
  <c r="AP3222" i="1"/>
  <c r="AQ3222" i="1" s="1"/>
  <c r="AM3222" i="1"/>
  <c r="AN3222" i="1" s="1"/>
  <c r="AO3222" i="1" s="1"/>
  <c r="AT3222" i="1"/>
  <c r="AK3222" i="1" l="1"/>
  <c r="AT3223" i="1"/>
  <c r="AM3223" i="1"/>
  <c r="AN3223" i="1" s="1"/>
  <c r="AO3223" i="1" s="1"/>
  <c r="AS3223" i="1"/>
  <c r="AW3223" i="1" s="1"/>
  <c r="AL3224" i="1"/>
  <c r="AR3223" i="1"/>
  <c r="AX3223" i="1"/>
  <c r="AP3223" i="1"/>
  <c r="AQ3223" i="1" s="1"/>
  <c r="AV3222" i="1"/>
  <c r="AU3222" i="1"/>
  <c r="AK3223" i="1" l="1"/>
  <c r="AP3224" i="1"/>
  <c r="AQ3224" i="1" s="1"/>
  <c r="AT3224" i="1"/>
  <c r="AM3224" i="1"/>
  <c r="AN3224" i="1" s="1"/>
  <c r="AO3224" i="1" s="1"/>
  <c r="AS3224" i="1"/>
  <c r="AW3224" i="1" s="1"/>
  <c r="AL3225" i="1"/>
  <c r="AR3224" i="1"/>
  <c r="AX3224" i="1"/>
  <c r="AU3223" i="1"/>
  <c r="AV3223" i="1"/>
  <c r="AK3224" i="1" l="1"/>
  <c r="AV3224" i="1"/>
  <c r="AU3224" i="1"/>
  <c r="AL3226" i="1"/>
  <c r="AR3225" i="1"/>
  <c r="AX3225" i="1"/>
  <c r="AP3225" i="1"/>
  <c r="AQ3225" i="1" s="1"/>
  <c r="AT3225" i="1"/>
  <c r="AM3225" i="1"/>
  <c r="AN3225" i="1" s="1"/>
  <c r="AO3225" i="1" s="1"/>
  <c r="AS3225" i="1"/>
  <c r="AW3225" i="1" s="1"/>
  <c r="AV3225" i="1" l="1"/>
  <c r="AU3225" i="1"/>
  <c r="AK3225" i="1"/>
  <c r="AS3226" i="1"/>
  <c r="AW3226" i="1" s="1"/>
  <c r="AL3227" i="1"/>
  <c r="AR3226" i="1"/>
  <c r="AX3226" i="1"/>
  <c r="AP3226" i="1"/>
  <c r="AQ3226" i="1" s="1"/>
  <c r="AT3226" i="1"/>
  <c r="AM3226" i="1"/>
  <c r="AN3226" i="1" s="1"/>
  <c r="AO3226" i="1" s="1"/>
  <c r="AT3227" i="1" l="1"/>
  <c r="AM3227" i="1"/>
  <c r="AN3227" i="1" s="1"/>
  <c r="AO3227" i="1" s="1"/>
  <c r="AS3227" i="1"/>
  <c r="AW3227" i="1" s="1"/>
  <c r="AL3228" i="1"/>
  <c r="AR3227" i="1"/>
  <c r="AX3227" i="1"/>
  <c r="AP3227" i="1"/>
  <c r="AQ3227" i="1" s="1"/>
  <c r="AK3226" i="1"/>
  <c r="AV3226" i="1"/>
  <c r="AU3226" i="1"/>
  <c r="AK3227" i="1" l="1"/>
  <c r="AP3228" i="1"/>
  <c r="AQ3228" i="1" s="1"/>
  <c r="AT3228" i="1"/>
  <c r="AM3228" i="1"/>
  <c r="AN3228" i="1" s="1"/>
  <c r="AO3228" i="1" s="1"/>
  <c r="AS3228" i="1"/>
  <c r="AW3228" i="1" s="1"/>
  <c r="AL3229" i="1"/>
  <c r="AR3228" i="1"/>
  <c r="AX3228" i="1"/>
  <c r="AU3227" i="1"/>
  <c r="AV3227" i="1"/>
  <c r="AK3228" i="1" l="1"/>
  <c r="AV3228" i="1"/>
  <c r="AU3228" i="1"/>
  <c r="AL3230" i="1"/>
  <c r="AR3229" i="1"/>
  <c r="AX3229" i="1"/>
  <c r="AP3229" i="1"/>
  <c r="AQ3229" i="1" s="1"/>
  <c r="AT3229" i="1"/>
  <c r="AM3229" i="1"/>
  <c r="AN3229" i="1" s="1"/>
  <c r="AO3229" i="1" s="1"/>
  <c r="AS3229" i="1"/>
  <c r="AW3229" i="1" s="1"/>
  <c r="AK3229" i="1" l="1"/>
  <c r="AS3230" i="1"/>
  <c r="AW3230" i="1" s="1"/>
  <c r="AL3231" i="1"/>
  <c r="AR3230" i="1"/>
  <c r="AX3230" i="1"/>
  <c r="AP3230" i="1"/>
  <c r="AQ3230" i="1" s="1"/>
  <c r="AT3230" i="1"/>
  <c r="AM3230" i="1"/>
  <c r="AN3230" i="1" s="1"/>
  <c r="AO3230" i="1" s="1"/>
  <c r="AV3229" i="1"/>
  <c r="AU3229" i="1"/>
  <c r="AK3230" i="1" l="1"/>
  <c r="AT3231" i="1"/>
  <c r="AM3231" i="1"/>
  <c r="AN3231" i="1" s="1"/>
  <c r="AO3231" i="1" s="1"/>
  <c r="AS3231" i="1"/>
  <c r="AW3231" i="1" s="1"/>
  <c r="AL3232" i="1"/>
  <c r="AR3231" i="1"/>
  <c r="AX3231" i="1"/>
  <c r="AP3231" i="1"/>
  <c r="AQ3231" i="1" s="1"/>
  <c r="AV3230" i="1"/>
  <c r="AU3230" i="1"/>
  <c r="AP3232" i="1" l="1"/>
  <c r="AQ3232" i="1" s="1"/>
  <c r="AT3232" i="1"/>
  <c r="AM3232" i="1"/>
  <c r="AN3232" i="1" s="1"/>
  <c r="AO3232" i="1" s="1"/>
  <c r="AS3232" i="1"/>
  <c r="AW3232" i="1" s="1"/>
  <c r="AL3233" i="1"/>
  <c r="AR3232" i="1"/>
  <c r="AX3232" i="1"/>
  <c r="AK3231" i="1"/>
  <c r="AU3231" i="1"/>
  <c r="AV3231" i="1"/>
  <c r="AK3232" i="1" l="1"/>
  <c r="AL3234" i="1"/>
  <c r="AR3233" i="1"/>
  <c r="AX3233" i="1"/>
  <c r="AP3233" i="1"/>
  <c r="AQ3233" i="1" s="1"/>
  <c r="AT3233" i="1"/>
  <c r="AM3233" i="1"/>
  <c r="AN3233" i="1" s="1"/>
  <c r="AO3233" i="1" s="1"/>
  <c r="AS3233" i="1"/>
  <c r="AW3233" i="1" s="1"/>
  <c r="AV3232" i="1"/>
  <c r="AU3232" i="1"/>
  <c r="AK3233" i="1" l="1"/>
  <c r="AV3233" i="1"/>
  <c r="AU3233" i="1"/>
  <c r="AS3234" i="1"/>
  <c r="AW3234" i="1" s="1"/>
  <c r="AL3235" i="1"/>
  <c r="AR3234" i="1"/>
  <c r="AX3234" i="1"/>
  <c r="AP3234" i="1"/>
  <c r="AQ3234" i="1" s="1"/>
  <c r="AT3234" i="1"/>
  <c r="AM3234" i="1"/>
  <c r="AN3234" i="1" s="1"/>
  <c r="AO3234" i="1" s="1"/>
  <c r="AT3235" i="1" l="1"/>
  <c r="AM3235" i="1"/>
  <c r="AN3235" i="1" s="1"/>
  <c r="AO3235" i="1" s="1"/>
  <c r="AS3235" i="1"/>
  <c r="AW3235" i="1" s="1"/>
  <c r="AL3236" i="1"/>
  <c r="AR3235" i="1"/>
  <c r="AX3235" i="1"/>
  <c r="AP3235" i="1"/>
  <c r="AQ3235" i="1" s="1"/>
  <c r="AK3234" i="1"/>
  <c r="AV3234" i="1"/>
  <c r="AU3234" i="1"/>
  <c r="AK3235" i="1" l="1"/>
  <c r="AP3236" i="1"/>
  <c r="AQ3236" i="1" s="1"/>
  <c r="AT3236" i="1"/>
  <c r="AM3236" i="1"/>
  <c r="AN3236" i="1" s="1"/>
  <c r="AO3236" i="1" s="1"/>
  <c r="AS3236" i="1"/>
  <c r="AW3236" i="1" s="1"/>
  <c r="AL3237" i="1"/>
  <c r="AR3236" i="1"/>
  <c r="AX3236" i="1"/>
  <c r="AU3235" i="1"/>
  <c r="AV3235" i="1"/>
  <c r="AK3236" i="1" l="1"/>
  <c r="AL3238" i="1"/>
  <c r="AR3237" i="1"/>
  <c r="AX3237" i="1"/>
  <c r="AP3237" i="1"/>
  <c r="AQ3237" i="1" s="1"/>
  <c r="AT3237" i="1"/>
  <c r="AM3237" i="1"/>
  <c r="AN3237" i="1" s="1"/>
  <c r="AO3237" i="1" s="1"/>
  <c r="AS3237" i="1"/>
  <c r="AW3237" i="1" s="1"/>
  <c r="AV3236" i="1"/>
  <c r="AU3236" i="1"/>
  <c r="AV3237" i="1" l="1"/>
  <c r="AU3237" i="1"/>
  <c r="AK3237" i="1"/>
  <c r="AX3238" i="1"/>
  <c r="AT3238" i="1"/>
  <c r="AS3238" i="1"/>
  <c r="AW3238" i="1" s="1"/>
  <c r="AR3238" i="1"/>
  <c r="AP3238" i="1"/>
  <c r="AQ3238" i="1" s="1"/>
  <c r="AL3239" i="1"/>
  <c r="AM3238" i="1"/>
  <c r="AN3238" i="1" s="1"/>
  <c r="AO3238" i="1" s="1"/>
  <c r="AK3238" i="1" l="1"/>
  <c r="AV3238" i="1"/>
  <c r="AU3238" i="1"/>
  <c r="AL3240" i="1"/>
  <c r="AR3239" i="1"/>
  <c r="AX3239" i="1"/>
  <c r="AS3239" i="1"/>
  <c r="AW3239" i="1" s="1"/>
  <c r="AP3239" i="1"/>
  <c r="AQ3239" i="1" s="1"/>
  <c r="AM3239" i="1"/>
  <c r="AN3239" i="1" s="1"/>
  <c r="AO3239" i="1" s="1"/>
  <c r="AT3239" i="1"/>
  <c r="AT3240" i="1" l="1"/>
  <c r="AM3240" i="1"/>
  <c r="AN3240" i="1" s="1"/>
  <c r="AO3240" i="1" s="1"/>
  <c r="AS3240" i="1"/>
  <c r="AW3240" i="1" s="1"/>
  <c r="AX3240" i="1"/>
  <c r="AR3240" i="1"/>
  <c r="AP3240" i="1"/>
  <c r="AQ3240" i="1" s="1"/>
  <c r="AL3241" i="1"/>
  <c r="AK3239" i="1"/>
  <c r="AV3239" i="1"/>
  <c r="AU3239" i="1"/>
  <c r="AT3241" i="1" l="1"/>
  <c r="AM3241" i="1"/>
  <c r="AN3241" i="1" s="1"/>
  <c r="AO3241" i="1" s="1"/>
  <c r="AS3241" i="1"/>
  <c r="AW3241" i="1" s="1"/>
  <c r="AR3241" i="1"/>
  <c r="AP3241" i="1"/>
  <c r="AQ3241" i="1" s="1"/>
  <c r="AL3242" i="1"/>
  <c r="AX3241" i="1"/>
  <c r="AK3240" i="1"/>
  <c r="AU3240" i="1"/>
  <c r="AV3240" i="1"/>
  <c r="AX3242" i="1" l="1"/>
  <c r="AP3242" i="1"/>
  <c r="AQ3242" i="1" s="1"/>
  <c r="AT3242" i="1"/>
  <c r="AM3242" i="1"/>
  <c r="AN3242" i="1" s="1"/>
  <c r="AO3242" i="1" s="1"/>
  <c r="AL3243" i="1"/>
  <c r="AS3242" i="1"/>
  <c r="AW3242" i="1" s="1"/>
  <c r="AR3242" i="1"/>
  <c r="AK3241" i="1"/>
  <c r="AV3241" i="1"/>
  <c r="AU3241" i="1"/>
  <c r="AK3242" i="1" l="1"/>
  <c r="AL3244" i="1"/>
  <c r="AR3243" i="1"/>
  <c r="AX3243" i="1"/>
  <c r="AT3243" i="1"/>
  <c r="AS3243" i="1"/>
  <c r="AW3243" i="1" s="1"/>
  <c r="AP3243" i="1"/>
  <c r="AQ3243" i="1" s="1"/>
  <c r="AM3243" i="1"/>
  <c r="AN3243" i="1" s="1"/>
  <c r="AO3243" i="1" s="1"/>
  <c r="AV3242" i="1"/>
  <c r="AU3242" i="1"/>
  <c r="AV3243" i="1" l="1"/>
  <c r="AU3243" i="1"/>
  <c r="AK3243" i="1"/>
  <c r="AT3244" i="1"/>
  <c r="AM3244" i="1"/>
  <c r="AN3244" i="1" s="1"/>
  <c r="AO3244" i="1" s="1"/>
  <c r="AS3244" i="1"/>
  <c r="AW3244" i="1" s="1"/>
  <c r="AX3244" i="1"/>
  <c r="AL3245" i="1"/>
  <c r="AR3244" i="1"/>
  <c r="AP3244" i="1"/>
  <c r="AQ3244" i="1" s="1"/>
  <c r="AT3245" i="1" l="1"/>
  <c r="AM3245" i="1"/>
  <c r="AN3245" i="1" s="1"/>
  <c r="AO3245" i="1" s="1"/>
  <c r="AP3245" i="1"/>
  <c r="AQ3245" i="1" s="1"/>
  <c r="AL3246" i="1"/>
  <c r="AX3245" i="1"/>
  <c r="AS3245" i="1"/>
  <c r="AW3245" i="1" s="1"/>
  <c r="AR3245" i="1"/>
  <c r="AV3244" i="1"/>
  <c r="AU3244" i="1"/>
  <c r="AK3244" i="1"/>
  <c r="AK3245" i="1" l="1"/>
  <c r="AX3246" i="1"/>
  <c r="AP3246" i="1"/>
  <c r="AQ3246" i="1" s="1"/>
  <c r="AT3246" i="1"/>
  <c r="AM3246" i="1"/>
  <c r="AN3246" i="1" s="1"/>
  <c r="AO3246" i="1" s="1"/>
  <c r="AR3246" i="1"/>
  <c r="AL3247" i="1"/>
  <c r="AS3246" i="1"/>
  <c r="AW3246" i="1" s="1"/>
  <c r="AV3245" i="1"/>
  <c r="AU3245" i="1"/>
  <c r="AK3246" i="1" l="1"/>
  <c r="AL3248" i="1"/>
  <c r="AR3247" i="1"/>
  <c r="AX3247" i="1"/>
  <c r="AP3247" i="1"/>
  <c r="AQ3247" i="1" s="1"/>
  <c r="AT3247" i="1"/>
  <c r="AS3247" i="1"/>
  <c r="AW3247" i="1" s="1"/>
  <c r="AM3247" i="1"/>
  <c r="AN3247" i="1" s="1"/>
  <c r="AO3247" i="1" s="1"/>
  <c r="AV3246" i="1"/>
  <c r="AU3246" i="1"/>
  <c r="AK3247" i="1" l="1"/>
  <c r="AV3247" i="1"/>
  <c r="AU3247" i="1"/>
  <c r="AT3248" i="1"/>
  <c r="AM3248" i="1"/>
  <c r="AN3248" i="1" s="1"/>
  <c r="AO3248" i="1" s="1"/>
  <c r="AS3248" i="1"/>
  <c r="AW3248" i="1" s="1"/>
  <c r="AL3249" i="1"/>
  <c r="AR3248" i="1"/>
  <c r="AX3248" i="1"/>
  <c r="AP3248" i="1"/>
  <c r="AQ3248" i="1" s="1"/>
  <c r="AK3248" i="1" l="1"/>
  <c r="AT3249" i="1"/>
  <c r="AM3249" i="1"/>
  <c r="AN3249" i="1" s="1"/>
  <c r="AO3249" i="1" s="1"/>
  <c r="AS3249" i="1"/>
  <c r="AW3249" i="1" s="1"/>
  <c r="AX3249" i="1"/>
  <c r="AL3250" i="1"/>
  <c r="AR3249" i="1"/>
  <c r="AP3249" i="1"/>
  <c r="AQ3249" i="1" s="1"/>
  <c r="AV3248" i="1"/>
  <c r="AU3248" i="1"/>
  <c r="AX3250" i="1" l="1"/>
  <c r="AP3250" i="1"/>
  <c r="AQ3250" i="1" s="1"/>
  <c r="AT3250" i="1"/>
  <c r="AM3250" i="1"/>
  <c r="AN3250" i="1" s="1"/>
  <c r="AO3250" i="1" s="1"/>
  <c r="AL3251" i="1"/>
  <c r="AS3250" i="1"/>
  <c r="AW3250" i="1" s="1"/>
  <c r="AR3250" i="1"/>
  <c r="AK3249" i="1"/>
  <c r="AV3249" i="1"/>
  <c r="AU3249" i="1"/>
  <c r="AK3250" i="1" l="1"/>
  <c r="AL3252" i="1"/>
  <c r="AR3251" i="1"/>
  <c r="AX3251" i="1"/>
  <c r="AP3251" i="1"/>
  <c r="AQ3251" i="1" s="1"/>
  <c r="AT3251" i="1"/>
  <c r="AM3251" i="1"/>
  <c r="AN3251" i="1" s="1"/>
  <c r="AO3251" i="1" s="1"/>
  <c r="AS3251" i="1"/>
  <c r="AW3251" i="1" s="1"/>
  <c r="AV3250" i="1"/>
  <c r="AU3250" i="1"/>
  <c r="AV3251" i="1" l="1"/>
  <c r="AU3251" i="1"/>
  <c r="AK3251" i="1"/>
  <c r="AT3252" i="1"/>
  <c r="AM3252" i="1"/>
  <c r="AN3252" i="1" s="1"/>
  <c r="AO3252" i="1" s="1"/>
  <c r="AS3252" i="1"/>
  <c r="AW3252" i="1" s="1"/>
  <c r="AL3253" i="1"/>
  <c r="AR3252" i="1"/>
  <c r="AX3252" i="1"/>
  <c r="AP3252" i="1"/>
  <c r="AQ3252" i="1" s="1"/>
  <c r="AK3252" i="1" l="1"/>
  <c r="AT3253" i="1"/>
  <c r="AM3253" i="1"/>
  <c r="AN3253" i="1" s="1"/>
  <c r="AO3253" i="1" s="1"/>
  <c r="AS3253" i="1"/>
  <c r="AW3253" i="1" s="1"/>
  <c r="AX3253" i="1"/>
  <c r="AL3254" i="1"/>
  <c r="AR3253" i="1"/>
  <c r="AP3253" i="1"/>
  <c r="AQ3253" i="1" s="1"/>
  <c r="AV3252" i="1"/>
  <c r="AU3252" i="1"/>
  <c r="AX3254" i="1" l="1"/>
  <c r="AP3254" i="1"/>
  <c r="AQ3254" i="1" s="1"/>
  <c r="AT3254" i="1"/>
  <c r="AM3254" i="1"/>
  <c r="AN3254" i="1" s="1"/>
  <c r="AO3254" i="1" s="1"/>
  <c r="AS3254" i="1"/>
  <c r="AW3254" i="1" s="1"/>
  <c r="AR3254" i="1"/>
  <c r="AL3255" i="1"/>
  <c r="AK3253" i="1"/>
  <c r="AV3253" i="1"/>
  <c r="AU3253" i="1"/>
  <c r="AK3254" i="1" l="1"/>
  <c r="AL3256" i="1"/>
  <c r="AR3255" i="1"/>
  <c r="AX3255" i="1"/>
  <c r="AP3255" i="1"/>
  <c r="AQ3255" i="1" s="1"/>
  <c r="AT3255" i="1"/>
  <c r="AM3255" i="1"/>
  <c r="AN3255" i="1" s="1"/>
  <c r="AO3255" i="1" s="1"/>
  <c r="AS3255" i="1"/>
  <c r="AW3255" i="1" s="1"/>
  <c r="AV3254" i="1"/>
  <c r="AU3254" i="1"/>
  <c r="AV3255" i="1" l="1"/>
  <c r="AU3255" i="1"/>
  <c r="AK3255" i="1"/>
  <c r="AT3256" i="1"/>
  <c r="AM3256" i="1"/>
  <c r="AN3256" i="1" s="1"/>
  <c r="AO3256" i="1" s="1"/>
  <c r="AS3256" i="1"/>
  <c r="AW3256" i="1" s="1"/>
  <c r="AL3257" i="1"/>
  <c r="AR3256" i="1"/>
  <c r="AX3256" i="1"/>
  <c r="AP3256" i="1"/>
  <c r="AQ3256" i="1" s="1"/>
  <c r="AK3256" i="1" l="1"/>
  <c r="AV3256" i="1"/>
  <c r="AU3256" i="1"/>
  <c r="AT3257" i="1"/>
  <c r="AM3257" i="1"/>
  <c r="AN3257" i="1" s="1"/>
  <c r="AO3257" i="1" s="1"/>
  <c r="AS3257" i="1"/>
  <c r="AW3257" i="1" s="1"/>
  <c r="AX3257" i="1"/>
  <c r="AL3258" i="1"/>
  <c r="AR3257" i="1"/>
  <c r="AP3257" i="1"/>
  <c r="AQ3257" i="1" s="1"/>
  <c r="AK3257" i="1" l="1"/>
  <c r="AX3258" i="1"/>
  <c r="AP3258" i="1"/>
  <c r="AQ3258" i="1" s="1"/>
  <c r="AT3258" i="1"/>
  <c r="AM3258" i="1"/>
  <c r="AN3258" i="1" s="1"/>
  <c r="AO3258" i="1" s="1"/>
  <c r="AL3259" i="1"/>
  <c r="AS3258" i="1"/>
  <c r="AW3258" i="1" s="1"/>
  <c r="AR3258" i="1"/>
  <c r="AV3257" i="1"/>
  <c r="AU3257" i="1"/>
  <c r="AK3258" i="1" l="1"/>
  <c r="AL3260" i="1"/>
  <c r="AR3259" i="1"/>
  <c r="AX3259" i="1"/>
  <c r="AP3259" i="1"/>
  <c r="AQ3259" i="1" s="1"/>
  <c r="AT3259" i="1"/>
  <c r="AM3259" i="1"/>
  <c r="AN3259" i="1" s="1"/>
  <c r="AO3259" i="1" s="1"/>
  <c r="AS3259" i="1"/>
  <c r="AW3259" i="1" s="1"/>
  <c r="AV3258" i="1"/>
  <c r="AU3258" i="1"/>
  <c r="AV3259" i="1" l="1"/>
  <c r="AU3259" i="1"/>
  <c r="AK3259" i="1"/>
  <c r="AT3260" i="1"/>
  <c r="AM3260" i="1"/>
  <c r="AN3260" i="1" s="1"/>
  <c r="AO3260" i="1" s="1"/>
  <c r="AS3260" i="1"/>
  <c r="AW3260" i="1" s="1"/>
  <c r="AL3261" i="1"/>
  <c r="AR3260" i="1"/>
  <c r="AX3260" i="1"/>
  <c r="AP3260" i="1"/>
  <c r="AQ3260" i="1" s="1"/>
  <c r="AK3260" i="1" l="1"/>
  <c r="AT3261" i="1"/>
  <c r="AM3261" i="1"/>
  <c r="AN3261" i="1" s="1"/>
  <c r="AO3261" i="1" s="1"/>
  <c r="AS3261" i="1"/>
  <c r="AW3261" i="1" s="1"/>
  <c r="AX3261" i="1"/>
  <c r="AR3261" i="1"/>
  <c r="AP3261" i="1"/>
  <c r="AQ3261" i="1" s="1"/>
  <c r="AL3262" i="1"/>
  <c r="AV3260" i="1"/>
  <c r="AU3260" i="1"/>
  <c r="AK3261" i="1" l="1"/>
  <c r="AX3262" i="1"/>
  <c r="AP3262" i="1"/>
  <c r="AQ3262" i="1" s="1"/>
  <c r="AT3262" i="1"/>
  <c r="AM3262" i="1"/>
  <c r="AN3262" i="1" s="1"/>
  <c r="AO3262" i="1" s="1"/>
  <c r="AL3263" i="1"/>
  <c r="AS3262" i="1"/>
  <c r="AW3262" i="1" s="1"/>
  <c r="AR3262" i="1"/>
  <c r="AV3261" i="1"/>
  <c r="AU3261" i="1"/>
  <c r="AK3262" i="1" l="1"/>
  <c r="AV3262" i="1"/>
  <c r="AU3262" i="1"/>
  <c r="AL3264" i="1"/>
  <c r="AR3263" i="1"/>
  <c r="AX3263" i="1"/>
  <c r="AP3263" i="1"/>
  <c r="AQ3263" i="1" s="1"/>
  <c r="AT3263" i="1"/>
  <c r="AM3263" i="1"/>
  <c r="AN3263" i="1" s="1"/>
  <c r="AO3263" i="1" s="1"/>
  <c r="AS3263" i="1"/>
  <c r="AW3263" i="1" s="1"/>
  <c r="AV3263" i="1" l="1"/>
  <c r="AU3263" i="1"/>
  <c r="AT3264" i="1"/>
  <c r="AM3264" i="1"/>
  <c r="AN3264" i="1" s="1"/>
  <c r="AO3264" i="1" s="1"/>
  <c r="AS3264" i="1"/>
  <c r="AW3264" i="1" s="1"/>
  <c r="AL3265" i="1"/>
  <c r="AR3264" i="1"/>
  <c r="AX3264" i="1"/>
  <c r="AP3264" i="1"/>
  <c r="AQ3264" i="1" s="1"/>
  <c r="AK3263" i="1"/>
  <c r="AK3264" i="1" l="1"/>
  <c r="AT3265" i="1"/>
  <c r="AM3265" i="1"/>
  <c r="AN3265" i="1" s="1"/>
  <c r="AO3265" i="1" s="1"/>
  <c r="AS3265" i="1"/>
  <c r="AW3265" i="1" s="1"/>
  <c r="AX3265" i="1"/>
  <c r="AL3266" i="1"/>
  <c r="AR3265" i="1"/>
  <c r="AP3265" i="1"/>
  <c r="AQ3265" i="1" s="1"/>
  <c r="AV3264" i="1"/>
  <c r="AU3264" i="1"/>
  <c r="AK3265" i="1" l="1"/>
  <c r="AX3266" i="1"/>
  <c r="AP3266" i="1"/>
  <c r="AQ3266" i="1" s="1"/>
  <c r="AT3266" i="1"/>
  <c r="AM3266" i="1"/>
  <c r="AN3266" i="1" s="1"/>
  <c r="AO3266" i="1" s="1"/>
  <c r="AL3267" i="1"/>
  <c r="AS3266" i="1"/>
  <c r="AW3266" i="1" s="1"/>
  <c r="AR3266" i="1"/>
  <c r="AV3265" i="1"/>
  <c r="AU3265" i="1"/>
  <c r="AK3266" i="1" l="1"/>
  <c r="AL3268" i="1"/>
  <c r="AR3267" i="1"/>
  <c r="AX3267" i="1"/>
  <c r="AP3267" i="1"/>
  <c r="AQ3267" i="1" s="1"/>
  <c r="AT3267" i="1"/>
  <c r="AM3267" i="1"/>
  <c r="AN3267" i="1" s="1"/>
  <c r="AO3267" i="1" s="1"/>
  <c r="AS3267" i="1"/>
  <c r="AW3267" i="1" s="1"/>
  <c r="AV3266" i="1"/>
  <c r="AU3266" i="1"/>
  <c r="AV3267" i="1" l="1"/>
  <c r="AU3267" i="1"/>
  <c r="AK3267" i="1"/>
  <c r="AT3268" i="1"/>
  <c r="AM3268" i="1"/>
  <c r="AN3268" i="1" s="1"/>
  <c r="AO3268" i="1" s="1"/>
  <c r="AS3268" i="1"/>
  <c r="AW3268" i="1" s="1"/>
  <c r="AL3269" i="1"/>
  <c r="AR3268" i="1"/>
  <c r="AX3268" i="1"/>
  <c r="AP3268" i="1"/>
  <c r="AQ3268" i="1" s="1"/>
  <c r="AK3268" i="1" l="1"/>
  <c r="AT3269" i="1"/>
  <c r="AM3269" i="1"/>
  <c r="AN3269" i="1" s="1"/>
  <c r="AO3269" i="1" s="1"/>
  <c r="AS3269" i="1"/>
  <c r="AW3269" i="1" s="1"/>
  <c r="AX3269" i="1"/>
  <c r="AL3270" i="1"/>
  <c r="AR3269" i="1"/>
  <c r="AP3269" i="1"/>
  <c r="AQ3269" i="1" s="1"/>
  <c r="AV3268" i="1"/>
  <c r="AU3268" i="1"/>
  <c r="AK3269" i="1" l="1"/>
  <c r="AX3270" i="1"/>
  <c r="AP3270" i="1"/>
  <c r="AQ3270" i="1" s="1"/>
  <c r="AT3270" i="1"/>
  <c r="AM3270" i="1"/>
  <c r="AN3270" i="1" s="1"/>
  <c r="AO3270" i="1" s="1"/>
  <c r="AS3270" i="1"/>
  <c r="AW3270" i="1" s="1"/>
  <c r="AR3270" i="1"/>
  <c r="AL3271" i="1"/>
  <c r="AV3269" i="1"/>
  <c r="AU3269" i="1"/>
  <c r="AK3270" i="1" l="1"/>
  <c r="AL3272" i="1"/>
  <c r="AR3271" i="1"/>
  <c r="AX3271" i="1"/>
  <c r="AP3271" i="1"/>
  <c r="AQ3271" i="1" s="1"/>
  <c r="AT3271" i="1"/>
  <c r="AM3271" i="1"/>
  <c r="AN3271" i="1" s="1"/>
  <c r="AO3271" i="1" s="1"/>
  <c r="AS3271" i="1"/>
  <c r="AW3271" i="1" s="1"/>
  <c r="AV3270" i="1"/>
  <c r="AU3270" i="1"/>
  <c r="AV3271" i="1" l="1"/>
  <c r="AU3271" i="1"/>
  <c r="AK3271" i="1"/>
  <c r="AT3272" i="1"/>
  <c r="AM3272" i="1"/>
  <c r="AN3272" i="1" s="1"/>
  <c r="AO3272" i="1" s="1"/>
  <c r="AS3272" i="1"/>
  <c r="AW3272" i="1" s="1"/>
  <c r="AL3273" i="1"/>
  <c r="AR3272" i="1"/>
  <c r="AX3272" i="1"/>
  <c r="AP3272" i="1"/>
  <c r="AQ3272" i="1" s="1"/>
  <c r="AK3272" i="1" l="1"/>
  <c r="AV3272" i="1"/>
  <c r="AU3272" i="1"/>
  <c r="AT3273" i="1"/>
  <c r="AM3273" i="1"/>
  <c r="AN3273" i="1" s="1"/>
  <c r="AO3273" i="1" s="1"/>
  <c r="AS3273" i="1"/>
  <c r="AW3273" i="1" s="1"/>
  <c r="AX3273" i="1"/>
  <c r="AL3274" i="1"/>
  <c r="AR3273" i="1"/>
  <c r="AP3273" i="1"/>
  <c r="AQ3273" i="1" s="1"/>
  <c r="AK3273" i="1" l="1"/>
  <c r="AV3273" i="1"/>
  <c r="AU3273" i="1"/>
  <c r="AX3274" i="1"/>
  <c r="AP3274" i="1"/>
  <c r="AQ3274" i="1" s="1"/>
  <c r="AT3274" i="1"/>
  <c r="AM3274" i="1"/>
  <c r="AN3274" i="1" s="1"/>
  <c r="AO3274" i="1" s="1"/>
  <c r="AL3275" i="1"/>
  <c r="AS3274" i="1"/>
  <c r="AW3274" i="1" s="1"/>
  <c r="AR3274" i="1"/>
  <c r="AV3274" i="1" l="1"/>
  <c r="AU3274" i="1"/>
  <c r="AL3276" i="1"/>
  <c r="AR3275" i="1"/>
  <c r="AX3275" i="1"/>
  <c r="AP3275" i="1"/>
  <c r="AQ3275" i="1" s="1"/>
  <c r="AT3275" i="1"/>
  <c r="AM3275" i="1"/>
  <c r="AN3275" i="1" s="1"/>
  <c r="AO3275" i="1" s="1"/>
  <c r="AS3275" i="1"/>
  <c r="AW3275" i="1" s="1"/>
  <c r="AK3274" i="1"/>
  <c r="AK3275" i="1" l="1"/>
  <c r="AT3276" i="1"/>
  <c r="AM3276" i="1"/>
  <c r="AN3276" i="1" s="1"/>
  <c r="AO3276" i="1" s="1"/>
  <c r="AS3276" i="1"/>
  <c r="AW3276" i="1" s="1"/>
  <c r="AL3277" i="1"/>
  <c r="AR3276" i="1"/>
  <c r="AX3276" i="1"/>
  <c r="AP3276" i="1"/>
  <c r="AQ3276" i="1" s="1"/>
  <c r="AV3275" i="1"/>
  <c r="AU3275" i="1"/>
  <c r="AT3277" i="1" l="1"/>
  <c r="AM3277" i="1"/>
  <c r="AN3277" i="1" s="1"/>
  <c r="AO3277" i="1" s="1"/>
  <c r="AS3277" i="1"/>
  <c r="AW3277" i="1" s="1"/>
  <c r="AX3277" i="1"/>
  <c r="AR3277" i="1"/>
  <c r="AP3277" i="1"/>
  <c r="AQ3277" i="1" s="1"/>
  <c r="AL3278" i="1"/>
  <c r="AK3276" i="1"/>
  <c r="AV3276" i="1"/>
  <c r="AU3276" i="1"/>
  <c r="AX3278" i="1" l="1"/>
  <c r="AP3278" i="1"/>
  <c r="AQ3278" i="1" s="1"/>
  <c r="AT3278" i="1"/>
  <c r="AM3278" i="1"/>
  <c r="AN3278" i="1" s="1"/>
  <c r="AO3278" i="1" s="1"/>
  <c r="AL3279" i="1"/>
  <c r="AS3278" i="1"/>
  <c r="AW3278" i="1" s="1"/>
  <c r="AR3278" i="1"/>
  <c r="AK3277" i="1"/>
  <c r="AV3277" i="1"/>
  <c r="AU3277" i="1"/>
  <c r="AK3278" i="1" l="1"/>
  <c r="AL3280" i="1"/>
  <c r="AR3279" i="1"/>
  <c r="AX3279" i="1"/>
  <c r="AP3279" i="1"/>
  <c r="AQ3279" i="1" s="1"/>
  <c r="AT3279" i="1"/>
  <c r="AM3279" i="1"/>
  <c r="AN3279" i="1" s="1"/>
  <c r="AO3279" i="1" s="1"/>
  <c r="AS3279" i="1"/>
  <c r="AW3279" i="1" s="1"/>
  <c r="AV3278" i="1"/>
  <c r="AU3278" i="1"/>
  <c r="AV3279" i="1" l="1"/>
  <c r="AU3279" i="1"/>
  <c r="AK3279" i="1"/>
  <c r="AT3280" i="1"/>
  <c r="AM3280" i="1"/>
  <c r="AN3280" i="1" s="1"/>
  <c r="AO3280" i="1" s="1"/>
  <c r="AS3280" i="1"/>
  <c r="AW3280" i="1" s="1"/>
  <c r="AL3281" i="1"/>
  <c r="AR3280" i="1"/>
  <c r="AX3280" i="1"/>
  <c r="AP3280" i="1"/>
  <c r="AQ3280" i="1" s="1"/>
  <c r="AK3280" i="1" l="1"/>
  <c r="AT3281" i="1"/>
  <c r="AM3281" i="1"/>
  <c r="AN3281" i="1" s="1"/>
  <c r="AO3281" i="1" s="1"/>
  <c r="AS3281" i="1"/>
  <c r="AW3281" i="1" s="1"/>
  <c r="AX3281" i="1"/>
  <c r="AL3282" i="1"/>
  <c r="AR3281" i="1"/>
  <c r="AP3281" i="1"/>
  <c r="AQ3281" i="1" s="1"/>
  <c r="AV3280" i="1"/>
  <c r="AU3280" i="1"/>
  <c r="AX3282" i="1" l="1"/>
  <c r="AP3282" i="1"/>
  <c r="AQ3282" i="1" s="1"/>
  <c r="AT3282" i="1"/>
  <c r="AM3282" i="1"/>
  <c r="AN3282" i="1" s="1"/>
  <c r="AO3282" i="1" s="1"/>
  <c r="AL3283" i="1"/>
  <c r="AS3282" i="1"/>
  <c r="AW3282" i="1" s="1"/>
  <c r="AR3282" i="1"/>
  <c r="AK3281" i="1"/>
  <c r="AV3281" i="1"/>
  <c r="AU3281" i="1"/>
  <c r="AK3282" i="1" l="1"/>
  <c r="AL3284" i="1"/>
  <c r="AR3283" i="1"/>
  <c r="AX3283" i="1"/>
  <c r="AP3283" i="1"/>
  <c r="AQ3283" i="1" s="1"/>
  <c r="AT3283" i="1"/>
  <c r="AM3283" i="1"/>
  <c r="AN3283" i="1" s="1"/>
  <c r="AO3283" i="1" s="1"/>
  <c r="AS3283" i="1"/>
  <c r="AW3283" i="1" s="1"/>
  <c r="AV3282" i="1"/>
  <c r="AU3282" i="1"/>
  <c r="AV3283" i="1" l="1"/>
  <c r="AU3283" i="1"/>
  <c r="AK3283" i="1"/>
  <c r="AT3284" i="1"/>
  <c r="AM3284" i="1"/>
  <c r="AN3284" i="1" s="1"/>
  <c r="AO3284" i="1" s="1"/>
  <c r="AS3284" i="1"/>
  <c r="AW3284" i="1" s="1"/>
  <c r="AL3285" i="1"/>
  <c r="AR3284" i="1"/>
  <c r="AX3284" i="1"/>
  <c r="AP3284" i="1"/>
  <c r="AQ3284" i="1" s="1"/>
  <c r="AT3285" i="1" l="1"/>
  <c r="AM3285" i="1"/>
  <c r="AN3285" i="1" s="1"/>
  <c r="AO3285" i="1" s="1"/>
  <c r="AS3285" i="1"/>
  <c r="AW3285" i="1" s="1"/>
  <c r="AX3285" i="1"/>
  <c r="AL3286" i="1"/>
  <c r="AR3285" i="1"/>
  <c r="AP3285" i="1"/>
  <c r="AQ3285" i="1" s="1"/>
  <c r="AV3284" i="1"/>
  <c r="AU3284" i="1"/>
  <c r="AK3284" i="1"/>
  <c r="AK3285" i="1" l="1"/>
  <c r="AX3286" i="1"/>
  <c r="AP3286" i="1"/>
  <c r="AQ3286" i="1" s="1"/>
  <c r="AT3286" i="1"/>
  <c r="AM3286" i="1"/>
  <c r="AN3286" i="1" s="1"/>
  <c r="AO3286" i="1" s="1"/>
  <c r="AS3286" i="1"/>
  <c r="AW3286" i="1" s="1"/>
  <c r="AR3286" i="1"/>
  <c r="AV3285" i="1"/>
  <c r="AU3285" i="1"/>
  <c r="AK3286" i="1" l="1"/>
  <c r="AV3286" i="1"/>
  <c r="AU32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tc={82281FAE-DB0A-413C-9E51-8A51A471AB30}</author>
  </authors>
  <commentList>
    <comment ref="B1" authorId="0" shapeId="0" xr:uid="{82281FAE-DB0A-413C-9E51-8A51A471AB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=ESQUERDA([@TAG];2)&amp;"GG00"</t>
      </text>
    </comment>
  </commentList>
</comments>
</file>

<file path=xl/sharedStrings.xml><?xml version="1.0" encoding="utf-8"?>
<sst xmlns="http://schemas.openxmlformats.org/spreadsheetml/2006/main" count="79335" uniqueCount="28291">
  <si>
    <t>TAG</t>
  </si>
  <si>
    <t>TAG GERAL</t>
  </si>
  <si>
    <t>UNIDADE</t>
  </si>
  <si>
    <t>DESCRIÇÃO TAG</t>
  </si>
  <si>
    <t>GRUPO CLIENTES</t>
  </si>
  <si>
    <t>AGRUPAMENTO</t>
  </si>
  <si>
    <t>OBS</t>
  </si>
  <si>
    <t>CRITICIDADE</t>
  </si>
  <si>
    <t>DESCRIÇÃO CC</t>
  </si>
  <si>
    <t>TIPO DESPESA</t>
  </si>
  <si>
    <t>DESCRIÇÃO DESPESA</t>
  </si>
  <si>
    <t>MATRICULA</t>
  </si>
  <si>
    <t>EQUIPE</t>
  </si>
  <si>
    <t>COLABORADOR</t>
  </si>
  <si>
    <t>FUNÇÃO</t>
  </si>
  <si>
    <t>UNIDADE PREFERENCIAL</t>
  </si>
  <si>
    <t>TURNO</t>
  </si>
  <si>
    <t>JORNADA</t>
  </si>
  <si>
    <t>EMPRESA</t>
  </si>
  <si>
    <t>Data</t>
  </si>
  <si>
    <t>DiaNum</t>
  </si>
  <si>
    <t>DiaComZero</t>
  </si>
  <si>
    <t>DiaNome</t>
  </si>
  <si>
    <t>MesNum</t>
  </si>
  <si>
    <t>MesComZero</t>
  </si>
  <si>
    <t>Ano</t>
  </si>
  <si>
    <t>Ano/Mes</t>
  </si>
  <si>
    <t>DiaSemana</t>
  </si>
  <si>
    <t>SemanaAno</t>
  </si>
  <si>
    <t>ANO_SEMANA</t>
  </si>
  <si>
    <t>SemanaExtenso</t>
  </si>
  <si>
    <t>FinalSemana</t>
  </si>
  <si>
    <t>MÊS REAL</t>
  </si>
  <si>
    <t>MÊS PROMAN</t>
  </si>
  <si>
    <t>MÊS</t>
  </si>
  <si>
    <t>NÚMERO</t>
  </si>
  <si>
    <t>01AC01</t>
  </si>
  <si>
    <t>ADMINISTRAÇÃO</t>
  </si>
  <si>
    <t>AR CONDICIONADO</t>
  </si>
  <si>
    <t>ADMINISTRATIVO</t>
  </si>
  <si>
    <t>X</t>
  </si>
  <si>
    <t>OUTROS SERV. TERCEIROS</t>
  </si>
  <si>
    <t>CIVIL MANSERV</t>
  </si>
  <si>
    <t>DENIS DARK DA SILVA DUARTE</t>
  </si>
  <si>
    <t>MANSERV</t>
  </si>
  <si>
    <t>JANEIRO</t>
  </si>
  <si>
    <t>01AI01</t>
  </si>
  <si>
    <t>CENTRAL ALARME DE INCÊNDIO WIRELESS S1200</t>
  </si>
  <si>
    <t>MANUT NORMAL - MECANICA - SERVICO TERCEIROS</t>
  </si>
  <si>
    <t>OSVALDO ASCENDINO DOS SANTOS FONTOURA</t>
  </si>
  <si>
    <t>FEVEREIRO</t>
  </si>
  <si>
    <t>01AI02</t>
  </si>
  <si>
    <t>ALARME DE INCENDIO</t>
  </si>
  <si>
    <t>MANUT NORMAL - MECANICA - MATERIAIS</t>
  </si>
  <si>
    <t>LUIS ROBERTO COUTINHO DE MOURA</t>
  </si>
  <si>
    <t>MARÇO</t>
  </si>
  <si>
    <t>CIVIL TIMAC</t>
  </si>
  <si>
    <t>01AQ02</t>
  </si>
  <si>
    <t>AQUECEDOR DE ÁGUA VERTIÁRIO</t>
  </si>
  <si>
    <t>NR 13</t>
  </si>
  <si>
    <t>AQUECEDOR DE ÁGUA</t>
  </si>
  <si>
    <t>MANUT NORMAL - ELETRICA - SERVICO TERCEIROS</t>
  </si>
  <si>
    <t>LEONARDO TARTA FARIAS</t>
  </si>
  <si>
    <t>ABRIL</t>
  </si>
  <si>
    <t>ELÉTRICA MANSERV</t>
  </si>
  <si>
    <t>01BL01</t>
  </si>
  <si>
    <t>BALANCA</t>
  </si>
  <si>
    <t>AMBULATORIO</t>
  </si>
  <si>
    <t>MANUT NORMAL - ELETRICA - MATERIAIS</t>
  </si>
  <si>
    <t>GABRIEL NOGUEIRA DA SILVA</t>
  </si>
  <si>
    <t>MAIO</t>
  </si>
  <si>
    <t>ELÉTRICA TIMAC</t>
  </si>
  <si>
    <t>01BL02</t>
  </si>
  <si>
    <t>MAN NORM CONSERVAÇÃO SERV TERC</t>
  </si>
  <si>
    <t>EDEMIR LIMA DE LIMA JUNIOR</t>
  </si>
  <si>
    <t>JUNHO</t>
  </si>
  <si>
    <t>MECÂNICA MANSERV</t>
  </si>
  <si>
    <t>01CIVIL01</t>
  </si>
  <si>
    <t>MANUTENÇÃO CIVIL</t>
  </si>
  <si>
    <t>MAN NORM CONSERVAÇÃO-MATERIAIS</t>
  </si>
  <si>
    <t>DARIO DUMANN DIAS</t>
  </si>
  <si>
    <t>JULHO</t>
  </si>
  <si>
    <t>MECÂNICA TIMAC</t>
  </si>
  <si>
    <t>01CLPINC</t>
  </si>
  <si>
    <t>CLP DO ALARME DE INCÊNDIO DA ADMINISTRAÇÃO</t>
  </si>
  <si>
    <t>MANUT NORMAL - OUTROS - SERVICO TERCEIROS</t>
  </si>
  <si>
    <t>Rafael Pacheti Amaral Alves</t>
  </si>
  <si>
    <t>AGOSTO</t>
  </si>
  <si>
    <t>OFICINA TIMAC</t>
  </si>
  <si>
    <t>01CT01</t>
  </si>
  <si>
    <t>CANCELA SIMPLES LINEAR 6M E 3,5M</t>
  </si>
  <si>
    <t>MAN NORM OUTROS - MATERIAIS</t>
  </si>
  <si>
    <t>CIVIL MANSERV ETAR</t>
  </si>
  <si>
    <t>HENRIQUE SILVA DO NASCIMENTO</t>
  </si>
  <si>
    <t>SETEMBRO</t>
  </si>
  <si>
    <t>MECÂNICA MANSERV NA</t>
  </si>
  <si>
    <t>01CT02</t>
  </si>
  <si>
    <t>CATRACA</t>
  </si>
  <si>
    <t>MANUTENÇÃO SEGURANÇA TERCEIROS</t>
  </si>
  <si>
    <t>ALEX VALENTE GULARTE</t>
  </si>
  <si>
    <t>OUTUBRO</t>
  </si>
  <si>
    <t>OFICINA ILTON</t>
  </si>
  <si>
    <t>01DC01</t>
  </si>
  <si>
    <t>DECIBELIMETRO DETECTOR DE RUIDO</t>
  </si>
  <si>
    <t>SEGURANÇA</t>
  </si>
  <si>
    <t>DESATIVADO NO PROMAN</t>
  </si>
  <si>
    <t>MANUTENÇÃO SEGURANÇA MATERIAIS</t>
  </si>
  <si>
    <t xml:space="preserve">JEAN KELTON DOS REIS SILVA </t>
  </si>
  <si>
    <t>NOVEMBRO</t>
  </si>
  <si>
    <t>01DC02</t>
  </si>
  <si>
    <t>LOCACAO DE EQUIPAMENTOS</t>
  </si>
  <si>
    <t>DELFIM DOS SANTOS TEXEIRA JUNIOR</t>
  </si>
  <si>
    <t>DEZEMBRO</t>
  </si>
  <si>
    <t>01DF01</t>
  </si>
  <si>
    <t>DESFIBRILADOR</t>
  </si>
  <si>
    <t>MECANICA-SERVIÇOS PAR TECNICA</t>
  </si>
  <si>
    <t>EDEMILSON BORGES FURTADO</t>
  </si>
  <si>
    <t>ADM</t>
  </si>
  <si>
    <t>TIMAC</t>
  </si>
  <si>
    <t>01DF02</t>
  </si>
  <si>
    <t>DESFIBRILADOR DRAKE</t>
  </si>
  <si>
    <t>MECANICA-MATERIAIS PAR TECNICA</t>
  </si>
  <si>
    <t>MARCELO ALCIR ALVES LEÃO</t>
  </si>
  <si>
    <t>01EE01</t>
  </si>
  <si>
    <t>BOILLER ELÉTRICO</t>
  </si>
  <si>
    <t>BOILER ELÉTRICO</t>
  </si>
  <si>
    <t>ELETRICA-SERVIÇOS PAR TECNICA</t>
  </si>
  <si>
    <t>DEBORA DA SILVA CHAVES</t>
  </si>
  <si>
    <t>01EE01DESAT</t>
  </si>
  <si>
    <t>ELETRICA-MATERIAIS PAR TECNICA</t>
  </si>
  <si>
    <t>CRISTIANO SILVA DE ALMEIDA</t>
  </si>
  <si>
    <t>01EF01</t>
  </si>
  <si>
    <t>ESFIGNOMANOMETRO</t>
  </si>
  <si>
    <t>OUTROS SERVIÇOS PAR TECNICA</t>
  </si>
  <si>
    <t>ALEXANDRE DA SILVA GONCALVES</t>
  </si>
  <si>
    <t>01EF02</t>
  </si>
  <si>
    <t>OUTROS MATERIAIS PAR TECNICA</t>
  </si>
  <si>
    <t>PETERSON LUIZ DA FONSECA PAZ</t>
  </si>
  <si>
    <t>01EF03</t>
  </si>
  <si>
    <t>LOCACAO EQUIPAMENTOS PARADA TE</t>
  </si>
  <si>
    <t>VAGNER FERNANDO PINHO RIBEIRO</t>
  </si>
  <si>
    <t>01EF04</t>
  </si>
  <si>
    <t>CONSERVACAO DE PREDIOS MATERIAIS</t>
  </si>
  <si>
    <t>ANDERSON PEREIRA DIAS</t>
  </si>
  <si>
    <t>01EF05</t>
  </si>
  <si>
    <t>CONSERVAÇÃO DE EQUIP E UTENSÍLIOS-MATERIAIS</t>
  </si>
  <si>
    <t>PAULO ALEXANDRE VAZ MARQUES</t>
  </si>
  <si>
    <t>01EXP01</t>
  </si>
  <si>
    <t>EXPLOSIMETRO</t>
  </si>
  <si>
    <t>CONSERVACAO DE PREDIOS MAO DE OBRA</t>
  </si>
  <si>
    <t>LUCAS DE SOUZA GUIMARAES</t>
  </si>
  <si>
    <t>01GAS01</t>
  </si>
  <si>
    <t>MEDIDOR DE GASES - GASOMETRO OU MULTIGAS</t>
  </si>
  <si>
    <t>COMBUSTIVEIS E LUBRIFICANTES</t>
  </si>
  <si>
    <t>EMERSON SILVA DE OLIVEIRA</t>
  </si>
  <si>
    <t>01GAS02</t>
  </si>
  <si>
    <t>LUIS GABRIEL DA COSTA VALLE DUTRA</t>
  </si>
  <si>
    <t>01GAS03</t>
  </si>
  <si>
    <t>RAFAEL BATISTA ARRIECHE</t>
  </si>
  <si>
    <t>01GAS04</t>
  </si>
  <si>
    <t>GUILHERME MENDES FAGUNDES BORGES</t>
  </si>
  <si>
    <t>01GAS05</t>
  </si>
  <si>
    <t>DETECTOR DE GÁS NH3</t>
  </si>
  <si>
    <t>EWERTON RICARDO GARCIA DA FONSECA</t>
  </si>
  <si>
    <t>01GAS06</t>
  </si>
  <si>
    <t>DETECTOR DE GASES</t>
  </si>
  <si>
    <t>EVANDRO MARQUES COUTO</t>
  </si>
  <si>
    <t>01GAS07</t>
  </si>
  <si>
    <t>ALEX SANDRO MENDES DA SILVA</t>
  </si>
  <si>
    <t>01GAS08</t>
  </si>
  <si>
    <t>ANTONIO EDUARDO DA SILVEIRA SOARES</t>
  </si>
  <si>
    <t>01GAS09</t>
  </si>
  <si>
    <t>MEDIDOR DE GAS</t>
  </si>
  <si>
    <t>PIERRE DA SILVEIRA BUENO</t>
  </si>
  <si>
    <t>01GAS10</t>
  </si>
  <si>
    <t>MEDIDOR PORTÁTIL DE AMÔNIA</t>
  </si>
  <si>
    <t>PAULO RICARDO ARAUJO CONCEIÇÃO</t>
  </si>
  <si>
    <t>01GG00</t>
  </si>
  <si>
    <t>GERAL</t>
  </si>
  <si>
    <t>MIGUEL ABGELO DE OLIVEIRA</t>
  </si>
  <si>
    <t>01ILM01</t>
  </si>
  <si>
    <t>ILUMINAÇÃO GERAL</t>
  </si>
  <si>
    <t>JOSE LUIZ LIMA DA SILVA</t>
  </si>
  <si>
    <t>01INF01</t>
  </si>
  <si>
    <t>INFORMÁTICA</t>
  </si>
  <si>
    <t>EVANILTON CESAR SOUZA ALVES</t>
  </si>
  <si>
    <t>01JD01</t>
  </si>
  <si>
    <t>JARDIM - CONTROLE DE IRRIGAÇÃO</t>
  </si>
  <si>
    <t>DEIVE EDUARDO DA SILVA SILVEIRA</t>
  </si>
  <si>
    <t>01LX01</t>
  </si>
  <si>
    <t>LUX METER LUXÍMETRO DIGITAL</t>
  </si>
  <si>
    <t>ANDERSON LUIZ DE OLIVEIRA</t>
  </si>
  <si>
    <t>01LX02</t>
  </si>
  <si>
    <t>ERNANE ROCHA JUNIOR</t>
  </si>
  <si>
    <t>01PORTAO</t>
  </si>
  <si>
    <t>PORTÃO ELETRÔNICO</t>
  </si>
  <si>
    <t>RICARDO DA SILVA GONÇALVES</t>
  </si>
  <si>
    <t>01TEL01</t>
  </si>
  <si>
    <t>TELEFONES</t>
  </si>
  <si>
    <t>EDSON GILNEI HOFFMANN</t>
  </si>
  <si>
    <t>01TI01</t>
  </si>
  <si>
    <t>ESTUFA DE ESTERILIZAÇÃO - AMBULATORIO</t>
  </si>
  <si>
    <t>DARLEI VELLOZO BITTENCOURT</t>
  </si>
  <si>
    <t>01TI02</t>
  </si>
  <si>
    <t>TERMOMETRO DIGITAL PORTATIL</t>
  </si>
  <si>
    <t>BRUNO VITAVAR MENDES</t>
  </si>
  <si>
    <t>01TI03</t>
  </si>
  <si>
    <t>NILTON CESAR SILVEIRA VERGARA</t>
  </si>
  <si>
    <t>02AC01</t>
  </si>
  <si>
    <t>EXPEDIÇÃO</t>
  </si>
  <si>
    <t>AR CONDICIONADO DA EXPEDIÇÃO</t>
  </si>
  <si>
    <t>ENSAQUE E LOGISTICA</t>
  </si>
  <si>
    <t>NEIDEMAR FONSECA BALTASAR</t>
  </si>
  <si>
    <t>02BL01</t>
  </si>
  <si>
    <t>BALANÇA RODOVIÁRIA DE ENTRADA</t>
  </si>
  <si>
    <t>MUDAR DESCRIÇÃO NO PROMAN</t>
  </si>
  <si>
    <t>A</t>
  </si>
  <si>
    <t>ROBERTO MACEDO DE SENA JUNIOR</t>
  </si>
  <si>
    <t>02BL01-DESATIVA</t>
  </si>
  <si>
    <t>BALANÇA RODOVIÁRIA DE SAÍDA</t>
  </si>
  <si>
    <t>WILSON OTAVIO LOPES BARROS</t>
  </si>
  <si>
    <t>02BL02</t>
  </si>
  <si>
    <t>BALANÇA RODOVIÁRIA</t>
  </si>
  <si>
    <t>NEROCI DA SILVA NOGUEIRA FILHO</t>
  </si>
  <si>
    <t>02BL03</t>
  </si>
  <si>
    <t>BALANÇA RODOFERROVIÁRIO</t>
  </si>
  <si>
    <t>RUDIMAR MENNA DE LIMA CALDEIRA</t>
  </si>
  <si>
    <t>02BL04</t>
  </si>
  <si>
    <t>BALANÇA RODOVIÁRIA CRANSTON (EICHENBERG)</t>
  </si>
  <si>
    <t>ALVARO NUNES DA ROSA</t>
  </si>
  <si>
    <t>02BL05</t>
  </si>
  <si>
    <t>BALANÇA PORTO</t>
  </si>
  <si>
    <t>MAURICIO ALVES DIAS</t>
  </si>
  <si>
    <t>02BL06</t>
  </si>
  <si>
    <t>BALANÇA RODOVIÁRIA PORTO</t>
  </si>
  <si>
    <t>ELDER JOSE SOARES MARTINS</t>
  </si>
  <si>
    <t>02CIVIL01</t>
  </si>
  <si>
    <t>MARNI BRUM DOS SANTOS</t>
  </si>
  <si>
    <t>02CLPINC</t>
  </si>
  <si>
    <t>CLP DO ALARME DE INCÊNDIO DA PORTATIA _ EXPEDIÇÃO</t>
  </si>
  <si>
    <t>ROGERIO FERNANDES PIRES</t>
  </si>
  <si>
    <t>02GG00</t>
  </si>
  <si>
    <t>UNIDADE DE EXPEDIÇÃO</t>
  </si>
  <si>
    <t>MARCIO LUZ DE AVILA</t>
  </si>
  <si>
    <t>02ILM01</t>
  </si>
  <si>
    <t>MARCELO ACOSTA LEAL</t>
  </si>
  <si>
    <t>02INF01</t>
  </si>
  <si>
    <t>VALTER ROBERTO ALVES NASCIMENTO</t>
  </si>
  <si>
    <t>02TEL01</t>
  </si>
  <si>
    <t>RENATO CRUZ SHIMIESKI</t>
  </si>
  <si>
    <t>02TI01</t>
  </si>
  <si>
    <t>INDICAÇÃO DE TEMPERATURA E UMIDADE</t>
  </si>
  <si>
    <t>CHRISTOPHER SILVA DE ARAUJO</t>
  </si>
  <si>
    <t>03AQ01</t>
  </si>
  <si>
    <t>VESTIÁRIOS</t>
  </si>
  <si>
    <t>AQUECEDOR DE AGUA DO VESTIARIO</t>
  </si>
  <si>
    <t>VESTIARIO</t>
  </si>
  <si>
    <t>LEANDRO DA SILVA LEMOS</t>
  </si>
  <si>
    <t>03CIVIL01</t>
  </si>
  <si>
    <t>VESTIARIOS CIVIL</t>
  </si>
  <si>
    <t>ALEX SANDRO IZIDORO</t>
  </si>
  <si>
    <t>03CLPINC</t>
  </si>
  <si>
    <t>CLP DO ALARME DE INCÊNDIO DA SALA SESMT</t>
  </si>
  <si>
    <t>RAFAEL DA SILVEIRA FREITAS</t>
  </si>
  <si>
    <t>03GG00</t>
  </si>
  <si>
    <t>JADERSON GONDRAN CORRÊA</t>
  </si>
  <si>
    <t>03ILM01</t>
  </si>
  <si>
    <t>JOEL NUNES GOMES</t>
  </si>
  <si>
    <t>ILTON</t>
  </si>
  <si>
    <t>03TEL01</t>
  </si>
  <si>
    <t>CLAUDIOMIR SIMOES</t>
  </si>
  <si>
    <t>04AC01</t>
  </si>
  <si>
    <t>REFEITORIO</t>
  </si>
  <si>
    <t>AR CONDICIONADO DO REFEITÓRIO</t>
  </si>
  <si>
    <t>CHARLES MENDRONHA GONCALVES</t>
  </si>
  <si>
    <t>04BL01</t>
  </si>
  <si>
    <t>BALANÇA DO REFEITÓRIO</t>
  </si>
  <si>
    <t>CRISTIANO LIMA BASTOS</t>
  </si>
  <si>
    <t>04CIVIL01</t>
  </si>
  <si>
    <t>REVESTIMENTO E RESINAGEM</t>
  </si>
  <si>
    <t>ROBISLANE DIAS CAMPELLO</t>
  </si>
  <si>
    <t>UNIÃO REVESTIMENTO</t>
  </si>
  <si>
    <t>04CQ01</t>
  </si>
  <si>
    <t>CHAPA QUENTE PARA PRENSAR LANCHE</t>
  </si>
  <si>
    <t>GLAUDEMIR ABREU DE SOUZA</t>
  </si>
  <si>
    <t>04DL01</t>
  </si>
  <si>
    <t>DESCASCADOR DE LEGUMES</t>
  </si>
  <si>
    <t>MOISES SILVA DE MOURA</t>
  </si>
  <si>
    <t>04FD01</t>
  </si>
  <si>
    <t>FRITADEIRA</t>
  </si>
  <si>
    <t>BRUNO FREITAS DA SILVA</t>
  </si>
  <si>
    <t>04FG01</t>
  </si>
  <si>
    <t>FOGAO</t>
  </si>
  <si>
    <t>04FZ01</t>
  </si>
  <si>
    <t>FREZZER</t>
  </si>
  <si>
    <t>04GG00</t>
  </si>
  <si>
    <t>04ILM01</t>
  </si>
  <si>
    <t>ILUMINACAO</t>
  </si>
  <si>
    <t>04INF01</t>
  </si>
  <si>
    <t>INFORMATICA</t>
  </si>
  <si>
    <t>04LV01</t>
  </si>
  <si>
    <t>MAQUINA DE LAVAR LOUÇA</t>
  </si>
  <si>
    <t>04PA01</t>
  </si>
  <si>
    <t>CORTINA DE AR</t>
  </si>
  <si>
    <t>04RF01</t>
  </si>
  <si>
    <t>REFRIGERADOR</t>
  </si>
  <si>
    <t>04RQ01</t>
  </si>
  <si>
    <t>REFRESQUEIRA DE SUCO DO REFEITÓRIO</t>
  </si>
  <si>
    <t>04TEL01</t>
  </si>
  <si>
    <t>100CEEE</t>
  </si>
  <si>
    <t>IGLU</t>
  </si>
  <si>
    <t>MEDIDOR DE ENERGIA</t>
  </si>
  <si>
    <t>PRODUÇÃO SÓLIDOS</t>
  </si>
  <si>
    <t>100CIVIL01</t>
  </si>
  <si>
    <t>CIVIL</t>
  </si>
  <si>
    <t>100GG01</t>
  </si>
  <si>
    <t>DEPÓSITO DE MATÉRIA PRIMA - 12781</t>
  </si>
  <si>
    <t>100IFL01A</t>
  </si>
  <si>
    <t>ARMAZEM INFLAVEL PROXIMO REFEITORIO</t>
  </si>
  <si>
    <t>100IFL01B</t>
  </si>
  <si>
    <t>ARMAZEM INFLAVEL PROXIMO TANCAGEM</t>
  </si>
  <si>
    <t>100ILM01</t>
  </si>
  <si>
    <t>ILUMINAÇÃO GERAL- 12781</t>
  </si>
  <si>
    <t>100TC01</t>
  </si>
  <si>
    <t>TRANSPORTADORA MÓVEL- 12781</t>
  </si>
  <si>
    <t>100TC02</t>
  </si>
  <si>
    <t>TRANSPORTADORA MÓVEL - 12781</t>
  </si>
  <si>
    <t>100TELHADO01</t>
  </si>
  <si>
    <t>TELHADO</t>
  </si>
  <si>
    <t>10GG00</t>
  </si>
  <si>
    <t>TANCAGEM H3PO4</t>
  </si>
  <si>
    <t>GERAL TANCAGEM</t>
  </si>
  <si>
    <t>UNIDADE GERAL TANCAGEM</t>
  </si>
  <si>
    <t>11BB01A</t>
  </si>
  <si>
    <t>BOMBA DE FOSFÓRICO</t>
  </si>
  <si>
    <t>H3PO4</t>
  </si>
  <si>
    <t>BOMBA</t>
  </si>
  <si>
    <t>11BB01B</t>
  </si>
  <si>
    <t>11BB01C</t>
  </si>
  <si>
    <t>11GG00</t>
  </si>
  <si>
    <t>ESTOCAGEM DE ÁCIDO FOSFÓRICO</t>
  </si>
  <si>
    <t>11ILM01</t>
  </si>
  <si>
    <t>11TQ01A</t>
  </si>
  <si>
    <t>RESERVATÓRIO DE ÁCIDO FOSFÓRICO</t>
  </si>
  <si>
    <t>TANQUE</t>
  </si>
  <si>
    <t>12AI01</t>
  </si>
  <si>
    <t>TANCAGEM NH3</t>
  </si>
  <si>
    <t>ALARME DE INCENDIO DA TANCAGEM</t>
  </si>
  <si>
    <t>12ATER01</t>
  </si>
  <si>
    <t>ATERRAMENTO DO CAMINHAO PARA DESCARGA</t>
  </si>
  <si>
    <t>12AV01</t>
  </si>
  <si>
    <t>ALARME DE VAZAMENTO DE AMONIA</t>
  </si>
  <si>
    <t>NH3</t>
  </si>
  <si>
    <t>12BB01A</t>
  </si>
  <si>
    <t>BOMBA CENTRÍFUGA PARA BOMBEAMENTO DE AMÔNIA - NPK</t>
  </si>
  <si>
    <t>12BB01B</t>
  </si>
  <si>
    <t>12BB01C</t>
  </si>
  <si>
    <t>BOMBA DE DESCARGA DE CAMINHOES</t>
  </si>
  <si>
    <t>12BB02</t>
  </si>
  <si>
    <t>BOMBA CENTRÍFUGA PARA BOMBEAMENTO DE AMÔNIA - RECEBIMENTO</t>
  </si>
  <si>
    <t>12CC01</t>
  </si>
  <si>
    <t>COMPRESSOR DE AR COMPRIMIDO PARA NH3</t>
  </si>
  <si>
    <t>COMPRESSOR DE AR</t>
  </si>
  <si>
    <t>12CC02</t>
  </si>
  <si>
    <t>12CC03</t>
  </si>
  <si>
    <t>VASO DE PRESSÃO E COMPRESSOR</t>
  </si>
  <si>
    <t>NR13</t>
  </si>
  <si>
    <t>VASO DE PRESSÃO</t>
  </si>
  <si>
    <t>C</t>
  </si>
  <si>
    <t>12CHUVEIRO15</t>
  </si>
  <si>
    <t>CHUVEIRO DE EMERGENCIA NA TANCAGEM</t>
  </si>
  <si>
    <t>12CHUVEIRO16</t>
  </si>
  <si>
    <t>CHUVEIRO DE EMERGENCIA NA TANCAGEM - ESCADA</t>
  </si>
  <si>
    <t>12CIVIL01</t>
  </si>
  <si>
    <t>12FT01</t>
  </si>
  <si>
    <t>MEDIDOR DE AMÔNIA NA TANCAGEM</t>
  </si>
  <si>
    <t>12GAS01</t>
  </si>
  <si>
    <t>MEDIDOR DE AMÔNIA FIXO</t>
  </si>
  <si>
    <t>12GAS02</t>
  </si>
  <si>
    <t>12GG00</t>
  </si>
  <si>
    <t>ESTOCAGEM DE AMÔNIA</t>
  </si>
  <si>
    <t>12ILM01</t>
  </si>
  <si>
    <t>ILUMINAÇÃO</t>
  </si>
  <si>
    <t>12INF01</t>
  </si>
  <si>
    <t>12LNH301</t>
  </si>
  <si>
    <t>LINHA DE AMÔNIA</t>
  </si>
  <si>
    <t>12PSV01</t>
  </si>
  <si>
    <t>VÁLVULA DE SEGURANÇA- NH3- TANQUE 01A</t>
  </si>
  <si>
    <t>12PSV02</t>
  </si>
  <si>
    <t>12PSV03</t>
  </si>
  <si>
    <t>VÁLVULA DE SEGURANÇA- NH3- TANQUE 01B</t>
  </si>
  <si>
    <t>12PSV04</t>
  </si>
  <si>
    <t>VÁLVULA DE SEGURANÇA</t>
  </si>
  <si>
    <t>12SPDA01</t>
  </si>
  <si>
    <t>SISTEMA DE PROTEÇÃO DESCARGAS ATMOSFÉRICAS</t>
  </si>
  <si>
    <t>12TEL01</t>
  </si>
  <si>
    <t>TELEFONE</t>
  </si>
  <si>
    <t>12TQ01A</t>
  </si>
  <si>
    <t>RESERVATÓRIO DE AMÔNIA</t>
  </si>
  <si>
    <t>12TQ01B</t>
  </si>
  <si>
    <t>12VS05</t>
  </si>
  <si>
    <t>13ATER01</t>
  </si>
  <si>
    <t>TANCAGEM H2SO4</t>
  </si>
  <si>
    <t>13BB01A</t>
  </si>
  <si>
    <t>BOMBA DE RECALQUE DE ÁCIDO SULFÚRICO PARA NPK</t>
  </si>
  <si>
    <t>H2SO4</t>
  </si>
  <si>
    <t>13BB01B</t>
  </si>
  <si>
    <t>BOMBA CENTRÍFUGA DE ARRASTE MAGNÉTICO</t>
  </si>
  <si>
    <t>13BB01C</t>
  </si>
  <si>
    <t>BOMBA DE RECALQUE DE ÁCIDO SULFÚRICO PARA SUPER</t>
  </si>
  <si>
    <t>13BB01D</t>
  </si>
  <si>
    <t>BOMBA CENTRIFUGA</t>
  </si>
  <si>
    <t>13BB01E</t>
  </si>
  <si>
    <t>13BB01F</t>
  </si>
  <si>
    <t>BOMBA DE H2SO4-ACIDO SULFURICO</t>
  </si>
  <si>
    <t>13BC01</t>
  </si>
  <si>
    <t>BACIA DE CONTENÇÃO</t>
  </si>
  <si>
    <t>13CIVIL01</t>
  </si>
  <si>
    <t>13GG00</t>
  </si>
  <si>
    <t>ESTOCAGEM DE ÁCIDO SULFÚRICO</t>
  </si>
  <si>
    <t>13ILM01</t>
  </si>
  <si>
    <t>13LAS01</t>
  </si>
  <si>
    <t>LINHA DE ÁCIDO SULFÚRICO</t>
  </si>
  <si>
    <t>13LI01D</t>
  </si>
  <si>
    <t>INDICADOR DE NÍVEL H2SO4</t>
  </si>
  <si>
    <t>13SPDA01</t>
  </si>
  <si>
    <t>13TN01</t>
  </si>
  <si>
    <t>TRENA DE PROFUNDIDADE</t>
  </si>
  <si>
    <t>13TN02</t>
  </si>
  <si>
    <t>TRENA</t>
  </si>
  <si>
    <t>13TQ01A</t>
  </si>
  <si>
    <t>TANQUE DE ÁCIDO SULFÚRICO</t>
  </si>
  <si>
    <t>13TQ01B</t>
  </si>
  <si>
    <t>13TQ01C</t>
  </si>
  <si>
    <t>13TQ01D</t>
  </si>
  <si>
    <t>14BB01A</t>
  </si>
  <si>
    <t>EFLUENTES SANITÁRIOS</t>
  </si>
  <si>
    <t>BOMBA SUBMERSÍVEL</t>
  </si>
  <si>
    <t>GESTÃO DAS ÁGUAS</t>
  </si>
  <si>
    <t>14BB01B</t>
  </si>
  <si>
    <t>14BB02</t>
  </si>
  <si>
    <t>BOMBA ENTRE VESTIÁRIO E ADMINISTRATIVO</t>
  </si>
  <si>
    <t>14BB04</t>
  </si>
  <si>
    <t>BOMBA PRÓXIMO A CHAPEIRA</t>
  </si>
  <si>
    <t>14BB05</t>
  </si>
  <si>
    <t>BOMBA PRÓXIMO CCM NPK - UNIDADE 46</t>
  </si>
  <si>
    <t>14BB06A</t>
  </si>
  <si>
    <t>BOMBA FUNDOS LABORATÓRIO</t>
  </si>
  <si>
    <t>14BB06B</t>
  </si>
  <si>
    <t>BOMBA PRÓXIMO DA ENSACADEIRA</t>
  </si>
  <si>
    <t>14BB07</t>
  </si>
  <si>
    <t>BOMBA PRÓXIMO A OURO VERDE</t>
  </si>
  <si>
    <t>14BB08</t>
  </si>
  <si>
    <t>BOMBA PRÓXIMO AO CCM SUPERFOSFATO</t>
  </si>
  <si>
    <t>14BB09</t>
  </si>
  <si>
    <t>BOMBA PRÓXIMO AO ALMOXARIFADO</t>
  </si>
  <si>
    <t>14BB10</t>
  </si>
  <si>
    <t>BOMBA PRÓXIMO A OFICINA MECÂNICA</t>
  </si>
  <si>
    <t>14CIVIL01</t>
  </si>
  <si>
    <t>14TF01</t>
  </si>
  <si>
    <t>BOMBA SOPRADORA</t>
  </si>
  <si>
    <t>14TQ01</t>
  </si>
  <si>
    <t>TANQUE DE TRATAMENTO</t>
  </si>
  <si>
    <t>15ATER01</t>
  </si>
  <si>
    <t>ÓLEO COMBUSTÍVEL BPF</t>
  </si>
  <si>
    <t>15BB01A</t>
  </si>
  <si>
    <t>BOMBA DE ABASTECIMENTO DE ÓLEO COMBUSTÍVEL - BPF</t>
  </si>
  <si>
    <t>B</t>
  </si>
  <si>
    <t>15BB01B</t>
  </si>
  <si>
    <t>15BB01C</t>
  </si>
  <si>
    <t>15CHUVEIRO17</t>
  </si>
  <si>
    <t>CHUVEIRO DE EMERGENCIA NOS TANQUES DE OLEO COMBUSTIVEL</t>
  </si>
  <si>
    <t>15CIVIL01</t>
  </si>
  <si>
    <t>15LR01</t>
  </si>
  <si>
    <t>LINHA DE BPF</t>
  </si>
  <si>
    <t>15TQ01A</t>
  </si>
  <si>
    <t>TANQUE DE ÓLEO BPF</t>
  </si>
  <si>
    <t>15TQ01B</t>
  </si>
  <si>
    <t>15TQ01C</t>
  </si>
  <si>
    <t>TANQUE DE ÓLEO BPF EM CIMA DO 15TQ01B</t>
  </si>
  <si>
    <t>16AD01</t>
  </si>
  <si>
    <t>ABAST. DE DIESEL</t>
  </si>
  <si>
    <t>MODULO DE ABASTECIMENTO DE DIESEL</t>
  </si>
  <si>
    <t>DIESEL</t>
  </si>
  <si>
    <t>16ATER01</t>
  </si>
  <si>
    <t>16BB01A</t>
  </si>
  <si>
    <t>BOMBA DE ABASTECIMENTO DAS MAQUINAS</t>
  </si>
  <si>
    <t>16BB01B</t>
  </si>
  <si>
    <t>BOMBA DE ABASTECIMENTO DOS TANQUES</t>
  </si>
  <si>
    <t>16CIVIL01</t>
  </si>
  <si>
    <t>16FL01</t>
  </si>
  <si>
    <t>FILTRO DE DIESEL</t>
  </si>
  <si>
    <t>16GG00</t>
  </si>
  <si>
    <t>16ILM01</t>
  </si>
  <si>
    <t>16TELHADO01</t>
  </si>
  <si>
    <t>MANUTENÇÃO NO TELHADO</t>
  </si>
  <si>
    <t>16TQ01</t>
  </si>
  <si>
    <t>TANQUE DE DIESEL</t>
  </si>
  <si>
    <t>17BB02A</t>
  </si>
  <si>
    <t>UTILIDADES</t>
  </si>
  <si>
    <t>BOMBA DE ÁGUA INDUSTRIAL</t>
  </si>
  <si>
    <t>17BB02B</t>
  </si>
  <si>
    <t>BOMBA DE ÁGUA INDUSTRIAL.</t>
  </si>
  <si>
    <t>17BB03A</t>
  </si>
  <si>
    <t>BOMBA DE ÁGUA POTÁVEL</t>
  </si>
  <si>
    <t>17BB03B</t>
  </si>
  <si>
    <t>17BB04A</t>
  </si>
  <si>
    <t>BOMBA DE CAPTAÇÃO D' AGUA</t>
  </si>
  <si>
    <t>17BB04B</t>
  </si>
  <si>
    <t>17BB04C</t>
  </si>
  <si>
    <t>17BB05A</t>
  </si>
  <si>
    <t>BOMBA DE CAPTAÇÃO D'AGUA</t>
  </si>
  <si>
    <t>17BB05B</t>
  </si>
  <si>
    <t>17BB05C</t>
  </si>
  <si>
    <t>17BB06A</t>
  </si>
  <si>
    <t>BOMBA D'AGUA DAS PISCINAS</t>
  </si>
  <si>
    <t>17BB06B</t>
  </si>
  <si>
    <t>17BB06C</t>
  </si>
  <si>
    <t>BOMBA DA BACIA DE CONTENÇÃO PARA PISCINA</t>
  </si>
  <si>
    <t>UTILIDADES COM TAG 17 E 56</t>
  </si>
  <si>
    <t>17BB07A</t>
  </si>
  <si>
    <t>BOMBA DA PISCINA P/ 17TQ01 E P/ SUPERFOSFATO</t>
  </si>
  <si>
    <t>17BB07B</t>
  </si>
  <si>
    <t>BOMBA DA PISCINA P/ 17TQ01</t>
  </si>
  <si>
    <t>17BB08</t>
  </si>
  <si>
    <t>BOMBA D'AGUA  PLUVIAL DO DEPÓSITO DE PALETIZADO</t>
  </si>
  <si>
    <t>17BB09A</t>
  </si>
  <si>
    <t>BOMBA DE INCÊNDIO A DIESEL</t>
  </si>
  <si>
    <t>17BB09A/B</t>
  </si>
  <si>
    <t>17BB09B</t>
  </si>
  <si>
    <t>BOMBA RESERVA DA BOMBA 09 - INCÊNDIO</t>
  </si>
  <si>
    <t>17BB09C</t>
  </si>
  <si>
    <t>BOMBA  DE COMBATE A INCÊNDIO DOS SPRINKLER</t>
  </si>
  <si>
    <t>17BB09D</t>
  </si>
  <si>
    <t>BOMBA  DE COMBATE A INCÊNDIO JOCKEY LINHA DOS SPRINKLER</t>
  </si>
  <si>
    <t>17BB09E</t>
  </si>
  <si>
    <t>BOMBA  DE COMBATE A INCÊNDIO JOCKEY LINHA PRINCIPAL</t>
  </si>
  <si>
    <t>17BB11</t>
  </si>
  <si>
    <t>BOMBA HELICOIDAL C/ CORPO DE FERRO FUNDIDO GG20</t>
  </si>
  <si>
    <t>17CIVIL01</t>
  </si>
  <si>
    <t>17GG00</t>
  </si>
  <si>
    <t>UNIDADE DE TRATAMENTO DAS ÁGUAS</t>
  </si>
  <si>
    <t>17ILM01</t>
  </si>
  <si>
    <t>ILUMINAÇÃO DA BOMBA DE INCÊNDIO</t>
  </si>
  <si>
    <t>17INF01</t>
  </si>
  <si>
    <t>17LAI01</t>
  </si>
  <si>
    <t>LINHA DE ÁGUA INDUSTRIAL</t>
  </si>
  <si>
    <t>17LAP01</t>
  </si>
  <si>
    <t>LINHA DE ÁGUA POTÁVEL</t>
  </si>
  <si>
    <t>17TEL01</t>
  </si>
  <si>
    <t>17TELHADO01</t>
  </si>
  <si>
    <t>17TQ01</t>
  </si>
  <si>
    <t>TANQUE DE CONCRETO PARA ÁGUA INDUSTRIAL</t>
  </si>
  <si>
    <t>21AI01</t>
  </si>
  <si>
    <t>RECEB. MP</t>
  </si>
  <si>
    <t>ALARME DE INCENDIO DA UNIDADE 21</t>
  </si>
  <si>
    <t>21AM01A</t>
  </si>
  <si>
    <t>21AM01B</t>
  </si>
  <si>
    <t>ARMAZEM INFLAVEL PROXIMO REFEITÓRIO</t>
  </si>
  <si>
    <t>21AM01C</t>
  </si>
  <si>
    <t>ARMAZEM INFLAVEL PA 1</t>
  </si>
  <si>
    <t>21AM01D</t>
  </si>
  <si>
    <t>ARMAZEM INFLAVEL PA 2</t>
  </si>
  <si>
    <t>21AM01E</t>
  </si>
  <si>
    <t>ARMAZEM INFLAVEL PA 3</t>
  </si>
  <si>
    <t>21BOXB01</t>
  </si>
  <si>
    <t>BOX DE MATÉRIA PRIMA</t>
  </si>
  <si>
    <t>21BOXB02</t>
  </si>
  <si>
    <t>21BOXB03</t>
  </si>
  <si>
    <t>21BOXB04</t>
  </si>
  <si>
    <t>21BOXB05</t>
  </si>
  <si>
    <t>21BOXB06</t>
  </si>
  <si>
    <t>21BOXB07</t>
  </si>
  <si>
    <t>21BOXB08</t>
  </si>
  <si>
    <t>21BOXB09</t>
  </si>
  <si>
    <t>21BOXB10</t>
  </si>
  <si>
    <t>21BOXB11</t>
  </si>
  <si>
    <t>21BOXB11A</t>
  </si>
  <si>
    <t>21BOXB11B</t>
  </si>
  <si>
    <t>21BOXB12</t>
  </si>
  <si>
    <t>21BOXB13</t>
  </si>
  <si>
    <t>21BOXB14</t>
  </si>
  <si>
    <t>BOX DE MATERIA PRIMA</t>
  </si>
  <si>
    <t>21BOXB15</t>
  </si>
  <si>
    <t>21BOXB17</t>
  </si>
  <si>
    <t>MINI BOX 17 DE MATÉRIA PRIMA</t>
  </si>
  <si>
    <t>21BOXB18</t>
  </si>
  <si>
    <t>MINI BOX 18 DE MATÉRIA PRIMA</t>
  </si>
  <si>
    <t>21BOXB19</t>
  </si>
  <si>
    <t>MINI BOX 19 DE MATÉRIA PRIMA</t>
  </si>
  <si>
    <t>21BOXB20</t>
  </si>
  <si>
    <t>MINI BOX 20 DE MATÉRIA PRIMA</t>
  </si>
  <si>
    <t>21BOXB21</t>
  </si>
  <si>
    <t>MINI BOX 21 DE MATÉRIA PRIMA</t>
  </si>
  <si>
    <t>21CIVIL01</t>
  </si>
  <si>
    <t>UNIDADE DE RECEBIMENTO DE MATERIA PRIMA</t>
  </si>
  <si>
    <t>21GG00</t>
  </si>
  <si>
    <t>RECEBIMENTO DE MATÉRIA PRIMA</t>
  </si>
  <si>
    <t>UNIDADE21</t>
  </si>
  <si>
    <t>21IIMO01_M1</t>
  </si>
  <si>
    <t>CORRENTE DO MOINHO DE MARTELO</t>
  </si>
  <si>
    <t>21IITC01A</t>
  </si>
  <si>
    <t>CORRENTE DA TRANSPORTADORA DE CORREIA</t>
  </si>
  <si>
    <t>21IITC01B</t>
  </si>
  <si>
    <t>21IITC02</t>
  </si>
  <si>
    <t>21IITC03</t>
  </si>
  <si>
    <t>21IITC04_M1</t>
  </si>
  <si>
    <t>21IITC04_M2</t>
  </si>
  <si>
    <t>21IITC05</t>
  </si>
  <si>
    <t>21ILM01</t>
  </si>
  <si>
    <t>21INF01</t>
  </si>
  <si>
    <t>21MG01</t>
  </si>
  <si>
    <t>MOEGA DE RECEBIMENTO DE MATÉRIA PRIMA</t>
  </si>
  <si>
    <t>NR12</t>
  </si>
  <si>
    <t>MOEGA</t>
  </si>
  <si>
    <t>21MG02</t>
  </si>
  <si>
    <t>MOEGA DO PENEIRAMENTO DA MATERIA PRIMA</t>
  </si>
  <si>
    <t>DESATIVAR NO PROMAN - CHAMADO LEANDRO RODRIGUES</t>
  </si>
  <si>
    <t>21MG03</t>
  </si>
  <si>
    <t>MOEGA DE SUPRESSÃO DE PO KONUS K-500</t>
  </si>
  <si>
    <t>21MO01</t>
  </si>
  <si>
    <t>MOINHO DE MARTELOS</t>
  </si>
  <si>
    <t>MOINHO</t>
  </si>
  <si>
    <t>21PN01</t>
  </si>
  <si>
    <t>PENEIRA HAVER MODELO NIAGRA 1400 X 2000</t>
  </si>
  <si>
    <t>21SPDA01</t>
  </si>
  <si>
    <t>21TC01</t>
  </si>
  <si>
    <t>TRANSPORTADOR DE CORREIA</t>
  </si>
  <si>
    <t>TRANSPORTADORA DE CORREIA</t>
  </si>
  <si>
    <t>21TC01B</t>
  </si>
  <si>
    <t>21TC02</t>
  </si>
  <si>
    <t>21TC03</t>
  </si>
  <si>
    <t>21TC04</t>
  </si>
  <si>
    <t>21TC04M2</t>
  </si>
  <si>
    <t>CARRO TRANSLADO</t>
  </si>
  <si>
    <t>21TC05</t>
  </si>
  <si>
    <t>21TC06</t>
  </si>
  <si>
    <t>21TEL01</t>
  </si>
  <si>
    <t>21TELHADO01</t>
  </si>
  <si>
    <t>21TEMP01</t>
  </si>
  <si>
    <t>CONTROLE TERMOGRAFICO</t>
  </si>
  <si>
    <t>21TN01</t>
  </si>
  <si>
    <t>TRENA LASER DE CUBAGEM</t>
  </si>
  <si>
    <t>21TN02</t>
  </si>
  <si>
    <t>21TN03</t>
  </si>
  <si>
    <t>22BOXCURA</t>
  </si>
  <si>
    <t>DEPOSITO DE CURA SUPERFOSFATO</t>
  </si>
  <si>
    <t>BOX DE CURA</t>
  </si>
  <si>
    <t>22BOXD01</t>
  </si>
  <si>
    <t>BOX DE CURA DO SUPERFOSFATOS</t>
  </si>
  <si>
    <t>22CIVIL01</t>
  </si>
  <si>
    <t>22SPDA01</t>
  </si>
  <si>
    <t>22TELHADO01</t>
  </si>
  <si>
    <t>23BOX11</t>
  </si>
  <si>
    <t>DEPOSITO DE PRODUTO ACABADO</t>
  </si>
  <si>
    <t>BOX DE PRODUTO ACABADO</t>
  </si>
  <si>
    <t>23BOX12</t>
  </si>
  <si>
    <t>23BOX14</t>
  </si>
  <si>
    <t>23BOX16D</t>
  </si>
  <si>
    <t>23BOXD01</t>
  </si>
  <si>
    <t>23BOXD02</t>
  </si>
  <si>
    <t>23BOXD03</t>
  </si>
  <si>
    <t>23BOXD04</t>
  </si>
  <si>
    <t>23BOXD05</t>
  </si>
  <si>
    <t>23BOXD06</t>
  </si>
  <si>
    <t>23BOXD08/07</t>
  </si>
  <si>
    <t>23BOXD09</t>
  </si>
  <si>
    <t>23BOXD10</t>
  </si>
  <si>
    <t>23BOXD15/16</t>
  </si>
  <si>
    <t>23BOXD17</t>
  </si>
  <si>
    <t>23BOXD18</t>
  </si>
  <si>
    <t>23CIVIL01</t>
  </si>
  <si>
    <t>23ILM01</t>
  </si>
  <si>
    <t>23SPDA01</t>
  </si>
  <si>
    <t>23TELHADO01</t>
  </si>
  <si>
    <t>TELHADO DO PRODUTO ACABADO</t>
  </si>
  <si>
    <t>25CIVIL01</t>
  </si>
  <si>
    <t>DEPOSITO DE SACARIAS</t>
  </si>
  <si>
    <t>25ILM01</t>
  </si>
  <si>
    <t>ILUMINAÇÃO NO DEPOSITO DE SACARIA</t>
  </si>
  <si>
    <t>26AI01</t>
  </si>
  <si>
    <t>DEPOSITO DE PRODUTO PALETIZADO</t>
  </si>
  <si>
    <t>ALARME DE INCÊNDIO</t>
  </si>
  <si>
    <t>26CIVIL01</t>
  </si>
  <si>
    <t>26GG00</t>
  </si>
  <si>
    <t>DEPÓSITO DE PRODUTO PALETIZADO</t>
  </si>
  <si>
    <t>26ILM01</t>
  </si>
  <si>
    <t>ILUMINAÇÃO DO DEPOSITO DE PRODUTO PALETIZADO</t>
  </si>
  <si>
    <t>26LV01</t>
  </si>
  <si>
    <t>LINHA DE VIDA</t>
  </si>
  <si>
    <t>26TELHADO01</t>
  </si>
  <si>
    <t>26TQR01</t>
  </si>
  <si>
    <t>TRAVA QUEDAS RETRATIL</t>
  </si>
  <si>
    <t>TRAVA QUEDAS RETRÁTIL</t>
  </si>
  <si>
    <t>26TQR02</t>
  </si>
  <si>
    <t>27CIVIL01</t>
  </si>
  <si>
    <t>DEPOSITO DE CAVACO DE MADEIRA</t>
  </si>
  <si>
    <t>27TELHADO01</t>
  </si>
  <si>
    <t>27VV02</t>
  </si>
  <si>
    <t>VENTILADOR CENTRIFUGO</t>
  </si>
  <si>
    <t>31AA01A</t>
  </si>
  <si>
    <t>NPK</t>
  </si>
  <si>
    <t>AGITADOR DE ÁGUA ACIDULADA DO "TQ" 01</t>
  </si>
  <si>
    <t>31LL01</t>
  </si>
  <si>
    <t>AGITADOR</t>
  </si>
  <si>
    <t>31AA01B</t>
  </si>
  <si>
    <t>31AA02A</t>
  </si>
  <si>
    <t>AGITADOR DE PRODUTO QUIMICO DA FF01A</t>
  </si>
  <si>
    <t>31FF01A</t>
  </si>
  <si>
    <t>31AA02B</t>
  </si>
  <si>
    <t>AGITADOR DE PRODUTO QUIMICO DA FF01A STANDBY</t>
  </si>
  <si>
    <t>31AA02C</t>
  </si>
  <si>
    <t>AGITADOR DE SOLUÇÃO SODA CÁUSTICA 31FF01A</t>
  </si>
  <si>
    <t>31AA03</t>
  </si>
  <si>
    <t>AGITADOR DE BPF TANQUE 05</t>
  </si>
  <si>
    <t>RECOBRIMENTO</t>
  </si>
  <si>
    <t>31AA04</t>
  </si>
  <si>
    <t>AGITADOR DO EXTRATO DE ALGAS</t>
  </si>
  <si>
    <t>31EXTA</t>
  </si>
  <si>
    <t>31AA05</t>
  </si>
  <si>
    <t>AGITADOR DO TANQUE DO N_TOTAL - TANQUE 07</t>
  </si>
  <si>
    <t>N_TOTAL</t>
  </si>
  <si>
    <t>31AA06</t>
  </si>
  <si>
    <t>AGITADOR TANQUE H2O ACIDULADA</t>
  </si>
  <si>
    <t>31AA07</t>
  </si>
  <si>
    <t>AGITADOR DA RESINA DO K-UP</t>
  </si>
  <si>
    <t>31AB01</t>
  </si>
  <si>
    <t>ABRANDADOR DE AGUA PARA AS FORNALHAS</t>
  </si>
  <si>
    <t>31AC01</t>
  </si>
  <si>
    <t>31AI01</t>
  </si>
  <si>
    <t>31BB01A</t>
  </si>
  <si>
    <t>BOMBA DE LAVAGEM DE GASES DO SECADOR</t>
  </si>
  <si>
    <t>31BB01B</t>
  </si>
  <si>
    <t>31BB02</t>
  </si>
  <si>
    <t>BOMBA DE EXTRATO DE ALGAS</t>
  </si>
  <si>
    <t>31BB04</t>
  </si>
  <si>
    <t>BOMBA DO FLUIDO TERMICO</t>
  </si>
  <si>
    <t>31BB05</t>
  </si>
  <si>
    <t>BOMBA DE ÓLEO BPF DO RECOBRIMENTO</t>
  </si>
  <si>
    <t>31BB07A</t>
  </si>
  <si>
    <t>BOMBA P/ SOLUÇÃO  DE ÁCIDO FOSFÓRICO</t>
  </si>
  <si>
    <t>31BB07B</t>
  </si>
  <si>
    <t>BOMBA P/ SOLUÇÃO DE ÁCIDO SULFITO</t>
  </si>
  <si>
    <t>31BB07C</t>
  </si>
  <si>
    <t>BOMBA P/ SOLUÇÃO DE SODA CÁUSTICA</t>
  </si>
  <si>
    <t>31BB08A</t>
  </si>
  <si>
    <t>BOMBA DE ALIMENTACAO DA FF01A</t>
  </si>
  <si>
    <t>31BB08B</t>
  </si>
  <si>
    <t>BOMBA DE ALIMENTACAO DA FF01A STANDBY</t>
  </si>
  <si>
    <t>31BB09A</t>
  </si>
  <si>
    <t>BOMBA DE ÁGUA ACIDULADA</t>
  </si>
  <si>
    <t>H2O_ACID</t>
  </si>
  <si>
    <t>31BB09B</t>
  </si>
  <si>
    <t>31BB10</t>
  </si>
  <si>
    <t>BOMBA DE CIRCULAÇÃO DO N_TOTAL</t>
  </si>
  <si>
    <t>31BB11</t>
  </si>
  <si>
    <t>BOMBA DOSADORA DO N_TOTAL</t>
  </si>
  <si>
    <t>31BB12</t>
  </si>
  <si>
    <t>BOMBA DE ÓLEO (ACOPLAMENTO DO SECADOR)</t>
  </si>
  <si>
    <t>31SC01</t>
  </si>
  <si>
    <t>31BB13A</t>
  </si>
  <si>
    <t>BOMBA D'AGUA DO SECADOR</t>
  </si>
  <si>
    <t>31BB13B</t>
  </si>
  <si>
    <t>BOMBA DA TORRE DE RESFRIAMENO PARA O SECADOR</t>
  </si>
  <si>
    <t>31BB14</t>
  </si>
  <si>
    <t>BOMBA DE RESINA</t>
  </si>
  <si>
    <t>K_UP</t>
  </si>
  <si>
    <t>31BB15A</t>
  </si>
  <si>
    <t>BOMBA DE ALIMENTACAO DA FF01B</t>
  </si>
  <si>
    <t>31FF01B</t>
  </si>
  <si>
    <t>31BB15B</t>
  </si>
  <si>
    <t>BOMBA DE ALIMENTACAO DA FF01B STANDBY</t>
  </si>
  <si>
    <t>31BB16</t>
  </si>
  <si>
    <t>BOMBA DO ABRANDADOR (AGUA DAS FORNALHAS)</t>
  </si>
  <si>
    <t>31BB17</t>
  </si>
  <si>
    <t>BOMBA DE AGUA DO GRANULADOR</t>
  </si>
  <si>
    <t>31BL01</t>
  </si>
  <si>
    <t>BALANÇA DE CONFERÊNCIA DAS TDS</t>
  </si>
  <si>
    <t>31BL02</t>
  </si>
  <si>
    <t>BALANÇA DE PESAGEM DO PRODUTO FINAL BATELADA</t>
  </si>
  <si>
    <t>31BL03</t>
  </si>
  <si>
    <t>BALANÇA ANALITICA</t>
  </si>
  <si>
    <t>31BL04</t>
  </si>
  <si>
    <t>31CA01</t>
  </si>
  <si>
    <t>COLETOR DE AMOSTRA</t>
  </si>
  <si>
    <t>31CAVACO01</t>
  </si>
  <si>
    <t>BOX DO CAVACO</t>
  </si>
  <si>
    <t>31CHUVEIRO01</t>
  </si>
  <si>
    <t>CHUVEIRO DE EMERGENCIA NO 1º PISO - LAVADORES</t>
  </si>
  <si>
    <t>31CHUVEIRO02</t>
  </si>
  <si>
    <t>CHUVEIRO DE EMERGENCIA NO 1º PISO - FORNALHA</t>
  </si>
  <si>
    <t>31CHUVEIRO03</t>
  </si>
  <si>
    <t>CHUVEIRO DE EMERGENCIA NO 2º PISO - PAINEL</t>
  </si>
  <si>
    <t>31CHUVEIRO04</t>
  </si>
  <si>
    <t>CHUVEIRO DE EMERGENCIA NO 2º PISO - LIMITE DE BATERIAS</t>
  </si>
  <si>
    <t>31CHUVEIRO05</t>
  </si>
  <si>
    <t>CHUVEIRO DE EMERGENCIA NO 3º PISO - PRE GRANULADOR</t>
  </si>
  <si>
    <t>31CHUVEIRO06</t>
  </si>
  <si>
    <t>CHUVEIRO DE EMERGENCIA NO LSU</t>
  </si>
  <si>
    <t>31CHUVEIRO07</t>
  </si>
  <si>
    <t>CHUVEIRO DE EMERGENCIA NO LSU - DESATIVADO</t>
  </si>
  <si>
    <t>31CI01A</t>
  </si>
  <si>
    <t>CICLONE DO SECADOR 01A</t>
  </si>
  <si>
    <t>CICLONAGEM</t>
  </si>
  <si>
    <t>CICLONE</t>
  </si>
  <si>
    <t>31CI01B</t>
  </si>
  <si>
    <t>CICLONE DO SECADOR 01B</t>
  </si>
  <si>
    <t>31CI01C</t>
  </si>
  <si>
    <t>CICLONE DO SECADOR 01C</t>
  </si>
  <si>
    <t>31CI01D</t>
  </si>
  <si>
    <t>CICLONE DO SECADOR 01D</t>
  </si>
  <si>
    <t>31CI01E</t>
  </si>
  <si>
    <t>CICLONE DO SECADOR 01E</t>
  </si>
  <si>
    <t>31CIVIL01</t>
  </si>
  <si>
    <t>31CLP</t>
  </si>
  <si>
    <t>CLP - CONTROLE DA UNIDADE DO NPK</t>
  </si>
  <si>
    <t>CLP</t>
  </si>
  <si>
    <t>31CLP01</t>
  </si>
  <si>
    <t>CONTROLADOR LÓGICO PROGRAMÁVEL</t>
  </si>
  <si>
    <t>31CLP02</t>
  </si>
  <si>
    <t>31CLP03</t>
  </si>
  <si>
    <t>31CLP04</t>
  </si>
  <si>
    <t>31CLP05</t>
  </si>
  <si>
    <t>31CLP06</t>
  </si>
  <si>
    <t>31CLPINC1</t>
  </si>
  <si>
    <t>CLP DO ALARME DE INCÊNDIO DO NPK</t>
  </si>
  <si>
    <t>31CLPINC2</t>
  </si>
  <si>
    <t>CLP DO ALARME DE INCÊNDIO DO NPK - UNIDADE 46</t>
  </si>
  <si>
    <t>31CLPINC3</t>
  </si>
  <si>
    <t>31DG01A</t>
  </si>
  <si>
    <t>DESAGREGADOR</t>
  </si>
  <si>
    <t>31DG01B</t>
  </si>
  <si>
    <t>31DH01A</t>
  </si>
  <si>
    <t>GRELHA DA FORNALHA DE CAVACO FF01A</t>
  </si>
  <si>
    <t>31DH01B</t>
  </si>
  <si>
    <t>GRELHA DA FORNALHA DE CAVACO FF01B</t>
  </si>
  <si>
    <t>31DV01A</t>
  </si>
  <si>
    <t>DISTRIBUIDOR VIBRATÓRIO DA 1º  CLASSIFICAÇÃO</t>
  </si>
  <si>
    <t>1º  CLASSIFICAÇÃO</t>
  </si>
  <si>
    <t>DISTRIBUIDOR VIBRATÓRIO</t>
  </si>
  <si>
    <t>31DV01B</t>
  </si>
  <si>
    <t>31DV01C</t>
  </si>
  <si>
    <t>31DV01D</t>
  </si>
  <si>
    <t>31DV02A</t>
  </si>
  <si>
    <t>DISTRIBUIDOR VIBRATÓRIO DA 2º CLASSIFICAÇÃO</t>
  </si>
  <si>
    <t>2º CLASSIFICAÇÃO</t>
  </si>
  <si>
    <t>31DV02B</t>
  </si>
  <si>
    <t>31DV02C</t>
  </si>
  <si>
    <t>31DV02D</t>
  </si>
  <si>
    <t>31DV03</t>
  </si>
  <si>
    <t>DISTRIBUIDOR VIBRATÓRIO (MOEGA DE CAVACO)</t>
  </si>
  <si>
    <t>31DV04</t>
  </si>
  <si>
    <t>MOTOVIBRADOR DO FILTRO DE MANGAS 05</t>
  </si>
  <si>
    <t>31FM05</t>
  </si>
  <si>
    <t>31DV05</t>
  </si>
  <si>
    <t>MOTOVIBRADOR DO FILTRO DE MANGAS 04</t>
  </si>
  <si>
    <t>31FM04</t>
  </si>
  <si>
    <t>31DV06A</t>
  </si>
  <si>
    <t>MOTO VIBRADOR DA MOEGA</t>
  </si>
  <si>
    <t>CAL</t>
  </si>
  <si>
    <t>31DV06B</t>
  </si>
  <si>
    <t>31EE01</t>
  </si>
  <si>
    <t>CHAMINÉ PRINCIPAL</t>
  </si>
  <si>
    <t>31EE02</t>
  </si>
  <si>
    <t>ELETOIMÃ SOBRE A 31TC03</t>
  </si>
  <si>
    <t>31EE03</t>
  </si>
  <si>
    <t>PHMETRO</t>
  </si>
  <si>
    <t>31EE04</t>
  </si>
  <si>
    <t>PHMETRO DE REFERÊNCIA</t>
  </si>
  <si>
    <t>31EE05</t>
  </si>
  <si>
    <t>ELETOIMÃ SOBRE A 31TC01B</t>
  </si>
  <si>
    <t>31EE06</t>
  </si>
  <si>
    <t>MEDIDOR DE FLUXO FLUKE 922 AIRFLOW</t>
  </si>
  <si>
    <t>31EI01</t>
  </si>
  <si>
    <t>ELETRO-ÍMÃ</t>
  </si>
  <si>
    <t>31EL01</t>
  </si>
  <si>
    <t>ELEVADOR DE CAÇAMBAS "01"</t>
  </si>
  <si>
    <t>ELEVADOR</t>
  </si>
  <si>
    <t>31EL02</t>
  </si>
  <si>
    <t>ELEVADOR DE CAÇAMBAS "02'</t>
  </si>
  <si>
    <t>31EL03</t>
  </si>
  <si>
    <t>ELEVADOR DE CAÇAMBAS "03"</t>
  </si>
  <si>
    <t>31EL04</t>
  </si>
  <si>
    <t>ELEVADOR DE CAÇAMBAS</t>
  </si>
  <si>
    <t>31EL05</t>
  </si>
  <si>
    <t>ELEVADOR DE CARGA</t>
  </si>
  <si>
    <t>31ESP01A</t>
  </si>
  <si>
    <t>ESPALHADOR DE GRÃOS DO PRODUTO ACABADO</t>
  </si>
  <si>
    <t>31ESP01B</t>
  </si>
  <si>
    <t>FORNALHA A CAVACO 'A'</t>
  </si>
  <si>
    <t>FORNALHA</t>
  </si>
  <si>
    <t>FORNALHA A CAVACO 'B'</t>
  </si>
  <si>
    <t>31FIC02</t>
  </si>
  <si>
    <t>MEDIDOR DE VAZÃO - EXTRATO DE ALGAS</t>
  </si>
  <si>
    <t>31FIC05A</t>
  </si>
  <si>
    <t>MEDIDOR DE VAZÃO- ÁGUA ACIDULADA</t>
  </si>
  <si>
    <t>31FIC05B</t>
  </si>
  <si>
    <t>31FIC06A</t>
  </si>
  <si>
    <t>MEDIDOR DE VAZÃO- ÁCIDO SULFÚRICO</t>
  </si>
  <si>
    <t>31FIC06B</t>
  </si>
  <si>
    <t>31FIC07</t>
  </si>
  <si>
    <t>MEDIDOR DE FLUXO DO N_TOTAL</t>
  </si>
  <si>
    <t>31FIC09</t>
  </si>
  <si>
    <t>MEDIDOR DE VAZÃO- RESINA NACIONAL</t>
  </si>
  <si>
    <t>31FIC12</t>
  </si>
  <si>
    <t>MEDIDOR DE VAZÃO - DE AMÔNIA</t>
  </si>
  <si>
    <t>31FIC16</t>
  </si>
  <si>
    <t>FLUXO DE ÓLEO DE RECOBRIMENTO</t>
  </si>
  <si>
    <t>31FM01</t>
  </si>
  <si>
    <t>FILTRO DE MANGAS DO RESFRIADOR</t>
  </si>
  <si>
    <t>FILTRO DE MANGA</t>
  </si>
  <si>
    <t>31FM02</t>
  </si>
  <si>
    <t>FILTRO MANGA DO DESPOEIRAMENTO</t>
  </si>
  <si>
    <t>31FM03</t>
  </si>
  <si>
    <t>FILTRO DE MANGAS PARA DESPOEIRAMENTO</t>
  </si>
  <si>
    <t>FILTRO DE MANGAS DE DESPOEIRAMENTO</t>
  </si>
  <si>
    <t>FILTRO MANGAS  1ª CLASSIFICAÇÃO</t>
  </si>
  <si>
    <t>31FM06</t>
  </si>
  <si>
    <t>31FT03</t>
  </si>
  <si>
    <t>MEDIDOR DE VAZÃO- ÁGUA INDUSTRIAL</t>
  </si>
  <si>
    <t>31FT04</t>
  </si>
  <si>
    <t>TRANSMISSOR DE FLUXO DA ÁGUA DOS LAVADORES</t>
  </si>
  <si>
    <t>31FT08</t>
  </si>
  <si>
    <t>MEDIDOR DE VAPOR</t>
  </si>
  <si>
    <t>31GAS01</t>
  </si>
  <si>
    <t>31GAS02</t>
  </si>
  <si>
    <t>MEDIDOR MULTIGAS ALTAIR 4XR</t>
  </si>
  <si>
    <t>31GAS03</t>
  </si>
  <si>
    <t>31GG00</t>
  </si>
  <si>
    <t>UNIDADE DE GRANULAÇÃO</t>
  </si>
  <si>
    <t>31IIAA01A</t>
  </si>
  <si>
    <t>CORRENTE DO AGITADOR</t>
  </si>
  <si>
    <t>31IIAA01B</t>
  </si>
  <si>
    <t>31IIAA02A</t>
  </si>
  <si>
    <t>31IIAA02B</t>
  </si>
  <si>
    <t>31IIAA02C</t>
  </si>
  <si>
    <t>31IIAA03</t>
  </si>
  <si>
    <t>31IIBB01A</t>
  </si>
  <si>
    <t>CORRENTE DA BOMBA "01A"</t>
  </si>
  <si>
    <t>31IIBB01B</t>
  </si>
  <si>
    <t>CORRENTE DA BOMBA "01B"</t>
  </si>
  <si>
    <t>31IIBB04</t>
  </si>
  <si>
    <t>CORRENTE DA BOMBA DE ÓLEO BPF DA FORNALHA A ÓLEO</t>
  </si>
  <si>
    <t>31IIBB05</t>
  </si>
  <si>
    <t>CORRENTE DA BOMBA DE ÓLEO BPF DO RECOBRIMENTO</t>
  </si>
  <si>
    <t>31IIBB06</t>
  </si>
  <si>
    <t>CORRENTE DA BOMBA DE ÓLEO BPF RESERVA</t>
  </si>
  <si>
    <t>31IIBB07A</t>
  </si>
  <si>
    <t>CORRENTE DA BOMBA DE SOLUÇÃO FOSFATO</t>
  </si>
  <si>
    <t>31IIBB07B</t>
  </si>
  <si>
    <t>CORRENTE DA BOMBA DE SOLUÇÃO SULFITO</t>
  </si>
  <si>
    <t>31IIBB07C</t>
  </si>
  <si>
    <t>CORRENTE DA BOMBA DE SOLUÇÃO SODA CAUSTICA</t>
  </si>
  <si>
    <t>31IIBB08A</t>
  </si>
  <si>
    <t>CORRENTE DA BOMBA DE ÁGUA DA FF02</t>
  </si>
  <si>
    <t>31IIBB08B</t>
  </si>
  <si>
    <t>31IIBB09A</t>
  </si>
  <si>
    <t>CORRENTE DA BOMBA DE ÁGUA ACIDULADA</t>
  </si>
  <si>
    <t>31IIBB09B</t>
  </si>
  <si>
    <t>31IIBB10</t>
  </si>
  <si>
    <t>CORRENTE DA BOMBA DE LAVAGEM DOS VENTILADORES</t>
  </si>
  <si>
    <t>31IIBB12</t>
  </si>
  <si>
    <t>CORRENTE DA BOMBA DE ÓLEO</t>
  </si>
  <si>
    <t>31IIDH01A</t>
  </si>
  <si>
    <t>CORRENTE DA GRELHA DA FORNALHA DE CAVACO</t>
  </si>
  <si>
    <t>31IIDV01A</t>
  </si>
  <si>
    <t>CORRENTE DO DISTRIBUIDOR VIBRATÓRIO</t>
  </si>
  <si>
    <t>31IIDV01B</t>
  </si>
  <si>
    <t>31IIDV01C</t>
  </si>
  <si>
    <t>31IIDV01D</t>
  </si>
  <si>
    <t>31IIDV02A</t>
  </si>
  <si>
    <t>31IIDV02B</t>
  </si>
  <si>
    <t>31IIDV02C</t>
  </si>
  <si>
    <t>31IIDV02D</t>
  </si>
  <si>
    <t>31IIDV03</t>
  </si>
  <si>
    <t>31IIEL01</t>
  </si>
  <si>
    <t>CORRENTE DO ELEVADOR "01"</t>
  </si>
  <si>
    <t>31IIEL02</t>
  </si>
  <si>
    <t>CORRENTE DO ELEVADOR "02"</t>
  </si>
  <si>
    <t>31IIEL03</t>
  </si>
  <si>
    <t>CORRENTE DO ELEVADOR "03"</t>
  </si>
  <si>
    <t>31IIEL04</t>
  </si>
  <si>
    <t>CORRENTE DO ELEVADOR DE CARGA</t>
  </si>
  <si>
    <t>31IIMO01AM1</t>
  </si>
  <si>
    <t>31IIMO01AM2</t>
  </si>
  <si>
    <t>CORRENTE DO MOINHO DE ROLO LISO</t>
  </si>
  <si>
    <t>31IIMO01AM3</t>
  </si>
  <si>
    <t>CORRENTE DO HELICÓIDE</t>
  </si>
  <si>
    <t>31IIMO01BM1</t>
  </si>
  <si>
    <t>31IIMO01BM2</t>
  </si>
  <si>
    <t>31IIMO01BM3</t>
  </si>
  <si>
    <t>31IIMO01CM1</t>
  </si>
  <si>
    <t>31IIMO01CM2</t>
  </si>
  <si>
    <t>31IIMO01CM3</t>
  </si>
  <si>
    <t>31IIMO01DM1</t>
  </si>
  <si>
    <t>31IIMO01DM2</t>
  </si>
  <si>
    <t>31IIMO01DM3</t>
  </si>
  <si>
    <t>31IIMX01</t>
  </si>
  <si>
    <t>CORRENTE DO MEXEDOR (FORNALHA DE CAVACO)</t>
  </si>
  <si>
    <t>31IIPG01</t>
  </si>
  <si>
    <t>CORRENTE DO PRÉ-GRANULADOR</t>
  </si>
  <si>
    <t>31IIPN01A</t>
  </si>
  <si>
    <t>CORRENTE DA PENEIRA (PRIMEIRA CLASSIFICAÇÃO)</t>
  </si>
  <si>
    <t>31IIPN01B</t>
  </si>
  <si>
    <t>31IIPN01C</t>
  </si>
  <si>
    <t>31IIPN01D</t>
  </si>
  <si>
    <t>31IIPN02A</t>
  </si>
  <si>
    <t>CORRENTE DA PENEIRA (SEGUNDA CLASSIFICAÇÃO)</t>
  </si>
  <si>
    <t>31IIPN02B</t>
  </si>
  <si>
    <t>31IIPN02C</t>
  </si>
  <si>
    <t>31IIPN02D</t>
  </si>
  <si>
    <t xml:space="preserve"> </t>
  </si>
  <si>
    <t>31IIRC01</t>
  </si>
  <si>
    <t>CORRENTE DO GRANULADOR</t>
  </si>
  <si>
    <t>31IITC01A</t>
  </si>
  <si>
    <t>CORRENTE DA TRANSPORTADORA DE CORREIA "01"</t>
  </si>
  <si>
    <t>31IITC01B</t>
  </si>
  <si>
    <t>31IITC02A</t>
  </si>
  <si>
    <t>31IITC02B</t>
  </si>
  <si>
    <t>31IITC03</t>
  </si>
  <si>
    <t>31IITC04</t>
  </si>
  <si>
    <t>31IITC05</t>
  </si>
  <si>
    <t>CORRENTE DA TRANSPORTADORA DE CORREIA "05"</t>
  </si>
  <si>
    <t>31IITC06</t>
  </si>
  <si>
    <t>31IITC07</t>
  </si>
  <si>
    <t>CORRENTE DA TRANSPORTADORA DE CORREIA "07"</t>
  </si>
  <si>
    <t>31IITC08</t>
  </si>
  <si>
    <t>31IITC09A</t>
  </si>
  <si>
    <t>31IITC09B</t>
  </si>
  <si>
    <t>31IITC10</t>
  </si>
  <si>
    <t>CORRENTE DA TRANSPORTADORA DE CORREIAS 10</t>
  </si>
  <si>
    <t>31IITC12</t>
  </si>
  <si>
    <t>31IITC14A</t>
  </si>
  <si>
    <t>31IITC14B</t>
  </si>
  <si>
    <t>31IITC15A</t>
  </si>
  <si>
    <t>31IITC15B</t>
  </si>
  <si>
    <t>31IITC16A_M1</t>
  </si>
  <si>
    <t>31IITC16A_M2</t>
  </si>
  <si>
    <t>CORRENTE DO CARRO TRANSLADO</t>
  </si>
  <si>
    <t>31IITC16B_M1</t>
  </si>
  <si>
    <t>31IITC16B_M2</t>
  </si>
  <si>
    <t>31IITC18</t>
  </si>
  <si>
    <t>31IITC19</t>
  </si>
  <si>
    <t>31IITC20</t>
  </si>
  <si>
    <t>31IITC22A</t>
  </si>
  <si>
    <t>31IITD01A</t>
  </si>
  <si>
    <t>CORRENTE DA TRANSPORTADORA DOSADORA</t>
  </si>
  <si>
    <t>31IITD01B</t>
  </si>
  <si>
    <t>31IITD01C</t>
  </si>
  <si>
    <t>31IITD01D</t>
  </si>
  <si>
    <t>31IITD01E</t>
  </si>
  <si>
    <t>31IITD01F</t>
  </si>
  <si>
    <t>31IITD02</t>
  </si>
  <si>
    <t>CORRENTE DA TRANSPORTADORA DOSADORA DE RECICLO</t>
  </si>
  <si>
    <t>31IITH01A</t>
  </si>
  <si>
    <t>TRANSPORTADORA HELICOIDAL DO FILTRO MANGA 01</t>
  </si>
  <si>
    <t>31IITH01B</t>
  </si>
  <si>
    <t>31IITH06A</t>
  </si>
  <si>
    <t>CORRENTE DA TRANPORTADORA HELICOIDAL</t>
  </si>
  <si>
    <t>31IITH06B</t>
  </si>
  <si>
    <t>31IITH07A</t>
  </si>
  <si>
    <t>31IITH07B</t>
  </si>
  <si>
    <t>31IITH10</t>
  </si>
  <si>
    <t>31IITR01</t>
  </si>
  <si>
    <t>CORRENTE DO TAMBOR DE RECOBRIMENTO</t>
  </si>
  <si>
    <t>31IIVV04</t>
  </si>
  <si>
    <t>CORRENTE DO VENTILADOR "04"</t>
  </si>
  <si>
    <t>31IIVV07</t>
  </si>
  <si>
    <t>CORRENTE DO VENTILADOR (FORNALHA DE CAVACO)</t>
  </si>
  <si>
    <t>31IIVV08</t>
  </si>
  <si>
    <t>CORRENTE DO VENTILADOR (PRÉ-GRANULADOR)</t>
  </si>
  <si>
    <t>31ILM01</t>
  </si>
  <si>
    <t>31INF01</t>
  </si>
  <si>
    <t>31LAP01</t>
  </si>
  <si>
    <t>31LARF01</t>
  </si>
  <si>
    <t>LINHA DE AR DOS FILTROS MANGAS</t>
  </si>
  <si>
    <t>31LARI01</t>
  </si>
  <si>
    <t>LINHA DE AR DE INSTRUMENTOS</t>
  </si>
  <si>
    <t>31LARS01</t>
  </si>
  <si>
    <t>LINHA DE AR DE SERVICO</t>
  </si>
  <si>
    <t>31LAS01</t>
  </si>
  <si>
    <t>31LBPF01</t>
  </si>
  <si>
    <t>31LH2OC01</t>
  </si>
  <si>
    <t>LINHA DE AGUA DA CAPTAÇÃO</t>
  </si>
  <si>
    <t>31LH2OH01</t>
  </si>
  <si>
    <t>LINHA DE AGUA DE HIDRANTE</t>
  </si>
  <si>
    <t>31LH2OI01</t>
  </si>
  <si>
    <t>LINHA DE AGUA INDUSTRIAL</t>
  </si>
  <si>
    <t>31LH2OP01</t>
  </si>
  <si>
    <t>LINHA DE AGUA POTAVEL</t>
  </si>
  <si>
    <t>31LI26</t>
  </si>
  <si>
    <t>NÍVEL DO TANQUE "05"</t>
  </si>
  <si>
    <t>31LI27</t>
  </si>
  <si>
    <t>NÍVEL DA MOEGA DA PRIMEIRA CLASSIFICAÇÃO</t>
  </si>
  <si>
    <t>31LI28</t>
  </si>
  <si>
    <t>NÍVEL DA MOEGA DA SEGUNDA CLASSIFICAÇÃO</t>
  </si>
  <si>
    <t>31LI29A</t>
  </si>
  <si>
    <t>NÍVEL DA MOEGA DO CAL</t>
  </si>
  <si>
    <t>31LI29B</t>
  </si>
  <si>
    <t>31LI30</t>
  </si>
  <si>
    <t>NÍVEL DA MOEGA DE CAVACO</t>
  </si>
  <si>
    <t>31LI31</t>
  </si>
  <si>
    <t>NÍVEL DA MOEGA DE RECICLO DA TD02</t>
  </si>
  <si>
    <t>LAVADOR DE GASES</t>
  </si>
  <si>
    <t>31LNH301</t>
  </si>
  <si>
    <t>LINHA DE AMONIA</t>
  </si>
  <si>
    <t>31LUBR01</t>
  </si>
  <si>
    <t>LUBRIFICAÇÃO AUTOMATICA DAS PENEIRAS</t>
  </si>
  <si>
    <t>31LV01</t>
  </si>
  <si>
    <t>LINHA DE VAPOR</t>
  </si>
  <si>
    <t>31MG01A</t>
  </si>
  <si>
    <t>DOSADORAS</t>
  </si>
  <si>
    <t>31MG01B</t>
  </si>
  <si>
    <t>31MG01C</t>
  </si>
  <si>
    <t>31MG01D</t>
  </si>
  <si>
    <t>31MG01E</t>
  </si>
  <si>
    <t>31MG01F</t>
  </si>
  <si>
    <t>31MG01G</t>
  </si>
  <si>
    <t>31MG01J</t>
  </si>
  <si>
    <t>MOEGA DE MICROS</t>
  </si>
  <si>
    <t>31MG01K</t>
  </si>
  <si>
    <t>31MG02</t>
  </si>
  <si>
    <t>MOEGA DE FINOS</t>
  </si>
  <si>
    <t>RECICLO</t>
  </si>
  <si>
    <t>31MG03</t>
  </si>
  <si>
    <t>MOEGA DA 1º CLASSIFICAÇÃO</t>
  </si>
  <si>
    <t>31MG04</t>
  </si>
  <si>
    <t>MOEGA DA 2º CLASSIFICAÇÃO</t>
  </si>
  <si>
    <t>31MG05A</t>
  </si>
  <si>
    <t>MOEGA ABAIXO DA MOAGEM</t>
  </si>
  <si>
    <t>31MG05B</t>
  </si>
  <si>
    <t>31MG05C</t>
  </si>
  <si>
    <t>31MG05D</t>
  </si>
  <si>
    <t>31MG06</t>
  </si>
  <si>
    <t>MOEGA DO CAVACO PARA - FF01A E FF01B</t>
  </si>
  <si>
    <t>31MG07A</t>
  </si>
  <si>
    <t>MOEGA DO CAVACO - FF01A</t>
  </si>
  <si>
    <t>31MG07B</t>
  </si>
  <si>
    <t>MOEGA DO CAVACO - FF01B</t>
  </si>
  <si>
    <t>31MG08</t>
  </si>
  <si>
    <t>MOEGA DE ADYVEX PARA TH10</t>
  </si>
  <si>
    <t>31MG09</t>
  </si>
  <si>
    <t>MOEGA DE ALIMENTAÇÃO DO MOINHO DE UREIA</t>
  </si>
  <si>
    <t>31MG21</t>
  </si>
  <si>
    <t>MOEGA DA MARAVALHA</t>
  </si>
  <si>
    <t>31TC21</t>
  </si>
  <si>
    <t>31MO01A</t>
  </si>
  <si>
    <t>MOINHO DE MARTELOS "A"</t>
  </si>
  <si>
    <t>31MO01AM1</t>
  </si>
  <si>
    <t>31MO01AM2</t>
  </si>
  <si>
    <t>MOINHO DE ROLO LISO</t>
  </si>
  <si>
    <t>31MO01AM3</t>
  </si>
  <si>
    <t>HELICÓIDE (RASPADOR)</t>
  </si>
  <si>
    <t>31MO01B</t>
  </si>
  <si>
    <t>MOINHO DE MARTELOS "B"</t>
  </si>
  <si>
    <t>31MO01BM1</t>
  </si>
  <si>
    <t>MOINHO DE MARTELO</t>
  </si>
  <si>
    <t>31MO01BM2</t>
  </si>
  <si>
    <t>31MO01BM3</t>
  </si>
  <si>
    <t>31MO01C</t>
  </si>
  <si>
    <t>MOINHO DE MARTELOS "C"</t>
  </si>
  <si>
    <t>31MO01CM1</t>
  </si>
  <si>
    <t>31MO01CM2</t>
  </si>
  <si>
    <t>31MO01CM3</t>
  </si>
  <si>
    <t>31MO01D</t>
  </si>
  <si>
    <t>MOINHO DE MARTELOS "D"</t>
  </si>
  <si>
    <t>31MO01DM1</t>
  </si>
  <si>
    <t>31MO01DM2</t>
  </si>
  <si>
    <t>31MO01DM3</t>
  </si>
  <si>
    <t>31MO02</t>
  </si>
  <si>
    <t>MOINHO DE UREIA</t>
  </si>
  <si>
    <t>MOAGEM DE UREIA</t>
  </si>
  <si>
    <t>31MT01</t>
  </si>
  <si>
    <t>MARTELETE</t>
  </si>
  <si>
    <t>31MX01A</t>
  </si>
  <si>
    <t>MEXEDOR (FORNALHA DE CAVACO - FF01A)</t>
  </si>
  <si>
    <t>31MX01B</t>
  </si>
  <si>
    <t>MEXEDOR (FORNALHA DE CAVACO - FF01B)</t>
  </si>
  <si>
    <t>31PG01</t>
  </si>
  <si>
    <t>PRÉ-GRANULADOR</t>
  </si>
  <si>
    <t>TAMBOR ROTATIVO</t>
  </si>
  <si>
    <t>31PI48</t>
  </si>
  <si>
    <t>MANÔMETRO DA CALDEIRA DE CAVACO</t>
  </si>
  <si>
    <t>31PIC17</t>
  </si>
  <si>
    <t>PRESSÃO DA BOMBA DE BPF DA FORNALHA</t>
  </si>
  <si>
    <t>31PIC18</t>
  </si>
  <si>
    <t>PRESSÃO DA BOMBA DE BPF DO RECOBRIMENTO</t>
  </si>
  <si>
    <t>31PIC19</t>
  </si>
  <si>
    <t>PRESSÃO DA BOMBA RESERVA DE BPF DO RECOB. E FOR.</t>
  </si>
  <si>
    <t>31PN01A</t>
  </si>
  <si>
    <t>PENEIRA VIBRATÓRIA DO PRIMEIRO PENEIRAMENTO</t>
  </si>
  <si>
    <t>PENEIRA VIBRATÓRIA</t>
  </si>
  <si>
    <t>31PN01B</t>
  </si>
  <si>
    <t>31PN01C</t>
  </si>
  <si>
    <t>31PN01D</t>
  </si>
  <si>
    <t>31PN02A</t>
  </si>
  <si>
    <t>PENEIRA VIBRATÓRIA DO SEGUNDO PENEIRAMENTO</t>
  </si>
  <si>
    <t>31PN02B</t>
  </si>
  <si>
    <t>31PN02C</t>
  </si>
  <si>
    <t>31PN02D</t>
  </si>
  <si>
    <t>31PT01</t>
  </si>
  <si>
    <t>TRANSMISSOR DE PRESSÃO DA CICLONAGEM</t>
  </si>
  <si>
    <t>31PT09</t>
  </si>
  <si>
    <t>PRESSÃO DO ÓLEO NA SAÍDA DO ACOPLAMENTO DO SECADOR</t>
  </si>
  <si>
    <t>31PT10</t>
  </si>
  <si>
    <t>PRESSÃO DE H2O NA SAÍDA DO ACOPLAMENTO DO SECADOR</t>
  </si>
  <si>
    <t>31PT15</t>
  </si>
  <si>
    <t>MEDIDOR DE DEPRESSÃO DO FILTRO MANGA 02</t>
  </si>
  <si>
    <t>31PT16</t>
  </si>
  <si>
    <t>MEDIDOR DE DEPRESSÃO DO FILTRO MANGA 03</t>
  </si>
  <si>
    <t>31PT17</t>
  </si>
  <si>
    <t>MEDIDOR DE DEPRESSÃO DO FILTRO MANGA 04</t>
  </si>
  <si>
    <t>31PT21</t>
  </si>
  <si>
    <t>DEPRESSÃO DA ENTRADA DO SECADOR</t>
  </si>
  <si>
    <t>31PT22</t>
  </si>
  <si>
    <t>DEPRESSÃO DO LAVADOR</t>
  </si>
  <si>
    <t>31PT43</t>
  </si>
  <si>
    <t>PRESSÃO DE AR DE INSTRUMENTO NO NPK - AO LADO 31CA01</t>
  </si>
  <si>
    <t>31PT44</t>
  </si>
  <si>
    <t>PRESSÃO DE AR DE SERVIÇO</t>
  </si>
  <si>
    <t>31PT45</t>
  </si>
  <si>
    <t>PRESSÃO DE AR DE ATOMIZAÇÃO</t>
  </si>
  <si>
    <t>31PT46</t>
  </si>
  <si>
    <t>PRESSÃO DO FILTRO MANGA 01</t>
  </si>
  <si>
    <t>31PT47</t>
  </si>
  <si>
    <t>PRESSÃO DA FORNALHA DE CAVACO FF01A</t>
  </si>
  <si>
    <t>31PT53</t>
  </si>
  <si>
    <t>TRANSMISSOR DE PRESSÃO DA CALDEIRA - FF01B</t>
  </si>
  <si>
    <t>31PT55</t>
  </si>
  <si>
    <t>MEDIDOR DE DEPRESSÃO DO FILTRO MANGA 05</t>
  </si>
  <si>
    <t>31QT01</t>
  </si>
  <si>
    <t>QUADRO DE TOMADAS</t>
  </si>
  <si>
    <t>31RA16</t>
  </si>
  <si>
    <t>RASPADOR DA TC16M1</t>
  </si>
  <si>
    <t>31TC16</t>
  </si>
  <si>
    <t>31RC01</t>
  </si>
  <si>
    <t>GRANULADOR</t>
  </si>
  <si>
    <t>31RE01A</t>
  </si>
  <si>
    <t>REDLER 01A</t>
  </si>
  <si>
    <t>TRANSPORTADOR TIPO REDLER</t>
  </si>
  <si>
    <t>31RE01B</t>
  </si>
  <si>
    <t>REDLER 01B</t>
  </si>
  <si>
    <t>31RR01</t>
  </si>
  <si>
    <t>RESFRIADOR DE GRÃOS</t>
  </si>
  <si>
    <t>31RR02</t>
  </si>
  <si>
    <t>AQUECEDOR DO FILTRO DE MANGAS 02</t>
  </si>
  <si>
    <t>31RR03</t>
  </si>
  <si>
    <t>AQUECEDOR DO FILTRO DE MANGAS 03</t>
  </si>
  <si>
    <t>31RR04</t>
  </si>
  <si>
    <t>AQUECEDOR DO FILTRO DE MANGAS 04</t>
  </si>
  <si>
    <t>31RR05</t>
  </si>
  <si>
    <t>AQUECEDOR DO FILTRO DE MANGAS 05</t>
  </si>
  <si>
    <t>31RR06</t>
  </si>
  <si>
    <t>AQUECEDOR DO FLUIDO TÉRMICO DO ÓLEO DE RECOBRIMENTO</t>
  </si>
  <si>
    <t>31RR07</t>
  </si>
  <si>
    <t>AQUECEDOR DO FILTRO DE MANGAS 01</t>
  </si>
  <si>
    <t>31RR12</t>
  </si>
  <si>
    <t>AQUECEDOR DO FILTRO DE MANGAS 06</t>
  </si>
  <si>
    <t>SECADOR DE GRÃOS</t>
  </si>
  <si>
    <t>31SE01</t>
  </si>
  <si>
    <t>SEPARADOR DE GOTAS</t>
  </si>
  <si>
    <t>31SI01A</t>
  </si>
  <si>
    <t>SILO DE CAL</t>
  </si>
  <si>
    <t>31SI01B</t>
  </si>
  <si>
    <t>31SPDA01</t>
  </si>
  <si>
    <t>31TC01A</t>
  </si>
  <si>
    <t>TRASPORTADORA  DE  CORREIA</t>
  </si>
  <si>
    <t>31TC01B</t>
  </si>
  <si>
    <t>31TC02A</t>
  </si>
  <si>
    <t>31TC02B</t>
  </si>
  <si>
    <t>31TC03</t>
  </si>
  <si>
    <t>31TC04</t>
  </si>
  <si>
    <t>31TC05</t>
  </si>
  <si>
    <t>31TC06</t>
  </si>
  <si>
    <t>31TC07</t>
  </si>
  <si>
    <t>31TC08</t>
  </si>
  <si>
    <t>31TC09A</t>
  </si>
  <si>
    <t>TRANSPORTADOR REDLER</t>
  </si>
  <si>
    <t>31TC09B</t>
  </si>
  <si>
    <t>31TC10</t>
  </si>
  <si>
    <t>31TC11A</t>
  </si>
  <si>
    <t>31TC11B</t>
  </si>
  <si>
    <t>31TC12A</t>
  </si>
  <si>
    <t>31TC12B</t>
  </si>
  <si>
    <t>31TC13</t>
  </si>
  <si>
    <t>31TC14A</t>
  </si>
  <si>
    <t>31TC14B</t>
  </si>
  <si>
    <t>31TC15</t>
  </si>
  <si>
    <t>31TC15A</t>
  </si>
  <si>
    <t>31TC16A_M1</t>
  </si>
  <si>
    <t>31TC16B_M1</t>
  </si>
  <si>
    <t>31TC16B_M2</t>
  </si>
  <si>
    <t>31TC18</t>
  </si>
  <si>
    <t>31TC19</t>
  </si>
  <si>
    <t>31TC20</t>
  </si>
  <si>
    <t>TRANSPORTADOR DE CORREIA PARA TRANSPORTE DE CAL</t>
  </si>
  <si>
    <t>31TC22</t>
  </si>
  <si>
    <t>31TC22A</t>
  </si>
  <si>
    <t>31TC22B</t>
  </si>
  <si>
    <t>31TC22C</t>
  </si>
  <si>
    <t>31TC23</t>
  </si>
  <si>
    <t>31TCM12A</t>
  </si>
  <si>
    <t>ESTEIRA DE ALIMENTAÇÃO</t>
  </si>
  <si>
    <t>31TCM12B</t>
  </si>
  <si>
    <t>ESTEIRA DE DESCARGA</t>
  </si>
  <si>
    <t>31TD01A</t>
  </si>
  <si>
    <t>TRANSPORTADORA DE CORREIA DOSADORA DE MATÉRIA PRIMA</t>
  </si>
  <si>
    <t>TRANSPORTADORA DOSADORA</t>
  </si>
  <si>
    <t>31TD01B</t>
  </si>
  <si>
    <t>31TD01C</t>
  </si>
  <si>
    <t>31TD01D</t>
  </si>
  <si>
    <t>31TD01E</t>
  </si>
  <si>
    <t>31TD01F</t>
  </si>
  <si>
    <t>31TD01G</t>
  </si>
  <si>
    <t>TRANSPORTADOR DOSADORA DE MICRO NUTRIENTES</t>
  </si>
  <si>
    <t>31TD01H</t>
  </si>
  <si>
    <t>TRANSPORTADORA DE CORREIA DOSADORA DE CIMENTO K-UP</t>
  </si>
  <si>
    <t>31TD01I</t>
  </si>
  <si>
    <t>TRANSPORTADORA DE CORREIA DOSADORA DE TALCO K-UP</t>
  </si>
  <si>
    <t>31TD01J</t>
  </si>
  <si>
    <t>TD DE DOSAGEM MICROS</t>
  </si>
  <si>
    <t>31TD01K</t>
  </si>
  <si>
    <t>31TD02</t>
  </si>
  <si>
    <t>TRANSPORTADORA DE CORREIA DOSADORA DE RECICLO</t>
  </si>
  <si>
    <t>31TD03</t>
  </si>
  <si>
    <t>TRANSPORTADORA DE CORREIA DOSADORA DE PRODUTO ACABADO</t>
  </si>
  <si>
    <t>31TD04</t>
  </si>
  <si>
    <t>DOSADOR  VOLUMÉTRICO</t>
  </si>
  <si>
    <t>31TEL01</t>
  </si>
  <si>
    <t>31TELHADO01</t>
  </si>
  <si>
    <t>31TH01A</t>
  </si>
  <si>
    <t>TRANSPORTADORA HELICOIDAL "A" DO FILTRO MANGA 01</t>
  </si>
  <si>
    <t>TRANSPORTADORA HELICOIDAL</t>
  </si>
  <si>
    <t>31TH01B</t>
  </si>
  <si>
    <t>TRANSPORTADORA HELICOIDAL "B" DO FILTRO MANGA 01</t>
  </si>
  <si>
    <t>31TH01C</t>
  </si>
  <si>
    <t>TRANSPORTADORA HELICOIDAL "C" DO FILTRO MANGA 01</t>
  </si>
  <si>
    <t>31TH01D</t>
  </si>
  <si>
    <t>TRANSPORTADORA HELICOIDAL "D" DO FILTRO MANGA 01</t>
  </si>
  <si>
    <t>31TH01E</t>
  </si>
  <si>
    <t>TRANSPORTADORA HELICOIDAL "E" DO FILTRO MANGA 01</t>
  </si>
  <si>
    <t>31TH01F</t>
  </si>
  <si>
    <t>TRANSPORTADORA HELICOIDAL "F" DO FILTRO MANGA 01</t>
  </si>
  <si>
    <t>31TH01G</t>
  </si>
  <si>
    <t>TRANSPORTADORA HELICOIDAL "G" DO FILTRO MANGA 01</t>
  </si>
  <si>
    <t>31TH02A</t>
  </si>
  <si>
    <t>TRANSPORTADORA HELICOIDAL "A" DO FILTRO DE MANGAS Nº 2</t>
  </si>
  <si>
    <t>31TH02B</t>
  </si>
  <si>
    <t>TRANSPORTADORA HELICOIDAL "B" DO FILTRO DE MANGAS Nº 2</t>
  </si>
  <si>
    <t>31TH02C</t>
  </si>
  <si>
    <t>TRANSPORTADORA HELICOIDAL "C" DO FILTRO DE MANGAS Nº 2</t>
  </si>
  <si>
    <t>31TH02D</t>
  </si>
  <si>
    <t>TRANSPORTADORA HELICOIDAL "D" DO FILTRO DE MANGAS Nº 2</t>
  </si>
  <si>
    <t>31TH02E</t>
  </si>
  <si>
    <t>TRANSPORTADORA HELICOIDAL "E" DO FILTRO DE MANGAS Nº 2</t>
  </si>
  <si>
    <t>31TH03A</t>
  </si>
  <si>
    <t>TRANSPORTADORA HELICOIDAL "A" DO FILTRO DE MANGAS Nº 3</t>
  </si>
  <si>
    <t>31TH03B</t>
  </si>
  <si>
    <t>TRANSPORTADORA HELICOIDAL "B" DO FILTRO DE MANGAS Nº 3</t>
  </si>
  <si>
    <t>31TH04A</t>
  </si>
  <si>
    <t>TRANSPORTADORA HELICOIDAL "A" DO FILTRO DE MANGAS Nº 4</t>
  </si>
  <si>
    <t>31TH04B</t>
  </si>
  <si>
    <t>TRANSPORTADORA HELICOIDAL "B" DO FILTRO DE MANGAS Nº 4</t>
  </si>
  <si>
    <t>31TH04C</t>
  </si>
  <si>
    <t>TRANSPORTADORA HELICOIDAL "C" DO FILTRO DE MANGAS Nº 4</t>
  </si>
  <si>
    <t>31TH05A</t>
  </si>
  <si>
    <t>TRANSPORTADORA HELICOIDAL "A" DO FILTRO DE MANGAS Nº 5</t>
  </si>
  <si>
    <t>31TH05B</t>
  </si>
  <si>
    <t>TRANSPORTADORA HELICOIDAL DO FILTRO DE MANGAS Nº 5</t>
  </si>
  <si>
    <t>31TH05C</t>
  </si>
  <si>
    <t>TRANSPORTADORA HELICOIDAL "C" DO FILTRO DE MANGAS Nº 5</t>
  </si>
  <si>
    <t>31TH06A</t>
  </si>
  <si>
    <t>TRANSPORTADORA HELICOIDAL DO CAL</t>
  </si>
  <si>
    <t>31TH06B</t>
  </si>
  <si>
    <t>31TH06C</t>
  </si>
  <si>
    <t>31TH06D</t>
  </si>
  <si>
    <t>31TH06E</t>
  </si>
  <si>
    <t>31TH06F</t>
  </si>
  <si>
    <t>TRANSPORTAFOR HELICOIDAL</t>
  </si>
  <si>
    <t>31TH07A</t>
  </si>
  <si>
    <t>TRANSPORTADORA HELICOIDAL DE ALIMENTAÇÃO DE CAVACO</t>
  </si>
  <si>
    <t>31TH07B</t>
  </si>
  <si>
    <t>31TH07C</t>
  </si>
  <si>
    <t>TRANSPORTADOR HELICOIDAL DA MOEGA DE CAVACO</t>
  </si>
  <si>
    <t>31TH08A</t>
  </si>
  <si>
    <t>TRANSPORTADORA HELICOIDAL "A" DE ALIMENTAÇÃO DE CAVACO</t>
  </si>
  <si>
    <t>31TH08B</t>
  </si>
  <si>
    <t>TRANSPORTADORA HELICOIDAL "B"  DE ALIMENTAÇÃO DE CAVACO</t>
  </si>
  <si>
    <t>31TH09</t>
  </si>
  <si>
    <t>TRANSPORTADORA HELICOIDAL ABAIXO 31TC02</t>
  </si>
  <si>
    <t>31TH10</t>
  </si>
  <si>
    <t>TRANSPORTADOR HELICOIDAL PARA NEW COAT</t>
  </si>
  <si>
    <t>31TH11A</t>
  </si>
  <si>
    <t>TRANSPORTADORA HELICOIDAL DE AGLOMERANTE SOLIDO</t>
  </si>
  <si>
    <t>31TH11B</t>
  </si>
  <si>
    <t>31TH11C</t>
  </si>
  <si>
    <t>31TH11D</t>
  </si>
  <si>
    <t>31TH11E</t>
  </si>
  <si>
    <t>TRANSPORTADORA HELICOIDAL DE AGLOMERANTE SOLIDO, RECEBE DA TH11D</t>
  </si>
  <si>
    <t>31TH11F</t>
  </si>
  <si>
    <t>TRANSPORTADORA HELICOIDAL DE AGLOMERANTE SOLIDO, RECEBE DA TH11E</t>
  </si>
  <si>
    <t>31TH11G</t>
  </si>
  <si>
    <t>TRANSPORTADORA HELICOIDAL DE AGLOMERANTE SOLIDO, DENTRO DO TR01</t>
  </si>
  <si>
    <t>31TH11H</t>
  </si>
  <si>
    <t>TRANSPORTADORA HELICOIDAL DE AGLOMERANTE SOLIDO, DENTRO TR01</t>
  </si>
  <si>
    <t>31TH12A</t>
  </si>
  <si>
    <t>TRANSPORTADORA HELICOIDAL "A" DO FILTRO DE MANGAS Nº 6</t>
  </si>
  <si>
    <t>31TH12B</t>
  </si>
  <si>
    <t>TRANSPORTADORA HELICOIDAL "B" DO FILTRO DE MANGAS Nº 6</t>
  </si>
  <si>
    <t>31TI01</t>
  </si>
  <si>
    <t>INDICADOR DE TEMPERATURA DE REFERÊNCIA</t>
  </si>
  <si>
    <t>31TI02</t>
  </si>
  <si>
    <t>TERMÔMETRO DE VIDRO DE REFERÊNCIA</t>
  </si>
  <si>
    <t>31TI03</t>
  </si>
  <si>
    <t>TERMOMETRO DIGITAL TIPO PISTOLA FLUKE 62+</t>
  </si>
  <si>
    <t>31TIC25</t>
  </si>
  <si>
    <t>TEMPERATURA DO BPF - TQ05</t>
  </si>
  <si>
    <t>31TIC26</t>
  </si>
  <si>
    <t>TEMPERATURA DO FLUÍDO TÉRMICO DO - TQ05</t>
  </si>
  <si>
    <t>31TIC27</t>
  </si>
  <si>
    <t>TEMPERATURA DO BANHO MARIA - TQ05</t>
  </si>
  <si>
    <t>31TQ01</t>
  </si>
  <si>
    <t>TANQUE DE EFLUENTES</t>
  </si>
  <si>
    <t>31TQ02</t>
  </si>
  <si>
    <t>TANQUE DA ÁGUA ACIDULADA PARA BB09</t>
  </si>
  <si>
    <t>31TQ03</t>
  </si>
  <si>
    <t>RESERVATÓRIO DE ÁGUA DA CALDEIRA DA FORNALHA 01A E 01B</t>
  </si>
  <si>
    <t>31TQ04</t>
  </si>
  <si>
    <t>TANQUE DE EXTRATO DE ALGAS</t>
  </si>
  <si>
    <t>31TQ05</t>
  </si>
  <si>
    <t>TANQUE DE AQUECIMENTO DE ÓLEO DE RECOBRIMENTO</t>
  </si>
  <si>
    <t>31TQ06</t>
  </si>
  <si>
    <t>ÁGUA PARA RESFRIAMENTO DA CAÍDA DO GRANULADOR</t>
  </si>
  <si>
    <t>31TQ07</t>
  </si>
  <si>
    <t>TANQUE DE N-TOTAL</t>
  </si>
  <si>
    <t>31TQ08</t>
  </si>
  <si>
    <t>TANQUE DA RESINA DO K-UP</t>
  </si>
  <si>
    <t>31TR01</t>
  </si>
  <si>
    <t>TAMBOR DE RECOBRIMENTO</t>
  </si>
  <si>
    <t>31TT03</t>
  </si>
  <si>
    <t>TEMPERATURA DO N_TOTAL</t>
  </si>
  <si>
    <t>31TT07</t>
  </si>
  <si>
    <t>TEMP.ÓLEO DE ENTRADA DO SECADOR</t>
  </si>
  <si>
    <t>31TT08</t>
  </si>
  <si>
    <t>TEMP. ÓLEO DE SAÍDA DO ACOPLAMENTO DO SECADOR</t>
  </si>
  <si>
    <t>31TT12</t>
  </si>
  <si>
    <t>TEMPERATURA DO FILTRO DE MANGAS 06</t>
  </si>
  <si>
    <t>31TT151</t>
  </si>
  <si>
    <t>TEMPERATURA DO AR DE ATOMIZAÇÃO NA FORNALHA DE BPF</t>
  </si>
  <si>
    <t>31TT162</t>
  </si>
  <si>
    <t>TEMPERATURA DE SAÍDA DOS GASES DO SECADOR</t>
  </si>
  <si>
    <t>31TT20D</t>
  </si>
  <si>
    <t>TEMPERATURA DO REFRATÁRIO NA FORNALHA DE BPF</t>
  </si>
  <si>
    <t>31TT23A</t>
  </si>
  <si>
    <t>TEMPERATURA DE ENTRADA DOS GASES NO SECADOR - A</t>
  </si>
  <si>
    <t>31TT23B</t>
  </si>
  <si>
    <t>TEMPERATURA DE ENTRADA DOS GASES NO SECADOR - B</t>
  </si>
  <si>
    <t>31TT24</t>
  </si>
  <si>
    <t>TEMPERATURA DO PRODUTO NA 31TC03 SAIDA DO SECADOR</t>
  </si>
  <si>
    <t>31TT45</t>
  </si>
  <si>
    <t>TEMPERATURA DE ENTRADA DO RESFRIADOR</t>
  </si>
  <si>
    <t>31TT46</t>
  </si>
  <si>
    <t>TEMPERATURA DO FILTRO DE MANGAS 01</t>
  </si>
  <si>
    <t>31TT47</t>
  </si>
  <si>
    <t>TEMPERATURA DO PRODUTO NA TC07</t>
  </si>
  <si>
    <t>31TT48</t>
  </si>
  <si>
    <t>TEMPERATURA DO PRODUTO NA TC14B</t>
  </si>
  <si>
    <t>31TT831</t>
  </si>
  <si>
    <t>TEMPERATURA ÓLEO BPF PARA COMBUSTÃO NA FF01</t>
  </si>
  <si>
    <t>31VP01</t>
  </si>
  <si>
    <t>RESERVATÓRIO DE AR COMPRIMIDO FORNALHA</t>
  </si>
  <si>
    <t>31VP02A</t>
  </si>
  <si>
    <t>VASO DE PRESSÃO DO FILTRO MANGA 01</t>
  </si>
  <si>
    <t>31VP02B</t>
  </si>
  <si>
    <t>31VP03</t>
  </si>
  <si>
    <t>VASO DE PRESSÃO DO FILTRO MANGA 02</t>
  </si>
  <si>
    <t>31VP04</t>
  </si>
  <si>
    <t>VASO DE PRESSÃO DO FILTRO MANGA 03</t>
  </si>
  <si>
    <t>31VP05</t>
  </si>
  <si>
    <t>VASO DE PRESSÃO DO FILTRO MANGA 04</t>
  </si>
  <si>
    <t>31VP06</t>
  </si>
  <si>
    <t>VASO DE PRESSÃO DO FILTRO MANGA 05</t>
  </si>
  <si>
    <t>31VP07</t>
  </si>
  <si>
    <t>VASO DE PRESSÃO DA MOEGA DO CAL - LI29A / B</t>
  </si>
  <si>
    <t>31VP08</t>
  </si>
  <si>
    <t>VASO DE PRESSAO DO FILTRO DE MANGAS 06</t>
  </si>
  <si>
    <t>31VR02</t>
  </si>
  <si>
    <t>VÁLVULA ROTATIVA DO FILTRO DE MANGAS Nº 03</t>
  </si>
  <si>
    <t>31VR03</t>
  </si>
  <si>
    <t>31VV01A</t>
  </si>
  <si>
    <t>VENTILADOR DO SECADOR</t>
  </si>
  <si>
    <t>VENTILADOR</t>
  </si>
  <si>
    <t>31VV01B</t>
  </si>
  <si>
    <t>31VV02</t>
  </si>
  <si>
    <t>VENTILADOR DO FILTRO MANGAS Nº2</t>
  </si>
  <si>
    <t>31VV03</t>
  </si>
  <si>
    <t>VENTILADOR DE FILTRO MANGAS Nº3</t>
  </si>
  <si>
    <t>31VV04</t>
  </si>
  <si>
    <t>VENTILADOR DE FILTRO MANGAS Nº4</t>
  </si>
  <si>
    <t>31VV05</t>
  </si>
  <si>
    <t>VENTILADOR DO FILTRO DE MANGAS Nº5</t>
  </si>
  <si>
    <t>31VV06</t>
  </si>
  <si>
    <t>VENTILADOR FILTRO MANGA Nº1</t>
  </si>
  <si>
    <t>31VV07</t>
  </si>
  <si>
    <t>VENTILADOR DA 31FF01A</t>
  </si>
  <si>
    <t>31VV08</t>
  </si>
  <si>
    <t>VENTILADOR DO PRÉ GRANULADOR</t>
  </si>
  <si>
    <t>31VV09</t>
  </si>
  <si>
    <t>VENTILADOR DA TORRE DE RESFRIAMENTO PARA O SECADOR</t>
  </si>
  <si>
    <t>31VV10</t>
  </si>
  <si>
    <t>VENTILADOR DA FORNALHA FF01B</t>
  </si>
  <si>
    <t>31VV11</t>
  </si>
  <si>
    <t>31VV12</t>
  </si>
  <si>
    <t>VENTILADOR DO FILTRO MANGAS Nº6</t>
  </si>
  <si>
    <t>31WSTC14A</t>
  </si>
  <si>
    <t>DOSADORA DE PRODUTO ACABADO</t>
  </si>
  <si>
    <t>31WSTD01A</t>
  </si>
  <si>
    <t>BALANÇA DOSADORA DE MATÉRIA PRIMA</t>
  </si>
  <si>
    <t>31WSTD01B</t>
  </si>
  <si>
    <t>31WSTD01C</t>
  </si>
  <si>
    <t>31WSTD01D</t>
  </si>
  <si>
    <t>31WSTD01E</t>
  </si>
  <si>
    <t>31WSTD01F</t>
  </si>
  <si>
    <t>31WSTD01G</t>
  </si>
  <si>
    <t>31WSTD02</t>
  </si>
  <si>
    <t>LEITURA DE PESO DA BALANÇA DOSADORA DE RECICLO</t>
  </si>
  <si>
    <t>32AA01A</t>
  </si>
  <si>
    <t>SUPER</t>
  </si>
  <si>
    <t>AGITADOR 01A</t>
  </si>
  <si>
    <t>32AA01B</t>
  </si>
  <si>
    <t>AGITADOR 01B</t>
  </si>
  <si>
    <t>32AC01</t>
  </si>
  <si>
    <t>AR CONDICIONADO PAINEL CCM SUPER</t>
  </si>
  <si>
    <t>32GG00</t>
  </si>
  <si>
    <t>32AI01</t>
  </si>
  <si>
    <t>32BB01A</t>
  </si>
  <si>
    <t>BOMBA 01A DO LAVADOR A</t>
  </si>
  <si>
    <t>EFLUENTES</t>
  </si>
  <si>
    <t>32BB01B</t>
  </si>
  <si>
    <t>BOMBA 01B DO LAVADOR B</t>
  </si>
  <si>
    <t>32BB01C</t>
  </si>
  <si>
    <t>BOMBA 01C DO LAVADOR C</t>
  </si>
  <si>
    <t>32BB01D</t>
  </si>
  <si>
    <t>BOMBA 01D DO LAVADOR D</t>
  </si>
  <si>
    <t>32BB02A</t>
  </si>
  <si>
    <t>BOMBA 02A DO LAVADOR A</t>
  </si>
  <si>
    <t>32BB02B</t>
  </si>
  <si>
    <t>BOMBA 02B DO LAVADOR B</t>
  </si>
  <si>
    <t>32BB02C</t>
  </si>
  <si>
    <t>BOMBA 02C DO LAVADOR C</t>
  </si>
  <si>
    <t>32BB03</t>
  </si>
  <si>
    <t>BOMBA DE ÁGUA DAS CANALETAS.</t>
  </si>
  <si>
    <t>32BB04</t>
  </si>
  <si>
    <t>BOMBA DE H2O ACIDULADA</t>
  </si>
  <si>
    <t>32BB05</t>
  </si>
  <si>
    <t>BOMBA FLUTUANTE</t>
  </si>
  <si>
    <t>32BB06</t>
  </si>
  <si>
    <t>BOMBA DE SELAGEM DO FILTRO PRENSA</t>
  </si>
  <si>
    <t>32BB07</t>
  </si>
  <si>
    <t>BOMBA DE ALIMENTAÇÃO FILTRO PRENSA</t>
  </si>
  <si>
    <t>32CA01</t>
  </si>
  <si>
    <t>32CC01A</t>
  </si>
  <si>
    <t>COMPRESSOR DE AR COMPRIMIDO</t>
  </si>
  <si>
    <t>32CC01B</t>
  </si>
  <si>
    <t>VASOS DE PRESSÃO</t>
  </si>
  <si>
    <t>32CHUVEIRO08</t>
  </si>
  <si>
    <t>CHUVEIRO DE EMERGENCIA NO 1º PISO</t>
  </si>
  <si>
    <t>32CHUVEIRO09</t>
  </si>
  <si>
    <t>CHUVEIRO DE EMERGENCIA NO PISO DO PAINEL</t>
  </si>
  <si>
    <t>32CI01A</t>
  </si>
  <si>
    <t>CICLONE DO MOINHO 01A</t>
  </si>
  <si>
    <t>32CI01B</t>
  </si>
  <si>
    <t>CICLONE DO MOINHO 01B</t>
  </si>
  <si>
    <t>32CI01C</t>
  </si>
  <si>
    <t>CICLONE DO MOINHO C</t>
  </si>
  <si>
    <t>32CIVIL01</t>
  </si>
  <si>
    <t>32CLP01</t>
  </si>
  <si>
    <t>CLP - CONTROLE DA UNIDADE DO SUPERFOSFATO</t>
  </si>
  <si>
    <t>32CLPINC1</t>
  </si>
  <si>
    <t>CLP DO ALARME DE INCÊNDIO DO SUPERFOSFATO</t>
  </si>
  <si>
    <t>32CLPINC2</t>
  </si>
  <si>
    <t>32DL01A</t>
  </si>
  <si>
    <t>DILUIDOR DO AGITADOR AA01A</t>
  </si>
  <si>
    <t>DL01A</t>
  </si>
  <si>
    <t>32DL01B</t>
  </si>
  <si>
    <t>DILUIDOR DO AGITADOR AA01B</t>
  </si>
  <si>
    <t>32EE01</t>
  </si>
  <si>
    <t>CHAMINÉ</t>
  </si>
  <si>
    <t>32EE02</t>
  </si>
  <si>
    <t>32EE03</t>
  </si>
  <si>
    <t>MEDIDOR DE VAZÃO PORTATIL CHAMINÉ</t>
  </si>
  <si>
    <t>32EL01</t>
  </si>
  <si>
    <t>32EL02</t>
  </si>
  <si>
    <t>TALHA DE CORRENTE ELÉTRICA</t>
  </si>
  <si>
    <t>TALHA</t>
  </si>
  <si>
    <t>32FIC01</t>
  </si>
  <si>
    <t>MEDIDOR DE VAZÃO - ÁCIDO FOSFÓRICO</t>
  </si>
  <si>
    <t>CLPINSTR</t>
  </si>
  <si>
    <t>32FIC02</t>
  </si>
  <si>
    <t>32FIC03</t>
  </si>
  <si>
    <t>MEDIDOR DE VAZÃO - ÁGUA INDUSTRIAL</t>
  </si>
  <si>
    <t>32FIC05</t>
  </si>
  <si>
    <t>32FIC06</t>
  </si>
  <si>
    <t>32FM01A</t>
  </si>
  <si>
    <t>FILTRO DE MANGAS DO MOINHO A</t>
  </si>
  <si>
    <t>32FM01B</t>
  </si>
  <si>
    <t>FILTRO DE MANGAS DO MOINHO B</t>
  </si>
  <si>
    <t>32FM01C</t>
  </si>
  <si>
    <t>FILTRO DE MANGAS DO MOINHO C</t>
  </si>
  <si>
    <t>32FP01</t>
  </si>
  <si>
    <t>FILTRO PRENSA</t>
  </si>
  <si>
    <t>32FP01A</t>
  </si>
  <si>
    <t>32FT02A</t>
  </si>
  <si>
    <t>FLUXO DE ÁGUA DOS LAVADORES</t>
  </si>
  <si>
    <t>32FT02B</t>
  </si>
  <si>
    <t>MEDIDOR DE FLUXO DOS LAVADORES</t>
  </si>
  <si>
    <t>32FT02C</t>
  </si>
  <si>
    <t>32FT02D</t>
  </si>
  <si>
    <t>32GAS02</t>
  </si>
  <si>
    <t>DETECTOR DE OZONIO SKY DN2000</t>
  </si>
  <si>
    <t>OZONIO</t>
  </si>
  <si>
    <t>GERAL DA UNIDADE DE SUPERFOSFATOS</t>
  </si>
  <si>
    <t>32H2O01</t>
  </si>
  <si>
    <t>32IIAA01A</t>
  </si>
  <si>
    <t>CORRENTE DO AGITADOR 01A</t>
  </si>
  <si>
    <t>CLPCCM</t>
  </si>
  <si>
    <t>32IIAA1B</t>
  </si>
  <si>
    <t>CORRENTE DO AGITADOR 01B</t>
  </si>
  <si>
    <t>32IIBB01A</t>
  </si>
  <si>
    <t>CORRENTE DA BOMBA 01A</t>
  </si>
  <si>
    <t>32IIBB01B</t>
  </si>
  <si>
    <t>CORRENTE DA BOMBA 01B</t>
  </si>
  <si>
    <t>32IIBB01C</t>
  </si>
  <si>
    <t>CORRENTE DA BOMBA 01C</t>
  </si>
  <si>
    <t>32IIBB02A</t>
  </si>
  <si>
    <t>CORRENTE DA BOMBA 02A</t>
  </si>
  <si>
    <t>32MO01A</t>
  </si>
  <si>
    <t>32IIBB02B</t>
  </si>
  <si>
    <t>CORRENTE DA BOMBA 02B</t>
  </si>
  <si>
    <t>32MO01B</t>
  </si>
  <si>
    <t>32IIBB04</t>
  </si>
  <si>
    <t>CORRENTE DA BOMBA 04</t>
  </si>
  <si>
    <t>32IICC01</t>
  </si>
  <si>
    <t>CORRENTE DO COMPRESSOR 01</t>
  </si>
  <si>
    <t>32IIEL01</t>
  </si>
  <si>
    <t>CORRENTE DO ELEVADOR</t>
  </si>
  <si>
    <t>32IIGG00</t>
  </si>
  <si>
    <t>LEITURA DA ALIMENTAÇÃO 220V</t>
  </si>
  <si>
    <t>32IIMO01A</t>
  </si>
  <si>
    <t>CORRENTE DO MOINHO 01A</t>
  </si>
  <si>
    <t>32IIMO01B</t>
  </si>
  <si>
    <t>CORRENTE DO MOINHO 01B</t>
  </si>
  <si>
    <t>32IIMO01C</t>
  </si>
  <si>
    <t>CORRENTE DO MOINHO 01C</t>
  </si>
  <si>
    <t>32MO01C</t>
  </si>
  <si>
    <t>32IIQQ01</t>
  </si>
  <si>
    <t>CORTADOR 01</t>
  </si>
  <si>
    <t>32QQ01</t>
  </si>
  <si>
    <t>32IIRC01</t>
  </si>
  <si>
    <t>CORRENTE DO RC02</t>
  </si>
  <si>
    <t>32RC01</t>
  </si>
  <si>
    <t>32IISR01A</t>
  </si>
  <si>
    <t>CORRENTE DO SEPARADOR ROTATIVO 01A</t>
  </si>
  <si>
    <t>32IISR01B</t>
  </si>
  <si>
    <t>CORRENTE DO SEPARADOR ROTATIVO 01B</t>
  </si>
  <si>
    <t>32IISR01C</t>
  </si>
  <si>
    <t>CORRENTE DO SEPARADOR ROTATIVO 01C</t>
  </si>
  <si>
    <t>32IITC01</t>
  </si>
  <si>
    <t>CORRENTE DA TRANSPORTADORA DE CORREIA 01</t>
  </si>
  <si>
    <t>32TC01</t>
  </si>
  <si>
    <t>32IITC02</t>
  </si>
  <si>
    <t>CORRENTE DA TRANSPORTADORA DE CORREIA 02</t>
  </si>
  <si>
    <t>32TC02</t>
  </si>
  <si>
    <t>32IITC03</t>
  </si>
  <si>
    <t>CORRENTE DA TRANSPORTADORA DE CORREIA 03</t>
  </si>
  <si>
    <t>32IITC04M1</t>
  </si>
  <si>
    <t>CORRENTE DA TRANSPORTADORA DE CORREIA 04M1</t>
  </si>
  <si>
    <t>32TC04</t>
  </si>
  <si>
    <t>32IITC04M2</t>
  </si>
  <si>
    <t>CORRENTE DA TRANSPORTADORA DE CORREIA 04M2</t>
  </si>
  <si>
    <t>32IITD01</t>
  </si>
  <si>
    <t>CORRENTE DA TRANSPORTADORA DOSADORA 01</t>
  </si>
  <si>
    <t>32IITH01A</t>
  </si>
  <si>
    <t>CORRENTE DA TH01A</t>
  </si>
  <si>
    <t>32IITH01B</t>
  </si>
  <si>
    <t>CORRENTE DA TH01B</t>
  </si>
  <si>
    <t>32TH01B</t>
  </si>
  <si>
    <t>32IITH01C</t>
  </si>
  <si>
    <t>CORRENTE DA TH01C</t>
  </si>
  <si>
    <t>32IITH02</t>
  </si>
  <si>
    <t>CORRENTE DA TH02</t>
  </si>
  <si>
    <t>32TH02</t>
  </si>
  <si>
    <t>32IITH03</t>
  </si>
  <si>
    <t>CORRENTE DA TH03</t>
  </si>
  <si>
    <t>32TH03</t>
  </si>
  <si>
    <t>32IITH04</t>
  </si>
  <si>
    <t>CORRENTE DA TH04</t>
  </si>
  <si>
    <t>32TH04</t>
  </si>
  <si>
    <t>32IITH05</t>
  </si>
  <si>
    <t>CORRENTE DA TH05</t>
  </si>
  <si>
    <t>32TH05</t>
  </si>
  <si>
    <t>32IIVD01</t>
  </si>
  <si>
    <t>CORRENTE DA VÁLVULA DOSADORA 01</t>
  </si>
  <si>
    <t>32VR01</t>
  </si>
  <si>
    <t>32IIVR02A</t>
  </si>
  <si>
    <t>CORRENTE DA VÁLVULA ROTATIVA 02</t>
  </si>
  <si>
    <t>32IIVV01A</t>
  </si>
  <si>
    <t>CORRENTE DO VENTILADOR 01A</t>
  </si>
  <si>
    <t>32IIVV01B</t>
  </si>
  <si>
    <t>CORRENTE DO VENTILADOR 01B</t>
  </si>
  <si>
    <t>32IIVV01C</t>
  </si>
  <si>
    <t>CORRENTE DO VENTILADOR 01C</t>
  </si>
  <si>
    <t>32IIVV02A</t>
  </si>
  <si>
    <t>CORRENTE DO VENTILADOR 02A</t>
  </si>
  <si>
    <t>32IIVV02B</t>
  </si>
  <si>
    <t>CORRENTE DO VENTILADOR 02B</t>
  </si>
  <si>
    <t>32IIVV02C</t>
  </si>
  <si>
    <t>CORRENTE DO VENTILADOR 02C</t>
  </si>
  <si>
    <t>32IIVV03</t>
  </si>
  <si>
    <t>CORRENTE DO VENTILADOR 03</t>
  </si>
  <si>
    <t>32ILM01</t>
  </si>
  <si>
    <t>32INF01</t>
  </si>
  <si>
    <t>32LAF01</t>
  </si>
  <si>
    <t>LINHA DE ÁCIDO FOSFÓRICO</t>
  </si>
  <si>
    <t>32LAS01</t>
  </si>
  <si>
    <t>LINHA DE ÁCIDO SULFÚRICO NA UNIDADE SUPER FOSFATO</t>
  </si>
  <si>
    <t>32LL01A</t>
  </si>
  <si>
    <t>LAVADOR 01A</t>
  </si>
  <si>
    <t>32LL01B</t>
  </si>
  <si>
    <t>LAVADOR 01B</t>
  </si>
  <si>
    <t>32LL01C</t>
  </si>
  <si>
    <t>LAVADOR 01C</t>
  </si>
  <si>
    <t>32LL01D</t>
  </si>
  <si>
    <t>32MG01</t>
  </si>
  <si>
    <t>MOEGA DE ALIMENTAÇÃO DE ROCHA BRUTA</t>
  </si>
  <si>
    <t>32MG02A</t>
  </si>
  <si>
    <t>MOEGA DE ALIMENTAÇÃO DOS MOINHOS "A" E "B"</t>
  </si>
  <si>
    <t>32MG02B</t>
  </si>
  <si>
    <t>MOEGA DE ALIMENTAÇÃO DO MOINHO "C"</t>
  </si>
  <si>
    <t>32MG03</t>
  </si>
  <si>
    <t>MOEGA DE PRODUTO MOIDO</t>
  </si>
  <si>
    <t>MOINHO DE PENDULOS 01A</t>
  </si>
  <si>
    <t>MOINHO DE PENDULOS 01B</t>
  </si>
  <si>
    <t>MOINHO DE PENDULOS 01C</t>
  </si>
  <si>
    <t>32OZ01</t>
  </si>
  <si>
    <t>SUPERFOSFATO LIMPEZA DE GASES - OZONIO</t>
  </si>
  <si>
    <t>32OZ02</t>
  </si>
  <si>
    <t>SISTEMA DE GERAÇÃO DE OZONIO</t>
  </si>
  <si>
    <t>32PN01</t>
  </si>
  <si>
    <t>PENEIRA ROTATIVA</t>
  </si>
  <si>
    <t>32PT01</t>
  </si>
  <si>
    <t>TRANSMISSOR DE DEPRESSÃO DO MOINHO 01A</t>
  </si>
  <si>
    <t>32PT02</t>
  </si>
  <si>
    <t>TRANSMISSOR DE DEPRESSÃO DO MOINHO 01B</t>
  </si>
  <si>
    <t>32PT03</t>
  </si>
  <si>
    <t>TRANSMISSOR DE DEPRESSÃO DO MOINHO 01C</t>
  </si>
  <si>
    <t>32PT04</t>
  </si>
  <si>
    <t>TRANSMISSOR DE DEPRESSÃO DO LAVADOR 01A</t>
  </si>
  <si>
    <t>32PT05</t>
  </si>
  <si>
    <t>TRANSMISSOR DE DEPRESSÃO DO LAVADOR 01B</t>
  </si>
  <si>
    <t>32PT06</t>
  </si>
  <si>
    <t>32PT29</t>
  </si>
  <si>
    <t>PRESSÃO DO AR NO MONHO 'A'</t>
  </si>
  <si>
    <t>32PT30</t>
  </si>
  <si>
    <t>PRESSÃO DO AR NO MOINHO "B"</t>
  </si>
  <si>
    <t>32PT31</t>
  </si>
  <si>
    <t>PRESSÃO DO ÓLEO NO MOINHO 'A'</t>
  </si>
  <si>
    <t>32PT32</t>
  </si>
  <si>
    <t>PRESSÃO DO ÓLEO NO MOINHO 'B'</t>
  </si>
  <si>
    <t>CORTADOR ROTATIVO TIPO FACAS</t>
  </si>
  <si>
    <t>CORTADOR ROTATIVO</t>
  </si>
  <si>
    <t>DEN - CÂMARA DE REAÇÃO</t>
  </si>
  <si>
    <t>ESTEIRA DE REAÇÃO</t>
  </si>
  <si>
    <t>32SG01</t>
  </si>
  <si>
    <t>32SPDA01</t>
  </si>
  <si>
    <t>32SR01A</t>
  </si>
  <si>
    <t>SEPARADOR ROTATIVO A</t>
  </si>
  <si>
    <t>32SR01B</t>
  </si>
  <si>
    <t>SEPARADOR ROTATIVO B</t>
  </si>
  <si>
    <t>32SR01C</t>
  </si>
  <si>
    <t>SEPARADOR ROTATIVO C</t>
  </si>
  <si>
    <t>32TC03</t>
  </si>
  <si>
    <t>32TC05</t>
  </si>
  <si>
    <t>TRANSPORTE DA TORTA DO FILTRO PRENSA</t>
  </si>
  <si>
    <t>32TD01</t>
  </si>
  <si>
    <t>BALANÇA DOSADORA DE ROCHA MOÍDA</t>
  </si>
  <si>
    <t>32TEL01</t>
  </si>
  <si>
    <t>32TELHADO01</t>
  </si>
  <si>
    <t>32TH01A</t>
  </si>
  <si>
    <t>TRANSPORTADORA HELICOIDAL - SAIDA 32FM01A</t>
  </si>
  <si>
    <t>TRANSPORTADORA HELICOIDAL - SAIDA 32FM01B</t>
  </si>
  <si>
    <t>32TH01C</t>
  </si>
  <si>
    <t>TRANSPORTADORA HELICOIDAL - SAIDA 32FM01C</t>
  </si>
  <si>
    <t>32TH02A</t>
  </si>
  <si>
    <t>32TH02B</t>
  </si>
  <si>
    <t>32TH03A</t>
  </si>
  <si>
    <t>32TH03B</t>
  </si>
  <si>
    <t>32TH05A</t>
  </si>
  <si>
    <t>TRANSPORTADORA HELICOIDAL - SAÍDA 32CI01A</t>
  </si>
  <si>
    <t>32TH05B</t>
  </si>
  <si>
    <t>TRANSPORTADORA HELICOIDAL - SAÍDA 32CI01B</t>
  </si>
  <si>
    <t>32TQ01A</t>
  </si>
  <si>
    <t>TANQUE DE FIBRAS DOS LAVADORES</t>
  </si>
  <si>
    <t>32TQ01B</t>
  </si>
  <si>
    <t>TANQUE DE FIBRA DOS LAVADORES</t>
  </si>
  <si>
    <t>32TQ01C</t>
  </si>
  <si>
    <t>32TQ01D</t>
  </si>
  <si>
    <t>TANQUE DE FIBRA DO LAVADOR D</t>
  </si>
  <si>
    <t>32TR01</t>
  </si>
  <si>
    <t>TORRE DE RESFRIAMENTO D'AGUA  ACIDULADA</t>
  </si>
  <si>
    <t>32VD01</t>
  </si>
  <si>
    <t>VALVULA DOSADORA DE ROCHA MOIDA - ALIMENTA DOSADORA</t>
  </si>
  <si>
    <t>32VD01A</t>
  </si>
  <si>
    <t>VÁLVULA DIFERENCIAL ALIMENTAÇÃO DA 32TH01A</t>
  </si>
  <si>
    <t>32VD01B</t>
  </si>
  <si>
    <t>VÁLVULA DIFERENCIAL ALIMENTAÇÃO DA 32TH01B</t>
  </si>
  <si>
    <t>32VP01A</t>
  </si>
  <si>
    <t>VASO DE PRESSÃO SALA DA MOAGEM</t>
  </si>
  <si>
    <t>32VP01B</t>
  </si>
  <si>
    <t>VASO DE PRESSÃO DE AR COMPRIMIDO PISO DAS TH P/ FM01A, B E C</t>
  </si>
  <si>
    <t>32VP01C</t>
  </si>
  <si>
    <t>VASO DE PRESSÃO - FILTRO MANGA 01C</t>
  </si>
  <si>
    <t>32VR01A</t>
  </si>
  <si>
    <t>VÁLVULA ROTATIVA - SAIDA 32MG03</t>
  </si>
  <si>
    <t>ACIDULAÇÃO</t>
  </si>
  <si>
    <t>32VR01B</t>
  </si>
  <si>
    <t>VÁLVULA ROTATIVA - SAIDA 32VR01A</t>
  </si>
  <si>
    <t>32VR01C</t>
  </si>
  <si>
    <t>VÃLVULA ROTATIVA</t>
  </si>
  <si>
    <t>32VR02A</t>
  </si>
  <si>
    <t>VÁLVULA ROTATIVA - SAIDA DO 32FM01A</t>
  </si>
  <si>
    <t>32VR02B</t>
  </si>
  <si>
    <t>VÁLVULA ROTATIVA - SAIDA DO 32FM01B</t>
  </si>
  <si>
    <t>32VR02C</t>
  </si>
  <si>
    <t>VÁLVULA ROTATIVA - SAIDA DO 32FM01C</t>
  </si>
  <si>
    <t>32VR03A</t>
  </si>
  <si>
    <t>VÁLVULA ROTATIVA - ALIMENTADOR DO MOINHO A</t>
  </si>
  <si>
    <t>32VR03B</t>
  </si>
  <si>
    <t>VÁLVULA ROTATIVA - ALIMENTADOR DO MOINHO B</t>
  </si>
  <si>
    <t>32VR03C</t>
  </si>
  <si>
    <t>VÁLVULA ROTATIVA - ALIMENTADOR DO MOINHO C</t>
  </si>
  <si>
    <t>32VV01A</t>
  </si>
  <si>
    <t>VENTILADOR DO MOINHO A</t>
  </si>
  <si>
    <t>32VV01B</t>
  </si>
  <si>
    <t>VENTILADOR DO MOINHO B</t>
  </si>
  <si>
    <t>32VV01C</t>
  </si>
  <si>
    <t>VENTILADOR DO MOINHO C</t>
  </si>
  <si>
    <t>32VV02A</t>
  </si>
  <si>
    <t>VENTILADOR  DO FILTRO 01A</t>
  </si>
  <si>
    <t>32VV02B</t>
  </si>
  <si>
    <t>VENTILADOR  DO FILTRO 01B</t>
  </si>
  <si>
    <t>32VV02C</t>
  </si>
  <si>
    <t>VENTILADOR  DO FILTRO 01C</t>
  </si>
  <si>
    <t>32VV03</t>
  </si>
  <si>
    <t>VENTILADOR DA CHAMINÉ</t>
  </si>
  <si>
    <t>32VV04</t>
  </si>
  <si>
    <t>VENTILADOR DA TORRE DE RESFRIAMENTO</t>
  </si>
  <si>
    <t>32WSTD01</t>
  </si>
  <si>
    <t>BALANÇA DOSADORA DE ROCHA</t>
  </si>
  <si>
    <t>34AA01</t>
  </si>
  <si>
    <t>LIQUIDOS</t>
  </si>
  <si>
    <t>MISTURADOR</t>
  </si>
  <si>
    <t>FÁBRICA DE LÍQUIDOS</t>
  </si>
  <si>
    <t>34AA02</t>
  </si>
  <si>
    <t>34AC01</t>
  </si>
  <si>
    <t>34AI01</t>
  </si>
  <si>
    <t>34BB01</t>
  </si>
  <si>
    <t>BOMBA DE TRANSFERENCIA ENTRE TANQUES</t>
  </si>
  <si>
    <t>34BB02</t>
  </si>
  <si>
    <t>BOMBA DO FOSSO</t>
  </si>
  <si>
    <t>34BB03</t>
  </si>
  <si>
    <t>BOMBA DE LIMPEZA</t>
  </si>
  <si>
    <t>34BB04</t>
  </si>
  <si>
    <t>BOMBA DE PRESSURIZACAO</t>
  </si>
  <si>
    <t>34BL01</t>
  </si>
  <si>
    <t>BALANÇA DE AFERIÇÃO</t>
  </si>
  <si>
    <t>34BL01-DESAT</t>
  </si>
  <si>
    <t>BALANÇA ELETRÔNICA PORTÁTIL</t>
  </si>
  <si>
    <t>34BL02</t>
  </si>
  <si>
    <t>BALANÇA</t>
  </si>
  <si>
    <t>34BL02-DESAT</t>
  </si>
  <si>
    <t>BALANÇA ELETRÔNICA CONTADORA</t>
  </si>
  <si>
    <t>34BL03</t>
  </si>
  <si>
    <t>34CC01</t>
  </si>
  <si>
    <t>34CHUVEIRO13</t>
  </si>
  <si>
    <t>34CHUVEIRO14</t>
  </si>
  <si>
    <t>CHUVEIRO DE EMERGENCIA NO 2º PISO</t>
  </si>
  <si>
    <t>34CIVIL01</t>
  </si>
  <si>
    <t>34CLP01</t>
  </si>
  <si>
    <t>CLP DO ALARME DE INCÊNDIO DOS LÍQUIDOS</t>
  </si>
  <si>
    <t>34EE01</t>
  </si>
  <si>
    <t>IMPRESSORA DE LOTES</t>
  </si>
  <si>
    <t>34EL01</t>
  </si>
  <si>
    <t>TALHA ELÉTRICA</t>
  </si>
  <si>
    <t>34EL02</t>
  </si>
  <si>
    <t>34EN01</t>
  </si>
  <si>
    <t>ENVASADORA</t>
  </si>
  <si>
    <t>34EN02</t>
  </si>
  <si>
    <t>ENVASADORA DE LIQUIDOS AUTOMATIZADA</t>
  </si>
  <si>
    <t>34ENV01</t>
  </si>
  <si>
    <t>ENVOLVEDORA DE PALLETS</t>
  </si>
  <si>
    <t>DESATIVADO NO PROMAN - DESATIVAR INVENTÁRIO</t>
  </si>
  <si>
    <t>34ENV02</t>
  </si>
  <si>
    <t>34EP01</t>
  </si>
  <si>
    <t>EMPILHADEIRA DOS LÍQUIDOS E HYPRED</t>
  </si>
  <si>
    <t>34FI01</t>
  </si>
  <si>
    <t>FILTRO DE LAMINAS ROTATIVAS</t>
  </si>
  <si>
    <t>34GG00</t>
  </si>
  <si>
    <t>UNIDADE DE FERTILIZANTE LÍQUIDO</t>
  </si>
  <si>
    <t>34ILM01</t>
  </si>
  <si>
    <t>34INF01</t>
  </si>
  <si>
    <t>34MMC01</t>
  </si>
  <si>
    <t>MÁQUINA MONTADORA CAIXAS</t>
  </si>
  <si>
    <t>MÁQUINA MONTADORA DE CAIXAS</t>
  </si>
  <si>
    <t>34SPDA01</t>
  </si>
  <si>
    <t>34TEL01</t>
  </si>
  <si>
    <t>34TELHADO01</t>
  </si>
  <si>
    <t>34TEMP01</t>
  </si>
  <si>
    <t>34TM01</t>
  </si>
  <si>
    <t>TANQUE DE MISTURA</t>
  </si>
  <si>
    <t>34TQ01</t>
  </si>
  <si>
    <t>TANQUE DE PRODUTO FINAL</t>
  </si>
  <si>
    <t>34TQ02</t>
  </si>
  <si>
    <t>TANQUE DE SODA CAÚSTICA</t>
  </si>
  <si>
    <t>34TT01</t>
  </si>
  <si>
    <t>TEMPERATURA DO TANQUE DE MISTURA</t>
  </si>
  <si>
    <t>34TT02</t>
  </si>
  <si>
    <t>TEMPERATURA DO TANQUE 02</t>
  </si>
  <si>
    <t>34VV01</t>
  </si>
  <si>
    <t>VENTILADOR DE EXAUSTÃO DE GASES</t>
  </si>
  <si>
    <t>DESATIVAR NO PROMAN - DESATIVAR INVENTÁRIO - CHAMADO LEANDRO RODRIGUES</t>
  </si>
  <si>
    <t>35AA01A</t>
  </si>
  <si>
    <t>EXTRATO DE ALGAS</t>
  </si>
  <si>
    <t>MISTURADOR DO TANQUE DE MISTURA 01</t>
  </si>
  <si>
    <t>35AA01B</t>
  </si>
  <si>
    <t>MISTURADOR DO TANQUE DE MISTURA 02</t>
  </si>
  <si>
    <t>35AA02</t>
  </si>
  <si>
    <t>MISTURADOR DO TANQUE DE PRODUTO FINAL</t>
  </si>
  <si>
    <t>35BB01A</t>
  </si>
  <si>
    <t>BOMBA DE ALIMENTAÇÃO</t>
  </si>
  <si>
    <t>35BB01B</t>
  </si>
  <si>
    <t>35BB02</t>
  </si>
  <si>
    <t>35BB03</t>
  </si>
  <si>
    <t>BOMBA DE SODA CÁUSTICA - INSTALAÇÃO EXTERNA</t>
  </si>
  <si>
    <t>35BB04</t>
  </si>
  <si>
    <t>BOMBA DE ACIDO NÍTRICO - INSTALAÇÃO EXTERNA</t>
  </si>
  <si>
    <t>35BB05</t>
  </si>
  <si>
    <t>BOMBA DE HIPOCLORITO DE SODIO - INSTALAÇÃO EXTERNA</t>
  </si>
  <si>
    <t>35BB06</t>
  </si>
  <si>
    <t>BOMBA DO ABRANDADOR</t>
  </si>
  <si>
    <t>35BUT01</t>
  </si>
  <si>
    <t>HYPRED</t>
  </si>
  <si>
    <t>BURETA VOLUMÉTRICA</t>
  </si>
  <si>
    <t xml:space="preserve">DESATIVADO NO PROMAN </t>
  </si>
  <si>
    <t>35BUT02</t>
  </si>
  <si>
    <t>35BUT03</t>
  </si>
  <si>
    <t>35BUT04</t>
  </si>
  <si>
    <t>35CE01</t>
  </si>
  <si>
    <t>CHUVEIRO DE EMERGENCIA</t>
  </si>
  <si>
    <t>35CHUVEIRO10</t>
  </si>
  <si>
    <t>35CHUVEIRO11</t>
  </si>
  <si>
    <t>35CHUVEIRO12</t>
  </si>
  <si>
    <t>CHUVEIRO DE EMERGENCIA NO ARMAZEM PALETIZADO</t>
  </si>
  <si>
    <t>35CIVIL01</t>
  </si>
  <si>
    <t>35EN01</t>
  </si>
  <si>
    <t>NÃO CONSEGUI MOVER NO PROMAN DE HYPRED PARA EXTRATO DE ALGAS - CHAMADO LEANDRO RODRIGUES</t>
  </si>
  <si>
    <t>35ENV01</t>
  </si>
  <si>
    <t>35FL01</t>
  </si>
  <si>
    <t>FILTRO DE OSMOSE REVERSA</t>
  </si>
  <si>
    <t>35GG00</t>
  </si>
  <si>
    <t>UNIDADE DE HIGIENIZAÇÃO ANIMAL</t>
  </si>
  <si>
    <t>35ILM01</t>
  </si>
  <si>
    <t>35IMP01</t>
  </si>
  <si>
    <t>IMPRESSORA</t>
  </si>
  <si>
    <t>35INF01</t>
  </si>
  <si>
    <t>35SPDA01</t>
  </si>
  <si>
    <t>35TEL01</t>
  </si>
  <si>
    <t>35TELHADO01</t>
  </si>
  <si>
    <t>35TEMP01</t>
  </si>
  <si>
    <t>35TIT01</t>
  </si>
  <si>
    <t>TITULADOR</t>
  </si>
  <si>
    <t>35TL01</t>
  </si>
  <si>
    <t>35TM01</t>
  </si>
  <si>
    <t>35TM02</t>
  </si>
  <si>
    <t>35TQ01</t>
  </si>
  <si>
    <t>35TQ02</t>
  </si>
  <si>
    <t>TANQUE DE SODA CAUSTICA - INSTALAÇÃO EXTERNA</t>
  </si>
  <si>
    <t>35TQ03</t>
  </si>
  <si>
    <t>TANQUE DE ACIDO NITRICO - INSTALAÇÃO EXTERNA</t>
  </si>
  <si>
    <t>35TQ04</t>
  </si>
  <si>
    <t>TANQUE DE HIPOCLORITO DE SODIO - INSTALAÇÃO EXTERNA</t>
  </si>
  <si>
    <t>35TQ05</t>
  </si>
  <si>
    <t>TANQUE DO ABRANDADOR</t>
  </si>
  <si>
    <t>35VV01</t>
  </si>
  <si>
    <t>36AA01A</t>
  </si>
  <si>
    <t>TOP PHOS</t>
  </si>
  <si>
    <t>AGITADOR DO TANQUE 01A</t>
  </si>
  <si>
    <t>36AA01B</t>
  </si>
  <si>
    <t>AGITADOR DO TANQUE 01B</t>
  </si>
  <si>
    <t>36BB01</t>
  </si>
  <si>
    <t>BOMBA DOSADORA DE TOP-PHOS PARA O SUPER</t>
  </si>
  <si>
    <t>36CIVIL01</t>
  </si>
  <si>
    <t>36CLP01</t>
  </si>
  <si>
    <t>CLP DO TOP PHOS</t>
  </si>
  <si>
    <t>36EE01</t>
  </si>
  <si>
    <t>TALHA ELÉTRICA COM TROLER</t>
  </si>
  <si>
    <t>36FIC01</t>
  </si>
  <si>
    <t>MEDIDOR DE VAZÃO PARA SUPER</t>
  </si>
  <si>
    <t>36GG00</t>
  </si>
  <si>
    <t>UNIDADE TOP PHOS</t>
  </si>
  <si>
    <t>36ILM01</t>
  </si>
  <si>
    <t>ILUMINAÇÃO DO TOP PHOS</t>
  </si>
  <si>
    <t>36INF01</t>
  </si>
  <si>
    <t>INFORMATICA DO TOP PHOS</t>
  </si>
  <si>
    <t>36LV01</t>
  </si>
  <si>
    <t>LINHA DE VIDA NPK TOP-PHOS SEG 46</t>
  </si>
  <si>
    <t>36TC01</t>
  </si>
  <si>
    <t>ESTEIRA DE ALIMENTAÇÃO DE ACIDO HUMICO</t>
  </si>
  <si>
    <t>36TEL01</t>
  </si>
  <si>
    <t>TELEFONE DO TOP PHOS</t>
  </si>
  <si>
    <t>36TELHADO01</t>
  </si>
  <si>
    <t>36TH01</t>
  </si>
  <si>
    <t>TRANSPORTADOR HELICOIDAL PARA ABASTECIMENTO DOS TANQUES DE MISTURA</t>
  </si>
  <si>
    <t>36TQ01A</t>
  </si>
  <si>
    <t>TANQUE DE MISTURA A</t>
  </si>
  <si>
    <t>36TQ01B</t>
  </si>
  <si>
    <t>TANQUE DE MISTURA B</t>
  </si>
  <si>
    <t>36TQR01</t>
  </si>
  <si>
    <t>37AA01</t>
  </si>
  <si>
    <t>LSU</t>
  </si>
  <si>
    <t>AGITADOR DO TANQUE DE MISTURA</t>
  </si>
  <si>
    <t>37BB01</t>
  </si>
  <si>
    <t>BOMBA DE CIRCULAÇÃO DO LSU</t>
  </si>
  <si>
    <t>37BB02</t>
  </si>
  <si>
    <t>BOMBA DA BACIA DE CONTENÇÃO LSU</t>
  </si>
  <si>
    <t>37BB03</t>
  </si>
  <si>
    <t>BOMBA DE CIRCULAÇÃO DO LSU PARA NPK</t>
  </si>
  <si>
    <t>37BB04</t>
  </si>
  <si>
    <t>BOMBA DE CIRCULAÇÃO DO LSU PARA SUPERFOSFATO</t>
  </si>
  <si>
    <t>37BB05</t>
  </si>
  <si>
    <t>BOMBA DO LAVADOR DE GASES DA UNIDADE LSU</t>
  </si>
  <si>
    <t>37BB06</t>
  </si>
  <si>
    <t>BOMBA DE CIRCULAÇÃO DE ÁGUA PARA ABRANDADOR</t>
  </si>
  <si>
    <t>37CIVIL01</t>
  </si>
  <si>
    <t>37CLP01</t>
  </si>
  <si>
    <t>UNIDADE DE CONTROLE</t>
  </si>
  <si>
    <t>37DV01</t>
  </si>
  <si>
    <t>DISTRIBUIDORA VIBRATÓRIA DA MOEGA DE ABASTECIMENTO LSU</t>
  </si>
  <si>
    <t>37EL01</t>
  </si>
  <si>
    <t>ELEVADOR DE CARGA LSU</t>
  </si>
  <si>
    <t>37FIC01</t>
  </si>
  <si>
    <t>CONTROLADOR DE FLUXO DO ACIDO SULFURICO LSU</t>
  </si>
  <si>
    <t>37FIC02</t>
  </si>
  <si>
    <t>CONTROLADOR DE FLUXO DE H2O LSU</t>
  </si>
  <si>
    <t>37FIC05</t>
  </si>
  <si>
    <t>CONTROLADOR DE FLUXO LSU PARA SUPERFOSFATO</t>
  </si>
  <si>
    <t>37FIC06</t>
  </si>
  <si>
    <t>CONTROLADOR DE FLUXO LSU PARA GRANULADOR</t>
  </si>
  <si>
    <t>37FIC07</t>
  </si>
  <si>
    <t>37FIC08</t>
  </si>
  <si>
    <t>CONTROLADOR DE FLUXO LSU PARA PRÉ-GRANULADOR</t>
  </si>
  <si>
    <t>37FL01</t>
  </si>
  <si>
    <t>FILTRO DO FUNDO DO TANQUE</t>
  </si>
  <si>
    <t>37FL02</t>
  </si>
  <si>
    <t>FILTRO BOMBA GRANULAÇÃO</t>
  </si>
  <si>
    <t>37FL03</t>
  </si>
  <si>
    <t>37FL04</t>
  </si>
  <si>
    <t>FILTRO BOMBA SUPER</t>
  </si>
  <si>
    <t>37FL05</t>
  </si>
  <si>
    <t>37FS08</t>
  </si>
  <si>
    <t>SENSOR DE PRESENÇA DE LIQUIDO LSU NPK</t>
  </si>
  <si>
    <t>37FS09</t>
  </si>
  <si>
    <t>SENSOR DE PRESENÇA DE LIQUIDO LSU SUPER</t>
  </si>
  <si>
    <t>37GG00</t>
  </si>
  <si>
    <t>GERAL DO LSU</t>
  </si>
  <si>
    <t>37ILM01</t>
  </si>
  <si>
    <t>ILUMINAÇÃO DO LSU</t>
  </si>
  <si>
    <t>37INF01</t>
  </si>
  <si>
    <t>37LSH10</t>
  </si>
  <si>
    <t>SENSOR DE NIVEL ALTO DA MG01 PARA TC01</t>
  </si>
  <si>
    <t>37LSH3</t>
  </si>
  <si>
    <t>SENSOR DE NIVEL ALTO DO TQ01 LSU</t>
  </si>
  <si>
    <t>37LSH5</t>
  </si>
  <si>
    <t>37LSH8</t>
  </si>
  <si>
    <t>SENSOR DE NIVEL ALTO DA MOEGA 02 PARA TD01</t>
  </si>
  <si>
    <t>37LSHH1</t>
  </si>
  <si>
    <t>SENSOR DE NIVEL MUITO  ALTO DO TQ01 LSU</t>
  </si>
  <si>
    <t>37LSHH7</t>
  </si>
  <si>
    <t>SENSOR DE NIVEL MUITO ALTO DA BACIA DE CONTENÇÃO LSU</t>
  </si>
  <si>
    <t>37LSL11</t>
  </si>
  <si>
    <t>SENSOR DE NIVEL BAIXO DA MG01 - UREIA</t>
  </si>
  <si>
    <t>37LSL4</t>
  </si>
  <si>
    <t>SENSOR DE NIVEL BAIXO DO TQ01 LSU</t>
  </si>
  <si>
    <t>37LSL6</t>
  </si>
  <si>
    <t>37LSL9</t>
  </si>
  <si>
    <t>SENSOR DE NIVEL BAIXO DA MOEGA 02 LSU</t>
  </si>
  <si>
    <t>37MG01</t>
  </si>
  <si>
    <t>MOEGA 01 DE UREIA PARA EL 01</t>
  </si>
  <si>
    <t>37MG02</t>
  </si>
  <si>
    <t>MOEGA 02 DE UREIA PARA TD 01</t>
  </si>
  <si>
    <t>37MO 01</t>
  </si>
  <si>
    <t>MOINHO DE URÉIA</t>
  </si>
  <si>
    <t>37MO01</t>
  </si>
  <si>
    <t>37PI01</t>
  </si>
  <si>
    <t>INDICADOR DE PRESSÃO DO ACIDO SULFURICO LSU</t>
  </si>
  <si>
    <t>37PI02</t>
  </si>
  <si>
    <t>INDICADOR DE PRESSÃO H2O LSU</t>
  </si>
  <si>
    <t>37PI04</t>
  </si>
  <si>
    <t>INDICADOR DE PRESSÃO NA ENTRADA DA BB03</t>
  </si>
  <si>
    <t>37PI05</t>
  </si>
  <si>
    <t>INDICADOR DE PRESSÃO NA SAIDA DA BB03</t>
  </si>
  <si>
    <t>37PI07</t>
  </si>
  <si>
    <t>37PI08</t>
  </si>
  <si>
    <t>INDICADOR DE PRESSÃO LSU</t>
  </si>
  <si>
    <t>37PIC03</t>
  </si>
  <si>
    <t>CONTROLADOR DE PRESSÃO DO LSU</t>
  </si>
  <si>
    <t>37PIC06</t>
  </si>
  <si>
    <t>CONTROLADOR DE PRESSÃO LSU</t>
  </si>
  <si>
    <t>37SLL2</t>
  </si>
  <si>
    <t>MEDIDOR DE NIVEL LSU</t>
  </si>
  <si>
    <t>37TC01</t>
  </si>
  <si>
    <t>TRANSPORTADORA DE CORREIA DO LSU</t>
  </si>
  <si>
    <t>37TC02</t>
  </si>
  <si>
    <t>ESTEIRA DE DESCARGA DE UREIA MOÍDA PARA MB16</t>
  </si>
  <si>
    <t>37TD01</t>
  </si>
  <si>
    <t>TRANSPORTADORA DE CORREIA DOSADORA UREIA</t>
  </si>
  <si>
    <t>37TELHADO01</t>
  </si>
  <si>
    <t>37TI01</t>
  </si>
  <si>
    <t>INDICADOR DE TEMPERATURA LSU</t>
  </si>
  <si>
    <t>37TIC02</t>
  </si>
  <si>
    <t>37TQ01</t>
  </si>
  <si>
    <t>TANQUE DE MISTURA DO LSU</t>
  </si>
  <si>
    <t>37TSH03</t>
  </si>
  <si>
    <t>SENSOR DE TEMPERATURA DO TANQUE</t>
  </si>
  <si>
    <t>37TSH04</t>
  </si>
  <si>
    <t>37VV01</t>
  </si>
  <si>
    <t>VENTILADOR 01 LSU</t>
  </si>
  <si>
    <t>37VV02</t>
  </si>
  <si>
    <t>VENTILADOR 02 LSU</t>
  </si>
  <si>
    <t>37YV01</t>
  </si>
  <si>
    <t>ELÉTRO VALVULA DO LSU</t>
  </si>
  <si>
    <t>37YV02</t>
  </si>
  <si>
    <t>37YV03</t>
  </si>
  <si>
    <t>37YV04</t>
  </si>
  <si>
    <t>37YV05</t>
  </si>
  <si>
    <t>37YV06</t>
  </si>
  <si>
    <t>ELÉTRO VALVULA DO LSU-GRANULADOR</t>
  </si>
  <si>
    <t>37YV07</t>
  </si>
  <si>
    <t>37YV08</t>
  </si>
  <si>
    <t>ELÉTRO VALVULA DO LSU-PRÉ-GRANULADOR</t>
  </si>
  <si>
    <t>37YV10</t>
  </si>
  <si>
    <t>38AA01</t>
  </si>
  <si>
    <t>AGITADOR DO TANQUE 03</t>
  </si>
  <si>
    <t>38AA02</t>
  </si>
  <si>
    <t>AGITADOR DO TANQUE 04</t>
  </si>
  <si>
    <t>38AQ01</t>
  </si>
  <si>
    <t>AQUECEDOR DE AGUA</t>
  </si>
  <si>
    <t>38BB01</t>
  </si>
  <si>
    <t>38BB02</t>
  </si>
  <si>
    <t>38BB03</t>
  </si>
  <si>
    <t>38BB04</t>
  </si>
  <si>
    <t>BOMBA HELICOIDAL NETZSCH</t>
  </si>
  <si>
    <t>38BB05</t>
  </si>
  <si>
    <t>BOMBA DE ENGRENAGEM</t>
  </si>
  <si>
    <t>38BB06</t>
  </si>
  <si>
    <t>38DC01</t>
  </si>
  <si>
    <t>DECANTER CENTRIFUGO</t>
  </si>
  <si>
    <t>38EE01</t>
  </si>
  <si>
    <t>38ENV01</t>
  </si>
  <si>
    <t>MAQUINA ENVOLVEDORA DE PALLETS</t>
  </si>
  <si>
    <t>38GG00</t>
  </si>
  <si>
    <t>UNIDADE EXTRATO DE ALGAS</t>
  </si>
  <si>
    <t>38TQ01</t>
  </si>
  <si>
    <t>TANQUE DE ARMAZENAMENTO DE AGUA</t>
  </si>
  <si>
    <t>38TQ02</t>
  </si>
  <si>
    <t>38TQ03</t>
  </si>
  <si>
    <t>TANQUE DE REACAO</t>
  </si>
  <si>
    <t>38TQ04</t>
  </si>
  <si>
    <t>TANQUE DE ESTOCAGEM</t>
  </si>
  <si>
    <t>39AA01A</t>
  </si>
  <si>
    <t>PRODUÇÃO ANIMAL</t>
  </si>
  <si>
    <t>AGITADOR TANQUE ÓLEO CDS</t>
  </si>
  <si>
    <t>APLIC. DE LIQ.</t>
  </si>
  <si>
    <t>39AA01B</t>
  </si>
  <si>
    <t>AGITADOR TANQUE ÓLEO MELAÇO</t>
  </si>
  <si>
    <t>39AA02A</t>
  </si>
  <si>
    <t>MIC. DOSAGEM</t>
  </si>
  <si>
    <t>39AA02B</t>
  </si>
  <si>
    <t>39AA04</t>
  </si>
  <si>
    <t>AGITADOR TANQUE DE OLEO DE CANOLA</t>
  </si>
  <si>
    <t>39AA05</t>
  </si>
  <si>
    <t>39AR01</t>
  </si>
  <si>
    <t>ALIMENTADOR</t>
  </si>
  <si>
    <t>DOSAGEM</t>
  </si>
  <si>
    <t>39BB00</t>
  </si>
  <si>
    <t>BOMBA DE CASA DE INCÊNDIO</t>
  </si>
  <si>
    <t>39BB01</t>
  </si>
  <si>
    <t>39BB01A</t>
  </si>
  <si>
    <t>39BB01B</t>
  </si>
  <si>
    <t>39BB02</t>
  </si>
  <si>
    <t>39BB02A</t>
  </si>
  <si>
    <t>39BB02B</t>
  </si>
  <si>
    <t>39BB03</t>
  </si>
  <si>
    <t>39BB04</t>
  </si>
  <si>
    <t>39BB05</t>
  </si>
  <si>
    <t>39BB06</t>
  </si>
  <si>
    <t>39BL01</t>
  </si>
  <si>
    <t>BALANÇA SEMI-ANÁLITICA</t>
  </si>
  <si>
    <t>LABORATÓRIO</t>
  </si>
  <si>
    <t>39BL02</t>
  </si>
  <si>
    <t>39BL03</t>
  </si>
  <si>
    <t>BALANÇA PRE-MIX</t>
  </si>
  <si>
    <t>39BL04</t>
  </si>
  <si>
    <t>BALANÇA PRE-MIX - RESERVA</t>
  </si>
  <si>
    <t>39BL05</t>
  </si>
  <si>
    <t>BALANÇA DE CONFERÊNCIA DA TD</t>
  </si>
  <si>
    <t>39CB01</t>
  </si>
  <si>
    <t>COMPORTA BORBOLETA 300MM</t>
  </si>
  <si>
    <t>39CC01</t>
  </si>
  <si>
    <t>39CLP01</t>
  </si>
  <si>
    <t>CONTROLADOR LÓGICO PROGAMAVEL</t>
  </si>
  <si>
    <t>39CM01A</t>
  </si>
  <si>
    <t>COMPORTA MANUAL</t>
  </si>
  <si>
    <t>39CM01B</t>
  </si>
  <si>
    <t>39CM02</t>
  </si>
  <si>
    <t>39CM03</t>
  </si>
  <si>
    <t>39CME01</t>
  </si>
  <si>
    <t>CENTRALIZADORES DE BACIAS</t>
  </si>
  <si>
    <t>MÁQUINA DE ENVASE</t>
  </si>
  <si>
    <t>39CP01A</t>
  </si>
  <si>
    <t>39CP01B</t>
  </si>
  <si>
    <t>COMPORTA TRIPLA PNEUMÁTICA</t>
  </si>
  <si>
    <t>MISTURA</t>
  </si>
  <si>
    <t>39CP01C</t>
  </si>
  <si>
    <t>COMPORTA PNEUMÁTICA</t>
  </si>
  <si>
    <t>39CP01D</t>
  </si>
  <si>
    <t>COMPORTA PNEUMÁTICA DA PRIMEIRA ESTAÇÃO</t>
  </si>
  <si>
    <t>ENSAQUE</t>
  </si>
  <si>
    <t>39CP02A</t>
  </si>
  <si>
    <t>39CP02B</t>
  </si>
  <si>
    <t>39CP02C</t>
  </si>
  <si>
    <t>39CP02D</t>
  </si>
  <si>
    <t>COMPORTA PNEUMATICA DA TERCEIRA ESTAÇÃO</t>
  </si>
  <si>
    <t>39CP03A</t>
  </si>
  <si>
    <t>39CP03B</t>
  </si>
  <si>
    <t>39CP03C</t>
  </si>
  <si>
    <t>39CP04A</t>
  </si>
  <si>
    <t>39CP04B</t>
  </si>
  <si>
    <t>39CP04C</t>
  </si>
  <si>
    <t>39CP05A</t>
  </si>
  <si>
    <t>39CP05B</t>
  </si>
  <si>
    <t>39CP05C</t>
  </si>
  <si>
    <t>39CP06A</t>
  </si>
  <si>
    <t>39CP06B</t>
  </si>
  <si>
    <t>39CP06C</t>
  </si>
  <si>
    <t>39CP07A</t>
  </si>
  <si>
    <t>39CP07B</t>
  </si>
  <si>
    <t>39CP07C</t>
  </si>
  <si>
    <t>39CP08A</t>
  </si>
  <si>
    <t>39CP08B</t>
  </si>
  <si>
    <t>39CP08C</t>
  </si>
  <si>
    <t>39CP09A</t>
  </si>
  <si>
    <t>39CP09B</t>
  </si>
  <si>
    <t>39CP09C</t>
  </si>
  <si>
    <t>39CP10A</t>
  </si>
  <si>
    <t>39CP10B</t>
  </si>
  <si>
    <t>39CP10C</t>
  </si>
  <si>
    <t>39CP11A</t>
  </si>
  <si>
    <t>39CP11B</t>
  </si>
  <si>
    <t>39CP11C</t>
  </si>
  <si>
    <t>39CP12A</t>
  </si>
  <si>
    <t>39CP12B</t>
  </si>
  <si>
    <t>39CP12C</t>
  </si>
  <si>
    <t>39CP13A</t>
  </si>
  <si>
    <t>39CP13B</t>
  </si>
  <si>
    <t>39CP13C</t>
  </si>
  <si>
    <t>39CP14A</t>
  </si>
  <si>
    <t>39CP14B</t>
  </si>
  <si>
    <t>39CP14C</t>
  </si>
  <si>
    <t>39CP15A</t>
  </si>
  <si>
    <t>39CP15B</t>
  </si>
  <si>
    <t>39CP15C</t>
  </si>
  <si>
    <t>39CP16</t>
  </si>
  <si>
    <t>39CP17</t>
  </si>
  <si>
    <t>39CP18</t>
  </si>
  <si>
    <t>39CV02</t>
  </si>
  <si>
    <t>CONE VIBRATÓRIO</t>
  </si>
  <si>
    <t>39CV03</t>
  </si>
  <si>
    <t>39CV04</t>
  </si>
  <si>
    <t>39CV05</t>
  </si>
  <si>
    <t>39CV06</t>
  </si>
  <si>
    <t>39CV07</t>
  </si>
  <si>
    <t>39CV08</t>
  </si>
  <si>
    <t>39CV09</t>
  </si>
  <si>
    <t>39CV10</t>
  </si>
  <si>
    <t>39CV11</t>
  </si>
  <si>
    <t>39CV12</t>
  </si>
  <si>
    <t>39CV13</t>
  </si>
  <si>
    <t>39CV14</t>
  </si>
  <si>
    <t>39CV15</t>
  </si>
  <si>
    <t>c</t>
  </si>
  <si>
    <t>39CY01</t>
  </si>
  <si>
    <t>CAÍDA Y DA MÁQUINA DE ENVASE</t>
  </si>
  <si>
    <t>39EB01</t>
  </si>
  <si>
    <t>ESTRUTURA DE BIG BAG</t>
  </si>
  <si>
    <t>39EB01A</t>
  </si>
  <si>
    <t>ESTRUTURA BIG BAG</t>
  </si>
  <si>
    <t>39EB02</t>
  </si>
  <si>
    <t>39EB03</t>
  </si>
  <si>
    <t>39EE01A</t>
  </si>
  <si>
    <t>FILTRO TIPO CESTO</t>
  </si>
  <si>
    <t>39EE01B</t>
  </si>
  <si>
    <t>39EE02A</t>
  </si>
  <si>
    <t>FILTRO DO TIPO CESTO</t>
  </si>
  <si>
    <t>39EE02B</t>
  </si>
  <si>
    <t>39EE04</t>
  </si>
  <si>
    <t>39EE05</t>
  </si>
  <si>
    <t>39EE06</t>
  </si>
  <si>
    <t>ESTUFA QUIMIS</t>
  </si>
  <si>
    <t>39EE07</t>
  </si>
  <si>
    <t>MUFLA QUIMIS</t>
  </si>
  <si>
    <t>39EE08</t>
  </si>
  <si>
    <t>TALHA DE CARGA</t>
  </si>
  <si>
    <t>39EL01</t>
  </si>
  <si>
    <t>ELEVADOR DE CANECAS</t>
  </si>
  <si>
    <t>39EL02</t>
  </si>
  <si>
    <t>ELEVADOR DE CANECAS (FARELO)</t>
  </si>
  <si>
    <t>39EL03</t>
  </si>
  <si>
    <t>39EL04</t>
  </si>
  <si>
    <t>39EL05</t>
  </si>
  <si>
    <t>ELEVADOR DE CANECAS (PEL./FAR.) COM MOEGA.</t>
  </si>
  <si>
    <t>39EME01</t>
  </si>
  <si>
    <t>ESTEIRA DA MAQUINA DE ENVASE</t>
  </si>
  <si>
    <t>TRANSPORTADORA DE ROLETES</t>
  </si>
  <si>
    <t>39EN01</t>
  </si>
  <si>
    <t>ENSACADEIRA MECÂNICA</t>
  </si>
  <si>
    <t>ENSACADEIRA</t>
  </si>
  <si>
    <t>39FM01</t>
  </si>
  <si>
    <t>FILTRO MANGA</t>
  </si>
  <si>
    <t>39FT01</t>
  </si>
  <si>
    <t>MEDIDORES DE VAZÃO</t>
  </si>
  <si>
    <t>39FT01A</t>
  </si>
  <si>
    <t>MEDIDOR DE VAZÃO</t>
  </si>
  <si>
    <t>39GG00</t>
  </si>
  <si>
    <t>UNIDADE GERAL DA FÁBRICA DE P.A.</t>
  </si>
  <si>
    <t>39HM01</t>
  </si>
  <si>
    <t>HOMOGENEIZADOR</t>
  </si>
  <si>
    <t>HOMOGENIZADOR</t>
  </si>
  <si>
    <t>39LV01</t>
  </si>
  <si>
    <t>LINHA DE VIDA PA DESENLONAMENTO SEG 50</t>
  </si>
  <si>
    <t>39LV02</t>
  </si>
  <si>
    <t>LINHA VIDA PA ENLONAMENTO SEG 50</t>
  </si>
  <si>
    <t>39LV03</t>
  </si>
  <si>
    <t>LINHA VIDA PISCINA PA ERE TIM-RG-SE1000</t>
  </si>
  <si>
    <t>39ME01</t>
  </si>
  <si>
    <t>39MG01</t>
  </si>
  <si>
    <t>MOEGA DE UREIA</t>
  </si>
  <si>
    <t>RECEPÇÃO</t>
  </si>
  <si>
    <t>39ML01</t>
  </si>
  <si>
    <t>MELACEADOR</t>
  </si>
  <si>
    <t>39MO01</t>
  </si>
  <si>
    <t>MOINHO DE GRÃOS</t>
  </si>
  <si>
    <t>39MR01</t>
  </si>
  <si>
    <t>39MS01</t>
  </si>
  <si>
    <t>MÁQUINA SELADORA</t>
  </si>
  <si>
    <t>39PAM01</t>
  </si>
  <si>
    <t>PULMÃO DE AR MÁQUINA DE ENVASE</t>
  </si>
  <si>
    <t>39PL01</t>
  </si>
  <si>
    <t>PLATAFORMA DE RECEPÇÃO DE MATÉRIA PRIMA ENCASADA</t>
  </si>
  <si>
    <t>39PL02</t>
  </si>
  <si>
    <t>39PL03</t>
  </si>
  <si>
    <t>PLATAFORMA DE MANUTENÇÃO</t>
  </si>
  <si>
    <t>39PL04</t>
  </si>
  <si>
    <t>39PL05</t>
  </si>
  <si>
    <t>39PL06</t>
  </si>
  <si>
    <t>39PME01</t>
  </si>
  <si>
    <t>PRENSAS DA MAQUINA DE ENVASE</t>
  </si>
  <si>
    <t>39PN01</t>
  </si>
  <si>
    <t>FEED CLEANER</t>
  </si>
  <si>
    <t>39PN02</t>
  </si>
  <si>
    <t>39PN03</t>
  </si>
  <si>
    <t>39PN04</t>
  </si>
  <si>
    <t>39PN05</t>
  </si>
  <si>
    <t>PENEIRA PARA ENSAIO - 425UM</t>
  </si>
  <si>
    <t>39PN06</t>
  </si>
  <si>
    <t>PENEIRA PARA ENSAIO - 500MM</t>
  </si>
  <si>
    <t>39PN07</t>
  </si>
  <si>
    <t>PENEIRA PARA ENSAIO - 850UM</t>
  </si>
  <si>
    <t>39PN08</t>
  </si>
  <si>
    <t>PENEIRA PARA ENSAIO - 1MM</t>
  </si>
  <si>
    <t>39PN09</t>
  </si>
  <si>
    <t>PENEIRA PARA ENSAIO - 1,4MM</t>
  </si>
  <si>
    <t>39PN10</t>
  </si>
  <si>
    <t>39PN11</t>
  </si>
  <si>
    <t>PENEIRA PARA ENSAIO - 2,8MM</t>
  </si>
  <si>
    <t>39PN12</t>
  </si>
  <si>
    <t>PENEIRA PARA ENSAIO - 3,35MM</t>
  </si>
  <si>
    <t>39PN13</t>
  </si>
  <si>
    <t>PENEIRA PARA ENSAIO - 4,75MM</t>
  </si>
  <si>
    <t>39PN14</t>
  </si>
  <si>
    <t>PENEIRA PARA ENSAIO - 300UM</t>
  </si>
  <si>
    <t>39RD02</t>
  </si>
  <si>
    <t>ROSCA DOSADORA</t>
  </si>
  <si>
    <t>39RD03</t>
  </si>
  <si>
    <t>39RD04</t>
  </si>
  <si>
    <t>39RD05</t>
  </si>
  <si>
    <t>39RD06</t>
  </si>
  <si>
    <t>39RD07</t>
  </si>
  <si>
    <t>39RD08</t>
  </si>
  <si>
    <t>39RD09</t>
  </si>
  <si>
    <t>39RD10</t>
  </si>
  <si>
    <t>39RD11</t>
  </si>
  <si>
    <t>39RD12</t>
  </si>
  <si>
    <t>39RD13</t>
  </si>
  <si>
    <t>39RD14</t>
  </si>
  <si>
    <t>39RD15</t>
  </si>
  <si>
    <t>39RE01A</t>
  </si>
  <si>
    <t>39RE01B</t>
  </si>
  <si>
    <t>39RE02A</t>
  </si>
  <si>
    <t>TRANSPORTADOR TIPO REDLER (FARELO)</t>
  </si>
  <si>
    <t>39RE02B</t>
  </si>
  <si>
    <t>TRANSPORTADORA TIPO REDLER</t>
  </si>
  <si>
    <t>39RE03A</t>
  </si>
  <si>
    <t>39RE03B</t>
  </si>
  <si>
    <t>TRANSPORTADORA TIPO REDLER (FARELO)</t>
  </si>
  <si>
    <t>39RE04</t>
  </si>
  <si>
    <t>TRANSPORTADOR TIPO REDLER (DUPLO)</t>
  </si>
  <si>
    <t>39RF01</t>
  </si>
  <si>
    <t>REFRATÔMETRO ANALÓGICO</t>
  </si>
  <si>
    <t>39RF02</t>
  </si>
  <si>
    <t>39RME01</t>
  </si>
  <si>
    <t>RASPADORES</t>
  </si>
  <si>
    <t>39SD01</t>
  </si>
  <si>
    <t>CAÇAMBA DE DESCARGA</t>
  </si>
  <si>
    <t>39SD02</t>
  </si>
  <si>
    <t>39SD03</t>
  </si>
  <si>
    <t>39SI01</t>
  </si>
  <si>
    <t>SILO METÁLICO</t>
  </si>
  <si>
    <t>39SI02</t>
  </si>
  <si>
    <t>SILO PANELOCK</t>
  </si>
  <si>
    <t>39SI03</t>
  </si>
  <si>
    <t>39SI04</t>
  </si>
  <si>
    <t>39SI05</t>
  </si>
  <si>
    <t>39SI06</t>
  </si>
  <si>
    <t>39SI07</t>
  </si>
  <si>
    <t>39SI08</t>
  </si>
  <si>
    <t>39SI09</t>
  </si>
  <si>
    <t>39SI10</t>
  </si>
  <si>
    <t>39SI11</t>
  </si>
  <si>
    <t>39SI12</t>
  </si>
  <si>
    <t>39SI13</t>
  </si>
  <si>
    <t>39SI14</t>
  </si>
  <si>
    <t>39SI15</t>
  </si>
  <si>
    <t>39SI16</t>
  </si>
  <si>
    <t>39SI17</t>
  </si>
  <si>
    <t>39SI18</t>
  </si>
  <si>
    <t>39SP01</t>
  </si>
  <si>
    <t>CAÇAMBA DE PESAGEM</t>
  </si>
  <si>
    <t>39SP02</t>
  </si>
  <si>
    <t>SILO INFERIOR DO MISTURADOR</t>
  </si>
  <si>
    <t>39SP03</t>
  </si>
  <si>
    <t>39TD01</t>
  </si>
  <si>
    <t>39TE01</t>
  </si>
  <si>
    <t>TÚNEL TERMOENCOLHIVEL</t>
  </si>
  <si>
    <t>39TH01</t>
  </si>
  <si>
    <t>ROSCA TIPO CALHA</t>
  </si>
  <si>
    <t>39TH02</t>
  </si>
  <si>
    <t>ROSCA TIPO TUBULAR PASSO NORMAL (FARELO)</t>
  </si>
  <si>
    <t>39TI01</t>
  </si>
  <si>
    <t>TERMOPAR DO TANQUE 39TQ02A</t>
  </si>
  <si>
    <t>39TI02</t>
  </si>
  <si>
    <t>TERMOPAR DO TANQUE 39TQ02B</t>
  </si>
  <si>
    <t>39TQ01A</t>
  </si>
  <si>
    <t>TANQUE ÓLEO CDS</t>
  </si>
  <si>
    <t>39TQ01B</t>
  </si>
  <si>
    <t>TANQUE ÓLEO MELAÇO</t>
  </si>
  <si>
    <t>39TQ02A</t>
  </si>
  <si>
    <t>TANQUE CDS COM SERPENTINA</t>
  </si>
  <si>
    <t>39TQ02B</t>
  </si>
  <si>
    <t>TANQUE DE MELAÇO COM SERPENTINA</t>
  </si>
  <si>
    <t>39TQ03</t>
  </si>
  <si>
    <t>39TQ04</t>
  </si>
  <si>
    <t>TANQUE ÓLEO DE CANOLA</t>
  </si>
  <si>
    <t>39TQ05</t>
  </si>
  <si>
    <t>TANQUE DE ÓLEO</t>
  </si>
  <si>
    <t>39TQ06</t>
  </si>
  <si>
    <t>39TQR01</t>
  </si>
  <si>
    <t>39VD01</t>
  </si>
  <si>
    <t>VÁLVULA DESVIADORA 02 VIAS</t>
  </si>
  <si>
    <t>39VD02</t>
  </si>
  <si>
    <t>39VP01</t>
  </si>
  <si>
    <t>VASO DE PRESSAO</t>
  </si>
  <si>
    <t>39VP02</t>
  </si>
  <si>
    <t>39VR01</t>
  </si>
  <si>
    <t>VÁLVULA ROTATIVA LATERAL</t>
  </si>
  <si>
    <t>39VV01</t>
  </si>
  <si>
    <t>EXAUSTÃO</t>
  </si>
  <si>
    <t>41AI01</t>
  </si>
  <si>
    <t>CALDEIRA</t>
  </si>
  <si>
    <t>41BB01A</t>
  </si>
  <si>
    <t>BOMBA PARA ÓLEO BPF</t>
  </si>
  <si>
    <t>41BB01B</t>
  </si>
  <si>
    <t>41BB02A</t>
  </si>
  <si>
    <t>BOMBA DE ÁGUA PARA 41HH01</t>
  </si>
  <si>
    <t>41BB02B</t>
  </si>
  <si>
    <t>BOMBA DE AGUA PARA 41HH01</t>
  </si>
  <si>
    <t>41BB03A</t>
  </si>
  <si>
    <t>BOMBA DE TRATAMENO QUIMICO PARA 41HH01A</t>
  </si>
  <si>
    <t>41BB03B</t>
  </si>
  <si>
    <t>41CIVIL01</t>
  </si>
  <si>
    <t>41CLP01</t>
  </si>
  <si>
    <t>CLP - CONTROLE DA UNIDADE DA CALDEIRA</t>
  </si>
  <si>
    <t>41CLPINC</t>
  </si>
  <si>
    <t>CLP DO ALARME DE INCÊNDIO DA CALDEIRA</t>
  </si>
  <si>
    <t>41FIC02A</t>
  </si>
  <si>
    <t>MEDIDOR DE VAZÃO DE ÓLEO BPF</t>
  </si>
  <si>
    <t>41HH01A</t>
  </si>
  <si>
    <t>CALDEIRA FLAMOTUBULAR CAP. 10.000.000 KCAL/H</t>
  </si>
  <si>
    <t>41HH01B</t>
  </si>
  <si>
    <t>41ILM01</t>
  </si>
  <si>
    <t>41INF01</t>
  </si>
  <si>
    <t>41PI01A</t>
  </si>
  <si>
    <t>MANÔMETRO - 41HH01A</t>
  </si>
  <si>
    <t>41PSV01A</t>
  </si>
  <si>
    <t>VÁLVULA DE SEGURANÇA DA 41HH01A</t>
  </si>
  <si>
    <t>41PSV01B</t>
  </si>
  <si>
    <t>41PSV01C</t>
  </si>
  <si>
    <t>41PSV02A</t>
  </si>
  <si>
    <t>41PSV03A</t>
  </si>
  <si>
    <t>VÁLVULA DE SEGURANÇA - 41HH01A</t>
  </si>
  <si>
    <t>41TEL01</t>
  </si>
  <si>
    <t>41TELHADO01</t>
  </si>
  <si>
    <t>41TQ01</t>
  </si>
  <si>
    <t>TANQUE PARA ÓLEO BPF PARA CALDEIRA</t>
  </si>
  <si>
    <t>42CC01A</t>
  </si>
  <si>
    <t>AR COMPRIMIDO</t>
  </si>
  <si>
    <t>42CC01B</t>
  </si>
  <si>
    <t>42CC01C</t>
  </si>
  <si>
    <t>42CC01D</t>
  </si>
  <si>
    <t>COMPRESSOR DE AR PARA FILTRO MANGA</t>
  </si>
  <si>
    <t>42CC01E</t>
  </si>
  <si>
    <t>COMPRESSOR DE AR PARA ENSACADEIRA</t>
  </si>
  <si>
    <t>42CC01F</t>
  </si>
  <si>
    <t>COMPRESSOR DE AR PARA PALETIZADORA</t>
  </si>
  <si>
    <t>42CC01G</t>
  </si>
  <si>
    <t>42CC01H</t>
  </si>
  <si>
    <t>42CC01I</t>
  </si>
  <si>
    <t>42CC01J</t>
  </si>
  <si>
    <t>42CC01K</t>
  </si>
  <si>
    <t>42CC01L</t>
  </si>
  <si>
    <t>COMPRESSOR DE AR SECO</t>
  </si>
  <si>
    <t>42CC01M</t>
  </si>
  <si>
    <t>42CC01N</t>
  </si>
  <si>
    <t>42CC01O</t>
  </si>
  <si>
    <t>42CC01P</t>
  </si>
  <si>
    <t>COMPRESSOR</t>
  </si>
  <si>
    <t>42CIVIL01</t>
  </si>
  <si>
    <t>42GG00</t>
  </si>
  <si>
    <t>42ILM01</t>
  </si>
  <si>
    <t>ILUMINAÇÃO DO AR COMPRIMIDO</t>
  </si>
  <si>
    <t>42VP01A</t>
  </si>
  <si>
    <t>42VP01B</t>
  </si>
  <si>
    <t>42VP02</t>
  </si>
  <si>
    <t>42VP03</t>
  </si>
  <si>
    <t>42VP04</t>
  </si>
  <si>
    <t>42VP05</t>
  </si>
  <si>
    <t>42VP06</t>
  </si>
  <si>
    <t>45AI01</t>
  </si>
  <si>
    <t>SUBESTAÇÃO 69 KV</t>
  </si>
  <si>
    <t>ROTEADOR DE SINAL COM ANTENA EXTERNA</t>
  </si>
  <si>
    <t>OUTROS</t>
  </si>
  <si>
    <t>45AI02</t>
  </si>
  <si>
    <t>SINALIZADOR SONORO SIRENE SUPER-FORTE</t>
  </si>
  <si>
    <t>45AI03</t>
  </si>
  <si>
    <t>ACIONADOR MANUAL DELTA FIRE IP67</t>
  </si>
  <si>
    <t>45AI04</t>
  </si>
  <si>
    <t>DETECTOR DE FUMAÇA DELTA FIRE</t>
  </si>
  <si>
    <t>45AI05</t>
  </si>
  <si>
    <t>45AI06</t>
  </si>
  <si>
    <t>ACIONADOR MANUAL - BOTÃO</t>
  </si>
  <si>
    <t>45AI07</t>
  </si>
  <si>
    <t>45AI08</t>
  </si>
  <si>
    <t>45AI09</t>
  </si>
  <si>
    <t>45AI10</t>
  </si>
  <si>
    <t>45AI11</t>
  </si>
  <si>
    <t>45AI12</t>
  </si>
  <si>
    <t>45AI13</t>
  </si>
  <si>
    <t>45AI14</t>
  </si>
  <si>
    <t>45AI15</t>
  </si>
  <si>
    <t>45AI16</t>
  </si>
  <si>
    <t>45AI17</t>
  </si>
  <si>
    <t>45AI18</t>
  </si>
  <si>
    <t>45AI19</t>
  </si>
  <si>
    <t>45BANQ01</t>
  </si>
  <si>
    <t>BANQUETA ISOLANTE ALTA TENSÃO</t>
  </si>
  <si>
    <t>45BT01</t>
  </si>
  <si>
    <t>BATERIAS ESTACIONÁRIAS 110V CC</t>
  </si>
  <si>
    <t>45CB01</t>
  </si>
  <si>
    <t>CARREGADOR FLUTUADOR DE BATERIAS</t>
  </si>
  <si>
    <t>45CEEE</t>
  </si>
  <si>
    <t>45CIVIL01</t>
  </si>
  <si>
    <t>45CLPINC</t>
  </si>
  <si>
    <t>CLP DO ALARME DE INCÊNDIO DA SUBESTAÇÃO - UNIDADE 45</t>
  </si>
  <si>
    <t>45DJ01</t>
  </si>
  <si>
    <t>DISJUNTOR TRIPOLAR DE AT - PVO - 72,5KV</t>
  </si>
  <si>
    <t>45DJ02</t>
  </si>
  <si>
    <t>DISJUNTORES AEG - PVO - MC 6312117</t>
  </si>
  <si>
    <t>45DJ03</t>
  </si>
  <si>
    <t>45DJ04</t>
  </si>
  <si>
    <t>45DJ05</t>
  </si>
  <si>
    <t>45DJ06</t>
  </si>
  <si>
    <t>45DTVV01</t>
  </si>
  <si>
    <t>DETECTOR DE TENSÃO POR CAMPO</t>
  </si>
  <si>
    <t>45DTVV02</t>
  </si>
  <si>
    <t>DETECTOR DE ALTA TENSÃO POR CAMPO</t>
  </si>
  <si>
    <t>45ESTR01</t>
  </si>
  <si>
    <t>ESTRADO DE BORRACHA - TAPETE</t>
  </si>
  <si>
    <t>45ESTR02</t>
  </si>
  <si>
    <t>45ESTR03</t>
  </si>
  <si>
    <t>45GG00</t>
  </si>
  <si>
    <t>GERAL DA UNIDADE 45</t>
  </si>
  <si>
    <t>45INF01</t>
  </si>
  <si>
    <t>45LUVA01</t>
  </si>
  <si>
    <t>LUVA ELETRICA CLASSE 4</t>
  </si>
  <si>
    <t>45LUVA02</t>
  </si>
  <si>
    <t>45LUVA03</t>
  </si>
  <si>
    <t>45LUVA04</t>
  </si>
  <si>
    <t>45LUVA05</t>
  </si>
  <si>
    <t>45LUVA06</t>
  </si>
  <si>
    <t>45LUVA07</t>
  </si>
  <si>
    <t>45MANT01</t>
  </si>
  <si>
    <t>MANTA ISOLANTE DE BORRACHA</t>
  </si>
  <si>
    <t>45MANT02</t>
  </si>
  <si>
    <t>45PR01</t>
  </si>
  <si>
    <t>PÁRA-RAIO AT XAA 69KV</t>
  </si>
  <si>
    <t>45QA01</t>
  </si>
  <si>
    <t>ALARME</t>
  </si>
  <si>
    <t>45QD01</t>
  </si>
  <si>
    <t>CUBÍCULOS DE 13,8KV E QUADROS DE COMANDOS DA AT</t>
  </si>
  <si>
    <t>45QD02</t>
  </si>
  <si>
    <t>CUBÍCULOS DE 13,8KV E QUADROS DE COMANDO DA AT</t>
  </si>
  <si>
    <t>45SC01</t>
  </si>
  <si>
    <t>SECCIONADORA TRIPOLAR MK40 69KV</t>
  </si>
  <si>
    <t>45SE01</t>
  </si>
  <si>
    <t>SUBESTAÇÃO DA UNIDADE 45</t>
  </si>
  <si>
    <t>45SPDA01</t>
  </si>
  <si>
    <t>SISTEMA DE PROTEÇÃO DE DESCARGA ATMOSFERICA</t>
  </si>
  <si>
    <t>45TEL01</t>
  </si>
  <si>
    <t>45TT01</t>
  </si>
  <si>
    <t>TRANFORMADORES DE FORÇA 7,5 MVA  69/13,8 KV</t>
  </si>
  <si>
    <t>45TT02</t>
  </si>
  <si>
    <t>TRANFORMADORES DE FORÇA 7500 KVA  69/13,8 KV</t>
  </si>
  <si>
    <t>45TT03</t>
  </si>
  <si>
    <t>TRANSFORMADOR DE COMANDO</t>
  </si>
  <si>
    <t>45TT04</t>
  </si>
  <si>
    <t>TRANFORMADORES DE FORÇA 300 KVA /13,8 /0,22 - 0,127 KV</t>
  </si>
  <si>
    <t>45VARA01</t>
  </si>
  <si>
    <t>VARA TELESCÓPICA</t>
  </si>
  <si>
    <t>45VARA02</t>
  </si>
  <si>
    <t>46BANQ01</t>
  </si>
  <si>
    <t>SUBESTAÇÃO NPK</t>
  </si>
  <si>
    <t>46CIVIL01</t>
  </si>
  <si>
    <t>46DJ07</t>
  </si>
  <si>
    <t>DISJUNTOR GERAL DE 440V</t>
  </si>
  <si>
    <t>46DJ13</t>
  </si>
  <si>
    <t>DISJUNTOR GERAL 440V 46QD02</t>
  </si>
  <si>
    <t>46DJ14</t>
  </si>
  <si>
    <t>DISJUNTOR GERAL 440V 46CCM01</t>
  </si>
  <si>
    <t>46INF01</t>
  </si>
  <si>
    <t>46MANT01</t>
  </si>
  <si>
    <t>46QC01</t>
  </si>
  <si>
    <t>QUADRO DE CAPACITORES</t>
  </si>
  <si>
    <t>46QF01</t>
  </si>
  <si>
    <t>QUADRO DE FORÇA</t>
  </si>
  <si>
    <t>46SE01</t>
  </si>
  <si>
    <t>SUBESTAÇÃO DO NPK</t>
  </si>
  <si>
    <t>46TEL01</t>
  </si>
  <si>
    <t>46TT01</t>
  </si>
  <si>
    <t>TRANSFORMADOR 3500 KVA 13,8/2,4 KV</t>
  </si>
  <si>
    <t>46TT02</t>
  </si>
  <si>
    <t>46TT03</t>
  </si>
  <si>
    <t>TRANSFORMADOR 1500 KVA 13,8/0,44 KV</t>
  </si>
  <si>
    <t>46TT04</t>
  </si>
  <si>
    <t>TRANSFORMADOR 1500 KVA 13,8 KV</t>
  </si>
  <si>
    <t>46TT05</t>
  </si>
  <si>
    <t>TRANSFORMADOR 300 KVA 13,8 KV</t>
  </si>
  <si>
    <t>47BANQ01</t>
  </si>
  <si>
    <t>SUBESTAÇÃO SUPER</t>
  </si>
  <si>
    <t>47CIVIL01</t>
  </si>
  <si>
    <t>47DJ02</t>
  </si>
  <si>
    <t>DISJUNTOR GERAL 3200A - FIXO</t>
  </si>
  <si>
    <t>47DJ04</t>
  </si>
  <si>
    <t>DISJUNTOR GERAL DA CALDEIRA</t>
  </si>
  <si>
    <t>47DJ12</t>
  </si>
  <si>
    <t>DISJUNTOR GERAL DOS CAPACITORES DO 47QF02</t>
  </si>
  <si>
    <t>47DJ16</t>
  </si>
  <si>
    <t>DISJUNTOR GERAL DA MOAGEM C</t>
  </si>
  <si>
    <t>47INF01</t>
  </si>
  <si>
    <t>47QC01</t>
  </si>
  <si>
    <t>47QF01</t>
  </si>
  <si>
    <t>QUADRO DE FORÇA 01</t>
  </si>
  <si>
    <t>47SE01</t>
  </si>
  <si>
    <t>SUBESTAÇÃO DO SUPERFOSFATOS</t>
  </si>
  <si>
    <t>47TEL01</t>
  </si>
  <si>
    <t>47TT01</t>
  </si>
  <si>
    <t>47TT02</t>
  </si>
  <si>
    <t>47TT03</t>
  </si>
  <si>
    <t>TRANSFORMADOR SECO 1000 KVA 13,8 KV</t>
  </si>
  <si>
    <t>47TT04</t>
  </si>
  <si>
    <t>49CIVIL01</t>
  </si>
  <si>
    <t>ESTAÇÃO DE INCENDIO</t>
  </si>
  <si>
    <t>49GG00</t>
  </si>
  <si>
    <t>UNIDADE DE COMBATE A INCENDIO</t>
  </si>
  <si>
    <t>49INF01</t>
  </si>
  <si>
    <t>49TELHADO01</t>
  </si>
  <si>
    <t>51AG02</t>
  </si>
  <si>
    <t>ESTAÇÃO TRAT. DE ÁGUA (ETAR)</t>
  </si>
  <si>
    <t>AGITADOR DO TANQUE DE REAÇÃO (TR-01)</t>
  </si>
  <si>
    <t>AGITADORES</t>
  </si>
  <si>
    <t>51AG03</t>
  </si>
  <si>
    <t>AGITADOR DO TANQUE DE PRECIPITAÇÃO (TP-01)</t>
  </si>
  <si>
    <t>51AG04</t>
  </si>
  <si>
    <t>AGITADOR DO TANQUE DE FLOCULAÇÃO (TF-01)</t>
  </si>
  <si>
    <t>51AG05A</t>
  </si>
  <si>
    <t>AGITADOR DO TANQUE DE PREPARAÇÃO DE LEITE DE CAL (TLC-01)</t>
  </si>
  <si>
    <t>51AG06</t>
  </si>
  <si>
    <t>AGITADOR DO TANQUE DE NEUTRALIZAÇÃO (TN-01)</t>
  </si>
  <si>
    <t>51BB01</t>
  </si>
  <si>
    <t>BOMBA FLUTUANTE PISCINA 02 PARA 17TQ01</t>
  </si>
  <si>
    <t>51BB02</t>
  </si>
  <si>
    <t>BOMBA FLUTUANTE PISCINA 02 PARA ETAR</t>
  </si>
  <si>
    <t>51BB03</t>
  </si>
  <si>
    <t>BOMBA FLUTUANTE PISCINA 03 PARA FÁBRICA DE PRODUÇÃO ANIMAL</t>
  </si>
  <si>
    <t>51BB04</t>
  </si>
  <si>
    <t>BOMBA FLUTUANTE PISCINA 03 PARA ETAR</t>
  </si>
  <si>
    <t>51BC01A</t>
  </si>
  <si>
    <t>BOMBA CENTRÍFUGA (SAÍDA DO TE01)</t>
  </si>
  <si>
    <t>BOMBAS CENTRÍFUGAS</t>
  </si>
  <si>
    <t>51BC01B</t>
  </si>
  <si>
    <t>51BC02A</t>
  </si>
  <si>
    <t>BOMBA CENTRÍFUGA (ENTRADA DO TCL01)</t>
  </si>
  <si>
    <t>51BC02B</t>
  </si>
  <si>
    <t>51BC03A</t>
  </si>
  <si>
    <t>BOMBA CENTRÍFUGA (SAÍDA DO DCL01)</t>
  </si>
  <si>
    <t>51BC03B</t>
  </si>
  <si>
    <t>51BC04A</t>
  </si>
  <si>
    <t>BOMBA CENTRÍFUGA (SAÍDA 51TSTR01)</t>
  </si>
  <si>
    <t>51BC04B</t>
  </si>
  <si>
    <t>BOMBA CENTRÍFUGA (SAÍDA DA 51TSTR01)</t>
  </si>
  <si>
    <t>51BC05A</t>
  </si>
  <si>
    <t>BOMBA CENTRÍFUGA (RECIRCULAÇÃO 51TABS01)</t>
  </si>
  <si>
    <t>51BC05B</t>
  </si>
  <si>
    <t>51BC06</t>
  </si>
  <si>
    <t>BOMBA CENTRÍFUGA (RECIRCULAÇÃO DO TE01)</t>
  </si>
  <si>
    <t>51BD01A</t>
  </si>
  <si>
    <t>BOMBA DOSADORA (ÁCIDO SULFURICO)</t>
  </si>
  <si>
    <t>BOMBAS DOSADORAS</t>
  </si>
  <si>
    <t>51BD01B</t>
  </si>
  <si>
    <t>BOMBA DOSADORA (ÁCIDO SULFÚRICO)</t>
  </si>
  <si>
    <t>51BD02A</t>
  </si>
  <si>
    <t>BOMBA DOSADORA (HIDRÓXIDO DE SÓDIO)</t>
  </si>
  <si>
    <t>51BD02B</t>
  </si>
  <si>
    <t>51BD03A</t>
  </si>
  <si>
    <t>BOMBA DOSADORA (ÁCIDO CLORÍDRICO)</t>
  </si>
  <si>
    <t>51BD03B</t>
  </si>
  <si>
    <t>51BD04A</t>
  </si>
  <si>
    <t>BOMBA DOSADORA (ANTIESPUMANTE)</t>
  </si>
  <si>
    <t>51BD05A</t>
  </si>
  <si>
    <t>BOMBA DOSADORA - ANTIESPUMANTE</t>
  </si>
  <si>
    <t>51BD05B</t>
  </si>
  <si>
    <t>51BF01A</t>
  </si>
  <si>
    <t>BOMBA DE FUSO</t>
  </si>
  <si>
    <t>51BF01B</t>
  </si>
  <si>
    <t>51BL01A</t>
  </si>
  <si>
    <t>BOMBA CENTRÍFUGA DE LODO (TAD01)</t>
  </si>
  <si>
    <t>51BL01B</t>
  </si>
  <si>
    <t>51BLO01</t>
  </si>
  <si>
    <t>SOPRADOR CENTRIFUGO - RECIRCULAÇÃO DE GASES</t>
  </si>
  <si>
    <t>SOPRADOR CENTRIFUGO - GASES</t>
  </si>
  <si>
    <t>51BS01A</t>
  </si>
  <si>
    <t>BOMBA SUBMERSÍVEL (51EL01)</t>
  </si>
  <si>
    <t>51BS01B</t>
  </si>
  <si>
    <t>51CC01</t>
  </si>
  <si>
    <t>COMPRESSOR ETAR</t>
  </si>
  <si>
    <t>51FC01A</t>
  </si>
  <si>
    <t>FILTRO BAG CESTO (ENTRADA TANQUE DEP. ÁGUA BRUTA TE-01)</t>
  </si>
  <si>
    <t>FILTROS BAG CESTO</t>
  </si>
  <si>
    <t>51FC01B</t>
  </si>
  <si>
    <t>FILTRO BAG CESTO (ENTRADA PARA TANQUE DEP. ÁGUA BRUTA (TE-01)</t>
  </si>
  <si>
    <t>51GG00</t>
  </si>
  <si>
    <t>ESTAÇÃO DE TRATAMENTO DE ÁGUA RESIDUAIS</t>
  </si>
  <si>
    <t>AVALIAÇÃO DE PARTES MÓVEIS</t>
  </si>
  <si>
    <t>51PP01</t>
  </si>
  <si>
    <t>PREPARADOR DE POLIMERO (ALIMENTAÇÃO DO TANQUE DE FLOCULAÇÃO (TF-01)</t>
  </si>
  <si>
    <t>PREPARADOR DE POLÍMERO</t>
  </si>
  <si>
    <t>51RT01</t>
  </si>
  <si>
    <t>ROSCA TRANSPORTADORA DO CAL</t>
  </si>
  <si>
    <t>ROSCA TRANSPORTADORA</t>
  </si>
  <si>
    <t>51TC01</t>
  </si>
  <si>
    <t>TROCAR DE CALOR 01 (ENTRADA PARA A TORRE DE STRIPPING)</t>
  </si>
  <si>
    <t>TROCADORES DE CALOR</t>
  </si>
  <si>
    <t>51TC02</t>
  </si>
  <si>
    <t>TROCAR DE CALOR 02 (ENTRADA PARA A TORRE DE STRIPPING)</t>
  </si>
  <si>
    <t>51TQ01</t>
  </si>
  <si>
    <t>TANQUE DE DEPÓSITO DE ÁGUA</t>
  </si>
  <si>
    <t>TANQUES</t>
  </si>
  <si>
    <t>51TQ02</t>
  </si>
  <si>
    <t>TANQUE DE REAÇÃO</t>
  </si>
  <si>
    <t>51TQ03</t>
  </si>
  <si>
    <t>TANQUE DE PRECIPITAÇÃO</t>
  </si>
  <si>
    <t>51TQ04</t>
  </si>
  <si>
    <t>TANQUE DE FLOCULAÇÃO</t>
  </si>
  <si>
    <t>51TQ05</t>
  </si>
  <si>
    <t>TANQUE DECANTADOR LAMELAR</t>
  </si>
  <si>
    <t>51TQ06</t>
  </si>
  <si>
    <t>TANQUE PREPARADOR DE LEITE DE CAL</t>
  </si>
  <si>
    <t>51TQ07</t>
  </si>
  <si>
    <t>TANQUE DE SILO DE CAL</t>
  </si>
  <si>
    <t>51TQ08</t>
  </si>
  <si>
    <t>TANQUE ADENSADOR DE LODO</t>
  </si>
  <si>
    <t>51TQ09</t>
  </si>
  <si>
    <t>TORRE DE STRIPPING PARA TRATAMENTO DE AMÔNIA</t>
  </si>
  <si>
    <t>51TQ10</t>
  </si>
  <si>
    <t>TORRE DE ABSORÇÃO PARA TRATAMENTO DE AMÔNIA</t>
  </si>
  <si>
    <t>51TQ11</t>
  </si>
  <si>
    <t>DEPÓSITO DE SAL (SULFATO DE AMÔNIA)</t>
  </si>
  <si>
    <t>51TQ12</t>
  </si>
  <si>
    <t>TANQUE DE NEUTRALIZAÇÃO</t>
  </si>
  <si>
    <t>51TQ13</t>
  </si>
  <si>
    <t>TANQUE DE HIDROXIDO DE SÓDIO</t>
  </si>
  <si>
    <t>51TQ14</t>
  </si>
  <si>
    <t>TANQUE DE ÁCIDO CLORIDRICO</t>
  </si>
  <si>
    <t>51TQ15</t>
  </si>
  <si>
    <t>TANQUE DE CLARIFICADO</t>
  </si>
  <si>
    <t>52BC02A</t>
  </si>
  <si>
    <t>CANDEIAS</t>
  </si>
  <si>
    <t>SAIDA DO TANQUE DEPOSITO DE ÁGUA BRUTA (TE-01)</t>
  </si>
  <si>
    <t>ETAR</t>
  </si>
  <si>
    <t>EXCLUIR  - CHAMADO LEANDRO RODRIGUES</t>
  </si>
  <si>
    <t>52GG00</t>
  </si>
  <si>
    <t>53TESTE</t>
  </si>
  <si>
    <t>SUBESTAÇÃO PA</t>
  </si>
  <si>
    <t>TESTE</t>
  </si>
  <si>
    <t>55CIVIL01</t>
  </si>
  <si>
    <t>LINHA FÉRREA</t>
  </si>
  <si>
    <t>55LF01</t>
  </si>
  <si>
    <t>56BB01</t>
  </si>
  <si>
    <t>BOMBA DE AGUA INDUSTRIAL SUBMERSIVEL U-21 FRENTE FÁBRICA</t>
  </si>
  <si>
    <t>UTILIDADES (56)</t>
  </si>
  <si>
    <t>56BB02</t>
  </si>
  <si>
    <t>BOMBA DE AGUA INDUSTRIAL SUBMERSÍVEL U-21 FRENTE 21TC02</t>
  </si>
  <si>
    <t>56BB03</t>
  </si>
  <si>
    <t>BOMBA DE ÁGUA INDUSTRIAL SUBMERSÍVEL U-21 FRENTE SALA TANCAGEM</t>
  </si>
  <si>
    <t>56BB04</t>
  </si>
  <si>
    <t>BOMBA DE AGUA INDUSTRIAL SUBMERSIVEL FRENTE FABRICA CORREDOR PRODUTO ACABADO</t>
  </si>
  <si>
    <t>56BB05</t>
  </si>
  <si>
    <t>BOMBA DE AGUA INDUSTRIAL SUBMERSIVEL ENTRADA ENSAQUE CANALETA SUL</t>
  </si>
  <si>
    <t>56BB06</t>
  </si>
  <si>
    <t>BOMBA DE AGUA INDUSTRIAL SUBMERSIVEL ATRÁS LABORATÓRIO</t>
  </si>
  <si>
    <t>56BB07</t>
  </si>
  <si>
    <t>BOMBA DE AGUA INDUSTRIAL SUBMERSIVEL AO LADO CANALETA SUL ATRAS LABORATORIO</t>
  </si>
  <si>
    <t>56BB08</t>
  </si>
  <si>
    <t>BOMBA DE AGUA INDUSTRIAL SUBMERSIVEL AO LADO LAVAGEM MÁQUINAS</t>
  </si>
  <si>
    <t>56BB09</t>
  </si>
  <si>
    <t>BOMBA DE AGUA INDUSTRIAL FLUTUANTE CANALETA SUL</t>
  </si>
  <si>
    <t>56BB10</t>
  </si>
  <si>
    <t>BOMBA DE AGUA INDUSTRIAL FLUTUANTE CANALETA NORTE</t>
  </si>
  <si>
    <t>56BB11</t>
  </si>
  <si>
    <t>BOMBA DE AGUA INDUSTRIAL FLUTUANTE BACIA DE ACIDOS</t>
  </si>
  <si>
    <t>56BB12</t>
  </si>
  <si>
    <t>BOMBA DE AGUA INDUSTRIAL SUBMERSIVEL AREA 13</t>
  </si>
  <si>
    <t>56BB14</t>
  </si>
  <si>
    <t>BOMBA DE AGUA INDUSTRIAL SUBMERSIVEL ATRÁS OFICINA MECÂNICA</t>
  </si>
  <si>
    <t>56BB15</t>
  </si>
  <si>
    <t>BOMBA DE AGUA INDUSTRIAL CENTRIFUGA CAIXAS DAGUA  U-21 FRENTE FÁBRICA</t>
  </si>
  <si>
    <t>56BB16</t>
  </si>
  <si>
    <t>BOMBA DE AGUA INDUSTRIAL CENTRIFUGA  CAIXAS DAGUA U-21 PAREDE BOX 18</t>
  </si>
  <si>
    <t>56BB17</t>
  </si>
  <si>
    <t>BOMBA DE AGUA INDUSTRIAL CENTRIFUGA CAIXAS DAGUA FRENTE FABRICA PRODUTO ACABADO</t>
  </si>
  <si>
    <t>56BB18</t>
  </si>
  <si>
    <t>BOMBA DE AGUA INDUSTRIAL CENTRIFUGA  CAIXAS DAGUA  AO LADO 19TQ01</t>
  </si>
  <si>
    <t>60AI01</t>
  </si>
  <si>
    <t>60AR01</t>
  </si>
  <si>
    <t>60BL01</t>
  </si>
  <si>
    <t>BALANCA SEMI-ANALITICA</t>
  </si>
  <si>
    <t>LABORATORIO</t>
  </si>
  <si>
    <t>60CB01</t>
  </si>
  <si>
    <t>SUPORTE DE EMPILHADEIRA P/ TRANSPORTE DE BIG-BAG.</t>
  </si>
  <si>
    <t>60CB02</t>
  </si>
  <si>
    <t>60CB03</t>
  </si>
  <si>
    <t>60CB04</t>
  </si>
  <si>
    <t>60CB05</t>
  </si>
  <si>
    <t>60CB06</t>
  </si>
  <si>
    <t>60CB07</t>
  </si>
  <si>
    <t>60CB08</t>
  </si>
  <si>
    <t>60CB09</t>
  </si>
  <si>
    <t>60CB10</t>
  </si>
  <si>
    <t>60CCM01</t>
  </si>
  <si>
    <t>CENTRO DE COMANDO DE MOTORES</t>
  </si>
  <si>
    <t>60CIVIL01</t>
  </si>
  <si>
    <t>60CLP01</t>
  </si>
  <si>
    <t>CLP - CONTROLE DAS UNIDADES DAS ENSACADEIRAS</t>
  </si>
  <si>
    <t>60CLP02</t>
  </si>
  <si>
    <t>60CLPINC</t>
  </si>
  <si>
    <t>CLP DO ALARME DE INCÊNDIO DA ENSACADEIRA</t>
  </si>
  <si>
    <t>60FM01</t>
  </si>
  <si>
    <t>60GG00</t>
  </si>
  <si>
    <t>UNIDADE DE ENSAQUE</t>
  </si>
  <si>
    <t>60ILM01</t>
  </si>
  <si>
    <t>ILUMINAÇÃO DAS ENSACADEIRAS</t>
  </si>
  <si>
    <t>60INF01</t>
  </si>
  <si>
    <t>60LV01</t>
  </si>
  <si>
    <t>60LV02</t>
  </si>
  <si>
    <t>60LV03</t>
  </si>
  <si>
    <t>LINHA VIDA</t>
  </si>
  <si>
    <t>60ME01</t>
  </si>
  <si>
    <t>MEDIDOR DE ESPESURA - MICROMETRO</t>
  </si>
  <si>
    <t>60ME02</t>
  </si>
  <si>
    <t>60SPDA01</t>
  </si>
  <si>
    <t>60TC01</t>
  </si>
  <si>
    <t>TRANSPORTADORA DE CORREIA - MÓVEL 20"</t>
  </si>
  <si>
    <t>60TC02</t>
  </si>
  <si>
    <t>TRANSPORTADORA DE CORREIA - MÓVEL 36"</t>
  </si>
  <si>
    <t>60TEL01</t>
  </si>
  <si>
    <t>60TELHADO01</t>
  </si>
  <si>
    <t>60TH01</t>
  </si>
  <si>
    <t>TRANSPORTADORA HELICOIDAL DO FILTRO DE MANGAS</t>
  </si>
  <si>
    <t>60TI01</t>
  </si>
  <si>
    <t>TERMÔMETRO DIGITAL DE REFERÊNCIA</t>
  </si>
  <si>
    <t>60TI02</t>
  </si>
  <si>
    <t>MEDIDOR DE TEMPERATURA INFRAVERMELHO</t>
  </si>
  <si>
    <t>60TI03</t>
  </si>
  <si>
    <t>60TQR01</t>
  </si>
  <si>
    <t>TRAVA QUEDAS RETRÁTRIL</t>
  </si>
  <si>
    <t>60TQR02</t>
  </si>
  <si>
    <t>60TQR03</t>
  </si>
  <si>
    <t>TRAVA QUEDAS RETRATIL DA LINHA DE VIDA 01</t>
  </si>
  <si>
    <t>60TQR04</t>
  </si>
  <si>
    <t>60TQR05</t>
  </si>
  <si>
    <t>60TQR06</t>
  </si>
  <si>
    <t>60TQR07</t>
  </si>
  <si>
    <t>60TQR08</t>
  </si>
  <si>
    <t>60TQR09</t>
  </si>
  <si>
    <t>60TRQ01</t>
  </si>
  <si>
    <t>60TVQ01A</t>
  </si>
  <si>
    <t>TRAVA QUEDA DA ÁREA EXTERNA LADO ARMAZÉM</t>
  </si>
  <si>
    <t>60TVQ01B</t>
  </si>
  <si>
    <t>60TVQ02A</t>
  </si>
  <si>
    <t>TRAVA QUEDA LADO CANALETA</t>
  </si>
  <si>
    <t>60TVQ02B</t>
  </si>
  <si>
    <t>60TVQ03</t>
  </si>
  <si>
    <t>TRAVA QUEDA ENFRENTE UNIDADE 61</t>
  </si>
  <si>
    <t>60TVQ04</t>
  </si>
  <si>
    <t>TRAVA QUEDA ENFRENTE UNIDADE 63</t>
  </si>
  <si>
    <t>60TVQ05</t>
  </si>
  <si>
    <t>TRAVA QUEDA ENFRENTE AO ARMAZEM DAS EMBALAGENS</t>
  </si>
  <si>
    <t>60TVQ06A</t>
  </si>
  <si>
    <t>TRAVA QUEDA ENFRENTE A PALETIZADORA</t>
  </si>
  <si>
    <t>60TVQ06B</t>
  </si>
  <si>
    <t>60TVQ07</t>
  </si>
  <si>
    <t>TRAVA QUEDA MÓVEL</t>
  </si>
  <si>
    <t>60VP01</t>
  </si>
  <si>
    <t>VASO DE PRESSÃO DO FILTRO DE MANGAS</t>
  </si>
  <si>
    <t>60VV01</t>
  </si>
  <si>
    <t>VENTILADOR DO FILTRO DE MANGAS</t>
  </si>
  <si>
    <t>60WS35</t>
  </si>
  <si>
    <t>PESO PADRÃO DA ENSACADEIRA</t>
  </si>
  <si>
    <t>60WS36</t>
  </si>
  <si>
    <t>61BL01</t>
  </si>
  <si>
    <t>ENSAQUE BIG-BAG</t>
  </si>
  <si>
    <t>BALANÇA DE CONFERENCIA- BIG BAG - TALHA</t>
  </si>
  <si>
    <t>BALANÇA ENSACADEIRA</t>
  </si>
  <si>
    <t>61CIVIL01</t>
  </si>
  <si>
    <t>61EL01</t>
  </si>
  <si>
    <t>61EL02</t>
  </si>
  <si>
    <t>61EL03</t>
  </si>
  <si>
    <t>TALHA ELÉTRICA DE CORRENTE</t>
  </si>
  <si>
    <t>61EN01</t>
  </si>
  <si>
    <t>BALANÇA DE ENSAQUE DE BIG BAG</t>
  </si>
  <si>
    <t>MUDAR DE BALANÇA NO PROMAN PARA ENSACADEIRA</t>
  </si>
  <si>
    <t>61GG00</t>
  </si>
  <si>
    <t>UNIDADE DE BIG-BAG</t>
  </si>
  <si>
    <t>61ILM01</t>
  </si>
  <si>
    <t>61INF01</t>
  </si>
  <si>
    <t>61ITEL01</t>
  </si>
  <si>
    <t>CORRENTE DO ELEVADOR  DO BIG BAG</t>
  </si>
  <si>
    <t>61LC01</t>
  </si>
  <si>
    <t>GRAMPEADOR DE SACOS - LACRADEIRA</t>
  </si>
  <si>
    <t>LACRADEIRA DE SACOS</t>
  </si>
  <si>
    <t>61MG01</t>
  </si>
  <si>
    <t>MOEGA DE ALIMENTAÇÃO</t>
  </si>
  <si>
    <t>61MG02</t>
  </si>
  <si>
    <t>61MG03</t>
  </si>
  <si>
    <t>MOEGA DE ALIMENTAÇÃO DO 61EL02</t>
  </si>
  <si>
    <t>DESATIVAR PROMAN - CHAMADO LEANDRO RODRIGUES</t>
  </si>
  <si>
    <t>61MI01</t>
  </si>
  <si>
    <t>61MO01</t>
  </si>
  <si>
    <t>MOINHO DESAGREGADOR</t>
  </si>
  <si>
    <t>61PN01</t>
  </si>
  <si>
    <t xml:space="preserve">TROCAR NO PROMAN - A DESCRIÇÃO E NO DESENHO ESTA INVERTIDO AS TAGS </t>
  </si>
  <si>
    <t>61PN02</t>
  </si>
  <si>
    <t>PENEIRA DE FINOS</t>
  </si>
  <si>
    <t>61SI01</t>
  </si>
  <si>
    <t>SILO PARA PRODUTO GRANULADO</t>
  </si>
  <si>
    <t>61TC01</t>
  </si>
  <si>
    <t>61TELHADO01</t>
  </si>
  <si>
    <t>61VV01</t>
  </si>
  <si>
    <t>62BL01</t>
  </si>
  <si>
    <t>ENSAQUE 62</t>
  </si>
  <si>
    <t>BALANÇA DE CONFERENCIA- SACOS</t>
  </si>
  <si>
    <t>62BL02</t>
  </si>
  <si>
    <t>BALANÇA DE AFERIÇÃO DE BIGBAG - TALHA</t>
  </si>
  <si>
    <t>62CIVIL01</t>
  </si>
  <si>
    <t>62DS01</t>
  </si>
  <si>
    <t>DESVIADOR DE SACOS</t>
  </si>
  <si>
    <t>62DS01B</t>
  </si>
  <si>
    <t>DESVIADOR DE SACO</t>
  </si>
  <si>
    <t>62EE01</t>
  </si>
  <si>
    <t>TALHA ELETRICA DA UNIDADE 62 - BALANÇA</t>
  </si>
  <si>
    <t>62EE02</t>
  </si>
  <si>
    <t>62EE03</t>
  </si>
  <si>
    <t>62EL01</t>
  </si>
  <si>
    <t>62EL02</t>
  </si>
  <si>
    <t>TALHA DE ELEVAÇÃO</t>
  </si>
  <si>
    <t>62EN01</t>
  </si>
  <si>
    <t>BALANÇA DE ENSAQUE DE SACOS</t>
  </si>
  <si>
    <t>62EN02</t>
  </si>
  <si>
    <t>62EN03</t>
  </si>
  <si>
    <t>62EN04</t>
  </si>
  <si>
    <t>62ES01</t>
  </si>
  <si>
    <t>ELEVADOR DE SACOS</t>
  </si>
  <si>
    <t>62GG00</t>
  </si>
  <si>
    <t>UNIDADE DE ENSAQUE 62</t>
  </si>
  <si>
    <t>62ILM01</t>
  </si>
  <si>
    <t>62INF01</t>
  </si>
  <si>
    <t>62ITEL01</t>
  </si>
  <si>
    <t>CORRENTE DO ELEVADOR DA ENSACADEIRA 62</t>
  </si>
  <si>
    <t>62LC01</t>
  </si>
  <si>
    <t>LACRADEIRA DA UNIADE 62</t>
  </si>
  <si>
    <t>62MG01</t>
  </si>
  <si>
    <t>MOEGA DE ALIMENTAÇÃO DA 62</t>
  </si>
  <si>
    <t>62MG02</t>
  </si>
  <si>
    <t>NÍVEL DA MOEGA 02</t>
  </si>
  <si>
    <t>62MO01</t>
  </si>
  <si>
    <t>62PN01</t>
  </si>
  <si>
    <t>62PN01DES</t>
  </si>
  <si>
    <t>62SI01</t>
  </si>
  <si>
    <t>SILO</t>
  </si>
  <si>
    <t>62TC01</t>
  </si>
  <si>
    <t>TRASNPORTADOR DE CORREIA</t>
  </si>
  <si>
    <t>62TC02</t>
  </si>
  <si>
    <t>TRANSPOTADORA DE CORREIA PARA BIG BAG</t>
  </si>
  <si>
    <t>62TELHADO01</t>
  </si>
  <si>
    <t>62VV01</t>
  </si>
  <si>
    <t>VENTILADOR DO BIG BAG</t>
  </si>
  <si>
    <t>63BL01</t>
  </si>
  <si>
    <t>ENSAQUE 63</t>
  </si>
  <si>
    <t>63BL02</t>
  </si>
  <si>
    <t>BALANÇA RESERVA UNIDADE 63</t>
  </si>
  <si>
    <t>63CIVIL01</t>
  </si>
  <si>
    <t>63DC01</t>
  </si>
  <si>
    <t>DESVIADOR DE CURVA PARA PALITIZADORA</t>
  </si>
  <si>
    <t>63DS01</t>
  </si>
  <si>
    <t>DESVIADOR DE SACOS PRIMEIRO CAMINHÃO</t>
  </si>
  <si>
    <t>63DS02</t>
  </si>
  <si>
    <t>DESVIADOR DE SACOS PARA PALETIZADORA</t>
  </si>
  <si>
    <t>63DS03</t>
  </si>
  <si>
    <t>DESVIADOR DE SACOS PARA VAGÃO LATERAL PARA CURVA</t>
  </si>
  <si>
    <t>63DS04</t>
  </si>
  <si>
    <t>DESVIADOR DE SACOS VAGÃO SUPERIOR</t>
  </si>
  <si>
    <t>63EE01</t>
  </si>
  <si>
    <t>TALHA PRIMEIRO CAMINHÃO</t>
  </si>
  <si>
    <t>63EE02</t>
  </si>
  <si>
    <t>TALHA ELETRICA PARA VAGÃO DA ESTEIRA CURVA (63DC01)</t>
  </si>
  <si>
    <t>63EE04</t>
  </si>
  <si>
    <t>TALHA PARA VAGÃO SUPERIOR</t>
  </si>
  <si>
    <t>63EL01</t>
  </si>
  <si>
    <t>63EL02</t>
  </si>
  <si>
    <t>MUDAR DESCRIÇÃO PARA ELEVADOR DE SACARIA</t>
  </si>
  <si>
    <t>ELEVADOR DE SACARIA</t>
  </si>
  <si>
    <t>63EL03</t>
  </si>
  <si>
    <t>63EN01</t>
  </si>
  <si>
    <t>63EN02</t>
  </si>
  <si>
    <t>63EN03</t>
  </si>
  <si>
    <t>63EN04</t>
  </si>
  <si>
    <t>DESCARGA DA UNIDADE 63</t>
  </si>
  <si>
    <t>63ES01</t>
  </si>
  <si>
    <t>ELEVADOR DE SACO</t>
  </si>
  <si>
    <t>63GG00</t>
  </si>
  <si>
    <t>UNIDADE DE ENSAQUE 63</t>
  </si>
  <si>
    <t>63ILM01</t>
  </si>
  <si>
    <t>63INF01</t>
  </si>
  <si>
    <t>63ITEL01</t>
  </si>
  <si>
    <t>CORRENTE DO ELEVADOR DA ENSACADEIRA 63</t>
  </si>
  <si>
    <t>63MG01</t>
  </si>
  <si>
    <t>MOEGA DE ALIMENTAÇÃO DA 63</t>
  </si>
  <si>
    <t>63MG02</t>
  </si>
  <si>
    <t>63MO01</t>
  </si>
  <si>
    <t>63PN01</t>
  </si>
  <si>
    <t>63PN02</t>
  </si>
  <si>
    <t>PENEIRA VIBRATORIA</t>
  </si>
  <si>
    <t>63SI01</t>
  </si>
  <si>
    <t>63TALHA</t>
  </si>
  <si>
    <t>63TC01</t>
  </si>
  <si>
    <t>63TC01A</t>
  </si>
  <si>
    <t>63TC01B</t>
  </si>
  <si>
    <t>63TELHADO01</t>
  </si>
  <si>
    <t>64CIVIL01</t>
  </si>
  <si>
    <t>64GG00</t>
  </si>
  <si>
    <t>MISTURADOR COMPACTO</t>
  </si>
  <si>
    <t>64ILM01</t>
  </si>
  <si>
    <t>64INF01</t>
  </si>
  <si>
    <t>64MC01</t>
  </si>
  <si>
    <t>64MG01</t>
  </si>
  <si>
    <t>MOEGA DE RECEBIMENTO E PESAGEM</t>
  </si>
  <si>
    <t>64TC01</t>
  </si>
  <si>
    <t>64TELHA01</t>
  </si>
  <si>
    <t>65AI01</t>
  </si>
  <si>
    <t>PALETIZADORA</t>
  </si>
  <si>
    <t>65CIVIL01</t>
  </si>
  <si>
    <t>65CLP01</t>
  </si>
  <si>
    <t>CLP DA PALETIZADORA</t>
  </si>
  <si>
    <t>65EE01</t>
  </si>
  <si>
    <t>FALSO PALLET</t>
  </si>
  <si>
    <t>TAG DUPLICADA - EXCLUIR NO PROMAN POIS JÁ TEM 65FPAL01 - CHAMADO LEANDRO RODRIGUES</t>
  </si>
  <si>
    <t>65EL01</t>
  </si>
  <si>
    <t>ELEVADOR DE PALETIZADO</t>
  </si>
  <si>
    <t>65EL02</t>
  </si>
  <si>
    <t>ELEVADOR DE PALLET (GARFO)</t>
  </si>
  <si>
    <t>65FILM01</t>
  </si>
  <si>
    <t>FILMADORA DE PALLETS</t>
  </si>
  <si>
    <t>FILMADORA DE PALLET</t>
  </si>
  <si>
    <t>65FPAL01</t>
  </si>
  <si>
    <t>FALSO PALETE</t>
  </si>
  <si>
    <t>65GG00</t>
  </si>
  <si>
    <t>PALETIZADORA DE PRODUTO ENSACADO</t>
  </si>
  <si>
    <t>65ILM01</t>
  </si>
  <si>
    <t>65INF01</t>
  </si>
  <si>
    <t>65PAL01</t>
  </si>
  <si>
    <t>65PR01</t>
  </si>
  <si>
    <t>PINÇA ROTATIVA</t>
  </si>
  <si>
    <t>65TC01A</t>
  </si>
  <si>
    <t>CORREIA DE ENTRADA SUPERIOR PARA PINÇA</t>
  </si>
  <si>
    <t>65TC01B</t>
  </si>
  <si>
    <t>CORREIA DE ENTRADA INFERIOR PARA PINÇA</t>
  </si>
  <si>
    <t>65TC02</t>
  </si>
  <si>
    <t>CORREIA DE ALIMENTACAO DA PINÇA</t>
  </si>
  <si>
    <t>65TC03</t>
  </si>
  <si>
    <t>TRANSPORTADORA DE ROLETES - ALIMENTACAO DE PALLET</t>
  </si>
  <si>
    <t>65TC04</t>
  </si>
  <si>
    <t>TRANSPORTADORA DE ROLETES - SAIDA DA PALETIZADORA</t>
  </si>
  <si>
    <t>65TC05</t>
  </si>
  <si>
    <t>TRANSPORTADORA DE ROLETES -  ALIMENTAÇÃO DA FILMADORA</t>
  </si>
  <si>
    <t>65TC06</t>
  </si>
  <si>
    <t>TRANSPORTADORA DE ROLETES - DA FILMADORA</t>
  </si>
  <si>
    <t>65TC07</t>
  </si>
  <si>
    <t>TRANSPORTADORA DE ROLETES - PRIMEIRA SAIDA DA FILMADORA</t>
  </si>
  <si>
    <t>65TC08</t>
  </si>
  <si>
    <t>TRANSPORTADORA DE ROLETES - SEGUNDA SAIDA DA FILMADORA</t>
  </si>
  <si>
    <t>65TC09</t>
  </si>
  <si>
    <t>TRANSPORTADORA DE ROLETES -  SAIDA DO PALLET FILMADO</t>
  </si>
  <si>
    <t>65TEL01</t>
  </si>
  <si>
    <t>65TELHADO01</t>
  </si>
  <si>
    <t>71AI01</t>
  </si>
  <si>
    <t>ALMOXARIFADO</t>
  </si>
  <si>
    <t>71CIVIL01</t>
  </si>
  <si>
    <t>71GAS01</t>
  </si>
  <si>
    <t>DETECTOR DE GAS GLP</t>
  </si>
  <si>
    <t>71GG00</t>
  </si>
  <si>
    <t>71ILM01</t>
  </si>
  <si>
    <t>71INF01</t>
  </si>
  <si>
    <t>71SPDA01</t>
  </si>
  <si>
    <t>71TEL01</t>
  </si>
  <si>
    <t>71TELHADO01</t>
  </si>
  <si>
    <t>71TV01</t>
  </si>
  <si>
    <t>TRAVA ELETRICA DE ENTRADA</t>
  </si>
  <si>
    <t>72AC01</t>
  </si>
  <si>
    <t>MANUTENÇÃO</t>
  </si>
  <si>
    <t>AR CONDICIONADO DA MANUTENÇÃO</t>
  </si>
  <si>
    <t>72AI01</t>
  </si>
  <si>
    <t>72BB01</t>
  </si>
  <si>
    <t>BOMBA DE ALTA PRESSÃO PARA LAVAGEM DE VEÍCULOS</t>
  </si>
  <si>
    <t>OFICINA</t>
  </si>
  <si>
    <t>72BH01</t>
  </si>
  <si>
    <t>BOMBA HIDRÁULICA DUPLO ESTÁGIO - MANUAL</t>
  </si>
  <si>
    <t>72BL01</t>
  </si>
  <si>
    <t>BALANÇA DO TANQUE DE AFERIÇÃO</t>
  </si>
  <si>
    <t>72BL02</t>
  </si>
  <si>
    <t>BALANÇA DE CONFERENCIA- SACOS (RESERVA)</t>
  </si>
  <si>
    <t>72BL03</t>
  </si>
  <si>
    <t>BALANÇA DE AFERIÇÃO PARA MECANICA</t>
  </si>
  <si>
    <t>72CC01</t>
  </si>
  <si>
    <t>COMPRESSOR DE AR ( SOBEL) E VASO DE PRESSAO</t>
  </si>
  <si>
    <t>72CHUVEIRO19</t>
  </si>
  <si>
    <t>CHUVEIRO DE EMERGENCIA NA MECANICA</t>
  </si>
  <si>
    <t>72CIVIL01</t>
  </si>
  <si>
    <t>72DRONE</t>
  </si>
  <si>
    <t>DRONE</t>
  </si>
  <si>
    <t>72DT01</t>
  </si>
  <si>
    <t>DOBRADEIRA DE TUBOS</t>
  </si>
  <si>
    <t>72EE01</t>
  </si>
  <si>
    <t>PAQUÍMETRO DIGITAL</t>
  </si>
  <si>
    <t>72EE02</t>
  </si>
  <si>
    <t>CALIBRADOR PORTÁTIL DIGITAL</t>
  </si>
  <si>
    <t>72EE03</t>
  </si>
  <si>
    <t>72EE04</t>
  </si>
  <si>
    <t>GERADOR E MEDIDOR DIGITAL</t>
  </si>
  <si>
    <t>72EE05</t>
  </si>
  <si>
    <t>TACÔMETRO DIGITAL - ELÉTRICA</t>
  </si>
  <si>
    <t>72EE06</t>
  </si>
  <si>
    <t>INDICADOR DE CAMADA DE TINTA</t>
  </si>
  <si>
    <t>72EE07</t>
  </si>
  <si>
    <t>GUILHOTINA</t>
  </si>
  <si>
    <t>GUILHOTINA DE CHAPA</t>
  </si>
  <si>
    <t>72EE08</t>
  </si>
  <si>
    <t>CALANDRA</t>
  </si>
  <si>
    <t>72EE09</t>
  </si>
  <si>
    <t>FURADEIRA DE BANCADA</t>
  </si>
  <si>
    <t>72EE17</t>
  </si>
  <si>
    <t>OSCILOSCÓPIO</t>
  </si>
  <si>
    <t>72EE18</t>
  </si>
  <si>
    <t>CALIBRADOR DIGITAL</t>
  </si>
  <si>
    <t>72EE20</t>
  </si>
  <si>
    <t>72EE23</t>
  </si>
  <si>
    <t>ESTETOSCÓPIO ELETRÔNICO</t>
  </si>
  <si>
    <t>72EE35</t>
  </si>
  <si>
    <t>MEDIDOR DE ESPESSURA DE CHAPA</t>
  </si>
  <si>
    <t>72EE41</t>
  </si>
  <si>
    <t>MEGÔMETRO PORTÁTIL - ELÉTRICA</t>
  </si>
  <si>
    <t>72EE42</t>
  </si>
  <si>
    <t>BOROSCÓPIO - MECANICA</t>
  </si>
  <si>
    <t>72EE44</t>
  </si>
  <si>
    <t>TERROMETRO DIGITAL TIPO ALICATE</t>
  </si>
  <si>
    <t>72EE59</t>
  </si>
  <si>
    <t>CÂMERA TERMOGRÁFICA</t>
  </si>
  <si>
    <t>72EE60</t>
  </si>
  <si>
    <t>72EE61</t>
  </si>
  <si>
    <t>CÂMERA TERMOGRÁFICA - INSPETOR</t>
  </si>
  <si>
    <t>72EE62</t>
  </si>
  <si>
    <t>CANETA DE VIBRAÇÃO</t>
  </si>
  <si>
    <t>72EE63</t>
  </si>
  <si>
    <t>DURÔMETRO DE IMPACTO TIPO POLDI</t>
  </si>
  <si>
    <t>72EE64</t>
  </si>
  <si>
    <t>MEDIDOR DE ESPESSURA DE CAMADA</t>
  </si>
  <si>
    <t>72EE65</t>
  </si>
  <si>
    <t>MEDIDOR DE ESPESSURA ULTRASSONICO</t>
  </si>
  <si>
    <t>72EE66</t>
  </si>
  <si>
    <t>MEDIDOR DE VIBRACAO E BALANCEADRO DINAMICO VIB 50</t>
  </si>
  <si>
    <t>72EE67</t>
  </si>
  <si>
    <t>MEDIDOR DE VIBRAÇÃO PORTÁTIL COM TERMÔMETRO</t>
  </si>
  <si>
    <t>72EE68</t>
  </si>
  <si>
    <t>MEDIDOR DE ESPESSURA POR ULTRASSOM</t>
  </si>
  <si>
    <t>72EL01</t>
  </si>
  <si>
    <t>GUINCHO MOVEL - PONTE ROLANTE</t>
  </si>
  <si>
    <t>72EL02</t>
  </si>
  <si>
    <t>TALHA MANUAL DE CORRENTE(CAVALETE MÓVEL)</t>
  </si>
  <si>
    <t>72EL03</t>
  </si>
  <si>
    <t>TALHA MANUAL DE CORRENTE(EQUIPAMENTOS REVISADOS)</t>
  </si>
  <si>
    <t>72EL04</t>
  </si>
  <si>
    <t>TALHA MANUAL DE CORRENTE(MÁQUINA DE LAVAR PEÇAS)</t>
  </si>
  <si>
    <t>72EL05</t>
  </si>
  <si>
    <t>TALHA MANUAL DE CORRENTE(ELÉTRICA)</t>
  </si>
  <si>
    <t>72EL06</t>
  </si>
  <si>
    <t>72ES01</t>
  </si>
  <si>
    <t>ESMIRIL</t>
  </si>
  <si>
    <t>72ES02</t>
  </si>
  <si>
    <t>72FT01</t>
  </si>
  <si>
    <t>MEDIDOR DE VAZÃO RESERVA DAS UNIDADES</t>
  </si>
  <si>
    <t>72FT03</t>
  </si>
  <si>
    <t>72FT04</t>
  </si>
  <si>
    <t>72FT06</t>
  </si>
  <si>
    <t>72FT07</t>
  </si>
  <si>
    <t>72FT08</t>
  </si>
  <si>
    <t>MEDIDOR DE VAZÃO PADRÃO</t>
  </si>
  <si>
    <t>72FT09</t>
  </si>
  <si>
    <t>TRANSMISSOR DE FLUXO 6"</t>
  </si>
  <si>
    <t>72FT10</t>
  </si>
  <si>
    <t>72FT11</t>
  </si>
  <si>
    <t>72FT12</t>
  </si>
  <si>
    <t>72FT13</t>
  </si>
  <si>
    <t>MEDIDOR DE VAZÃO ELETROMAGNÉTICO</t>
  </si>
  <si>
    <t>72FU01</t>
  </si>
  <si>
    <t>72FU02</t>
  </si>
  <si>
    <t>72FU03</t>
  </si>
  <si>
    <t>72FZ01</t>
  </si>
  <si>
    <t>FRESA</t>
  </si>
  <si>
    <t>FRESADORA</t>
  </si>
  <si>
    <t>72GG00</t>
  </si>
  <si>
    <t>72ILM01</t>
  </si>
  <si>
    <t>72INF01</t>
  </si>
  <si>
    <t>72LUX01</t>
  </si>
  <si>
    <t>LUXIMETRO</t>
  </si>
  <si>
    <t>72MH01</t>
  </si>
  <si>
    <t>MACACO HIDRAULICO</t>
  </si>
  <si>
    <t>72MH02</t>
  </si>
  <si>
    <t>MACACO HIDRAULICO ENERPAC</t>
  </si>
  <si>
    <t>72MS01</t>
  </si>
  <si>
    <t>MÁQUINA DE SOLDA</t>
  </si>
  <si>
    <t>72PC01</t>
  </si>
  <si>
    <t>POLI CORTE</t>
  </si>
  <si>
    <t>SERRA POLICORTE</t>
  </si>
  <si>
    <t>72PL01</t>
  </si>
  <si>
    <t>PLAINA</t>
  </si>
  <si>
    <t>72PS02</t>
  </si>
  <si>
    <t>PRENSA HIDRÁULICA</t>
  </si>
  <si>
    <t>72RQ01</t>
  </si>
  <si>
    <t>ROSQUEADEIRA</t>
  </si>
  <si>
    <t>72RT01</t>
  </si>
  <si>
    <t>ROTULADOR ELETRÔNICO</t>
  </si>
  <si>
    <t>72SH01</t>
  </si>
  <si>
    <t>SERRA HIDRÁULICA</t>
  </si>
  <si>
    <t>72SPDA01</t>
  </si>
  <si>
    <t>72TEL01</t>
  </si>
  <si>
    <t>72TELHADO01</t>
  </si>
  <si>
    <t>72TEMP01</t>
  </si>
  <si>
    <t>72TH01</t>
  </si>
  <si>
    <t>TORNO MECANICO</t>
  </si>
  <si>
    <t>TORNO MECÂNICO</t>
  </si>
  <si>
    <t>72TH02</t>
  </si>
  <si>
    <t>TORNO MECANICO PARALELO UNIVERSAL</t>
  </si>
  <si>
    <t>72TH03</t>
  </si>
  <si>
    <t>TORNO MECANICO NA ELETRICA</t>
  </si>
  <si>
    <t>72TI01</t>
  </si>
  <si>
    <t>TERMÔMETRO DIGITAL</t>
  </si>
  <si>
    <t>72TI02</t>
  </si>
  <si>
    <t>72TI03</t>
  </si>
  <si>
    <t>TERMÔMETRO DIGITAL PADRÃO</t>
  </si>
  <si>
    <t>72TI04</t>
  </si>
  <si>
    <t>72TI05</t>
  </si>
  <si>
    <t>TERMÔMETRO DIGITAL - INSPETOR</t>
  </si>
  <si>
    <t>72TI06</t>
  </si>
  <si>
    <t>TERMÔMETRO DIGITAL - INSTRUMENTAÇÃO</t>
  </si>
  <si>
    <t>72TI07</t>
  </si>
  <si>
    <t>TERMÔMETRO DIGITAL - LUBRIFICADOR</t>
  </si>
  <si>
    <t>72TI08</t>
  </si>
  <si>
    <t>72TI09</t>
  </si>
  <si>
    <t>72TN01</t>
  </si>
  <si>
    <t>72VI01</t>
  </si>
  <si>
    <t>INDICADOR DE VIBRAÇÃO</t>
  </si>
  <si>
    <t>72VI02</t>
  </si>
  <si>
    <t>72WS01</t>
  </si>
  <si>
    <t>PESO PADRÃO</t>
  </si>
  <si>
    <t>72WS02</t>
  </si>
  <si>
    <t>72WS03</t>
  </si>
  <si>
    <t>72WS04</t>
  </si>
  <si>
    <t>72WS05</t>
  </si>
  <si>
    <t>72WS06</t>
  </si>
  <si>
    <t>72WS07</t>
  </si>
  <si>
    <t>72WS08</t>
  </si>
  <si>
    <t>72WS09</t>
  </si>
  <si>
    <t>72WS10</t>
  </si>
  <si>
    <t>72WS11</t>
  </si>
  <si>
    <t>72WS12</t>
  </si>
  <si>
    <t>72WS13</t>
  </si>
  <si>
    <t>72WS14</t>
  </si>
  <si>
    <t>72WS15</t>
  </si>
  <si>
    <t>72WS16</t>
  </si>
  <si>
    <t>72WS17</t>
  </si>
  <si>
    <t>72WS18</t>
  </si>
  <si>
    <t>72WS19</t>
  </si>
  <si>
    <t>72WS20</t>
  </si>
  <si>
    <t>72WS21</t>
  </si>
  <si>
    <t>72WS22</t>
  </si>
  <si>
    <t>72WS23</t>
  </si>
  <si>
    <t>72WS24</t>
  </si>
  <si>
    <t>72WS25</t>
  </si>
  <si>
    <t>72WS26</t>
  </si>
  <si>
    <t>72WS27</t>
  </si>
  <si>
    <t>72WS28</t>
  </si>
  <si>
    <t>72WS29</t>
  </si>
  <si>
    <t>72WS30</t>
  </si>
  <si>
    <t>72WS31</t>
  </si>
  <si>
    <t>72WS32</t>
  </si>
  <si>
    <t>72WS33</t>
  </si>
  <si>
    <t>72WS34</t>
  </si>
  <si>
    <t>72WS35</t>
  </si>
  <si>
    <t>72WS36</t>
  </si>
  <si>
    <t>72WS37</t>
  </si>
  <si>
    <t>72WS38</t>
  </si>
  <si>
    <t>72WS39</t>
  </si>
  <si>
    <t>72WS40</t>
  </si>
  <si>
    <t>72WS43</t>
  </si>
  <si>
    <t>72WS44</t>
  </si>
  <si>
    <t>72WS45</t>
  </si>
  <si>
    <t>72WS46</t>
  </si>
  <si>
    <t>72WS47</t>
  </si>
  <si>
    <t>72WS48</t>
  </si>
  <si>
    <t>72WS49</t>
  </si>
  <si>
    <t>72WS50</t>
  </si>
  <si>
    <t>72WS51</t>
  </si>
  <si>
    <t>72WS52</t>
  </si>
  <si>
    <t>72WS53</t>
  </si>
  <si>
    <t>72WS54</t>
  </si>
  <si>
    <t>72WS55</t>
  </si>
  <si>
    <t>72WS56</t>
  </si>
  <si>
    <t>72WS57</t>
  </si>
  <si>
    <t>72WS58</t>
  </si>
  <si>
    <t>72WS59</t>
  </si>
  <si>
    <t>72WS60</t>
  </si>
  <si>
    <t>72WS61</t>
  </si>
  <si>
    <t>72WS62</t>
  </si>
  <si>
    <t>76AA01</t>
  </si>
  <si>
    <t>AGITADOR DE AMOSTRA</t>
  </si>
  <si>
    <t>76AA02</t>
  </si>
  <si>
    <t>76AA03</t>
  </si>
  <si>
    <t>76AA04</t>
  </si>
  <si>
    <t>76AA05</t>
  </si>
  <si>
    <t>76AA06</t>
  </si>
  <si>
    <t>76AA07</t>
  </si>
  <si>
    <t>76AA08</t>
  </si>
  <si>
    <t>AGITADOR DE PENEIRAS</t>
  </si>
  <si>
    <t>76AC01</t>
  </si>
  <si>
    <t>76AC02</t>
  </si>
  <si>
    <t>AR CONDICIONADO DO LABORATORIO</t>
  </si>
  <si>
    <t>76BB01</t>
  </si>
  <si>
    <t>BOMBA A VÁCUO</t>
  </si>
  <si>
    <t>76BB02</t>
  </si>
  <si>
    <t>BOMBA A VACUO</t>
  </si>
  <si>
    <t>76BB03</t>
  </si>
  <si>
    <t>76BB04</t>
  </si>
  <si>
    <t>BOMBA DE VÁCUO</t>
  </si>
  <si>
    <t>76BL01</t>
  </si>
  <si>
    <t>BALANÇA GIBERTINI</t>
  </si>
  <si>
    <t>76BL02</t>
  </si>
  <si>
    <t>BALANÇA SALA MOAGEM</t>
  </si>
  <si>
    <t>76BL03</t>
  </si>
  <si>
    <t>BALANÇA MICRONAL</t>
  </si>
  <si>
    <t>76BL04</t>
  </si>
  <si>
    <t>BALANÇA METTLER MOD. PC-2000</t>
  </si>
  <si>
    <t>76BL05</t>
  </si>
  <si>
    <t>BALANÇA MICRONAL MOD. B-6000</t>
  </si>
  <si>
    <t>76BL06</t>
  </si>
  <si>
    <t>76BL07</t>
  </si>
  <si>
    <t>BALANÇA ANALÍTICA</t>
  </si>
  <si>
    <t>76BL08</t>
  </si>
  <si>
    <t>BALANÇA ANALÍTICA DIGIMED</t>
  </si>
  <si>
    <t>76BL09</t>
  </si>
  <si>
    <t>76BL10</t>
  </si>
  <si>
    <t>BALANÇA DE PRECISÃO - HYPRED - TITULADOR</t>
  </si>
  <si>
    <t>76BL11</t>
  </si>
  <si>
    <t>76BL12</t>
  </si>
  <si>
    <t>76BL13</t>
  </si>
  <si>
    <t>BALANÇA ANALITICA TOLEDO</t>
  </si>
  <si>
    <t>76BL14</t>
  </si>
  <si>
    <t>BALANÇA ANALÍTICA - ALFA</t>
  </si>
  <si>
    <t>76BL15</t>
  </si>
  <si>
    <t>76BL16</t>
  </si>
  <si>
    <t>BALANÇA DE PRECISÃO</t>
  </si>
  <si>
    <t>76BL17</t>
  </si>
  <si>
    <t>76BL18</t>
  </si>
  <si>
    <t>BALANÇA DE PRECISÃO (SEMI-ANALÍTICA)</t>
  </si>
  <si>
    <t>76BL19</t>
  </si>
  <si>
    <t>BALANÇA ANALÍTICA QUIMIS</t>
  </si>
  <si>
    <t>76BL20</t>
  </si>
  <si>
    <t>76BU01</t>
  </si>
  <si>
    <t>BURETA DIGITAL</t>
  </si>
  <si>
    <t>76BU02</t>
  </si>
  <si>
    <t>76BU03</t>
  </si>
  <si>
    <t>MICROPIPETA</t>
  </si>
  <si>
    <t>76BU04</t>
  </si>
  <si>
    <t>76BU05</t>
  </si>
  <si>
    <t>76BU06</t>
  </si>
  <si>
    <t>76BU07</t>
  </si>
  <si>
    <t>76BU08</t>
  </si>
  <si>
    <t>76BU09</t>
  </si>
  <si>
    <t>76BU10</t>
  </si>
  <si>
    <t>76BU11</t>
  </si>
  <si>
    <t>76BU12</t>
  </si>
  <si>
    <t>BURETA DIGITAL TITRETTE</t>
  </si>
  <si>
    <t>76BU13</t>
  </si>
  <si>
    <t>76BU14</t>
  </si>
  <si>
    <t>76BU15</t>
  </si>
  <si>
    <t>MICRO PIPETA</t>
  </si>
  <si>
    <t>76BU16</t>
  </si>
  <si>
    <t>76BU17</t>
  </si>
  <si>
    <t>76BU18</t>
  </si>
  <si>
    <t>76BU19</t>
  </si>
  <si>
    <t>BURETA TITRETTE</t>
  </si>
  <si>
    <t>76BU20</t>
  </si>
  <si>
    <t>76BU21</t>
  </si>
  <si>
    <t>76BU22</t>
  </si>
  <si>
    <t>76CHUVEIRO18</t>
  </si>
  <si>
    <t>CHUVEIRO DE EMERGENCIA NO LABORATORIO</t>
  </si>
  <si>
    <t>76CIVIL01</t>
  </si>
  <si>
    <t>76DG01</t>
  </si>
  <si>
    <t>DIGESTOR PARA DETERMINAÇÃO DE CARBONO SUB-REFLUXO</t>
  </si>
  <si>
    <t>76DI01</t>
  </si>
  <si>
    <t>INDICADOR DE DENSIDADE</t>
  </si>
  <si>
    <t>76DI02</t>
  </si>
  <si>
    <t>76DI03</t>
  </si>
  <si>
    <t>76DI04</t>
  </si>
  <si>
    <t>76DI05</t>
  </si>
  <si>
    <t>76DI06</t>
  </si>
  <si>
    <t>76DI07</t>
  </si>
  <si>
    <t>76DI08</t>
  </si>
  <si>
    <t>76DI09</t>
  </si>
  <si>
    <t>76DI10</t>
  </si>
  <si>
    <t>76DI11</t>
  </si>
  <si>
    <t>76DI12</t>
  </si>
  <si>
    <t>76DI13</t>
  </si>
  <si>
    <t>76DI14</t>
  </si>
  <si>
    <t>76DI15</t>
  </si>
  <si>
    <t>76DI16</t>
  </si>
  <si>
    <t>MEDIDOR DE DENSIDADE</t>
  </si>
  <si>
    <t>76DI17</t>
  </si>
  <si>
    <t>76DI18</t>
  </si>
  <si>
    <t>76DI19</t>
  </si>
  <si>
    <t>76DI20</t>
  </si>
  <si>
    <t>76DI21</t>
  </si>
  <si>
    <t>76DI22</t>
  </si>
  <si>
    <t>76DI23</t>
  </si>
  <si>
    <t>76DI24</t>
  </si>
  <si>
    <t>76DI25</t>
  </si>
  <si>
    <t>76DI26</t>
  </si>
  <si>
    <t>76DI27</t>
  </si>
  <si>
    <t>76DI28</t>
  </si>
  <si>
    <t>DENSIMETRO MASSA ESPECIFICA</t>
  </si>
  <si>
    <t>76DI29</t>
  </si>
  <si>
    <t>76DI30</t>
  </si>
  <si>
    <t>76DI31</t>
  </si>
  <si>
    <t>DENSIMETRO DE MASSA ESPECIFICA</t>
  </si>
  <si>
    <t>76DI32</t>
  </si>
  <si>
    <t>76DI33</t>
  </si>
  <si>
    <t>76DI34</t>
  </si>
  <si>
    <t>76DI35</t>
  </si>
  <si>
    <t>76DI36</t>
  </si>
  <si>
    <t>DENSIMETRO PARA MASSA ESPECIFICA</t>
  </si>
  <si>
    <t>76DI37</t>
  </si>
  <si>
    <t>DENSIMETRO PARA MASSA ESPECÍFICA</t>
  </si>
  <si>
    <t>76DI38</t>
  </si>
  <si>
    <t>76DI39</t>
  </si>
  <si>
    <t>76DI40</t>
  </si>
  <si>
    <t>76DP01</t>
  </si>
  <si>
    <t>DISPENSETTE</t>
  </si>
  <si>
    <t>76DP02</t>
  </si>
  <si>
    <t>76DP03</t>
  </si>
  <si>
    <t>76EE01</t>
  </si>
  <si>
    <t>FOTÔMETRO DE CHAMA</t>
  </si>
  <si>
    <t>76EE02</t>
  </si>
  <si>
    <t>ESPECTROFOTÔMETRO</t>
  </si>
  <si>
    <t>76EE03</t>
  </si>
  <si>
    <t>76EE04</t>
  </si>
  <si>
    <t>76EE05</t>
  </si>
  <si>
    <t>ESPECTROFOTÔMETRO DIGITAL</t>
  </si>
  <si>
    <t>76EE06</t>
  </si>
  <si>
    <t>76EE07</t>
  </si>
  <si>
    <t>76EE08</t>
  </si>
  <si>
    <t>DURÔMETRO</t>
  </si>
  <si>
    <t>76EE09</t>
  </si>
  <si>
    <t>76EE10</t>
  </si>
  <si>
    <t>ESPECTROFOTÔMETRO DE ABSORÇÃO ATÔMICA</t>
  </si>
  <si>
    <t>76EE11</t>
  </si>
  <si>
    <t>76EE12</t>
  </si>
  <si>
    <t>76EE13</t>
  </si>
  <si>
    <t>PHMETRO DE FLUOR</t>
  </si>
  <si>
    <t>76EE14</t>
  </si>
  <si>
    <t>76EE15</t>
  </si>
  <si>
    <t>DESTILADOR DE NITROGÊNIO - QUIMIS</t>
  </si>
  <si>
    <t>76EE16</t>
  </si>
  <si>
    <t>DESTILADOR DE NITROGÊNIO - VELP</t>
  </si>
  <si>
    <t>76EE17</t>
  </si>
  <si>
    <t>DESTILADOR DE NITROGÊNIO - MARCONI</t>
  </si>
  <si>
    <t>76EE18</t>
  </si>
  <si>
    <t>76EE19</t>
  </si>
  <si>
    <t>DESTILADOR DE ÁGUA TIPO PILSEN</t>
  </si>
  <si>
    <t>76EE20</t>
  </si>
  <si>
    <t>76EE21</t>
  </si>
  <si>
    <t>76EE22</t>
  </si>
  <si>
    <t>DESTILADOR DE ÁGUA - MARCONI</t>
  </si>
  <si>
    <t>76EE23</t>
  </si>
  <si>
    <t>ESPECTROFOTOMETRO DIGITAL</t>
  </si>
  <si>
    <t>76EE24</t>
  </si>
  <si>
    <t>76EE25</t>
  </si>
  <si>
    <t>MEDIDOR MULTIPARÂMETRO PORTÁTIL COM REGISTRO</t>
  </si>
  <si>
    <t>76EE26</t>
  </si>
  <si>
    <t>MEDIDOR DE CONDUTIVIDADE PORTATIL</t>
  </si>
  <si>
    <t>76EE27</t>
  </si>
  <si>
    <t>76EE28</t>
  </si>
  <si>
    <t>76EE29</t>
  </si>
  <si>
    <t>PHMETRO DIGITAL AJX-474</t>
  </si>
  <si>
    <t>76EE30</t>
  </si>
  <si>
    <t>DUROMETRO MODELO DUR.298/DGP</t>
  </si>
  <si>
    <t>76EE31</t>
  </si>
  <si>
    <t>PHMETRO DIGITAL</t>
  </si>
  <si>
    <t>76EE32</t>
  </si>
  <si>
    <t>DUROMETRO</t>
  </si>
  <si>
    <t>76EE33</t>
  </si>
  <si>
    <t>FOTOMETRO MULTIPARAMETRO</t>
  </si>
  <si>
    <t>76EE34</t>
  </si>
  <si>
    <t>FOTOMETRO MULTIPARÂMETRO</t>
  </si>
  <si>
    <t>76EE35</t>
  </si>
  <si>
    <t>HUMIMETER RH2 MEDIDOR DE ATIVIDADE DE AGUA</t>
  </si>
  <si>
    <t>76EE36</t>
  </si>
  <si>
    <t>ABSORÇÃO ATÔMICA</t>
  </si>
  <si>
    <t>76EE66</t>
  </si>
  <si>
    <t>SUPERVISÓRIO DE PRODUÇÃO ELIPSE E3</t>
  </si>
  <si>
    <t>SUPERVISÓRIO</t>
  </si>
  <si>
    <t>76GG00</t>
  </si>
  <si>
    <t>76ILM01</t>
  </si>
  <si>
    <t>76INF01</t>
  </si>
  <si>
    <t>76MI01</t>
  </si>
  <si>
    <t>INDICADOR DE UMIDADE</t>
  </si>
  <si>
    <t>76MI02</t>
  </si>
  <si>
    <t>76MI03</t>
  </si>
  <si>
    <t>76MI04</t>
  </si>
  <si>
    <t>76MI05</t>
  </si>
  <si>
    <t>ANALISADOR DE UMIDADE</t>
  </si>
  <si>
    <t>76PN01</t>
  </si>
  <si>
    <t>76PN02</t>
  </si>
  <si>
    <t>PENEIRA PARA ENSAIO - 2MM</t>
  </si>
  <si>
    <t>76PN03</t>
  </si>
  <si>
    <t>PENEIRA PARA ENSAIO - 4,8MM</t>
  </si>
  <si>
    <t>76PN04</t>
  </si>
  <si>
    <t>76PN05</t>
  </si>
  <si>
    <t>76PN06</t>
  </si>
  <si>
    <t>76PN07</t>
  </si>
  <si>
    <t>PENEIRA PARA ENSAIO - 0,3MM</t>
  </si>
  <si>
    <t>76PN08</t>
  </si>
  <si>
    <t>PENEIRA</t>
  </si>
  <si>
    <t>76PN09</t>
  </si>
  <si>
    <t>76PN10</t>
  </si>
  <si>
    <t>PENEIRA PARA ENSAIO</t>
  </si>
  <si>
    <t>76PN11</t>
  </si>
  <si>
    <t>76PN12</t>
  </si>
  <si>
    <t>76PN13</t>
  </si>
  <si>
    <t>76PN14</t>
  </si>
  <si>
    <t>76PN15</t>
  </si>
  <si>
    <t>76PN16</t>
  </si>
  <si>
    <t>76PN17</t>
  </si>
  <si>
    <t>76PN18</t>
  </si>
  <si>
    <t>76PN19</t>
  </si>
  <si>
    <t>76PN20</t>
  </si>
  <si>
    <t>76PN21</t>
  </si>
  <si>
    <t>76PN22</t>
  </si>
  <si>
    <t>PENEIRA 4,8 MM</t>
  </si>
  <si>
    <t>76PN23</t>
  </si>
  <si>
    <t>PENEIRA 2 MM</t>
  </si>
  <si>
    <t>76RF01</t>
  </si>
  <si>
    <t>76TEL01</t>
  </si>
  <si>
    <t>76TI01</t>
  </si>
  <si>
    <t>INDICADOR TEMPERATURA-ESTUFA 01</t>
  </si>
  <si>
    <t>76TI02</t>
  </si>
  <si>
    <t>INDICADOR TEMPERATURA-ESTUFA 02 (MUFLA-QUIMIS)</t>
  </si>
  <si>
    <t>76TI03</t>
  </si>
  <si>
    <t>INDICADOR TEMPERATURA-ESTUFA 03</t>
  </si>
  <si>
    <t>76TI04</t>
  </si>
  <si>
    <t>INDICADOR TEMPERATURA-ESTUFA 04</t>
  </si>
  <si>
    <t>76TI05</t>
  </si>
  <si>
    <t>INDICADOR TEMPERATURA-ESTUFA 05</t>
  </si>
  <si>
    <t>76TI06</t>
  </si>
  <si>
    <t>INDICADOR TEMPERATURA-ESTUFA 06 (MUFLA-QUIMIS)</t>
  </si>
  <si>
    <t>76TI07</t>
  </si>
  <si>
    <t>ESTUFA MICROPROCESSADA DE SECAGEM</t>
  </si>
  <si>
    <t>76TI08</t>
  </si>
  <si>
    <t>TERMÔMETRO DE VIDRO</t>
  </si>
  <si>
    <t>76TI09</t>
  </si>
  <si>
    <t>76TI10</t>
  </si>
  <si>
    <t>76TI11</t>
  </si>
  <si>
    <t>INDICADOR TEMPERATURA-ESTUFA 11 (MUFLA-QUIMIS)</t>
  </si>
  <si>
    <t>76TI12</t>
  </si>
  <si>
    <t>76TI13</t>
  </si>
  <si>
    <t>76TI14</t>
  </si>
  <si>
    <t>76TI15</t>
  </si>
  <si>
    <t>TERMOMETRO DIGITAL TEMPERATURA  AMBIENTE- LABORATORIO</t>
  </si>
  <si>
    <t>76TI16</t>
  </si>
  <si>
    <t>TERMOMETRO DIGITAL TEMPERATURA  AMBIENTE- ALMOXARIFADO</t>
  </si>
  <si>
    <t>76TI17</t>
  </si>
  <si>
    <t>76TI18</t>
  </si>
  <si>
    <t>76TI19</t>
  </si>
  <si>
    <t>76TI20</t>
  </si>
  <si>
    <t>TERMOMETRO ESCALA INTERNA</t>
  </si>
  <si>
    <t>76TI21</t>
  </si>
  <si>
    <t>76TI22</t>
  </si>
  <si>
    <t>MEDIDOR TEMPERATURA INFRAVERMELHO</t>
  </si>
  <si>
    <t>76TI23</t>
  </si>
  <si>
    <t>TERMOMETRO DE TEMPERATURA INFRAVERMELHO</t>
  </si>
  <si>
    <t>76TI24</t>
  </si>
  <si>
    <t>TERMÔMETRO DE LÍQUIDO EM VIDRO IMERSÃO TOTAL</t>
  </si>
  <si>
    <t>76TI25</t>
  </si>
  <si>
    <t>76TI26</t>
  </si>
  <si>
    <t>TERMO HIGROMETRO</t>
  </si>
  <si>
    <t>76TI27</t>
  </si>
  <si>
    <t>76TI28</t>
  </si>
  <si>
    <t>TERMÔMETRO DE ESCALA INTERNA</t>
  </si>
  <si>
    <t>76TI29</t>
  </si>
  <si>
    <t>76TI30</t>
  </si>
  <si>
    <t>76TI31</t>
  </si>
  <si>
    <t>76VV01</t>
  </si>
  <si>
    <t>EXAUSTOR DE GASES DA CAPELA</t>
  </si>
  <si>
    <t>76WS01</t>
  </si>
  <si>
    <t>76WS02</t>
  </si>
  <si>
    <t>77AA01</t>
  </si>
  <si>
    <t>PLANTA PILOTO</t>
  </si>
  <si>
    <t>AGITADOR MECANICO ELETRONICO</t>
  </si>
  <si>
    <t>77AA02</t>
  </si>
  <si>
    <t>77AC01</t>
  </si>
  <si>
    <t>PROCESSOS</t>
  </si>
  <si>
    <t>77AD01</t>
  </si>
  <si>
    <t>ADUBADEIRA</t>
  </si>
  <si>
    <t>77BL01</t>
  </si>
  <si>
    <t>77CIVIL01</t>
  </si>
  <si>
    <t>77EE01</t>
  </si>
  <si>
    <t>CAMARA CLIMATICA</t>
  </si>
  <si>
    <t>77EE02</t>
  </si>
  <si>
    <t>CENTRÍFUGA MICROPROCESSADA PARA TUBOS</t>
  </si>
  <si>
    <t>77EE03A</t>
  </si>
  <si>
    <t>CÂMARA CLIMÁTICA - CONTROLADOR TEMPERATURA</t>
  </si>
  <si>
    <t>77EE03B</t>
  </si>
  <si>
    <t>77GG00</t>
  </si>
  <si>
    <t>GERAL PLANTA PILOTO</t>
  </si>
  <si>
    <t>77ILM01</t>
  </si>
  <si>
    <t>77INF01</t>
  </si>
  <si>
    <t>77MO01</t>
  </si>
  <si>
    <t>MOINHO PROCESSOS</t>
  </si>
  <si>
    <t>77RC01</t>
  </si>
  <si>
    <t>GRANULADOR DE PRATO</t>
  </si>
  <si>
    <t>77TEL01</t>
  </si>
  <si>
    <t>77TELHADO01</t>
  </si>
  <si>
    <t>77TI01</t>
  </si>
  <si>
    <t>ESTUFA DE SECAGEM E ESTERILIZAÇÃO</t>
  </si>
  <si>
    <t>77TI02</t>
  </si>
  <si>
    <t>ESTUFA TESTE EMPEDRAMENTO</t>
  </si>
  <si>
    <t>77TI03</t>
  </si>
  <si>
    <t>77VV01</t>
  </si>
  <si>
    <t>VENTILADOR DE EXAUSTÃO</t>
  </si>
  <si>
    <t>78CIVIL01</t>
  </si>
  <si>
    <t>DEPOSITO DE RESIDUOS SÓLIDOS</t>
  </si>
  <si>
    <t>78GG00</t>
  </si>
  <si>
    <t>DEPOSITO DE RESIDUOS SOLIDOS</t>
  </si>
  <si>
    <t>78TELHADO01</t>
  </si>
  <si>
    <t>ATERRAMENTO</t>
  </si>
  <si>
    <t>MALHA DE ATERRAMENTO</t>
  </si>
  <si>
    <t>BC-01 A/B</t>
  </si>
  <si>
    <t>EXCLUIR - CHAMADO LEANDRO RODRIGUES</t>
  </si>
  <si>
    <t>ENSAQUE PA</t>
  </si>
  <si>
    <t>PIPE RACK</t>
  </si>
  <si>
    <t>ESTRUTURA DE CONCRETO QUE SUSTENTA AS TUBULAÇÕES ATÉ O NPK</t>
  </si>
  <si>
    <t>PIPE RAK</t>
  </si>
  <si>
    <t>CLASSE</t>
  </si>
  <si>
    <t>32MO01</t>
  </si>
  <si>
    <t>CC_GERAL</t>
  </si>
  <si>
    <t>UNIDADE_GERAL</t>
  </si>
  <si>
    <t>TAG_GERAL</t>
  </si>
  <si>
    <t>31TD01</t>
  </si>
  <si>
    <t>32AA01</t>
  </si>
  <si>
    <t>32BB01</t>
  </si>
  <si>
    <t>32CI01</t>
  </si>
  <si>
    <t>32DV00</t>
  </si>
  <si>
    <t>32DV03</t>
  </si>
  <si>
    <t>32ELO01</t>
  </si>
  <si>
    <t xml:space="preserve">32FM01D </t>
  </si>
  <si>
    <t>32FN01A</t>
  </si>
  <si>
    <t>32LL01</t>
  </si>
  <si>
    <t>32TH01</t>
  </si>
  <si>
    <t>32TQ01</t>
  </si>
  <si>
    <t>47ILM01</t>
  </si>
  <si>
    <t>26TELHADO00</t>
  </si>
  <si>
    <t>PRODUÇÃO SOLIDOS</t>
  </si>
  <si>
    <t>DESCRICAO</t>
  </si>
  <si>
    <t>GERENCIA INDUSTRIAL</t>
  </si>
  <si>
    <t>GERENCIA MANUTENÇAO</t>
  </si>
  <si>
    <t>GESTAO ESTOQUE</t>
  </si>
  <si>
    <t>COORDENACAO DE MANUTENCAO</t>
  </si>
  <si>
    <t>MANUTENCAO</t>
  </si>
  <si>
    <t>PROJETOS</t>
  </si>
  <si>
    <t>PROJETO E DESENVOLVIMENTO</t>
  </si>
  <si>
    <t>QUALIDADE - ISO</t>
  </si>
  <si>
    <t>ESTACAO TRATAMENTO DE AGUAS REUSO</t>
  </si>
  <si>
    <t>FINANCEIRO INDL</t>
  </si>
  <si>
    <t>SERVICOS GERAIS INDL</t>
  </si>
  <si>
    <t>COMPRAS INDL</t>
  </si>
  <si>
    <t>CONTROLE INDUSTRIAL</t>
  </si>
  <si>
    <t>RECURSOS HUMANOS INDL</t>
  </si>
  <si>
    <t>GABINETE MEDICO</t>
  </si>
  <si>
    <t>SEGURANCA</t>
  </si>
  <si>
    <t>VIGILANCIA</t>
  </si>
  <si>
    <t>COORDENACAO DE PRODUCAO</t>
  </si>
  <si>
    <t>PAS CARREGADEIRAS</t>
  </si>
  <si>
    <t>ALIMENTACAO - MOVIMENTACAO MP</t>
  </si>
  <si>
    <t>SUPERFOSFATO</t>
  </si>
  <si>
    <t>GRANULACAO</t>
  </si>
  <si>
    <t>MOINHOS</t>
  </si>
  <si>
    <t>COORDENACAO ENSAQUE</t>
  </si>
  <si>
    <t>ENSAQUE SACOS</t>
  </si>
  <si>
    <t>EXPEDICAO SACOS</t>
  </si>
  <si>
    <t>EXPEDICAO BIG-BAG</t>
  </si>
  <si>
    <t>EXPEDIÇAO GERAL</t>
  </si>
  <si>
    <t>INDUSTRIAL ZOOTECNICA</t>
  </si>
  <si>
    <t>INDUSTRIAL FABRICA DE LIQUIDOS</t>
  </si>
  <si>
    <t>55GG00</t>
  </si>
  <si>
    <t>CONTA</t>
  </si>
  <si>
    <t>SALÁRIOS</t>
  </si>
  <si>
    <t>HORAS EXTRAS</t>
  </si>
  <si>
    <t>INDENIZAÇÕES</t>
  </si>
  <si>
    <t>13° SALÁRIO</t>
  </si>
  <si>
    <t>FÉRIAS</t>
  </si>
  <si>
    <t>AJUDA DE CUSTO</t>
  </si>
  <si>
    <t>GRATIFICAÇÕES</t>
  </si>
  <si>
    <t>DIÁRIAS PARA VIAGEM</t>
  </si>
  <si>
    <t>COMISSÕES SOBRE VENDAS</t>
  </si>
  <si>
    <t>HONORÁRIOS ADMINISTRADORES</t>
  </si>
  <si>
    <t>ADICIONAL DE TURNO</t>
  </si>
  <si>
    <t>PARTICIPAÇÃO NO LUCRO</t>
  </si>
  <si>
    <t>DISSIDIO COLETIVO ENCARGOS</t>
  </si>
  <si>
    <t>INSS S/FOLHA DE PAGAMENTO</t>
  </si>
  <si>
    <t>FGTS S/FOLHA DE PAGAMENTO</t>
  </si>
  <si>
    <t>CONTRIBUIÇÃO SINDICAL</t>
  </si>
  <si>
    <t>SALÁRIO EDUCAÇÃO</t>
  </si>
  <si>
    <t>ASSISTÊNCIA MÉDICA E SOCIAL</t>
  </si>
  <si>
    <t>SEGURO DE VIDA</t>
  </si>
  <si>
    <t>AUXÍLIO TRANSPORTE</t>
  </si>
  <si>
    <t>AUXÍLIO REFEIÇÃO</t>
  </si>
  <si>
    <t>RECRUTAMENTO E SELEÇÃO</t>
  </si>
  <si>
    <t>GASTOS ESPECÍFICOS COM TREINAMENTO</t>
  </si>
  <si>
    <t>OUTROS GASTOS COM TREINAMENTO</t>
  </si>
  <si>
    <t>ESTAGIÁRIOS</t>
  </si>
  <si>
    <t>PREVIDÊNCIA PRIVADA</t>
  </si>
  <si>
    <t>UNIMED</t>
  </si>
  <si>
    <t>RECUPERAÇÃO DE DESPESAS</t>
  </si>
  <si>
    <t>MEDICAMENTOS</t>
  </si>
  <si>
    <t>SEGURO FÁBRICA</t>
  </si>
  <si>
    <t>SEGURO CLIENTES</t>
  </si>
  <si>
    <t>SEGURO PREDIAL</t>
  </si>
  <si>
    <t>SEGURO RESPONS. CIVIL</t>
  </si>
  <si>
    <t>SEGURO EM VIAGEM</t>
  </si>
  <si>
    <t>COMISSÕES REPRESENTANTES</t>
  </si>
  <si>
    <t>SERVIÇO PÁ CARREG/TRATORISTAS/REM INT.</t>
  </si>
  <si>
    <t>SERVIÇO PRODUÇÃO E ENSAQUE</t>
  </si>
  <si>
    <t>SERVIÇO PUBLICIDADE E MARKETING</t>
  </si>
  <si>
    <t>SERVIÇO INFORMÁTICA</t>
  </si>
  <si>
    <t>ASSESS. JURÍDICA E TRIBUTÁRIA</t>
  </si>
  <si>
    <t>FRETES</t>
  </si>
  <si>
    <t>OUTROS TERCEIROS - MÃO-DE-OBRA</t>
  </si>
  <si>
    <t>OUTROS SERV. TERCEIROS S/IRRF</t>
  </si>
  <si>
    <t>ARMAZENAGEM EXTERIOR</t>
  </si>
  <si>
    <t>SERVIÇOS DE CONSULTORIA</t>
  </si>
  <si>
    <t>R.F.A (PROVISAO BONUS CLIENTES)</t>
  </si>
  <si>
    <t>SERVICOS DE IMPRESSÃO</t>
  </si>
  <si>
    <t>FRETES ARMAZENAGEM EXTERIOR</t>
  </si>
  <si>
    <t>SERVIÇOS FINANCEIROS</t>
  </si>
  <si>
    <t>HOSPEDAGEM</t>
  </si>
  <si>
    <t>REPRESENTAÇÃO</t>
  </si>
  <si>
    <t>VEICULOS</t>
  </si>
  <si>
    <t>ALIMENTAÇÃO EM VIAGENS</t>
  </si>
  <si>
    <t>CONDUÇÃO NÃO PRÓPRIA EM VIAGENS</t>
  </si>
  <si>
    <t>PASSAGENS AÉREAS OU TERRESTRES</t>
  </si>
  <si>
    <t>REPRESENTAÇÃO SOCIAL</t>
  </si>
  <si>
    <t>ENERGIA ELÉTRICA FIXA</t>
  </si>
  <si>
    <t>ENERGIA ELÉTRICA VARIÁVEL</t>
  </si>
  <si>
    <t>ÁGUA</t>
  </si>
  <si>
    <t>COMUNICAÇÕES</t>
  </si>
  <si>
    <t>TELEFONE MÓVEL</t>
  </si>
  <si>
    <t>TELEFONE FIXO</t>
  </si>
  <si>
    <t>COMUNICAÇÃO DADOS/INTERNET</t>
  </si>
  <si>
    <t>DESPESAS POSTAIS</t>
  </si>
  <si>
    <t>MAN NORM MECÂNICA - SERV TERC</t>
  </si>
  <si>
    <t>MAN NORM MECÂNICA - MATERIAIS</t>
  </si>
  <si>
    <t>MAN NORM ELÉTRICA - SERV TERC</t>
  </si>
  <si>
    <t>MAN NORM ELÉTRICA - MATERIAIS</t>
  </si>
  <si>
    <t>MAN NORM CONSERVAÇÃO - SERV TERC</t>
  </si>
  <si>
    <t>MAN NORM CONSERVAÇÃO - MATERIAIS</t>
  </si>
  <si>
    <t>MAN NORM OUTROS - SERV TERC</t>
  </si>
  <si>
    <t>MECANICA MAO DE OBRA TERCEIRIZADA</t>
  </si>
  <si>
    <t>ELÉTRICA MÃO DE OBRA TERCEIRIZADA</t>
  </si>
  <si>
    <t>OUTROS MÃO DE OBRA TERCEIRIZADA</t>
  </si>
  <si>
    <t>LOCAÇÃO DE EQUIPAMENTOS</t>
  </si>
  <si>
    <t>MANUTENCAO MELHORIA TERCEIROS</t>
  </si>
  <si>
    <t>MANUTENCAO MELHORIA MATERIAIS</t>
  </si>
  <si>
    <t>MAN PAR TÉC MECÂNICA - SERV TERC</t>
  </si>
  <si>
    <t>MAN PAR TÉC MECÂNICA - MATERIAIS</t>
  </si>
  <si>
    <t>MAN PAR TÉC ELÉTRICA - SERV TERC</t>
  </si>
  <si>
    <t>MAN PAR TÉC ELÉTRICA - MATERIAIS</t>
  </si>
  <si>
    <t>MAN PAR TÉC OUTROS - SERV TERC</t>
  </si>
  <si>
    <t>MAN PAR TÉC OUTROS - MATERIAIS</t>
  </si>
  <si>
    <t>PARADA TÉCNICA- ELÉTRICA MÃO DE OBRA TERCEIRIZADA</t>
  </si>
  <si>
    <t>PARADA TÉCNICA-OUTROS MÃO DE OBRA TERCEIRIZADA</t>
  </si>
  <si>
    <t>PARADA TÉCNICA-MECÂNICA MÃO DE OBRA TERCEIRIZADA</t>
  </si>
  <si>
    <t>CONS SERV TERC</t>
  </si>
  <si>
    <t>MANUT SEG MATERIAIS</t>
  </si>
  <si>
    <t>PARADA TÉCNICA-LOCACAO DE EQUIPAMENTOS</t>
  </si>
  <si>
    <t>ALUGUEL DE PÁ CARREGADEIRA</t>
  </si>
  <si>
    <t>AMORTIZA PT</t>
  </si>
  <si>
    <t>ANÚNCIOS E PUBLICAÇÕES</t>
  </si>
  <si>
    <t>PROPAGANDA E MARKETING</t>
  </si>
  <si>
    <t>SEMINÁRIOS, PALESTRAS, FEIRAS E OUTR EVENTOS</t>
  </si>
  <si>
    <t>CUSTEIO DE ANÁLISES DE SOLO</t>
  </si>
  <si>
    <t>CUSTEIO DE ITENS PROMOCIONAIS</t>
  </si>
  <si>
    <t>EXPERIMENTOS E DESENV PRODUTOS</t>
  </si>
  <si>
    <t>REGISTROS E HOMOLOGAÇÕES</t>
  </si>
  <si>
    <t>CAMPANHAS</t>
  </si>
  <si>
    <t>CUSTEIO DE ANÁLISE DE LEITE</t>
  </si>
  <si>
    <t>DEPRECIAÇÃO</t>
  </si>
  <si>
    <t>AMORTIZAÇÃO</t>
  </si>
  <si>
    <t>DEPRECIAÇÃO VEICULOS LEASING</t>
  </si>
  <si>
    <t>DEPRECIACAO ART.31 LEI 10.965/04</t>
  </si>
  <si>
    <t>ALUGUÉIS DE IMÓVEIS</t>
  </si>
  <si>
    <t>ALUGUÉIS DE OUTROS BENS</t>
  </si>
  <si>
    <t>CONDOMÍNIOS E DESPESAS COM LOCAÇÕES</t>
  </si>
  <si>
    <t>PROVISÃO COMIS VENDAS GR ROULLIER</t>
  </si>
  <si>
    <t>PROVISÃO CENTRAL DE FERTILIZANTES</t>
  </si>
  <si>
    <t>PROVISÃO P/ OUTRAS CONTINGÊNCIAS</t>
  </si>
  <si>
    <t>PROVISÃO COMISSÃO</t>
  </si>
  <si>
    <t>INDENIZACOES PASSIVO TRABALHIS</t>
  </si>
  <si>
    <t>COMBUSTÍVEIS E LUBRIFICANTES</t>
  </si>
  <si>
    <t>MANUTENÇÃO E REPAROS</t>
  </si>
  <si>
    <t>LOCAÇÃO VEÍCULOS</t>
  </si>
  <si>
    <t>ESTACIONAMENTO/PEDÁGIOS</t>
  </si>
  <si>
    <t>SEGURO VEÍCULOS</t>
  </si>
  <si>
    <t>QUILOMETRAGEM EM VEÍCULO PRÓPRIO</t>
  </si>
  <si>
    <t>OUTRAS DESPESAS COM VEÍCULOS</t>
  </si>
  <si>
    <t>LEASING</t>
  </si>
  <si>
    <t>ICMS S/OUTRAS SAÍDAS</t>
  </si>
  <si>
    <t>ICMS DÉB RESPONSAB - DIF ALÍQUOTAS</t>
  </si>
  <si>
    <t>IPI S/OUTRAS SAÍDAS</t>
  </si>
  <si>
    <t>IPTU</t>
  </si>
  <si>
    <t>IPVA</t>
  </si>
  <si>
    <t>INFRAÇÕES DE TRÂNSITO DND</t>
  </si>
  <si>
    <t>OUTROS IMPOSTOS E TAXAS</t>
  </si>
  <si>
    <t>MULTAS POR AUTUAÇÕES FISCAIS DND</t>
  </si>
  <si>
    <t>MULTAS POR AUTUAÇÕES FISCAIS MINISTERIO AGRICULTURA</t>
  </si>
  <si>
    <t>CONSERVAÇÃO DE PRÉDIOS - MATERIAIS</t>
  </si>
  <si>
    <t>CONSERVAÇÃO DE PRÉDIOS- MÃO-DE-OBRA</t>
  </si>
  <si>
    <t>CONSERVAÇÃO DE EQUIP E UTENSÍLIOS - MÃO DE OBRA</t>
  </si>
  <si>
    <t>CONSERVAÇÃO DE EQUIP E UTENSILIOS MÃO DE OBRA TERCEIRIZADA</t>
  </si>
  <si>
    <t>CONSERVAÇÃO DE PRÉDIOS MÃO DE OBRA TERCEIRIZADA</t>
  </si>
  <si>
    <t>MATERIAL INDIRETO DE PRODUÇÃO</t>
  </si>
  <si>
    <t>MATERIAL DE EMBALAG E ACONDICIONAMENTO</t>
  </si>
  <si>
    <t>MATERIAL DE SEGURANÇA/SAÚDE</t>
  </si>
  <si>
    <t>MATERIAL DE LABORATÓRIO</t>
  </si>
  <si>
    <t>BENS NÃO IMOBILIZADOS</t>
  </si>
  <si>
    <t>MATERIAL DE LIMPEZA</t>
  </si>
  <si>
    <t>MATERIAL DE EXPEDIENTE</t>
  </si>
  <si>
    <t>MATERIAL DE INFORMÁTICA</t>
  </si>
  <si>
    <t>ÓLEO BPF</t>
  </si>
  <si>
    <t>SCHULLER</t>
  </si>
  <si>
    <t>CAVACO</t>
  </si>
  <si>
    <t>FERRAMENTAS DE PEQUENO VALOR</t>
  </si>
  <si>
    <t>MATERIAL DE COPA E COZINHA</t>
  </si>
  <si>
    <t>PNEUS E CAMARAS</t>
  </si>
  <si>
    <t>PEÇAS E ACESSORIOS</t>
  </si>
  <si>
    <t>MATERIAL DE ARMAZENAGEM</t>
  </si>
  <si>
    <t>MAERIAL DE CONSTRUCAO</t>
  </si>
  <si>
    <t>OUTROS MATERIAIS DE CONSUMO</t>
  </si>
  <si>
    <t>CONSUMO DE MATERIA PRIMA</t>
  </si>
  <si>
    <t>COMBUSTIVEIS GAS</t>
  </si>
  <si>
    <t>EMBALAGEM SACO DE 50 KG</t>
  </si>
  <si>
    <t>ENERGIA COMBUSTIVEL</t>
  </si>
  <si>
    <t>PRODUTO QUIMICO</t>
  </si>
  <si>
    <t>MATERIA PRIMA</t>
  </si>
  <si>
    <t>MAT PRIMA - PF</t>
  </si>
  <si>
    <t>CREDITO DO PIS</t>
  </si>
  <si>
    <t>CREDITO DO COFINS</t>
  </si>
  <si>
    <t>RECUPERACAO DE DESP</t>
  </si>
  <si>
    <t>DOAÇÕES DND</t>
  </si>
  <si>
    <t>BRINDES DND</t>
  </si>
  <si>
    <t>CONTRIBUIÇÃO ASSOC DE CLASSE</t>
  </si>
  <si>
    <t>DESPESAS LEGAIS E JUDICIAIS</t>
  </si>
  <si>
    <t>DESP ACESSORIAS DE PROCESSOS</t>
  </si>
  <si>
    <t>ÔNIBUS, TÁXI, METRÔ E ASSEMELHADOS</t>
  </si>
  <si>
    <t>CONFRATERNIZAÇÕES</t>
  </si>
  <si>
    <t>CUSTEIO DO MEIO AMBIENTE</t>
  </si>
  <si>
    <t>ALIMENTAÇAO, REFEICAO E LANCHES</t>
  </si>
  <si>
    <t>REVISTAS E JORNAIS</t>
  </si>
  <si>
    <t>DESPESAS COM REUNIÕES</t>
  </si>
  <si>
    <t>DESPESAS COM IMPORTAÇÕES</t>
  </si>
  <si>
    <t>GERAIS</t>
  </si>
  <si>
    <t>CUSTAS JUDICIAIS</t>
  </si>
  <si>
    <t>OUTRAS DESPESAS</t>
  </si>
  <si>
    <t>RECLAMAÇÕES DE CLIENTES</t>
  </si>
  <si>
    <t>AMOSTRAS</t>
  </si>
  <si>
    <t>GASTOS COM QUALIDADE</t>
  </si>
  <si>
    <t>PERDA NO RECEBIMENTO CRÉDITO</t>
  </si>
  <si>
    <t>CUSTO SUPORTE ESTRUTURA ROULLIER</t>
  </si>
  <si>
    <t>JUROS PASSIVOS</t>
  </si>
  <si>
    <t>MULTAS</t>
  </si>
  <si>
    <t>DESPESAS BANCÁRIAS</t>
  </si>
  <si>
    <t>IOF</t>
  </si>
  <si>
    <t>CPMF</t>
  </si>
  <si>
    <t>DESP COM COBRANÇA DE TÍTULOS</t>
  </si>
  <si>
    <t>VC OASSIVA IMPORTAÇÕES</t>
  </si>
  <si>
    <t>VC PASSIVA EMPRÉST EXTERIOR</t>
  </si>
  <si>
    <t>VC PASSIVA DEMAIS OBRIG EXTERIOR</t>
  </si>
  <si>
    <t>COMISSÃO FINIMP BNP</t>
  </si>
  <si>
    <t>JUROS FINIMP BNP</t>
  </si>
  <si>
    <t>CUSTO HEDGE</t>
  </si>
  <si>
    <t>PROVISÃO AJUSTE ESTOQUE</t>
  </si>
  <si>
    <t>JUROS S/TRIB ATRASADOS</t>
  </si>
  <si>
    <t>MULTAS S/TRIB ATRASADOS</t>
  </si>
  <si>
    <t>JUROS S/EMPRÉSTIMOS</t>
  </si>
  <si>
    <t>IOF S/EMPRÉSTIMOS</t>
  </si>
  <si>
    <t>PIS S/REC FINANCEIRA</t>
  </si>
  <si>
    <t>COFINS S/REC FINANCEIRA</t>
  </si>
  <si>
    <t>VC S/EMPRÉSTIMOS</t>
  </si>
  <si>
    <t>JUROS ATIVOS</t>
  </si>
  <si>
    <t>DESCONTOS OBTIDOS</t>
  </si>
  <si>
    <t>ENC FINANC S/CLIENTES NACIONAIS</t>
  </si>
  <si>
    <t>ENC FINANC S/CLIENTES EXTERIOR</t>
  </si>
  <si>
    <t>RESULT LÍQ OPERAÇÕES HEDGE/SWAP</t>
  </si>
  <si>
    <t>REND DE APLIC FINANCEIRAS</t>
  </si>
  <si>
    <t>REND SWAP S/APLIC FINANC</t>
  </si>
  <si>
    <t>JUROS S/CRED IRRF</t>
  </si>
  <si>
    <t>JUROS S/CRED PIS</t>
  </si>
  <si>
    <t>JUROS S/CRED COFINS</t>
  </si>
  <si>
    <t>JUROS S/CRED CSLL</t>
  </si>
  <si>
    <t>JUROS OP VENDOR</t>
  </si>
  <si>
    <t>JUROS S/CRED IMPORTAÇÃO</t>
  </si>
  <si>
    <t>RESSARCIMENTO DE DESPESAS</t>
  </si>
  <si>
    <t>REVERSÃO DE PROVISÕES</t>
  </si>
  <si>
    <t>PROVISÃO OUTRAS RECUPERAÇÕES</t>
  </si>
  <si>
    <t>OUTRAS RECUPERAÇÕES</t>
  </si>
  <si>
    <t>VALOR CONTÁBIL NA BAIXA DE BENS</t>
  </si>
  <si>
    <t>DEPREC ACUM DOS BENS BAIXADOS</t>
  </si>
  <si>
    <t>OUTRAS DESPESAS NA BAIXA DE BENS</t>
  </si>
  <si>
    <t>RECEITA NA VENDA DE BENS</t>
  </si>
  <si>
    <t>APURAÇÃO DO RESULTADO</t>
  </si>
  <si>
    <t>PROVISÃO CSLL</t>
  </si>
  <si>
    <t>PROVISÃO IRPJ</t>
  </si>
  <si>
    <t>LUCRO DO EXERCÍCIO</t>
  </si>
  <si>
    <t>CM INVESTIMENTOS</t>
  </si>
  <si>
    <t>CM IMOBILIZADO</t>
  </si>
  <si>
    <t>CM DIFERIDO</t>
  </si>
  <si>
    <t>CM PATR LÍQUIDO</t>
  </si>
  <si>
    <t>CONSUMO DE EMBALAGEM NO ENSAQUE</t>
  </si>
  <si>
    <t>LOCAÇÃO DE EQUIPAMENTOS ARMAC</t>
  </si>
  <si>
    <t>31BB09</t>
  </si>
  <si>
    <t>39CIVIL00</t>
  </si>
  <si>
    <t>76CIVIL00</t>
  </si>
  <si>
    <t>É administrador?</t>
  </si>
  <si>
    <t>00300207</t>
  </si>
  <si>
    <t>SABRINA BRITO MARTINS</t>
  </si>
  <si>
    <t>N</t>
  </si>
  <si>
    <t>00300208</t>
  </si>
  <si>
    <t>RONDINELLY MORAES HONORATO</t>
  </si>
  <si>
    <t>00300217</t>
  </si>
  <si>
    <t>JOSE MAURILIO SILVA NOVAES</t>
  </si>
  <si>
    <t>01000013</t>
  </si>
  <si>
    <t>DANIEL PAULO KLEIN</t>
  </si>
  <si>
    <t>S</t>
  </si>
  <si>
    <t>01000125</t>
  </si>
  <si>
    <t>LUIZ FRANCISCO FERST</t>
  </si>
  <si>
    <t>01000145</t>
  </si>
  <si>
    <t>FRANCISCO PILONETO</t>
  </si>
  <si>
    <t>01000162</t>
  </si>
  <si>
    <t>MARIO FERNANDO FERNANDES FRANC</t>
  </si>
  <si>
    <t>01000197</t>
  </si>
  <si>
    <t>JOAO MARINO MOCCELLIN</t>
  </si>
  <si>
    <t>01000233</t>
  </si>
  <si>
    <t>GELIO MEDEIROS DE ANDRADE</t>
  </si>
  <si>
    <t>01000242</t>
  </si>
  <si>
    <t>ROBERTO MARCON SGANZERLA</t>
  </si>
  <si>
    <t>01000282</t>
  </si>
  <si>
    <t>ROBERTO CARLOS CALGARO</t>
  </si>
  <si>
    <t>01000322</t>
  </si>
  <si>
    <t>EDSON LUIS MANJABOSCO</t>
  </si>
  <si>
    <t>01000352</t>
  </si>
  <si>
    <t>DELCIO LUIZ DE ARAUJO</t>
  </si>
  <si>
    <t>01000419</t>
  </si>
  <si>
    <t>ADRIANO KRENZINGER ORENGO</t>
  </si>
  <si>
    <t>01000422</t>
  </si>
  <si>
    <t>LIBAMAR VECHIATO</t>
  </si>
  <si>
    <t>01000464</t>
  </si>
  <si>
    <t>ELCIRO BORGES CHAISE</t>
  </si>
  <si>
    <t>01000486</t>
  </si>
  <si>
    <t>RUBIA PATRICIA DA SILVA COSER</t>
  </si>
  <si>
    <t>01000527</t>
  </si>
  <si>
    <t>SILVANA DA SILVEIRA</t>
  </si>
  <si>
    <t>01000581</t>
  </si>
  <si>
    <t>NATALIE ALVES HENNEMANN</t>
  </si>
  <si>
    <t>01000599</t>
  </si>
  <si>
    <t>CELSO COMUNELLO</t>
  </si>
  <si>
    <t>01000615</t>
  </si>
  <si>
    <t>PAULO SERGIO DOS SANTOS HOFFMA</t>
  </si>
  <si>
    <t>01000622</t>
  </si>
  <si>
    <t>FABIO MUNCHEN</t>
  </si>
  <si>
    <t>01000642</t>
  </si>
  <si>
    <t>ADRIANA GLASSEN SCHNEIDER</t>
  </si>
  <si>
    <t>01000652</t>
  </si>
  <si>
    <t>EDER JOSE ELLI</t>
  </si>
  <si>
    <t>01000692</t>
  </si>
  <si>
    <t>VOLMIR INACIO SCHAEFER</t>
  </si>
  <si>
    <t>01000697</t>
  </si>
  <si>
    <t>CELSO JOSE GEDVILA</t>
  </si>
  <si>
    <t>01000699</t>
  </si>
  <si>
    <t>LEANDRO PIROCCA</t>
  </si>
  <si>
    <t>01000706</t>
  </si>
  <si>
    <t>JOSE CARLOS C CARVALHO</t>
  </si>
  <si>
    <t>01000733</t>
  </si>
  <si>
    <t>DAIANE DA COSTA ZDRADEK</t>
  </si>
  <si>
    <t>01000739</t>
  </si>
  <si>
    <t>GUILHERME LUIZ P DA SILVA</t>
  </si>
  <si>
    <t>01000802</t>
  </si>
  <si>
    <t>MATIAS EZEQUIEL TIECHER</t>
  </si>
  <si>
    <t>01000840</t>
  </si>
  <si>
    <t>DANIELA HORN KRUEL</t>
  </si>
  <si>
    <t>01000876</t>
  </si>
  <si>
    <t>VALQUIRIA ZANETTE DA SILVA</t>
  </si>
  <si>
    <t>01000958</t>
  </si>
  <si>
    <t>RODRIGO FERNANDES DE MELLO</t>
  </si>
  <si>
    <t>01000977</t>
  </si>
  <si>
    <t>ANTONIO CLEO FONSECA PORTO</t>
  </si>
  <si>
    <t>01000979</t>
  </si>
  <si>
    <t>SANDRA MARIA ZANON</t>
  </si>
  <si>
    <t>01000995</t>
  </si>
  <si>
    <t>FABIANA RAUCH CRUZ</t>
  </si>
  <si>
    <t>01001004</t>
  </si>
  <si>
    <t>RODRIGO RODRIGUES DOS SANTOS</t>
  </si>
  <si>
    <t>01001019</t>
  </si>
  <si>
    <t>EVERTON TOLEDO DE LIMA</t>
  </si>
  <si>
    <t>01001035</t>
  </si>
  <si>
    <t>ANDRESA ANTONIAZZI</t>
  </si>
  <si>
    <t>01001046</t>
  </si>
  <si>
    <t>RINA ROSA SOTO MERTINS</t>
  </si>
  <si>
    <t>01001052</t>
  </si>
  <si>
    <t>CHRISTIANE RAPHAELLI DIHL TRAR</t>
  </si>
  <si>
    <t>01001066</t>
  </si>
  <si>
    <t>HERMES TOSCAN</t>
  </si>
  <si>
    <t>01001069</t>
  </si>
  <si>
    <t>MARCELA CRISTINA LOHMANN</t>
  </si>
  <si>
    <t>01001086</t>
  </si>
  <si>
    <t>ALEXANDRE ZANATTA</t>
  </si>
  <si>
    <t>01001088</t>
  </si>
  <si>
    <t>GERALDO FERRO</t>
  </si>
  <si>
    <t>01001123</t>
  </si>
  <si>
    <t>JOSE CAMPELLO DE SOUZA</t>
  </si>
  <si>
    <t>01001129</t>
  </si>
  <si>
    <t>MARCELO CAVACO MACHADO</t>
  </si>
  <si>
    <t>01001131</t>
  </si>
  <si>
    <t>MAURICIO SABADIN</t>
  </si>
  <si>
    <t>01001138</t>
  </si>
  <si>
    <t>ERNI CANSSI</t>
  </si>
  <si>
    <t>01001140</t>
  </si>
  <si>
    <t>RUBENS ALDAIR STUMM</t>
  </si>
  <si>
    <t>01001143</t>
  </si>
  <si>
    <t>ALAIN HENRI ANDRE FOSSOUX</t>
  </si>
  <si>
    <t>01001169</t>
  </si>
  <si>
    <t>JUNIOR NICOLA</t>
  </si>
  <si>
    <t>01001170</t>
  </si>
  <si>
    <t>MARIA ELIZA PAPALEO FERMANN</t>
  </si>
  <si>
    <t>01001186</t>
  </si>
  <si>
    <t>CELSO ROSSETTI JUNIOR</t>
  </si>
  <si>
    <t>01001230</t>
  </si>
  <si>
    <t>CLAUDINEI ALVES CARVALHO</t>
  </si>
  <si>
    <t>01001231</t>
  </si>
  <si>
    <t>ANA PAULA VEIGA GONCALVES</t>
  </si>
  <si>
    <t>01001235</t>
  </si>
  <si>
    <t>VITOR ALAN LIRIO</t>
  </si>
  <si>
    <t>01001238</t>
  </si>
  <si>
    <t>PEDRO ROBERTO REIS VAZ</t>
  </si>
  <si>
    <t>01001240</t>
  </si>
  <si>
    <t>GILBERTO DE ABREU CELESTINO</t>
  </si>
  <si>
    <t>01001246</t>
  </si>
  <si>
    <t>LISIANE M. S. RODRIGUES</t>
  </si>
  <si>
    <t>01001248</t>
  </si>
  <si>
    <t>ZULMIRA GORETE P. DE MORAES</t>
  </si>
  <si>
    <t>01001249</t>
  </si>
  <si>
    <t>CARLOS HENRIQUE BORGES</t>
  </si>
  <si>
    <t>01001260</t>
  </si>
  <si>
    <t>GEORGE WASHINGTON V. DA SILVA</t>
  </si>
  <si>
    <t>01001273</t>
  </si>
  <si>
    <t>ANDRE GRANDO CHENET</t>
  </si>
  <si>
    <t>01001280</t>
  </si>
  <si>
    <t>JOAO ALBERTO TELO</t>
  </si>
  <si>
    <t>01001284</t>
  </si>
  <si>
    <t>JOSEANE PEREIRA DE OLIVEIRA</t>
  </si>
  <si>
    <t>01001288</t>
  </si>
  <si>
    <t>CIBELE VOIGT DEMETRIO</t>
  </si>
  <si>
    <t>01001291</t>
  </si>
  <si>
    <t>CLEZIA MARTINS</t>
  </si>
  <si>
    <t>01001293</t>
  </si>
  <si>
    <t>KARINA SILVA DA VEIGA</t>
  </si>
  <si>
    <t>01001296</t>
  </si>
  <si>
    <t>DAIANE PEREIRA DE SOUZA RAUTER</t>
  </si>
  <si>
    <t>01001298</t>
  </si>
  <si>
    <t>DANIELI WAIT DA SILVA</t>
  </si>
  <si>
    <t>01001300</t>
  </si>
  <si>
    <t>RODRIGO PORTELLA MELLO</t>
  </si>
  <si>
    <t>01001321</t>
  </si>
  <si>
    <t>ROGERIO ZILLESG TAVARES</t>
  </si>
  <si>
    <t>01001324</t>
  </si>
  <si>
    <t>ATHINA HERMELING</t>
  </si>
  <si>
    <t>01001328</t>
  </si>
  <si>
    <t>SOLANO JOSE FELIPETTO</t>
  </si>
  <si>
    <t>01001338</t>
  </si>
  <si>
    <t>REGES VALMIR ERTEL HERBERT</t>
  </si>
  <si>
    <t>01001343</t>
  </si>
  <si>
    <t>LUIZ ERNANI BURIN DA SILVA</t>
  </si>
  <si>
    <t>01001375</t>
  </si>
  <si>
    <t>VICENTE LUIZ GELATTI</t>
  </si>
  <si>
    <t>01001379</t>
  </si>
  <si>
    <t>JOSE ANTONIO ZILIO</t>
  </si>
  <si>
    <t>01001380</t>
  </si>
  <si>
    <t>LUIZ HENRIQUE VANZELLA</t>
  </si>
  <si>
    <t>01001381</t>
  </si>
  <si>
    <t>PAULO ROBERTO GOULART</t>
  </si>
  <si>
    <t>01001382</t>
  </si>
  <si>
    <t>ROGERIO MARCOS PREDEBON</t>
  </si>
  <si>
    <t>01001389</t>
  </si>
  <si>
    <t>FRANCISCO WOJEICK</t>
  </si>
  <si>
    <t>01001390</t>
  </si>
  <si>
    <t>AIRTON KELLER</t>
  </si>
  <si>
    <t>01001393</t>
  </si>
  <si>
    <t>CARLOS AUGUSTO B. DE OLIVEIRA</t>
  </si>
  <si>
    <t>01001396</t>
  </si>
  <si>
    <t>EMERSON SABINO DE AVILA</t>
  </si>
  <si>
    <t>01001408</t>
  </si>
  <si>
    <t>ALEXANDRE C. DE ALBUQUERQUE</t>
  </si>
  <si>
    <t>01001413</t>
  </si>
  <si>
    <t>RENATA RODRIGUES</t>
  </si>
  <si>
    <t>01001415</t>
  </si>
  <si>
    <t>RODRIGO DIAS ZETTERMANN</t>
  </si>
  <si>
    <t>01001417</t>
  </si>
  <si>
    <t>LEONARDO BRAGA GARCEZ</t>
  </si>
  <si>
    <t>01001418</t>
  </si>
  <si>
    <t>MICHELLE JAIME</t>
  </si>
  <si>
    <t>01001432</t>
  </si>
  <si>
    <t>MARCIO SCHNEIDER PEREIRA</t>
  </si>
  <si>
    <t>01001435</t>
  </si>
  <si>
    <t>CEZAR AUGUSTO GAMA DE TONI</t>
  </si>
  <si>
    <t>01001437</t>
  </si>
  <si>
    <t>ANAPIO DE FREITAS NADER</t>
  </si>
  <si>
    <t>01001438</t>
  </si>
  <si>
    <t>TATIANA BRUM FONTOURA</t>
  </si>
  <si>
    <t>01001443</t>
  </si>
  <si>
    <t>MARTA GONCALVES DA SILVA SOARE</t>
  </si>
  <si>
    <t>01001444</t>
  </si>
  <si>
    <t>ROGES VINICIUS MARANGON</t>
  </si>
  <si>
    <t>01001451</t>
  </si>
  <si>
    <t>ALEXANDRE SCHENKEL</t>
  </si>
  <si>
    <t>01001453</t>
  </si>
  <si>
    <t>AYRTON ROBSON SORIANO MOURA</t>
  </si>
  <si>
    <t>01001455</t>
  </si>
  <si>
    <t>DAYSE MARIA SCHIMIDT FERNANDES</t>
  </si>
  <si>
    <t>01001458</t>
  </si>
  <si>
    <t>LUIZ CARLOS DAMADO GIFFONI</t>
  </si>
  <si>
    <t>01001459</t>
  </si>
  <si>
    <t>MORGAN FLORY B. DOS SANTOS</t>
  </si>
  <si>
    <t>01001468</t>
  </si>
  <si>
    <t>LUIS EDUARDO PICK</t>
  </si>
  <si>
    <t>01001469</t>
  </si>
  <si>
    <t>CIDINEI PIROCCA</t>
  </si>
  <si>
    <t>01001472</t>
  </si>
  <si>
    <t>ADRIANO JOSE FILIPPIN</t>
  </si>
  <si>
    <t>01001476</t>
  </si>
  <si>
    <t>ANDREA R LIMA</t>
  </si>
  <si>
    <t>01001477</t>
  </si>
  <si>
    <t>THIAGO OBERDAN ELOI VIEIRA</t>
  </si>
  <si>
    <t>01001479</t>
  </si>
  <si>
    <t>STEPHANE GEORGES JEAN CAILLE</t>
  </si>
  <si>
    <t>01001480</t>
  </si>
  <si>
    <t>AIRTON JOSE PREDIGER</t>
  </si>
  <si>
    <t>01001481</t>
  </si>
  <si>
    <t>LUCIANO BORGES KRAEMER</t>
  </si>
  <si>
    <t>01001482</t>
  </si>
  <si>
    <t>ANA KAMILLA GARCIA FORMOSO</t>
  </si>
  <si>
    <t>01001483</t>
  </si>
  <si>
    <t>VALMIR BATAGLION</t>
  </si>
  <si>
    <t>01001484</t>
  </si>
  <si>
    <t>CIRO ROBERTO SIQUEIRA DA ROSA</t>
  </si>
  <si>
    <t>01001486</t>
  </si>
  <si>
    <t>LEONARDO SILVA BORGES</t>
  </si>
  <si>
    <t>01001487</t>
  </si>
  <si>
    <t>LUCIANE TERESA DA SILVA</t>
  </si>
  <si>
    <t>01001489</t>
  </si>
  <si>
    <t>CARLA MICHELLE D MACHADO KUHN</t>
  </si>
  <si>
    <t>01001490</t>
  </si>
  <si>
    <t>HERON DOMINGUES</t>
  </si>
  <si>
    <t>01001492</t>
  </si>
  <si>
    <t>TATIANA DO NASCIMENTO CALETTI</t>
  </si>
  <si>
    <t>01001493</t>
  </si>
  <si>
    <t>EDERSON ANTUNES</t>
  </si>
  <si>
    <t>01001502</t>
  </si>
  <si>
    <t>HELCIO VIDAL DE OLIVEIRA</t>
  </si>
  <si>
    <t>01001509</t>
  </si>
  <si>
    <t>ROSANGELA SOARES PINTO CAJAL</t>
  </si>
  <si>
    <t>01001511</t>
  </si>
  <si>
    <t>PATRICIA COSTA BLOMBERG</t>
  </si>
  <si>
    <t>01001512</t>
  </si>
  <si>
    <t>MARCIO WASEM</t>
  </si>
  <si>
    <t>01001515</t>
  </si>
  <si>
    <t>TIAGO ANDRE DE ARAUJO</t>
  </si>
  <si>
    <t>01001518</t>
  </si>
  <si>
    <t>EVANDRO LUIS SIGNOR</t>
  </si>
  <si>
    <t>01001519</t>
  </si>
  <si>
    <t>LUCIANO DE SOUZA GERETTI</t>
  </si>
  <si>
    <t>01001520</t>
  </si>
  <si>
    <t>LUCIANO HERCILIO QUITO</t>
  </si>
  <si>
    <t>01001521</t>
  </si>
  <si>
    <t>ERIVELTO DOS SANTOS</t>
  </si>
  <si>
    <t>01001525</t>
  </si>
  <si>
    <t>HUMBERTO ALENCAR B DA ROSA</t>
  </si>
  <si>
    <t>01001526</t>
  </si>
  <si>
    <t>OSCAR BRAZ CALLONI</t>
  </si>
  <si>
    <t>01001528</t>
  </si>
  <si>
    <t>EDUARDO FELTRIN</t>
  </si>
  <si>
    <t>01001529</t>
  </si>
  <si>
    <t>VINICIUS FRAGA LIMA</t>
  </si>
  <si>
    <t>01001538</t>
  </si>
  <si>
    <t>VOLNEI ALTEVOGT</t>
  </si>
  <si>
    <t>01001543</t>
  </si>
  <si>
    <t>ROCHELE CRISTIANE VELHO</t>
  </si>
  <si>
    <t>01001558</t>
  </si>
  <si>
    <t>DANIEL AZEVEDO CORREA</t>
  </si>
  <si>
    <t>01001559</t>
  </si>
  <si>
    <t>JOAO ELIZIO FRIZZO BENETTI</t>
  </si>
  <si>
    <t>01001561</t>
  </si>
  <si>
    <t>VINICIUS FERLA</t>
  </si>
  <si>
    <t>01001568</t>
  </si>
  <si>
    <t>RODRIGO FERREIRA MARTIN</t>
  </si>
  <si>
    <t>01001569</t>
  </si>
  <si>
    <t>DARCI JORGE MARTINS DA CUNHA</t>
  </si>
  <si>
    <t>01001570</t>
  </si>
  <si>
    <t>LUCIANA MEDEIROS ARRUDA</t>
  </si>
  <si>
    <t>01001573</t>
  </si>
  <si>
    <t>TIAGO HENRIQUE NEUHAUS PERKOSK</t>
  </si>
  <si>
    <t>01001574</t>
  </si>
  <si>
    <t>FABIO ACOSTA DUARTE</t>
  </si>
  <si>
    <t>01001578</t>
  </si>
  <si>
    <t>BRUNO DE VASCONCELOS PIASSI</t>
  </si>
  <si>
    <t>01001579</t>
  </si>
  <si>
    <t>FERNANDO F DILLMANN PAJARA</t>
  </si>
  <si>
    <t>01001580</t>
  </si>
  <si>
    <t>FLAVIO LUIZ T  DA SILVEIRA</t>
  </si>
  <si>
    <t>01001581</t>
  </si>
  <si>
    <t>MARCIO FABIANO MEZOMO</t>
  </si>
  <si>
    <t>01001582</t>
  </si>
  <si>
    <t>TARSO MACHADO SEVERO</t>
  </si>
  <si>
    <t>01001584</t>
  </si>
  <si>
    <t>RODRIGO DE ARAUJO RIBEIRO</t>
  </si>
  <si>
    <t>01001585</t>
  </si>
  <si>
    <t>LUIZ CARLOS FAUERHARMEL</t>
  </si>
  <si>
    <t>01001587</t>
  </si>
  <si>
    <t>ANDREIA OTT</t>
  </si>
  <si>
    <t>01001588</t>
  </si>
  <si>
    <t>FIDENCIO GOETZ DA SILVA</t>
  </si>
  <si>
    <t>01001590</t>
  </si>
  <si>
    <t>GIOVANI DE BARCELOS STEFANI</t>
  </si>
  <si>
    <t>01001591</t>
  </si>
  <si>
    <t>THIAGO DE BEM LUCAS</t>
  </si>
  <si>
    <t>01001592</t>
  </si>
  <si>
    <t>LEONARDO PORTO</t>
  </si>
  <si>
    <t>01001593</t>
  </si>
  <si>
    <t>CLOVIS JOSE WEBER</t>
  </si>
  <si>
    <t>01001596</t>
  </si>
  <si>
    <t>PERCI JANZEN</t>
  </si>
  <si>
    <t>01001597</t>
  </si>
  <si>
    <t>DAIANA TRINDADE BARBOSA</t>
  </si>
  <si>
    <t>01001599</t>
  </si>
  <si>
    <t>MAURICIO SANTOS DA LUZ</t>
  </si>
  <si>
    <t>01001600</t>
  </si>
  <si>
    <t>EDERSON STAUB</t>
  </si>
  <si>
    <t>01001601</t>
  </si>
  <si>
    <t>MAYARA FOLLMANN DOS REIS</t>
  </si>
  <si>
    <t>01001604</t>
  </si>
  <si>
    <t>LAURO FABIANO DA S DE QUADROS</t>
  </si>
  <si>
    <t>01001605</t>
  </si>
  <si>
    <t>MIYUKI HUBERT YAMACITA</t>
  </si>
  <si>
    <t>01001606</t>
  </si>
  <si>
    <t>ANTONIO ODINEU STOCCO JUNIOR</t>
  </si>
  <si>
    <t>01001607</t>
  </si>
  <si>
    <t>EDERSON ADRIANO PAN</t>
  </si>
  <si>
    <t>01001608</t>
  </si>
  <si>
    <t>LUIS FERNANDO GROFF</t>
  </si>
  <si>
    <t>01001634</t>
  </si>
  <si>
    <t>EMILIANO ROGERIO C L DA SILVA</t>
  </si>
  <si>
    <t>01001635</t>
  </si>
  <si>
    <t>VINICIO DE SALLES BASTOS</t>
  </si>
  <si>
    <t>01001636</t>
  </si>
  <si>
    <t>WLADEMIR SILVEIRA MOREIRA JUNI</t>
  </si>
  <si>
    <t>01001637</t>
  </si>
  <si>
    <t>MARIANE DE BARROS MAGNUS</t>
  </si>
  <si>
    <t>01001638</t>
  </si>
  <si>
    <t>EDUARDO BORBA DISCONSI</t>
  </si>
  <si>
    <t>01001639</t>
  </si>
  <si>
    <t>GIANCARLO RIBAS VALDUGA</t>
  </si>
  <si>
    <t>01001640</t>
  </si>
  <si>
    <t>ELIZANGELA DE MELLO</t>
  </si>
  <si>
    <t>01001641</t>
  </si>
  <si>
    <t>ALEX MOI SOARES</t>
  </si>
  <si>
    <t>01001642</t>
  </si>
  <si>
    <t>ALDO FRANCISCO SANTI</t>
  </si>
  <si>
    <t>01001643</t>
  </si>
  <si>
    <t>MILTON GUILHERME F DA SILVA</t>
  </si>
  <si>
    <t>01001644</t>
  </si>
  <si>
    <t>JOAO RAFAEL BRIXNER</t>
  </si>
  <si>
    <t>01001659</t>
  </si>
  <si>
    <t>SHEILA ROSSA MACHADO</t>
  </si>
  <si>
    <t>01001660</t>
  </si>
  <si>
    <t>DANIEL BOHN KOSHIYAMA</t>
  </si>
  <si>
    <t>01001661</t>
  </si>
  <si>
    <t>MARGARETE RHEINHEIMER</t>
  </si>
  <si>
    <t>01001662</t>
  </si>
  <si>
    <t>CLAUDIO JOSE SANTINI</t>
  </si>
  <si>
    <t>01001663</t>
  </si>
  <si>
    <t>DOUGLAS BERSCH</t>
  </si>
  <si>
    <t>01001664</t>
  </si>
  <si>
    <t>ELDER ANTUNES DE ANDRADES</t>
  </si>
  <si>
    <t>01001670</t>
  </si>
  <si>
    <t>THAIS REGINA RIZZO</t>
  </si>
  <si>
    <t>01001671</t>
  </si>
  <si>
    <t>MARCELO VANDERLEI STEIN ZANCHI</t>
  </si>
  <si>
    <t>01001672</t>
  </si>
  <si>
    <t>ALTAIR ESCHER</t>
  </si>
  <si>
    <t>01001678</t>
  </si>
  <si>
    <t>DANIELA SOUZA SILVEIRA</t>
  </si>
  <si>
    <t>01001679</t>
  </si>
  <si>
    <t>ANDRE COELHO NAVES</t>
  </si>
  <si>
    <t>01001681</t>
  </si>
  <si>
    <t>AMILCAR CAPRINI</t>
  </si>
  <si>
    <t>01001682</t>
  </si>
  <si>
    <t>CAROLINE COMPANHONI SAVI</t>
  </si>
  <si>
    <t>01001683</t>
  </si>
  <si>
    <t>FABRICIO CHUMA IRACET MACHADO</t>
  </si>
  <si>
    <t>01001684</t>
  </si>
  <si>
    <t>FRANCIELE FRAGA DOS PASSOS</t>
  </si>
  <si>
    <t>01001694</t>
  </si>
  <si>
    <t>GIOVANI DA ROSA</t>
  </si>
  <si>
    <t>01001695</t>
  </si>
  <si>
    <t>CAMILA LOPES ALVES</t>
  </si>
  <si>
    <t>01001696</t>
  </si>
  <si>
    <t>LUCIANO LUSTOSA DA SILVA</t>
  </si>
  <si>
    <t>01001697</t>
  </si>
  <si>
    <t>GUILLERMO NAVARRO</t>
  </si>
  <si>
    <t>01001698</t>
  </si>
  <si>
    <t>MARCELO MIRAPALHETE D OLIVEIRA</t>
  </si>
  <si>
    <t>01001699</t>
  </si>
  <si>
    <t>ANDRE SIGNORI</t>
  </si>
  <si>
    <t>01001701</t>
  </si>
  <si>
    <t>JUCELENE BEATRIZ DA LUZ</t>
  </si>
  <si>
    <t>01001703</t>
  </si>
  <si>
    <t>MARCO AURELIO AZZOLIN</t>
  </si>
  <si>
    <t>01001704</t>
  </si>
  <si>
    <t>MARCOS DALL IGNA</t>
  </si>
  <si>
    <t>01001705</t>
  </si>
  <si>
    <t>FLAVIO LUIS DE ARAUJO</t>
  </si>
  <si>
    <t>01001706</t>
  </si>
  <si>
    <t>ANDREA BRAUCH WANOWSCHEK</t>
  </si>
  <si>
    <t>01001707</t>
  </si>
  <si>
    <t>JESSICA LAI PEREIRA</t>
  </si>
  <si>
    <t>01001708</t>
  </si>
  <si>
    <t>JESSICA FERREIRA BARCELLOS</t>
  </si>
  <si>
    <t>01001709</t>
  </si>
  <si>
    <t>ANA CAROLINA BORTOLINI PEREIRA</t>
  </si>
  <si>
    <t>01001711</t>
  </si>
  <si>
    <t>MATHEUS GARCIA BORTOLY</t>
  </si>
  <si>
    <t>01001712</t>
  </si>
  <si>
    <t>TARCI GUILHERME MARX FILHO</t>
  </si>
  <si>
    <t>01001724</t>
  </si>
  <si>
    <t>FRANCIELE TOREZAN BUSATTO</t>
  </si>
  <si>
    <t>01001726</t>
  </si>
  <si>
    <t>ALEX SCHROER PAIVA</t>
  </si>
  <si>
    <t>01001727</t>
  </si>
  <si>
    <t>ARLENE FRITZEN</t>
  </si>
  <si>
    <t>01001731</t>
  </si>
  <si>
    <t>RODRIGO PIOVESAN PAIVA</t>
  </si>
  <si>
    <t>01001732</t>
  </si>
  <si>
    <t>FRANCIELE VIVAN ANTONIOLLI</t>
  </si>
  <si>
    <t>01001733</t>
  </si>
  <si>
    <t>FLAVIO ESPINOSA VERDI</t>
  </si>
  <si>
    <t>01001734</t>
  </si>
  <si>
    <t>MAICON ALVES MARQUES</t>
  </si>
  <si>
    <t>01001735</t>
  </si>
  <si>
    <t>PEDRO PEREZ CAMISON</t>
  </si>
  <si>
    <t>01001736</t>
  </si>
  <si>
    <t>LIZIANE BALDASSARI LOPES</t>
  </si>
  <si>
    <t>01001737</t>
  </si>
  <si>
    <t>NEIVA MARIA SEVERO GARCEZ</t>
  </si>
  <si>
    <t>01001738</t>
  </si>
  <si>
    <t>DEBORA SKIBINSKI ASSUMPCAO</t>
  </si>
  <si>
    <t>01001739</t>
  </si>
  <si>
    <t>FRANCYELLEN DOS S S CALDIERARO</t>
  </si>
  <si>
    <t>01001740</t>
  </si>
  <si>
    <t>RICARDO RIBEIRO ALVES</t>
  </si>
  <si>
    <t>01001741</t>
  </si>
  <si>
    <t>KAREN CAMPOS DE LUCENA</t>
  </si>
  <si>
    <t>01001742</t>
  </si>
  <si>
    <t>MARCELO DE SOUZA ROTA</t>
  </si>
  <si>
    <t>01001743</t>
  </si>
  <si>
    <t>ANDREA MARIA PEREIRA EUFRAZIO</t>
  </si>
  <si>
    <t>01001744</t>
  </si>
  <si>
    <t>ANDERSON MEZZOMO SALLES</t>
  </si>
  <si>
    <t>01001745</t>
  </si>
  <si>
    <t>CELIO LUIZ MENDES DA ROSA</t>
  </si>
  <si>
    <t>01001746</t>
  </si>
  <si>
    <t>BRUNA SCHENA MONTICELLI</t>
  </si>
  <si>
    <t>01001747</t>
  </si>
  <si>
    <t>DANILO JOSE LIBARDI</t>
  </si>
  <si>
    <t>01001748</t>
  </si>
  <si>
    <t>DANIEL CLAIRTON SCHNEIDER</t>
  </si>
  <si>
    <t>01001749</t>
  </si>
  <si>
    <t>MARIE CHRISTINE B DE SALLES</t>
  </si>
  <si>
    <t>01001750</t>
  </si>
  <si>
    <t>CRISTINA GRACIA DE BARRETO</t>
  </si>
  <si>
    <t>01001751</t>
  </si>
  <si>
    <t>EVANDRO LUIS MORAES</t>
  </si>
  <si>
    <t>01001752</t>
  </si>
  <si>
    <t>NICOLAS TANSKI PAVAO</t>
  </si>
  <si>
    <t>01001753</t>
  </si>
  <si>
    <t>FABIANO LIMA DA SILVA</t>
  </si>
  <si>
    <t>01001754</t>
  </si>
  <si>
    <t>FRANCIELLE C IRACET MACHADO</t>
  </si>
  <si>
    <t>01001755</t>
  </si>
  <si>
    <t>VANDERSON TRINDADE GONCALVES</t>
  </si>
  <si>
    <t>01001756</t>
  </si>
  <si>
    <t>CRISTIANE AZEVEDO DE OLIVEIRA</t>
  </si>
  <si>
    <t>01001757</t>
  </si>
  <si>
    <t>FABIANA LOTUFFO MARTINS</t>
  </si>
  <si>
    <t>01001758</t>
  </si>
  <si>
    <t>MARIA RAQUEL MASSA</t>
  </si>
  <si>
    <t>01001759</t>
  </si>
  <si>
    <t>MARCO AURELIO JUSTUS</t>
  </si>
  <si>
    <t>01001760</t>
  </si>
  <si>
    <t>DANIEL LAURENCE VIEIRA REMOS</t>
  </si>
  <si>
    <t>01001761</t>
  </si>
  <si>
    <t>ELISEU MONTEIRO DOS SANTOS</t>
  </si>
  <si>
    <t>01001762</t>
  </si>
  <si>
    <t>ANGELA MATTIUZZI HAPPEL</t>
  </si>
  <si>
    <t>01001763</t>
  </si>
  <si>
    <t>GABRIELA SCHEIN</t>
  </si>
  <si>
    <t>01001764</t>
  </si>
  <si>
    <t>FRANCISCO DE OLIVEIRA SALAZAR</t>
  </si>
  <si>
    <t>01001765</t>
  </si>
  <si>
    <t>TANISE ROSE HAETINGER</t>
  </si>
  <si>
    <t>01001766</t>
  </si>
  <si>
    <t>LETICIA TESTA OPUSKY</t>
  </si>
  <si>
    <t>01001767</t>
  </si>
  <si>
    <t>CLAUDIA SILVANE DA SILVA RIBEI</t>
  </si>
  <si>
    <t>01001768</t>
  </si>
  <si>
    <t>DANIELA RAMOS SLONGO CORREA</t>
  </si>
  <si>
    <t>01001769</t>
  </si>
  <si>
    <t>CRISTIAN APOLINARIO A LIMA</t>
  </si>
  <si>
    <t>01001770</t>
  </si>
  <si>
    <t>WILLIAM GOMES RIGUEIRA</t>
  </si>
  <si>
    <t>01001771</t>
  </si>
  <si>
    <t>ISABEL DUARTE MACHADO</t>
  </si>
  <si>
    <t>01001772</t>
  </si>
  <si>
    <t>JOSE JAIR SILVA</t>
  </si>
  <si>
    <t>01001773</t>
  </si>
  <si>
    <t>LUANA CARVALHO STROFF</t>
  </si>
  <si>
    <t>01001774</t>
  </si>
  <si>
    <t>FERNANDA WEBER</t>
  </si>
  <si>
    <t>01001775</t>
  </si>
  <si>
    <t>WAGNER CAVALHEIRO SILVA</t>
  </si>
  <si>
    <t>01001776</t>
  </si>
  <si>
    <t>EDSON DA SILVA GUILLARDI</t>
  </si>
  <si>
    <t>01001777</t>
  </si>
  <si>
    <t>JULIETE WIROWSKI</t>
  </si>
  <si>
    <t>01001778</t>
  </si>
  <si>
    <t>MARLUS CUZZUOL DA SILVA</t>
  </si>
  <si>
    <t>01001779</t>
  </si>
  <si>
    <t>ROGER REMPEL DE SOUZA</t>
  </si>
  <si>
    <t>01001780</t>
  </si>
  <si>
    <t>01001781</t>
  </si>
  <si>
    <t>MONALISE TAVARES SCOPEL</t>
  </si>
  <si>
    <t>01001782</t>
  </si>
  <si>
    <t>ROBERTA DA SILVA MACHADO</t>
  </si>
  <si>
    <t>01001783</t>
  </si>
  <si>
    <t>THIAGO FARIAS MOTTA</t>
  </si>
  <si>
    <t>01001784</t>
  </si>
  <si>
    <t>LETICIA ALTENHOFEN</t>
  </si>
  <si>
    <t>01001785</t>
  </si>
  <si>
    <t>MARCELLE THIESEN DE SANTANA</t>
  </si>
  <si>
    <t>01001786</t>
  </si>
  <si>
    <t>PABLO ALEIXO DOS SANTOS MARTIN</t>
  </si>
  <si>
    <t>01001787</t>
  </si>
  <si>
    <t>01001788</t>
  </si>
  <si>
    <t>ANA LUISA DE OLIVEIRA MARTINS</t>
  </si>
  <si>
    <t>01001789</t>
  </si>
  <si>
    <t>CLEBER PASSOS DA SILVA</t>
  </si>
  <si>
    <t>01001790</t>
  </si>
  <si>
    <t>CLARISSE DA COSTA FERNANDES</t>
  </si>
  <si>
    <t>01001791</t>
  </si>
  <si>
    <t>PLINIO FRIDERICHS FILHO</t>
  </si>
  <si>
    <t>01001792</t>
  </si>
  <si>
    <t>PRISCILLA FERREIRA DE QUADROS</t>
  </si>
  <si>
    <t>01001793</t>
  </si>
  <si>
    <t>JULIANO DA SILVA FONSECA</t>
  </si>
  <si>
    <t>01001794</t>
  </si>
  <si>
    <t>ANTONIO A E COUTINHO FILHO</t>
  </si>
  <si>
    <t>01001795</t>
  </si>
  <si>
    <t>FABIO JACQUES VIEIRA DO NASCIM</t>
  </si>
  <si>
    <t>01001796</t>
  </si>
  <si>
    <t>PAULO ROBERTO ZANCHIN DE PAULA</t>
  </si>
  <si>
    <t>01001797</t>
  </si>
  <si>
    <t>AMANDA BARCELLOS DE CAMPOS</t>
  </si>
  <si>
    <t>01001798</t>
  </si>
  <si>
    <t>MARILISE LUANA KONOPKO VELHO</t>
  </si>
  <si>
    <t>01001799</t>
  </si>
  <si>
    <t>CHRISTIANE SALDANHA DANESI</t>
  </si>
  <si>
    <t>01001800</t>
  </si>
  <si>
    <t>MARCO HENRIQUE RAMOS FAGUNDES</t>
  </si>
  <si>
    <t>01001801</t>
  </si>
  <si>
    <t>VINICIUS BITTENCOURT ARAUJO</t>
  </si>
  <si>
    <t>01001802</t>
  </si>
  <si>
    <t>AFONSO RODRIGUES KOTZ</t>
  </si>
  <si>
    <t>01001803</t>
  </si>
  <si>
    <t>RAFAEL R DE OLIVEIRA</t>
  </si>
  <si>
    <t>01001804</t>
  </si>
  <si>
    <t>ANNE LISE ISABELLE CHANTAL ROS</t>
  </si>
  <si>
    <t>01001805</t>
  </si>
  <si>
    <t>MARCELO DIAS</t>
  </si>
  <si>
    <t>01001806</t>
  </si>
  <si>
    <t>FERNANDA DAMBROSI DA SILVA BEL</t>
  </si>
  <si>
    <t>01001807</t>
  </si>
  <si>
    <t>GUILHERME LILGE TORRESCASANA</t>
  </si>
  <si>
    <t>01001808</t>
  </si>
  <si>
    <t>MARCOS ZSELINSZKY</t>
  </si>
  <si>
    <t>01001809</t>
  </si>
  <si>
    <t>01001810</t>
  </si>
  <si>
    <t>RODOLFO BUCCHIANICO GENTIL</t>
  </si>
  <si>
    <t>01001811</t>
  </si>
  <si>
    <t>FERNANDA HERMES</t>
  </si>
  <si>
    <t>01001812</t>
  </si>
  <si>
    <t>VIVIAN CAROLINE SCHNEIDER</t>
  </si>
  <si>
    <t>01001813</t>
  </si>
  <si>
    <t>MARCELE KARASINSKI</t>
  </si>
  <si>
    <t>01001814</t>
  </si>
  <si>
    <t>ANA PAULA GOMES MACHADO</t>
  </si>
  <si>
    <t>01001815</t>
  </si>
  <si>
    <t>JULYE PEREIRA DO NASCIMENTO CI</t>
  </si>
  <si>
    <t>01001816</t>
  </si>
  <si>
    <t>BRUNO CUNHA SELISTRE</t>
  </si>
  <si>
    <t>01001817</t>
  </si>
  <si>
    <t>KETLYN CRISTINA BORGES DOS SAN</t>
  </si>
  <si>
    <t>01001818</t>
  </si>
  <si>
    <t>CARLOS VINICIUS FERREIRA</t>
  </si>
  <si>
    <t>01001819</t>
  </si>
  <si>
    <t>JULIANA DA SILVA BITENCOURT</t>
  </si>
  <si>
    <t>01001820</t>
  </si>
  <si>
    <t>JULIANA CARDOSO BOFF</t>
  </si>
  <si>
    <t>01001821</t>
  </si>
  <si>
    <t>VIVIAN LUMI MURATA</t>
  </si>
  <si>
    <t>01001822</t>
  </si>
  <si>
    <t>ALEXANDRE LORENZETT DA SILVA</t>
  </si>
  <si>
    <t>01001823</t>
  </si>
  <si>
    <t>RAFAELA ESSWEIN DE AZEVEDO</t>
  </si>
  <si>
    <t>01001824</t>
  </si>
  <si>
    <t>MARINA BIGNETTI</t>
  </si>
  <si>
    <t>01001825</t>
  </si>
  <si>
    <t>SIMONE DE MORAIS ROCHA VAZ</t>
  </si>
  <si>
    <t>01001826</t>
  </si>
  <si>
    <t>ANDERSON RAMOS DOS SANTOS</t>
  </si>
  <si>
    <t>01001827</t>
  </si>
  <si>
    <t>JOANA UNGARETTI CARRION</t>
  </si>
  <si>
    <t>01001828</t>
  </si>
  <si>
    <t>CLAUDIO BEDRA</t>
  </si>
  <si>
    <t>01001829</t>
  </si>
  <si>
    <t>ADRIANO CORREA</t>
  </si>
  <si>
    <t>01001830</t>
  </si>
  <si>
    <t>JOSIANY RIBEIRO KETZER</t>
  </si>
  <si>
    <t>01001831</t>
  </si>
  <si>
    <t>PAULA CHAVES PASTORIZA</t>
  </si>
  <si>
    <t>01001832</t>
  </si>
  <si>
    <t>YURI BASTOS CREMER</t>
  </si>
  <si>
    <t>01001833</t>
  </si>
  <si>
    <t>MARIANA DIAZ MEDEIROS</t>
  </si>
  <si>
    <t>01001834</t>
  </si>
  <si>
    <t>GUILHERME SCHWALM BUKOWSKI</t>
  </si>
  <si>
    <t>01001835</t>
  </si>
  <si>
    <t>CARINE PIROCCA</t>
  </si>
  <si>
    <t>01001836</t>
  </si>
  <si>
    <t>DANIEL JUSTO DE OLIVEIRA</t>
  </si>
  <si>
    <t>01001837</t>
  </si>
  <si>
    <t>RODRIGO LOEBLEIN MANOEL</t>
  </si>
  <si>
    <t>01001838</t>
  </si>
  <si>
    <t>DIEGO MATEUS BOFF</t>
  </si>
  <si>
    <t>01001839</t>
  </si>
  <si>
    <t>ANGELO VALIN GOBBO</t>
  </si>
  <si>
    <t>01001840</t>
  </si>
  <si>
    <t>JOAO PAULO SMITH NAZARIO NASCI</t>
  </si>
  <si>
    <t>01001841</t>
  </si>
  <si>
    <t>JENNIFER DANIELE DA SILVA MEZZ</t>
  </si>
  <si>
    <t>01001842</t>
  </si>
  <si>
    <t>ESTEVAO NOBRE NUNES</t>
  </si>
  <si>
    <t>01001843</t>
  </si>
  <si>
    <t>FELIPE AUGUSTO DE OLIVEIRA GOM</t>
  </si>
  <si>
    <t>01001844</t>
  </si>
  <si>
    <t>PAOLA SANTOS BOHLKE</t>
  </si>
  <si>
    <t>01001845</t>
  </si>
  <si>
    <t>CARLOS EDUARDO OLTRAMARI</t>
  </si>
  <si>
    <t>01001846</t>
  </si>
  <si>
    <t>CAROLINE METZGER</t>
  </si>
  <si>
    <t>01001847</t>
  </si>
  <si>
    <t>ANDREA DA SILVA GOMES</t>
  </si>
  <si>
    <t>01001848</t>
  </si>
  <si>
    <t>MATEUS VARELLA FREIRE</t>
  </si>
  <si>
    <t>01001849</t>
  </si>
  <si>
    <t>MARCOS PAULO DOURADO FERRIANI</t>
  </si>
  <si>
    <t>01001850</t>
  </si>
  <si>
    <t>EVERSON PINHEIRO</t>
  </si>
  <si>
    <t>01001851</t>
  </si>
  <si>
    <t>ANDERSON WALDRICH NUNES</t>
  </si>
  <si>
    <t>01001852</t>
  </si>
  <si>
    <t>JOSEANE PIRES ROSA</t>
  </si>
  <si>
    <t>01001853</t>
  </si>
  <si>
    <t>DIEGO DAMASCENO RAMOS</t>
  </si>
  <si>
    <t>01001854</t>
  </si>
  <si>
    <t>CLAUDECIR APARECIDO PEREIRA</t>
  </si>
  <si>
    <t>01001855</t>
  </si>
  <si>
    <t>FERNANDO TEIXEIRA NIENABER</t>
  </si>
  <si>
    <t>01001856</t>
  </si>
  <si>
    <t>VINICIUS PRACA DE MELLO</t>
  </si>
  <si>
    <t>01001857</t>
  </si>
  <si>
    <t>FERNANDA DE MENDONCA SOUZA</t>
  </si>
  <si>
    <t>01001858</t>
  </si>
  <si>
    <t>BRUNA SANTIAGO DA SILVA</t>
  </si>
  <si>
    <t>01001859</t>
  </si>
  <si>
    <t>WALDOMIRA BRANDAO DO NASCIMENT</t>
  </si>
  <si>
    <t>01001860</t>
  </si>
  <si>
    <t>THIAGO REX DA ROCHA</t>
  </si>
  <si>
    <t>01001861</t>
  </si>
  <si>
    <t>JOEL LUCAS DA SILVEIRA CARDOSO</t>
  </si>
  <si>
    <t>01001862</t>
  </si>
  <si>
    <t>GUSTAVO THIEL PEREIRA</t>
  </si>
  <si>
    <t>01001863</t>
  </si>
  <si>
    <t>CRISTIAN GOMES DE LIMA</t>
  </si>
  <si>
    <t>01001864</t>
  </si>
  <si>
    <t>RICK SILVEIRA</t>
  </si>
  <si>
    <t>01001865</t>
  </si>
  <si>
    <t>KAROLINE MARCELINO DE SOUZA</t>
  </si>
  <si>
    <t>01001866</t>
  </si>
  <si>
    <t>FILIPE LEONARDO DE LIMA</t>
  </si>
  <si>
    <t>01001867</t>
  </si>
  <si>
    <t>WILLIAM KUWIECINSKI</t>
  </si>
  <si>
    <t>01001868</t>
  </si>
  <si>
    <t>FABIANA BRANDAO DE ALMEIDA</t>
  </si>
  <si>
    <t>01001869</t>
  </si>
  <si>
    <t>NORMAN KRISTIAN NUNEZ MELGAR M</t>
  </si>
  <si>
    <t>01001870</t>
  </si>
  <si>
    <t>PABLLO DIAS CHAGAS</t>
  </si>
  <si>
    <t>01001871</t>
  </si>
  <si>
    <t>VIVIANE MACHADO PINHEIRO</t>
  </si>
  <si>
    <t>01001872</t>
  </si>
  <si>
    <t>CAMILA TAVELLA SCARIOT</t>
  </si>
  <si>
    <t>01001873</t>
  </si>
  <si>
    <t>GRAZIELA CHAGAS PEREIRA</t>
  </si>
  <si>
    <t>01001874</t>
  </si>
  <si>
    <t>MAYOLS AVILA DA SILVA</t>
  </si>
  <si>
    <t>01001875</t>
  </si>
  <si>
    <t>JULIANA FERREIRA SEVERO</t>
  </si>
  <si>
    <t>01001876</t>
  </si>
  <si>
    <t>FRANCESCO VIRGILIO SCORNAVACCA</t>
  </si>
  <si>
    <t>01001877</t>
  </si>
  <si>
    <t>JONAS VENTURINI PINTO</t>
  </si>
  <si>
    <t>01001878</t>
  </si>
  <si>
    <t>BRUNO REUTER BOHRER</t>
  </si>
  <si>
    <t>01001879</t>
  </si>
  <si>
    <t>BRUNO PASSOS SPINOLA RIBEIRO</t>
  </si>
  <si>
    <t>01001880</t>
  </si>
  <si>
    <t>FILIPE PACHECO DA SILVA</t>
  </si>
  <si>
    <t>01001881</t>
  </si>
  <si>
    <t>LEANDRO CARNEIRO RODRIGUES</t>
  </si>
  <si>
    <t>01001882</t>
  </si>
  <si>
    <t>SILVIA REJANE SIMAO</t>
  </si>
  <si>
    <t>01001883</t>
  </si>
  <si>
    <t>MARCO AURELIO FERNANDES JUNIOR</t>
  </si>
  <si>
    <t>01001884</t>
  </si>
  <si>
    <t>DEISE DA SILVEIRA DE OLIVEIRA</t>
  </si>
  <si>
    <t>01001885</t>
  </si>
  <si>
    <t>LUCAS KLEINERT ZANG</t>
  </si>
  <si>
    <t>01001886</t>
  </si>
  <si>
    <t>FELIPE TOLFO VARGAS</t>
  </si>
  <si>
    <t>01001887</t>
  </si>
  <si>
    <t>JONI ELOI SARAIVA</t>
  </si>
  <si>
    <t>01001888</t>
  </si>
  <si>
    <t>THIAGO LEAL SUMMCHEN VALENTIM</t>
  </si>
  <si>
    <t>01001889</t>
  </si>
  <si>
    <t>TATIELLE CAROLINA MARCHESIN DE</t>
  </si>
  <si>
    <t>01001890</t>
  </si>
  <si>
    <t>FRANCISCO DINI COUGO</t>
  </si>
  <si>
    <t>01001891</t>
  </si>
  <si>
    <t>JOAO EDUARDO WEBER</t>
  </si>
  <si>
    <t>01001892</t>
  </si>
  <si>
    <t>KARINE PEREIRA DA SILVA</t>
  </si>
  <si>
    <t>01001893</t>
  </si>
  <si>
    <t>VALENTINA SQUEFF DE ALBUQUERQU</t>
  </si>
  <si>
    <t>01001895</t>
  </si>
  <si>
    <t>JULIANA DOS SANTOS MADEIRA</t>
  </si>
  <si>
    <t>01001896</t>
  </si>
  <si>
    <t>MARIANA LERNER FIALHO</t>
  </si>
  <si>
    <t>01001897</t>
  </si>
  <si>
    <t>TIAGO RONCHI WOITOWITZ</t>
  </si>
  <si>
    <t>01001898</t>
  </si>
  <si>
    <t>YASMIN SCHERER PEREIRA</t>
  </si>
  <si>
    <t>01001899</t>
  </si>
  <si>
    <t>JESSICA CHERVENSKI SILERO</t>
  </si>
  <si>
    <t>01001900</t>
  </si>
  <si>
    <t>MARCELO ROSAT SIMONI</t>
  </si>
  <si>
    <t>01001901</t>
  </si>
  <si>
    <t>MARIANE COMIRAN</t>
  </si>
  <si>
    <t>01001902</t>
  </si>
  <si>
    <t>RAFAEL AVILA</t>
  </si>
  <si>
    <t>01001903</t>
  </si>
  <si>
    <t>GABRIEL PAZ DO AMARAL</t>
  </si>
  <si>
    <t>01001904</t>
  </si>
  <si>
    <t>TAISA NASCIMENTO GOULART</t>
  </si>
  <si>
    <t>01001905</t>
  </si>
  <si>
    <t>GARDEL DE ARAUJO COLARES</t>
  </si>
  <si>
    <t>01001906</t>
  </si>
  <si>
    <t>01001907</t>
  </si>
  <si>
    <t>SILVANA DE BOROWSKI</t>
  </si>
  <si>
    <t>01001908</t>
  </si>
  <si>
    <t>CAMILA RAMBOR DE VARGAS</t>
  </si>
  <si>
    <t>01001909</t>
  </si>
  <si>
    <t>REGINA VARGAS</t>
  </si>
  <si>
    <t>01001910</t>
  </si>
  <si>
    <t>MARIANA EHLERS GOMES</t>
  </si>
  <si>
    <t>01001911</t>
  </si>
  <si>
    <t>MARCELO SANDRI PINTO</t>
  </si>
  <si>
    <t>01001912</t>
  </si>
  <si>
    <t>FERNANDA DE CARVALHO AURICH</t>
  </si>
  <si>
    <t>01001913</t>
  </si>
  <si>
    <t>GABRIELE MARQUES</t>
  </si>
  <si>
    <t>01001914</t>
  </si>
  <si>
    <t>BRAYAN LAPORTA SANTOS</t>
  </si>
  <si>
    <t>01001915</t>
  </si>
  <si>
    <t>JONATAN WILLIAM VITAVARES DOS</t>
  </si>
  <si>
    <t>01001916</t>
  </si>
  <si>
    <t>DAVY BARBOSA NEVES</t>
  </si>
  <si>
    <t>01001917</t>
  </si>
  <si>
    <t>STEFANO RIERA BING</t>
  </si>
  <si>
    <t>01001918</t>
  </si>
  <si>
    <t>DEISI NARA SOARES LAI</t>
  </si>
  <si>
    <t>01001919</t>
  </si>
  <si>
    <t>LUCAS BARCELLOS COELHO</t>
  </si>
  <si>
    <t>01001920</t>
  </si>
  <si>
    <t>LUCIANA MACHADO REGIO</t>
  </si>
  <si>
    <t>01001921</t>
  </si>
  <si>
    <t>ANGELO MARIANI DE ANDRADE</t>
  </si>
  <si>
    <t>01001922</t>
  </si>
  <si>
    <t>EWERSON PORTO DA SILVA</t>
  </si>
  <si>
    <t>01001923</t>
  </si>
  <si>
    <t>FABIO LUIZ DA ROSA DE SOUZA</t>
  </si>
  <si>
    <t>01001924</t>
  </si>
  <si>
    <t>DAIANE LINDGREN DIAS</t>
  </si>
  <si>
    <t>01001925</t>
  </si>
  <si>
    <t>SERGIO ZANELLA IRIGOYEN</t>
  </si>
  <si>
    <t>01001926</t>
  </si>
  <si>
    <t>TIAGO STAATS BEXAIRA</t>
  </si>
  <si>
    <t>01001927</t>
  </si>
  <si>
    <t>MILENA KOCH DE SOUZA</t>
  </si>
  <si>
    <t>01001928</t>
  </si>
  <si>
    <t>DENIZE GOULARTE DE OLIVEIRA</t>
  </si>
  <si>
    <t>01001929</t>
  </si>
  <si>
    <t>JULIANA DOS SANTOS CONCEICAO</t>
  </si>
  <si>
    <t>01001930</t>
  </si>
  <si>
    <t>CAMILA MACHADO DA LAPA</t>
  </si>
  <si>
    <t>01001931</t>
  </si>
  <si>
    <t>JULIA TATIANE DOS SANTOS XAVIE</t>
  </si>
  <si>
    <t>01001932</t>
  </si>
  <si>
    <t>MARCOS PAULO BAUMGRATZ CALHEIR</t>
  </si>
  <si>
    <t>01001933</t>
  </si>
  <si>
    <t>CLAUDIA SILVEIRA MORINEL</t>
  </si>
  <si>
    <t>01001934</t>
  </si>
  <si>
    <t>LETICIA NEIVA UTO</t>
  </si>
  <si>
    <t>01001935</t>
  </si>
  <si>
    <t>DORA AMANDA CUNHA DA SILVA</t>
  </si>
  <si>
    <t>01001936</t>
  </si>
  <si>
    <t>ANDERSON CASTRO CAMACHO DA SIL</t>
  </si>
  <si>
    <t>01001937</t>
  </si>
  <si>
    <t>MARCELO PEREIRA SOARES</t>
  </si>
  <si>
    <t>01001938</t>
  </si>
  <si>
    <t>AGATA MENEZES DOS SANTOS</t>
  </si>
  <si>
    <t>01001939</t>
  </si>
  <si>
    <t>FRANCIELE DIAS DE OLIVEIRA</t>
  </si>
  <si>
    <t>01001940</t>
  </si>
  <si>
    <t>RONALD DA SILVA RAMOS DOS SANT</t>
  </si>
  <si>
    <t>01001941</t>
  </si>
  <si>
    <t>STEPHANIE SOUZA MATHIAS</t>
  </si>
  <si>
    <t>01001942</t>
  </si>
  <si>
    <t>JULIANA ROCHA PERICO</t>
  </si>
  <si>
    <t>01001943</t>
  </si>
  <si>
    <t>BRUNA SEBBEN CAMPOS</t>
  </si>
  <si>
    <t>01001944</t>
  </si>
  <si>
    <t>CARLOS EDUARDO PEREIRA PRAIS</t>
  </si>
  <si>
    <t>01001945</t>
  </si>
  <si>
    <t>JULIANA TEIXEIRA CORREA</t>
  </si>
  <si>
    <t>01001946</t>
  </si>
  <si>
    <t>RAFAELA RIBEIRO HARTMANN</t>
  </si>
  <si>
    <t>01001947</t>
  </si>
  <si>
    <t>NELSON JUAREZ LEWIS FERRAZ NET</t>
  </si>
  <si>
    <t>01001948</t>
  </si>
  <si>
    <t>ANA MARLEI FREDERICH LUNARDI</t>
  </si>
  <si>
    <t>01001949</t>
  </si>
  <si>
    <t>CRISTHIANE DUARTE PESTANA</t>
  </si>
  <si>
    <t>01001950</t>
  </si>
  <si>
    <t>MARISTON HENRIQUE HANZEN</t>
  </si>
  <si>
    <t>01001951</t>
  </si>
  <si>
    <t>THIAGO DE QUEIROZ</t>
  </si>
  <si>
    <t>01001952</t>
  </si>
  <si>
    <t>JOSE CRISTIANO LAGER</t>
  </si>
  <si>
    <t>01001953</t>
  </si>
  <si>
    <t>ALICE MUNIZ LAUSMANN</t>
  </si>
  <si>
    <t>01001954</t>
  </si>
  <si>
    <t>JESSIKA SILVA DE LIMA</t>
  </si>
  <si>
    <t>01001955</t>
  </si>
  <si>
    <t>AYESSA DE OLIVEIRA PADILHA</t>
  </si>
  <si>
    <t>01001956</t>
  </si>
  <si>
    <t>RANIELI PAVANATTO FOCHEZATTO</t>
  </si>
  <si>
    <t>01001957</t>
  </si>
  <si>
    <t>ANDRESSA CYRRE</t>
  </si>
  <si>
    <t>01001958</t>
  </si>
  <si>
    <t>ANDRESSA GOMES BAUMART</t>
  </si>
  <si>
    <t>01001959</t>
  </si>
  <si>
    <t>FABIANA DA SILVA CARDOSO</t>
  </si>
  <si>
    <t>01001960</t>
  </si>
  <si>
    <t>ALINE SARAIVA EGRES MACHADO</t>
  </si>
  <si>
    <t>01001961</t>
  </si>
  <si>
    <t>CHARLES ORMOND DE SOUZA</t>
  </si>
  <si>
    <t>01001962</t>
  </si>
  <si>
    <t>GUILHERME FUENTES VIEIRA</t>
  </si>
  <si>
    <t>01001963</t>
  </si>
  <si>
    <t>ANDERSON TONELLO ALVES</t>
  </si>
  <si>
    <t>01001964</t>
  </si>
  <si>
    <t>GUILHERME DORE ROSA</t>
  </si>
  <si>
    <t>01001965</t>
  </si>
  <si>
    <t>WESLEY ISAAC DA SILVA GONCALVE</t>
  </si>
  <si>
    <t>01001966</t>
  </si>
  <si>
    <t>SUELLEN OSORIO PADILHA</t>
  </si>
  <si>
    <t>01001967</t>
  </si>
  <si>
    <t>MARCELA JULIANA TONET BUENO</t>
  </si>
  <si>
    <t>01001968</t>
  </si>
  <si>
    <t>CAROLINA DORE FREITAS</t>
  </si>
  <si>
    <t>01001969</t>
  </si>
  <si>
    <t>GISELE VARASCHIN GASPERIN</t>
  </si>
  <si>
    <t>01001970</t>
  </si>
  <si>
    <t>RICIERI PANDOLFO</t>
  </si>
  <si>
    <t>01001971</t>
  </si>
  <si>
    <t>LOUISE EMILIE CLEZAR PILGER</t>
  </si>
  <si>
    <t>01001972</t>
  </si>
  <si>
    <t>MARIA EDUARDA ASTRAN DOS SANTO</t>
  </si>
  <si>
    <t>01001973</t>
  </si>
  <si>
    <t>LARISSA FONTANA</t>
  </si>
  <si>
    <t>01001974</t>
  </si>
  <si>
    <t>KAREN DE CARVALHO PEREIRA</t>
  </si>
  <si>
    <t>01001975</t>
  </si>
  <si>
    <t>FERNANDA FALK BIACCHI</t>
  </si>
  <si>
    <t>01001976</t>
  </si>
  <si>
    <t>RAFAEL RODRIGUES BIANCHI</t>
  </si>
  <si>
    <t>01001977</t>
  </si>
  <si>
    <t>ANDRIO DUTRA DA SILVA</t>
  </si>
  <si>
    <t>01001978</t>
  </si>
  <si>
    <t>EVERTON LEONARDO FORSTHOFER</t>
  </si>
  <si>
    <t>01001979</t>
  </si>
  <si>
    <t>LUIZ FERNANDO MELGACO BLOISI</t>
  </si>
  <si>
    <t>01001980</t>
  </si>
  <si>
    <t>CAROLINE GRESPAN</t>
  </si>
  <si>
    <t>01001981</t>
  </si>
  <si>
    <t>HEBERTON DE OLIVEIRA RODRIGUES</t>
  </si>
  <si>
    <t>01001982</t>
  </si>
  <si>
    <t>WAGNER LEAL SCARABELOT</t>
  </si>
  <si>
    <t>01001983</t>
  </si>
  <si>
    <t>JESSICA MARIELLA BAUER</t>
  </si>
  <si>
    <t>01001984</t>
  </si>
  <si>
    <t>GIOVANA GOLEMBIEWSKI</t>
  </si>
  <si>
    <t>01001985</t>
  </si>
  <si>
    <t>DIEGO ROSA TEODOZIO</t>
  </si>
  <si>
    <t>01001986</t>
  </si>
  <si>
    <t>KRISTINE KIST CARDOSO</t>
  </si>
  <si>
    <t>01001987</t>
  </si>
  <si>
    <t>MICHELE VANESSA ALMEIDA FARIAS</t>
  </si>
  <si>
    <t>01001988</t>
  </si>
  <si>
    <t>FRANCYNNE SFAIR ROCHA</t>
  </si>
  <si>
    <t>01001989</t>
  </si>
  <si>
    <t>CARLO ROSA RODRIGUES DE FREITA</t>
  </si>
  <si>
    <t>01001990</t>
  </si>
  <si>
    <t>01001991</t>
  </si>
  <si>
    <t>KAREN ALINE SONNENBERG</t>
  </si>
  <si>
    <t>01001992</t>
  </si>
  <si>
    <t>CESAR AUGUSTO SILVA DOS PASSOS</t>
  </si>
  <si>
    <t>01001993</t>
  </si>
  <si>
    <t>KEROLLIN TAYANE DIAS FARIAS</t>
  </si>
  <si>
    <t>01001994</t>
  </si>
  <si>
    <t>BRUNA GUEDES SILVA</t>
  </si>
  <si>
    <t>01001995</t>
  </si>
  <si>
    <t>SUELEM DE OLIVEIRA CAMPOS</t>
  </si>
  <si>
    <t>01001996</t>
  </si>
  <si>
    <t>CAROLINA ALVES RECK</t>
  </si>
  <si>
    <t>01001997</t>
  </si>
  <si>
    <t>ANDRESSA MENDES DE LIMA</t>
  </si>
  <si>
    <t>01001998</t>
  </si>
  <si>
    <t>BRUNO DA SILVA IRAPUAN</t>
  </si>
  <si>
    <t>01001999</t>
  </si>
  <si>
    <t>JOSIANE CAETANO RICHROT</t>
  </si>
  <si>
    <t>01002000</t>
  </si>
  <si>
    <t>MATHEUS DE CASTRO CAMARGO</t>
  </si>
  <si>
    <t>01002001</t>
  </si>
  <si>
    <t>THIAGO DOMINGUES BERGELT</t>
  </si>
  <si>
    <t>01002002</t>
  </si>
  <si>
    <t>LUCA FINZETI</t>
  </si>
  <si>
    <t>01002003</t>
  </si>
  <si>
    <t>DENIS FONTANELLA RIVA</t>
  </si>
  <si>
    <t>01002004</t>
  </si>
  <si>
    <t>01002005</t>
  </si>
  <si>
    <t>JANINE ALMEIDA ZARPELON</t>
  </si>
  <si>
    <t>01002006</t>
  </si>
  <si>
    <t>GUILHERME VARGAS DOS SANTOS</t>
  </si>
  <si>
    <t>01002007</t>
  </si>
  <si>
    <t>DAVID AUGUSTO LEHN</t>
  </si>
  <si>
    <t>01002008</t>
  </si>
  <si>
    <t>PRISCILA VIEIRA CARVALHO</t>
  </si>
  <si>
    <t>01002009</t>
  </si>
  <si>
    <t>GREGORI SANTOS ZEIDLER</t>
  </si>
  <si>
    <t>01002010</t>
  </si>
  <si>
    <t>PAOLA GOMES DE ALMEIDA</t>
  </si>
  <si>
    <t>01002011</t>
  </si>
  <si>
    <t>CAROLINA FONTANA</t>
  </si>
  <si>
    <t>01002012</t>
  </si>
  <si>
    <t>MARCELO LUIZ SCHULTZ</t>
  </si>
  <si>
    <t>01002013</t>
  </si>
  <si>
    <t>HUMBERTO LIMA DE PAULA</t>
  </si>
  <si>
    <t>01002014</t>
  </si>
  <si>
    <t>LILIAN CARLA COSTA</t>
  </si>
  <si>
    <t>01002015</t>
  </si>
  <si>
    <t>MARCOS MANTOVANI CORREA</t>
  </si>
  <si>
    <t>01002016</t>
  </si>
  <si>
    <t>DENISE DA SILVA BARCELOS</t>
  </si>
  <si>
    <t>01002017</t>
  </si>
  <si>
    <t>01002018</t>
  </si>
  <si>
    <t>MATEUS RODRIGUES LOTTERMANN</t>
  </si>
  <si>
    <t>01002019</t>
  </si>
  <si>
    <t>MATHEUS ELSO RODRIGUES</t>
  </si>
  <si>
    <t>01002020</t>
  </si>
  <si>
    <t>TAYSE DE OLIVEIRA JAEGER</t>
  </si>
  <si>
    <t>01002021</t>
  </si>
  <si>
    <t>ANTONIO CARLOS BANDEIRA DE VAR</t>
  </si>
  <si>
    <t>01002022</t>
  </si>
  <si>
    <t>RAQUEL DA SILVA COSTA</t>
  </si>
  <si>
    <t>01002023</t>
  </si>
  <si>
    <t>JOICE ELIANE DORR</t>
  </si>
  <si>
    <t>01002024</t>
  </si>
  <si>
    <t>GISLAINE OLIVEIRA</t>
  </si>
  <si>
    <t>01002025</t>
  </si>
  <si>
    <t>JULIANA CAMPELO GUISSO</t>
  </si>
  <si>
    <t>01002026</t>
  </si>
  <si>
    <t>LUCAS PREZZI TRAMASOL</t>
  </si>
  <si>
    <t>01002027</t>
  </si>
  <si>
    <t>CAMILA PRIETO DICKEL</t>
  </si>
  <si>
    <t>01002028</t>
  </si>
  <si>
    <t>LETICIA WEBER PINTO</t>
  </si>
  <si>
    <t>01002029</t>
  </si>
  <si>
    <t>MAIRA TAINA HENDGES</t>
  </si>
  <si>
    <t>01002030</t>
  </si>
  <si>
    <t>01002031</t>
  </si>
  <si>
    <t>THAYLLA DA SILVEIRA PACHECO</t>
  </si>
  <si>
    <t>01002032</t>
  </si>
  <si>
    <t>01002033</t>
  </si>
  <si>
    <t>CLEILA MULLER</t>
  </si>
  <si>
    <t>01002034</t>
  </si>
  <si>
    <t>VITORIA ALVES DOS SANTOS</t>
  </si>
  <si>
    <t>01002035</t>
  </si>
  <si>
    <t>DIOGO BRITTO NOSCHANG</t>
  </si>
  <si>
    <t>01002036</t>
  </si>
  <si>
    <t>SENDY DE ALCANTARA</t>
  </si>
  <si>
    <t>01002037</t>
  </si>
  <si>
    <t>TALIA AMELIA LOPES</t>
  </si>
  <si>
    <t>01002038</t>
  </si>
  <si>
    <t>LUCAS STEFANI MARTINI</t>
  </si>
  <si>
    <t>01002039</t>
  </si>
  <si>
    <t>KAUA GARCIA FERNANDES</t>
  </si>
  <si>
    <t>01002040</t>
  </si>
  <si>
    <t>NATAN CORREA RAMOS</t>
  </si>
  <si>
    <t>01002041</t>
  </si>
  <si>
    <t>01002042</t>
  </si>
  <si>
    <t>AMANDA CAROLINE VICENTE BUCHKO</t>
  </si>
  <si>
    <t>01002043</t>
  </si>
  <si>
    <t>BARBARA YASMIN ANDERSEN DUARTE</t>
  </si>
  <si>
    <t>01002044</t>
  </si>
  <si>
    <t>AMERICO RODRIGUES NETO</t>
  </si>
  <si>
    <t>01002045</t>
  </si>
  <si>
    <t>GABRIELA PELEPENCO HARTMANN</t>
  </si>
  <si>
    <t>01002046</t>
  </si>
  <si>
    <t>JORDANA DE OLIVEIRA FERREIRA</t>
  </si>
  <si>
    <t>01002047</t>
  </si>
  <si>
    <t>DANIEL WOLFF SCHILARDI</t>
  </si>
  <si>
    <t>01002048</t>
  </si>
  <si>
    <t>RAYSSA TERRES STRAPAZZON</t>
  </si>
  <si>
    <t>01002049</t>
  </si>
  <si>
    <t>01002050</t>
  </si>
  <si>
    <t>SILVANA DE SOUZA BARREIRA</t>
  </si>
  <si>
    <t>01002051</t>
  </si>
  <si>
    <t>ORLANDO JAVIER CAMPOS GOMEZ</t>
  </si>
  <si>
    <t>01002052</t>
  </si>
  <si>
    <t>ROSANE MACHADO DOS SANTOS</t>
  </si>
  <si>
    <t>01002053</t>
  </si>
  <si>
    <t>01002054</t>
  </si>
  <si>
    <t>ANELISE DIONE NOGUEIRA MONTEIR</t>
  </si>
  <si>
    <t>01002055</t>
  </si>
  <si>
    <t>TAILAN DE FRAGA BASTOS</t>
  </si>
  <si>
    <t>01002056</t>
  </si>
  <si>
    <t>01002057</t>
  </si>
  <si>
    <t>THAYS NASCIMENTO DA SILVA</t>
  </si>
  <si>
    <t>01002058</t>
  </si>
  <si>
    <t>FRANCIELEN DE CASTRO REIS</t>
  </si>
  <si>
    <t>01002059</t>
  </si>
  <si>
    <t>ANA PAULA DENTE</t>
  </si>
  <si>
    <t>01002060</t>
  </si>
  <si>
    <t>MAURA FERNANDA MAISER ALENCAST</t>
  </si>
  <si>
    <t>01002061</t>
  </si>
  <si>
    <t>CHEILA DE OLIVEIRA BUENO</t>
  </si>
  <si>
    <t>01002062</t>
  </si>
  <si>
    <t>ERICK MARQUES SCALCAM</t>
  </si>
  <si>
    <t>01002063</t>
  </si>
  <si>
    <t>ANA PAULA GOMES LIMA</t>
  </si>
  <si>
    <t>01002064</t>
  </si>
  <si>
    <t>PAOLA DO AMARAL</t>
  </si>
  <si>
    <t>01002065</t>
  </si>
  <si>
    <t>ROGER JULIANO COUTO</t>
  </si>
  <si>
    <t>01002066</t>
  </si>
  <si>
    <t>MARJORE DA SILVA TWARDOWSKI</t>
  </si>
  <si>
    <t>01002067</t>
  </si>
  <si>
    <t>FRANCINE SANTOS DA SILVA</t>
  </si>
  <si>
    <t>01002068</t>
  </si>
  <si>
    <t>NICOLLI CAMARGO NEVES</t>
  </si>
  <si>
    <t>01002069</t>
  </si>
  <si>
    <t>TALISSA CRISTIELLE PAIM DIEFEN</t>
  </si>
  <si>
    <t>01002070</t>
  </si>
  <si>
    <t>FABIO ANDRADE DE SA</t>
  </si>
  <si>
    <t>01002071</t>
  </si>
  <si>
    <t>MICHEL DOS ANJOS SEVERO</t>
  </si>
  <si>
    <t>01002072</t>
  </si>
  <si>
    <t>VILSON FARIAS PACHECO NETO</t>
  </si>
  <si>
    <t>01002073</t>
  </si>
  <si>
    <t>EDUARDA SARMENTO STEPHANOU</t>
  </si>
  <si>
    <t>01002074</t>
  </si>
  <si>
    <t>THALES RODRIGUES DE SOUZA</t>
  </si>
  <si>
    <t>01002075</t>
  </si>
  <si>
    <t>VERA LUCIA GODOY ALVES</t>
  </si>
  <si>
    <t>01002076</t>
  </si>
  <si>
    <t>LUSIANE APARECIDA PEREIRA TIMM</t>
  </si>
  <si>
    <t>01002077</t>
  </si>
  <si>
    <t>ANDREI MACHADO PAIVA</t>
  </si>
  <si>
    <t>01002078</t>
  </si>
  <si>
    <t>VINICIUS MICHEL MAGNUS BRITO</t>
  </si>
  <si>
    <t>01002079</t>
  </si>
  <si>
    <t>ILANA CAROLINE BIONDO ZANUZ</t>
  </si>
  <si>
    <t>01002080</t>
  </si>
  <si>
    <t>MARILEI NEVES DOS SANTOS</t>
  </si>
  <si>
    <t>01002081</t>
  </si>
  <si>
    <t>BERNARDO KOKEMPER NETO</t>
  </si>
  <si>
    <t>01002082</t>
  </si>
  <si>
    <t>EDUARDO RAUBUSTT PASTRO</t>
  </si>
  <si>
    <t>01002083</t>
  </si>
  <si>
    <t>JULIANO FARIAS MAROSO</t>
  </si>
  <si>
    <t>01002084</t>
  </si>
  <si>
    <t>DUILIO HADG KARKACHI NETO</t>
  </si>
  <si>
    <t>01002085</t>
  </si>
  <si>
    <t>FILIPE STELLING DE FARIAS</t>
  </si>
  <si>
    <t>01002086</t>
  </si>
  <si>
    <t>FERNANDO SOUZA DE MOURA GOULAR</t>
  </si>
  <si>
    <t>01002087</t>
  </si>
  <si>
    <t>CAROLINA NOGUEIRA DE OLIVEIRA</t>
  </si>
  <si>
    <t>01002088</t>
  </si>
  <si>
    <t>01002089</t>
  </si>
  <si>
    <t>LUCAS VIEIRA DA SILVA</t>
  </si>
  <si>
    <t>01002090</t>
  </si>
  <si>
    <t>NATHALIA DA SILVA BITENCOURT</t>
  </si>
  <si>
    <t>01002091</t>
  </si>
  <si>
    <t>CLEBER ROBERTO GUARANI</t>
  </si>
  <si>
    <t>01002092</t>
  </si>
  <si>
    <t>JOAO GERALDO BARBOZA NETO</t>
  </si>
  <si>
    <t>01002093</t>
  </si>
  <si>
    <t>01002094</t>
  </si>
  <si>
    <t>RUBIA SILVEIRA</t>
  </si>
  <si>
    <t>01002095</t>
  </si>
  <si>
    <t>KATHERINE LUZ FONTAN</t>
  </si>
  <si>
    <t>01002096</t>
  </si>
  <si>
    <t>MARCELA MOREIRA BEAL</t>
  </si>
  <si>
    <t>01002097</t>
  </si>
  <si>
    <t>MAURICIO MARQUES TEIXEIRA DA S</t>
  </si>
  <si>
    <t>01002098</t>
  </si>
  <si>
    <t>CLAITON ANDRE ZOTTI</t>
  </si>
  <si>
    <t>01002099</t>
  </si>
  <si>
    <t>JOAO RODRIGO DA ROSA</t>
  </si>
  <si>
    <t>01002100</t>
  </si>
  <si>
    <t>RAFAELA BARCELOS AMARAL E SILV</t>
  </si>
  <si>
    <t>01002101</t>
  </si>
  <si>
    <t>VINICIUS BARBOZA</t>
  </si>
  <si>
    <t>01002102</t>
  </si>
  <si>
    <t>LEANDRO PACHECO DO AMARAL</t>
  </si>
  <si>
    <t>01002103</t>
  </si>
  <si>
    <t>MARIANA DE FREITAS JARDIM</t>
  </si>
  <si>
    <t>01002104</t>
  </si>
  <si>
    <t>EVA TAINA FRAGA CARVALHO</t>
  </si>
  <si>
    <t>01002105</t>
  </si>
  <si>
    <t>LARISSA JURGEAITIS NAIBA</t>
  </si>
  <si>
    <t>01002106</t>
  </si>
  <si>
    <t>GIZELA DOS SANTOS SILVA</t>
  </si>
  <si>
    <t>01002107</t>
  </si>
  <si>
    <t>BRUNO TASSO CARDOSO</t>
  </si>
  <si>
    <t>01002108</t>
  </si>
  <si>
    <t>MATHEUS LINCOLN MAGALHAES</t>
  </si>
  <si>
    <t>01002109</t>
  </si>
  <si>
    <t>KELLEN CHRISTINE BONOW</t>
  </si>
  <si>
    <t>01002110</t>
  </si>
  <si>
    <t>LEONARDO MARTINEZ FERNANDES</t>
  </si>
  <si>
    <t>01002111</t>
  </si>
  <si>
    <t>FELIPE VIANA DA SILVA</t>
  </si>
  <si>
    <t>01002112</t>
  </si>
  <si>
    <t>ZILIANE GRASIANE DE SOUZA</t>
  </si>
  <si>
    <t>01002113</t>
  </si>
  <si>
    <t>GISELE INES SELLI</t>
  </si>
  <si>
    <t>01002114</t>
  </si>
  <si>
    <t>01002115</t>
  </si>
  <si>
    <t>MAICON PEREIRA DE SOUZA</t>
  </si>
  <si>
    <t>01002116</t>
  </si>
  <si>
    <t>ARTHUR MOEHLECKE MORAES</t>
  </si>
  <si>
    <t>01002117</t>
  </si>
  <si>
    <t>ERICK RADAESKI DOS SANTOS</t>
  </si>
  <si>
    <t>01002118</t>
  </si>
  <si>
    <t>SYLVIA HELENA CARNEIRO HENRIQU</t>
  </si>
  <si>
    <t>01002119</t>
  </si>
  <si>
    <t>GABRIELA ARAUJO BONATTO</t>
  </si>
  <si>
    <t>01002120</t>
  </si>
  <si>
    <t>BERNARDO TASSINI MANCIA</t>
  </si>
  <si>
    <t>01002121</t>
  </si>
  <si>
    <t>LAIS TRES DA SILVA</t>
  </si>
  <si>
    <t>01002122</t>
  </si>
  <si>
    <t>FABIO LUCIO CARLANA DA SILVA</t>
  </si>
  <si>
    <t>01002123</t>
  </si>
  <si>
    <t>RAFAEL LEONARDO DOS SANTOS</t>
  </si>
  <si>
    <t>01002124</t>
  </si>
  <si>
    <t>SAIANE TEIXEIRA BERTO</t>
  </si>
  <si>
    <t>01002125</t>
  </si>
  <si>
    <t>GABRIELA LIMBERGER WENTROBA</t>
  </si>
  <si>
    <t>01002126</t>
  </si>
  <si>
    <t>ANA PAULA DA SILVEIRA BECKER</t>
  </si>
  <si>
    <t>01002127</t>
  </si>
  <si>
    <t>GUILHERME ROHDE SOARES</t>
  </si>
  <si>
    <t>01002128</t>
  </si>
  <si>
    <t>01002129</t>
  </si>
  <si>
    <t>SIMONE MEINHARDT LEAO</t>
  </si>
  <si>
    <t>01002130</t>
  </si>
  <si>
    <t>01002131</t>
  </si>
  <si>
    <t>CARLA LUZIA KLETTNER</t>
  </si>
  <si>
    <t>01002132</t>
  </si>
  <si>
    <t>LUIS FELIPE GRACIOLA VIEIRA</t>
  </si>
  <si>
    <t>01002133</t>
  </si>
  <si>
    <t>PEDRO HENRIQUE MULLER JOAQUIM</t>
  </si>
  <si>
    <t>01002134</t>
  </si>
  <si>
    <t>JANAINA BERNARDO POITINI</t>
  </si>
  <si>
    <t>01002135</t>
  </si>
  <si>
    <t>DANIEL AUADA</t>
  </si>
  <si>
    <t>01002136</t>
  </si>
  <si>
    <t>RODRIGO ALVES FONTANELLA</t>
  </si>
  <si>
    <t>01002137</t>
  </si>
  <si>
    <t>MICHELE NERIS DA SILVA</t>
  </si>
  <si>
    <t>01002138</t>
  </si>
  <si>
    <t>PEDRO HENRIQUE MARTINS BOHRER</t>
  </si>
  <si>
    <t>01002139</t>
  </si>
  <si>
    <t>GERALDO FULGENCIO DE OLIVEIRA</t>
  </si>
  <si>
    <t>01002140</t>
  </si>
  <si>
    <t>ANDRE WIENSKOSKI PEDRO</t>
  </si>
  <si>
    <t>01002141</t>
  </si>
  <si>
    <t>SUELEN NUNES DA SILVA</t>
  </si>
  <si>
    <t>01002142</t>
  </si>
  <si>
    <t>RAISSA OVALHES DE FREITAS</t>
  </si>
  <si>
    <t>01002143</t>
  </si>
  <si>
    <t>JONATAS DOS SANTOS RODRIGUES</t>
  </si>
  <si>
    <t>01002144</t>
  </si>
  <si>
    <t>FELIPE MALLMANN SALDANHA</t>
  </si>
  <si>
    <t>01002145</t>
  </si>
  <si>
    <t>EDUARDO MONTEZANO FORTUNATO</t>
  </si>
  <si>
    <t>01002146</t>
  </si>
  <si>
    <t>ANA MARCELI SOARES</t>
  </si>
  <si>
    <t>01002147</t>
  </si>
  <si>
    <t>JACQUELINE RODRIGUES FOSCHIERA</t>
  </si>
  <si>
    <t>01002148</t>
  </si>
  <si>
    <t>BEATRIZ BAUM DE SOUZA</t>
  </si>
  <si>
    <t>01002149</t>
  </si>
  <si>
    <t>MATHEUS AUGUSTO BALBI</t>
  </si>
  <si>
    <t>01002150</t>
  </si>
  <si>
    <t>ANDERSON PACHECO DA SILVA</t>
  </si>
  <si>
    <t>01002151</t>
  </si>
  <si>
    <t>SIMON DENIS CLAUDE LACOMBE</t>
  </si>
  <si>
    <t>01002152</t>
  </si>
  <si>
    <t>ARTHUR EXPEDITO RIBEIRO AGUIAR</t>
  </si>
  <si>
    <t>01002153</t>
  </si>
  <si>
    <t>GUILHERME CREMONESE CABALEIRO</t>
  </si>
  <si>
    <t>01002154</t>
  </si>
  <si>
    <t>MAIKON JOSE LIELL</t>
  </si>
  <si>
    <t>01002155</t>
  </si>
  <si>
    <t>CLARA RIBEIRO CASAROLI</t>
  </si>
  <si>
    <t>01002156</t>
  </si>
  <si>
    <t>CAROLINE DOS SANTOS PLATE</t>
  </si>
  <si>
    <t>01002157</t>
  </si>
  <si>
    <t>MARCO ANTONIO GONCALVES PERIN</t>
  </si>
  <si>
    <t>01002158</t>
  </si>
  <si>
    <t>MARINA LEITE DA SILVA</t>
  </si>
  <si>
    <t>01002159</t>
  </si>
  <si>
    <t>ANA CLARA DA SILVA DEBOM</t>
  </si>
  <si>
    <t>01002160</t>
  </si>
  <si>
    <t>ANA KAROLINA KLEINHANS MADRID</t>
  </si>
  <si>
    <t>01002161</t>
  </si>
  <si>
    <t>ADRIANA CARLOS DE OLIVEIRA</t>
  </si>
  <si>
    <t>01002162</t>
  </si>
  <si>
    <t>GABRIELA OSTJEN</t>
  </si>
  <si>
    <t>01002163</t>
  </si>
  <si>
    <t>ISADORA BORGES GUERRA</t>
  </si>
  <si>
    <t>01002164</t>
  </si>
  <si>
    <t>TULANI MATHIAS DE OLIVEIRA SIL</t>
  </si>
  <si>
    <t>01002165</t>
  </si>
  <si>
    <t>LUANA SOUTO DE SOUZA RODRIGUES</t>
  </si>
  <si>
    <t>01002166</t>
  </si>
  <si>
    <t>SHARON CAMARGO DA SILVA</t>
  </si>
  <si>
    <t>01002167</t>
  </si>
  <si>
    <t>MARLISE BRAGA PINTO NUNES</t>
  </si>
  <si>
    <t>01002168</t>
  </si>
  <si>
    <t>LUIS HENRIQUE PEREIRA CASTRO</t>
  </si>
  <si>
    <t>01002169</t>
  </si>
  <si>
    <t>ITALO PACHECO WINK</t>
  </si>
  <si>
    <t>01002170</t>
  </si>
  <si>
    <t>MICHEL DA SILVA COELHO</t>
  </si>
  <si>
    <t>01002171</t>
  </si>
  <si>
    <t>CARIANA BARCELLOS MELLO</t>
  </si>
  <si>
    <t>01002471</t>
  </si>
  <si>
    <t>01009006</t>
  </si>
  <si>
    <t>ALEXANDRE AVILA KESSLER</t>
  </si>
  <si>
    <t>01009007</t>
  </si>
  <si>
    <t>CRISCIELLE BECKER SOUZA NEGREI</t>
  </si>
  <si>
    <t>01009008</t>
  </si>
  <si>
    <t>01009009</t>
  </si>
  <si>
    <t>01009010</t>
  </si>
  <si>
    <t>PAULO HENRIQUE MADEIRA CABELEI</t>
  </si>
  <si>
    <t>01009011</t>
  </si>
  <si>
    <t>01009012</t>
  </si>
  <si>
    <t>01009013</t>
  </si>
  <si>
    <t>01009014</t>
  </si>
  <si>
    <t>MARIA PATRICIA COLLAZO MAZZA</t>
  </si>
  <si>
    <t>01009015</t>
  </si>
  <si>
    <t>01009016</t>
  </si>
  <si>
    <t>VITOR MUSSKOPF SAUERESSIG</t>
  </si>
  <si>
    <t>01009017</t>
  </si>
  <si>
    <t>01009018</t>
  </si>
  <si>
    <t>CHRISTOFFER HARLAN GAROFALI BU</t>
  </si>
  <si>
    <t>01009019</t>
  </si>
  <si>
    <t>RYCHERD FERNANDES DIONIZIO</t>
  </si>
  <si>
    <t>01009020</t>
  </si>
  <si>
    <t>01009021</t>
  </si>
  <si>
    <t>ADRIANA KARINE RIBEIRO</t>
  </si>
  <si>
    <t>01009022</t>
  </si>
  <si>
    <t>01009023</t>
  </si>
  <si>
    <t>GABRIELA DE MENESES PINTO</t>
  </si>
  <si>
    <t>01009024</t>
  </si>
  <si>
    <t>GABRIELLE ALVES TASSONI</t>
  </si>
  <si>
    <t>01009025</t>
  </si>
  <si>
    <t>ALISON RODRIGO DA SILVA BAUCE</t>
  </si>
  <si>
    <t>01009026</t>
  </si>
  <si>
    <t>01009027</t>
  </si>
  <si>
    <t>01009028</t>
  </si>
  <si>
    <t>01009029</t>
  </si>
  <si>
    <t>YURI DA SILVA OLIVEIRA</t>
  </si>
  <si>
    <t>01009030</t>
  </si>
  <si>
    <t>01009031</t>
  </si>
  <si>
    <t>BRUNA MACHADO TRINDADE</t>
  </si>
  <si>
    <t>01009032</t>
  </si>
  <si>
    <t>01009033</t>
  </si>
  <si>
    <t>CAIQUE CELLA STEIBEL</t>
  </si>
  <si>
    <t>01009034</t>
  </si>
  <si>
    <t>LUCAS DE FRAGA SILVA</t>
  </si>
  <si>
    <t>01009035</t>
  </si>
  <si>
    <t>EDUARDO BORGES ELY ROSA</t>
  </si>
  <si>
    <t>01009036</t>
  </si>
  <si>
    <t>01009037</t>
  </si>
  <si>
    <t>INGRID FOLETTO ALVES</t>
  </si>
  <si>
    <t>01009038</t>
  </si>
  <si>
    <t>RAFAELA DO NASCIMENTO MELLO</t>
  </si>
  <si>
    <t>01009039</t>
  </si>
  <si>
    <t>01009040</t>
  </si>
  <si>
    <t>01009041</t>
  </si>
  <si>
    <t>01159000</t>
  </si>
  <si>
    <t>01airton</t>
  </si>
  <si>
    <t>01almeid</t>
  </si>
  <si>
    <t>VANESSA DA SILVA ALMEIDA</t>
  </si>
  <si>
    <t>01alves</t>
  </si>
  <si>
    <t>GIOVANI ALVES DE OLIVEIRA</t>
  </si>
  <si>
    <t>01ayessa</t>
  </si>
  <si>
    <t>AYESSA PADILHA</t>
  </si>
  <si>
    <t>01b30001</t>
  </si>
  <si>
    <t>B3 - ANDERSON SIMON</t>
  </si>
  <si>
    <t>01b30002</t>
  </si>
  <si>
    <t>B3 - VILSON GRIGOL</t>
  </si>
  <si>
    <t>01b30003</t>
  </si>
  <si>
    <t>B3 CARLA LUIZA DE MENEZES</t>
  </si>
  <si>
    <t>01b30004</t>
  </si>
  <si>
    <t>B3 - GUSTAVO STOFFELS HAHN</t>
  </si>
  <si>
    <t>01b30005</t>
  </si>
  <si>
    <t>API - Integrações</t>
  </si>
  <si>
    <t>01b30006</t>
  </si>
  <si>
    <t>B3 IVANELE DO ROCIO LOPES</t>
  </si>
  <si>
    <t>01bebber</t>
  </si>
  <si>
    <t>Paula Bebber</t>
  </si>
  <si>
    <t>01con001</t>
  </si>
  <si>
    <t>RAFAEL DA CUNHA SANTOS</t>
  </si>
  <si>
    <t>01cre001</t>
  </si>
  <si>
    <t>BRUNA LUISA PETROLLI ONGARATTO</t>
  </si>
  <si>
    <t>01cre002</t>
  </si>
  <si>
    <t>GUILHERME AMORIM DA SILVA</t>
  </si>
  <si>
    <t>01dani</t>
  </si>
  <si>
    <t>RANDSTAD - DANIELA (terceiro)</t>
  </si>
  <si>
    <t>01estcon</t>
  </si>
  <si>
    <t>MARCELLE THIESEN SANTANA</t>
  </si>
  <si>
    <t>01estfis</t>
  </si>
  <si>
    <t>RAFAEL RICACHENEISKY DE OLIVEI</t>
  </si>
  <si>
    <t>01fis001</t>
  </si>
  <si>
    <t>LUANA STROFF</t>
  </si>
  <si>
    <t>01jaquel</t>
  </si>
  <si>
    <t>UMANA JAQUELINE RODRIGUES FOSC</t>
  </si>
  <si>
    <t>01jessic</t>
  </si>
  <si>
    <t>RANDSTAD JESSICA KOSSMAN MENDE</t>
  </si>
  <si>
    <t>01ketlin</t>
  </si>
  <si>
    <t>KETLYN CRISTINA DA SILVA BORGE</t>
  </si>
  <si>
    <t>01leaes</t>
  </si>
  <si>
    <t>THAMMY R DA SILVA LEAES</t>
  </si>
  <si>
    <t>01letici</t>
  </si>
  <si>
    <t>01muniz</t>
  </si>
  <si>
    <t>01opusky</t>
  </si>
  <si>
    <t>LETICIA TESTA  OPUSKY</t>
  </si>
  <si>
    <t>01rizzo</t>
  </si>
  <si>
    <t>Thais Regina Rizzo</t>
  </si>
  <si>
    <t>01rodri</t>
  </si>
  <si>
    <t>RODRIGO FREITAS SILVA</t>
  </si>
  <si>
    <t>01santos</t>
  </si>
  <si>
    <t>01severo</t>
  </si>
  <si>
    <t>01silva</t>
  </si>
  <si>
    <t>01soares</t>
  </si>
  <si>
    <t>JULIANO CARLOS SOARES DA SILVA</t>
  </si>
  <si>
    <t>01ter001</t>
  </si>
  <si>
    <t>MARILISE KONOPKO</t>
  </si>
  <si>
    <t>01ter002</t>
  </si>
  <si>
    <t>ANA MIRIA AZEVEDODE OLIVEIRA</t>
  </si>
  <si>
    <t>01ter003</t>
  </si>
  <si>
    <t>CHARLES DUTRA - LM2</t>
  </si>
  <si>
    <t>01ter004</t>
  </si>
  <si>
    <t>ALINE SOARES CARVALHO</t>
  </si>
  <si>
    <t>01tiago</t>
  </si>
  <si>
    <t>TIAGO - DBA VERUM</t>
  </si>
  <si>
    <t>01tverum</t>
  </si>
  <si>
    <t>TIAGO DE SOUZA FOGACA</t>
  </si>
  <si>
    <t>01vaness</t>
  </si>
  <si>
    <t>01weber</t>
  </si>
  <si>
    <t>02000016</t>
  </si>
  <si>
    <t>METROLINA DE OLIVEIRA MARTINS</t>
  </si>
  <si>
    <t>02000018</t>
  </si>
  <si>
    <t>PAULO LUIS BONNEAU CASSURIAGA</t>
  </si>
  <si>
    <t>02000019</t>
  </si>
  <si>
    <t>JACOB EMILIO FONSECA STROMSTEN</t>
  </si>
  <si>
    <t>02000023</t>
  </si>
  <si>
    <t>GILMAR SILVEIRA THOMASI</t>
  </si>
  <si>
    <t>02000026</t>
  </si>
  <si>
    <t>GILSON SANTOS DA SILVA</t>
  </si>
  <si>
    <t>02000027</t>
  </si>
  <si>
    <t>ERLON LUIZ GUTERRES</t>
  </si>
  <si>
    <t>02000028</t>
  </si>
  <si>
    <t>SELMAR SILVA GODOY</t>
  </si>
  <si>
    <t>02000031</t>
  </si>
  <si>
    <t>BILL FAGUNDES MAGALHAES</t>
  </si>
  <si>
    <t>02000032</t>
  </si>
  <si>
    <t>ITAMAR DA SILVA LEANDRO</t>
  </si>
  <si>
    <t>02000034</t>
  </si>
  <si>
    <t>JOSE DANIEL DE LIMA OLIVEIRA</t>
  </si>
  <si>
    <t>02000035</t>
  </si>
  <si>
    <t>ADAO DE MOURA GULARTE</t>
  </si>
  <si>
    <t>02000042</t>
  </si>
  <si>
    <t>MAURO DE FREITAS DE BARROS</t>
  </si>
  <si>
    <t>02000043</t>
  </si>
  <si>
    <t>CLAUDIO DA SILVA SANTANA</t>
  </si>
  <si>
    <t>02000046</t>
  </si>
  <si>
    <t>ALCIR OLIVEIRA GOULARTE</t>
  </si>
  <si>
    <t>02000050</t>
  </si>
  <si>
    <t>MILTON DEGANI GASPAR DE OLIVEI</t>
  </si>
  <si>
    <t>02000052</t>
  </si>
  <si>
    <t>JOVANE DE SOUZA BORGES</t>
  </si>
  <si>
    <t>02000055</t>
  </si>
  <si>
    <t>PAULO ROBERTO MARTINS SENTANO</t>
  </si>
  <si>
    <t>02000059</t>
  </si>
  <si>
    <t>IBRAINO BRITO VIEIRA</t>
  </si>
  <si>
    <t>02000060</t>
  </si>
  <si>
    <t>PAULO LUIS RODRIGUES ROCHA</t>
  </si>
  <si>
    <t>02000064</t>
  </si>
  <si>
    <t>SIDNEI LOPES DOS SANTOS</t>
  </si>
  <si>
    <t>02000065</t>
  </si>
  <si>
    <t>MARCELO TELLES DA VEIGA</t>
  </si>
  <si>
    <t>02000069</t>
  </si>
  <si>
    <t>MARCIO CRAVO DIAS</t>
  </si>
  <si>
    <t>02000070</t>
  </si>
  <si>
    <t>MARCELO WEYER DAS NEVES</t>
  </si>
  <si>
    <t>02000072</t>
  </si>
  <si>
    <t>DIRCE MORAES AREIAS</t>
  </si>
  <si>
    <t>02000073</t>
  </si>
  <si>
    <t>OSVALDO COELHO PEREIRA</t>
  </si>
  <si>
    <t>02000074</t>
  </si>
  <si>
    <t>CARLA ROSANE PEREIRA DOS SANTO</t>
  </si>
  <si>
    <t>02000077</t>
  </si>
  <si>
    <t>KRISTIAN ALBERT AZEVEDO VARGAS</t>
  </si>
  <si>
    <t>02000078</t>
  </si>
  <si>
    <t>FABIO ANDRE ALVES DE LIMA</t>
  </si>
  <si>
    <t>02000079</t>
  </si>
  <si>
    <t>CLAUDIOMIRO AVILA GONCALVES</t>
  </si>
  <si>
    <t>02000080</t>
  </si>
  <si>
    <t>GUILHERMO ENRIQUE DAWSON JUNIO</t>
  </si>
  <si>
    <t>02000082</t>
  </si>
  <si>
    <t>MARCO ANTONIO CHAGAS JUPES</t>
  </si>
  <si>
    <t>02000083</t>
  </si>
  <si>
    <t>RONALDO DOMINGUES BARROS</t>
  </si>
  <si>
    <t>02000084</t>
  </si>
  <si>
    <t>SERGIO OSNI SOUZA PEREIRA</t>
  </si>
  <si>
    <t>02000085</t>
  </si>
  <si>
    <t>MARCO AURELIO SOARES NASCIMENT</t>
  </si>
  <si>
    <t>02000086</t>
  </si>
  <si>
    <t>ALEXANDRE MEDEIROS PEREIRA NUN</t>
  </si>
  <si>
    <t>02000087</t>
  </si>
  <si>
    <t>DELVANOI DIAS ORTIZ</t>
  </si>
  <si>
    <t>02000088</t>
  </si>
  <si>
    <t>ALEXANDRE DA SILVA PEREIRA</t>
  </si>
  <si>
    <t>02000089</t>
  </si>
  <si>
    <t>CLAUDIO DE MELLO DA SILVA</t>
  </si>
  <si>
    <t>02000091</t>
  </si>
  <si>
    <t>VAGNER JOSE ANTUNES DOS SANTOS</t>
  </si>
  <si>
    <t>02000092</t>
  </si>
  <si>
    <t>CESAR AUGUSTO MAURELL VENTURA</t>
  </si>
  <si>
    <t>02000093</t>
  </si>
  <si>
    <t>LUIS HENRIQUE REIS CORREA</t>
  </si>
  <si>
    <t>02000096</t>
  </si>
  <si>
    <t>FLAVIO ANISIO DA SILVA</t>
  </si>
  <si>
    <t>02000097</t>
  </si>
  <si>
    <t>LUIS AFRANIO DIAS SOARES</t>
  </si>
  <si>
    <t>02000098</t>
  </si>
  <si>
    <t>CLAUDIO MOREIRA SILVEIRA</t>
  </si>
  <si>
    <t>02000102</t>
  </si>
  <si>
    <t>MAXIMILIANO CAVALHEIRO ROSA</t>
  </si>
  <si>
    <t>02000103</t>
  </si>
  <si>
    <t>AYRES MADRUGA PINTANEL</t>
  </si>
  <si>
    <t>02000104</t>
  </si>
  <si>
    <t>FLAVIA SIMOES</t>
  </si>
  <si>
    <t>02000105</t>
  </si>
  <si>
    <t>VAGNER ALVES DE CASTRO</t>
  </si>
  <si>
    <t>02000107</t>
  </si>
  <si>
    <t>CARLOS AUGUSTO DA SILVA ESTEVE</t>
  </si>
  <si>
    <t>02000108</t>
  </si>
  <si>
    <t>ALEXANDRE AMORIM DA COSTA</t>
  </si>
  <si>
    <t>02000112</t>
  </si>
  <si>
    <t>LUIZ FERNANDO MATTOS DA SILVA</t>
  </si>
  <si>
    <t>02000113</t>
  </si>
  <si>
    <t>EVERTON OLIVAN DA SILVA</t>
  </si>
  <si>
    <t>02000125</t>
  </si>
  <si>
    <t>02000145</t>
  </si>
  <si>
    <t>02000182</t>
  </si>
  <si>
    <t>JUDSON PORTO DE PAULA</t>
  </si>
  <si>
    <t>02000185</t>
  </si>
  <si>
    <t>MARCELO DE SOUZA E SILVA</t>
  </si>
  <si>
    <t>02000196</t>
  </si>
  <si>
    <t>02000197</t>
  </si>
  <si>
    <t>02000224</t>
  </si>
  <si>
    <t>ALEX SANDER MEIRELES ZUCHOSKI</t>
  </si>
  <si>
    <t>02000225</t>
  </si>
  <si>
    <t>MARCIO FREITAS GONCALVES</t>
  </si>
  <si>
    <t>02000232</t>
  </si>
  <si>
    <t>CARLOS ALBERTO BONGALHARDO TAR</t>
  </si>
  <si>
    <t>02000233</t>
  </si>
  <si>
    <t>02000240</t>
  </si>
  <si>
    <t>TELMO VLADIMIR DE SOUZA MESA</t>
  </si>
  <si>
    <t>02000242</t>
  </si>
  <si>
    <t>02000262</t>
  </si>
  <si>
    <t>MARCELO CARDOSO BURLAMAQUI</t>
  </si>
  <si>
    <t>02000271</t>
  </si>
  <si>
    <t>CLAUDIO ROSA DIAS</t>
  </si>
  <si>
    <t>02000276</t>
  </si>
  <si>
    <t>CARLOS IVAN GARCIA DOS SANTOS</t>
  </si>
  <si>
    <t>02000277</t>
  </si>
  <si>
    <t>MORETI LEMOS CHAVES</t>
  </si>
  <si>
    <t>02000282</t>
  </si>
  <si>
    <t>02000303</t>
  </si>
  <si>
    <t>JADIR ANDRADE GUIMARAES</t>
  </si>
  <si>
    <t>02000304</t>
  </si>
  <si>
    <t>SAULO QUEVEDO RUSCH</t>
  </si>
  <si>
    <t>02000309</t>
  </si>
  <si>
    <t>LUCIANA MARTINS DE MOURA DE AZ</t>
  </si>
  <si>
    <t>02000318</t>
  </si>
  <si>
    <t>JULICE MEDEIROS COLLARES</t>
  </si>
  <si>
    <t>02000321</t>
  </si>
  <si>
    <t>DHIOU LEAL MACHADO</t>
  </si>
  <si>
    <t>02000322</t>
  </si>
  <si>
    <t>02000346</t>
  </si>
  <si>
    <t>MARCO AURELIO SILVA DA SILVA</t>
  </si>
  <si>
    <t>02000347</t>
  </si>
  <si>
    <t>02000352</t>
  </si>
  <si>
    <t>02000357</t>
  </si>
  <si>
    <t>JOAO MAURIN DASSO MONTEIRO</t>
  </si>
  <si>
    <t>02000363</t>
  </si>
  <si>
    <t>VALMIR ANDRADE GUIMARAES</t>
  </si>
  <si>
    <t>02000367</t>
  </si>
  <si>
    <t>EDEMILSON LOPES DOS SANTOS</t>
  </si>
  <si>
    <t>02000391</t>
  </si>
  <si>
    <t>02000406</t>
  </si>
  <si>
    <t>FABRICIO ALEXANDRE DA SILVA</t>
  </si>
  <si>
    <t>02000422</t>
  </si>
  <si>
    <t>02000426</t>
  </si>
  <si>
    <t>MARCOS ROBERTO REY DE CARVALHO</t>
  </si>
  <si>
    <t>02000432</t>
  </si>
  <si>
    <t>FELIPE JOSE GERMANO PINTO</t>
  </si>
  <si>
    <t>02000434</t>
  </si>
  <si>
    <t>ANDRE LUIS FERRAZ DA SILVA</t>
  </si>
  <si>
    <t>02000441</t>
  </si>
  <si>
    <t>UBIRAJARA DE JESUS NUNES VIANA</t>
  </si>
  <si>
    <t>02000448</t>
  </si>
  <si>
    <t>IRON DE FREITAS PASSOS</t>
  </si>
  <si>
    <t>02000458</t>
  </si>
  <si>
    <t>CLOVIS DANIEL GOULART MARTINS</t>
  </si>
  <si>
    <t>02000459</t>
  </si>
  <si>
    <t>EDSON OLIVEIRA PERES</t>
  </si>
  <si>
    <t>02000460</t>
  </si>
  <si>
    <t>RENATA RITA FEIJO</t>
  </si>
  <si>
    <t>02000464</t>
  </si>
  <si>
    <t>02000473</t>
  </si>
  <si>
    <t>ORLANDO MIGUEL SCHABBACH FILHO</t>
  </si>
  <si>
    <t>02000485</t>
  </si>
  <si>
    <t>NAYARA DA SILVA PRADO</t>
  </si>
  <si>
    <t>02000486</t>
  </si>
  <si>
    <t>02000508</t>
  </si>
  <si>
    <t>CLAUDIO DOS SANTOS COSTA</t>
  </si>
  <si>
    <t>02000511</t>
  </si>
  <si>
    <t>MAURO FRANCISCO DA CUNHA GOMES</t>
  </si>
  <si>
    <t>02000514</t>
  </si>
  <si>
    <t>DERLIO FRANCISCO ANDORENA PAVA</t>
  </si>
  <si>
    <t>02000516</t>
  </si>
  <si>
    <t>EDILAMAR TADEU PINTANEL DIAS</t>
  </si>
  <si>
    <t>02000517</t>
  </si>
  <si>
    <t>ELIEZER SILVA DA SILVA</t>
  </si>
  <si>
    <t>02000524</t>
  </si>
  <si>
    <t>MARCELO COELHO PEREIRA</t>
  </si>
  <si>
    <t>02000537</t>
  </si>
  <si>
    <t>KELLY VIANNA DA SILVEIRA</t>
  </si>
  <si>
    <t>02000544</t>
  </si>
  <si>
    <t>02000556</t>
  </si>
  <si>
    <t>GILNEI CRISTIANO HOFFSTAEDTER</t>
  </si>
  <si>
    <t>02000566</t>
  </si>
  <si>
    <t>RUBILAR BRONGAR RODRIGUES</t>
  </si>
  <si>
    <t>02000591</t>
  </si>
  <si>
    <t>ANTONIO MARCOS PEREIRA DA SILV</t>
  </si>
  <si>
    <t>02000597</t>
  </si>
  <si>
    <t>CLAUDIOMIRO PAIVA DE PAIVA</t>
  </si>
  <si>
    <t>02000599</t>
  </si>
  <si>
    <t>02000615</t>
  </si>
  <si>
    <t>02000622</t>
  </si>
  <si>
    <t>02000627</t>
  </si>
  <si>
    <t>ALEXSANDER DAS NEVES BALBELA</t>
  </si>
  <si>
    <t>02000652</t>
  </si>
  <si>
    <t>02000654</t>
  </si>
  <si>
    <t>ANTONIO CARLOS GOMES</t>
  </si>
  <si>
    <t>02000672</t>
  </si>
  <si>
    <t>FABIO DE OLIVEIRA PEREIRA</t>
  </si>
  <si>
    <t>02000674</t>
  </si>
  <si>
    <t>ROGERIO PAIVA DA ROSA</t>
  </si>
  <si>
    <t>02000676</t>
  </si>
  <si>
    <t>LETICIA MACHADO PEREIRA</t>
  </si>
  <si>
    <t>02000678</t>
  </si>
  <si>
    <t>MARCO ANTONIO WEIS</t>
  </si>
  <si>
    <t>02000681</t>
  </si>
  <si>
    <t>RICHELE DIEL PESTANA</t>
  </si>
  <si>
    <t>02000692</t>
  </si>
  <si>
    <t>02000699</t>
  </si>
  <si>
    <t>02000706</t>
  </si>
  <si>
    <t>JOSE CARLOS CAVALHEIRO CARVALH</t>
  </si>
  <si>
    <t>02000713</t>
  </si>
  <si>
    <t>RENATO DUARTE FREITAS</t>
  </si>
  <si>
    <t>02000714</t>
  </si>
  <si>
    <t>BIANCA DA CUNHA BORGES</t>
  </si>
  <si>
    <t>02000715</t>
  </si>
  <si>
    <t>VINICIO AMARAL MONTEIRO</t>
  </si>
  <si>
    <t>02000732</t>
  </si>
  <si>
    <t>IBERE CARDOSO MARTINS</t>
  </si>
  <si>
    <t>02000745</t>
  </si>
  <si>
    <t>RUDMAR ORCELLI FRANCO</t>
  </si>
  <si>
    <t>02000765</t>
  </si>
  <si>
    <t>SANDI MITAIKEL OLIVEIRA DA SIL</t>
  </si>
  <si>
    <t>02000768</t>
  </si>
  <si>
    <t>FRANCISCO DE ASSIS SILVA CAMPO</t>
  </si>
  <si>
    <t>02000797</t>
  </si>
  <si>
    <t>FABIANO CARDOSO TAPI</t>
  </si>
  <si>
    <t>02000802</t>
  </si>
  <si>
    <t>02000828</t>
  </si>
  <si>
    <t>KEYSE RIBEIRO RAMOS</t>
  </si>
  <si>
    <t>02000829</t>
  </si>
  <si>
    <t>FRANCISCO CICERO VALENTIM DA S</t>
  </si>
  <si>
    <t>02000837</t>
  </si>
  <si>
    <t>PATRICIA CARLA DE BARROS RAUBA</t>
  </si>
  <si>
    <t>02000874</t>
  </si>
  <si>
    <t>ADRIANA PACHECO PEREIRA DE CAS</t>
  </si>
  <si>
    <t>02000895</t>
  </si>
  <si>
    <t>CRISTIANO PIEDRAS RIBEIRO</t>
  </si>
  <si>
    <t>02000896</t>
  </si>
  <si>
    <t>NESTOR CAMETA TOUGUINHA</t>
  </si>
  <si>
    <t>02000903</t>
  </si>
  <si>
    <t>NEIR GAUBERT AIKIN</t>
  </si>
  <si>
    <t>02000926</t>
  </si>
  <si>
    <t>JOAO CARLOS CARDOZO</t>
  </si>
  <si>
    <t>02000927</t>
  </si>
  <si>
    <t>CARLOS WILIAM C DA TRINDADE</t>
  </si>
  <si>
    <t>02000930</t>
  </si>
  <si>
    <t>ALBERTO MARTINS LUCEIRO</t>
  </si>
  <si>
    <t>02000931</t>
  </si>
  <si>
    <t>MARCIO BANDEIRA MOREIRA</t>
  </si>
  <si>
    <t>02000934</t>
  </si>
  <si>
    <t>MARCELO PEREIRA DA CONCEICAO</t>
  </si>
  <si>
    <t>02000936</t>
  </si>
  <si>
    <t>CRISTIAN TEIXEIRA RODRIGUES</t>
  </si>
  <si>
    <t>02000958</t>
  </si>
  <si>
    <t>02000977</t>
  </si>
  <si>
    <t>02001043</t>
  </si>
  <si>
    <t>GILDOMAR D AVILA COSTA</t>
  </si>
  <si>
    <t>02001044</t>
  </si>
  <si>
    <t>FERNANDO LEONARDIS LOUREIRO</t>
  </si>
  <si>
    <t>02001066</t>
  </si>
  <si>
    <t>02001070</t>
  </si>
  <si>
    <t>ALOISIO JARDIM FERREIRA</t>
  </si>
  <si>
    <t>02001072</t>
  </si>
  <si>
    <t>ANTONIO LUIS OLIVEIRA DE ASSUN</t>
  </si>
  <si>
    <t>02001073</t>
  </si>
  <si>
    <t>VALDOMIRO VIEIRA VIEIRA</t>
  </si>
  <si>
    <t>02001074</t>
  </si>
  <si>
    <t>MARION LUIS TEIXEIRA PASSOS</t>
  </si>
  <si>
    <t>02001077</t>
  </si>
  <si>
    <t>FERNANDO ESLABAO FERREIRA</t>
  </si>
  <si>
    <t>02001078</t>
  </si>
  <si>
    <t>02001079</t>
  </si>
  <si>
    <t>MARCELO BRANCO DA SILVEIRA</t>
  </si>
  <si>
    <t>02001080</t>
  </si>
  <si>
    <t>RUDIMAR PEREIRA DO NASCIMENTO</t>
  </si>
  <si>
    <t>02001082</t>
  </si>
  <si>
    <t>EDUARDO DOS REIS DE AVILA</t>
  </si>
  <si>
    <t>02001083</t>
  </si>
  <si>
    <t>CARLOS ROBERTO M DE CASTRO</t>
  </si>
  <si>
    <t>02001088</t>
  </si>
  <si>
    <t>02001107</t>
  </si>
  <si>
    <t>MARCOS ANDRE HUCKEMBECK LOPES</t>
  </si>
  <si>
    <t>02001108</t>
  </si>
  <si>
    <t>MARCELO GRACIANO DA SILVA</t>
  </si>
  <si>
    <t>02001109</t>
  </si>
  <si>
    <t>BRUNO DA COSTA CARRIR</t>
  </si>
  <si>
    <t>02001110</t>
  </si>
  <si>
    <t>MATEUS PUREZA</t>
  </si>
  <si>
    <t>02001112</t>
  </si>
  <si>
    <t>DAVID FONSECA</t>
  </si>
  <si>
    <t>02001113</t>
  </si>
  <si>
    <t>EDGAR RAMALHO ALVES</t>
  </si>
  <si>
    <t>02001129</t>
  </si>
  <si>
    <t>02001131</t>
  </si>
  <si>
    <t>02001138</t>
  </si>
  <si>
    <t>02001140</t>
  </si>
  <si>
    <t>02001142</t>
  </si>
  <si>
    <t>ALAMIR RIBEIRO DE BARROS</t>
  </si>
  <si>
    <t>02001145</t>
  </si>
  <si>
    <t>MAURICIO MATTOS ORTIZ</t>
  </si>
  <si>
    <t>02001158</t>
  </si>
  <si>
    <t>BASILIO AZEVEDO BASTOS</t>
  </si>
  <si>
    <t>02001162</t>
  </si>
  <si>
    <t>SIMONE CORREA VIEIRA</t>
  </si>
  <si>
    <t>02001163</t>
  </si>
  <si>
    <t>CARLOS ROBERTO CORREA DA SILVA</t>
  </si>
  <si>
    <t>02001169</t>
  </si>
  <si>
    <t>02001209</t>
  </si>
  <si>
    <t>ODUEN DOS SANTOS OLIVEIRA</t>
  </si>
  <si>
    <t>02001210</t>
  </si>
  <si>
    <t>BENEDITO MARQUES DA SILVA</t>
  </si>
  <si>
    <t>02001212</t>
  </si>
  <si>
    <t>LUIZ ROBERTO DE SOUZA CORREA</t>
  </si>
  <si>
    <t>02001230</t>
  </si>
  <si>
    <t>02001235</t>
  </si>
  <si>
    <t>02001238</t>
  </si>
  <si>
    <t>02001243</t>
  </si>
  <si>
    <t>ANDERSON JOSE DA SILVA LOPES</t>
  </si>
  <si>
    <t>02001244</t>
  </si>
  <si>
    <t>CRISTIANO DE SOUZA CORRALES</t>
  </si>
  <si>
    <t>02001249</t>
  </si>
  <si>
    <t>02001266</t>
  </si>
  <si>
    <t>02001267</t>
  </si>
  <si>
    <t>CARINA DOS SANTOS RODRIGUES</t>
  </si>
  <si>
    <t>02001273</t>
  </si>
  <si>
    <t>02001278</t>
  </si>
  <si>
    <t>02001280</t>
  </si>
  <si>
    <t>02001285</t>
  </si>
  <si>
    <t>ANDERSON LUIS CARDOSO DE AVILA</t>
  </si>
  <si>
    <t>02001286</t>
  </si>
  <si>
    <t>02001289</t>
  </si>
  <si>
    <t>TAIRSON POSTIGLIONE HORNIG</t>
  </si>
  <si>
    <t>02001290</t>
  </si>
  <si>
    <t>EVERTON RIVELINO GIBBON BRANCO</t>
  </si>
  <si>
    <t>02001299</t>
  </si>
  <si>
    <t>ABEL ESCOBAR DE OLIVEIRA</t>
  </si>
  <si>
    <t>02001300</t>
  </si>
  <si>
    <t>02001309</t>
  </si>
  <si>
    <t>DIEGO RASEIRA CALDEIRA</t>
  </si>
  <si>
    <t>02001310</t>
  </si>
  <si>
    <t>MARLON CORREA PEREIRA</t>
  </si>
  <si>
    <t>02001315</t>
  </si>
  <si>
    <t>PEDRO ARTUR AVILA DE OLIVEIRA</t>
  </si>
  <si>
    <t>02001322</t>
  </si>
  <si>
    <t>GILMAR JACINTO ALVES</t>
  </si>
  <si>
    <t>02001328</t>
  </si>
  <si>
    <t>02001332</t>
  </si>
  <si>
    <t>MARILIA GUIDOTTI CORREA</t>
  </si>
  <si>
    <t>02001337</t>
  </si>
  <si>
    <t>LISIANE MEDEIROS DA SILVEIRA</t>
  </si>
  <si>
    <t>02001340</t>
  </si>
  <si>
    <t>MARCELO ORTIZ MARIMON</t>
  </si>
  <si>
    <t>02001343</t>
  </si>
  <si>
    <t>02001348</t>
  </si>
  <si>
    <t>JOSE LEANDRO MADRUGA PINTANEL</t>
  </si>
  <si>
    <t>02001352</t>
  </si>
  <si>
    <t>SANDRO DE OLIVEIRA AVILA</t>
  </si>
  <si>
    <t>02001355</t>
  </si>
  <si>
    <t>PAULO ROGERIO C CARDOSO</t>
  </si>
  <si>
    <t>02001356</t>
  </si>
  <si>
    <t>VALDINO ACOSTA RODRIGUES</t>
  </si>
  <si>
    <t>02001357</t>
  </si>
  <si>
    <t>ANDERCIDIO FARIAS NETO</t>
  </si>
  <si>
    <t>02001359</t>
  </si>
  <si>
    <t>DELOMAR MACHADO DA SILVEIRA</t>
  </si>
  <si>
    <t>02001360</t>
  </si>
  <si>
    <t>VALDIR DA SILVA</t>
  </si>
  <si>
    <t>02001361</t>
  </si>
  <si>
    <t>ALEXIS SILVA DE SOUZA</t>
  </si>
  <si>
    <t>02001364</t>
  </si>
  <si>
    <t>LUCIANO LIRA ARRIECHE</t>
  </si>
  <si>
    <t>02001365</t>
  </si>
  <si>
    <t>RAFAEL CORREA CUNHA</t>
  </si>
  <si>
    <t>02001366</t>
  </si>
  <si>
    <t>MARCIO REIS PORTO</t>
  </si>
  <si>
    <t>02001367</t>
  </si>
  <si>
    <t>WAGNER GUIMARAES FEIJO</t>
  </si>
  <si>
    <t>02001368</t>
  </si>
  <si>
    <t>DELMAIR PEREIRA ACOSTA</t>
  </si>
  <si>
    <t>02001369</t>
  </si>
  <si>
    <t>PAULO VILI G DEVILLA JUNIOR</t>
  </si>
  <si>
    <t>02001371</t>
  </si>
  <si>
    <t>VALDIR DOS PASSOS BRUM</t>
  </si>
  <si>
    <t>02001375</t>
  </si>
  <si>
    <t>02001378</t>
  </si>
  <si>
    <t>RAFAEL PORCELLES BONILHA</t>
  </si>
  <si>
    <t>02001379</t>
  </si>
  <si>
    <t>02001380</t>
  </si>
  <si>
    <t>02001382</t>
  </si>
  <si>
    <t>02001386</t>
  </si>
  <si>
    <t>WERNER HERMANN FRANK</t>
  </si>
  <si>
    <t>02001389</t>
  </si>
  <si>
    <t>02001396</t>
  </si>
  <si>
    <t>02001398</t>
  </si>
  <si>
    <t>02001399</t>
  </si>
  <si>
    <t>LUIZ HENRIQUE RASEIRA</t>
  </si>
  <si>
    <t>02001401</t>
  </si>
  <si>
    <t>JOSE ROBERTO BUENO MARTINS</t>
  </si>
  <si>
    <t>02001403</t>
  </si>
  <si>
    <t>MARCELO FIGUEIREDO VITORIA</t>
  </si>
  <si>
    <t>02001406</t>
  </si>
  <si>
    <t>JONATAN MADRUGA AVILA</t>
  </si>
  <si>
    <t>02001407</t>
  </si>
  <si>
    <t>JONATAN SOARES VIEIRA</t>
  </si>
  <si>
    <t>02001410</t>
  </si>
  <si>
    <t>MAICON PINTO DUTRA</t>
  </si>
  <si>
    <t>02001437</t>
  </si>
  <si>
    <t>02001438</t>
  </si>
  <si>
    <t>02001441</t>
  </si>
  <si>
    <t>ISAAC SINVAL DA ROSA SILVEIRA</t>
  </si>
  <si>
    <t>02001444</t>
  </si>
  <si>
    <t>02001445</t>
  </si>
  <si>
    <t>SHEILA FEIJO DEMARCO</t>
  </si>
  <si>
    <t>02001451</t>
  </si>
  <si>
    <t>02001454</t>
  </si>
  <si>
    <t>CRISTINA LEITZKE G LIMA</t>
  </si>
  <si>
    <t>02001458</t>
  </si>
  <si>
    <t>02001460</t>
  </si>
  <si>
    <t>PAULO VINICIUS P LEMOS</t>
  </si>
  <si>
    <t>02001464</t>
  </si>
  <si>
    <t>ROBISON OLIVEIRA FERNANDES</t>
  </si>
  <si>
    <t>02001469</t>
  </si>
  <si>
    <t>02001472</t>
  </si>
  <si>
    <t>02001480</t>
  </si>
  <si>
    <t>02001481</t>
  </si>
  <si>
    <t>02001493</t>
  </si>
  <si>
    <t>02001495</t>
  </si>
  <si>
    <t>VILMAR MARTINS LEMOS</t>
  </si>
  <si>
    <t>02001496</t>
  </si>
  <si>
    <t>FLAVIO CORREA DE MORAES</t>
  </si>
  <si>
    <t>02001500</t>
  </si>
  <si>
    <t>DOUGLAS RAMOS DA SILVEIRA</t>
  </si>
  <si>
    <t>02001501</t>
  </si>
  <si>
    <t>ISMAEL DA SILVA VALENTE</t>
  </si>
  <si>
    <t>02001505</t>
  </si>
  <si>
    <t>PATRICK SOTTER CARDOSO</t>
  </si>
  <si>
    <t>02001506</t>
  </si>
  <si>
    <t>RAFAEL GAYER MACHADO</t>
  </si>
  <si>
    <t>02001508</t>
  </si>
  <si>
    <t>ROSE PINHEIRO DA SILVA MARTINS</t>
  </si>
  <si>
    <t>02001515</t>
  </si>
  <si>
    <t>02001518</t>
  </si>
  <si>
    <t>02001521</t>
  </si>
  <si>
    <t>02001523</t>
  </si>
  <si>
    <t>EVERTON LUIZ PEREIRA DE PEREIR</t>
  </si>
  <si>
    <t>02001524</t>
  </si>
  <si>
    <t>FELIPE FRANCISCO DOS SANTOS DE</t>
  </si>
  <si>
    <t>02001528</t>
  </si>
  <si>
    <t>02001529</t>
  </si>
  <si>
    <t>02001531</t>
  </si>
  <si>
    <t>CAIRO JARDEL DE ALMEIDA FERRAZ</t>
  </si>
  <si>
    <t>02001532</t>
  </si>
  <si>
    <t>CRISTIAN ORTIZ AZEVEDO</t>
  </si>
  <si>
    <t>02001537</t>
  </si>
  <si>
    <t>JERONIMO LEONARDO TOUGUINHA</t>
  </si>
  <si>
    <t>02001538</t>
  </si>
  <si>
    <t>02001541</t>
  </si>
  <si>
    <t>ANDRE LEMOS QUADRADO</t>
  </si>
  <si>
    <t>02001549</t>
  </si>
  <si>
    <t>FERNANDA FERNANDES DE FREITAS</t>
  </si>
  <si>
    <t>02001555</t>
  </si>
  <si>
    <t>ELISEU EUFRASIO GOMES PEREIRA</t>
  </si>
  <si>
    <t>02001556</t>
  </si>
  <si>
    <t>CINTIA CORREA CAMPOS</t>
  </si>
  <si>
    <t>02001557</t>
  </si>
  <si>
    <t>SOLANGE DA COSTA DUARTE</t>
  </si>
  <si>
    <t>02001558</t>
  </si>
  <si>
    <t>02001559</t>
  </si>
  <si>
    <t>02001560</t>
  </si>
  <si>
    <t>ANNE BARROS CRUZ WESTHEAD MADS</t>
  </si>
  <si>
    <t>02001563</t>
  </si>
  <si>
    <t>ANDREWS DIEL NOVO</t>
  </si>
  <si>
    <t>02001564</t>
  </si>
  <si>
    <t>WILLIAM FERREIRA TEIXEIRA</t>
  </si>
  <si>
    <t>02001565</t>
  </si>
  <si>
    <t>VOLNY DE PAULA MACHADO</t>
  </si>
  <si>
    <t>02001567</t>
  </si>
  <si>
    <t>JOAO RICARDO PEREIRA GUERREIRO</t>
  </si>
  <si>
    <t>02001569</t>
  </si>
  <si>
    <t>02001573</t>
  </si>
  <si>
    <t>02001575</t>
  </si>
  <si>
    <t>FABIANA FROES AVILA</t>
  </si>
  <si>
    <t>02001576</t>
  </si>
  <si>
    <t>LEONARDO GOULART CALDEIRA</t>
  </si>
  <si>
    <t>02001577</t>
  </si>
  <si>
    <t>02001580</t>
  </si>
  <si>
    <t>02001581</t>
  </si>
  <si>
    <t>02001582</t>
  </si>
  <si>
    <t>02001588</t>
  </si>
  <si>
    <t>02001600</t>
  </si>
  <si>
    <t>02001602</t>
  </si>
  <si>
    <t>SCHEILA AQUINO DA TRINDADE</t>
  </si>
  <si>
    <t>02001603</t>
  </si>
  <si>
    <t>MARCELO FERREIRA DA VARA</t>
  </si>
  <si>
    <t>02001607</t>
  </si>
  <si>
    <t>02001611</t>
  </si>
  <si>
    <t>LUIS FELIPE BRITO VIEIRA</t>
  </si>
  <si>
    <t>02001612</t>
  </si>
  <si>
    <t>WAGNER RODRIGUES DIAS</t>
  </si>
  <si>
    <t>02001613</t>
  </si>
  <si>
    <t>DIEGO NOBRE DE FREITAS</t>
  </si>
  <si>
    <t>02001614</t>
  </si>
  <si>
    <t>THIAGO ROBERTO SOARES COELHO</t>
  </si>
  <si>
    <t>02001615</t>
  </si>
  <si>
    <t>MAICON LOPES AGUIAR</t>
  </si>
  <si>
    <t>02001616</t>
  </si>
  <si>
    <t>JEFFERSON CASTRO VAZ</t>
  </si>
  <si>
    <t>02001617</t>
  </si>
  <si>
    <t>MAGNO DA SILVA GAUTERIO</t>
  </si>
  <si>
    <t>02001618</t>
  </si>
  <si>
    <t>LEONARDO FLORES VICTORIA</t>
  </si>
  <si>
    <t>02001619</t>
  </si>
  <si>
    <t>TIAGO DA SILVA BALDEZ</t>
  </si>
  <si>
    <t>02001620</t>
  </si>
  <si>
    <t>PABLO MEDINA GARCIA</t>
  </si>
  <si>
    <t>02001621</t>
  </si>
  <si>
    <t>TCHERRE MOREIRA DIAS</t>
  </si>
  <si>
    <t>02001622</t>
  </si>
  <si>
    <t>GILMAR DAVILA COSTA</t>
  </si>
  <si>
    <t>02001623</t>
  </si>
  <si>
    <t>CARLOS EDUARDO GASPAR MACHADO</t>
  </si>
  <si>
    <t>02001624</t>
  </si>
  <si>
    <t>JOCELITO JONAS OLIVEIRA ALVES</t>
  </si>
  <si>
    <t>02001625</t>
  </si>
  <si>
    <t>RODRIGO DE FREITAS CADAVAL</t>
  </si>
  <si>
    <t>02001626</t>
  </si>
  <si>
    <t>GIOVANI CARLOS SOARES BARENO</t>
  </si>
  <si>
    <t>02001627</t>
  </si>
  <si>
    <t>PAULO RICARDO JUSTAMANT DA CUN</t>
  </si>
  <si>
    <t>02001628</t>
  </si>
  <si>
    <t>EVERTON LUIZ AVILA PEIXOTO</t>
  </si>
  <si>
    <t>02001629</t>
  </si>
  <si>
    <t>JORGE LUIZ KLASEN DA ROSA</t>
  </si>
  <si>
    <t>02001630</t>
  </si>
  <si>
    <t>RODRIGO CORREA DA CONCEICAO</t>
  </si>
  <si>
    <t>02001631</t>
  </si>
  <si>
    <t>EVERTON DOS SANTOS PONS</t>
  </si>
  <si>
    <t>02001632</t>
  </si>
  <si>
    <t>PAULO RICARDO XAVIER CORREA</t>
  </si>
  <si>
    <t>02001633</t>
  </si>
  <si>
    <t>MARCOS AGUIAR FRANZ</t>
  </si>
  <si>
    <t>02001635</t>
  </si>
  <si>
    <t>02001636</t>
  </si>
  <si>
    <t>WLADEMIR S MOREIRA JUNIOR</t>
  </si>
  <si>
    <t>02001641</t>
  </si>
  <si>
    <t>02001642</t>
  </si>
  <si>
    <t>02001644</t>
  </si>
  <si>
    <t>02001645</t>
  </si>
  <si>
    <t>CARLISON NOGUEIRA DA SILVA</t>
  </si>
  <si>
    <t>02001647</t>
  </si>
  <si>
    <t>RUDMAR DOMINGUES DA SILVA</t>
  </si>
  <si>
    <t>02001648</t>
  </si>
  <si>
    <t>CARLOS GILBERTO DAMASCENO DA R</t>
  </si>
  <si>
    <t>02001649</t>
  </si>
  <si>
    <t>REGIS PACHECO DE OLIVEIRA</t>
  </si>
  <si>
    <t>02001650</t>
  </si>
  <si>
    <t>RENATO DE LIMA SENNA</t>
  </si>
  <si>
    <t>02001651</t>
  </si>
  <si>
    <t>LUANA MACHADO LISBOA</t>
  </si>
  <si>
    <t>02001652</t>
  </si>
  <si>
    <t>CRISTIANO DE LIMA COSTA</t>
  </si>
  <si>
    <t>02001653</t>
  </si>
  <si>
    <t>BRUNO RUZICKI CONCEICAO</t>
  </si>
  <si>
    <t>02001654</t>
  </si>
  <si>
    <t>ALISSON DE SOUZA PEREIRA</t>
  </si>
  <si>
    <t>02001655</t>
  </si>
  <si>
    <t>GIOVANI XAVIER DE SA</t>
  </si>
  <si>
    <t>02001656</t>
  </si>
  <si>
    <t>LUIS FERNANDO P GUIMARAES</t>
  </si>
  <si>
    <t>02001657</t>
  </si>
  <si>
    <t>LUIZ CLEO NOGUEIRA NASCIMENTO</t>
  </si>
  <si>
    <t>02001658</t>
  </si>
  <si>
    <t>LILIAN MARIA DIAS JERONIMO</t>
  </si>
  <si>
    <t>02001662</t>
  </si>
  <si>
    <t>02001665</t>
  </si>
  <si>
    <t>PATRICK SILVA DE BRITO</t>
  </si>
  <si>
    <t>02001666</t>
  </si>
  <si>
    <t>WLADIMIR COSTA DOS PASSOS</t>
  </si>
  <si>
    <t>02001667</t>
  </si>
  <si>
    <t>FRANCISCO CASTRO DE OLIVEIRA</t>
  </si>
  <si>
    <t>02001668</t>
  </si>
  <si>
    <t>LUIS CLAUDIO COSTA SOARES</t>
  </si>
  <si>
    <t>02001669</t>
  </si>
  <si>
    <t>DIONE MAYCON CUNHA DA SILVA</t>
  </si>
  <si>
    <t>02001672</t>
  </si>
  <si>
    <t>02001674</t>
  </si>
  <si>
    <t>JORGE LUIS SAMPAIO PERDOMO</t>
  </si>
  <si>
    <t>02001675</t>
  </si>
  <si>
    <t>CHARLES MACHADO CANTILIANO</t>
  </si>
  <si>
    <t>02001676</t>
  </si>
  <si>
    <t>PABLO FERNANDES CALIXTO</t>
  </si>
  <si>
    <t>02001677</t>
  </si>
  <si>
    <t>TACIANE GONCALVES NAUAR</t>
  </si>
  <si>
    <t>02001680</t>
  </si>
  <si>
    <t>ALISSON RODRIGO R FERREIRA</t>
  </si>
  <si>
    <t>02001681</t>
  </si>
  <si>
    <t>02001685</t>
  </si>
  <si>
    <t>GUILHERME SILVA CARDOSO</t>
  </si>
  <si>
    <t>02001686</t>
  </si>
  <si>
    <t>MAYLON W OLIVEIRA DA SILVA</t>
  </si>
  <si>
    <t>02001687</t>
  </si>
  <si>
    <t>COLMAR RODRIGO FIGUEIRO</t>
  </si>
  <si>
    <t>02001688</t>
  </si>
  <si>
    <t>WILLIAM CALIXTO MACHADO</t>
  </si>
  <si>
    <t>02001689</t>
  </si>
  <si>
    <t>ANDERSON FLORIANO MONTEIRO</t>
  </si>
  <si>
    <t>02001690</t>
  </si>
  <si>
    <t>JULIE MARTINS MONTEIRO</t>
  </si>
  <si>
    <t>02001691</t>
  </si>
  <si>
    <t>ROGER MIRANDA GUEDES</t>
  </si>
  <si>
    <t>02001692</t>
  </si>
  <si>
    <t>LENON RODRIGUES SANTOS</t>
  </si>
  <si>
    <t>02001693</t>
  </si>
  <si>
    <t>PATRICK MONTEIRO MEDEIROS</t>
  </si>
  <si>
    <t>02001694</t>
  </si>
  <si>
    <t>02001696</t>
  </si>
  <si>
    <t>RODRIGO RAMOS TEIXEIRA</t>
  </si>
  <si>
    <t>02001697</t>
  </si>
  <si>
    <t>02001698</t>
  </si>
  <si>
    <t>02001699</t>
  </si>
  <si>
    <t>02001700</t>
  </si>
  <si>
    <t>MANOEL GONZAGA VAZ PORTO</t>
  </si>
  <si>
    <t>02001702</t>
  </si>
  <si>
    <t>FELIPE PINHEIRO CAMPOS</t>
  </si>
  <si>
    <t>02001703</t>
  </si>
  <si>
    <t>02001704</t>
  </si>
  <si>
    <t>02001710</t>
  </si>
  <si>
    <t>LIANE PEREIRA BRITTO</t>
  </si>
  <si>
    <t>02001712</t>
  </si>
  <si>
    <t>02001713</t>
  </si>
  <si>
    <t>LUCIANO DE SOUZA MARIN</t>
  </si>
  <si>
    <t>02001714</t>
  </si>
  <si>
    <t>GUILHERME G MEDVEDOVSKY</t>
  </si>
  <si>
    <t>02001715</t>
  </si>
  <si>
    <t>CLAITON PEREIRA VALERAO</t>
  </si>
  <si>
    <t>02001716</t>
  </si>
  <si>
    <t>RAFAEL ROLDAO SOARES</t>
  </si>
  <si>
    <t>02001717</t>
  </si>
  <si>
    <t>RODEMAQUER PORTARRIAUX LOPES</t>
  </si>
  <si>
    <t>02001719</t>
  </si>
  <si>
    <t>TIAGO REIS DE RITTA</t>
  </si>
  <si>
    <t>02001720</t>
  </si>
  <si>
    <t>RICARDO MARQUES BECKER</t>
  </si>
  <si>
    <t>02001721</t>
  </si>
  <si>
    <t>LEANDRO PINTO DOMINGUES</t>
  </si>
  <si>
    <t>02001722</t>
  </si>
  <si>
    <t>02001723</t>
  </si>
  <si>
    <t>NEIMAR DO NASCIMENTO BUENO</t>
  </si>
  <si>
    <t>02001725</t>
  </si>
  <si>
    <t>JOAO ANTONIO MACENA</t>
  </si>
  <si>
    <t>02001728</t>
  </si>
  <si>
    <t>DIANA LIMA DA SILVA</t>
  </si>
  <si>
    <t>02001729</t>
  </si>
  <si>
    <t>DIEGO DELAZERI</t>
  </si>
  <si>
    <t>02001730</t>
  </si>
  <si>
    <t>JONATHAN SANCHEZ GINAR</t>
  </si>
  <si>
    <t>02001731</t>
  </si>
  <si>
    <t>RAFAEL RODRIGUES RIBAS</t>
  </si>
  <si>
    <t>02001732</t>
  </si>
  <si>
    <t>RICARDO DA SILVA PEREIRA</t>
  </si>
  <si>
    <t>02001733</t>
  </si>
  <si>
    <t>EVERSON DE SOUZA GRILO</t>
  </si>
  <si>
    <t>02001734</t>
  </si>
  <si>
    <t>02001735</t>
  </si>
  <si>
    <t>DEOCAR PROCHNOW</t>
  </si>
  <si>
    <t>02001736</t>
  </si>
  <si>
    <t>JULIO CESAR KATZER</t>
  </si>
  <si>
    <t>02001737</t>
  </si>
  <si>
    <t>02001738</t>
  </si>
  <si>
    <t>JOSOE TELMO DE OLIVEIRA BARBOS</t>
  </si>
  <si>
    <t>02001739</t>
  </si>
  <si>
    <t>CARLOS ALBERTO ADAMOLI DAS NEV</t>
  </si>
  <si>
    <t>02001740</t>
  </si>
  <si>
    <t>JONES PINTO DOS SANTOS</t>
  </si>
  <si>
    <t>02001741</t>
  </si>
  <si>
    <t>EDER SEVERINO PRADO</t>
  </si>
  <si>
    <t>02001742</t>
  </si>
  <si>
    <t>LUCAS FERNANDO CONTE</t>
  </si>
  <si>
    <t>02001743</t>
  </si>
  <si>
    <t>FABIO JOEL IRSCHLINGER</t>
  </si>
  <si>
    <t>02001744</t>
  </si>
  <si>
    <t>DIOVANI ROBERTO RUWER</t>
  </si>
  <si>
    <t>02001745</t>
  </si>
  <si>
    <t>RICARDO BUENO RUFFATO</t>
  </si>
  <si>
    <t>02001746</t>
  </si>
  <si>
    <t>CAUE SOUZA ROST</t>
  </si>
  <si>
    <t>02001747</t>
  </si>
  <si>
    <t>ANDRE SARTORI</t>
  </si>
  <si>
    <t>02001748</t>
  </si>
  <si>
    <t>NATALIA SILVA DA SILVA</t>
  </si>
  <si>
    <t>02001749</t>
  </si>
  <si>
    <t>ADAIR DE AZEVEDO PINHEIRO</t>
  </si>
  <si>
    <t>02001750</t>
  </si>
  <si>
    <t>LUCIANO VIEIRA NEIS</t>
  </si>
  <si>
    <t>02001751</t>
  </si>
  <si>
    <t>JEAN CARLO VELLEDA DE CAMPOS</t>
  </si>
  <si>
    <t>02001752</t>
  </si>
  <si>
    <t>DANIELE SEDREZ MARTINS</t>
  </si>
  <si>
    <t>02001753</t>
  </si>
  <si>
    <t>JOSE EDER MOREIRA BORGES</t>
  </si>
  <si>
    <t>02001754</t>
  </si>
  <si>
    <t>MARCELO JOSE ANDREATTA</t>
  </si>
  <si>
    <t>02001755</t>
  </si>
  <si>
    <t>ADRIANO LUIZ KUBIAK</t>
  </si>
  <si>
    <t>02001757</t>
  </si>
  <si>
    <t>RIKIANE CARDOSO GONCALVES</t>
  </si>
  <si>
    <t>02001758</t>
  </si>
  <si>
    <t>MAICO DIONATA PLASIDO</t>
  </si>
  <si>
    <t>02001759</t>
  </si>
  <si>
    <t>DOUGLAS LUIS MATTIA</t>
  </si>
  <si>
    <t>02001760</t>
  </si>
  <si>
    <t>ANDRE LUIS DIAS GONCALVES</t>
  </si>
  <si>
    <t>02001761</t>
  </si>
  <si>
    <t>TAMIRES RODRIGUES RODRIGUES</t>
  </si>
  <si>
    <t>02001762</t>
  </si>
  <si>
    <t>DANIEL FERREIRA LIMA</t>
  </si>
  <si>
    <t>02001763</t>
  </si>
  <si>
    <t>ANGELO MACHADO COUTINHO</t>
  </si>
  <si>
    <t>02001764</t>
  </si>
  <si>
    <t>JHULIANDER DA COSTA MOREIRA</t>
  </si>
  <si>
    <t>02001765</t>
  </si>
  <si>
    <t>VOLNEI ZATTA</t>
  </si>
  <si>
    <t>02001766</t>
  </si>
  <si>
    <t>MARCIO IRINEU TRENTIN</t>
  </si>
  <si>
    <t>02001767</t>
  </si>
  <si>
    <t>FRANCINE CARVALHO MELLO</t>
  </si>
  <si>
    <t>02001768</t>
  </si>
  <si>
    <t>VAGNER FASSINI</t>
  </si>
  <si>
    <t>02001769</t>
  </si>
  <si>
    <t>JOSE ORLANDO MACHADO DE FREITA</t>
  </si>
  <si>
    <t>02001770</t>
  </si>
  <si>
    <t>MATEUS E MIRESKI DOCKHORN</t>
  </si>
  <si>
    <t>02001771</t>
  </si>
  <si>
    <t>SANDRO PREDIGER</t>
  </si>
  <si>
    <t>02001772</t>
  </si>
  <si>
    <t>ALVARO JOSE POLESE</t>
  </si>
  <si>
    <t>02001773</t>
  </si>
  <si>
    <t>FABIO DA SILVA MENDES</t>
  </si>
  <si>
    <t>02001774</t>
  </si>
  <si>
    <t>RUBI BORSATTO</t>
  </si>
  <si>
    <t>02001775</t>
  </si>
  <si>
    <t>CIBELE DUARTE PARULLA</t>
  </si>
  <si>
    <t>02001776</t>
  </si>
  <si>
    <t>ALEXANDRE MOTTER</t>
  </si>
  <si>
    <t>02001777</t>
  </si>
  <si>
    <t>JOAO PAULO ALVES DA COSTA</t>
  </si>
  <si>
    <t>02001778</t>
  </si>
  <si>
    <t>CARLOS ALBERTO BEHLING</t>
  </si>
  <si>
    <t>02001779</t>
  </si>
  <si>
    <t>MAICON LUIZ NEVES NUNES</t>
  </si>
  <si>
    <t>02001780</t>
  </si>
  <si>
    <t>FRANCISCO RODINEI PINTANEL COR</t>
  </si>
  <si>
    <t>02001781</t>
  </si>
  <si>
    <t>GUSTAVO ALMEIDA FINGER</t>
  </si>
  <si>
    <t>02001782</t>
  </si>
  <si>
    <t>LUCIANA SEIBT GEHRING</t>
  </si>
  <si>
    <t>02001783</t>
  </si>
  <si>
    <t>DEMOCRITO PIEGAS MARTINS</t>
  </si>
  <si>
    <t>02001784</t>
  </si>
  <si>
    <t>LUIS HENRIQUE SOARES ESTEVAM</t>
  </si>
  <si>
    <t>02001785</t>
  </si>
  <si>
    <t>ANTONIO DA SILVEIRA PASSINHA</t>
  </si>
  <si>
    <t>02001786</t>
  </si>
  <si>
    <t>CRISLEN MACHADO GONCALVES</t>
  </si>
  <si>
    <t>02001787</t>
  </si>
  <si>
    <t>GUILHERME MARASCIULO DE SENA</t>
  </si>
  <si>
    <t>02001788</t>
  </si>
  <si>
    <t>FELIPE DA CUNHA ROCHA</t>
  </si>
  <si>
    <t>02001789</t>
  </si>
  <si>
    <t>PATRICIA VINHAS</t>
  </si>
  <si>
    <t>02001790</t>
  </si>
  <si>
    <t>CAREN ANTUARTE IOST</t>
  </si>
  <si>
    <t>02001791</t>
  </si>
  <si>
    <t>PAMELA IOST XAVIER</t>
  </si>
  <si>
    <t>02001792</t>
  </si>
  <si>
    <t>GUSTAVO JOSE FERNANDES NETO</t>
  </si>
  <si>
    <t>02001793</t>
  </si>
  <si>
    <t>PEDRO DENILSON CAETANO SARAIVA</t>
  </si>
  <si>
    <t>02001794</t>
  </si>
  <si>
    <t>SANDRO DANIEL DA SILVA</t>
  </si>
  <si>
    <t>02001795</t>
  </si>
  <si>
    <t>RENAN COSTA DA COSTA</t>
  </si>
  <si>
    <t>02001796</t>
  </si>
  <si>
    <t>02001797</t>
  </si>
  <si>
    <t>LEANDRO RECHIA ROCHA</t>
  </si>
  <si>
    <t>02001798</t>
  </si>
  <si>
    <t>THIAGO CARDOSO FELIX</t>
  </si>
  <si>
    <t>02001799</t>
  </si>
  <si>
    <t>LUIS HENRIQUE LASPIDEA ARAVENA</t>
  </si>
  <si>
    <t>02001800</t>
  </si>
  <si>
    <t>DIEGO PIFER</t>
  </si>
  <si>
    <t>02001801</t>
  </si>
  <si>
    <t>MARCELO OMAR MENESES FEO</t>
  </si>
  <si>
    <t>02001802</t>
  </si>
  <si>
    <t>JUAREZ FELIPE DA S RODRIGUES</t>
  </si>
  <si>
    <t>02001803</t>
  </si>
  <si>
    <t>NICOLAU NUNES SODRE</t>
  </si>
  <si>
    <t>02001804</t>
  </si>
  <si>
    <t>PAULO CESAR RODRIGUES ALVES</t>
  </si>
  <si>
    <t>02001805</t>
  </si>
  <si>
    <t>JOBER OLIVEIRA DE SOUZA</t>
  </si>
  <si>
    <t>02001806</t>
  </si>
  <si>
    <t>EDUARDO BARBOSA MORAES</t>
  </si>
  <si>
    <t>02001807</t>
  </si>
  <si>
    <t>MAICON DA CUNHA NEUJAHR</t>
  </si>
  <si>
    <t>02001808</t>
  </si>
  <si>
    <t>GIOVANI JOSE CUMIOTTO</t>
  </si>
  <si>
    <t>02001809</t>
  </si>
  <si>
    <t>ALEX WILSON CAMPOS DOS SANTOS</t>
  </si>
  <si>
    <t>02001810</t>
  </si>
  <si>
    <t>HUMBERTO CHIATTONE CORVELLO</t>
  </si>
  <si>
    <t>02001811</t>
  </si>
  <si>
    <t>JEAN PAULO DE FREITAS</t>
  </si>
  <si>
    <t>02001812</t>
  </si>
  <si>
    <t>CRISTIAN JOSE FIGUEIRA DA COST</t>
  </si>
  <si>
    <t>02001813</t>
  </si>
  <si>
    <t>SINCLAIR DE AZEVEDO PINHEIRO</t>
  </si>
  <si>
    <t>02001814</t>
  </si>
  <si>
    <t>JORGE MAURICIO DE LEMOS JUNIOR</t>
  </si>
  <si>
    <t>02001815</t>
  </si>
  <si>
    <t>DARCI SILVA AZAMBUJA FILHO</t>
  </si>
  <si>
    <t>02001816</t>
  </si>
  <si>
    <t>02001817</t>
  </si>
  <si>
    <t>MARCOS FERNANDO GONCALVES SILV</t>
  </si>
  <si>
    <t>02001818</t>
  </si>
  <si>
    <t>JONAS GASPARINI DO CARMO</t>
  </si>
  <si>
    <t>02001819</t>
  </si>
  <si>
    <t>FELIPE GONCALVES ORTIZ</t>
  </si>
  <si>
    <t>02001820</t>
  </si>
  <si>
    <t>JULIANO SCALCO</t>
  </si>
  <si>
    <t>02001821</t>
  </si>
  <si>
    <t>SIMONE BURILLE</t>
  </si>
  <si>
    <t>02001822</t>
  </si>
  <si>
    <t>ROBERTO DE ABREU NASCENTE</t>
  </si>
  <si>
    <t>02001823</t>
  </si>
  <si>
    <t>EWERTON CRUZ SILVEIRA</t>
  </si>
  <si>
    <t>02001825</t>
  </si>
  <si>
    <t>LEANDRO ULGUIM COSTA</t>
  </si>
  <si>
    <t>02001826</t>
  </si>
  <si>
    <t>ANA RUBIA GOETZ GRAFF</t>
  </si>
  <si>
    <t>02001827</t>
  </si>
  <si>
    <t>PAULO JUCELITO CORREA GAYA</t>
  </si>
  <si>
    <t>02001828</t>
  </si>
  <si>
    <t>LEONOR FESCH SCHIRMER</t>
  </si>
  <si>
    <t>02001829</t>
  </si>
  <si>
    <t>ISABEL BANDEIRA MACIEL</t>
  </si>
  <si>
    <t>02001830</t>
  </si>
  <si>
    <t>JEVERTON GONCALVES DE SIQUEIRA</t>
  </si>
  <si>
    <t>02001831</t>
  </si>
  <si>
    <t>JESSICA DE BARROS PEREIRA</t>
  </si>
  <si>
    <t>02001832</t>
  </si>
  <si>
    <t>PIERRE PINTO SARAIVA</t>
  </si>
  <si>
    <t>02001833</t>
  </si>
  <si>
    <t>OILSON DA SILVA MINUTO</t>
  </si>
  <si>
    <t>02001834</t>
  </si>
  <si>
    <t>MAICON DE PINHO HERNANDES</t>
  </si>
  <si>
    <t>02001835</t>
  </si>
  <si>
    <t>JORGE LUIZ SILVEIRA DE LIMA</t>
  </si>
  <si>
    <t>02001836</t>
  </si>
  <si>
    <t>EBERSON AREDE MARTINS</t>
  </si>
  <si>
    <t>02001837</t>
  </si>
  <si>
    <t>JOCIEL SILVA DE SOUZA</t>
  </si>
  <si>
    <t>02001838</t>
  </si>
  <si>
    <t>JEAN PIERRE SILVEIRA SIMOES</t>
  </si>
  <si>
    <t>02001839</t>
  </si>
  <si>
    <t>VANESSA DE ALMEIDA FORMIGHIERI</t>
  </si>
  <si>
    <t>02001840</t>
  </si>
  <si>
    <t>RODRIGO DEMARCO ORTIZ</t>
  </si>
  <si>
    <t>02001841</t>
  </si>
  <si>
    <t>02001842</t>
  </si>
  <si>
    <t>CARLOS CRISTIANO VIANNA DE SOU</t>
  </si>
  <si>
    <t>02001843</t>
  </si>
  <si>
    <t>SANDRO ROBSON CARDOZO DO NASCI</t>
  </si>
  <si>
    <t>02001844</t>
  </si>
  <si>
    <t>CLODOMAR SOSA DA SILVA</t>
  </si>
  <si>
    <t>02001845</t>
  </si>
  <si>
    <t>PEDRO LEONIR PADILHA</t>
  </si>
  <si>
    <t>02001846</t>
  </si>
  <si>
    <t>02001847</t>
  </si>
  <si>
    <t>CLOVIS MORAES MARTINS</t>
  </si>
  <si>
    <t>02001848</t>
  </si>
  <si>
    <t>MAURICIO NOGUEIRA BABY</t>
  </si>
  <si>
    <t>02001849</t>
  </si>
  <si>
    <t>FERNANDA MUGNOL</t>
  </si>
  <si>
    <t>02001850</t>
  </si>
  <si>
    <t>FERNANDO CARPES BRAGA</t>
  </si>
  <si>
    <t>02001851</t>
  </si>
  <si>
    <t>LEANDRO ROQUE BERTOLDI</t>
  </si>
  <si>
    <t>02001852</t>
  </si>
  <si>
    <t>CRISTIANO CAUS</t>
  </si>
  <si>
    <t>02001853</t>
  </si>
  <si>
    <t>GUILHERME FRANCO MACHADO</t>
  </si>
  <si>
    <t>02001854</t>
  </si>
  <si>
    <t>MARCIO ALBERTO REIMANN</t>
  </si>
  <si>
    <t>02001855</t>
  </si>
  <si>
    <t>DANIEL DE OLIVEIRA</t>
  </si>
  <si>
    <t>02001856</t>
  </si>
  <si>
    <t>LUCAS DANIEL DA SILVA MARTINS</t>
  </si>
  <si>
    <t>02001857</t>
  </si>
  <si>
    <t>CELSO JUNIOR BALDISSERA</t>
  </si>
  <si>
    <t>02001858</t>
  </si>
  <si>
    <t>GELSON DE ARAUJO BONILHA</t>
  </si>
  <si>
    <t>02001859</t>
  </si>
  <si>
    <t>PATRICK DA SILVA PEREIRA</t>
  </si>
  <si>
    <t>02001860</t>
  </si>
  <si>
    <t>CLAITON CABRERA VIANNA</t>
  </si>
  <si>
    <t>02001861</t>
  </si>
  <si>
    <t>GILSON CRIZEL DE OLIVEIRA</t>
  </si>
  <si>
    <t>02001862</t>
  </si>
  <si>
    <t>MAIQUEL TARTARI</t>
  </si>
  <si>
    <t>02001863</t>
  </si>
  <si>
    <t>LUIS CARLOS DA ROSA OLIVEIRA</t>
  </si>
  <si>
    <t>02001864</t>
  </si>
  <si>
    <t>DANIEL ROSSATO COSTA</t>
  </si>
  <si>
    <t>02001865</t>
  </si>
  <si>
    <t>CINTHIA RIBEIRO DE OLIVEIRA</t>
  </si>
  <si>
    <t>02001866</t>
  </si>
  <si>
    <t>EMANUELE SOARES CONDE</t>
  </si>
  <si>
    <t>02001867</t>
  </si>
  <si>
    <t>ALEF DA COSTA GONCALVES</t>
  </si>
  <si>
    <t>02001868</t>
  </si>
  <si>
    <t>ANDREW ALVES</t>
  </si>
  <si>
    <t>02001869</t>
  </si>
  <si>
    <t>DANIELE MENDES DOS SANTOS</t>
  </si>
  <si>
    <t>02001870</t>
  </si>
  <si>
    <t>GABRIELE SELIVON</t>
  </si>
  <si>
    <t>02001871</t>
  </si>
  <si>
    <t>CLEOMAR DA SILVA PEREIRA</t>
  </si>
  <si>
    <t>02001872</t>
  </si>
  <si>
    <t>MAURO HAMILTON CARDOSO DOS SAN</t>
  </si>
  <si>
    <t>02001873</t>
  </si>
  <si>
    <t>JOSEPH DE LIMA HIDALGO</t>
  </si>
  <si>
    <t>02001874</t>
  </si>
  <si>
    <t>FELIPE ANTONIO DE LUCENA FLORE</t>
  </si>
  <si>
    <t>02001875</t>
  </si>
  <si>
    <t>PEDRO ARTUR FURTADO BARENHO JU</t>
  </si>
  <si>
    <t>02001876</t>
  </si>
  <si>
    <t>JOSE MAURO D CUCCO JUNIOR</t>
  </si>
  <si>
    <t>02001877</t>
  </si>
  <si>
    <t>DEYVID BARBOSA NOVO</t>
  </si>
  <si>
    <t>02001878</t>
  </si>
  <si>
    <t>ALEX SANDER PEREIRA CARDOZO</t>
  </si>
  <si>
    <t>02001879</t>
  </si>
  <si>
    <t>ISRRAEL FURTADO BANDEIRA</t>
  </si>
  <si>
    <t>02001880</t>
  </si>
  <si>
    <t>LUIS MOISES SOUZA DA SILVA</t>
  </si>
  <si>
    <t>02001881</t>
  </si>
  <si>
    <t>LUCIANO MARTINS DA COSTA</t>
  </si>
  <si>
    <t>02001882</t>
  </si>
  <si>
    <t>LUIZ ALBERTO JUNGES</t>
  </si>
  <si>
    <t>02001883</t>
  </si>
  <si>
    <t>IVAN CARLO DE CARVALHO</t>
  </si>
  <si>
    <t>02001884</t>
  </si>
  <si>
    <t>VALMOR BRENTANO CANEPELLE</t>
  </si>
  <si>
    <t>02001885</t>
  </si>
  <si>
    <t>FERNANDO ANTONIO PIRES</t>
  </si>
  <si>
    <t>02001886</t>
  </si>
  <si>
    <t>GLADEMIR RODRIGUES CARPES</t>
  </si>
  <si>
    <t>02001887</t>
  </si>
  <si>
    <t>MATHEUS CALLIARI FINATO</t>
  </si>
  <si>
    <t>02001888</t>
  </si>
  <si>
    <t>GUILHERME DE PIETRO ZORZI</t>
  </si>
  <si>
    <t>02001889</t>
  </si>
  <si>
    <t>JANDERLEI DEOTI</t>
  </si>
  <si>
    <t>02001890</t>
  </si>
  <si>
    <t>JOAO PAULO VIANNA DA SILVA</t>
  </si>
  <si>
    <t>02001891</t>
  </si>
  <si>
    <t>EDERSON CHISTE</t>
  </si>
  <si>
    <t>02001892</t>
  </si>
  <si>
    <t>LEONARDO DE AQUINO COLLARES</t>
  </si>
  <si>
    <t>02001893</t>
  </si>
  <si>
    <t>ALCIR AVILA DE ALMEIDA</t>
  </si>
  <si>
    <t>02001894</t>
  </si>
  <si>
    <t>02001895</t>
  </si>
  <si>
    <t>JESSICA BORGES DA CRUZ</t>
  </si>
  <si>
    <t>02001896</t>
  </si>
  <si>
    <t>FLAVIA BEATRIZ JAQUES DA SILVA</t>
  </si>
  <si>
    <t>02001898</t>
  </si>
  <si>
    <t>VICTORIA GAUTERIO LOPES</t>
  </si>
  <si>
    <t>02001899</t>
  </si>
  <si>
    <t>FELIPE FROES AVILA</t>
  </si>
  <si>
    <t>02001900</t>
  </si>
  <si>
    <t>GREGORY FROES MESQUITA</t>
  </si>
  <si>
    <t>02001901</t>
  </si>
  <si>
    <t>MAURO ANTONIO D AGOSTINI</t>
  </si>
  <si>
    <t>02001902</t>
  </si>
  <si>
    <t>ALESSANDRO CAMPOS TAVEIRA</t>
  </si>
  <si>
    <t>02001903</t>
  </si>
  <si>
    <t>ERIC CORREA GONCALVES</t>
  </si>
  <si>
    <t>02001904</t>
  </si>
  <si>
    <t>JONATHAN LEMOS PEREIRA</t>
  </si>
  <si>
    <t>02001905</t>
  </si>
  <si>
    <t>GUILHERME MOREIRA OLIVEIRA</t>
  </si>
  <si>
    <t>02001906</t>
  </si>
  <si>
    <t>GICELMA ROCHA MEDINA</t>
  </si>
  <si>
    <t>02001907</t>
  </si>
  <si>
    <t>SUELEN SILVEIRA DE SOUZA</t>
  </si>
  <si>
    <t>02001908</t>
  </si>
  <si>
    <t>ALEX MOREIRA</t>
  </si>
  <si>
    <t>02001909</t>
  </si>
  <si>
    <t>EMERSON JOSE BOSSARDI</t>
  </si>
  <si>
    <t>02001910</t>
  </si>
  <si>
    <t>ALERSON OLIVEIRA DA SILVA</t>
  </si>
  <si>
    <t>02001911</t>
  </si>
  <si>
    <t>DIEGO BLOEDOW</t>
  </si>
  <si>
    <t>02001912</t>
  </si>
  <si>
    <t>RODRIGO RITTA RODRIGUES</t>
  </si>
  <si>
    <t>02001913</t>
  </si>
  <si>
    <t>JONATHAM RODRIGUES BARBOSA</t>
  </si>
  <si>
    <t>02001914</t>
  </si>
  <si>
    <t>MARCIANO WIEDTHAUPER</t>
  </si>
  <si>
    <t>02001915</t>
  </si>
  <si>
    <t>CLAYTON PEREIRA MENDES</t>
  </si>
  <si>
    <t>02001916</t>
  </si>
  <si>
    <t>02001917</t>
  </si>
  <si>
    <t>GABRIEL DA CONCEICAO NODA</t>
  </si>
  <si>
    <t>02001918</t>
  </si>
  <si>
    <t>MAIKON DOS SANTOS MARQUES</t>
  </si>
  <si>
    <t>02001919</t>
  </si>
  <si>
    <t>RAFAEL DOS ANJOS RAMOS</t>
  </si>
  <si>
    <t>02001920</t>
  </si>
  <si>
    <t>LUISA OPELT</t>
  </si>
  <si>
    <t>02001921</t>
  </si>
  <si>
    <t>DAIANE THONNIGS</t>
  </si>
  <si>
    <t>02001922</t>
  </si>
  <si>
    <t>BETO SILVEIRA JARDIM</t>
  </si>
  <si>
    <t>02001923</t>
  </si>
  <si>
    <t>LUIS FELIPE DERLAM GOMES</t>
  </si>
  <si>
    <t>02001924</t>
  </si>
  <si>
    <t>ALEXANDRE LIED</t>
  </si>
  <si>
    <t>02001925</t>
  </si>
  <si>
    <t>EDUARDO SEIBEL</t>
  </si>
  <si>
    <t>02001926</t>
  </si>
  <si>
    <t>DERLI FREDERICO KITTEL</t>
  </si>
  <si>
    <t>02001927</t>
  </si>
  <si>
    <t>FABIANO GARCIA COUGO</t>
  </si>
  <si>
    <t>02001928</t>
  </si>
  <si>
    <t>MARCAL MORENO NUNES</t>
  </si>
  <si>
    <t>02001929</t>
  </si>
  <si>
    <t>GIOVANI ODAIR ANSCHAU</t>
  </si>
  <si>
    <t>02001930</t>
  </si>
  <si>
    <t>LEANDRO PALUDO</t>
  </si>
  <si>
    <t>02001931</t>
  </si>
  <si>
    <t>RODRIGO SILVA LEITES</t>
  </si>
  <si>
    <t>02001932</t>
  </si>
  <si>
    <t>CLEBER DELMAR BORGES</t>
  </si>
  <si>
    <t>02001933</t>
  </si>
  <si>
    <t>BENHUR HARDTKE BOHM</t>
  </si>
  <si>
    <t>02001934</t>
  </si>
  <si>
    <t>FABIA LEZIANE PINHEIRO VENTURA</t>
  </si>
  <si>
    <t>02001935</t>
  </si>
  <si>
    <t>JULIANO BATAIOLI</t>
  </si>
  <si>
    <t>02001936</t>
  </si>
  <si>
    <t>ANA CRISTINA TRENTIN</t>
  </si>
  <si>
    <t>02001937</t>
  </si>
  <si>
    <t>ROGERIO AMARAL RODRIGUES</t>
  </si>
  <si>
    <t>02001938</t>
  </si>
  <si>
    <t>02001939</t>
  </si>
  <si>
    <t>ROGER GUIMARAES MARTINS</t>
  </si>
  <si>
    <t>02001940</t>
  </si>
  <si>
    <t>PABLO MACHADO CYSNE</t>
  </si>
  <si>
    <t>02001941</t>
  </si>
  <si>
    <t>JONATHAN CLENER ROLIM BALDEZ</t>
  </si>
  <si>
    <t>02001942</t>
  </si>
  <si>
    <t>BRUNO FERNANDES MIRAPALHETA</t>
  </si>
  <si>
    <t>02001943</t>
  </si>
  <si>
    <t>LEANDRO CARDOSO DOS SANTOS</t>
  </si>
  <si>
    <t>02001944</t>
  </si>
  <si>
    <t>RURICK BENITEZ FARIAS</t>
  </si>
  <si>
    <t>02001945</t>
  </si>
  <si>
    <t>FREDERICO BRAVO PIMPAO</t>
  </si>
  <si>
    <t>02001946</t>
  </si>
  <si>
    <t>FERNANDO CARBONARI COLLARES</t>
  </si>
  <si>
    <t>02001947</t>
  </si>
  <si>
    <t>LUIS CARLOS VOSS PEDRALLI</t>
  </si>
  <si>
    <t>02001948</t>
  </si>
  <si>
    <t>FELIPE SILVEIRA SCHRANK</t>
  </si>
  <si>
    <t>02001949</t>
  </si>
  <si>
    <t>CARLOS ELIAS DA ROCHA SARAIVA</t>
  </si>
  <si>
    <t>02001950</t>
  </si>
  <si>
    <t>DANIEL FARIAS JACINTO</t>
  </si>
  <si>
    <t>02001951</t>
  </si>
  <si>
    <t>LUIS FERNANDO DOS SANTOS LEMOS</t>
  </si>
  <si>
    <t>02001952</t>
  </si>
  <si>
    <t>02001953</t>
  </si>
  <si>
    <t>MELISSA CAMARGO PEREIRA</t>
  </si>
  <si>
    <t>02001954</t>
  </si>
  <si>
    <t>ALESSANDRA GOMES BARBOZA</t>
  </si>
  <si>
    <t>02001955</t>
  </si>
  <si>
    <t>FABIANO DE OLIVEIRA</t>
  </si>
  <si>
    <t>02001956</t>
  </si>
  <si>
    <t>EVERTON SILVA DA TRINDADE</t>
  </si>
  <si>
    <t>02001957</t>
  </si>
  <si>
    <t>FREDERICO FABIAO SCHLEE</t>
  </si>
  <si>
    <t>02001958</t>
  </si>
  <si>
    <t>MARCUS VINICIUS MARSANGO</t>
  </si>
  <si>
    <t>02001959</t>
  </si>
  <si>
    <t>DARIO ANDRE MASCARELLO</t>
  </si>
  <si>
    <t>02001960</t>
  </si>
  <si>
    <t>IDINEI SEGHETO</t>
  </si>
  <si>
    <t>02001961</t>
  </si>
  <si>
    <t>FABIO FRANCISCO VETTORI</t>
  </si>
  <si>
    <t>02001962</t>
  </si>
  <si>
    <t>FELIPE SAWCZEN</t>
  </si>
  <si>
    <t>02001963</t>
  </si>
  <si>
    <t>LUIZ AUGUSTO BOMBARDA</t>
  </si>
  <si>
    <t>02001964</t>
  </si>
  <si>
    <t>LUCIANO MIGUEL GUERINI</t>
  </si>
  <si>
    <t>02001965</t>
  </si>
  <si>
    <t>DANIEL CARLOS BERNARDI</t>
  </si>
  <si>
    <t>02001966</t>
  </si>
  <si>
    <t>JARDEL LUIS DE MARCO</t>
  </si>
  <si>
    <t>02001967</t>
  </si>
  <si>
    <t>CASSIUS ALBINO ONOFRE MONTEMEZ</t>
  </si>
  <si>
    <t>02001968</t>
  </si>
  <si>
    <t>FABIANE TREVISAN</t>
  </si>
  <si>
    <t>02001969</t>
  </si>
  <si>
    <t>LEONEL KRAMEL</t>
  </si>
  <si>
    <t>02001970</t>
  </si>
  <si>
    <t>CARLOS EDUARDO BORGO</t>
  </si>
  <si>
    <t>02001971</t>
  </si>
  <si>
    <t>FRANCIS ALEX TASCA</t>
  </si>
  <si>
    <t>02001972</t>
  </si>
  <si>
    <t>LEONARDO RODRIGO JORGE</t>
  </si>
  <si>
    <t>02001973</t>
  </si>
  <si>
    <t>CEZARIO TOMAZ DE SOUZA</t>
  </si>
  <si>
    <t>02001974</t>
  </si>
  <si>
    <t>PAULO MATTEUSSI FILHO</t>
  </si>
  <si>
    <t>02001975</t>
  </si>
  <si>
    <t>ADAIR MAGNAGUAGHO</t>
  </si>
  <si>
    <t>02001976</t>
  </si>
  <si>
    <t>JULIO CESAR HEINEN</t>
  </si>
  <si>
    <t>02001977</t>
  </si>
  <si>
    <t>RODRIGO RAFAELI NETO BURIGO</t>
  </si>
  <si>
    <t>02001978</t>
  </si>
  <si>
    <t>ANDRELEY ROBSON HABECH</t>
  </si>
  <si>
    <t>02001979</t>
  </si>
  <si>
    <t>RICARDO RAFAEL PATERNO</t>
  </si>
  <si>
    <t>02001980</t>
  </si>
  <si>
    <t>CRISTIANO VIEIRA VELHO</t>
  </si>
  <si>
    <t>02001981</t>
  </si>
  <si>
    <t>ITALO BUSSOLO BERTONCINI</t>
  </si>
  <si>
    <t>02001982</t>
  </si>
  <si>
    <t>JORDANA DAMASO</t>
  </si>
  <si>
    <t>02001983</t>
  </si>
  <si>
    <t>MARCIO TOSCAN</t>
  </si>
  <si>
    <t>02001984</t>
  </si>
  <si>
    <t>FABIO AUGUSTO DEL GOBO KRUGER</t>
  </si>
  <si>
    <t>02001985</t>
  </si>
  <si>
    <t>REGIS DE ARAUJO CHITTOLINA</t>
  </si>
  <si>
    <t>02001986</t>
  </si>
  <si>
    <t>ELIANE OLIMPIA TEDESCO</t>
  </si>
  <si>
    <t>02001987</t>
  </si>
  <si>
    <t>LUCAS CESTONARO</t>
  </si>
  <si>
    <t>02001988</t>
  </si>
  <si>
    <t>MURILO DE SOUZA FELISBERTO</t>
  </si>
  <si>
    <t>02001989</t>
  </si>
  <si>
    <t>RENATA SALVADOR LOUZADA</t>
  </si>
  <si>
    <t>02001990</t>
  </si>
  <si>
    <t>GILVAN GOMES</t>
  </si>
  <si>
    <t>02001991</t>
  </si>
  <si>
    <t>EDUARDO ZANATTA</t>
  </si>
  <si>
    <t>02001992</t>
  </si>
  <si>
    <t>VINICIOS MARCON</t>
  </si>
  <si>
    <t>02001993</t>
  </si>
  <si>
    <t>DAVI GRANDO CHENET</t>
  </si>
  <si>
    <t>02001994</t>
  </si>
  <si>
    <t>VINICIUS DA SILVA DUTRA</t>
  </si>
  <si>
    <t>02001995</t>
  </si>
  <si>
    <t>SIDINEI SILVA DE OLIVEIRA</t>
  </si>
  <si>
    <t>02001996</t>
  </si>
  <si>
    <t>02001997</t>
  </si>
  <si>
    <t>VALIDIO DANIEL BOCK</t>
  </si>
  <si>
    <t>02001998</t>
  </si>
  <si>
    <t>02001999</t>
  </si>
  <si>
    <t>CRISTIANO NUNES CUNHA</t>
  </si>
  <si>
    <t>02002000</t>
  </si>
  <si>
    <t>TIAGO CAMARGO CARREIRA</t>
  </si>
  <si>
    <t>02002001</t>
  </si>
  <si>
    <t>LUIZ ANTONIO CARNIEL</t>
  </si>
  <si>
    <t>02002002</t>
  </si>
  <si>
    <t>RICARDO LUIZ HERGERT</t>
  </si>
  <si>
    <t>02002003</t>
  </si>
  <si>
    <t>LUIS CARLOS OLIVEIRA REZENDE</t>
  </si>
  <si>
    <t>02002004</t>
  </si>
  <si>
    <t>IVANIR VICENTE CEOLIN</t>
  </si>
  <si>
    <t>02002005</t>
  </si>
  <si>
    <t>DIEGO SOUZA DA SILVA</t>
  </si>
  <si>
    <t>02002006</t>
  </si>
  <si>
    <t>GUILHERME CITOLIN</t>
  </si>
  <si>
    <t>02002007</t>
  </si>
  <si>
    <t>TIAGO BUENO DA SILVA</t>
  </si>
  <si>
    <t>02002008</t>
  </si>
  <si>
    <t>SANDRO JUBER MOTA DE FREITAS</t>
  </si>
  <si>
    <t>02002009</t>
  </si>
  <si>
    <t>LUIZ FERNANDO B PIMENTEL</t>
  </si>
  <si>
    <t>02002010</t>
  </si>
  <si>
    <t>EMERSON TROJAN</t>
  </si>
  <si>
    <t>02002011</t>
  </si>
  <si>
    <t>EDSON ANDRE BAREA</t>
  </si>
  <si>
    <t>02002012</t>
  </si>
  <si>
    <t>WALMOR MARQUES PEDROTTI</t>
  </si>
  <si>
    <t>02002013</t>
  </si>
  <si>
    <t>MARCEL DOS SANTOS SOUZA</t>
  </si>
  <si>
    <t>02002014</t>
  </si>
  <si>
    <t>THAIS BUSS MASKE</t>
  </si>
  <si>
    <t>02002015</t>
  </si>
  <si>
    <t>LUSIENE MIRELA GONCALVES ANAST</t>
  </si>
  <si>
    <t>02002016</t>
  </si>
  <si>
    <t>VERONICA LEAL DE OLIVEIRA</t>
  </si>
  <si>
    <t>02002017</t>
  </si>
  <si>
    <t>DHIOSE VIEIRA FARIAS</t>
  </si>
  <si>
    <t>02002018</t>
  </si>
  <si>
    <t>MARCELO SANTIN</t>
  </si>
  <si>
    <t>02002019</t>
  </si>
  <si>
    <t>FABIANO FERNANDES TONHOLI</t>
  </si>
  <si>
    <t>02002020</t>
  </si>
  <si>
    <t>ALEXANDRE VICARI</t>
  </si>
  <si>
    <t>02002021</t>
  </si>
  <si>
    <t>DOUGLAS ELIAS CECCHIN</t>
  </si>
  <si>
    <t>02002022</t>
  </si>
  <si>
    <t>PAULO RENATO SOTTER</t>
  </si>
  <si>
    <t>02002023</t>
  </si>
  <si>
    <t>GANDHI RIBEIRO DA SILVA</t>
  </si>
  <si>
    <t>02002024</t>
  </si>
  <si>
    <t>GLAUCO JAGGER RIGHI DOS SANTOS</t>
  </si>
  <si>
    <t>02002025</t>
  </si>
  <si>
    <t>MARCIO ANDRE DA ROSA DIAS</t>
  </si>
  <si>
    <t>02002026</t>
  </si>
  <si>
    <t>02002027</t>
  </si>
  <si>
    <t>MARCOS PEREIRA ROSA</t>
  </si>
  <si>
    <t>02002028</t>
  </si>
  <si>
    <t>ANDERSON OLIVEIRA CARDOZO</t>
  </si>
  <si>
    <t>02002029</t>
  </si>
  <si>
    <t>ISIS ELLES OLIVEIRA</t>
  </si>
  <si>
    <t>02002030</t>
  </si>
  <si>
    <t>THEILLON SOUZA DA SILVA</t>
  </si>
  <si>
    <t>02002031</t>
  </si>
  <si>
    <t>TEILOR ROSA ROCHA</t>
  </si>
  <si>
    <t>02002032</t>
  </si>
  <si>
    <t>02002033</t>
  </si>
  <si>
    <t>ALESSANDRO CRISTIANO WANSING</t>
  </si>
  <si>
    <t>02002034</t>
  </si>
  <si>
    <t>GERALDO FAGUNDES WERTONGE</t>
  </si>
  <si>
    <t>02002035</t>
  </si>
  <si>
    <t>VAGNER JOSE ANTUNES MORAES</t>
  </si>
  <si>
    <t>02002036</t>
  </si>
  <si>
    <t>ADAO LUIZ DA ROSA SILVEIRA</t>
  </si>
  <si>
    <t>02002037</t>
  </si>
  <si>
    <t>NELISIO ROCHA CRUZ</t>
  </si>
  <si>
    <t>02002038</t>
  </si>
  <si>
    <t>02002039</t>
  </si>
  <si>
    <t>GERSON CASTRO DE ARAUJO</t>
  </si>
  <si>
    <t>02002040</t>
  </si>
  <si>
    <t>EDERSON BATTISTI</t>
  </si>
  <si>
    <t>02002041</t>
  </si>
  <si>
    <t>EDISON CRAVO FERREIRA</t>
  </si>
  <si>
    <t>02002042</t>
  </si>
  <si>
    <t>JONATHAN GONCALVES ABRANTES</t>
  </si>
  <si>
    <t>02002043</t>
  </si>
  <si>
    <t>RICARDO MACHADO</t>
  </si>
  <si>
    <t>02002044</t>
  </si>
  <si>
    <t>CRISTINE LOPES DE OLIVEIRA</t>
  </si>
  <si>
    <t>02002045</t>
  </si>
  <si>
    <t>CAMILA ROSA CASTOLDI</t>
  </si>
  <si>
    <t>02002046</t>
  </si>
  <si>
    <t>ALEXANDRO DOS SANTOS</t>
  </si>
  <si>
    <t>02002047</t>
  </si>
  <si>
    <t>HOMERO BOMBASSARO</t>
  </si>
  <si>
    <t>02002048</t>
  </si>
  <si>
    <t>ADILSON DAVI SCHUSTER</t>
  </si>
  <si>
    <t>02002049</t>
  </si>
  <si>
    <t>WILSON NEI XAVIER</t>
  </si>
  <si>
    <t>02002050</t>
  </si>
  <si>
    <t>DAIANE MARINS LANDGRAF</t>
  </si>
  <si>
    <t>02002051</t>
  </si>
  <si>
    <t>ADRIANA FONSECA DE SOUZA</t>
  </si>
  <si>
    <t>02002052</t>
  </si>
  <si>
    <t>ALAN ROGERIO DIAS</t>
  </si>
  <si>
    <t>02002053</t>
  </si>
  <si>
    <t>MICHELE DE AVILA AYRES</t>
  </si>
  <si>
    <t>02002054</t>
  </si>
  <si>
    <t>ALEXANDRA FERNANDES BALLESTER</t>
  </si>
  <si>
    <t>02002055</t>
  </si>
  <si>
    <t>FELIPE DA SILVA GARCIA</t>
  </si>
  <si>
    <t>02002056</t>
  </si>
  <si>
    <t>FABIO DE SOUZA CARDOSO</t>
  </si>
  <si>
    <t>02002057</t>
  </si>
  <si>
    <t>AMANDA DA SILVA SILVA</t>
  </si>
  <si>
    <t>02002058</t>
  </si>
  <si>
    <t>PABLO GARCIA PEIXOTO</t>
  </si>
  <si>
    <t>02002059</t>
  </si>
  <si>
    <t>LUCAS SANTOS DOS SANTOS</t>
  </si>
  <si>
    <t>02002060</t>
  </si>
  <si>
    <t>WILLIAM HUBER DE OLIVEIRA</t>
  </si>
  <si>
    <t>02002061</t>
  </si>
  <si>
    <t>THALYTA TEIXEIRA SERRA</t>
  </si>
  <si>
    <t>02002062</t>
  </si>
  <si>
    <t>THIAGO PRADO DOS REIS</t>
  </si>
  <si>
    <t>02002063</t>
  </si>
  <si>
    <t>RAFAEL FARIAS</t>
  </si>
  <si>
    <t>02002064</t>
  </si>
  <si>
    <t>VALDENIR MOREIRA ORTIZ</t>
  </si>
  <si>
    <t>02002065</t>
  </si>
  <si>
    <t>FELIPE DIAS NUNES</t>
  </si>
  <si>
    <t>02002066</t>
  </si>
  <si>
    <t>THIAGO ALEXANDRE FISTAROL</t>
  </si>
  <si>
    <t>02002067</t>
  </si>
  <si>
    <t>DOUGLAS MORO</t>
  </si>
  <si>
    <t>02002068</t>
  </si>
  <si>
    <t>DOUGLAS ADINAN MARTINI</t>
  </si>
  <si>
    <t>02002069</t>
  </si>
  <si>
    <t>ALESSANDRO BANDEIRA ARAUJO</t>
  </si>
  <si>
    <t>02002070</t>
  </si>
  <si>
    <t>RENATO GONÃALVES DA SILVEIRA</t>
  </si>
  <si>
    <t>02002071</t>
  </si>
  <si>
    <t>ALEXANDRE DOS SANTOS VENTURINI</t>
  </si>
  <si>
    <t>02002072</t>
  </si>
  <si>
    <t>TEREZINHA DOS SANTOS BARBOSA</t>
  </si>
  <si>
    <t>02002073</t>
  </si>
  <si>
    <t>ELIZANDRA RODRIGUES MACEDO</t>
  </si>
  <si>
    <t>02002074</t>
  </si>
  <si>
    <t>CASSIO DE VARGAS MACHADO</t>
  </si>
  <si>
    <t>02002075</t>
  </si>
  <si>
    <t>REGIO RADUNZ</t>
  </si>
  <si>
    <t>02002076</t>
  </si>
  <si>
    <t>MAURICIO ANTONIO BALLIN</t>
  </si>
  <si>
    <t>02002077</t>
  </si>
  <si>
    <t>GABRIELA MECCA DE BARROS</t>
  </si>
  <si>
    <t>02002078</t>
  </si>
  <si>
    <t>ALEXANDRE JULIO GOTTEMS</t>
  </si>
  <si>
    <t>02002079</t>
  </si>
  <si>
    <t>RENATO BORGES MARTINS</t>
  </si>
  <si>
    <t>02002080</t>
  </si>
  <si>
    <t>FREDERICO ELIAS ELY</t>
  </si>
  <si>
    <t>02002081</t>
  </si>
  <si>
    <t>ANDERSON MESQUITA BRZEZINSKI</t>
  </si>
  <si>
    <t>02002082</t>
  </si>
  <si>
    <t>DAVI DOS SANTOS FERNANDES</t>
  </si>
  <si>
    <t>02002083</t>
  </si>
  <si>
    <t>VINICIUS SILVA DA SILVEIRA</t>
  </si>
  <si>
    <t>02002084</t>
  </si>
  <si>
    <t>JONATHAN OLIVEIRA DA SILVA</t>
  </si>
  <si>
    <t>02002085</t>
  </si>
  <si>
    <t>KELE ETIANE MELLO DA FONTOURA</t>
  </si>
  <si>
    <t>02002086</t>
  </si>
  <si>
    <t>MAGALI VIEIRA DE FREITAS</t>
  </si>
  <si>
    <t>02002087</t>
  </si>
  <si>
    <t>LUIS CLAUDIO MEDEIROS SOARES</t>
  </si>
  <si>
    <t>02002088</t>
  </si>
  <si>
    <t>GUILHERME LANZENDORF</t>
  </si>
  <si>
    <t>02002089</t>
  </si>
  <si>
    <t>GABRIEL SOARES SILVEIRA</t>
  </si>
  <si>
    <t>02002090</t>
  </si>
  <si>
    <t>DOUGLAS DOS SANTOS GONCALVES</t>
  </si>
  <si>
    <t>02002091</t>
  </si>
  <si>
    <t>TAIANE COLLARES DA SILVA</t>
  </si>
  <si>
    <t>02002092</t>
  </si>
  <si>
    <t>VILMAR DE LIMA FURTADO</t>
  </si>
  <si>
    <t>02002093</t>
  </si>
  <si>
    <t>DHIOU VARGAS MACHADO</t>
  </si>
  <si>
    <t>02002094</t>
  </si>
  <si>
    <t>JOSE REGINALDO OLIVEIRA DA FON</t>
  </si>
  <si>
    <t>02002095</t>
  </si>
  <si>
    <t>ROGERIO MAGAROTO DE O JUNIOR</t>
  </si>
  <si>
    <t>02002096</t>
  </si>
  <si>
    <t>DENIAN AGOSTINI</t>
  </si>
  <si>
    <t>02002097</t>
  </si>
  <si>
    <t>MATEUS LEVANDOSKI</t>
  </si>
  <si>
    <t>02002100</t>
  </si>
  <si>
    <t>GUILHERME DIAS DA COSTA</t>
  </si>
  <si>
    <t>02002101</t>
  </si>
  <si>
    <t>LIDIA ANTONIA MIRANDA RODRIGUE</t>
  </si>
  <si>
    <t>02002102</t>
  </si>
  <si>
    <t>UILIAN TIAGO MATIAZI</t>
  </si>
  <si>
    <t>02002103</t>
  </si>
  <si>
    <t>RENATA RITA FEIJO SILVEIRA</t>
  </si>
  <si>
    <t>02002104</t>
  </si>
  <si>
    <t>CLAUDIO RAMIR DE LIMA</t>
  </si>
  <si>
    <t>02002105</t>
  </si>
  <si>
    <t>GUSTAVO FABRIZZIO</t>
  </si>
  <si>
    <t>02002106</t>
  </si>
  <si>
    <t>ANDREIA PINTOS BORBA</t>
  </si>
  <si>
    <t>02002107</t>
  </si>
  <si>
    <t>PALOMA PEREIRA DA SILVA</t>
  </si>
  <si>
    <t>02002108</t>
  </si>
  <si>
    <t>ALEXANDRO NUNES DO AMARAL</t>
  </si>
  <si>
    <t>02002109</t>
  </si>
  <si>
    <t>ARIANA RODRIGUES DE AGUIAR</t>
  </si>
  <si>
    <t>02002110</t>
  </si>
  <si>
    <t>ANA CRISTINA GONCALVES SANTANA</t>
  </si>
  <si>
    <t>02002111</t>
  </si>
  <si>
    <t>CLOVIS DILMAR FONSECA</t>
  </si>
  <si>
    <t>02002112</t>
  </si>
  <si>
    <t>02002113</t>
  </si>
  <si>
    <t>02002114</t>
  </si>
  <si>
    <t>LUCIANO SILVA DEGANI DE OLIVEI</t>
  </si>
  <si>
    <t>02002115</t>
  </si>
  <si>
    <t>CAUE FERREIRA PIRES</t>
  </si>
  <si>
    <t>02002116</t>
  </si>
  <si>
    <t>CARLOS LAERCIO SALVO TEIXEIRA</t>
  </si>
  <si>
    <t>02002117</t>
  </si>
  <si>
    <t>JOAO DE BARROS PEREIRA</t>
  </si>
  <si>
    <t>02002118</t>
  </si>
  <si>
    <t>ELISANDRO BARBOSA SOARES</t>
  </si>
  <si>
    <t>02002119</t>
  </si>
  <si>
    <t>BRIAN ILHA LANGHINRICHS</t>
  </si>
  <si>
    <t>02002120</t>
  </si>
  <si>
    <t>LETICIA GUTERRES DUARTE</t>
  </si>
  <si>
    <t>02002121</t>
  </si>
  <si>
    <t>FABIO ANTONIO DA MOTTA</t>
  </si>
  <si>
    <t>02002122</t>
  </si>
  <si>
    <t>MARCO AURELIO SANTOS RODRIGUES</t>
  </si>
  <si>
    <t>02002123</t>
  </si>
  <si>
    <t>PETERSON DA SILVA DE OLIVEIRA</t>
  </si>
  <si>
    <t>02002124</t>
  </si>
  <si>
    <t>ALDENIR DO PRADO LEMOS JUNIOR</t>
  </si>
  <si>
    <t>02002125</t>
  </si>
  <si>
    <t>EVERTON LUCCHIN LAGES</t>
  </si>
  <si>
    <t>02002126</t>
  </si>
  <si>
    <t>CLAUDIO JESUS OLIVEIRA ASSUMPÇ</t>
  </si>
  <si>
    <t>02002127</t>
  </si>
  <si>
    <t>HAMILTON ITAMAR CARDOSO DOS SA</t>
  </si>
  <si>
    <t>02002128</t>
  </si>
  <si>
    <t>FABIO ANDRADE PICANCO XAVIER</t>
  </si>
  <si>
    <t>02002129</t>
  </si>
  <si>
    <t>ALEXSANDER DOS SANTOS GONCALVE</t>
  </si>
  <si>
    <t>02002130</t>
  </si>
  <si>
    <t>WILLIAM RIBEIRO MEDEIROS</t>
  </si>
  <si>
    <t>02002131</t>
  </si>
  <si>
    <t>MARCELO OLIVEIRA</t>
  </si>
  <si>
    <t>02002132</t>
  </si>
  <si>
    <t>JOSE FRANCISCO DA SILVA NOVO</t>
  </si>
  <si>
    <t>02002133</t>
  </si>
  <si>
    <t>FELIPE DA ROSA MACHADO</t>
  </si>
  <si>
    <t>02002134</t>
  </si>
  <si>
    <t>ELISA CORDEIRO BASTOS</t>
  </si>
  <si>
    <t>02002135</t>
  </si>
  <si>
    <t>PABLO PERES LEITE</t>
  </si>
  <si>
    <t>02002136</t>
  </si>
  <si>
    <t>JARISSON DARLAN POSSER BARBOZA</t>
  </si>
  <si>
    <t>02002137</t>
  </si>
  <si>
    <t>ANDRE RODRIGO KRAEMER</t>
  </si>
  <si>
    <t>02002138</t>
  </si>
  <si>
    <t>LUCIANO GENTIL SAUGO</t>
  </si>
  <si>
    <t>02002139</t>
  </si>
  <si>
    <t>CRISTIAN BERTICELLI DE PAULA</t>
  </si>
  <si>
    <t>02002140</t>
  </si>
  <si>
    <t>SAMUEL SILVA DA SILVA</t>
  </si>
  <si>
    <t>02002141</t>
  </si>
  <si>
    <t>RAFAELA DOS REIS BORKLE</t>
  </si>
  <si>
    <t>02002142</t>
  </si>
  <si>
    <t>ELIANE MORAES DOS REIS</t>
  </si>
  <si>
    <t>02002143</t>
  </si>
  <si>
    <t>CHRISTIAN RAUL FRANZ</t>
  </si>
  <si>
    <t>02002144</t>
  </si>
  <si>
    <t>IAGO MENDONCA BERNINI</t>
  </si>
  <si>
    <t>02002145</t>
  </si>
  <si>
    <t>THALITA COLLARES ALVES</t>
  </si>
  <si>
    <t>02002146</t>
  </si>
  <si>
    <t>JAITON ROCHA BORGES</t>
  </si>
  <si>
    <t>02002147</t>
  </si>
  <si>
    <t>LEANDRO BASSO</t>
  </si>
  <si>
    <t>02002148</t>
  </si>
  <si>
    <t>ANELISE TORALES COELHO</t>
  </si>
  <si>
    <t>02002149</t>
  </si>
  <si>
    <t>ALEX TRENTIM ALVES</t>
  </si>
  <si>
    <t>02002150</t>
  </si>
  <si>
    <t>ROBERTA STEINMTEZ</t>
  </si>
  <si>
    <t>02002151</t>
  </si>
  <si>
    <t>ALISSON AMARAL DE AVILA</t>
  </si>
  <si>
    <t>02002152</t>
  </si>
  <si>
    <t>JUAN RAUL JARDIM LEITE</t>
  </si>
  <si>
    <t>02002153</t>
  </si>
  <si>
    <t>02002154</t>
  </si>
  <si>
    <t>PETER OLIVEIRA DOS SANTOS</t>
  </si>
  <si>
    <t>02002155</t>
  </si>
  <si>
    <t>ANDREA BANDEIRA FARIAS</t>
  </si>
  <si>
    <t>02002156</t>
  </si>
  <si>
    <t>GABRIEL MORGENSTERN SCHEID</t>
  </si>
  <si>
    <t>02002157</t>
  </si>
  <si>
    <t>VANESSA COUTO DA SILVA</t>
  </si>
  <si>
    <t>02002158</t>
  </si>
  <si>
    <t>GUILHERME ALEXANDRE DAMIANI</t>
  </si>
  <si>
    <t>02002159</t>
  </si>
  <si>
    <t>PABLO RODRIGO SCHONELL</t>
  </si>
  <si>
    <t>02002160</t>
  </si>
  <si>
    <t>02002161</t>
  </si>
  <si>
    <t>02002162</t>
  </si>
  <si>
    <t>DIERI FRANCISCO MARTELLI</t>
  </si>
  <si>
    <t>02002163</t>
  </si>
  <si>
    <t>TIAGO PERES DELA BRUNA</t>
  </si>
  <si>
    <t>02002164</t>
  </si>
  <si>
    <t>LORI JOAO BOTINI</t>
  </si>
  <si>
    <t>02002165</t>
  </si>
  <si>
    <t>JEAN HENRIQUE BATISTTI</t>
  </si>
  <si>
    <t>02002166</t>
  </si>
  <si>
    <t>LAZARO DA SILVA PEREIRA</t>
  </si>
  <si>
    <t>02002167</t>
  </si>
  <si>
    <t>VAGNER DA SILVA PEREIRA</t>
  </si>
  <si>
    <t>02002168</t>
  </si>
  <si>
    <t>BRUNO BARBOSA TORRES</t>
  </si>
  <si>
    <t>02002169</t>
  </si>
  <si>
    <t>JONATAN DIOGO WANSING</t>
  </si>
  <si>
    <t>02002170</t>
  </si>
  <si>
    <t>SUELEN DA ROSA CARDOZO</t>
  </si>
  <si>
    <t>02002171</t>
  </si>
  <si>
    <t>KELI FARIAS SERRA</t>
  </si>
  <si>
    <t>02002172</t>
  </si>
  <si>
    <t>TAMARA POSSER ULIANA</t>
  </si>
  <si>
    <t>02002173</t>
  </si>
  <si>
    <t>MAICON GOULARTE BITTENCOURTE</t>
  </si>
  <si>
    <t>02002174</t>
  </si>
  <si>
    <t>IUCATAN DO NASCIMENTO</t>
  </si>
  <si>
    <t>02002175</t>
  </si>
  <si>
    <t>TOBIAS DARONCH</t>
  </si>
  <si>
    <t>02002176</t>
  </si>
  <si>
    <t>GEOVANE FONSECA DA SILVA</t>
  </si>
  <si>
    <t>02002177</t>
  </si>
  <si>
    <t>LUCAS OBERTI WAGNER</t>
  </si>
  <si>
    <t>02002178</t>
  </si>
  <si>
    <t>ANDERSON DO ESPIRITO SANTO BOR</t>
  </si>
  <si>
    <t>02002179</t>
  </si>
  <si>
    <t>EDUARDO SILVA DE OLIVEIRA</t>
  </si>
  <si>
    <t>02002180</t>
  </si>
  <si>
    <t>LETICIA DA SILVEIRA MARQUES</t>
  </si>
  <si>
    <t>02002181</t>
  </si>
  <si>
    <t>MARCUS PAULO DE SOUZA FERREIRA</t>
  </si>
  <si>
    <t>02002182</t>
  </si>
  <si>
    <t>ALISON JOSE SCHNEIDER</t>
  </si>
  <si>
    <t>02002183</t>
  </si>
  <si>
    <t>ANA CRISTINA NUNES DA ROSA</t>
  </si>
  <si>
    <t>02002184</t>
  </si>
  <si>
    <t>TASSIANA MACHADO PEIXOTO</t>
  </si>
  <si>
    <t>02002185</t>
  </si>
  <si>
    <t>DEIVID JOSE DE SOUZA BASTOS</t>
  </si>
  <si>
    <t>02002186</t>
  </si>
  <si>
    <t>MARCIO LEANDRO SCHMIDT</t>
  </si>
  <si>
    <t>02002187</t>
  </si>
  <si>
    <t>RENAN FABIANO VIEIRA DE OLIVEI</t>
  </si>
  <si>
    <t>02002188</t>
  </si>
  <si>
    <t>DARLEIA ANDERLONI</t>
  </si>
  <si>
    <t>02002189</t>
  </si>
  <si>
    <t>TIAGO TEIXEIRA MEIRELES</t>
  </si>
  <si>
    <t>02002190</t>
  </si>
  <si>
    <t>GENARO CASSOL VARALO</t>
  </si>
  <si>
    <t>02002191</t>
  </si>
  <si>
    <t>JADER NOGUEIRA CARVALHO</t>
  </si>
  <si>
    <t>02002192</t>
  </si>
  <si>
    <t>LEONARDO SIMOES RAMOS</t>
  </si>
  <si>
    <t>02002193</t>
  </si>
  <si>
    <t>MARLISE LOPES PASTORINI</t>
  </si>
  <si>
    <t>02002194</t>
  </si>
  <si>
    <t>02002195</t>
  </si>
  <si>
    <t>LUCAS DA SILVA VIEIRA</t>
  </si>
  <si>
    <t>02002196</t>
  </si>
  <si>
    <t>ROBERTA FOERSTNOW SZCZEPANIAK</t>
  </si>
  <si>
    <t>02002197</t>
  </si>
  <si>
    <t>JOCINARA APARECIDA LEAL BONFAD</t>
  </si>
  <si>
    <t>02002198</t>
  </si>
  <si>
    <t>LARISSA VIEIRA DA CUNHA</t>
  </si>
  <si>
    <t>02002199</t>
  </si>
  <si>
    <t>PEDRO ALVES PEREIRA</t>
  </si>
  <si>
    <t>02002200</t>
  </si>
  <si>
    <t>BRUNO SIMOES MACHADO</t>
  </si>
  <si>
    <t>02002201</t>
  </si>
  <si>
    <t>GUILHERME OLIVEIRA GONCALVES</t>
  </si>
  <si>
    <t>02002202</t>
  </si>
  <si>
    <t>DANIEL MACHADO NEVES</t>
  </si>
  <si>
    <t>02002203</t>
  </si>
  <si>
    <t>MARIANA MACHADO NEVES</t>
  </si>
  <si>
    <t>02002204</t>
  </si>
  <si>
    <t>LUCAS DOS SANTOS FRANK</t>
  </si>
  <si>
    <t>02002205</t>
  </si>
  <si>
    <t>NATALIA DE OLIVEIRA GONCALVES</t>
  </si>
  <si>
    <t>02002206</t>
  </si>
  <si>
    <t>HINGRID MARTINS MACKMILLAN</t>
  </si>
  <si>
    <t>02002207</t>
  </si>
  <si>
    <t>ELISEU GARCIA DA SILVA</t>
  </si>
  <si>
    <t>02002208</t>
  </si>
  <si>
    <t>CLAITON DARCI BORGES FIGUEIRED</t>
  </si>
  <si>
    <t>02002209</t>
  </si>
  <si>
    <t>RENATO RIGO JUNIOR</t>
  </si>
  <si>
    <t>02002210</t>
  </si>
  <si>
    <t>JULIANA BARASUOL</t>
  </si>
  <si>
    <t>02002211</t>
  </si>
  <si>
    <t>CLEDIO ANTONIO SCHUH</t>
  </si>
  <si>
    <t>02002212</t>
  </si>
  <si>
    <t>JULIO EDUARDO OGANDO OLIVEIRA</t>
  </si>
  <si>
    <t>02002213</t>
  </si>
  <si>
    <t>LUCIANO RAMA</t>
  </si>
  <si>
    <t>02002214</t>
  </si>
  <si>
    <t>DOUGLAS BASEGGIO</t>
  </si>
  <si>
    <t>02002215</t>
  </si>
  <si>
    <t>ADILSON BLONKOVSKI</t>
  </si>
  <si>
    <t>02002216</t>
  </si>
  <si>
    <t>DOUGLAS SIQUEIRA MATTEI</t>
  </si>
  <si>
    <t>02002217</t>
  </si>
  <si>
    <t>LOUIZE O RIBEIRO DAS NEVES</t>
  </si>
  <si>
    <t>02002218</t>
  </si>
  <si>
    <t>LUAN SILVA RODRIGUES</t>
  </si>
  <si>
    <t>02002219</t>
  </si>
  <si>
    <t>ELIEZER RINALDI</t>
  </si>
  <si>
    <t>02002220</t>
  </si>
  <si>
    <t>CIBELE MIRANDA FERNANDES</t>
  </si>
  <si>
    <t>02002221</t>
  </si>
  <si>
    <t>MAIARA MICOL RAMIRES</t>
  </si>
  <si>
    <t>02002222</t>
  </si>
  <si>
    <t>ALEXSANDRO PEREIRA DA SILVA</t>
  </si>
  <si>
    <t>02002223</t>
  </si>
  <si>
    <t>DANIEL RIVA</t>
  </si>
  <si>
    <t>02002224</t>
  </si>
  <si>
    <t>02002225</t>
  </si>
  <si>
    <t>BRUNO ROBERTO PEREIRA DE AGUIA</t>
  </si>
  <si>
    <t>02002226</t>
  </si>
  <si>
    <t>FABIO WESTPHAL ROMAN</t>
  </si>
  <si>
    <t>02002227</t>
  </si>
  <si>
    <t>DANIEL COSTA</t>
  </si>
  <si>
    <t>02002228</t>
  </si>
  <si>
    <t>ANA PAULA STEINER LEAES</t>
  </si>
  <si>
    <t>02002229</t>
  </si>
  <si>
    <t>FABIO RUAN CAVALHEIRO DA LUZ</t>
  </si>
  <si>
    <t>02002230</t>
  </si>
  <si>
    <t>HERMES MARTINS DA COSTA</t>
  </si>
  <si>
    <t>02002231</t>
  </si>
  <si>
    <t>LEE EDER COUTINHO RODRIGUES</t>
  </si>
  <si>
    <t>02002232</t>
  </si>
  <si>
    <t>LUCAS MARTINS SILVA</t>
  </si>
  <si>
    <t>02002233</t>
  </si>
  <si>
    <t>MAIQUEL JUNIOR STEIN</t>
  </si>
  <si>
    <t>02002234</t>
  </si>
  <si>
    <t>LINDOMAR VIANEI CRESTANI</t>
  </si>
  <si>
    <t>02002235</t>
  </si>
  <si>
    <t>EDINARDO MORENO RODRIGUES</t>
  </si>
  <si>
    <t>02002236</t>
  </si>
  <si>
    <t>JEREMIAS HENRIQUE KOPPE</t>
  </si>
  <si>
    <t>02002237</t>
  </si>
  <si>
    <t>GILBERTO ALVES FERRAZ</t>
  </si>
  <si>
    <t>02002238</t>
  </si>
  <si>
    <t>EZEQUIEL BEZERRA DE FREITAS</t>
  </si>
  <si>
    <t>02002239</t>
  </si>
  <si>
    <t>02002240</t>
  </si>
  <si>
    <t>MARCELO ZEFERINO</t>
  </si>
  <si>
    <t>02002241</t>
  </si>
  <si>
    <t>MARCIEL BACKES</t>
  </si>
  <si>
    <t>02002242</t>
  </si>
  <si>
    <t>02002243</t>
  </si>
  <si>
    <t>ALYSSON CANARY SILVEIRA</t>
  </si>
  <si>
    <t>02002244</t>
  </si>
  <si>
    <t>CARLOS EDUARDO FERNANDES DA RO</t>
  </si>
  <si>
    <t>02002245</t>
  </si>
  <si>
    <t>KENNYA PEIXOTO</t>
  </si>
  <si>
    <t>02002246</t>
  </si>
  <si>
    <t>02002247</t>
  </si>
  <si>
    <t>ANA ELISA VELHO SCHONS</t>
  </si>
  <si>
    <t>02002248</t>
  </si>
  <si>
    <t>ADROALDO BORTONCELO</t>
  </si>
  <si>
    <t>02002249</t>
  </si>
  <si>
    <t>CLEDER DALBIANCO DUTRA</t>
  </si>
  <si>
    <t>02002250</t>
  </si>
  <si>
    <t>GABRIELI LUCI CHAVES SOARES</t>
  </si>
  <si>
    <t>02002251</t>
  </si>
  <si>
    <t>GUILHERME RODRIGUES MOREIRA</t>
  </si>
  <si>
    <t>02002252</t>
  </si>
  <si>
    <t>WILTON CESAR LAFONTAINHE VERGA</t>
  </si>
  <si>
    <t>02002253</t>
  </si>
  <si>
    <t>EDUARDO CHIM GAUTERIO DE SOUZA</t>
  </si>
  <si>
    <t>02002254</t>
  </si>
  <si>
    <t>SANDRA CORREIA</t>
  </si>
  <si>
    <t>02002255</t>
  </si>
  <si>
    <t>LEANDRO BARBOSA DE OLIVEIRA</t>
  </si>
  <si>
    <t>02002256</t>
  </si>
  <si>
    <t>JULIANA PICCININI DA ROCHA</t>
  </si>
  <si>
    <t>02002257</t>
  </si>
  <si>
    <t>02002258</t>
  </si>
  <si>
    <t>02002259</t>
  </si>
  <si>
    <t>ALISSON TEIXEIRA RODRIGUES</t>
  </si>
  <si>
    <t>02002260</t>
  </si>
  <si>
    <t>LEANDRO SOARES AVILA</t>
  </si>
  <si>
    <t>02002261</t>
  </si>
  <si>
    <t>REGIS RODRIGUES MATTEIRO</t>
  </si>
  <si>
    <t>02002262</t>
  </si>
  <si>
    <t>MICHEL GOMES DE SOUZA</t>
  </si>
  <si>
    <t>02002263</t>
  </si>
  <si>
    <t>ALEX SANDRO DOMINGUES DE LIMA</t>
  </si>
  <si>
    <t>02002264</t>
  </si>
  <si>
    <t>SERGIO BLOS LOPES</t>
  </si>
  <si>
    <t>02002265</t>
  </si>
  <si>
    <t>CHARLES DE OLIVEIRA LAMAS</t>
  </si>
  <si>
    <t>02002266</t>
  </si>
  <si>
    <t>PETERSON DOS SANTOS GARCIA</t>
  </si>
  <si>
    <t>02002267</t>
  </si>
  <si>
    <t>ALISSON OLIVEIRA DOS SANTOS</t>
  </si>
  <si>
    <t>02002268</t>
  </si>
  <si>
    <t>MARCELO CONSTANTE</t>
  </si>
  <si>
    <t>02002269</t>
  </si>
  <si>
    <t>GUILHERME TISCHNER</t>
  </si>
  <si>
    <t>02002270</t>
  </si>
  <si>
    <t>02002271</t>
  </si>
  <si>
    <t>SAMUEL PEREIRA DA ROSA</t>
  </si>
  <si>
    <t>02002272</t>
  </si>
  <si>
    <t>JONI RONEI GRANDO</t>
  </si>
  <si>
    <t>02002273</t>
  </si>
  <si>
    <t>JOSIMAR ANTONIO DALA ROSA</t>
  </si>
  <si>
    <t>02002274</t>
  </si>
  <si>
    <t>CARLOS HENRIQUE NICOLEITE</t>
  </si>
  <si>
    <t>02002275</t>
  </si>
  <si>
    <t>02002276</t>
  </si>
  <si>
    <t>VINICIUS MAGLIONI CORREA MINUT</t>
  </si>
  <si>
    <t>02002277</t>
  </si>
  <si>
    <t>MICHEL SANTOS SAMA</t>
  </si>
  <si>
    <t>02002278</t>
  </si>
  <si>
    <t>FLAVIO SANTOS XAVIER</t>
  </si>
  <si>
    <t>02002279</t>
  </si>
  <si>
    <t>LUIZ ANDRE RODRIGUES PINTO</t>
  </si>
  <si>
    <t>02002280</t>
  </si>
  <si>
    <t>JULIANO DE OLIVEIRA GARIM</t>
  </si>
  <si>
    <t>02002281</t>
  </si>
  <si>
    <t>PAULO ROBERTO JAVIER LEMOS</t>
  </si>
  <si>
    <t>02002282</t>
  </si>
  <si>
    <t>ANDERSON JOSE DE MELO</t>
  </si>
  <si>
    <t>02002283</t>
  </si>
  <si>
    <t>PAULO CEZAR E SA</t>
  </si>
  <si>
    <t>02002284</t>
  </si>
  <si>
    <t>GIOVANNI FELIPPI DE ALVARENGA</t>
  </si>
  <si>
    <t>02002285</t>
  </si>
  <si>
    <t>GEBER MAICOM SOUZA DE ANDRADE</t>
  </si>
  <si>
    <t>02002286</t>
  </si>
  <si>
    <t>02002287</t>
  </si>
  <si>
    <t>CRISTIANO MINETTO</t>
  </si>
  <si>
    <t>02002288</t>
  </si>
  <si>
    <t>MAIARA BERTOLDI</t>
  </si>
  <si>
    <t>02002289</t>
  </si>
  <si>
    <t>MARCELO KOWALESKI</t>
  </si>
  <si>
    <t>02002290</t>
  </si>
  <si>
    <t>BRUNO NOGUEIRA KUHL</t>
  </si>
  <si>
    <t>02002291</t>
  </si>
  <si>
    <t>MAICON CARDOSO MUNOZ</t>
  </si>
  <si>
    <t>02002292</t>
  </si>
  <si>
    <t>MARCOS PAULO SAN MARTINS MACHA</t>
  </si>
  <si>
    <t>02002293</t>
  </si>
  <si>
    <t>DIEGO DE LIMA BAZ</t>
  </si>
  <si>
    <t>02002294</t>
  </si>
  <si>
    <t>FABIO EDYGAR CHAVES</t>
  </si>
  <si>
    <t>02002295</t>
  </si>
  <si>
    <t>EMERSON BARBOSA NOVO</t>
  </si>
  <si>
    <t>02002296</t>
  </si>
  <si>
    <t>ALEXANDRE MARTINS LEAL</t>
  </si>
  <si>
    <t>02002297</t>
  </si>
  <si>
    <t>GILSON DA SILVA SILVEIRA</t>
  </si>
  <si>
    <t>02002298</t>
  </si>
  <si>
    <t>RICHELE AMARAL FERREIRA SILVEI</t>
  </si>
  <si>
    <t>02002299</t>
  </si>
  <si>
    <t>JULIANO WELTER MARTINS</t>
  </si>
  <si>
    <t>02002300</t>
  </si>
  <si>
    <t>MARIANA STROMSTEN DO NASCIMENT</t>
  </si>
  <si>
    <t>02002301</t>
  </si>
  <si>
    <t>ROBSON LEANDRO GONCALVES DE OL</t>
  </si>
  <si>
    <t>02002302</t>
  </si>
  <si>
    <t>ALESSANDRA MACIEL DE ANDRADE</t>
  </si>
  <si>
    <t>02002303</t>
  </si>
  <si>
    <t>FABIO WOTTRICH</t>
  </si>
  <si>
    <t>02002304</t>
  </si>
  <si>
    <t>VICENTE MACHADO PETRUZZI</t>
  </si>
  <si>
    <t>02002305</t>
  </si>
  <si>
    <t>GUILHERME DOS SANTOS SERAFIM</t>
  </si>
  <si>
    <t>02002306</t>
  </si>
  <si>
    <t>GUINTER LUIS RAMBO</t>
  </si>
  <si>
    <t>02002307</t>
  </si>
  <si>
    <t>JULIAN KATH NEUENFELD</t>
  </si>
  <si>
    <t>02002308</t>
  </si>
  <si>
    <t>EDUARDO DE ZORZI JUNIOR</t>
  </si>
  <si>
    <t>02002309</t>
  </si>
  <si>
    <t>MARCELO HOFFMANN HOLZLECHNER</t>
  </si>
  <si>
    <t>02002310</t>
  </si>
  <si>
    <t>NATHALIA DODE DE ASSIS BRASIL</t>
  </si>
  <si>
    <t>02002312</t>
  </si>
  <si>
    <t>LUIS FERNANDO WEBER</t>
  </si>
  <si>
    <t>02002313</t>
  </si>
  <si>
    <t>ROBSON DANIEL KLUGE</t>
  </si>
  <si>
    <t>02002314</t>
  </si>
  <si>
    <t>RAFAEL ULIANA MANFIO</t>
  </si>
  <si>
    <t>02002315</t>
  </si>
  <si>
    <t>JOSEMAR NERI CORREA MACHADO</t>
  </si>
  <si>
    <t>02002316</t>
  </si>
  <si>
    <t>JOSE HENRIQUE CABALDI DOS SANT</t>
  </si>
  <si>
    <t>02002317</t>
  </si>
  <si>
    <t>ELIZEU ALOISIO LUDWIG</t>
  </si>
  <si>
    <t>02002318</t>
  </si>
  <si>
    <t>JEFERSON BEZERRA COSTA</t>
  </si>
  <si>
    <t>02002319</t>
  </si>
  <si>
    <t>MARCIO PELINSON</t>
  </si>
  <si>
    <t>02002320</t>
  </si>
  <si>
    <t>LEANDRO ABREU FERREIRA</t>
  </si>
  <si>
    <t>02002321</t>
  </si>
  <si>
    <t>DANIELA MOURA DE AGUIAR</t>
  </si>
  <si>
    <t>02002322</t>
  </si>
  <si>
    <t>TIAGO MACHADO</t>
  </si>
  <si>
    <t>02002323</t>
  </si>
  <si>
    <t>SAMUEL SOLETTI</t>
  </si>
  <si>
    <t>02002324</t>
  </si>
  <si>
    <t>LUCIANO DA COSTA ZDRADEK</t>
  </si>
  <si>
    <t>02002325</t>
  </si>
  <si>
    <t>JEFERSON ALVES PIRES</t>
  </si>
  <si>
    <t>02002326</t>
  </si>
  <si>
    <t>JANAINA VELASCO DE OLIVEIRA</t>
  </si>
  <si>
    <t>02002327</t>
  </si>
  <si>
    <t>JONATHAN DAS NEVES MELLO</t>
  </si>
  <si>
    <t>02002328</t>
  </si>
  <si>
    <t>FELIPE DE MATTIA</t>
  </si>
  <si>
    <t>02002329</t>
  </si>
  <si>
    <t>MATIELO ACADIO BRUINSMA</t>
  </si>
  <si>
    <t>02002330</t>
  </si>
  <si>
    <t>DIEGO SANTOS DE MORAES</t>
  </si>
  <si>
    <t>02002331</t>
  </si>
  <si>
    <t>LUCAS DE PAULA</t>
  </si>
  <si>
    <t>02002332</t>
  </si>
  <si>
    <t>DEBORA BARBOZA MACHADO</t>
  </si>
  <si>
    <t>02002333</t>
  </si>
  <si>
    <t>EDUARDO VAZ TORRES AZEVEDO</t>
  </si>
  <si>
    <t>02002334</t>
  </si>
  <si>
    <t>TIAGO LASCH</t>
  </si>
  <si>
    <t>02002335</t>
  </si>
  <si>
    <t>SAYMO CORREIA FARIAS</t>
  </si>
  <si>
    <t>02002336</t>
  </si>
  <si>
    <t>WILLIAN NEI GARCIA XAVIER</t>
  </si>
  <si>
    <t>02002337</t>
  </si>
  <si>
    <t>TAYNARA DUARTE TREICHA</t>
  </si>
  <si>
    <t>02002338</t>
  </si>
  <si>
    <t>LAIS COSTA FAGUNDES</t>
  </si>
  <si>
    <t>02002339</t>
  </si>
  <si>
    <t>CARLOS RICARDO SCHILDT</t>
  </si>
  <si>
    <t>02002340</t>
  </si>
  <si>
    <t>CLEITON IVAN LORENZ</t>
  </si>
  <si>
    <t>02002341</t>
  </si>
  <si>
    <t>JOAQUIM AUGUSTO CANOVA JUNIOR</t>
  </si>
  <si>
    <t>02002342</t>
  </si>
  <si>
    <t>DIOGENES BARELLA PAHINS</t>
  </si>
  <si>
    <t>02002343</t>
  </si>
  <si>
    <t>RAFAEL RODRIGO SEVERO VIEIRA</t>
  </si>
  <si>
    <t>02002344</t>
  </si>
  <si>
    <t>JOABE WEBER PITZ</t>
  </si>
  <si>
    <t>02002345</t>
  </si>
  <si>
    <t>DIEGO MENDES</t>
  </si>
  <si>
    <t>02002346</t>
  </si>
  <si>
    <t>MARCO ANTONIO LENZ SCOTTO</t>
  </si>
  <si>
    <t>02002347</t>
  </si>
  <si>
    <t>02002348</t>
  </si>
  <si>
    <t>LIEGE OLIVEIRA BIESUZ</t>
  </si>
  <si>
    <t>02002349</t>
  </si>
  <si>
    <t>02002350</t>
  </si>
  <si>
    <t>SAMUEL AMARAL SCHWANTZ</t>
  </si>
  <si>
    <t>02002351</t>
  </si>
  <si>
    <t>MARCOS SILVA DEGANI DE OLIVEIR</t>
  </si>
  <si>
    <t>02002352</t>
  </si>
  <si>
    <t>JHON JORDAO DE OLIVEIRA</t>
  </si>
  <si>
    <t>02002353</t>
  </si>
  <si>
    <t>ALAN DINIZ BERNARDI</t>
  </si>
  <si>
    <t>02002354</t>
  </si>
  <si>
    <t>BRUNO HENRIQUE MONTEIRO</t>
  </si>
  <si>
    <t>02002355</t>
  </si>
  <si>
    <t>GILVAN SCHWETLER</t>
  </si>
  <si>
    <t>02002356</t>
  </si>
  <si>
    <t>ELTON JEAN PIRES</t>
  </si>
  <si>
    <t>02002357</t>
  </si>
  <si>
    <t>ALONSO MENEGON</t>
  </si>
  <si>
    <t>02002358</t>
  </si>
  <si>
    <t>02002359</t>
  </si>
  <si>
    <t>TEILOR PILAR SIMON</t>
  </si>
  <si>
    <t>02002360</t>
  </si>
  <si>
    <t>GUSTAVO SARTORI DE MORAES</t>
  </si>
  <si>
    <t>02002361</t>
  </si>
  <si>
    <t>ALEXANDRE HUBNER SCHUMACHER</t>
  </si>
  <si>
    <t>02002362</t>
  </si>
  <si>
    <t>RENATO KOLANKIEWICZ</t>
  </si>
  <si>
    <t>02002364</t>
  </si>
  <si>
    <t>IVANE CASTELANI MARTINI</t>
  </si>
  <si>
    <t>02002365</t>
  </si>
  <si>
    <t>MARCIO PEDROTTI ALMEIDA</t>
  </si>
  <si>
    <t>02002366</t>
  </si>
  <si>
    <t>02002367</t>
  </si>
  <si>
    <t>TATIANE QUINCA CORREA</t>
  </si>
  <si>
    <t>02002368</t>
  </si>
  <si>
    <t>ROGERIO MORAES SANCHEZ</t>
  </si>
  <si>
    <t>02002369</t>
  </si>
  <si>
    <t>CLAUDIO MARCELO GUERRA CECERE</t>
  </si>
  <si>
    <t>02002370</t>
  </si>
  <si>
    <t>ALESSANDRO RESENDE DE LIMA</t>
  </si>
  <si>
    <t>02002372</t>
  </si>
  <si>
    <t>THIAGO GONZAGA TELLES</t>
  </si>
  <si>
    <t>02002373</t>
  </si>
  <si>
    <t>JEVERSON SECCO</t>
  </si>
  <si>
    <t>02002374</t>
  </si>
  <si>
    <t>AMANDA GABRIELA SILVEIRA DOS S</t>
  </si>
  <si>
    <t>02002375</t>
  </si>
  <si>
    <t>RAFAEL AUGUSTO ESU MENDES CARN</t>
  </si>
  <si>
    <t>02002376</t>
  </si>
  <si>
    <t>EDUARDA KUBASKI TUSNSKI</t>
  </si>
  <si>
    <t>02002377</t>
  </si>
  <si>
    <t>JORDANA SILVEIRA MARQUES</t>
  </si>
  <si>
    <t>02002378</t>
  </si>
  <si>
    <t>JESSIELEN SELAYARAN MACKDANZ</t>
  </si>
  <si>
    <t>02002379</t>
  </si>
  <si>
    <t>ANGELICA FERNANDES DE CARVALHO</t>
  </si>
  <si>
    <t>02002380</t>
  </si>
  <si>
    <t>MAIRA VITORIA BARROS COSTA</t>
  </si>
  <si>
    <t>02002381</t>
  </si>
  <si>
    <t>GABRIELA DE CASTRO FELIX</t>
  </si>
  <si>
    <t>02002384</t>
  </si>
  <si>
    <t>LUIS FERNANDO CARDOZO DA SILVA</t>
  </si>
  <si>
    <t>02002385</t>
  </si>
  <si>
    <t>MIGUEL KNOB</t>
  </si>
  <si>
    <t>02002386</t>
  </si>
  <si>
    <t>THIERRY CORREA DOS SANTOS</t>
  </si>
  <si>
    <t>02002387</t>
  </si>
  <si>
    <t>MARCELO DALBOSCO</t>
  </si>
  <si>
    <t>02002388</t>
  </si>
  <si>
    <t>DOUGLAS AUGUSTO WILKOMM</t>
  </si>
  <si>
    <t>02002389</t>
  </si>
  <si>
    <t>GEVERSON RICARDO CARDOZO ANCHI</t>
  </si>
  <si>
    <t>02002390</t>
  </si>
  <si>
    <t>JOAO ILSON DUARTE MADEIRA</t>
  </si>
  <si>
    <t>02002391</t>
  </si>
  <si>
    <t>JORGE AUGUSTO PACHECO MACHADO</t>
  </si>
  <si>
    <t>02002392</t>
  </si>
  <si>
    <t>ADONIS AMBROZI JUNQUEIRA</t>
  </si>
  <si>
    <t>02002393</t>
  </si>
  <si>
    <t>FLAVIO JUNIOR BARBOSA DA SILVA</t>
  </si>
  <si>
    <t>02002394</t>
  </si>
  <si>
    <t>TAUANA ROBERTA SANTOS SOUZA</t>
  </si>
  <si>
    <t>02002395</t>
  </si>
  <si>
    <t>MARINA FELIPINI VELHO</t>
  </si>
  <si>
    <t>02002396</t>
  </si>
  <si>
    <t>LAURA ENGROFF SCHEEREN</t>
  </si>
  <si>
    <t>02002397</t>
  </si>
  <si>
    <t>ROBSON LUIZ CAMARGO</t>
  </si>
  <si>
    <t>02002398</t>
  </si>
  <si>
    <t>CRISTIANE VEIGA PORCIUNCULA</t>
  </si>
  <si>
    <t>02002399</t>
  </si>
  <si>
    <t>MARIANE FEIJO SARAIVA</t>
  </si>
  <si>
    <t>02002400</t>
  </si>
  <si>
    <t>ANDRESSA NUNES DUARTE</t>
  </si>
  <si>
    <t>02002401</t>
  </si>
  <si>
    <t>PAULO ROBERTO DEBONA</t>
  </si>
  <si>
    <t>02002402</t>
  </si>
  <si>
    <t>PABLO FRANCA ROBALO</t>
  </si>
  <si>
    <t>02002403</t>
  </si>
  <si>
    <t>CLAUDIO MARCELO PORTELA</t>
  </si>
  <si>
    <t>02002404</t>
  </si>
  <si>
    <t>CHARLES NAVARINI</t>
  </si>
  <si>
    <t>02002405</t>
  </si>
  <si>
    <t>CLEOMAR JOSE KOLZENTI</t>
  </si>
  <si>
    <t>02002406</t>
  </si>
  <si>
    <t>02002407</t>
  </si>
  <si>
    <t>VINICIO DONATTI TEICHMANN</t>
  </si>
  <si>
    <t>02002408</t>
  </si>
  <si>
    <t>ODAIR ROGERIO HEFLE</t>
  </si>
  <si>
    <t>02002409</t>
  </si>
  <si>
    <t>GABRIEL DA SILVA</t>
  </si>
  <si>
    <t>02002410</t>
  </si>
  <si>
    <t>SAMIR FERNANDES DA SILVA</t>
  </si>
  <si>
    <t>02002411</t>
  </si>
  <si>
    <t>ANDERSON LUIS MOTA BENITO</t>
  </si>
  <si>
    <t>02002412</t>
  </si>
  <si>
    <t>FILIPE FARIAS GONCALVES</t>
  </si>
  <si>
    <t>02002413</t>
  </si>
  <si>
    <t>GUILHERME SILVEIRA DE SOUZA</t>
  </si>
  <si>
    <t>02002414</t>
  </si>
  <si>
    <t>ANDERSON GODINHO DA CONCEICAO</t>
  </si>
  <si>
    <t>02002415</t>
  </si>
  <si>
    <t>02002416</t>
  </si>
  <si>
    <t>BRUNO SILVA DOS SANTOS</t>
  </si>
  <si>
    <t>02002417</t>
  </si>
  <si>
    <t>LUIS EDUARDO SOARES PERUCHENA</t>
  </si>
  <si>
    <t>02002418</t>
  </si>
  <si>
    <t>VAGNER DA SILVA ALVES</t>
  </si>
  <si>
    <t>02002419</t>
  </si>
  <si>
    <t>JERRY ADRIANE DA ROSA DOS SANT</t>
  </si>
  <si>
    <t>02002420</t>
  </si>
  <si>
    <t>DIEISON EDUARDO KAISEKAMP</t>
  </si>
  <si>
    <t>02002421</t>
  </si>
  <si>
    <t>CLEBER ANDRADE</t>
  </si>
  <si>
    <t>02002422</t>
  </si>
  <si>
    <t>ROSSANO LORENZON DA SILVA</t>
  </si>
  <si>
    <t>02002423</t>
  </si>
  <si>
    <t>STHEFANY FAGUNDES PALAVRO</t>
  </si>
  <si>
    <t>02002424</t>
  </si>
  <si>
    <t>NEI LUIS FLORES DA CUNHA</t>
  </si>
  <si>
    <t>02002425</t>
  </si>
  <si>
    <t>VINICIUS RODRIGUES SPIAZZI</t>
  </si>
  <si>
    <t>02002426</t>
  </si>
  <si>
    <t>CAROLINE LUDERITZ FEIJO</t>
  </si>
  <si>
    <t>02002427</t>
  </si>
  <si>
    <t>MIRCON GIOVANI KLOSS</t>
  </si>
  <si>
    <t>02002428</t>
  </si>
  <si>
    <t>JULIANA GAWLINSKI SEVERO</t>
  </si>
  <si>
    <t>02002429</t>
  </si>
  <si>
    <t>DIEGO VILLAR SILVA</t>
  </si>
  <si>
    <t>02002430</t>
  </si>
  <si>
    <t>GABRIEL DA ROSA DA SILVA</t>
  </si>
  <si>
    <t>02002431</t>
  </si>
  <si>
    <t>MARCIO ANDRE NEVES MACHADO</t>
  </si>
  <si>
    <t>02002432</t>
  </si>
  <si>
    <t>EDSON GONCALVES DA SILVA JUNIO</t>
  </si>
  <si>
    <t>02002433</t>
  </si>
  <si>
    <t>JADSON DAMINELLI DE OLIVEIRA</t>
  </si>
  <si>
    <t>02002434</t>
  </si>
  <si>
    <t>02002435</t>
  </si>
  <si>
    <t>JONATA TAVARES LEAO</t>
  </si>
  <si>
    <t>02002436</t>
  </si>
  <si>
    <t>CEDENIR BORGES DA COSTA</t>
  </si>
  <si>
    <t>02002437</t>
  </si>
  <si>
    <t>LUIZ RICARDO HENKES RADAELLI</t>
  </si>
  <si>
    <t>02002438</t>
  </si>
  <si>
    <t>CLEO ASSUMPCAO DO ESPIRITO SAN</t>
  </si>
  <si>
    <t>02002439</t>
  </si>
  <si>
    <t>FABIANO CORDEIRO MORAES</t>
  </si>
  <si>
    <t>02002440</t>
  </si>
  <si>
    <t>CONRAD ABRAO NUNES</t>
  </si>
  <si>
    <t>02002441</t>
  </si>
  <si>
    <t>MARCELO BRIAO SIMOES</t>
  </si>
  <si>
    <t>02002442</t>
  </si>
  <si>
    <t>ALCIDES CORREA DE SOUZA</t>
  </si>
  <si>
    <t>02002443</t>
  </si>
  <si>
    <t>DIOGO RODRIGO SCHERNER</t>
  </si>
  <si>
    <t>02002444</t>
  </si>
  <si>
    <t>LUCAS ALBERTO RAMBO</t>
  </si>
  <si>
    <t>02002445</t>
  </si>
  <si>
    <t>02002446</t>
  </si>
  <si>
    <t>ALISSON MARQUES MARTINS</t>
  </si>
  <si>
    <t>02002447</t>
  </si>
  <si>
    <t>CRISTINA SANTOS DE CASTRO</t>
  </si>
  <si>
    <t>02002448</t>
  </si>
  <si>
    <t>RAFAEL BERRES</t>
  </si>
  <si>
    <t>02002449</t>
  </si>
  <si>
    <t>02002450</t>
  </si>
  <si>
    <t>DIMAS FRONZA</t>
  </si>
  <si>
    <t>02002451</t>
  </si>
  <si>
    <t>FERNANDO ARRUDA DE SOUSA</t>
  </si>
  <si>
    <t>02002452</t>
  </si>
  <si>
    <t>02002453</t>
  </si>
  <si>
    <t>DIEGO BATISTA AGUIAR</t>
  </si>
  <si>
    <t>02002454</t>
  </si>
  <si>
    <t>ALENCAR BORGES ASSUMPCAO</t>
  </si>
  <si>
    <t>02002455</t>
  </si>
  <si>
    <t>KASSIA VITORIA SILVEIRA DO NAS</t>
  </si>
  <si>
    <t>02002456</t>
  </si>
  <si>
    <t>ALICE SOTO LUZZARDI</t>
  </si>
  <si>
    <t>02002457</t>
  </si>
  <si>
    <t>LUMA GOMES DA SILVA</t>
  </si>
  <si>
    <t>02002458</t>
  </si>
  <si>
    <t>GUSTAVO GAVA PERICO</t>
  </si>
  <si>
    <t>02002459</t>
  </si>
  <si>
    <t>LEANDRO FERREIRA SCAGLIONI</t>
  </si>
  <si>
    <t>02002460</t>
  </si>
  <si>
    <t>RICARDO DE MELLO SCALCON</t>
  </si>
  <si>
    <t>02002461</t>
  </si>
  <si>
    <t>LUIS FELIPE PASQUETTI</t>
  </si>
  <si>
    <t>02002463</t>
  </si>
  <si>
    <t>CLARISON GUILHERME CUSTODIO</t>
  </si>
  <si>
    <t>02002464</t>
  </si>
  <si>
    <t>RENATO CARNELLOSSO GUERRA</t>
  </si>
  <si>
    <t>02002465</t>
  </si>
  <si>
    <t>RENATO RODRIGUES VIEIRA</t>
  </si>
  <si>
    <t>02002466</t>
  </si>
  <si>
    <t>GEAN CLEBER PULGA</t>
  </si>
  <si>
    <t>02002467</t>
  </si>
  <si>
    <t>02002468</t>
  </si>
  <si>
    <t>MARCIO DUARTE DA SILVA</t>
  </si>
  <si>
    <t>02002469</t>
  </si>
  <si>
    <t>DIOGO PACHECO DOS SANTOS</t>
  </si>
  <si>
    <t>02002470</t>
  </si>
  <si>
    <t>TIAGO BRUGNEROTTO</t>
  </si>
  <si>
    <t>02002471</t>
  </si>
  <si>
    <t>02002472</t>
  </si>
  <si>
    <t>ALISSON GARCIA DIAS</t>
  </si>
  <si>
    <t>02002473</t>
  </si>
  <si>
    <t>MARCEL BASTOS HUBER</t>
  </si>
  <si>
    <t>02002474</t>
  </si>
  <si>
    <t>VAGNER VASCONCELLOS DA SILVA</t>
  </si>
  <si>
    <t>02002475</t>
  </si>
  <si>
    <t>ALEX DA COSTA RODRIGUES</t>
  </si>
  <si>
    <t>02002476</t>
  </si>
  <si>
    <t>CARLO FELIPE CHIM NERY</t>
  </si>
  <si>
    <t>02002477</t>
  </si>
  <si>
    <t>MAURICIO AVILA GERMANO</t>
  </si>
  <si>
    <t>02002478</t>
  </si>
  <si>
    <t>MARCELO ANTONIO VIVIAN</t>
  </si>
  <si>
    <t>02002479</t>
  </si>
  <si>
    <t>CLEYTON HEBBEL</t>
  </si>
  <si>
    <t>02002480</t>
  </si>
  <si>
    <t>CECILIA ALICE MATTIELLO</t>
  </si>
  <si>
    <t>02002481</t>
  </si>
  <si>
    <t>RENATO AUGUSTO CONTE</t>
  </si>
  <si>
    <t>02002482</t>
  </si>
  <si>
    <t>JONATHAN E SA</t>
  </si>
  <si>
    <t>02002483</t>
  </si>
  <si>
    <t>WILGNER TRAMONTIN ZANATTA</t>
  </si>
  <si>
    <t>02002484</t>
  </si>
  <si>
    <t>02002485</t>
  </si>
  <si>
    <t>RODRIGO LUIS BARANCELLI</t>
  </si>
  <si>
    <t>02002486</t>
  </si>
  <si>
    <t>SERLENI GENI SOSSMEIER</t>
  </si>
  <si>
    <t>02002487</t>
  </si>
  <si>
    <t>FERNANDO LUIS RODIGHEIRO</t>
  </si>
  <si>
    <t>02002488</t>
  </si>
  <si>
    <t>CRISTIANO COSTA DA SILVEIRA</t>
  </si>
  <si>
    <t>02002489</t>
  </si>
  <si>
    <t>GUILHERME ITIBERE DOS SANTOS</t>
  </si>
  <si>
    <t>02002490</t>
  </si>
  <si>
    <t>PAULO CESAR RIBAS NUNES</t>
  </si>
  <si>
    <t>02002491</t>
  </si>
  <si>
    <t>DANIEL DA SILVA OLIVEIRA</t>
  </si>
  <si>
    <t>02002492</t>
  </si>
  <si>
    <t>PAULO GEOVANE FERREIRA PORCIUN</t>
  </si>
  <si>
    <t>02002493</t>
  </si>
  <si>
    <t>02002494</t>
  </si>
  <si>
    <t>02002495</t>
  </si>
  <si>
    <t>ADEMAR AIRTON CAVALHEIRO MARTI</t>
  </si>
  <si>
    <t>02002496</t>
  </si>
  <si>
    <t>LUCAS SCHIEFFERDECKER KARPOUZA</t>
  </si>
  <si>
    <t>02002497</t>
  </si>
  <si>
    <t>ANDRE LUIS COSTA BARBIERI</t>
  </si>
  <si>
    <t>02002498</t>
  </si>
  <si>
    <t>02002499</t>
  </si>
  <si>
    <t>02002500</t>
  </si>
  <si>
    <t>LEANDRO SILVA QUARESMA</t>
  </si>
  <si>
    <t>02002501</t>
  </si>
  <si>
    <t>GILBERTO ORTIZ JUNIOR</t>
  </si>
  <si>
    <t>02002502</t>
  </si>
  <si>
    <t>ISMAEL JUNIOR BACKES</t>
  </si>
  <si>
    <t>02002503</t>
  </si>
  <si>
    <t>RAFAEL JOSE BORSATO</t>
  </si>
  <si>
    <t>02002504</t>
  </si>
  <si>
    <t>MARLON ALEX MEHLER</t>
  </si>
  <si>
    <t>02002505</t>
  </si>
  <si>
    <t>MARCELA RODRIGUES</t>
  </si>
  <si>
    <t>02002506</t>
  </si>
  <si>
    <t>JERONIMO HENRIQUE KOVALSKI</t>
  </si>
  <si>
    <t>02002507</t>
  </si>
  <si>
    <t>FELIPE GRIEBELER HENDGES</t>
  </si>
  <si>
    <t>02002508</t>
  </si>
  <si>
    <t>RAFAEL FERNANDO SCHAEFER</t>
  </si>
  <si>
    <t>02002509</t>
  </si>
  <si>
    <t>ANDRE LUIS REZENDE</t>
  </si>
  <si>
    <t>02002510</t>
  </si>
  <si>
    <t>VANOIR SILVA CORREA</t>
  </si>
  <si>
    <t>02002511</t>
  </si>
  <si>
    <t>MATHEUS KOCHHANN LUCAS</t>
  </si>
  <si>
    <t>02002512</t>
  </si>
  <si>
    <t>JEAN REUSCH DE QUADROS</t>
  </si>
  <si>
    <t>02002513</t>
  </si>
  <si>
    <t>GIAN FABIO BARIVIEIRA</t>
  </si>
  <si>
    <t>02002514</t>
  </si>
  <si>
    <t>GABRIEL MOTTA GONCALVES</t>
  </si>
  <si>
    <t>02002515</t>
  </si>
  <si>
    <t>02002516</t>
  </si>
  <si>
    <t>EDMAR OTAVIO RECH</t>
  </si>
  <si>
    <t>02002517</t>
  </si>
  <si>
    <t>DIOGO JONATAS SCHEEFFER</t>
  </si>
  <si>
    <t>02002518</t>
  </si>
  <si>
    <t>GABRIEL SAYAO DOS SANTOS</t>
  </si>
  <si>
    <t>02002519</t>
  </si>
  <si>
    <t>RODRIGO MELO DOS SANTOS</t>
  </si>
  <si>
    <t>02002520</t>
  </si>
  <si>
    <t>RODRIGO ALEXANDRE TOGNON</t>
  </si>
  <si>
    <t>02002521</t>
  </si>
  <si>
    <t>02002522</t>
  </si>
  <si>
    <t>VINICIUS DE FREITAS GRANJAO</t>
  </si>
  <si>
    <t>02002523</t>
  </si>
  <si>
    <t>SILAS PELOZZATTO VIEIRA</t>
  </si>
  <si>
    <t>02002524</t>
  </si>
  <si>
    <t>CLAUDINEI FERNANDES DOS SANTOS</t>
  </si>
  <si>
    <t>02002525</t>
  </si>
  <si>
    <t>DANIEL GEHRKE</t>
  </si>
  <si>
    <t>02002526</t>
  </si>
  <si>
    <t>ALAIN SAMUEL ECKERT</t>
  </si>
  <si>
    <t>02002527</t>
  </si>
  <si>
    <t>RANIERI VERZEGNAZZI BRIGNONI</t>
  </si>
  <si>
    <t>02002528</t>
  </si>
  <si>
    <t>THIAGO ZAPPANI TOCHETTO</t>
  </si>
  <si>
    <t>02002529</t>
  </si>
  <si>
    <t>REGIS AFONSO GOLDSCHMIDT</t>
  </si>
  <si>
    <t>02002530</t>
  </si>
  <si>
    <t>VINICIUS PAIM ALENDE</t>
  </si>
  <si>
    <t>02002531</t>
  </si>
  <si>
    <t>MARCIO PILECCO</t>
  </si>
  <si>
    <t>02002532</t>
  </si>
  <si>
    <t>MATHEUS SCHMIDT HOLZSCHUH</t>
  </si>
  <si>
    <t>02002533</t>
  </si>
  <si>
    <t>02002534</t>
  </si>
  <si>
    <t>GUSTAVO VINICIUS TAFFAREL</t>
  </si>
  <si>
    <t>02002535</t>
  </si>
  <si>
    <t>LUAN TESTA</t>
  </si>
  <si>
    <t>02002536</t>
  </si>
  <si>
    <t>MARCIANO RITTER</t>
  </si>
  <si>
    <t>02002537</t>
  </si>
  <si>
    <t>JONATAN LANG</t>
  </si>
  <si>
    <t>02002538</t>
  </si>
  <si>
    <t>02002539</t>
  </si>
  <si>
    <t>ALISSON LUIZ PAGNUSSATT</t>
  </si>
  <si>
    <t>02002540</t>
  </si>
  <si>
    <t>02002541</t>
  </si>
  <si>
    <t>TATIANA BENEDETTI</t>
  </si>
  <si>
    <t>02002542</t>
  </si>
  <si>
    <t>RICARDO SALVAGNI</t>
  </si>
  <si>
    <t>02002543</t>
  </si>
  <si>
    <t>02002544</t>
  </si>
  <si>
    <t>ROGERIO VASCONCELOS PEREIRA JU</t>
  </si>
  <si>
    <t>02002545</t>
  </si>
  <si>
    <t>02002546</t>
  </si>
  <si>
    <t>FERNANDA MORAIS DOS SANTOS</t>
  </si>
  <si>
    <t>02002547</t>
  </si>
  <si>
    <t>ALINE SPENST BARG</t>
  </si>
  <si>
    <t>02002548</t>
  </si>
  <si>
    <t>VICENTE HENRIQUE MISCZAK JUNIO</t>
  </si>
  <si>
    <t>02002549</t>
  </si>
  <si>
    <t>DANIEL LOUIS</t>
  </si>
  <si>
    <t>02002550</t>
  </si>
  <si>
    <t>KEILA REGINA HOSSA</t>
  </si>
  <si>
    <t>02002551</t>
  </si>
  <si>
    <t>02002552</t>
  </si>
  <si>
    <t>CARLOS EDUARDO SODRE FANKA</t>
  </si>
  <si>
    <t>02002553</t>
  </si>
  <si>
    <t>MARLON FRANCO CORREA</t>
  </si>
  <si>
    <t>02002554</t>
  </si>
  <si>
    <t>VAGNER CERQUEIRA VEIGA</t>
  </si>
  <si>
    <t>02002555</t>
  </si>
  <si>
    <t>CRISTIANO SILVEIRA GONZALES</t>
  </si>
  <si>
    <t>02002556</t>
  </si>
  <si>
    <t>JEFERSON DA SILVA OLIVEIRA</t>
  </si>
  <si>
    <t>02002557</t>
  </si>
  <si>
    <t>ROBSON DIAS DE SOUZA</t>
  </si>
  <si>
    <t>02002558</t>
  </si>
  <si>
    <t>ALESSANDRO GOUVEA PASCKIEVICZ</t>
  </si>
  <si>
    <t>02002559</t>
  </si>
  <si>
    <t>JONIS RODRIGUES VIEIRA</t>
  </si>
  <si>
    <t>02002560</t>
  </si>
  <si>
    <t>CARLOS RAFAEL DE OLIVEIRA CAVA</t>
  </si>
  <si>
    <t>02002561</t>
  </si>
  <si>
    <t>ARIEL AVILA GONCALVES</t>
  </si>
  <si>
    <t>02002562</t>
  </si>
  <si>
    <t>ISRAEL DOS SANTOS JULIO</t>
  </si>
  <si>
    <t>02002563</t>
  </si>
  <si>
    <t>VAGNER ELIZEU DUARTE DA SILVA</t>
  </si>
  <si>
    <t>02002564</t>
  </si>
  <si>
    <t>ANDERSON SANDER</t>
  </si>
  <si>
    <t>02002565</t>
  </si>
  <si>
    <t>DANIEL ALVES DA CONCEICAO</t>
  </si>
  <si>
    <t>02002566</t>
  </si>
  <si>
    <t>CRISTIANO COLLAR DE OLIVEIRA</t>
  </si>
  <si>
    <t>02002567</t>
  </si>
  <si>
    <t>LUIZ PAULO FREITAS AMARAL</t>
  </si>
  <si>
    <t>02002568</t>
  </si>
  <si>
    <t>RODRIGO IOVANOVICHI DUTRA</t>
  </si>
  <si>
    <t>02002569</t>
  </si>
  <si>
    <t>MARCIO QUIROGA ROSADO</t>
  </si>
  <si>
    <t>02002570</t>
  </si>
  <si>
    <t>02002571</t>
  </si>
  <si>
    <t>02002572</t>
  </si>
  <si>
    <t>ADEMIL MENDES CARDOSO JUNIOR</t>
  </si>
  <si>
    <t>02002573</t>
  </si>
  <si>
    <t>MARCELO CERVIERI REBELATO</t>
  </si>
  <si>
    <t>02002574</t>
  </si>
  <si>
    <t>HEITOR MODESTO CEOLIN ANCINA</t>
  </si>
  <si>
    <t>02002575</t>
  </si>
  <si>
    <t>PEDRO HENRIQUE HATJE</t>
  </si>
  <si>
    <t>02002576</t>
  </si>
  <si>
    <t>LARYSSA PEREIRA PIRES THOMPSON</t>
  </si>
  <si>
    <t>02002577</t>
  </si>
  <si>
    <t>THAYNA SILVEIRA DO ESPIRITO SA</t>
  </si>
  <si>
    <t>02002578</t>
  </si>
  <si>
    <t>KEILA SANTA CRUZ ALMEIDA</t>
  </si>
  <si>
    <t>02002579</t>
  </si>
  <si>
    <t>THAINA COSTA MENDES</t>
  </si>
  <si>
    <t>02002580</t>
  </si>
  <si>
    <t>FRANCINE CORREA SOUZA</t>
  </si>
  <si>
    <t>02002581</t>
  </si>
  <si>
    <t>ALEXYA AFONSO RODRIGUES</t>
  </si>
  <si>
    <t>02002582</t>
  </si>
  <si>
    <t>GABRIELA DOS SANTOS SOUZA</t>
  </si>
  <si>
    <t>02002583</t>
  </si>
  <si>
    <t>JULIELLE CARVALHO SOUZA</t>
  </si>
  <si>
    <t>02002584</t>
  </si>
  <si>
    <t>NAGIB GARCIA LEMOS AHMAD</t>
  </si>
  <si>
    <t>02002585</t>
  </si>
  <si>
    <t>RODRIGO DA SILVA BICCA</t>
  </si>
  <si>
    <t>02002586</t>
  </si>
  <si>
    <t>ANDERSON MOREIRA SILVEIRA</t>
  </si>
  <si>
    <t>02002587</t>
  </si>
  <si>
    <t>GIOVANE BAIOTTO</t>
  </si>
  <si>
    <t>02002588</t>
  </si>
  <si>
    <t>JAQUELINE PRESTES RODRIGUES</t>
  </si>
  <si>
    <t>02002589</t>
  </si>
  <si>
    <t>02002590</t>
  </si>
  <si>
    <t>LUIZ ANTONIO CEZAROTTO</t>
  </si>
  <si>
    <t>02002591</t>
  </si>
  <si>
    <t>BEN HUR BARENHO DE SA</t>
  </si>
  <si>
    <t>02002592</t>
  </si>
  <si>
    <t>02002593</t>
  </si>
  <si>
    <t>LUCAS GOUVEIA DE DEUS MURTA</t>
  </si>
  <si>
    <t>02002594</t>
  </si>
  <si>
    <t>VINICIUS RAFAEL GONCALVES FOLZ</t>
  </si>
  <si>
    <t>02002595</t>
  </si>
  <si>
    <t>MARCUS VINICIUS DELABARY MACHA</t>
  </si>
  <si>
    <t>02002596</t>
  </si>
  <si>
    <t>LENITA SILVEIRA MOREIRA</t>
  </si>
  <si>
    <t>02002597</t>
  </si>
  <si>
    <t>KESSEN DOS SANTOS PEREIRA</t>
  </si>
  <si>
    <t>02002598</t>
  </si>
  <si>
    <t>MATHEUS HENRIQUE DE JESUS LIMA</t>
  </si>
  <si>
    <t>02002599</t>
  </si>
  <si>
    <t>CLEYTON MARQUES KUCHARSKI</t>
  </si>
  <si>
    <t>02002600</t>
  </si>
  <si>
    <t>PAULA NEVES DA SILVA</t>
  </si>
  <si>
    <t>02002601</t>
  </si>
  <si>
    <t>02002602</t>
  </si>
  <si>
    <t>GUSTAVO EUGENIO DOS SANTOS</t>
  </si>
  <si>
    <t>02002603</t>
  </si>
  <si>
    <t>MICHELLI MOURA KOWALSKI</t>
  </si>
  <si>
    <t>02002604</t>
  </si>
  <si>
    <t>PABLO GARCIA</t>
  </si>
  <si>
    <t>02002605</t>
  </si>
  <si>
    <t>CAROLINE ROMBALDI</t>
  </si>
  <si>
    <t>02002606</t>
  </si>
  <si>
    <t>MAURO FELIPE LISSAK</t>
  </si>
  <si>
    <t>02002607</t>
  </si>
  <si>
    <t>ERNANI BOMFILHO CAPELETTI</t>
  </si>
  <si>
    <t>02002608</t>
  </si>
  <si>
    <t>KARINE PINHO MENDONCA</t>
  </si>
  <si>
    <t>02002609</t>
  </si>
  <si>
    <t>02002610</t>
  </si>
  <si>
    <t>MAICO ESCHER</t>
  </si>
  <si>
    <t>02002611</t>
  </si>
  <si>
    <t>FABIANO ERVINO SCHEFFEL</t>
  </si>
  <si>
    <t>02002612</t>
  </si>
  <si>
    <t>FELIPE WEBER</t>
  </si>
  <si>
    <t>02002613</t>
  </si>
  <si>
    <t>DIEGO RAFAEL SCHERNER</t>
  </si>
  <si>
    <t>02002614</t>
  </si>
  <si>
    <t>JOSE HENRIQUE FACCIN</t>
  </si>
  <si>
    <t>02002615</t>
  </si>
  <si>
    <t>SINEI BIANCHI</t>
  </si>
  <si>
    <t>02002616</t>
  </si>
  <si>
    <t>MARCELO ZORDAN</t>
  </si>
  <si>
    <t>02002617</t>
  </si>
  <si>
    <t>IOHAN NUNES DE SIQUEIRA</t>
  </si>
  <si>
    <t>02002618</t>
  </si>
  <si>
    <t>JOSE RUI SOARES ARAUJO</t>
  </si>
  <si>
    <t>02002619</t>
  </si>
  <si>
    <t>02002620</t>
  </si>
  <si>
    <t>RAFAEL DIRCEU BUSATTO</t>
  </si>
  <si>
    <t>02002621</t>
  </si>
  <si>
    <t>ALEIXON HENRIQUE GIACOMELLI</t>
  </si>
  <si>
    <t>02002622</t>
  </si>
  <si>
    <t>KAIMI BUTIERRES DE LARA</t>
  </si>
  <si>
    <t>02002623</t>
  </si>
  <si>
    <t>MIGUEL ZANETTI RIBEIRO</t>
  </si>
  <si>
    <t>02002624</t>
  </si>
  <si>
    <t>RENATO DIAS SAVI</t>
  </si>
  <si>
    <t>02002625</t>
  </si>
  <si>
    <t>02002626</t>
  </si>
  <si>
    <t>02002627</t>
  </si>
  <si>
    <t>LUA MENDES LARANJEIRA</t>
  </si>
  <si>
    <t>02002628</t>
  </si>
  <si>
    <t>GABRIELA COSTENARO MENEZES</t>
  </si>
  <si>
    <t>02002629</t>
  </si>
  <si>
    <t>ELISANDRO RODRIGUES ALVES</t>
  </si>
  <si>
    <t>02002630</t>
  </si>
  <si>
    <t>RANIELI DURANTI</t>
  </si>
  <si>
    <t>02002631</t>
  </si>
  <si>
    <t>CRISTIAN JEFERSON FOLLMER</t>
  </si>
  <si>
    <t>02002632</t>
  </si>
  <si>
    <t>ALEXANDRE RIBEIRO DE ALMEIDA</t>
  </si>
  <si>
    <t>02002633</t>
  </si>
  <si>
    <t>WESLEY GONCALVES RODRIGUES</t>
  </si>
  <si>
    <t>02002662</t>
  </si>
  <si>
    <t>JEFFERSON JEOVA DA SILVA</t>
  </si>
  <si>
    <t>02002663</t>
  </si>
  <si>
    <t>WILLIAM BRAGA MARCZUK</t>
  </si>
  <si>
    <t>02002664</t>
  </si>
  <si>
    <t>MICHEL ANDERSON GEREMIA</t>
  </si>
  <si>
    <t>02002665</t>
  </si>
  <si>
    <t>MARLON FERREIRA ROCHA</t>
  </si>
  <si>
    <t>02002666</t>
  </si>
  <si>
    <t>GABRIEL SCHMITZ MELO</t>
  </si>
  <si>
    <t>02002667</t>
  </si>
  <si>
    <t>ELLEN PIRES CONCEICAO</t>
  </si>
  <si>
    <t>02002668</t>
  </si>
  <si>
    <t>VINICIUS BASTOS LAGO</t>
  </si>
  <si>
    <t>02002669</t>
  </si>
  <si>
    <t>ISALTINO LUCIO BATISTEL</t>
  </si>
  <si>
    <t>02002670</t>
  </si>
  <si>
    <t>02002671</t>
  </si>
  <si>
    <t>JAKSSON ANTONIO FERREIRA KLIN</t>
  </si>
  <si>
    <t>02002672</t>
  </si>
  <si>
    <t>ALESSON BARALDI MALGARIN</t>
  </si>
  <si>
    <t>02002673</t>
  </si>
  <si>
    <t>MAICON RODRIGO FERRARI MARTINS</t>
  </si>
  <si>
    <t>02002674</t>
  </si>
  <si>
    <t>RAFAEL ANTUNES MORAES</t>
  </si>
  <si>
    <t>02002675</t>
  </si>
  <si>
    <t>MARCIO BATISTA FERREIRA LOPES</t>
  </si>
  <si>
    <t>02002676</t>
  </si>
  <si>
    <t>RICARDO DE MORAES</t>
  </si>
  <si>
    <t>02002677</t>
  </si>
  <si>
    <t>02002678</t>
  </si>
  <si>
    <t>02002679</t>
  </si>
  <si>
    <t>LUCAS TONEZER</t>
  </si>
  <si>
    <t>02002680</t>
  </si>
  <si>
    <t>HENRIQUE HUBER</t>
  </si>
  <si>
    <t>02002681</t>
  </si>
  <si>
    <t>DIEGO VINICIUS WOSNES</t>
  </si>
  <si>
    <t>02002682</t>
  </si>
  <si>
    <t>VINICIUS ROTTA DE OLIVEIRA</t>
  </si>
  <si>
    <t>02002683</t>
  </si>
  <si>
    <t>FRANCISCO BINO ESTANISLAU GARC</t>
  </si>
  <si>
    <t>02002684</t>
  </si>
  <si>
    <t>VINICIUS DA ROSA BORGES</t>
  </si>
  <si>
    <t>02002685</t>
  </si>
  <si>
    <t>CLAUDIO LUIZ DA CONCEICAO JUNI</t>
  </si>
  <si>
    <t>02002686</t>
  </si>
  <si>
    <t>ISMAEL SANTOS EREIAS</t>
  </si>
  <si>
    <t>02002687</t>
  </si>
  <si>
    <t>YURI PORTO ZASTROW</t>
  </si>
  <si>
    <t>02002688</t>
  </si>
  <si>
    <t>REGINALDO CASTRO GOULART</t>
  </si>
  <si>
    <t>02002689</t>
  </si>
  <si>
    <t>BRUNO SOUZA PORTO PISKE</t>
  </si>
  <si>
    <t>02002690</t>
  </si>
  <si>
    <t>RAFAEL GOBBI</t>
  </si>
  <si>
    <t>02002691</t>
  </si>
  <si>
    <t>MARCELO FRANCISCO KASMIROSKI</t>
  </si>
  <si>
    <t>02002692</t>
  </si>
  <si>
    <t>KATIA DOS SANTOS LIMA</t>
  </si>
  <si>
    <t>02002693</t>
  </si>
  <si>
    <t>PAULO ELIAS RODRIGUES JUNIOR</t>
  </si>
  <si>
    <t>02002694</t>
  </si>
  <si>
    <t>FELIPE NEVES FERNANDES</t>
  </si>
  <si>
    <t>02002695</t>
  </si>
  <si>
    <t>PABLO SILVEIRA RAMIREZ</t>
  </si>
  <si>
    <t>02002696</t>
  </si>
  <si>
    <t>FELIPE DIAS MEDEIROS</t>
  </si>
  <si>
    <t>02002697</t>
  </si>
  <si>
    <t>CLAUDINEI WOTROVSKI</t>
  </si>
  <si>
    <t>02002698</t>
  </si>
  <si>
    <t>FERNANDO KATH</t>
  </si>
  <si>
    <t>02002699</t>
  </si>
  <si>
    <t>MATEUS MARTINS</t>
  </si>
  <si>
    <t>02002700</t>
  </si>
  <si>
    <t>02002701</t>
  </si>
  <si>
    <t>FERNANDO TEIXEIRA SPILKA</t>
  </si>
  <si>
    <t>02002702</t>
  </si>
  <si>
    <t>FERNANDO ALVES DE OLIVEIRA MED</t>
  </si>
  <si>
    <t>02002703</t>
  </si>
  <si>
    <t>EMANUEL MATTOS</t>
  </si>
  <si>
    <t>02002704</t>
  </si>
  <si>
    <t>EDERSON GOBBI</t>
  </si>
  <si>
    <t>02002705</t>
  </si>
  <si>
    <t>LEANDRO MOREIRA GOVEIA</t>
  </si>
  <si>
    <t>02002706</t>
  </si>
  <si>
    <t>DANIEL ORLANDO DE OLIVEIRA JUN</t>
  </si>
  <si>
    <t>02002707</t>
  </si>
  <si>
    <t>ANGELO RODRIGUES RAUBACH</t>
  </si>
  <si>
    <t>02002708</t>
  </si>
  <si>
    <t>AMANDA MERA QUEIROZ</t>
  </si>
  <si>
    <t>02002709</t>
  </si>
  <si>
    <t>RONALDO FAGUNDES</t>
  </si>
  <si>
    <t>02002710</t>
  </si>
  <si>
    <t>INDIARA DE FAVERE BORGES</t>
  </si>
  <si>
    <t>02002712</t>
  </si>
  <si>
    <t>MATILDE DUARTE LICHTENECKER</t>
  </si>
  <si>
    <t>02002713</t>
  </si>
  <si>
    <t>ANTONIO CARLOS VENTURA FERREIR</t>
  </si>
  <si>
    <t>02002714</t>
  </si>
  <si>
    <t>TAYNARA DE MORAES LOPES</t>
  </si>
  <si>
    <t>02002715</t>
  </si>
  <si>
    <t>WILIAN JOAQUIM HOFFMANN SEBEN</t>
  </si>
  <si>
    <t>02002716</t>
  </si>
  <si>
    <t>HENRIQUE PATRICIO PANATTO</t>
  </si>
  <si>
    <t>02002717</t>
  </si>
  <si>
    <t>MIRIELLE ALINE GREIN</t>
  </si>
  <si>
    <t>02002718</t>
  </si>
  <si>
    <t>LUCIANO BERTELLI</t>
  </si>
  <si>
    <t>02002719</t>
  </si>
  <si>
    <t>MATHEUS DUARTE DA ROSA</t>
  </si>
  <si>
    <t>02002720</t>
  </si>
  <si>
    <t>REVERSON FONTOURA SILVEIRA</t>
  </si>
  <si>
    <t>02002721</t>
  </si>
  <si>
    <t>JONATHAN SOARES BAPTISTA</t>
  </si>
  <si>
    <t>02002722</t>
  </si>
  <si>
    <t>BERNARDO PINHEIRO BUSATTA</t>
  </si>
  <si>
    <t>02002723</t>
  </si>
  <si>
    <t>PAULO CESAR SANTI</t>
  </si>
  <si>
    <t>02002724</t>
  </si>
  <si>
    <t>REGIS LUIZ DARONCO</t>
  </si>
  <si>
    <t>02002725</t>
  </si>
  <si>
    <t>JONATAS OLIVEIRA DA SILVA PIRE</t>
  </si>
  <si>
    <t>02002726</t>
  </si>
  <si>
    <t>DANIEL JOSE SECCONI</t>
  </si>
  <si>
    <t>02002727</t>
  </si>
  <si>
    <t>ROBERTO DE SOUZA CARVALHO</t>
  </si>
  <si>
    <t>02002728</t>
  </si>
  <si>
    <t>MARIA ELIS TAVARES LOUZADA</t>
  </si>
  <si>
    <t>02002729</t>
  </si>
  <si>
    <t>PAULO FRANCISCO KREUTZ</t>
  </si>
  <si>
    <t>02002730</t>
  </si>
  <si>
    <t>THAIS DE CASTRO MORAIS CAPPELL</t>
  </si>
  <si>
    <t>02002731</t>
  </si>
  <si>
    <t>AGNALDO FERNANDES CORREA</t>
  </si>
  <si>
    <t>02002732</t>
  </si>
  <si>
    <t>RODRIGO POMMER</t>
  </si>
  <si>
    <t>02002733</t>
  </si>
  <si>
    <t>GUILHERME ROCHA DOS SANTOS</t>
  </si>
  <si>
    <t>02002734</t>
  </si>
  <si>
    <t>RICARDO MOTA</t>
  </si>
  <si>
    <t>02002735</t>
  </si>
  <si>
    <t>ALESSANDRA VIEGA SODRE RODRIGU</t>
  </si>
  <si>
    <t>02002736</t>
  </si>
  <si>
    <t>DANIELA OPPELT</t>
  </si>
  <si>
    <t>02002737</t>
  </si>
  <si>
    <t>PAULO VILI GONCALVES DEVILLA J</t>
  </si>
  <si>
    <t>02002738</t>
  </si>
  <si>
    <t>MICHEL MATIAS</t>
  </si>
  <si>
    <t>02002739</t>
  </si>
  <si>
    <t>02002740</t>
  </si>
  <si>
    <t>TIAGO GRUCHOSKI</t>
  </si>
  <si>
    <t>02002741</t>
  </si>
  <si>
    <t>DOUGLAS AMADORI</t>
  </si>
  <si>
    <t>02002742</t>
  </si>
  <si>
    <t>RODRIGO RIBEIRO DALANHOLLI</t>
  </si>
  <si>
    <t>02002743</t>
  </si>
  <si>
    <t>LEANDRO SILVA DE MATOS</t>
  </si>
  <si>
    <t>02002744</t>
  </si>
  <si>
    <t>DIOGO BENETTI</t>
  </si>
  <si>
    <t>02002745</t>
  </si>
  <si>
    <t>JIANE CRAVO DA SILVEIRA</t>
  </si>
  <si>
    <t>02002746</t>
  </si>
  <si>
    <t>02002747</t>
  </si>
  <si>
    <t>VINICIUS ZEN</t>
  </si>
  <si>
    <t>02002748</t>
  </si>
  <si>
    <t>02002749</t>
  </si>
  <si>
    <t>LUIZ CARLOS ARAUJO DE MARCO</t>
  </si>
  <si>
    <t>02002750</t>
  </si>
  <si>
    <t>DIRSON ALBINO NEULS</t>
  </si>
  <si>
    <t>02002751</t>
  </si>
  <si>
    <t>TIERLE MOCELIN</t>
  </si>
  <si>
    <t>02002752</t>
  </si>
  <si>
    <t>OSMAR GIACOMIN JUNIOR</t>
  </si>
  <si>
    <t>02002753</t>
  </si>
  <si>
    <t>JOAO PEDRO QUADROS MEDEIROS</t>
  </si>
  <si>
    <t>02002754</t>
  </si>
  <si>
    <t>VANESSA SAMARA PETRY</t>
  </si>
  <si>
    <t>02002755</t>
  </si>
  <si>
    <t>ARTHUR FERREIRA DE MORAES</t>
  </si>
  <si>
    <t>02002756</t>
  </si>
  <si>
    <t>RODRIGO GUTIERREZ OLIVEIRA</t>
  </si>
  <si>
    <t>02002757</t>
  </si>
  <si>
    <t>CHRISTIANO MIGNONI DE LIMA</t>
  </si>
  <si>
    <t>02002758</t>
  </si>
  <si>
    <t>ALEX DANELLI</t>
  </si>
  <si>
    <t>02002759</t>
  </si>
  <si>
    <t>ANDRE GUARDA DOS SANTOS</t>
  </si>
  <si>
    <t>02002760</t>
  </si>
  <si>
    <t>JOAO FRANCISCO PIENIAK</t>
  </si>
  <si>
    <t>02002761</t>
  </si>
  <si>
    <t>PAULO RICARDO SEGATTO</t>
  </si>
  <si>
    <t>02002762</t>
  </si>
  <si>
    <t>SILVIO BUENO DA SILVA</t>
  </si>
  <si>
    <t>02002763</t>
  </si>
  <si>
    <t>EVERSON KUHN SBRUZZI</t>
  </si>
  <si>
    <t>02002764</t>
  </si>
  <si>
    <t>ROGER SILVA ALVES</t>
  </si>
  <si>
    <t>02002765</t>
  </si>
  <si>
    <t>02002766</t>
  </si>
  <si>
    <t>RENAN CARNEIRO DA CUNHA SILVEI</t>
  </si>
  <si>
    <t>02002767</t>
  </si>
  <si>
    <t>EDUARDO FLORES BRAUN</t>
  </si>
  <si>
    <t>02002768</t>
  </si>
  <si>
    <t>MARCELO PEREIRA PARAIBA</t>
  </si>
  <si>
    <t>02002769</t>
  </si>
  <si>
    <t>JULIANO CESAR DA SILVA</t>
  </si>
  <si>
    <t>02002770</t>
  </si>
  <si>
    <t>JOSSEMAR LOSEKANN MELLER</t>
  </si>
  <si>
    <t>02002771</t>
  </si>
  <si>
    <t>AUREO ANDRE SILVA MOREIRA</t>
  </si>
  <si>
    <t>02002772</t>
  </si>
  <si>
    <t>PIERRE LARA CORREA</t>
  </si>
  <si>
    <t>02002773</t>
  </si>
  <si>
    <t>AYSLIN PEREIRA NUNES</t>
  </si>
  <si>
    <t>02002774</t>
  </si>
  <si>
    <t>CAROLINA DA SILVA SGANDELLA</t>
  </si>
  <si>
    <t>02002775</t>
  </si>
  <si>
    <t>GABRIELLE BEZERRA ASSIS PINHEI</t>
  </si>
  <si>
    <t>02002776</t>
  </si>
  <si>
    <t>MARCOS ANTONIO DE CAMPOS PROEN</t>
  </si>
  <si>
    <t>02002777</t>
  </si>
  <si>
    <t>WILIAN CAPOANI</t>
  </si>
  <si>
    <t>02002778</t>
  </si>
  <si>
    <t>LEONARDO SCHRODER DE LIMA</t>
  </si>
  <si>
    <t>02002779</t>
  </si>
  <si>
    <t>CRISTIANE MOI SOARES</t>
  </si>
  <si>
    <t>02002780</t>
  </si>
  <si>
    <t>JALLISON PINHEIRO NUNES</t>
  </si>
  <si>
    <t>02002781</t>
  </si>
  <si>
    <t>LENEOMAR ORLANDO</t>
  </si>
  <si>
    <t>02002782</t>
  </si>
  <si>
    <t>JULIANO COLUSSI</t>
  </si>
  <si>
    <t>02002783</t>
  </si>
  <si>
    <t>JONATAS DA SILVA PEREIRA</t>
  </si>
  <si>
    <t>02002784</t>
  </si>
  <si>
    <t>FRANCIELI BUGIAREKI</t>
  </si>
  <si>
    <t>02002785</t>
  </si>
  <si>
    <t>ENZO GIUSEPE TRES</t>
  </si>
  <si>
    <t>02002786</t>
  </si>
  <si>
    <t>MAURICIO HAUBERT</t>
  </si>
  <si>
    <t>02002787</t>
  </si>
  <si>
    <t>02002788</t>
  </si>
  <si>
    <t>MATHEUS YOUNG VIANNA DA COSTA</t>
  </si>
  <si>
    <t>02002789</t>
  </si>
  <si>
    <t>CINTHYA BORONI MOURAO</t>
  </si>
  <si>
    <t>02002790</t>
  </si>
  <si>
    <t>RAFAELA ROBERG SOLLA DOS SANTO</t>
  </si>
  <si>
    <t>02002791</t>
  </si>
  <si>
    <t>GUILHERME DE OLIVEIRA RODRIGUE</t>
  </si>
  <si>
    <t>02002792</t>
  </si>
  <si>
    <t>MARIA EDUARDA CEIGLINSKI BAPTI</t>
  </si>
  <si>
    <t>02002793</t>
  </si>
  <si>
    <t>MAIARA FERREIRA SANTOS</t>
  </si>
  <si>
    <t>02002794</t>
  </si>
  <si>
    <t>02002795</t>
  </si>
  <si>
    <t>02002796</t>
  </si>
  <si>
    <t>EMERSON FERREIRA E SILVA</t>
  </si>
  <si>
    <t>02002797</t>
  </si>
  <si>
    <t>GEORGE HENRIQUE PEROTY</t>
  </si>
  <si>
    <t>02002798</t>
  </si>
  <si>
    <t>BRUNO DEPIERE LOSSO</t>
  </si>
  <si>
    <t>02002799</t>
  </si>
  <si>
    <t>MAICOL DOUGLAS WOICJEKOWSKI</t>
  </si>
  <si>
    <t>02002800</t>
  </si>
  <si>
    <t>GENISON ANTONIO PIZZI</t>
  </si>
  <si>
    <t>02002801</t>
  </si>
  <si>
    <t>ANDRE LUIZ CHIODI</t>
  </si>
  <si>
    <t>02002802</t>
  </si>
  <si>
    <t>CRISTIANO ANTONIO GUARNIERI</t>
  </si>
  <si>
    <t>02002803</t>
  </si>
  <si>
    <t>CHRISTIANE REITER</t>
  </si>
  <si>
    <t>02002804</t>
  </si>
  <si>
    <t>02002805</t>
  </si>
  <si>
    <t>DIEGO DOS SANTOS DE MORAES</t>
  </si>
  <si>
    <t>02002806</t>
  </si>
  <si>
    <t>MARCIANO OLIVEIRA PIRES</t>
  </si>
  <si>
    <t>02002807</t>
  </si>
  <si>
    <t>02002808</t>
  </si>
  <si>
    <t>RICARDO JUNIOR MACIEL MACHADO</t>
  </si>
  <si>
    <t>02002809</t>
  </si>
  <si>
    <t>SAMARA MICHELON FERREIRA</t>
  </si>
  <si>
    <t>02002810</t>
  </si>
  <si>
    <t>GABRIELI SCHIAVON</t>
  </si>
  <si>
    <t>02002811</t>
  </si>
  <si>
    <t>ANDRE MARTINS RIGON</t>
  </si>
  <si>
    <t>02002812</t>
  </si>
  <si>
    <t>PATRICK FRANCISCO SILVA SCHAFE</t>
  </si>
  <si>
    <t>02002813</t>
  </si>
  <si>
    <t>VANDERLEI JOSE JACOMINI</t>
  </si>
  <si>
    <t>02002814</t>
  </si>
  <si>
    <t>TAILA JOSE BERNARDI</t>
  </si>
  <si>
    <t>02002815</t>
  </si>
  <si>
    <t>02002816</t>
  </si>
  <si>
    <t>JOAO HENRIQUE HACK</t>
  </si>
  <si>
    <t>02002817</t>
  </si>
  <si>
    <t>LUISA MULLER DE SOUZA</t>
  </si>
  <si>
    <t>02002818</t>
  </si>
  <si>
    <t>KARINA DALL OGLIO DI DOMENICO</t>
  </si>
  <si>
    <t>02002819</t>
  </si>
  <si>
    <t>IVAN BATISTA ANDREATTA</t>
  </si>
  <si>
    <t>02002820</t>
  </si>
  <si>
    <t>JEAN CARLOS MANFIO</t>
  </si>
  <si>
    <t>02002821</t>
  </si>
  <si>
    <t>ANDRE MICHAEL WOLFF</t>
  </si>
  <si>
    <t>02002822</t>
  </si>
  <si>
    <t>JULIA LIMA REGINATO</t>
  </si>
  <si>
    <t>02002823</t>
  </si>
  <si>
    <t>TAIANE FREITAS DE PAIVA JULIO</t>
  </si>
  <si>
    <t>02002824</t>
  </si>
  <si>
    <t>RENAN DE OLIVEIRA LEAL</t>
  </si>
  <si>
    <t>02002825</t>
  </si>
  <si>
    <t>02002826</t>
  </si>
  <si>
    <t>RAFAEL BRUM KABKE</t>
  </si>
  <si>
    <t>02002827</t>
  </si>
  <si>
    <t>ALESSANDRO JOAQUIM MIOTTO</t>
  </si>
  <si>
    <t>02002828</t>
  </si>
  <si>
    <t>LEO ZARDIN</t>
  </si>
  <si>
    <t>02002829</t>
  </si>
  <si>
    <t>GERSON LUIS KUFFEL</t>
  </si>
  <si>
    <t>02002830</t>
  </si>
  <si>
    <t>GUSTAVO HENRIQUE LEVINSKI</t>
  </si>
  <si>
    <t>02002831</t>
  </si>
  <si>
    <t>LUCIANO BATISTEL</t>
  </si>
  <si>
    <t>02002832</t>
  </si>
  <si>
    <t>ADRIANA CASTILHOS MENESES</t>
  </si>
  <si>
    <t>02002833</t>
  </si>
  <si>
    <t>LUCIANO MACHADO DE SOUZA</t>
  </si>
  <si>
    <t>02002834</t>
  </si>
  <si>
    <t>MIKHAEL DOS SANTOS NADER</t>
  </si>
  <si>
    <t>02002835</t>
  </si>
  <si>
    <t>AFONSO FINKENAUER</t>
  </si>
  <si>
    <t>02002836</t>
  </si>
  <si>
    <t>MAURICIO MACHADO ALVES</t>
  </si>
  <si>
    <t>02002837</t>
  </si>
  <si>
    <t>LUCAS VIEIRA RODRIGUES</t>
  </si>
  <si>
    <t>02002838</t>
  </si>
  <si>
    <t>02002839</t>
  </si>
  <si>
    <t>02002840</t>
  </si>
  <si>
    <t>ROGERIO GOMES ACOSTA</t>
  </si>
  <si>
    <t>02002841</t>
  </si>
  <si>
    <t>ANDRE BIOLCHI</t>
  </si>
  <si>
    <t>02002842</t>
  </si>
  <si>
    <t>RAFAEL CARNEIRO</t>
  </si>
  <si>
    <t>02002843</t>
  </si>
  <si>
    <t>RENAN GELAIN</t>
  </si>
  <si>
    <t>02002844</t>
  </si>
  <si>
    <t>DOUGLAS JUNIOR DA SILVA</t>
  </si>
  <si>
    <t>02002845</t>
  </si>
  <si>
    <t>VICTOR VINICIUS MUNIZ FRANCA</t>
  </si>
  <si>
    <t>02002846</t>
  </si>
  <si>
    <t>FLAVIO TOLEDO SKONIESKI</t>
  </si>
  <si>
    <t>02002847</t>
  </si>
  <si>
    <t>FRANKLIN MIOR NETO</t>
  </si>
  <si>
    <t>02002848</t>
  </si>
  <si>
    <t>PEDRO CARVALHO DA SILVEIRA</t>
  </si>
  <si>
    <t>02002849</t>
  </si>
  <si>
    <t>JEAN CARLOS GIACHINI</t>
  </si>
  <si>
    <t>02002850</t>
  </si>
  <si>
    <t>LISIANE MACEDO BUENO PEREIRA</t>
  </si>
  <si>
    <t>02002851</t>
  </si>
  <si>
    <t>BEATRIZ BORGES GRILLO</t>
  </si>
  <si>
    <t>02002852</t>
  </si>
  <si>
    <t>PETIANE COELHO FRANCO</t>
  </si>
  <si>
    <t>02002853</t>
  </si>
  <si>
    <t>RUBENS KOCH</t>
  </si>
  <si>
    <t>02002854</t>
  </si>
  <si>
    <t>JULIANE SCHMIDT</t>
  </si>
  <si>
    <t>02002855</t>
  </si>
  <si>
    <t>LUCIANO FINATO</t>
  </si>
  <si>
    <t>02002856</t>
  </si>
  <si>
    <t>VOLNEI JOSE ZARTH</t>
  </si>
  <si>
    <t>02002857</t>
  </si>
  <si>
    <t>WILLIAM RODRIGUES ANTUNES</t>
  </si>
  <si>
    <t>02002858</t>
  </si>
  <si>
    <t>02002859</t>
  </si>
  <si>
    <t>GUSTAVO SILVA PEREIRA JUNIOR</t>
  </si>
  <si>
    <t>02002860</t>
  </si>
  <si>
    <t>02002861</t>
  </si>
  <si>
    <t>LENON MACHADO DE CARVALHO</t>
  </si>
  <si>
    <t>02002862</t>
  </si>
  <si>
    <t>PATRICK CORREA SALAZART</t>
  </si>
  <si>
    <t>02002863</t>
  </si>
  <si>
    <t>OTAVIO LACERDA DOS SANTOS</t>
  </si>
  <si>
    <t>02002864</t>
  </si>
  <si>
    <t>RAFAEL MARQUES ACOSTA</t>
  </si>
  <si>
    <t>02002865</t>
  </si>
  <si>
    <t>WASHINGTON LUIS MOTA DA SILVA</t>
  </si>
  <si>
    <t>02002866</t>
  </si>
  <si>
    <t>RICARDO ANDRADE TORALES FILHO</t>
  </si>
  <si>
    <t>02002867</t>
  </si>
  <si>
    <t>AMAURI BOEIRA FERNANDES JUNIOR</t>
  </si>
  <si>
    <t>02002868</t>
  </si>
  <si>
    <t>NATHALIA CRUZ DE OLIVEIRA</t>
  </si>
  <si>
    <t>02002869</t>
  </si>
  <si>
    <t>RODRIGO SEGALLA</t>
  </si>
  <si>
    <t>02002870</t>
  </si>
  <si>
    <t>ALEX SANDRO DE SOUZA SILVEIRA</t>
  </si>
  <si>
    <t>02002871</t>
  </si>
  <si>
    <t>LEANDRO NUNES SILVEIRA</t>
  </si>
  <si>
    <t>02002872</t>
  </si>
  <si>
    <t>DAVID DONIZTE LEME</t>
  </si>
  <si>
    <t>02002873</t>
  </si>
  <si>
    <t>02002874</t>
  </si>
  <si>
    <t>VAGNER LUIS OLIVEIRA</t>
  </si>
  <si>
    <t>02002875</t>
  </si>
  <si>
    <t>MICHEL DOS SANTOS DE LEMOS</t>
  </si>
  <si>
    <t>02002876</t>
  </si>
  <si>
    <t>ALLAN MONTEIRO VIEIRA</t>
  </si>
  <si>
    <t>02002877</t>
  </si>
  <si>
    <t>EVERALDO RIBEIRO FERREIRA</t>
  </si>
  <si>
    <t>02002878</t>
  </si>
  <si>
    <t>LEANDRO DE CARVALHO TAROUCO</t>
  </si>
  <si>
    <t>02002879</t>
  </si>
  <si>
    <t>02002880</t>
  </si>
  <si>
    <t>ARTUR ALEXANDRE GOUDINHO DA CO</t>
  </si>
  <si>
    <t>02002881</t>
  </si>
  <si>
    <t>ANA ANGELICA GAUTERIO RAMOS</t>
  </si>
  <si>
    <t>02002882</t>
  </si>
  <si>
    <t>GABRIEL BANDEIRA DUARTE</t>
  </si>
  <si>
    <t>02002883</t>
  </si>
  <si>
    <t>SUSAN MELLO MOZENA</t>
  </si>
  <si>
    <t>02002884</t>
  </si>
  <si>
    <t>ANA BEATRIZ MACEDO VALADAO</t>
  </si>
  <si>
    <t>02002885</t>
  </si>
  <si>
    <t>BRUNO PIRES PINTO</t>
  </si>
  <si>
    <t>02002886</t>
  </si>
  <si>
    <t>RAFAEL RODRIGO BRIETZKE</t>
  </si>
  <si>
    <t>02002887</t>
  </si>
  <si>
    <t>02002888</t>
  </si>
  <si>
    <t>MAICON CESAR SCHILLER</t>
  </si>
  <si>
    <t>02002889</t>
  </si>
  <si>
    <t>LEO DUTRA MARQUES</t>
  </si>
  <si>
    <t>02002890</t>
  </si>
  <si>
    <t>DANAILA STEFANIE JAHN</t>
  </si>
  <si>
    <t>02002891</t>
  </si>
  <si>
    <t>ALINE LIMA D AVILA</t>
  </si>
  <si>
    <t>02002892</t>
  </si>
  <si>
    <t>VINICIUS DEBIASI</t>
  </si>
  <si>
    <t>02002893</t>
  </si>
  <si>
    <t>GUSTAVO DA SILVA ZANINI</t>
  </si>
  <si>
    <t>02002894</t>
  </si>
  <si>
    <t>FERNANDO CAMPOS DA COSTA</t>
  </si>
  <si>
    <t>02002895</t>
  </si>
  <si>
    <t>ANDREY MATHEUS RIBEIRO DO NASC</t>
  </si>
  <si>
    <t>02002896</t>
  </si>
  <si>
    <t>FABIEL MACHADO ORTIZ</t>
  </si>
  <si>
    <t>02002897</t>
  </si>
  <si>
    <t>LEONARDO JOEL LASCH</t>
  </si>
  <si>
    <t>02002898</t>
  </si>
  <si>
    <t>RODRIGO ZAGO FAGUNDES</t>
  </si>
  <si>
    <t>02002899</t>
  </si>
  <si>
    <t>ISABELLA MONTEIRO TORRES</t>
  </si>
  <si>
    <t>02002900</t>
  </si>
  <si>
    <t>DOUGLAS BENTO DA SILVA</t>
  </si>
  <si>
    <t>02002901</t>
  </si>
  <si>
    <t>BRUNO MACHADO GARCIA</t>
  </si>
  <si>
    <t>02002902</t>
  </si>
  <si>
    <t>RAFAEL SOUZA FONSECA</t>
  </si>
  <si>
    <t>02002903</t>
  </si>
  <si>
    <t>CESAR FIDEL LAUSCHNER</t>
  </si>
  <si>
    <t>02002904</t>
  </si>
  <si>
    <t>GUILHERME PELETTI BUENO</t>
  </si>
  <si>
    <t>02002905</t>
  </si>
  <si>
    <t>RODRIGO ZENI</t>
  </si>
  <si>
    <t>02002906</t>
  </si>
  <si>
    <t>RAFAELA INGRID TURRA</t>
  </si>
  <si>
    <t>02002907</t>
  </si>
  <si>
    <t>JEAN FERREIRA FRANCO</t>
  </si>
  <si>
    <t>02002908</t>
  </si>
  <si>
    <t>ALAN FELIPE TRENTIN</t>
  </si>
  <si>
    <t>02002909</t>
  </si>
  <si>
    <t>MARCELO DA SILVA BARBOSA</t>
  </si>
  <si>
    <t>02002910</t>
  </si>
  <si>
    <t>MARCELO FONTANA SARTORI</t>
  </si>
  <si>
    <t>02002911</t>
  </si>
  <si>
    <t>THALES DA SILVA RIBEIRO</t>
  </si>
  <si>
    <t>02002912</t>
  </si>
  <si>
    <t>HENRIQUE BASTOS SALDANHA</t>
  </si>
  <si>
    <t>02002913</t>
  </si>
  <si>
    <t>WAGNER STAMM RIGO</t>
  </si>
  <si>
    <t>02002914</t>
  </si>
  <si>
    <t>MIHUR MEIRELES MADRUGA</t>
  </si>
  <si>
    <t>02002915</t>
  </si>
  <si>
    <t>MARINA MEDEIROS NUNES</t>
  </si>
  <si>
    <t>02002916</t>
  </si>
  <si>
    <t>EMERSON LIMA LACERDA JUNIOR</t>
  </si>
  <si>
    <t>02002917</t>
  </si>
  <si>
    <t>KAREN CASSOL AHMAD</t>
  </si>
  <si>
    <t>02002918</t>
  </si>
  <si>
    <t>FELIPE FLORES BATISTONE</t>
  </si>
  <si>
    <t>02002919</t>
  </si>
  <si>
    <t>FELIPE FABRICIO</t>
  </si>
  <si>
    <t>02002920</t>
  </si>
  <si>
    <t>GABRIEL ABEL MOCELIN</t>
  </si>
  <si>
    <t>02002921</t>
  </si>
  <si>
    <t>GUILHERME ADILIO DA SILVA</t>
  </si>
  <si>
    <t>02002922</t>
  </si>
  <si>
    <t>JULIANA THAISE RIBEIRO</t>
  </si>
  <si>
    <t>02002923</t>
  </si>
  <si>
    <t>PEDRO BUERE MACHADO</t>
  </si>
  <si>
    <t>02002924</t>
  </si>
  <si>
    <t>DOUGLAS ROSSATO</t>
  </si>
  <si>
    <t>02002925</t>
  </si>
  <si>
    <t>SILMAR JOSE KLINKOSKI</t>
  </si>
  <si>
    <t>02002926</t>
  </si>
  <si>
    <t>RODRIGO PORTO VERONEZ</t>
  </si>
  <si>
    <t>02002927</t>
  </si>
  <si>
    <t>02002928</t>
  </si>
  <si>
    <t>MESSIAS FORTUNA</t>
  </si>
  <si>
    <t>02002929</t>
  </si>
  <si>
    <t>MARCELO SILVEIRA KEMPFER</t>
  </si>
  <si>
    <t>02002930</t>
  </si>
  <si>
    <t>OZIEL FELIPE SENEM BOFF</t>
  </si>
  <si>
    <t>02002931</t>
  </si>
  <si>
    <t>HELIO JEZIUR</t>
  </si>
  <si>
    <t>02002932</t>
  </si>
  <si>
    <t>FABIANO RAFAEL FOGUESATTO</t>
  </si>
  <si>
    <t>02002933</t>
  </si>
  <si>
    <t>VITOR ADELINO BENETTI</t>
  </si>
  <si>
    <t>02002934</t>
  </si>
  <si>
    <t>ADRIEL STEFINI</t>
  </si>
  <si>
    <t>02002935</t>
  </si>
  <si>
    <t>ALESSANDRO JUNIOR TRARBACH</t>
  </si>
  <si>
    <t>02002936</t>
  </si>
  <si>
    <t>02002937</t>
  </si>
  <si>
    <t>ROGERIO DALL ACQUA</t>
  </si>
  <si>
    <t>02002938</t>
  </si>
  <si>
    <t>WILLIAM DOS ANJOS SOUZA</t>
  </si>
  <si>
    <t>02002939</t>
  </si>
  <si>
    <t>MAICON AUGUSTO RODRIGUES</t>
  </si>
  <si>
    <t>02002940</t>
  </si>
  <si>
    <t>ANDERSON KUNZ</t>
  </si>
  <si>
    <t>02002941</t>
  </si>
  <si>
    <t>DANIELE BEFFART KUHN</t>
  </si>
  <si>
    <t>02002942</t>
  </si>
  <si>
    <t>ANDRE TURCATTO</t>
  </si>
  <si>
    <t>02002943</t>
  </si>
  <si>
    <t>LEISON CASSIANO PREDIGER</t>
  </si>
  <si>
    <t>02002944</t>
  </si>
  <si>
    <t>LUIZ FELIPE DA SILVA RODRIGUES</t>
  </si>
  <si>
    <t>02002945</t>
  </si>
  <si>
    <t>RONALDO SENN</t>
  </si>
  <si>
    <t>02002946</t>
  </si>
  <si>
    <t>TAMARA GIBON PEREIRA</t>
  </si>
  <si>
    <t>02002947</t>
  </si>
  <si>
    <t>VITOR DE QUADROS</t>
  </si>
  <si>
    <t>02002948</t>
  </si>
  <si>
    <t>DIEGO SUBDA GALSKI</t>
  </si>
  <si>
    <t>02002949</t>
  </si>
  <si>
    <t>RENAN FAGAN VIDAL</t>
  </si>
  <si>
    <t>02002950</t>
  </si>
  <si>
    <t>ALESSANDRA VIANNA JUNKES</t>
  </si>
  <si>
    <t>02002951</t>
  </si>
  <si>
    <t>DIEISON ANTONIO ZANIVAN</t>
  </si>
  <si>
    <t>02002952</t>
  </si>
  <si>
    <t>HIGOR MARANGON</t>
  </si>
  <si>
    <t>02002953</t>
  </si>
  <si>
    <t>PABLO DO AMARAL ALONCO</t>
  </si>
  <si>
    <t>02002954</t>
  </si>
  <si>
    <t>VINICIUS GUILHERME KIESOW MACE</t>
  </si>
  <si>
    <t>02002955</t>
  </si>
  <si>
    <t>NICOLE TAVARES VERMOHLEN</t>
  </si>
  <si>
    <t>02002956</t>
  </si>
  <si>
    <t>ODAIR BACHINI</t>
  </si>
  <si>
    <t>02002957</t>
  </si>
  <si>
    <t>LUCAS ELICKER MARTINS</t>
  </si>
  <si>
    <t>02002958</t>
  </si>
  <si>
    <t>IGOR ZAYON PEREIRA DE LARA</t>
  </si>
  <si>
    <t>02002959</t>
  </si>
  <si>
    <t>MARIANA SERVI DA SILVEIRA</t>
  </si>
  <si>
    <t>02002960</t>
  </si>
  <si>
    <t>EDUARDO SCHULTZ LAUX</t>
  </si>
  <si>
    <t>02002961</t>
  </si>
  <si>
    <t>DIEGO KINZEL</t>
  </si>
  <si>
    <t>02002962</t>
  </si>
  <si>
    <t>JOAO CECHIN</t>
  </si>
  <si>
    <t>02002963</t>
  </si>
  <si>
    <t>GABRIEL HENRIQUE HOFFSTAEDTER</t>
  </si>
  <si>
    <t>02002964</t>
  </si>
  <si>
    <t>ALEXANDRE FUGALLI</t>
  </si>
  <si>
    <t>02002965</t>
  </si>
  <si>
    <t>02002966</t>
  </si>
  <si>
    <t>02002967</t>
  </si>
  <si>
    <t>GLEDISON MOLIN</t>
  </si>
  <si>
    <t>02002968</t>
  </si>
  <si>
    <t>FERNANDA DAMIANI TOLEDO</t>
  </si>
  <si>
    <t>02002969</t>
  </si>
  <si>
    <t>MARCOS GUILHERME SCHIO</t>
  </si>
  <si>
    <t>02002970</t>
  </si>
  <si>
    <t>MARCELO BERGSTROS FERNANDES</t>
  </si>
  <si>
    <t>02002971</t>
  </si>
  <si>
    <t>ANGELO JUNIOR DE ANDRADE</t>
  </si>
  <si>
    <t>02002972</t>
  </si>
  <si>
    <t>MARCIO DOS SANTOS MACEDO</t>
  </si>
  <si>
    <t>02002973</t>
  </si>
  <si>
    <t>02002974</t>
  </si>
  <si>
    <t>JEAN ZABOT MAZZOTTI</t>
  </si>
  <si>
    <t>02002975</t>
  </si>
  <si>
    <t>ARY MATHEUS PORTO</t>
  </si>
  <si>
    <t>02002976</t>
  </si>
  <si>
    <t>GUILHERME CHISSINI MACEDO</t>
  </si>
  <si>
    <t>02002977</t>
  </si>
  <si>
    <t>VALERIA ARCARI</t>
  </si>
  <si>
    <t>02002978</t>
  </si>
  <si>
    <t>GILVAN DELAZARI</t>
  </si>
  <si>
    <t>02002979</t>
  </si>
  <si>
    <t>JULIANA CLAUDINO MATEUS</t>
  </si>
  <si>
    <t>02002980</t>
  </si>
  <si>
    <t>DANIELE DOS SANTOS DOMINGUES</t>
  </si>
  <si>
    <t>02002981</t>
  </si>
  <si>
    <t>IGOR PESSATTO DALL AGNOL</t>
  </si>
  <si>
    <t>02002982</t>
  </si>
  <si>
    <t>PRISCILA BORGES SANTOS SOUZA</t>
  </si>
  <si>
    <t>02002983</t>
  </si>
  <si>
    <t>LEONARDO WOLFF ROSSA</t>
  </si>
  <si>
    <t>02002984</t>
  </si>
  <si>
    <t>LEONARDO ELESBAO CUNHA</t>
  </si>
  <si>
    <t>02002985</t>
  </si>
  <si>
    <t>GILMAR JUNIOR RAUBER</t>
  </si>
  <si>
    <t>02002986</t>
  </si>
  <si>
    <t>VINICIUS CAVALLI POZZO</t>
  </si>
  <si>
    <t>02002987</t>
  </si>
  <si>
    <t>CHARLI TEIXEIRA MACHADO</t>
  </si>
  <si>
    <t>02002988</t>
  </si>
  <si>
    <t>MATHEUS DE MACEDO TAVARES</t>
  </si>
  <si>
    <t>02002989</t>
  </si>
  <si>
    <t>MATEUS BONI DALMORO</t>
  </si>
  <si>
    <t>02002990</t>
  </si>
  <si>
    <t>THIAGO ANTUNES DE CARVALHO LEA</t>
  </si>
  <si>
    <t>02002991</t>
  </si>
  <si>
    <t>WILLIAN BRAGA DOS SANTOS</t>
  </si>
  <si>
    <t>02002992</t>
  </si>
  <si>
    <t>LORENZO DOMINGUES LORETO</t>
  </si>
  <si>
    <t>02002993</t>
  </si>
  <si>
    <t>ADRIANO DE CASTILHOS MACHADO</t>
  </si>
  <si>
    <t>02002994</t>
  </si>
  <si>
    <t>02002995</t>
  </si>
  <si>
    <t>JAINE DA SILVA</t>
  </si>
  <si>
    <t>02002996</t>
  </si>
  <si>
    <t>MAURICIO DA SILVA DE OLIVEIRA</t>
  </si>
  <si>
    <t>02002997</t>
  </si>
  <si>
    <t>ISAIAS PEIXOTO PADILHA</t>
  </si>
  <si>
    <t>02002998</t>
  </si>
  <si>
    <t>RENAN EVILIN BIANCHIN</t>
  </si>
  <si>
    <t>02002999</t>
  </si>
  <si>
    <t>RONALDO CESAR KLAUS</t>
  </si>
  <si>
    <t>02003000</t>
  </si>
  <si>
    <t>PAULO EDUARDO RUEDIGER</t>
  </si>
  <si>
    <t>02003001</t>
  </si>
  <si>
    <t>02003002</t>
  </si>
  <si>
    <t>FABIANA GEHERKE</t>
  </si>
  <si>
    <t>02003003</t>
  </si>
  <si>
    <t>JOAO VICTOR DOS SANTOS GUTERRE</t>
  </si>
  <si>
    <t>02003004</t>
  </si>
  <si>
    <t>RAFAEL SILVA DA SILVA</t>
  </si>
  <si>
    <t>02003005</t>
  </si>
  <si>
    <t>SABRINA FRANCIELE JOST</t>
  </si>
  <si>
    <t>02003006</t>
  </si>
  <si>
    <t>SERGIO MOREIRA RODRIGUES</t>
  </si>
  <si>
    <t>02003007</t>
  </si>
  <si>
    <t>RICARDO MARTINS JUNIOR</t>
  </si>
  <si>
    <t>02003008</t>
  </si>
  <si>
    <t>MURYLO SCHILERO ZANON</t>
  </si>
  <si>
    <t>02003009</t>
  </si>
  <si>
    <t>MARILISA MIBACH</t>
  </si>
  <si>
    <t>02003010</t>
  </si>
  <si>
    <t>EDERSON GABRIEL MAGDAL</t>
  </si>
  <si>
    <t>02003011</t>
  </si>
  <si>
    <t>MARCELO IGOR FANTIN</t>
  </si>
  <si>
    <t>02003012</t>
  </si>
  <si>
    <t>GUILHERME DOS SANTOS FIRME</t>
  </si>
  <si>
    <t>02003013</t>
  </si>
  <si>
    <t>LUANA KARLA DOS SANTOS DANTAS</t>
  </si>
  <si>
    <t>02003014</t>
  </si>
  <si>
    <t>DJENNYFER VITORIA ACOSTA GARCI</t>
  </si>
  <si>
    <t>02003015</t>
  </si>
  <si>
    <t>GABRIELA GUIMARAES DORNELLES</t>
  </si>
  <si>
    <t>02003016</t>
  </si>
  <si>
    <t>NATALIA ARIGOITA DA SILVA</t>
  </si>
  <si>
    <t>02003017</t>
  </si>
  <si>
    <t>02003018</t>
  </si>
  <si>
    <t>GABRIELLY ALANIS DE OLIVEIRA S</t>
  </si>
  <si>
    <t>02003019</t>
  </si>
  <si>
    <t>MIKAEL BRYAN YOVERA ANCAJIMA</t>
  </si>
  <si>
    <t>02003020</t>
  </si>
  <si>
    <t>MAURICIO SILVEIRA</t>
  </si>
  <si>
    <t>02003021</t>
  </si>
  <si>
    <t>THIAGO PINTO HERNANDES</t>
  </si>
  <si>
    <t>02003024</t>
  </si>
  <si>
    <t>02003025</t>
  </si>
  <si>
    <t>RENATA DE AZEVEDO LULHIER</t>
  </si>
  <si>
    <t>02003026</t>
  </si>
  <si>
    <t>KLEITON STEIN MAGALHAES</t>
  </si>
  <si>
    <t>02003027</t>
  </si>
  <si>
    <t>THIAGO AIME DAL BELLO</t>
  </si>
  <si>
    <t>02003028</t>
  </si>
  <si>
    <t>IZAEL PRIMAZ POLICENO</t>
  </si>
  <si>
    <t>02003029</t>
  </si>
  <si>
    <t>RAQUEL ALINE BECKER</t>
  </si>
  <si>
    <t>02003030</t>
  </si>
  <si>
    <t>02003031</t>
  </si>
  <si>
    <t>FELIPE ROBERTO BROCH</t>
  </si>
  <si>
    <t>02003032</t>
  </si>
  <si>
    <t>MATEUS RIBEIRO</t>
  </si>
  <si>
    <t>02003033</t>
  </si>
  <si>
    <t>JONAS DANIEL DA SILVA</t>
  </si>
  <si>
    <t>02003034</t>
  </si>
  <si>
    <t>GISELE BARBOSA DA SILVA</t>
  </si>
  <si>
    <t>02003035</t>
  </si>
  <si>
    <t>RENATO ARTUR ALDEBRAND</t>
  </si>
  <si>
    <t>02003036</t>
  </si>
  <si>
    <t>EDSON ANTONIO PALUDO</t>
  </si>
  <si>
    <t>02003037</t>
  </si>
  <si>
    <t>TATIANE ZAMBIAZZI</t>
  </si>
  <si>
    <t>02003038</t>
  </si>
  <si>
    <t>EDGARD GONCALVES MALAGUEZ</t>
  </si>
  <si>
    <t>02003039</t>
  </si>
  <si>
    <t>ENRIQUE GUANDALIN</t>
  </si>
  <si>
    <t>02003040</t>
  </si>
  <si>
    <t>ALINE RODRIGUES MARCON</t>
  </si>
  <si>
    <t>02003041</t>
  </si>
  <si>
    <t>GUILHERME SALATTI DO PRADO</t>
  </si>
  <si>
    <t>02003042</t>
  </si>
  <si>
    <t>LUIS ROBERTO PERON SCHONS</t>
  </si>
  <si>
    <t>02003043</t>
  </si>
  <si>
    <t>02003044</t>
  </si>
  <si>
    <t>RAFAEL AUGUSTO LEUBET</t>
  </si>
  <si>
    <t>02003045</t>
  </si>
  <si>
    <t>MATHEUS BARCELLOS QUATRIN</t>
  </si>
  <si>
    <t>02003046</t>
  </si>
  <si>
    <t>JOSE EDUARDO DORR</t>
  </si>
  <si>
    <t>02003047</t>
  </si>
  <si>
    <t>JESSICA SMANIOTTO</t>
  </si>
  <si>
    <t>02003048</t>
  </si>
  <si>
    <t>ADRIANO MACIEL</t>
  </si>
  <si>
    <t>02003049</t>
  </si>
  <si>
    <t>TAINAN GRAEFF TASSO</t>
  </si>
  <si>
    <t>02003050</t>
  </si>
  <si>
    <t>DIEGO PACHECO FERRAZ</t>
  </si>
  <si>
    <t>02003051</t>
  </si>
  <si>
    <t>CARLOS MAGNUM DE ALMEIDA MACHA</t>
  </si>
  <si>
    <t>02003052</t>
  </si>
  <si>
    <t>FRANCIELE SARAIVA PASOLINI</t>
  </si>
  <si>
    <t>02003053</t>
  </si>
  <si>
    <t>INGRID BRONGAR ROSARIO</t>
  </si>
  <si>
    <t>02003054</t>
  </si>
  <si>
    <t>FELIPE DAME RODRIGUES SILVA</t>
  </si>
  <si>
    <t>02003055</t>
  </si>
  <si>
    <t>LUIS FERNANDO BULEGON</t>
  </si>
  <si>
    <t>02003056</t>
  </si>
  <si>
    <t>GIOVANE NESTOR BORGES BATISTA</t>
  </si>
  <si>
    <t>02003057</t>
  </si>
  <si>
    <t>JOSE AUGUSTO ALLEBRANDT</t>
  </si>
  <si>
    <t>02003058</t>
  </si>
  <si>
    <t>FERNANDA ALVES NEIS</t>
  </si>
  <si>
    <t>02003059</t>
  </si>
  <si>
    <t>EMILI HERNANDES GONCALVES</t>
  </si>
  <si>
    <t>02003060</t>
  </si>
  <si>
    <t>MARCIANO BATTISTELLA</t>
  </si>
  <si>
    <t>02003061</t>
  </si>
  <si>
    <t>RIAN DA SILVA MELLO</t>
  </si>
  <si>
    <t>02003062</t>
  </si>
  <si>
    <t>VINICIUS SOLIGO</t>
  </si>
  <si>
    <t>02003063</t>
  </si>
  <si>
    <t>HENRIQUE DE REZENDE GARCIA</t>
  </si>
  <si>
    <t>02003064</t>
  </si>
  <si>
    <t>MICHELI TAIS MULLER</t>
  </si>
  <si>
    <t>02003065</t>
  </si>
  <si>
    <t>DIRCEU DE SOUZA DIESEL JUNIOR</t>
  </si>
  <si>
    <t>02003066</t>
  </si>
  <si>
    <t>FERNANDO LUIZ ZANETTI CARBONAR</t>
  </si>
  <si>
    <t>02003067</t>
  </si>
  <si>
    <t>LUCIO BORTOLOTTO NASCIMENTO</t>
  </si>
  <si>
    <t>02003068</t>
  </si>
  <si>
    <t>JOAO ANTONIO MUSSKOPF BUENO</t>
  </si>
  <si>
    <t>02003069</t>
  </si>
  <si>
    <t>JONATHAN WIGAND MOHR</t>
  </si>
  <si>
    <t>02003070</t>
  </si>
  <si>
    <t>DIULIA DOS SANTOS SCHAUN</t>
  </si>
  <si>
    <t>02003071</t>
  </si>
  <si>
    <t>MATHEUS MARQUES SCHAEFER</t>
  </si>
  <si>
    <t>02003072</t>
  </si>
  <si>
    <t>02003073</t>
  </si>
  <si>
    <t>LEANDRO BUZATA MACIEL</t>
  </si>
  <si>
    <t>02003074</t>
  </si>
  <si>
    <t>RENAN BACKES</t>
  </si>
  <si>
    <t>02003075</t>
  </si>
  <si>
    <t>DIEGO DE CASTRO HOSSEN</t>
  </si>
  <si>
    <t>02003076</t>
  </si>
  <si>
    <t>DOLARIO LUIS SCHONS</t>
  </si>
  <si>
    <t>02003077</t>
  </si>
  <si>
    <t>ANDERSON RAFAEL NOTARGIACOMO R</t>
  </si>
  <si>
    <t>02003078</t>
  </si>
  <si>
    <t>ADRIANO MEIRA DE ALMEIDA</t>
  </si>
  <si>
    <t>02003079</t>
  </si>
  <si>
    <t>DIEGO DE OLIVEIRA GARCIA</t>
  </si>
  <si>
    <t>02003080</t>
  </si>
  <si>
    <t>MORGANA MACHADO BLOSS</t>
  </si>
  <si>
    <t>02003081</t>
  </si>
  <si>
    <t>CRISTIANE APARECIDA GUIMARAES</t>
  </si>
  <si>
    <t>02003082</t>
  </si>
  <si>
    <t>BERNARDO JUSTEN</t>
  </si>
  <si>
    <t>02003083</t>
  </si>
  <si>
    <t>MAIRA SANTOS DE SOUZA</t>
  </si>
  <si>
    <t>02003084</t>
  </si>
  <si>
    <t>TAYLON WESLEY BRACKMANN</t>
  </si>
  <si>
    <t>02003085</t>
  </si>
  <si>
    <t>LUCIANO DA SILVA GONCALVES</t>
  </si>
  <si>
    <t>02003086</t>
  </si>
  <si>
    <t>LEOMAR BECKER</t>
  </si>
  <si>
    <t>02003087</t>
  </si>
  <si>
    <t>RODRIGO COSTA DOS SANTOS</t>
  </si>
  <si>
    <t>02003088</t>
  </si>
  <si>
    <t>LEONARDO BAGGIO DE MARCO</t>
  </si>
  <si>
    <t>02003089</t>
  </si>
  <si>
    <t>02003090</t>
  </si>
  <si>
    <t>02003091</t>
  </si>
  <si>
    <t>VALTER ROBERTO ALVES NASCIMENT</t>
  </si>
  <si>
    <t>02003092</t>
  </si>
  <si>
    <t>IGOR LAZZARIN PAGANINI</t>
  </si>
  <si>
    <t>02003093</t>
  </si>
  <si>
    <t>ANDRYELLI SULZBACH PERONDI</t>
  </si>
  <si>
    <t>02003094</t>
  </si>
  <si>
    <t>DEBORA AGOSTINI</t>
  </si>
  <si>
    <t>02003095</t>
  </si>
  <si>
    <t>ALAN JUNIOR FERREIRA</t>
  </si>
  <si>
    <t>02003096</t>
  </si>
  <si>
    <t>CRISTIAN DA SILVEIRA MARTINS</t>
  </si>
  <si>
    <t>02003097</t>
  </si>
  <si>
    <t>VAGNER DE SOUZA SILVEIRA</t>
  </si>
  <si>
    <t>02003098</t>
  </si>
  <si>
    <t>02003099</t>
  </si>
  <si>
    <t>VITOR OLIVEIRA DE FREITAS</t>
  </si>
  <si>
    <t>02003100</t>
  </si>
  <si>
    <t>BRENDON MAXIMO CLEI DOS SANTOS</t>
  </si>
  <si>
    <t>02003101</t>
  </si>
  <si>
    <t>FERNANDA FONTOURA DA SILVA</t>
  </si>
  <si>
    <t>02003102</t>
  </si>
  <si>
    <t>GABRIEL ALVES GONZALES</t>
  </si>
  <si>
    <t>02003103</t>
  </si>
  <si>
    <t>LEONARDO SAYAO DOS SANTOS</t>
  </si>
  <si>
    <t>02003104</t>
  </si>
  <si>
    <t>RAFAEL FORMENTIN GARCIA</t>
  </si>
  <si>
    <t>02003105</t>
  </si>
  <si>
    <t>MATHEUS ALEXANDRE SILVA DA COS</t>
  </si>
  <si>
    <t>02003106</t>
  </si>
  <si>
    <t>FRANCISCO TEIXEIRA RODRIGUES</t>
  </si>
  <si>
    <t>02003107</t>
  </si>
  <si>
    <t>BRUNA BASTOS DA COSTA</t>
  </si>
  <si>
    <t>02003108</t>
  </si>
  <si>
    <t>MAICON SILVEIRA DE ARAUJO</t>
  </si>
  <si>
    <t>02003109</t>
  </si>
  <si>
    <t>SILVIA CRISTINA MORAES AMARAL</t>
  </si>
  <si>
    <t>02003110</t>
  </si>
  <si>
    <t>GILMAR DOS SANTOS</t>
  </si>
  <si>
    <t>02003111</t>
  </si>
  <si>
    <t>GIOVANI GONDOLO</t>
  </si>
  <si>
    <t>02003112</t>
  </si>
  <si>
    <t>ALINE STIEBE</t>
  </si>
  <si>
    <t>02003113</t>
  </si>
  <si>
    <t>KATIANE GOMES DE SOUZA</t>
  </si>
  <si>
    <t>02003114</t>
  </si>
  <si>
    <t>ADRYON DOS SANTOS REIS</t>
  </si>
  <si>
    <t>02003115</t>
  </si>
  <si>
    <t>PAULO HENRIQUE CZARNIECKI</t>
  </si>
  <si>
    <t>02003116</t>
  </si>
  <si>
    <t>CARLOS HENRIQUE BRAGA DOS SANT</t>
  </si>
  <si>
    <t>02003117</t>
  </si>
  <si>
    <t>GABRIELA COLOMBO</t>
  </si>
  <si>
    <t>02003118</t>
  </si>
  <si>
    <t>MILENA SEVERGNINI</t>
  </si>
  <si>
    <t>02003119</t>
  </si>
  <si>
    <t>JOAO VICTOR SILVA DE SOUZA</t>
  </si>
  <si>
    <t>02003120</t>
  </si>
  <si>
    <t>JULIANO LOCATELLI</t>
  </si>
  <si>
    <t>02003121</t>
  </si>
  <si>
    <t>WILLIAM SILVEIRA</t>
  </si>
  <si>
    <t>02003122</t>
  </si>
  <si>
    <t>ZENON SILVEIRA DA COSTA</t>
  </si>
  <si>
    <t>02003123</t>
  </si>
  <si>
    <t>ANA CAROLINE DE SOUZA OLIVEIRA</t>
  </si>
  <si>
    <t>02003124</t>
  </si>
  <si>
    <t>MATZ FORTES BOETTGER</t>
  </si>
  <si>
    <t>02003125</t>
  </si>
  <si>
    <t>GERSON PEDRO LANFERDINI</t>
  </si>
  <si>
    <t>02003126</t>
  </si>
  <si>
    <t>02003127</t>
  </si>
  <si>
    <t>HENRIQUE HORBACH PRASS</t>
  </si>
  <si>
    <t>02003128</t>
  </si>
  <si>
    <t>MIKAEL CARDOSO DOS SANTOS</t>
  </si>
  <si>
    <t>02003129</t>
  </si>
  <si>
    <t>BRUNO DOLEYS CELLA</t>
  </si>
  <si>
    <t>02003130</t>
  </si>
  <si>
    <t>LUA RODRIGUES DE SENA PUCCINEL</t>
  </si>
  <si>
    <t>02003131</t>
  </si>
  <si>
    <t>PAULINE FERREIRA TREICHA</t>
  </si>
  <si>
    <t>02003132</t>
  </si>
  <si>
    <t>BETINA MINETTO LAZZAROTTO</t>
  </si>
  <si>
    <t>02003133</t>
  </si>
  <si>
    <t>SUELEN CALDEIRA SARAIVA RIBEIR</t>
  </si>
  <si>
    <t>02003134</t>
  </si>
  <si>
    <t>CHRISTOPHER PEDROZO CARVALHO</t>
  </si>
  <si>
    <t>02003135</t>
  </si>
  <si>
    <t>HELITON DEIVID SANTOS DE LIMA</t>
  </si>
  <si>
    <t>02003136</t>
  </si>
  <si>
    <t>PAULO MADSON DA SILVA</t>
  </si>
  <si>
    <t>02003137</t>
  </si>
  <si>
    <t>THAINA DELGADO BEZERRA</t>
  </si>
  <si>
    <t>02003138</t>
  </si>
  <si>
    <t>NELSON MATEUS GONCALVES EHLERT</t>
  </si>
  <si>
    <t>02003139</t>
  </si>
  <si>
    <t>JAIR LUCIDIO RUGGINI</t>
  </si>
  <si>
    <t>02003140</t>
  </si>
  <si>
    <t>02003141</t>
  </si>
  <si>
    <t>FERNANDA LUISA BOTTIN</t>
  </si>
  <si>
    <t>02003142</t>
  </si>
  <si>
    <t>GUILHERME DE LIMA TEIXEIRA</t>
  </si>
  <si>
    <t>02003143</t>
  </si>
  <si>
    <t>EDUARDO MULLER GRUHN</t>
  </si>
  <si>
    <t>02003144</t>
  </si>
  <si>
    <t>EDUARDO ROCHA DA SILVA</t>
  </si>
  <si>
    <t>02003145</t>
  </si>
  <si>
    <t>02003146</t>
  </si>
  <si>
    <t>02003147</t>
  </si>
  <si>
    <t>02003148</t>
  </si>
  <si>
    <t>02003149</t>
  </si>
  <si>
    <t>02003150</t>
  </si>
  <si>
    <t>ALEX JUNIOR PEREIRA DA ROCHA</t>
  </si>
  <si>
    <t>02003151</t>
  </si>
  <si>
    <t>GUSTAVO SANDRI</t>
  </si>
  <si>
    <t>02003152</t>
  </si>
  <si>
    <t>ALESSANDRO RODRIGUES DE MATTOS</t>
  </si>
  <si>
    <t>02003153</t>
  </si>
  <si>
    <t>SINTIELI BORGES FERREIRA</t>
  </si>
  <si>
    <t>02003154</t>
  </si>
  <si>
    <t>DOUGLAS CARDOSO FARIAS</t>
  </si>
  <si>
    <t>02003155</t>
  </si>
  <si>
    <t>JOSE FERNANDO JARDINS PERES FI</t>
  </si>
  <si>
    <t>02003156</t>
  </si>
  <si>
    <t>LUIS ROGERIO SILVA</t>
  </si>
  <si>
    <t>02003157</t>
  </si>
  <si>
    <t>MAICON COSTA BORGES</t>
  </si>
  <si>
    <t>02003158</t>
  </si>
  <si>
    <t>MAURICIO LIMA DA SILVA</t>
  </si>
  <si>
    <t>02003159</t>
  </si>
  <si>
    <t>02003160</t>
  </si>
  <si>
    <t>MICHEL DUARTE MOREIRA</t>
  </si>
  <si>
    <t>02003161</t>
  </si>
  <si>
    <t>WESINTON CAIO PEREIRA CABRAL</t>
  </si>
  <si>
    <t>02003162</t>
  </si>
  <si>
    <t>AMANDA MULLER VENZKE</t>
  </si>
  <si>
    <t>02003163</t>
  </si>
  <si>
    <t>JEISON PODGORSKI</t>
  </si>
  <si>
    <t>02003164</t>
  </si>
  <si>
    <t>ESMAEL LUIS NEUSCHRANK</t>
  </si>
  <si>
    <t>02003165</t>
  </si>
  <si>
    <t>CINTIA TAIS VERGANI</t>
  </si>
  <si>
    <t>02003166</t>
  </si>
  <si>
    <t>ANA CAROLINA MORAES BARROS</t>
  </si>
  <si>
    <t>02003167</t>
  </si>
  <si>
    <t>CAMILA ROSSALES FERNANDES</t>
  </si>
  <si>
    <t>02003168</t>
  </si>
  <si>
    <t>GUILHERME BARROS DA ROCHA</t>
  </si>
  <si>
    <t>02003169</t>
  </si>
  <si>
    <t>LUCAS MELO DE MELLO</t>
  </si>
  <si>
    <t>02003170</t>
  </si>
  <si>
    <t>RAFAEL ANDRADE RODRIGUES</t>
  </si>
  <si>
    <t>02003171</t>
  </si>
  <si>
    <t>CARLOS EDUARDO FIGUEIRO DOS SA</t>
  </si>
  <si>
    <t>02003172</t>
  </si>
  <si>
    <t>CRISTIANO DOS SANTOS PINTO</t>
  </si>
  <si>
    <t>02003173</t>
  </si>
  <si>
    <t>EDUARDO LORENTZ BRENNER</t>
  </si>
  <si>
    <t>02003174</t>
  </si>
  <si>
    <t>LARISSA CHAGAS ANTUNES</t>
  </si>
  <si>
    <t>02003175</t>
  </si>
  <si>
    <t>BRUNA STARUCK CARDOSO</t>
  </si>
  <si>
    <t>02003176</t>
  </si>
  <si>
    <t>FELIPE BARALDI</t>
  </si>
  <si>
    <t>02003177</t>
  </si>
  <si>
    <t>JULIANO HENRIQUES DA MOTTA</t>
  </si>
  <si>
    <t>02003178</t>
  </si>
  <si>
    <t>LEONARDO SALIB RAMOS</t>
  </si>
  <si>
    <t>02003179</t>
  </si>
  <si>
    <t>JOSE ROBERTO SILVA SPOSITO TRE</t>
  </si>
  <si>
    <t>02003180</t>
  </si>
  <si>
    <t>LETICIA GOULART GONCALVES DE O</t>
  </si>
  <si>
    <t>02003181</t>
  </si>
  <si>
    <t>LIBANO DOS SANTOS MARQUES</t>
  </si>
  <si>
    <t>02003182</t>
  </si>
  <si>
    <t>RODRIGO MATOS DA SILVA</t>
  </si>
  <si>
    <t>02003183</t>
  </si>
  <si>
    <t>MAURO FERNANDO FRIEBEL</t>
  </si>
  <si>
    <t>02003184</t>
  </si>
  <si>
    <t>LUCIANO ZIEBELL GABBI</t>
  </si>
  <si>
    <t>02003185</t>
  </si>
  <si>
    <t>DINOMAR ZILIO</t>
  </si>
  <si>
    <t>02003186</t>
  </si>
  <si>
    <t>VICTOR DOS REIS WARNKE</t>
  </si>
  <si>
    <t>02003187</t>
  </si>
  <si>
    <t>MARCO ADEMIR SCALCAO ZANELLA J</t>
  </si>
  <si>
    <t>02003188</t>
  </si>
  <si>
    <t>ADILSON LUIZ HAUENSTEIN</t>
  </si>
  <si>
    <t>02003189</t>
  </si>
  <si>
    <t>AUGUSTO MONTEIRO DE MENEZES</t>
  </si>
  <si>
    <t>02003190</t>
  </si>
  <si>
    <t>POELMISE CARDOSO SENA</t>
  </si>
  <si>
    <t>02003191</t>
  </si>
  <si>
    <t>THIAGO DA SILVA SOCOOWSKI</t>
  </si>
  <si>
    <t>02003192</t>
  </si>
  <si>
    <t>WILLIAN GONCALVES DA SILVA GON</t>
  </si>
  <si>
    <t>02003193</t>
  </si>
  <si>
    <t>GUINTHER HUGO GRUDTNER</t>
  </si>
  <si>
    <t>02003194</t>
  </si>
  <si>
    <t>RAFAEL FERNANDO BACH</t>
  </si>
  <si>
    <t>02003195</t>
  </si>
  <si>
    <t>RAFAEL CERVINI</t>
  </si>
  <si>
    <t>02003196</t>
  </si>
  <si>
    <t>VANESSA BATTISTELLA</t>
  </si>
  <si>
    <t>02003197</t>
  </si>
  <si>
    <t>TIAGO DE CARLI</t>
  </si>
  <si>
    <t>02003198</t>
  </si>
  <si>
    <t>GABRIEL FERREIRA BARROSO</t>
  </si>
  <si>
    <t>02003199</t>
  </si>
  <si>
    <t>EDUARDO ROSA DUARTE</t>
  </si>
  <si>
    <t>02003200</t>
  </si>
  <si>
    <t>TAMIRES DALAGNOL</t>
  </si>
  <si>
    <t>02003201</t>
  </si>
  <si>
    <t>FABIANO CHIAVAGATTI</t>
  </si>
  <si>
    <t>02003202</t>
  </si>
  <si>
    <t>CRISTIANO BUENO AYRES</t>
  </si>
  <si>
    <t>02003203</t>
  </si>
  <si>
    <t>GABRIELE MACHADO TAROUCO</t>
  </si>
  <si>
    <t>02003204</t>
  </si>
  <si>
    <t>EDUARDO MACIEL</t>
  </si>
  <si>
    <t>02003205</t>
  </si>
  <si>
    <t>RAFAEL GILBERTO SCHMITT</t>
  </si>
  <si>
    <t>02003206</t>
  </si>
  <si>
    <t>RAYNARA GARCIA SOLDATI</t>
  </si>
  <si>
    <t>02003207</t>
  </si>
  <si>
    <t>02003208</t>
  </si>
  <si>
    <t>PAULO FELIPE SIMON</t>
  </si>
  <si>
    <t>02003209</t>
  </si>
  <si>
    <t>TIAGO SALINI PESSI</t>
  </si>
  <si>
    <t>02003210</t>
  </si>
  <si>
    <t>LUENI GONCALVES TERRA</t>
  </si>
  <si>
    <t>02003211</t>
  </si>
  <si>
    <t>MAICON ECHEBESTE ROSSI</t>
  </si>
  <si>
    <t>02003212</t>
  </si>
  <si>
    <t>MATHEUS AMARAL DE AVILA</t>
  </si>
  <si>
    <t>02003213</t>
  </si>
  <si>
    <t>LUA DUARTE FARIAS</t>
  </si>
  <si>
    <t>02003214</t>
  </si>
  <si>
    <t>EDER DA CUNHA SOARES JUNIOR</t>
  </si>
  <si>
    <t>02003215</t>
  </si>
  <si>
    <t>TATIANE AQUINO GONCALVES</t>
  </si>
  <si>
    <t>02003216</t>
  </si>
  <si>
    <t>MARIANE CASTRO MAYENS</t>
  </si>
  <si>
    <t>02003217</t>
  </si>
  <si>
    <t>FRANCISCO MATEUS MATOS CLEMENT</t>
  </si>
  <si>
    <t>02003218</t>
  </si>
  <si>
    <t>GUSTAVO MANETTI PORTO DA SILVE</t>
  </si>
  <si>
    <t>02003219</t>
  </si>
  <si>
    <t>LIANA MONFARDINI</t>
  </si>
  <si>
    <t>02003220</t>
  </si>
  <si>
    <t>WESLEI MICHEL KLUNK LENHARDT</t>
  </si>
  <si>
    <t>02003221</t>
  </si>
  <si>
    <t>RENNAN AMARAL STROMSTEN</t>
  </si>
  <si>
    <t>02003222</t>
  </si>
  <si>
    <t>GUILHERME AMADO RIBEIRO</t>
  </si>
  <si>
    <t>02003223</t>
  </si>
  <si>
    <t>WESLEY JANDREY DOS SANTOS</t>
  </si>
  <si>
    <t>02003224</t>
  </si>
  <si>
    <t>ANDERSON FRITSCH</t>
  </si>
  <si>
    <t>02003225</t>
  </si>
  <si>
    <t>IGOR HERIBERTO MASSAROLI</t>
  </si>
  <si>
    <t>02003226</t>
  </si>
  <si>
    <t>RAFAEL MARTINHAGO JOSE</t>
  </si>
  <si>
    <t>02003227</t>
  </si>
  <si>
    <t>VINICIUS TRENTINI</t>
  </si>
  <si>
    <t>02003228</t>
  </si>
  <si>
    <t>JUCIANO GABRIEL DA SILVA</t>
  </si>
  <si>
    <t>02003229</t>
  </si>
  <si>
    <t>TIANA MARIELLE SCHUSTER</t>
  </si>
  <si>
    <t>02003230</t>
  </si>
  <si>
    <t>CLAUDIA MOI SOARES ROTHER</t>
  </si>
  <si>
    <t>02003231</t>
  </si>
  <si>
    <t>LUCAS HENRIQUE LUERSEN</t>
  </si>
  <si>
    <t>02003232</t>
  </si>
  <si>
    <t>VANESSA DOS SANTOS GONCALVES L</t>
  </si>
  <si>
    <t>02003233</t>
  </si>
  <si>
    <t>BRUNO MELO SOUZA</t>
  </si>
  <si>
    <t>02003234</t>
  </si>
  <si>
    <t>CRISTIANO FERREIRA SCHUH</t>
  </si>
  <si>
    <t>02003235</t>
  </si>
  <si>
    <t>EMERSON MACHADO RODRIGUES</t>
  </si>
  <si>
    <t>02003236</t>
  </si>
  <si>
    <t>EMILIA TAFFAREL DA SILVA</t>
  </si>
  <si>
    <t>02003237</t>
  </si>
  <si>
    <t>MIDIA DOS SANTOS</t>
  </si>
  <si>
    <t>02003238</t>
  </si>
  <si>
    <t>NATHANAEL DE FREITAS RIBEIRO</t>
  </si>
  <si>
    <t>02003239</t>
  </si>
  <si>
    <t>REGIS BORTOLINI ROSIN</t>
  </si>
  <si>
    <t>02003240</t>
  </si>
  <si>
    <t>RUAN DE OLIVEIRA KRUG</t>
  </si>
  <si>
    <t>02003241</t>
  </si>
  <si>
    <t>ANGELO GABRIEL PATIAS DELLA FL</t>
  </si>
  <si>
    <t>02003242</t>
  </si>
  <si>
    <t>BEATRIZ BORGES FERREIRA</t>
  </si>
  <si>
    <t>02003243</t>
  </si>
  <si>
    <t>DIONE DUARTE MOREIRA</t>
  </si>
  <si>
    <t>02003244</t>
  </si>
  <si>
    <t>LETICIA SALVI KOHN</t>
  </si>
  <si>
    <t>02003245</t>
  </si>
  <si>
    <t>NATALIA MARINS BASTOS</t>
  </si>
  <si>
    <t>02003246</t>
  </si>
  <si>
    <t>RAQUEL DAMIANI</t>
  </si>
  <si>
    <t>02003247</t>
  </si>
  <si>
    <t>ALAN CUSTODIO DOS SANTOS</t>
  </si>
  <si>
    <t>02003248</t>
  </si>
  <si>
    <t>ALEXSANDRO DEVICARI</t>
  </si>
  <si>
    <t>02003249</t>
  </si>
  <si>
    <t>NATALIA POPIOREK DOS SANTOS</t>
  </si>
  <si>
    <t>02003250</t>
  </si>
  <si>
    <t>NILDA BEATRIS VIEIRA</t>
  </si>
  <si>
    <t>02003251</t>
  </si>
  <si>
    <t>PEDRO ANTONIO CHAVES FURTADO</t>
  </si>
  <si>
    <t>02003252</t>
  </si>
  <si>
    <t>PEDRO HENRIQUE CHIATTONE CORVE</t>
  </si>
  <si>
    <t>02003253</t>
  </si>
  <si>
    <t>VITOR ULGUIM TEIXEIRA</t>
  </si>
  <si>
    <t>02003254</t>
  </si>
  <si>
    <t>DIEGO VARGAS DA LUZ</t>
  </si>
  <si>
    <t>02003255</t>
  </si>
  <si>
    <t>ALISON SOUZA DA SILVEIRA</t>
  </si>
  <si>
    <t>02003256</t>
  </si>
  <si>
    <t>ANDREI CORREA DE MELO</t>
  </si>
  <si>
    <t>02003257</t>
  </si>
  <si>
    <t>ARTHUR SAVTCHEN</t>
  </si>
  <si>
    <t>02003258</t>
  </si>
  <si>
    <t>BRUNO CAITANO RIBEIRO</t>
  </si>
  <si>
    <t>02003259</t>
  </si>
  <si>
    <t>EVERTON DE MATOS</t>
  </si>
  <si>
    <t>02003260</t>
  </si>
  <si>
    <t>FELIPE SCHMIDT PERDOMO</t>
  </si>
  <si>
    <t>02003261</t>
  </si>
  <si>
    <t>HELBER FERNANDES FERREIRA</t>
  </si>
  <si>
    <t>02003262</t>
  </si>
  <si>
    <t>RODRIGO SOARES DE MEDEIROS</t>
  </si>
  <si>
    <t>02003263</t>
  </si>
  <si>
    <t>SANTIAGO IGANSI SCHEER</t>
  </si>
  <si>
    <t>02003264</t>
  </si>
  <si>
    <t>DIEGO VILAGRAND PEREIRA</t>
  </si>
  <si>
    <t>02003265</t>
  </si>
  <si>
    <t>DANIEL BARBOSA CORUJA</t>
  </si>
  <si>
    <t>02003266</t>
  </si>
  <si>
    <t>EVANDERSON RICARDO DRESCH</t>
  </si>
  <si>
    <t>02003267</t>
  </si>
  <si>
    <t>SILVONEI JOSE DA SILVA</t>
  </si>
  <si>
    <t>02003268</t>
  </si>
  <si>
    <t>ALEXANDRE SCHERDIEN RODRIGUES</t>
  </si>
  <si>
    <t>02003269</t>
  </si>
  <si>
    <t>AMANDA PINHEIRO DA COSTA</t>
  </si>
  <si>
    <t>02003270</t>
  </si>
  <si>
    <t>VICTOR MAGNO FAYAL</t>
  </si>
  <si>
    <t>02003271</t>
  </si>
  <si>
    <t>ADELINO DO AMARAL</t>
  </si>
  <si>
    <t>02003272</t>
  </si>
  <si>
    <t>ALEXANDRE MASIERO</t>
  </si>
  <si>
    <t>02003273</t>
  </si>
  <si>
    <t>ANDERSON LUIZ SANTOS DE OLIVEI</t>
  </si>
  <si>
    <t>02003274</t>
  </si>
  <si>
    <t>AUGUSTO FARACO CORREA</t>
  </si>
  <si>
    <t>02003275</t>
  </si>
  <si>
    <t>CEZAR LUIZ DALLABRIDA</t>
  </si>
  <si>
    <t>02003276</t>
  </si>
  <si>
    <t>JOAO MARIO LEMES DA SILVA NETO</t>
  </si>
  <si>
    <t>02003277</t>
  </si>
  <si>
    <t>MACIEL RODRIGUES DE GODOIS GAR</t>
  </si>
  <si>
    <t>02003278</t>
  </si>
  <si>
    <t>MATHEUS DAS CHAGAS FALCHETTI</t>
  </si>
  <si>
    <t>02003279</t>
  </si>
  <si>
    <t>VINICIUS DONIZETI VIEIRA DA CO</t>
  </si>
  <si>
    <t>02003280</t>
  </si>
  <si>
    <t>WELINTON SALVALAGGIO PERON</t>
  </si>
  <si>
    <t>02003281</t>
  </si>
  <si>
    <t>BRUNO SILVA DA SILVA</t>
  </si>
  <si>
    <t>02003282</t>
  </si>
  <si>
    <t>RENA GELAIN</t>
  </si>
  <si>
    <t>02003283</t>
  </si>
  <si>
    <t>VINICIUS EDUARDO DE SOUZA</t>
  </si>
  <si>
    <t>02003284</t>
  </si>
  <si>
    <t>FILIPE DOS SANTOS PEDROSO</t>
  </si>
  <si>
    <t>02003285</t>
  </si>
  <si>
    <t>JONATHAN RODRIGUES BECKER</t>
  </si>
  <si>
    <t>02003286</t>
  </si>
  <si>
    <t>LUCAS SOUZA DOS SANTOS PAIVA</t>
  </si>
  <si>
    <t>02003287</t>
  </si>
  <si>
    <t>PAULO CESAR CALCAGNO MENDES</t>
  </si>
  <si>
    <t>02003288</t>
  </si>
  <si>
    <t>RAFAELLA DA SILVA MOLINA</t>
  </si>
  <si>
    <t>02003289</t>
  </si>
  <si>
    <t>ALEX SCHUMACHER</t>
  </si>
  <si>
    <t>02003290</t>
  </si>
  <si>
    <t>ANTONIELLY MACHADO CAMPELO</t>
  </si>
  <si>
    <t>02003291</t>
  </si>
  <si>
    <t>BRUNO FURTADO FONSECA</t>
  </si>
  <si>
    <t>02003292</t>
  </si>
  <si>
    <t>LUIS GABRIEL DA COSTA VALLE DU</t>
  </si>
  <si>
    <t>02003293</t>
  </si>
  <si>
    <t>EMILLY DA SILVA CARVALHO</t>
  </si>
  <si>
    <t>02003294</t>
  </si>
  <si>
    <t>BRUNO DA ROSA DA SILVA</t>
  </si>
  <si>
    <t>02003295</t>
  </si>
  <si>
    <t>EDUARDO PRADO PIRES</t>
  </si>
  <si>
    <t>02003296</t>
  </si>
  <si>
    <t>GABRIELA ZANELATTO</t>
  </si>
  <si>
    <t>02003297</t>
  </si>
  <si>
    <t>JARDEL VARGAS MITTELSTADT</t>
  </si>
  <si>
    <t>02003298</t>
  </si>
  <si>
    <t>02003299</t>
  </si>
  <si>
    <t>LISIANI RORATO DOTTO</t>
  </si>
  <si>
    <t>02003300</t>
  </si>
  <si>
    <t>MARIA EDUARDA DA SILVA PIZARRO</t>
  </si>
  <si>
    <t>02003301</t>
  </si>
  <si>
    <t>MATHEUS HOFFMANN JOHN</t>
  </si>
  <si>
    <t>02003302</t>
  </si>
  <si>
    <t>MATHEUS ROCHA</t>
  </si>
  <si>
    <t>02003303</t>
  </si>
  <si>
    <t>OTAVIO PORCHER KUHN</t>
  </si>
  <si>
    <t>02003304</t>
  </si>
  <si>
    <t>TAISA RIGO</t>
  </si>
  <si>
    <t>02003305</t>
  </si>
  <si>
    <t>GLEICE MENEZES DE ALMEIDA</t>
  </si>
  <si>
    <t>02003306</t>
  </si>
  <si>
    <t>MATHEUS DA LUZ ANSELMO</t>
  </si>
  <si>
    <t>02003307</t>
  </si>
  <si>
    <t>JORGE HENRIQUE KLEIN</t>
  </si>
  <si>
    <t>02003308</t>
  </si>
  <si>
    <t>VIVIAN PIEDADE DE AVILA</t>
  </si>
  <si>
    <t>02003309</t>
  </si>
  <si>
    <t>CARLOS MATEUS SOARES</t>
  </si>
  <si>
    <t>02003310</t>
  </si>
  <si>
    <t>DANIEL ANDREI LUDWIG</t>
  </si>
  <si>
    <t>02003311</t>
  </si>
  <si>
    <t>ELAINE KOEHLER</t>
  </si>
  <si>
    <t>02003312</t>
  </si>
  <si>
    <t>GUSTAVO MADRUGA DE SOUZA</t>
  </si>
  <si>
    <t>02003313</t>
  </si>
  <si>
    <t>LUIZ ANTONIO BIGOLIN</t>
  </si>
  <si>
    <t>02003314</t>
  </si>
  <si>
    <t>MARCELO DE ALVARENGA DUARTE</t>
  </si>
  <si>
    <t>02003315</t>
  </si>
  <si>
    <t>PAULO ANTONIO FLORES CASTRO JU</t>
  </si>
  <si>
    <t>02003316</t>
  </si>
  <si>
    <t>GUILHERME ALEX SCARIOT</t>
  </si>
  <si>
    <t>02003317</t>
  </si>
  <si>
    <t>OTAVIO TEIXEIRA SANTOS</t>
  </si>
  <si>
    <t>02003318</t>
  </si>
  <si>
    <t>02003319</t>
  </si>
  <si>
    <t>CAMILLY VITORIA ANASTACIO DE B</t>
  </si>
  <si>
    <t>02003320</t>
  </si>
  <si>
    <t>EMANUELA DE LIMA PEREIRA</t>
  </si>
  <si>
    <t>02003321</t>
  </si>
  <si>
    <t>RAQUEL GODINHO SAMA</t>
  </si>
  <si>
    <t>02003322</t>
  </si>
  <si>
    <t>SAMUEL RADMANN MENDES</t>
  </si>
  <si>
    <t>02003323</t>
  </si>
  <si>
    <t>VITOR TALAYER VAZ</t>
  </si>
  <si>
    <t>02003324</t>
  </si>
  <si>
    <t>ANNA BRAGA MARQUES</t>
  </si>
  <si>
    <t>02003325</t>
  </si>
  <si>
    <t>02003326</t>
  </si>
  <si>
    <t>MICHAEL DA CRUZ OLIVEIRA</t>
  </si>
  <si>
    <t>02003327</t>
  </si>
  <si>
    <t>JOAO VITOR MARQUAT BERNO</t>
  </si>
  <si>
    <t>02003328</t>
  </si>
  <si>
    <t>ARTUR ARRUDA FABRE</t>
  </si>
  <si>
    <t>02003329</t>
  </si>
  <si>
    <t>LAURA SANTOS DOS SANTOS</t>
  </si>
  <si>
    <t>02003330</t>
  </si>
  <si>
    <t>PEDRO ANTONIO SCHWARZER</t>
  </si>
  <si>
    <t>02003331</t>
  </si>
  <si>
    <t>BRUNO LUZARDO BERTOLDO</t>
  </si>
  <si>
    <t>02003332</t>
  </si>
  <si>
    <t>LARA BETINA VORPAGEL</t>
  </si>
  <si>
    <t>02003333</t>
  </si>
  <si>
    <t>LUCAS ADONA</t>
  </si>
  <si>
    <t>02003334</t>
  </si>
  <si>
    <t>MATHEUS FREITAS GOMES</t>
  </si>
  <si>
    <t>02003335</t>
  </si>
  <si>
    <t>CLEIDI FRANCIELE HAMMES</t>
  </si>
  <si>
    <t>02003336</t>
  </si>
  <si>
    <t>JEFERSON LUCAS VIEIRA</t>
  </si>
  <si>
    <t>02003337</t>
  </si>
  <si>
    <t>IURI ROSSI</t>
  </si>
  <si>
    <t>02003338</t>
  </si>
  <si>
    <t>SAMUEL LUIZ SANTI</t>
  </si>
  <si>
    <t>02003339</t>
  </si>
  <si>
    <t>BEATRIZ MACHADO FARIAS</t>
  </si>
  <si>
    <t>02003340</t>
  </si>
  <si>
    <t>TATIANA OLIVEIRA DE MORAES</t>
  </si>
  <si>
    <t>02003341</t>
  </si>
  <si>
    <t>GABRIELA MELO DEVILLO</t>
  </si>
  <si>
    <t>02003342</t>
  </si>
  <si>
    <t>GABRIELA MIETLICKI DE MENEZES</t>
  </si>
  <si>
    <t>02003343</t>
  </si>
  <si>
    <t>LUCAS ELIC BARROS CAMARA</t>
  </si>
  <si>
    <t>02003344</t>
  </si>
  <si>
    <t>PAMELA MANOELA ZIMMER</t>
  </si>
  <si>
    <t>02003345</t>
  </si>
  <si>
    <t>LAVYNIA DOS SANTOS FARIAS</t>
  </si>
  <si>
    <t>02003346</t>
  </si>
  <si>
    <t>EDUARDO RODRIGUES ASSIS</t>
  </si>
  <si>
    <t>02003347</t>
  </si>
  <si>
    <t>LUCIANO AUGUSTO ACUNHA BARBOSA</t>
  </si>
  <si>
    <t>02003348</t>
  </si>
  <si>
    <t>MARIELY CRISTINE RISSATO</t>
  </si>
  <si>
    <t>02003349</t>
  </si>
  <si>
    <t>VANUZA PRESTES AZOLIN</t>
  </si>
  <si>
    <t>02003350</t>
  </si>
  <si>
    <t>WELYTON SAMUEL DE MELO</t>
  </si>
  <si>
    <t>02003351</t>
  </si>
  <si>
    <t>ANDRESSA BOSSEI</t>
  </si>
  <si>
    <t>02003352</t>
  </si>
  <si>
    <t>DOUGLAS SANTOS DE CAMARGO</t>
  </si>
  <si>
    <t>02003353</t>
  </si>
  <si>
    <t>GIOVANE SIQUEIRA DE MORAES</t>
  </si>
  <si>
    <t>02003354</t>
  </si>
  <si>
    <t>JEAN AUGUSTO BUENO DA SILVA</t>
  </si>
  <si>
    <t>02003355</t>
  </si>
  <si>
    <t>RODRIGO RIBEIRO PESTANA</t>
  </si>
  <si>
    <t>02003356</t>
  </si>
  <si>
    <t>CARLOS MIGUEL CANTU FRANCESCHI</t>
  </si>
  <si>
    <t>02003357</t>
  </si>
  <si>
    <t>TAIANE RIBAS DE RIBAS</t>
  </si>
  <si>
    <t>02003358</t>
  </si>
  <si>
    <t>GABRIEL BARRETA</t>
  </si>
  <si>
    <t>02003359</t>
  </si>
  <si>
    <t>SERGIO LORENO BOLFE</t>
  </si>
  <si>
    <t>02003360</t>
  </si>
  <si>
    <t>ALVARO ALVES CENTENARO</t>
  </si>
  <si>
    <t>02003361</t>
  </si>
  <si>
    <t>GREYCI CRISTINA CASALETTI</t>
  </si>
  <si>
    <t>02003362</t>
  </si>
  <si>
    <t>SUZANA MARIA PERI</t>
  </si>
  <si>
    <t>02003363</t>
  </si>
  <si>
    <t>VINICIUS FREITAS AMARAL</t>
  </si>
  <si>
    <t>02003364</t>
  </si>
  <si>
    <t>DENISE XAVIER BORGES</t>
  </si>
  <si>
    <t>02003365</t>
  </si>
  <si>
    <t>LEONARDO OTEIRO MARTINS</t>
  </si>
  <si>
    <t>02003366</t>
  </si>
  <si>
    <t>GABRIELE DE OLIVEIRA SCHERDIEN</t>
  </si>
  <si>
    <t>02003367</t>
  </si>
  <si>
    <t>PAULO RICARDO ALVES CORREA SIL</t>
  </si>
  <si>
    <t>02003368</t>
  </si>
  <si>
    <t>JULIA GURALSKI DA SILVA</t>
  </si>
  <si>
    <t>02003369</t>
  </si>
  <si>
    <t>ELIAS GUSTAVO SIMIANO KOVALSKI</t>
  </si>
  <si>
    <t>02003370</t>
  </si>
  <si>
    <t>GUILHERME NICOLAS PEREIRA</t>
  </si>
  <si>
    <t>02003371</t>
  </si>
  <si>
    <t>LEONARDO PEREIRA MARINHO</t>
  </si>
  <si>
    <t>02003372</t>
  </si>
  <si>
    <t>JEVERSON MARTINS DAMIANI</t>
  </si>
  <si>
    <t>02003373</t>
  </si>
  <si>
    <t>OBERDAN DO PRADO PADOAN</t>
  </si>
  <si>
    <t>02003374</t>
  </si>
  <si>
    <t>JOELSON DE COSTA</t>
  </si>
  <si>
    <t>02003375</t>
  </si>
  <si>
    <t>FILIPE SUDATTI</t>
  </si>
  <si>
    <t>02003376</t>
  </si>
  <si>
    <t>STHEFANY THAIS GONCALVES DE SO</t>
  </si>
  <si>
    <t>02003377</t>
  </si>
  <si>
    <t>GABRIELA IZIDORO LOHN</t>
  </si>
  <si>
    <t>02003378</t>
  </si>
  <si>
    <t>DANILO JUNIOR DROSDEK</t>
  </si>
  <si>
    <t>02003379</t>
  </si>
  <si>
    <t>EDUARDO NOVELLO</t>
  </si>
  <si>
    <t>02003380</t>
  </si>
  <si>
    <t>GEOVANE PIASSON</t>
  </si>
  <si>
    <t>02003381</t>
  </si>
  <si>
    <t>RAFAEL BARCELOS MEDEIROS</t>
  </si>
  <si>
    <t>02003382</t>
  </si>
  <si>
    <t>GABRIELA KALTBACH NICKEL</t>
  </si>
  <si>
    <t>02003383</t>
  </si>
  <si>
    <t>SANDRO ARTUR SCHMIDT</t>
  </si>
  <si>
    <t>02003384</t>
  </si>
  <si>
    <t>YORHANN MORI MOLINA</t>
  </si>
  <si>
    <t>02003385</t>
  </si>
  <si>
    <t>ALEX BARBOZA</t>
  </si>
  <si>
    <t>02003386</t>
  </si>
  <si>
    <t>JANAINA SAUTHIER</t>
  </si>
  <si>
    <t>02003387</t>
  </si>
  <si>
    <t>KRISTIAN COSTA ANDRADE</t>
  </si>
  <si>
    <t>02003388</t>
  </si>
  <si>
    <t>MATHEUS GUSTAVO TELLES</t>
  </si>
  <si>
    <t>02003389</t>
  </si>
  <si>
    <t>WILLIAM THEOFILO LYRIO PIRES</t>
  </si>
  <si>
    <t>02003390</t>
  </si>
  <si>
    <t>LUIZ CARLOS FORTES COSTA</t>
  </si>
  <si>
    <t>02003391</t>
  </si>
  <si>
    <t>DEIVITON COELHO JOAO</t>
  </si>
  <si>
    <t>02003392</t>
  </si>
  <si>
    <t>GUILHERME CANDATEN</t>
  </si>
  <si>
    <t>02003393</t>
  </si>
  <si>
    <t>CASSIO ROGERIO MARTARELLO</t>
  </si>
  <si>
    <t>02003394</t>
  </si>
  <si>
    <t>FAGNER DE FREITAS MATOS</t>
  </si>
  <si>
    <t>02003395</t>
  </si>
  <si>
    <t>GUILHERME DE SOUZA FRAGA</t>
  </si>
  <si>
    <t>02003396</t>
  </si>
  <si>
    <t>LUAN FELIPE BONATTO</t>
  </si>
  <si>
    <t>02003397</t>
  </si>
  <si>
    <t>SAVIO FERNANDO PUCCI</t>
  </si>
  <si>
    <t>02003398</t>
  </si>
  <si>
    <t>02003399</t>
  </si>
  <si>
    <t>ANDRYUS BERNARDO</t>
  </si>
  <si>
    <t>02003400</t>
  </si>
  <si>
    <t>CAROLINE SAUTHIER</t>
  </si>
  <si>
    <t>02003401</t>
  </si>
  <si>
    <t>JEAN CARLOS MARIN</t>
  </si>
  <si>
    <t>02003402</t>
  </si>
  <si>
    <t>LUCAS EDSON OCCHI</t>
  </si>
  <si>
    <t>02003403</t>
  </si>
  <si>
    <t>SINDIBIANI GAYER SARTURI</t>
  </si>
  <si>
    <t>02003404</t>
  </si>
  <si>
    <t>EMANOEL LUCAS DO NASCIMENTO</t>
  </si>
  <si>
    <t>02003405</t>
  </si>
  <si>
    <t>FRANCIELLE SCHWINGEL CASTRO</t>
  </si>
  <si>
    <t>02003406</t>
  </si>
  <si>
    <t>HIGOR DIEL RODRIGUES</t>
  </si>
  <si>
    <t>02003407</t>
  </si>
  <si>
    <t>ISABELLA ALVES FALCAO</t>
  </si>
  <si>
    <t>02003408</t>
  </si>
  <si>
    <t>LUCIANO LEMOS DA SILVA</t>
  </si>
  <si>
    <t>02003409</t>
  </si>
  <si>
    <t>BRUNO CARVALHO DA SILVEIRA</t>
  </si>
  <si>
    <t>02003410</t>
  </si>
  <si>
    <t>DANIEL KECOT MORAIS</t>
  </si>
  <si>
    <t>02003411</t>
  </si>
  <si>
    <t>DIONATAN JOSE DE FREITAS</t>
  </si>
  <si>
    <t>02003412</t>
  </si>
  <si>
    <t>IGOR MARTINOTTO DUTRA</t>
  </si>
  <si>
    <t>02003413</t>
  </si>
  <si>
    <t>JOAO PAULO FISCHER</t>
  </si>
  <si>
    <t>02003414</t>
  </si>
  <si>
    <t>JOAO PEDRO SUSO MARTINS ALENCA</t>
  </si>
  <si>
    <t>02003415</t>
  </si>
  <si>
    <t>RAFAELA XAVIER MORAIS</t>
  </si>
  <si>
    <t>02003416</t>
  </si>
  <si>
    <t>LAISE QUEVEDO GHELLER</t>
  </si>
  <si>
    <t>02003417</t>
  </si>
  <si>
    <t>RYAN MEDRONHA DE MORAES</t>
  </si>
  <si>
    <t>02003418</t>
  </si>
  <si>
    <t>TALLITA FASSULA</t>
  </si>
  <si>
    <t>02003419</t>
  </si>
  <si>
    <t>WILLIAN ORTIZ DA SILVA NEPOMUC</t>
  </si>
  <si>
    <t>02003420</t>
  </si>
  <si>
    <t>JHENIFER PAULA VIVIAN</t>
  </si>
  <si>
    <t>02003421</t>
  </si>
  <si>
    <t>GUILHERME RITTERBUSCH DE JESUS</t>
  </si>
  <si>
    <t>02003422</t>
  </si>
  <si>
    <t>LUCAS ANDREONI DURIGON</t>
  </si>
  <si>
    <t>02003423</t>
  </si>
  <si>
    <t>LUIZA SEVERO CALMON</t>
  </si>
  <si>
    <t>02003424</t>
  </si>
  <si>
    <t>RODRIGO LUIS WUNDER</t>
  </si>
  <si>
    <t>02003425</t>
  </si>
  <si>
    <t>DYENYFER SCHACHT PEDROSO</t>
  </si>
  <si>
    <t>02003426</t>
  </si>
  <si>
    <t>ALECHISA ZANETTI</t>
  </si>
  <si>
    <t>02003427</t>
  </si>
  <si>
    <t>PABLO BIZARRO DE BEM</t>
  </si>
  <si>
    <t>02003428</t>
  </si>
  <si>
    <t>PEDRO RICARDO FERRARI</t>
  </si>
  <si>
    <t>02003429</t>
  </si>
  <si>
    <t>SABRINA LAGO DALLA NORA</t>
  </si>
  <si>
    <t>02003430</t>
  </si>
  <si>
    <t>SERGIO LUIZ SOARES FILHO</t>
  </si>
  <si>
    <t>02003431</t>
  </si>
  <si>
    <t>ALICE ALEXANDRE DE SOUZA</t>
  </si>
  <si>
    <t>02003432</t>
  </si>
  <si>
    <t>02003433</t>
  </si>
  <si>
    <t>JONAS RODRIGO HENCKES</t>
  </si>
  <si>
    <t>02003434</t>
  </si>
  <si>
    <t>THIAGO MORAES GULARTE</t>
  </si>
  <si>
    <t>02003435</t>
  </si>
  <si>
    <t>DANIEL ALEXANDRE DA SILVA JACU</t>
  </si>
  <si>
    <t>02003436</t>
  </si>
  <si>
    <t>ADRIANO LOPES CARNEIRO</t>
  </si>
  <si>
    <t>02003437</t>
  </si>
  <si>
    <t>MARCELO ANTONIO ROMANO SANTIN</t>
  </si>
  <si>
    <t>02003438</t>
  </si>
  <si>
    <t>SAMIR PAULINHO VENERA JUNIOR</t>
  </si>
  <si>
    <t>02003439</t>
  </si>
  <si>
    <t>GUILHERME MENDES FAGUNDES BORG</t>
  </si>
  <si>
    <t>02003440</t>
  </si>
  <si>
    <t>HENRIQUE NUNES DE FREITAS</t>
  </si>
  <si>
    <t>02003441</t>
  </si>
  <si>
    <t>JESUS ANTONIO FERREIRA LIDOR J</t>
  </si>
  <si>
    <t>02003442</t>
  </si>
  <si>
    <t>ELIANDRO ABRANTES FARIAS</t>
  </si>
  <si>
    <t>02003443</t>
  </si>
  <si>
    <t>GUILHERME HENRIQUE SCHEER DE M</t>
  </si>
  <si>
    <t>02003444</t>
  </si>
  <si>
    <t>MATHEUS MONTANA MARTINI</t>
  </si>
  <si>
    <t>02003445</t>
  </si>
  <si>
    <t>DRIELE DUARTE RODRIGUES</t>
  </si>
  <si>
    <t>02003446</t>
  </si>
  <si>
    <t>MARCELO ZORZAN</t>
  </si>
  <si>
    <t>02003447</t>
  </si>
  <si>
    <t>WILLIAM GODINHO RIMOLDI</t>
  </si>
  <si>
    <t>02003448</t>
  </si>
  <si>
    <t>EVERALDO ANDRE BUENO</t>
  </si>
  <si>
    <t>02003449</t>
  </si>
  <si>
    <t>PAOLA VENITES</t>
  </si>
  <si>
    <t>02003450</t>
  </si>
  <si>
    <t>02003451</t>
  </si>
  <si>
    <t>02003452</t>
  </si>
  <si>
    <t>GABRIEL CARVALHO PINHO</t>
  </si>
  <si>
    <t>02003453</t>
  </si>
  <si>
    <t>MAURO HENRIQUE CASSALIS DE MEL</t>
  </si>
  <si>
    <t>02003454</t>
  </si>
  <si>
    <t>VINICIUS GARCIA BARROS</t>
  </si>
  <si>
    <t>02003455</t>
  </si>
  <si>
    <t>VITTOR DUARTE MONTEIRO</t>
  </si>
  <si>
    <t>02003456</t>
  </si>
  <si>
    <t>JULIA SOUZA MENDES</t>
  </si>
  <si>
    <t>02003457</t>
  </si>
  <si>
    <t>MATEUS PEDRASSANI</t>
  </si>
  <si>
    <t>02003458</t>
  </si>
  <si>
    <t>PAOLA TERRA NICOLETTI</t>
  </si>
  <si>
    <t>02003459</t>
  </si>
  <si>
    <t>FELIPE LEANDRO FELIPIM FERRAZZ</t>
  </si>
  <si>
    <t>02003460</t>
  </si>
  <si>
    <t>SOEDI CORREA MIRAPALHETA JUNIO</t>
  </si>
  <si>
    <t>02003461</t>
  </si>
  <si>
    <t>LUCIANI CRUZ MEDEIROS</t>
  </si>
  <si>
    <t>02003462</t>
  </si>
  <si>
    <t>GABRIELI MILENA RITTER</t>
  </si>
  <si>
    <t>02003463</t>
  </si>
  <si>
    <t>TAINARA REGINA MENIN</t>
  </si>
  <si>
    <t>02003464</t>
  </si>
  <si>
    <t>FERNANDA BARAZZETTI</t>
  </si>
  <si>
    <t>02003465</t>
  </si>
  <si>
    <t>02003466</t>
  </si>
  <si>
    <t>LUCAS LOPES DE OLIVEIRA</t>
  </si>
  <si>
    <t>02003467</t>
  </si>
  <si>
    <t>LUANA FRANCA SELING</t>
  </si>
  <si>
    <t>02003468</t>
  </si>
  <si>
    <t>DELLIS ORTIZ GARCIA</t>
  </si>
  <si>
    <t>02003469</t>
  </si>
  <si>
    <t>RUAN VICTOR ALMEIDA GIRARDON</t>
  </si>
  <si>
    <t>02003470</t>
  </si>
  <si>
    <t>SAMUEL PIEPER GRIEP</t>
  </si>
  <si>
    <t>02003471</t>
  </si>
  <si>
    <t>MAXIMILIANO LICHT NACHAU</t>
  </si>
  <si>
    <t>02003472</t>
  </si>
  <si>
    <t>MILENA DANUBIA FRANTZ</t>
  </si>
  <si>
    <t>02003473</t>
  </si>
  <si>
    <t>TUIRA BARCELLOS DE OLIVEIRA</t>
  </si>
  <si>
    <t>02003474</t>
  </si>
  <si>
    <t>ALINE SAMPAIO CORREA</t>
  </si>
  <si>
    <t>02003475</t>
  </si>
  <si>
    <t>VANESSA BASTOS DA PERCIUNCULA</t>
  </si>
  <si>
    <t>02003476</t>
  </si>
  <si>
    <t>MELANIE GONCALVES AMBROSIO</t>
  </si>
  <si>
    <t>02003477</t>
  </si>
  <si>
    <t>ESEQUIEL AGUIAR NETO</t>
  </si>
  <si>
    <t>02003478</t>
  </si>
  <si>
    <t>FERNANDA MACHADO BITENCOURT</t>
  </si>
  <si>
    <t>02003479</t>
  </si>
  <si>
    <t>BRENDA COLARES SOARES</t>
  </si>
  <si>
    <t>02003480</t>
  </si>
  <si>
    <t>HELENA DE SIMONE OLIVEIRA</t>
  </si>
  <si>
    <t>02003481</t>
  </si>
  <si>
    <t>LUCAS MARMITT DE OLIVEIRA</t>
  </si>
  <si>
    <t>02003482</t>
  </si>
  <si>
    <t>JADERSON GONDRAN CORREA</t>
  </si>
  <si>
    <t>02003483</t>
  </si>
  <si>
    <t>LILIAN BERNADETE BRIAO BROLL</t>
  </si>
  <si>
    <t>02003484</t>
  </si>
  <si>
    <t>VALERIA LEAL VALENTE</t>
  </si>
  <si>
    <t>02003485</t>
  </si>
  <si>
    <t>ROBSON SCHMITT ANZOLIN</t>
  </si>
  <si>
    <t>02003486</t>
  </si>
  <si>
    <t>BRUNO MOSS</t>
  </si>
  <si>
    <t>02003487</t>
  </si>
  <si>
    <t>CLEOMAR DEVENS</t>
  </si>
  <si>
    <t>02003488</t>
  </si>
  <si>
    <t>DIEGO LUIS BERTE</t>
  </si>
  <si>
    <t>02003489</t>
  </si>
  <si>
    <t>EDUARDO GOMES</t>
  </si>
  <si>
    <t>02003490</t>
  </si>
  <si>
    <t>FABIO DA SILVA FERREIRA</t>
  </si>
  <si>
    <t>02003491</t>
  </si>
  <si>
    <t>FERNANDA ECKER MARTINS</t>
  </si>
  <si>
    <t>02003492</t>
  </si>
  <si>
    <t>GUSTAVO ZUBRICKI</t>
  </si>
  <si>
    <t>02003493</t>
  </si>
  <si>
    <t>JESSICA ZAMBONATO RIETZ</t>
  </si>
  <si>
    <t>02003494</t>
  </si>
  <si>
    <t>LIDIANE OLIVEIRA DOS SANTOS</t>
  </si>
  <si>
    <t>02003495</t>
  </si>
  <si>
    <t>NICOLLY CARRAZONI TAVARES</t>
  </si>
  <si>
    <t>02003496</t>
  </si>
  <si>
    <t>WILLIAM DE OLIVEIRA MOURA</t>
  </si>
  <si>
    <t>02003497</t>
  </si>
  <si>
    <t>WELITON DALBERTO</t>
  </si>
  <si>
    <t>02003498</t>
  </si>
  <si>
    <t>CARLOS EMANUEL DE OLIVEIRA ARR</t>
  </si>
  <si>
    <t>02003499</t>
  </si>
  <si>
    <t>VITORIA MARIA CARDOSO TEIXEIRA</t>
  </si>
  <si>
    <t>02003500</t>
  </si>
  <si>
    <t>YURI PAIVA DA ROSA</t>
  </si>
  <si>
    <t>02003501</t>
  </si>
  <si>
    <t>DEIVID FONSECA GOULART JUNIOR</t>
  </si>
  <si>
    <t>02003502</t>
  </si>
  <si>
    <t>ROBERTA MACHADO</t>
  </si>
  <si>
    <t>02003503</t>
  </si>
  <si>
    <t>VINICIUS CASAGRANDE</t>
  </si>
  <si>
    <t>02003504</t>
  </si>
  <si>
    <t>AUGUSTO RODRIGUES OLIVEIRA</t>
  </si>
  <si>
    <t>02003505</t>
  </si>
  <si>
    <t>ALISSON LUIS SINZEN NARDI</t>
  </si>
  <si>
    <t>02003506</t>
  </si>
  <si>
    <t>CARLA MILENA SPIELMANN</t>
  </si>
  <si>
    <t>02003507</t>
  </si>
  <si>
    <t>JACSON ALVES DA ROSA</t>
  </si>
  <si>
    <t>02003508</t>
  </si>
  <si>
    <t>RICARDO GONCALVES GINDRI</t>
  </si>
  <si>
    <t>02003509</t>
  </si>
  <si>
    <t>ANDRE STRADA PADILHA</t>
  </si>
  <si>
    <t>02003510</t>
  </si>
  <si>
    <t>CARLOS HENRIQUE TELLES DA CRUZ</t>
  </si>
  <si>
    <t>02003511</t>
  </si>
  <si>
    <t>GUILHERME JORDAO PINHEIRO CARR</t>
  </si>
  <si>
    <t>02003512</t>
  </si>
  <si>
    <t>JOAO EDUARDO SZYDLOSKI</t>
  </si>
  <si>
    <t>02003513</t>
  </si>
  <si>
    <t>VINICIUS WALTER PEREIRA</t>
  </si>
  <si>
    <t>02003514</t>
  </si>
  <si>
    <t>LENARIO CLARO DE ALMEIDA</t>
  </si>
  <si>
    <t>02003515</t>
  </si>
  <si>
    <t>MARIANA DE AZEREDO SCHOMMER</t>
  </si>
  <si>
    <t>02003516</t>
  </si>
  <si>
    <t>VINICIUS MATHEUS BASSO</t>
  </si>
  <si>
    <t>02003517</t>
  </si>
  <si>
    <t>DIOGO CRISTIANO WEBER</t>
  </si>
  <si>
    <t>02003518</t>
  </si>
  <si>
    <t>LILIAN DA COSTA AMARAL</t>
  </si>
  <si>
    <t>02003519</t>
  </si>
  <si>
    <t>LIVIA LUZ HERNANDES DA SILVA</t>
  </si>
  <si>
    <t>02003520</t>
  </si>
  <si>
    <t>RAFAEL SILVEIRA DA CONCEICAO</t>
  </si>
  <si>
    <t>02003521</t>
  </si>
  <si>
    <t>HENRY ALEXANDER CORREA MELLER</t>
  </si>
  <si>
    <t>02003522</t>
  </si>
  <si>
    <t>MARCIA BORGES GOMES</t>
  </si>
  <si>
    <t>02003523</t>
  </si>
  <si>
    <t>IGOR CARVALHO GEISLER</t>
  </si>
  <si>
    <t>02003524</t>
  </si>
  <si>
    <t>JACKSON ISAAC CECCHIN</t>
  </si>
  <si>
    <t>02003525</t>
  </si>
  <si>
    <t>ROMULO ARAUJO RODRIGUES</t>
  </si>
  <si>
    <t>02003526</t>
  </si>
  <si>
    <t>CAROLINA CUSTODIO PINTO</t>
  </si>
  <si>
    <t>02003527</t>
  </si>
  <si>
    <t>LORENZZO MOTA DAS NEVES</t>
  </si>
  <si>
    <t>02003528</t>
  </si>
  <si>
    <t>GABRIEL DUARTE SILVEIRA</t>
  </si>
  <si>
    <t>02003529</t>
  </si>
  <si>
    <t>EVANDRO DA ROSA JUNIOR</t>
  </si>
  <si>
    <t>02003530</t>
  </si>
  <si>
    <t>MARCELO VARGAS AITA</t>
  </si>
  <si>
    <t>02003531</t>
  </si>
  <si>
    <t>RICARDO PISONI</t>
  </si>
  <si>
    <t>02003532</t>
  </si>
  <si>
    <t>MAURILIO LUIZ FINATTO</t>
  </si>
  <si>
    <t>02003533</t>
  </si>
  <si>
    <t>DIEGO SILVA SCHAFER</t>
  </si>
  <si>
    <t>02003534</t>
  </si>
  <si>
    <t>HILLARY SOARES MATHEUS</t>
  </si>
  <si>
    <t>02003535</t>
  </si>
  <si>
    <t>CARLOS EDUARDO DE MOURA ZUGE</t>
  </si>
  <si>
    <t>02003536</t>
  </si>
  <si>
    <t>JOAO VITOR REIS</t>
  </si>
  <si>
    <t>02003537</t>
  </si>
  <si>
    <t>FELIPE GIGGLIO FONSECA</t>
  </si>
  <si>
    <t>02003538</t>
  </si>
  <si>
    <t>EDUARDO VICTOR OLIVEIRA MOTA</t>
  </si>
  <si>
    <t>02003539</t>
  </si>
  <si>
    <t>PATRICIA BORGES</t>
  </si>
  <si>
    <t>02003540</t>
  </si>
  <si>
    <t>ANI PAULA MARCOLAN DE SOUZA</t>
  </si>
  <si>
    <t>02003541</t>
  </si>
  <si>
    <t>MAURICIO MUNIZ</t>
  </si>
  <si>
    <t>02003542</t>
  </si>
  <si>
    <t>MATEUS DE MELLO</t>
  </si>
  <si>
    <t>02003543</t>
  </si>
  <si>
    <t>FERNANDO LUIZ BELITZKI</t>
  </si>
  <si>
    <t>02003544</t>
  </si>
  <si>
    <t>SONIA REGINA DE MELLO BERBIGIE</t>
  </si>
  <si>
    <t>02003545</t>
  </si>
  <si>
    <t>GUILHERME POZZER MENEGHETTI</t>
  </si>
  <si>
    <t>02003546</t>
  </si>
  <si>
    <t>RENATA DA ROSA DORNELLES</t>
  </si>
  <si>
    <t>02003547</t>
  </si>
  <si>
    <t>CLEVERTON JOSE NIESVALD</t>
  </si>
  <si>
    <t>02003548</t>
  </si>
  <si>
    <t>GABRIEL MULLER</t>
  </si>
  <si>
    <t>02003549</t>
  </si>
  <si>
    <t>LEONARDO TOSCANI ACOSTA</t>
  </si>
  <si>
    <t>02003550</t>
  </si>
  <si>
    <t>MARTINHO JOSE HOFFMANN</t>
  </si>
  <si>
    <t>02003551</t>
  </si>
  <si>
    <t>RAUL GUASTUCCI DA ROSA TRINDAD</t>
  </si>
  <si>
    <t>02003552</t>
  </si>
  <si>
    <t>VALPIDES JUNIOR STAATS</t>
  </si>
  <si>
    <t>02003553</t>
  </si>
  <si>
    <t>FERNANDO MOLIN</t>
  </si>
  <si>
    <t>02003554</t>
  </si>
  <si>
    <t>JANAINA SODRE SENNA</t>
  </si>
  <si>
    <t>02003555</t>
  </si>
  <si>
    <t>VICTORIA DE AVILA FURTADO</t>
  </si>
  <si>
    <t>02003556</t>
  </si>
  <si>
    <t>MARINA BOTEGA LANG</t>
  </si>
  <si>
    <t>02003557</t>
  </si>
  <si>
    <t>VICTOR LOREA VALENTE</t>
  </si>
  <si>
    <t>02003558</t>
  </si>
  <si>
    <t>TIAGO PELLENZ</t>
  </si>
  <si>
    <t>02003559</t>
  </si>
  <si>
    <t>LUANA ANTUNES PEREIRA</t>
  </si>
  <si>
    <t>02003560</t>
  </si>
  <si>
    <t>FLAVIA ALINE DE SOUZA NEVES</t>
  </si>
  <si>
    <t>02003561</t>
  </si>
  <si>
    <t>AMANDA LEMOS ARAUJO</t>
  </si>
  <si>
    <t>02003562</t>
  </si>
  <si>
    <t>JANICE BALDEZ BATISTA</t>
  </si>
  <si>
    <t>02003563</t>
  </si>
  <si>
    <t>GIAN DE OLIVEIRA PEREIRA</t>
  </si>
  <si>
    <t>02003564</t>
  </si>
  <si>
    <t>ANGELICA CONSOLADORA ANDRADE M</t>
  </si>
  <si>
    <t>02003565</t>
  </si>
  <si>
    <t>MARCIO AURELIO RUBERT DE VARGA</t>
  </si>
  <si>
    <t>02003566</t>
  </si>
  <si>
    <t>PAULO RICARDO MACHADO DA SILVA</t>
  </si>
  <si>
    <t>02003567</t>
  </si>
  <si>
    <t>RUAN MICHEL OLIVEIRA</t>
  </si>
  <si>
    <t>02003568</t>
  </si>
  <si>
    <t>SILAS DE SOUZA COSTA</t>
  </si>
  <si>
    <t>02003569</t>
  </si>
  <si>
    <t>TASSIANY RAMOS DE ALMEIDA</t>
  </si>
  <si>
    <t>02003570</t>
  </si>
  <si>
    <t>WILLIAM LUCIANO DA ROSA DE AND</t>
  </si>
  <si>
    <t>02003571</t>
  </si>
  <si>
    <t>FELIPE BRENDLER OLIVEIRA</t>
  </si>
  <si>
    <t>02003572</t>
  </si>
  <si>
    <t>VINICIUS GONCALVES MOURA DE SO</t>
  </si>
  <si>
    <t>02003573</t>
  </si>
  <si>
    <t>ANDREY STAHOSKI MARCHIORO</t>
  </si>
  <si>
    <t>02003574</t>
  </si>
  <si>
    <t>ALISON EZEQUIEL MARIANE</t>
  </si>
  <si>
    <t>02003575</t>
  </si>
  <si>
    <t>CAMILLY VITORIA DE MORAES SAN</t>
  </si>
  <si>
    <t>02003576</t>
  </si>
  <si>
    <t>02003577</t>
  </si>
  <si>
    <t>THIAGO TEIXEIRA RODRIGUES</t>
  </si>
  <si>
    <t>02003578</t>
  </si>
  <si>
    <t>RAMIRO DAL MOLIN POMBO</t>
  </si>
  <si>
    <t>02003579</t>
  </si>
  <si>
    <t>EDER NEIMAR PLAUTZ</t>
  </si>
  <si>
    <t>02003580</t>
  </si>
  <si>
    <t>02003581</t>
  </si>
  <si>
    <t>ROBSON MEDEIROS DA SILVA</t>
  </si>
  <si>
    <t>02003582</t>
  </si>
  <si>
    <t>LUIS HENRIQUE NAVA DE OLIVEIRA</t>
  </si>
  <si>
    <t>02003583</t>
  </si>
  <si>
    <t>MAIARA MARCHIORO</t>
  </si>
  <si>
    <t>02003584</t>
  </si>
  <si>
    <t>FELIPE MARQUETTI</t>
  </si>
  <si>
    <t>02003585</t>
  </si>
  <si>
    <t>CAMILA SILVEIRA AFFONSO PEREZ</t>
  </si>
  <si>
    <t>02003586</t>
  </si>
  <si>
    <t>CRISTIANE DA CRUZ ZOK</t>
  </si>
  <si>
    <t>02003587</t>
  </si>
  <si>
    <t>CAMILY FREIRE DO AMARAL</t>
  </si>
  <si>
    <t>02003588</t>
  </si>
  <si>
    <t>JEFERSON GODINHO FRAGA</t>
  </si>
  <si>
    <t>02003589</t>
  </si>
  <si>
    <t>LANA ROZISKY COSTA</t>
  </si>
  <si>
    <t>02003590</t>
  </si>
  <si>
    <t>DIEGO DA SILVA PINHEIRO</t>
  </si>
  <si>
    <t>02003591</t>
  </si>
  <si>
    <t>EMANUELI TALITA ECKE</t>
  </si>
  <si>
    <t>02003592</t>
  </si>
  <si>
    <t>GABRIEL THIESEN DE MELLO</t>
  </si>
  <si>
    <t>02003593</t>
  </si>
  <si>
    <t>GUSTAVO MARIN ANDREETA</t>
  </si>
  <si>
    <t>02003594</t>
  </si>
  <si>
    <t>CLAUDIOJOE PAIVA DE PAIVA JUNI</t>
  </si>
  <si>
    <t>02003596</t>
  </si>
  <si>
    <t>EDUARDA VINAGRE GONCALVES</t>
  </si>
  <si>
    <t>02003597</t>
  </si>
  <si>
    <t>RAFAELA MEDEIROS NUNES</t>
  </si>
  <si>
    <t>02003599</t>
  </si>
  <si>
    <t>BRENDA FERREIRA VIEIRA</t>
  </si>
  <si>
    <t>02003600</t>
  </si>
  <si>
    <t>TAINARA MARCHIORO</t>
  </si>
  <si>
    <t>02003601</t>
  </si>
  <si>
    <t>LARISSA WERLE</t>
  </si>
  <si>
    <t>02003602</t>
  </si>
  <si>
    <t>JOARES PERIN</t>
  </si>
  <si>
    <t>02003603</t>
  </si>
  <si>
    <t>MARCO ANTONIO DE OLIVEIRA</t>
  </si>
  <si>
    <t>02003604</t>
  </si>
  <si>
    <t>MANUELA FREITAS DA SILVA</t>
  </si>
  <si>
    <t>02003605</t>
  </si>
  <si>
    <t>ERICK MEDEIROS NUNES</t>
  </si>
  <si>
    <t>02003606</t>
  </si>
  <si>
    <t>PAULO ALEXANDRE VEIGA MAIA</t>
  </si>
  <si>
    <t>02003607</t>
  </si>
  <si>
    <t>ARTHUR LUCAS DA SILVA CAVALHEI</t>
  </si>
  <si>
    <t>02009001</t>
  </si>
  <si>
    <t>02009002</t>
  </si>
  <si>
    <t>GUSTAVO SANTAMARIA AZEVEDO</t>
  </si>
  <si>
    <t>02009003</t>
  </si>
  <si>
    <t>LARISSA OLIVEIRA DA SILVA</t>
  </si>
  <si>
    <t>02009004</t>
  </si>
  <si>
    <t>02009005</t>
  </si>
  <si>
    <t>MATHEUS ROSIAK PAULO</t>
  </si>
  <si>
    <t>02009006</t>
  </si>
  <si>
    <t>GUILHERME MANENTE GEHLEN</t>
  </si>
  <si>
    <t>02009007</t>
  </si>
  <si>
    <t>ROBERTO BRUM CALEGARI</t>
  </si>
  <si>
    <t>02009009</t>
  </si>
  <si>
    <t>ROGER ANTUNES BROCCA</t>
  </si>
  <si>
    <t>02009010</t>
  </si>
  <si>
    <t>02009011</t>
  </si>
  <si>
    <t>DENNER SAMUEL HEIS ENGSTER</t>
  </si>
  <si>
    <t>02009012</t>
  </si>
  <si>
    <t>THYELLE RODRIGUES DOS SANTOS</t>
  </si>
  <si>
    <t>02009013</t>
  </si>
  <si>
    <t>LORENA LARA</t>
  </si>
  <si>
    <t>02009014</t>
  </si>
  <si>
    <t>02009015</t>
  </si>
  <si>
    <t>MATHEUS CASALI</t>
  </si>
  <si>
    <t>02009016</t>
  </si>
  <si>
    <t>02009017</t>
  </si>
  <si>
    <t>GABRIELA FISCHER</t>
  </si>
  <si>
    <t>02009018</t>
  </si>
  <si>
    <t>CAROLINA TEIXEIRA DA SILVA</t>
  </si>
  <si>
    <t>02009019</t>
  </si>
  <si>
    <t>02009020</t>
  </si>
  <si>
    <t>02009021</t>
  </si>
  <si>
    <t>02009022</t>
  </si>
  <si>
    <t>02009023</t>
  </si>
  <si>
    <t>MARIA CAROLINA ALVES MOREIRA D</t>
  </si>
  <si>
    <t>02009024</t>
  </si>
  <si>
    <t>LUCAS HACKBARTH WIETZKE GUARIE</t>
  </si>
  <si>
    <t>02009025</t>
  </si>
  <si>
    <t>02009026</t>
  </si>
  <si>
    <t>02009027</t>
  </si>
  <si>
    <t>02009028</t>
  </si>
  <si>
    <t>INOCENCIO DE ASSIS BRASIL NUNE</t>
  </si>
  <si>
    <t>02009029</t>
  </si>
  <si>
    <t>MONIKA GRAZIELLE HEINEMANN</t>
  </si>
  <si>
    <t>02009030</t>
  </si>
  <si>
    <t>02009031</t>
  </si>
  <si>
    <t>MAURICIO NICOLAS COSTA ACHON</t>
  </si>
  <si>
    <t>02009032</t>
  </si>
  <si>
    <t>WESLEN BRANCO VASCONCELLOS</t>
  </si>
  <si>
    <t>02009033</t>
  </si>
  <si>
    <t>THAIS CASARIN GIMENES</t>
  </si>
  <si>
    <t>02009034</t>
  </si>
  <si>
    <t>DIENIFER VIANA E SILVA</t>
  </si>
  <si>
    <t>02009035</t>
  </si>
  <si>
    <t>LUCAS CORDEIRO TACA</t>
  </si>
  <si>
    <t>02009036</t>
  </si>
  <si>
    <t>YASMIN COELHO GONCALVES</t>
  </si>
  <si>
    <t>02009037</t>
  </si>
  <si>
    <t>RENATO CUNHA MARTINS JUNIOR</t>
  </si>
  <si>
    <t>02009038</t>
  </si>
  <si>
    <t>MARIA EDUARDA FARIA</t>
  </si>
  <si>
    <t>02009039</t>
  </si>
  <si>
    <t>02009040</t>
  </si>
  <si>
    <t>GUILHERME MONTIEL DUARTE</t>
  </si>
  <si>
    <t>02009041</t>
  </si>
  <si>
    <t>IRIS PEREIRA FONSECA</t>
  </si>
  <si>
    <t>02009042</t>
  </si>
  <si>
    <t>LUAN RADMANN DA SILVA</t>
  </si>
  <si>
    <t>02009043</t>
  </si>
  <si>
    <t>JOAO VICTOR DANTAS DE ANDRADE</t>
  </si>
  <si>
    <t>02009044</t>
  </si>
  <si>
    <t>02009045</t>
  </si>
  <si>
    <t>FELIPE KEVIN CORREIA LUZ</t>
  </si>
  <si>
    <t>02009046</t>
  </si>
  <si>
    <t>KARINE DE CASTRO DA COSTA</t>
  </si>
  <si>
    <t>02009047</t>
  </si>
  <si>
    <t>PEDRO MINASI BRANDAO</t>
  </si>
  <si>
    <t>02adm001</t>
  </si>
  <si>
    <t>PRISCILA TRIGILO</t>
  </si>
  <si>
    <t>02daniel</t>
  </si>
  <si>
    <t>DANIEL TUNES</t>
  </si>
  <si>
    <t>02est001</t>
  </si>
  <si>
    <t>DHIOUSE VIERA FARIAS</t>
  </si>
  <si>
    <t>02est002</t>
  </si>
  <si>
    <t>MARCIA RODRIGUES</t>
  </si>
  <si>
    <t>02est003</t>
  </si>
  <si>
    <t>FRANCIANE SILVA</t>
  </si>
  <si>
    <t>02estalm</t>
  </si>
  <si>
    <t>02estfin</t>
  </si>
  <si>
    <t>ANA CRISTINA SANTANA</t>
  </si>
  <si>
    <t>02estrig</t>
  </si>
  <si>
    <t>ANA PAULA COSTA</t>
  </si>
  <si>
    <t>02flavia</t>
  </si>
  <si>
    <t>FLAVIA  B. JAQUES DA SILVA</t>
  </si>
  <si>
    <t>02laura</t>
  </si>
  <si>
    <t>LAURA MONTEIRO</t>
  </si>
  <si>
    <t>02leit01</t>
  </si>
  <si>
    <t>FISCAL LEITOR 01</t>
  </si>
  <si>
    <t>02leitor</t>
  </si>
  <si>
    <t>EXPEDICAO</t>
  </si>
  <si>
    <t>02silva</t>
  </si>
  <si>
    <t>JOSI SANTOS DA SILVA</t>
  </si>
  <si>
    <t>02terres</t>
  </si>
  <si>
    <t>Umana Laryssa dos Santos Terre</t>
  </si>
  <si>
    <t>03000020</t>
  </si>
  <si>
    <t>VIVALMI DE ASSIS CERQUEIRA</t>
  </si>
  <si>
    <t>03000024</t>
  </si>
  <si>
    <t>ERISTOFANES JOSE T BEZERRA</t>
  </si>
  <si>
    <t>03000040</t>
  </si>
  <si>
    <t>FERNANDO DE FREITAS RIBEIRO</t>
  </si>
  <si>
    <t>03000056</t>
  </si>
  <si>
    <t>MANUELITO CAFE JUNIOR</t>
  </si>
  <si>
    <t>03000110</t>
  </si>
  <si>
    <t>ERIKA ALENCAR RAMOS DE OLIVEIR</t>
  </si>
  <si>
    <t>03000112</t>
  </si>
  <si>
    <t>GILCLESIO PRADO ALVES MAXIMO</t>
  </si>
  <si>
    <t>03000130</t>
  </si>
  <si>
    <t>GERALDO SIEMON DE OLIVEIRA</t>
  </si>
  <si>
    <t>03000139</t>
  </si>
  <si>
    <t>GUSTAVO SCHETTINI LONGO CALDAS</t>
  </si>
  <si>
    <t>03000142</t>
  </si>
  <si>
    <t>KELMER JOSE GUJANWSKI</t>
  </si>
  <si>
    <t>03000148</t>
  </si>
  <si>
    <t>ODAIR CAMPO DALL ORTO NETO</t>
  </si>
  <si>
    <t>03000149</t>
  </si>
  <si>
    <t>MURILO SENA CAMPOS</t>
  </si>
  <si>
    <t>03000154</t>
  </si>
  <si>
    <t>FABIO CASARIN</t>
  </si>
  <si>
    <t>03000158</t>
  </si>
  <si>
    <t>RODRIGO CHARNET G DA SILVA</t>
  </si>
  <si>
    <t>03000161</t>
  </si>
  <si>
    <t>CRISTIANO VIANA FRANCO</t>
  </si>
  <si>
    <t>03000163</t>
  </si>
  <si>
    <t>FRANCISCO O L FERREIRA JUNIOR</t>
  </si>
  <si>
    <t>03000164</t>
  </si>
  <si>
    <t>BRUNO FERNANDES VENDRAMINI</t>
  </si>
  <si>
    <t>03000169</t>
  </si>
  <si>
    <t>RIVALTER DOS SANTOS SOUZA</t>
  </si>
  <si>
    <t>03000170</t>
  </si>
  <si>
    <t>RAPHAEL DE PAULA TEIXEIRA</t>
  </si>
  <si>
    <t>03000173</t>
  </si>
  <si>
    <t>RODRIGO GOMES DE SOUZA</t>
  </si>
  <si>
    <t>03000175</t>
  </si>
  <si>
    <t>JOAO MARCOS CUNHA NUNES</t>
  </si>
  <si>
    <t>03000177</t>
  </si>
  <si>
    <t>VINICIUS SOUSA BARROS</t>
  </si>
  <si>
    <t>03000180</t>
  </si>
  <si>
    <t>TIAGO ALVES LUCAS</t>
  </si>
  <si>
    <t>03000181</t>
  </si>
  <si>
    <t>ANTONIO DA COSTA JUNIOR</t>
  </si>
  <si>
    <t>03000182</t>
  </si>
  <si>
    <t>EDMUNDO PINTO DE SOUZA</t>
  </si>
  <si>
    <t>03000183</t>
  </si>
  <si>
    <t>CRISTIANO GOMES BARROS</t>
  </si>
  <si>
    <t>03000184</t>
  </si>
  <si>
    <t>MURILO MONTEIRO MAGALHAES</t>
  </si>
  <si>
    <t>03000186</t>
  </si>
  <si>
    <t>JULIO FRANKLIN DE ARAUJO SANTO</t>
  </si>
  <si>
    <t>03000188</t>
  </si>
  <si>
    <t>EDUARDO THORSTENSEN SABUGOSA</t>
  </si>
  <si>
    <t>03000189</t>
  </si>
  <si>
    <t>LUIZ VICENTE SANTOS THOMAZ</t>
  </si>
  <si>
    <t>03000190</t>
  </si>
  <si>
    <t>ROBSON BARBOSA DOS SANTOS</t>
  </si>
  <si>
    <t>03000193</t>
  </si>
  <si>
    <t>EMERSON PEREIRA VALIATI</t>
  </si>
  <si>
    <t>03000194</t>
  </si>
  <si>
    <t>ROBERTO MUNIZ ELY</t>
  </si>
  <si>
    <t>03000195</t>
  </si>
  <si>
    <t>LEANDRO RENEU RIES</t>
  </si>
  <si>
    <t>03000197</t>
  </si>
  <si>
    <t>GUSTAVO LIBARDI</t>
  </si>
  <si>
    <t>03000199</t>
  </si>
  <si>
    <t>PAULO HENRIQUE BARROSO</t>
  </si>
  <si>
    <t>03000201</t>
  </si>
  <si>
    <t>GUILHERME BADAUY LAURIA SILVA</t>
  </si>
  <si>
    <t>03000202</t>
  </si>
  <si>
    <t>RODRIGO HENRIQUE BARREIRO</t>
  </si>
  <si>
    <t>03000203</t>
  </si>
  <si>
    <t>NUBIA APARECIDA DE ARAUJO</t>
  </si>
  <si>
    <t>03000204</t>
  </si>
  <si>
    <t>MARCIO CANDIDO DE ARAUJO</t>
  </si>
  <si>
    <t>03000205</t>
  </si>
  <si>
    <t>RENATO OLIVEIRA MENEZES</t>
  </si>
  <si>
    <t>03000206</t>
  </si>
  <si>
    <t>NATACHA C FERREIRA CERQUEIRA</t>
  </si>
  <si>
    <t>03000209</t>
  </si>
  <si>
    <t>MARDSON BRITO RAMOS</t>
  </si>
  <si>
    <t>03000210</t>
  </si>
  <si>
    <t>BRUNO LOPES ALVARES</t>
  </si>
  <si>
    <t>03000211</t>
  </si>
  <si>
    <t>TARCISIO LORDELLO AGUIAR JUNIO</t>
  </si>
  <si>
    <t>03000212</t>
  </si>
  <si>
    <t>MARCO AURELIO PAPINI</t>
  </si>
  <si>
    <t>03000213</t>
  </si>
  <si>
    <t>AUGUSTO CESAR RODRIGUES ALVES</t>
  </si>
  <si>
    <t>03000214</t>
  </si>
  <si>
    <t>ANDRE LUIS FELETTI</t>
  </si>
  <si>
    <t>03000216</t>
  </si>
  <si>
    <t>LILIANE VIEIRA DE ALENCAR CEO</t>
  </si>
  <si>
    <t>03000219</t>
  </si>
  <si>
    <t>JEFFERSON LEITE DE MELO</t>
  </si>
  <si>
    <t>03000220</t>
  </si>
  <si>
    <t>LUIZ EDUARDO N COBRA VITALI</t>
  </si>
  <si>
    <t>03000221</t>
  </si>
  <si>
    <t>FELIPE GARZIERA</t>
  </si>
  <si>
    <t>03000222</t>
  </si>
  <si>
    <t>LEANDRO KASSEM MACHADO BAZZI</t>
  </si>
  <si>
    <t>03000223</t>
  </si>
  <si>
    <t>DANIEL ROBERTO DE SOUSA</t>
  </si>
  <si>
    <t>03000224</t>
  </si>
  <si>
    <t>LEANDRO DA SILVEIRA BARBOSA</t>
  </si>
  <si>
    <t>03000225</t>
  </si>
  <si>
    <t>FERNANDO ANDRE MROGINSKI</t>
  </si>
  <si>
    <t>03000229</t>
  </si>
  <si>
    <t>ALESSANDRO FIASCA MILLER</t>
  </si>
  <si>
    <t>03000230</t>
  </si>
  <si>
    <t>GELASIO FRANCO NETO</t>
  </si>
  <si>
    <t>03000748</t>
  </si>
  <si>
    <t>MICHEL ELIAS CASALI</t>
  </si>
  <si>
    <t>JOAO FERNANDO ARCURI</t>
  </si>
  <si>
    <t>JOSE RICARDO MORALES</t>
  </si>
  <si>
    <t>ADRIANO FRISNEDA</t>
  </si>
  <si>
    <t>JOSE CARLOS PRATES DE SOUZA</t>
  </si>
  <si>
    <t>ROLDAO DE PROENCA JUNIOR</t>
  </si>
  <si>
    <t>EDSON RIBEIRO DA SILVA</t>
  </si>
  <si>
    <t>MARIO ANTONIO MARIN</t>
  </si>
  <si>
    <t>LUIZ FELIPE MATTE MILANEZ</t>
  </si>
  <si>
    <t>LUCILAINE ROMUALDO NOGUEROL</t>
  </si>
  <si>
    <t>TIAGO MACHADO DA SILVA</t>
  </si>
  <si>
    <t>ANA PAULA FRAGOSO C DA SILVA</t>
  </si>
  <si>
    <t>FLAVIO VICENTE SERAFINI</t>
  </si>
  <si>
    <t>ANTONIO LUIZ DE CAMARGO BARROS</t>
  </si>
  <si>
    <t>MARCIA DIAS FREITAS</t>
  </si>
  <si>
    <t>MARCO ANTONIO PEDROSO DA SILVA</t>
  </si>
  <si>
    <t>MARCELO LUIS BAIOCHI</t>
  </si>
  <si>
    <t>ADRIANO FRANCOLIN DE CASTRO</t>
  </si>
  <si>
    <t>ROBSON DIAS</t>
  </si>
  <si>
    <t>ANNA CLAUDIA ROSSI FINATTE</t>
  </si>
  <si>
    <t>PAULO ROBERTO GARROTE DE SOUZA</t>
  </si>
  <si>
    <t>CLAUDIA ANDRADE V. PENTEADO</t>
  </si>
  <si>
    <t>CRISTIANO LIMA GOLDONI</t>
  </si>
  <si>
    <t>MARCO ANTONIO DALTO DE SOUZA</t>
  </si>
  <si>
    <t>JOAO BATISTA WESTIN AGUIAR</t>
  </si>
  <si>
    <t>VANESSA PUCCI DE TOLEDO LIMA</t>
  </si>
  <si>
    <t>MILTON RAMOS</t>
  </si>
  <si>
    <t>ANTONIO EMILIO LOURENCO FILHO</t>
  </si>
  <si>
    <t>ADRIANE GARCIA DA S DE MELLO</t>
  </si>
  <si>
    <t>TATIANE ROBERTA M DE OLIVEIRA</t>
  </si>
  <si>
    <t>ANTONIO CARLOS ZORATO JUNIOR</t>
  </si>
  <si>
    <t>ANDERSON LUIS DA SILVA CARRARE</t>
  </si>
  <si>
    <t>DIEGO APARECIDO MACIEL</t>
  </si>
  <si>
    <t>BRUNO FARIA BASILIO</t>
  </si>
  <si>
    <t>FERNANDO JOSE DEO</t>
  </si>
  <si>
    <t>FABIO JUNIOR RAMOS</t>
  </si>
  <si>
    <t>LEONELO GERALDI NETO</t>
  </si>
  <si>
    <t>ANDRE ELIAS DE RIZZO</t>
  </si>
  <si>
    <t>EDNALDO MARCOS DA SILVA</t>
  </si>
  <si>
    <t>CESAR ZANCHETTA</t>
  </si>
  <si>
    <t>APARECIDO DONIZETI MAIA</t>
  </si>
  <si>
    <t>DORIVAL DE OLIVEIRA</t>
  </si>
  <si>
    <t>JOAO CARLOS CAMPOS</t>
  </si>
  <si>
    <t>LARA DANIELA DE SOUZA</t>
  </si>
  <si>
    <t>JOAO WAGNER CAPOANI FILHO</t>
  </si>
  <si>
    <t>MARCOS ROGERIO CERQUEIRA</t>
  </si>
  <si>
    <t>VIVIANE APARECIDA MORALES</t>
  </si>
  <si>
    <t>LUIS ANSELMO STRINGHINI</t>
  </si>
  <si>
    <t>ADRIANO FERREIRA MOREIRA</t>
  </si>
  <si>
    <t>SAVERIO SALVAGNI</t>
  </si>
  <si>
    <t>RAFAEL CAETANO FAVERO</t>
  </si>
  <si>
    <t>THIAGO YUITI YUHARA</t>
  </si>
  <si>
    <t>SERGIO APARECIDO DA SILVA</t>
  </si>
  <si>
    <t>DANIEL MOLINA POZZETTI</t>
  </si>
  <si>
    <t>CARLOS ALBERTO GOMIERO CINTRA</t>
  </si>
  <si>
    <t>FLAVIO AURELIO S GUERREIRO</t>
  </si>
  <si>
    <t>LEANDRO FERREIRA DA R BALARDIN</t>
  </si>
  <si>
    <t>SIDNEI DE SOUZA</t>
  </si>
  <si>
    <t>MARCO A BORACINI DE SOUZA</t>
  </si>
  <si>
    <t>LUCIO WILLIAN TREBESCHI MAIA</t>
  </si>
  <si>
    <t>GUSTAVO SILVA FRACASSO</t>
  </si>
  <si>
    <t>GUSTAVO ARAUJO DE OLIVEIRA</t>
  </si>
  <si>
    <t>PAULO CESAR GERALDINI</t>
  </si>
  <si>
    <t>OSWALDO LUIZ SPEGIORIN MUNHOZ</t>
  </si>
  <si>
    <t>ESLLEN MOREIRA DA SILVA</t>
  </si>
  <si>
    <t>ANA FLAVIA GARCIA MORAES</t>
  </si>
  <si>
    <t>ARIANE OLIVEIRA DIRANI</t>
  </si>
  <si>
    <t>LILIAN APARECIDA DE OLIVEIRA</t>
  </si>
  <si>
    <t>VITOR ZARDETTO PALHARINI</t>
  </si>
  <si>
    <t>JOSE MARY RIBEIRO DE OLIVEIRA</t>
  </si>
  <si>
    <t>FELIPE AVEZUM DA CRUZ</t>
  </si>
  <si>
    <t>EDSON ROVILSO ROMANO</t>
  </si>
  <si>
    <t>JOSE FERNANDO TELLI</t>
  </si>
  <si>
    <t>RAPHAEL AUGUSTO BARDUZZI</t>
  </si>
  <si>
    <t>MICHEL JOSE PIEMONTE</t>
  </si>
  <si>
    <t>FERNANDA N PANZERI FURLANETTO</t>
  </si>
  <si>
    <t>JANDER CARVALHO DUTRA</t>
  </si>
  <si>
    <t>MAYCON EDUARDO ANANIAS</t>
  </si>
  <si>
    <t>FERNANDO LUIZ LONGO</t>
  </si>
  <si>
    <t>EDISON ROMANI</t>
  </si>
  <si>
    <t>VANESSA RELA CONSTANTINO</t>
  </si>
  <si>
    <t>LUIS FERNANDO ARVATI DORO</t>
  </si>
  <si>
    <t>PAULO RUBENS B DE OLIVEIRA</t>
  </si>
  <si>
    <t>EDI CARLOS CONTI</t>
  </si>
  <si>
    <t>DORIVAL DONIZETE LESSA</t>
  </si>
  <si>
    <t>RAFAEL MARCONDES DE MELO</t>
  </si>
  <si>
    <t>MARCELO MORAES DE LIMA</t>
  </si>
  <si>
    <t>MARIA APARECIDA DA SILVA</t>
  </si>
  <si>
    <t>FABIO CARLOMAGNO MOLINARI</t>
  </si>
  <si>
    <t>EDGAR BARALDI</t>
  </si>
  <si>
    <t>LUCAS ZARDETTO VIEL</t>
  </si>
  <si>
    <t>OTAVIO HENRIQUE MAMEDE</t>
  </si>
  <si>
    <t>MARCIO RAFAEL PERIN</t>
  </si>
  <si>
    <t>MATHEUS DE O BENTO FALLEIROS</t>
  </si>
  <si>
    <t>WILIAN DA SILVA GABRIEL</t>
  </si>
  <si>
    <t>PAULO ROBERTO MACHADO</t>
  </si>
  <si>
    <t>FLAVIO FIGUEIREDO DE ANDRADE</t>
  </si>
  <si>
    <t>PATRICIA GABARRA MENDONCA</t>
  </si>
  <si>
    <t>ARCELINO JOAQUIM DA SILVA</t>
  </si>
  <si>
    <t>JOAO VITOR ORSI LOPES</t>
  </si>
  <si>
    <t>EVANDRO MACIEL SANTOS</t>
  </si>
  <si>
    <t>ANTONIO CARLOS BORELLI JUNIOR</t>
  </si>
  <si>
    <t>MICHEL SALVADOR BARBOZA</t>
  </si>
  <si>
    <t>GUSTAVO ANTONIO MUNIZ ROZA</t>
  </si>
  <si>
    <t>RENATA DE FATIMA N VIEIRA MELL</t>
  </si>
  <si>
    <t>BRUNO AUGUSTO ESPELETA STURARI</t>
  </si>
  <si>
    <t>ELOA CABRERA MACHADO MENDES</t>
  </si>
  <si>
    <t>DANIEL LUIZ COSTA SOARES</t>
  </si>
  <si>
    <t>REGINALDO LUIS DE OLIVEIRA</t>
  </si>
  <si>
    <t>ROBERTO ELIZEU RICARDO</t>
  </si>
  <si>
    <t>ALTAIR FRANCISCO MARCHI</t>
  </si>
  <si>
    <t>MARCELO CARRILLO FRANCA</t>
  </si>
  <si>
    <t>DIEGO HONORIO DOS SANTOS</t>
  </si>
  <si>
    <t>DENIS JOSE ARANTES</t>
  </si>
  <si>
    <t>BRUNO ALEXANDRE DE CAMARGO</t>
  </si>
  <si>
    <t>RONE PATRICIO FERREIRA</t>
  </si>
  <si>
    <t>TAMARA VIEIRA RAMOS</t>
  </si>
  <si>
    <t>LEANDRO DONIZETI DINIZ</t>
  </si>
  <si>
    <t>JULIANO JOSE C DA CONCEICAO</t>
  </si>
  <si>
    <t>MARCELO DE FAVERI</t>
  </si>
  <si>
    <t>CRISLAINE REGINA CALANCA</t>
  </si>
  <si>
    <t>EDMUNDO HENRIQUE G BARRETO</t>
  </si>
  <si>
    <t>LEANDRO GERALDI MENDONCA</t>
  </si>
  <si>
    <t>ALEXANDRE PELICIARI IVANI</t>
  </si>
  <si>
    <t>RENATA APARECIDA FERREIRA</t>
  </si>
  <si>
    <t>BRUNA LUIZA DACANAL MOREIRA</t>
  </si>
  <si>
    <t>YURY MARTIM YANOTA</t>
  </si>
  <si>
    <t>FABIO SERAFIM RODRIGUES</t>
  </si>
  <si>
    <t>GUSTAVO CALDEIRA FACHINI</t>
  </si>
  <si>
    <t>REGINALDO DIAS</t>
  </si>
  <si>
    <t>VANDER MARTINEZ BRUMATTI</t>
  </si>
  <si>
    <t>MATEUS HENRIQUE NUNES FERREIRA</t>
  </si>
  <si>
    <t>FLAVIO HENRIQUE MIELE</t>
  </si>
  <si>
    <t>RAISA CASANOVA GARBATTI</t>
  </si>
  <si>
    <t>DAIANA ROCHA PIRES BENTO</t>
  </si>
  <si>
    <t>ALESSANDRO OLINDA DE MESQUITA</t>
  </si>
  <si>
    <t>SERGIO DE CAMPOS</t>
  </si>
  <si>
    <t>ERIC MASSARICO JOSE</t>
  </si>
  <si>
    <t>FERNANDA BANHOS COMINO</t>
  </si>
  <si>
    <t>ANGELA CRISTINA CAMARIM ALVARE</t>
  </si>
  <si>
    <t>NATALIA FABBRIS CARASSATO</t>
  </si>
  <si>
    <t>JOAO SILVEIRA DO PRADO</t>
  </si>
  <si>
    <t>DANIELA LIMA DE CARVALHO</t>
  </si>
  <si>
    <t>JOAO PAULO DE SA DANTAS</t>
  </si>
  <si>
    <t>RODRIGO JARUSSI BETTIOL</t>
  </si>
  <si>
    <t>MURILLO HENRIQUE DE MORAES</t>
  </si>
  <si>
    <t>MARLON AURELIO DA SILVA FERREI</t>
  </si>
  <si>
    <t>MAURICIO FERRAZ DE LIMA</t>
  </si>
  <si>
    <t>DOUGLAS MAITANO DE OLIVEIRA</t>
  </si>
  <si>
    <t>JOAO OTAVIO FARIA VILLELA</t>
  </si>
  <si>
    <t>JOEL TRAJANO BARROS</t>
  </si>
  <si>
    <t>EMANUELE UBALDO FERREIRA</t>
  </si>
  <si>
    <t>ARNALDO MUNIZ BRAZ</t>
  </si>
  <si>
    <t>SAMUEL HENRIQUE FUMIS</t>
  </si>
  <si>
    <t>LUCAS DORIGAN DOS SANTOS</t>
  </si>
  <si>
    <t>FABIO JOSE DE SOUSA</t>
  </si>
  <si>
    <t>JORGE LUIZ DE OLIVEIRA</t>
  </si>
  <si>
    <t>FARLEI DE GOES GOMES</t>
  </si>
  <si>
    <t>ANDERSON BRUNO G DA SILVA</t>
  </si>
  <si>
    <t>REGINALDO GOMES DOS SANTOS</t>
  </si>
  <si>
    <t>VITOR APARECIDO AMARO</t>
  </si>
  <si>
    <t>MAITANA APARECIDA DOMINICI</t>
  </si>
  <si>
    <t>LEONARDO COELHO DE MIRANDA</t>
  </si>
  <si>
    <t>ANDRE DE OLIVEIRA MENIN</t>
  </si>
  <si>
    <t>GUILHERME CASTRO DONAIRE</t>
  </si>
  <si>
    <t>JOAO MIGUEL ALVES ALMEIDA</t>
  </si>
  <si>
    <t>GERALDO CARON JUNIOR</t>
  </si>
  <si>
    <t>JULIO BARBOZA MARTINEZ</t>
  </si>
  <si>
    <t>EDSON VINICIUS JORGE CRISTINO</t>
  </si>
  <si>
    <t>THIERE MALONE DE ANDRADE BESSE</t>
  </si>
  <si>
    <t>MARYLIA APARECIDA S CARAMURI</t>
  </si>
  <si>
    <t>ANA CAROLINA PALAZZO</t>
  </si>
  <si>
    <t>FERNANDO HENRIQUE PINOTTI</t>
  </si>
  <si>
    <t>CLAUDIO HIDEO NISHIMOTO</t>
  </si>
  <si>
    <t>WUDSON CASSIO DOMINGUES VAZ</t>
  </si>
  <si>
    <t>CAROLINE FRANCO CAMPOS GENARI</t>
  </si>
  <si>
    <t>GIOVANI CESAR FERREIRA ALMEIDA</t>
  </si>
  <si>
    <t>MARIA LIA DE CAMPOS MICELLI</t>
  </si>
  <si>
    <t>CARLOS AUGUSTO DOS SANTOS</t>
  </si>
  <si>
    <t>KAREN CRISTINA PEREIRA VIEIRA</t>
  </si>
  <si>
    <t>LUIS ANTONIO VALERIO</t>
  </si>
  <si>
    <t>LUCIANO ROGERIO BUENO</t>
  </si>
  <si>
    <t>PRISCILA PANIGALI MARCOLAN</t>
  </si>
  <si>
    <t>JOAO HENRIQUE MARIN</t>
  </si>
  <si>
    <t>JESSICA MAYARA CIRIBELLI TOFAN</t>
  </si>
  <si>
    <t>DANILO AMADEU DE FREITAS</t>
  </si>
  <si>
    <t>AMANDA DE ABREU FARIA</t>
  </si>
  <si>
    <t>SHINTI YAMAMOTO MAEDA</t>
  </si>
  <si>
    <t>DEBORA DAIANE DEMETRIO</t>
  </si>
  <si>
    <t>DIEGO FERRAREZI</t>
  </si>
  <si>
    <t>PAULO AUGUSTO BERALDO MARTINEL</t>
  </si>
  <si>
    <t>PEDRO MORAES JUNIOR</t>
  </si>
  <si>
    <t>RAFAEL WERLE</t>
  </si>
  <si>
    <t>LOURIVAL CARMO MONACO NETO</t>
  </si>
  <si>
    <t>YAGO DANTAS MACHADO</t>
  </si>
  <si>
    <t>ARTHUR HENRIQUE MANTOVANI PARO</t>
  </si>
  <si>
    <t>CESAR NARCISO BERCHOL DA SILVA</t>
  </si>
  <si>
    <t>MARCO ANTONIO RIZZI DA SILVA</t>
  </si>
  <si>
    <t>THIAGO HENRIQUE DE FREITAS PER</t>
  </si>
  <si>
    <t>ALEX ANTONIO BUZO</t>
  </si>
  <si>
    <t>RODRIGO PARNAIBA DA SILVA</t>
  </si>
  <si>
    <t>GUILHERME AUGUSTO DOCCUSSE</t>
  </si>
  <si>
    <t>EMERSON LEANDRO LINDOLFO</t>
  </si>
  <si>
    <t>EDUARDO AUGUSTO PEREIRA</t>
  </si>
  <si>
    <t>BRUNO BORTOLETTO</t>
  </si>
  <si>
    <t>BRUNA VERA GABRIEL</t>
  </si>
  <si>
    <t>VALDIR RAVANHANI JUNIOR</t>
  </si>
  <si>
    <t>PAULO HENRIQUE JACON</t>
  </si>
  <si>
    <t>FABERSON DONISETE CARDOSO</t>
  </si>
  <si>
    <t>FLAVIA HERMELINA DA ROCHA SANT</t>
  </si>
  <si>
    <t>TATIANE PRADO DE ANDRADE</t>
  </si>
  <si>
    <t>LUANA ALEXANDRE ROSSETTO</t>
  </si>
  <si>
    <t>MARCELO AUGUSTO BERNARDO</t>
  </si>
  <si>
    <t>ELAINE CRISTINA MENDONCA</t>
  </si>
  <si>
    <t>JULIANA DA SILVA PEREIRA</t>
  </si>
  <si>
    <t>ANGELA APARECIDA DE CASTRO</t>
  </si>
  <si>
    <t>GABRIELA PELUSO RINO PUCCI</t>
  </si>
  <si>
    <t>RICARDO MARIA DE OLIVEIRA</t>
  </si>
  <si>
    <t>SAMUEL DE SOUSA PAIVA</t>
  </si>
  <si>
    <t>MARCIO TACHIBANA</t>
  </si>
  <si>
    <t>MARIA MANUELA TEIXEIRA CARVALH</t>
  </si>
  <si>
    <t>CAMILA ALVES DE OLIVEIRA</t>
  </si>
  <si>
    <t>THIAGO DE LIMA RODRIGUES</t>
  </si>
  <si>
    <t>LUCIANO BATISTA DOS SANTOS</t>
  </si>
  <si>
    <t>THAIS DE CAMPOS</t>
  </si>
  <si>
    <t>JOAO CELSO COLLACO JUNIOR</t>
  </si>
  <si>
    <t>DANIELE APARECIDA DIAS BECERO</t>
  </si>
  <si>
    <t>GUSTAVO REVOREDO PENTEADO</t>
  </si>
  <si>
    <t>THIAGO AUGUSTO BOTTURA MICALI</t>
  </si>
  <si>
    <t>HIGINO LORENA DA SILVA JUNIOR</t>
  </si>
  <si>
    <t>FLAVIO SEBASTIAO ANTUNES</t>
  </si>
  <si>
    <t>CELSO EDUARDO BONAFE PERES</t>
  </si>
  <si>
    <t>EVANDRO FERREIRA GOMES</t>
  </si>
  <si>
    <t>SERAFIM BRUNO CONCEICAO</t>
  </si>
  <si>
    <t>MARCOS VINICIUS DE BARROS OLIV</t>
  </si>
  <si>
    <t>TIAGO ANTONIO LACERDA CARVALHO</t>
  </si>
  <si>
    <t>ANNE KAROLINE DE OLIVEIRA BARB</t>
  </si>
  <si>
    <t>TIAGO DAVOGLIO</t>
  </si>
  <si>
    <t>ALINE CRISTINA DIAS CAMPOS</t>
  </si>
  <si>
    <t>MAIKON VINICIUS DA SILVA LIRA</t>
  </si>
  <si>
    <t>GABRIEL AMARAL ESPONTON</t>
  </si>
  <si>
    <t>JEFFERSON DE OLIVEIRA</t>
  </si>
  <si>
    <t>TAIS LIMA DA SILVA</t>
  </si>
  <si>
    <t>JOAO ELISEU RUSCHONI</t>
  </si>
  <si>
    <t>DIEGO ALVES SALES</t>
  </si>
  <si>
    <t>JACQUELINE TONIELO DA COSTA</t>
  </si>
  <si>
    <t>DIEGO ALEXANDRE GERBASI</t>
  </si>
  <si>
    <t>JOSE EDUARDO FRANCO GARCIA FIL</t>
  </si>
  <si>
    <t>ELTON ARLINDO SANTANA</t>
  </si>
  <si>
    <t>TIAGO DO ESPIRITO SANTO</t>
  </si>
  <si>
    <t>ROGERIO GARGARO ROS</t>
  </si>
  <si>
    <t>FELIPE RIZZO FRANCO</t>
  </si>
  <si>
    <t>LEANDRO ANDRE FERNANDES</t>
  </si>
  <si>
    <t>ODAIRTO DE OLIVEIRA JUNIOR</t>
  </si>
  <si>
    <t>JORGE PAVAM NETO</t>
  </si>
  <si>
    <t>DANILO DE CARVALHO STORTI</t>
  </si>
  <si>
    <t>RODOLFO ANANIAS REDIGOLO</t>
  </si>
  <si>
    <t>LUIS GUILHERME LEITE ROQUE</t>
  </si>
  <si>
    <t>MARCIO GERAIGE ZATITI</t>
  </si>
  <si>
    <t>DIEGO DANTAS COLNAGO</t>
  </si>
  <si>
    <t>FABRICIO ALBERGHINI ORIOLI</t>
  </si>
  <si>
    <t>GUILHERME DIAS MARTINS</t>
  </si>
  <si>
    <t>LEONARDO DOS SANTOS DUARTE</t>
  </si>
  <si>
    <t>BRUNO VELLUDO VENTURINELLI</t>
  </si>
  <si>
    <t>TIAGO MARCHETTI</t>
  </si>
  <si>
    <t>JOSE ELOI</t>
  </si>
  <si>
    <t>ROSEANE CRISTINA LOPES GROSSI</t>
  </si>
  <si>
    <t>LARISSA CABRAL MISSURA</t>
  </si>
  <si>
    <t>GUILHERME MELETO ZANUTTO</t>
  </si>
  <si>
    <t>BRYAN EYSINK</t>
  </si>
  <si>
    <t>MAIARA DA SILVA OLIVEIRA</t>
  </si>
  <si>
    <t>MILIANI DE MATEOS</t>
  </si>
  <si>
    <t>EDSON RICARDO TERRAO</t>
  </si>
  <si>
    <t>LEANDRO AUGUSTO NICOLETTI</t>
  </si>
  <si>
    <t>VINICIUS ALVES DE LIMA</t>
  </si>
  <si>
    <t>FELIPE AUGUSTO PAGANI</t>
  </si>
  <si>
    <t>MONIKI CAMPOS JANEGITZ</t>
  </si>
  <si>
    <t>GABRIEL GONCALVES DAS NEVES</t>
  </si>
  <si>
    <t>OTAVIO SCROCIATO FONTANA</t>
  </si>
  <si>
    <t>MARCOS ANTONIO ESCARMINIO</t>
  </si>
  <si>
    <t>FERNANDA DE SOUZA ANTONIO</t>
  </si>
  <si>
    <t>CAINA BEVILACQUA MELI</t>
  </si>
  <si>
    <t>GABRIELA DE LARA PERASSOLI</t>
  </si>
  <si>
    <t>KELVIN ALEXSSANDER ZEDAN</t>
  </si>
  <si>
    <t>GUSTAVO OLIVEIRA MARCIANO DA S</t>
  </si>
  <si>
    <t>GUILHERME AUGUSTO DE ANDRADE P</t>
  </si>
  <si>
    <t>LUAN DE MATOS BENTO</t>
  </si>
  <si>
    <t>JOAO AUGUSTO MOLINA TAMBURUS</t>
  </si>
  <si>
    <t>MICHELL SCAFF</t>
  </si>
  <si>
    <t>ANDRE MAGRO FRANCO</t>
  </si>
  <si>
    <t>VALERIO PACKER GONCALVES</t>
  </si>
  <si>
    <t>FREDERICO FREITAS TORQUETTI</t>
  </si>
  <si>
    <t>EVELLYN CAROLINE CAETANO DE CA</t>
  </si>
  <si>
    <t>MILENA DORATIOTTO GIROTTO</t>
  </si>
  <si>
    <t>DENIS SANTOS DELGADO</t>
  </si>
  <si>
    <t>DANIEL DE CARLI CABRERA</t>
  </si>
  <si>
    <t>LARISSA SANT ANNA NICOLAU</t>
  </si>
  <si>
    <t>ELIDA FERNANDES</t>
  </si>
  <si>
    <t>MARCOS VINICIUS BORASCHI MARCA</t>
  </si>
  <si>
    <t>HENRIQUE ANDRE NEVES</t>
  </si>
  <si>
    <t>GUSTAVO FONSECA NUNES</t>
  </si>
  <si>
    <t>ANA CAROLINA MARINHO LEME</t>
  </si>
  <si>
    <t>JOAO VICTOR SGRIGNOLI</t>
  </si>
  <si>
    <t>MICHAEL DE GOES DO ESPIRITO SA</t>
  </si>
  <si>
    <t>TALITA MERLOTI</t>
  </si>
  <si>
    <t>FABRICIO APARECIDO MACHADO</t>
  </si>
  <si>
    <t>ERIKA DE FATIMA PANICATTI</t>
  </si>
  <si>
    <t>GLORIELLY SOARES NUNES</t>
  </si>
  <si>
    <t>REGINALDO JOSE PINTO</t>
  </si>
  <si>
    <t>ANTONIO XAVIER VEIGA NETO</t>
  </si>
  <si>
    <t>JULIO CESAR OLIVI CORNACINI</t>
  </si>
  <si>
    <t>MARIANA DE SOUZA ABREU</t>
  </si>
  <si>
    <t>MARLON QUINTILIANO FELIX</t>
  </si>
  <si>
    <t>MATEUS FERNANDES XAVIER ELIAS</t>
  </si>
  <si>
    <t>ERICA DOS SANTOS ALVES PEREIRA</t>
  </si>
  <si>
    <t>RENATO MELI KLAS</t>
  </si>
  <si>
    <t>VICTOR BELOTO SILVA</t>
  </si>
  <si>
    <t>MARCUS VELOSO ARAN</t>
  </si>
  <si>
    <t>GUSTAVO LOPES PARDIM</t>
  </si>
  <si>
    <t>JONATHAS TALLES GOMES FERREIRA</t>
  </si>
  <si>
    <t>FABRICIO BARBOSA DE LIMA</t>
  </si>
  <si>
    <t>RENATA APARECIDA PEREIRA</t>
  </si>
  <si>
    <t>ANDRE HENRIQUE JANDOTTI</t>
  </si>
  <si>
    <t>FLAVIA CRISTINA FREITAS SANTOS</t>
  </si>
  <si>
    <t>MONIQUE BIAGI BETIOL</t>
  </si>
  <si>
    <t>FERNANDA THAISA DOS SANTOS FAL</t>
  </si>
  <si>
    <t>LAIS DE CASSIA ZAVARIZI</t>
  </si>
  <si>
    <t>JOSE ROBERTO DE ARAUJO JUNIOR</t>
  </si>
  <si>
    <t>EDSON FREIRE DA SILVA</t>
  </si>
  <si>
    <t>VAGNER APARECIDO DA CRUZ MONTE</t>
  </si>
  <si>
    <t>OTAVIA FARIA DOS ANJOS ABDO BA</t>
  </si>
  <si>
    <t>LUIZ CARLOS PACHECO JUNIOR</t>
  </si>
  <si>
    <t>EMILIO WANDERLEY GOTTI FILHO</t>
  </si>
  <si>
    <t>ALEXANDRE JOSE VERMEULEN</t>
  </si>
  <si>
    <t>LEONARDO MIRANDA HESSEL</t>
  </si>
  <si>
    <t>ANA CAROLINA MARQUEZ MOLLON</t>
  </si>
  <si>
    <t>GABRIELA DAMIANO CAMPELLO COST</t>
  </si>
  <si>
    <t>JULIANO CAMILO ARTIOLI</t>
  </si>
  <si>
    <t>TUANA GREICE IGNAN PAIVA FAUST</t>
  </si>
  <si>
    <t>AMANDA DAMIAO ZANIBONI</t>
  </si>
  <si>
    <t>GUSTAVO JOSE SOARES DE OLIVEIR</t>
  </si>
  <si>
    <t>KARITA ROBERTA OLIVEIRA MIGUEL</t>
  </si>
  <si>
    <t>NATALIA CRISTINA JANUZZI</t>
  </si>
  <si>
    <t>TACIANE MELO GONCALVES</t>
  </si>
  <si>
    <t>RAPHAEL CUACHIO FAGGIONI</t>
  </si>
  <si>
    <t>BRUNO LEONARDO RODRIGUES MARTI</t>
  </si>
  <si>
    <t>DIOGO FELIPE MARTINS ALIAGA</t>
  </si>
  <si>
    <t>JULIO CESAR DE OLIVEIRA</t>
  </si>
  <si>
    <t>IVONE ALVES DOS SANTOS</t>
  </si>
  <si>
    <t>PRISCILLA DA SILVA CANO</t>
  </si>
  <si>
    <t>PAULO VINICIUS DE SOUZA GARCIA</t>
  </si>
  <si>
    <t>CLEBER FELIPE DA SILVA</t>
  </si>
  <si>
    <t>YURI ALEXANDRE SANTOS DE OLIVE</t>
  </si>
  <si>
    <t>FRANK ZANAROTTI</t>
  </si>
  <si>
    <t>MAYARA JADE DO NASCIMENTO TARD</t>
  </si>
  <si>
    <t>DIEGO RUBIAO CHAVES</t>
  </si>
  <si>
    <t>LUIZ GILBERTO AMBROSIO DE SOUZ</t>
  </si>
  <si>
    <t>GUSTAVO DONIZETE COSTA</t>
  </si>
  <si>
    <t>GUSTAVO HENRIQUE DA SILVA</t>
  </si>
  <si>
    <t>MICHEL LUIZ DA SILVA SIQUEIRA</t>
  </si>
  <si>
    <t>JOSE LAERCIO FAVARIN JUNIOR</t>
  </si>
  <si>
    <t>TIAGO RODRIGUES DE SOUZA</t>
  </si>
  <si>
    <t>JOAO PAULO PEDROSO DA SILVA</t>
  </si>
  <si>
    <t>CAMILA LEME ALVES DOS SANTOS</t>
  </si>
  <si>
    <t>ALISSON LUIS FANTE</t>
  </si>
  <si>
    <t>BRUNO JOSE PALHARES</t>
  </si>
  <si>
    <t>PAMELA APARECIDA RADI GARCIA</t>
  </si>
  <si>
    <t>LISIANE REGINA BEE</t>
  </si>
  <si>
    <t>ELTON DENIS UBALDO DE MORAIS</t>
  </si>
  <si>
    <t>MARCIA MARIA DA LUZ MACHADO</t>
  </si>
  <si>
    <t>JULIANO SILVA GONÇALVES</t>
  </si>
  <si>
    <t>LUCAS EVANDRO RUGINE DA CRUZ</t>
  </si>
  <si>
    <t>JERSE DE BARROS</t>
  </si>
  <si>
    <t>KESIA CAROLINA DOS SANTOS COST</t>
  </si>
  <si>
    <t>FERNANDA CAVALCANTE MIRANDA</t>
  </si>
  <si>
    <t>GIOVANNE AMERICO GONÇALVES</t>
  </si>
  <si>
    <t>GABRIELLA RAYSSA BELO PIRES</t>
  </si>
  <si>
    <t>FABRICIO DE MEDEIROS LIMA</t>
  </si>
  <si>
    <t>CLAUDIO SANDRO MARTINS</t>
  </si>
  <si>
    <t>THIAGO ALVES VENANCIO</t>
  </si>
  <si>
    <t>LEANDRO CESAR ESQUESARIO</t>
  </si>
  <si>
    <t>ROGERIO NUNINO</t>
  </si>
  <si>
    <t>GUILHERME GARCIA GASPAR</t>
  </si>
  <si>
    <t>WELLINGTON VIEIRA DE ALMEIDA</t>
  </si>
  <si>
    <t>GUILHERME AFONSO DOS SANTOS</t>
  </si>
  <si>
    <t>FERNANDO STORTO</t>
  </si>
  <si>
    <t>TARCISIO IBANEZ DE OLIVEIRA</t>
  </si>
  <si>
    <t>RAFAEL LOPES GENISELLI</t>
  </si>
  <si>
    <t>VICTOR ANDRE GONCALVES RODRIGU</t>
  </si>
  <si>
    <t>ANDRE RENATO MATIAS DE TOLEDO</t>
  </si>
  <si>
    <t>ALEX DE MELO MUNIZ</t>
  </si>
  <si>
    <t>JOSE CARLOS BISCO JUNIOR</t>
  </si>
  <si>
    <t>MARCOS VINICIUS SILVA GOMES</t>
  </si>
  <si>
    <t>BRENDA DE CASSIA PROENCA</t>
  </si>
  <si>
    <t>MARIANE MAGNOSSAO</t>
  </si>
  <si>
    <t>CELSO RENAN BURGUETI LOPES</t>
  </si>
  <si>
    <t>ALEXANDRE RICARDO SANTOS PAES</t>
  </si>
  <si>
    <t>LUDIANA CANTON</t>
  </si>
  <si>
    <t>GUILHERME SERZEDELLO SARTORI</t>
  </si>
  <si>
    <t>LEONCIO MINORU DE CAMPOS TAKAH</t>
  </si>
  <si>
    <t>LUIS FELIPE TRAVENSOLO MONTEIR</t>
  </si>
  <si>
    <t>MARCO ANTONIO DO ESPIRITO SANT</t>
  </si>
  <si>
    <t>ANA BEATRIZ BAZACA JOVELIANO</t>
  </si>
  <si>
    <t>PEDRO HENRIQUE VIEIRA XAVIER</t>
  </si>
  <si>
    <t>ALEX SANTOS VIEIRA</t>
  </si>
  <si>
    <t>VALMIR ROGERIO MARTINS</t>
  </si>
  <si>
    <t>VERIDIANA JERONYMO VAZZOLER PI</t>
  </si>
  <si>
    <t>DAIANE DE MOURA COSTA OLIVEIRA</t>
  </si>
  <si>
    <t>RENATO APARECIDO BORTOLUCCI TE</t>
  </si>
  <si>
    <t>RAFAEL SACONE LOPES</t>
  </si>
  <si>
    <t>JULIANA CAVALARI RICIOLI</t>
  </si>
  <si>
    <t>RENATA MASTRANTONIO DE SOUZA B</t>
  </si>
  <si>
    <t>LUCIANO MENEZELLO DE SOUZA</t>
  </si>
  <si>
    <t>THIAGO HENRIQUE COSTA DE FREIT</t>
  </si>
  <si>
    <t>HUGO AMBROZIM NETO</t>
  </si>
  <si>
    <t>LUIS CARLOS GALHARDO</t>
  </si>
  <si>
    <t>ROBERT FERRAZ RENIER</t>
  </si>
  <si>
    <t>GILSON AMARAL GUARDIEIRO</t>
  </si>
  <si>
    <t>ANTONIO GOMES MOREIRA NETO</t>
  </si>
  <si>
    <t>PEDRO HENRIQUE CINTRA NASCIMEN</t>
  </si>
  <si>
    <t>DEBORAH PERIGOLO RODRIGUES</t>
  </si>
  <si>
    <t>PEDRO AUGUSTO SILVA DUARTE</t>
  </si>
  <si>
    <t>ALEXSANDRO LIMA DA SILVA</t>
  </si>
  <si>
    <t>MARCIO ARANTES DE OLIVEIRA</t>
  </si>
  <si>
    <t>TAFAREL NOGUEIRA OLIVIO</t>
  </si>
  <si>
    <t>FABRICIO DE OLIVEIRA GEBRIM</t>
  </si>
  <si>
    <t>SERGIO CANDIDO LOPES</t>
  </si>
  <si>
    <t>MARCILIO DE REZENDE SILVA FILH</t>
  </si>
  <si>
    <t>DANIEL IGOR FARIA VIANA</t>
  </si>
  <si>
    <t>LUIZ CARLOS VASCONCELOS JUNIOR</t>
  </si>
  <si>
    <t>VINICIUS CARDOSO CONSTANT</t>
  </si>
  <si>
    <t>ANA PAULA CARDOSO DINIZ</t>
  </si>
  <si>
    <t>GEOVANI AGUIAR PEDROSO</t>
  </si>
  <si>
    <t>DANIEL FIGUEIREDO LEITE DO BRA</t>
  </si>
  <si>
    <t>PEDRO HENRIQUE ARAUJO OLIVEIRA</t>
  </si>
  <si>
    <t>FABIO DA ROCHA ALVES</t>
  </si>
  <si>
    <t>PEDRO MARANESI ANNONI ALVES</t>
  </si>
  <si>
    <t>FLAVIO JUNIOR DOMINGOS</t>
  </si>
  <si>
    <t>GABRIELA SOARES SANTOS ARAUJO</t>
  </si>
  <si>
    <t>MARCELL SANTOS FERREIRA</t>
  </si>
  <si>
    <t>CLAYTON DEPIZZOL</t>
  </si>
  <si>
    <t>CAIO CESAR LOMONTE DA SILVA</t>
  </si>
  <si>
    <t>WANDERLEI HENRIQUES DE MENDONC</t>
  </si>
  <si>
    <t>JORGE PACHECO DE MACEDO</t>
  </si>
  <si>
    <t>BRENO LOPES MARIN</t>
  </si>
  <si>
    <t>LUIZ EDUARDO DEIZEPPI OLIVO</t>
  </si>
  <si>
    <t>LUCAS HENRIQUE FERREIRA</t>
  </si>
  <si>
    <t>MARCOS COUTINHO FRESSATTI</t>
  </si>
  <si>
    <t>ALINE SILVESTRIN</t>
  </si>
  <si>
    <t>HENRIQUE APARECIDO BALDO</t>
  </si>
  <si>
    <t>JOSE FERNANDO UNGARI DA SILVA</t>
  </si>
  <si>
    <t>MATHEUS EMANUEL PAIFER ROSA</t>
  </si>
  <si>
    <t>MARLAN MOREIRA PORTES</t>
  </si>
  <si>
    <t>CIRO LEMOS BARBARA CONTE</t>
  </si>
  <si>
    <t>EDUARDO JUNIOR PESSOA</t>
  </si>
  <si>
    <t>MARCIO DE JESUS NUNES VIEIRA</t>
  </si>
  <si>
    <t>VAGNER ROBERTO GONCALVES</t>
  </si>
  <si>
    <t>CARLOS EDUARDO BRAGA</t>
  </si>
  <si>
    <t>ROONEH MESSIAS BENTO</t>
  </si>
  <si>
    <t>ISABELA GIOVANNA PIRES FERREIR</t>
  </si>
  <si>
    <t>AMANDA FERNANDES FRANCI</t>
  </si>
  <si>
    <t>DENIS RAFAEL CARVALHO ALVARENG</t>
  </si>
  <si>
    <t>MARCUS VINICIUS FONSECA LEONE</t>
  </si>
  <si>
    <t>BRUNO DE OLIVEIRA CUNHA</t>
  </si>
  <si>
    <t>VICTOR HUGO PEREIRA FLORENCIO</t>
  </si>
  <si>
    <t>JOSUEL SILVESTRE TEREZA</t>
  </si>
  <si>
    <t>DARLEY SANDRO BATISTA</t>
  </si>
  <si>
    <t>IGOR OLIVERI SOARES</t>
  </si>
  <si>
    <t>AGUINALDO PEREIRA GALDEANO</t>
  </si>
  <si>
    <t>LUCAS TADEU DE SOUZA FALEIROS</t>
  </si>
  <si>
    <t>LUIS GUSTAVO DE CASTRO PEREIRA</t>
  </si>
  <si>
    <t>MARIA APARECIDA DE MELO</t>
  </si>
  <si>
    <t>RENATA FERNANDA DE OLIVEIRA</t>
  </si>
  <si>
    <t>TIAGO CRUZEIRO</t>
  </si>
  <si>
    <t>VITOR ALEXANDRE PESTANA</t>
  </si>
  <si>
    <t>LUIZ GUSTAVO DE SOUZA BATISTA</t>
  </si>
  <si>
    <t>NILTOMAR BATISTA CORREA</t>
  </si>
  <si>
    <t>FELIPE DA SILVA RIBEIRO</t>
  </si>
  <si>
    <t>FABRICIO FERREIRA IZIDORO</t>
  </si>
  <si>
    <t>DEBORA DA SILVEIRA TOLEDO</t>
  </si>
  <si>
    <t>MATHEUS FERREIRA DA SILVA</t>
  </si>
  <si>
    <t>JULIANE ZUFFO DOS SANTOS</t>
  </si>
  <si>
    <t>VAGNER APARECIDO MENDES</t>
  </si>
  <si>
    <t>DIEGO ASSIS CAVALCANTE</t>
  </si>
  <si>
    <t>GUSTAVO HENRIQUE DE MENEZES BA</t>
  </si>
  <si>
    <t>CARLOS HENRIQUE GUIMARAES</t>
  </si>
  <si>
    <t>ALINE ALVES RODRIGUES SILVA</t>
  </si>
  <si>
    <t>RAPHAEL MACHADO LOPES</t>
  </si>
  <si>
    <t>LUCAS DE MORAES BORTOLUCCI</t>
  </si>
  <si>
    <t>LUIZ GUSTAVO SILVA</t>
  </si>
  <si>
    <t>JOSE RENATO DARRUIZ ROSSITO</t>
  </si>
  <si>
    <t>EDERSON LIMA SILVEIRA REIS</t>
  </si>
  <si>
    <t>BEN HUR E SOUZA ROSA</t>
  </si>
  <si>
    <t>CAIO LUIS BACHINI</t>
  </si>
  <si>
    <t>HIGOR FELIPE LUDWIG</t>
  </si>
  <si>
    <t>LUIZ HENRIQUE DE CARVALHO JUNI</t>
  </si>
  <si>
    <t>MANOELA TORQUETTE LIMA</t>
  </si>
  <si>
    <t>NATALIA SGOBI NOVAES</t>
  </si>
  <si>
    <t>RENATO STECH</t>
  </si>
  <si>
    <t>FERNANDO CESAR ZAMBELLO</t>
  </si>
  <si>
    <t>PAULO HENRIQUE DE ABREU</t>
  </si>
  <si>
    <t>TAYENNE DOS SANTOS AUGUSTO</t>
  </si>
  <si>
    <t>VITOR MATEUS DE CASTRO</t>
  </si>
  <si>
    <t>JEFFERSON ONIAS DE FARIA NARCI</t>
  </si>
  <si>
    <t>ANA LAURA CHAGAS FERREIRA</t>
  </si>
  <si>
    <t>IGOR BRAGA GENARO</t>
  </si>
  <si>
    <t>JOAO CARLOS LISBOA HERRERA MAR</t>
  </si>
  <si>
    <t>JORGE FERNANDO DOS SANTOS MOUR</t>
  </si>
  <si>
    <t>LUCIANO BUENO MANCANARES</t>
  </si>
  <si>
    <t>MARCELA BITTENCOURT DE ABREU</t>
  </si>
  <si>
    <t>RODOLFO RODRIGUES DOMINGUES</t>
  </si>
  <si>
    <t>HEITOR DANIEL MIRANDA PAULINO</t>
  </si>
  <si>
    <t>GABRIELA RIBEIRO BRUNO</t>
  </si>
  <si>
    <t>EDUARDO RODRIGUES TODERO</t>
  </si>
  <si>
    <t>KAREN RUIVO MARINHO SANTOS</t>
  </si>
  <si>
    <t>THIAGO HENRIQUE FERREIRA</t>
  </si>
  <si>
    <t>AGNALDO DONIZETI DE ANDRADE</t>
  </si>
  <si>
    <t>RAFAEL OLIVEIRA MONTEMOR</t>
  </si>
  <si>
    <t>LUANA DE JESUS BONFIM</t>
  </si>
  <si>
    <t>JEFERSON JOSE PRESA</t>
  </si>
  <si>
    <t>KAYK PEREIRA DE OLIVEIRA</t>
  </si>
  <si>
    <t>EDVANDRO BERNARDO DA SILVA</t>
  </si>
  <si>
    <t>THIAGO DE OLIVEIRA PIRES</t>
  </si>
  <si>
    <t>GABRIEL BARDY PRADO BUENO</t>
  </si>
  <si>
    <t>ROSEANE CAROLINE NOGUEIRA DOS</t>
  </si>
  <si>
    <t>SALATIEL EDUARDO NEVES DE SOUZ</t>
  </si>
  <si>
    <t>JORGE MIGUEL TEIXEIRA DO NASCI</t>
  </si>
  <si>
    <t>GUSTAVO PASCHOALIN MATTIOLI</t>
  </si>
  <si>
    <t>LEONARDO SILVA NOGUEIRA DE SOU</t>
  </si>
  <si>
    <t>ADRYAN FELIPE MARQUES DA SILVA</t>
  </si>
  <si>
    <t>SUZANA LUIZA BASTOS</t>
  </si>
  <si>
    <t>MATEUS AUGUSTO MARCOLINO POLVE</t>
  </si>
  <si>
    <t>RAFAEL ALMEIDA MICHELLI</t>
  </si>
  <si>
    <t>VANESSA CRISTINA TRECENTE</t>
  </si>
  <si>
    <t>LAURA BORGES BIANCONI</t>
  </si>
  <si>
    <t>MARIA JULIA TAKANO MALAVOLTA</t>
  </si>
  <si>
    <t>MICHELLE DE OLIVEIRA LIMA</t>
  </si>
  <si>
    <t>DUANY HENRIQUE FERNANDES TENAN</t>
  </si>
  <si>
    <t>RAIANI HELENA DOS SANTOS</t>
  </si>
  <si>
    <t>TAYNAN BARROS SILVA</t>
  </si>
  <si>
    <t>GIOVANA MACEDO PICONI</t>
  </si>
  <si>
    <t>LUCAS OLIVEIRA MACHADO</t>
  </si>
  <si>
    <t>ADRIANE RODRIGUES APOLINARIO</t>
  </si>
  <si>
    <t>JOAO MARCOS HENRIQUE PARENTI</t>
  </si>
  <si>
    <t>LEONARDO ROBERTO FURLANETO</t>
  </si>
  <si>
    <t>KEZIA THAYNARA RIBEIRO LOURENC</t>
  </si>
  <si>
    <t>CARLOS EDUARDO TERROSSI</t>
  </si>
  <si>
    <t>EDNEI NAVES DE LIMA</t>
  </si>
  <si>
    <t>FERNANDA ROSA CAMPOS BARIZON</t>
  </si>
  <si>
    <t>ALEXANDRE PEREIRA JUNIOR</t>
  </si>
  <si>
    <t>HIGOR BRUNO ROMANI PARAIZO</t>
  </si>
  <si>
    <t>GABRIEL BATISTA DE PAULA</t>
  </si>
  <si>
    <t>KERULLY ISABEL FERREIRA</t>
  </si>
  <si>
    <t>LUCAS MOISES MARQUES</t>
  </si>
  <si>
    <t>RICARDO LODO SCALON</t>
  </si>
  <si>
    <t>STEPHANIE ALVES GONSALES</t>
  </si>
  <si>
    <t>JOAO PAULO VASQUES FARINAZZI</t>
  </si>
  <si>
    <t>LAUREN MAINE SANTOS MENANDRO</t>
  </si>
  <si>
    <t>JOAO PEDRO GARCIA NOGUEIRA</t>
  </si>
  <si>
    <t>ULISSES AUGUSTO GARCIA</t>
  </si>
  <si>
    <t>ROMEU CONTI RAMOS DA SILVA</t>
  </si>
  <si>
    <t>ANDRE APARECIDO DIOGO</t>
  </si>
  <si>
    <t>SERGIO ROBERTO OLIVEIRA</t>
  </si>
  <si>
    <t>JOAO PEDRO DE PAULA SILVA</t>
  </si>
  <si>
    <t>JOAO PEDRO OLIVEIRA SILVA</t>
  </si>
  <si>
    <t>JOAO LUCAS DE LIMA HILARIO</t>
  </si>
  <si>
    <t>PEDRO CARRETO MOREIRA</t>
  </si>
  <si>
    <t>ELIAS PEDROSO PONTES</t>
  </si>
  <si>
    <t>JOSE PAULO COSTA FERREIRA</t>
  </si>
  <si>
    <t>LUCAS MATHEUS BARBOSA</t>
  </si>
  <si>
    <t>VINICIUS GABRIEL VALENTE SMERI</t>
  </si>
  <si>
    <t>FELIPE DE ARRUDA PRADO LINO</t>
  </si>
  <si>
    <t>CRISTIANO BARBOSA DE ALMEIDA</t>
  </si>
  <si>
    <t>ANDRE AZEVEDO FRANCO</t>
  </si>
  <si>
    <t>DIELI WITTE MAASS</t>
  </si>
  <si>
    <t>CAROLINE FERNANDA CARVALHO</t>
  </si>
  <si>
    <t>BRUNO DAVANCO SIMONATO RABANED</t>
  </si>
  <si>
    <t>EUGENIO VIEIRA GABRIEL</t>
  </si>
  <si>
    <t>GUSTAVO BRITO DE CASTRO FERREI</t>
  </si>
  <si>
    <t>JOAO VICTOR RAMOS GONCALVES</t>
  </si>
  <si>
    <t>ANDRESSA BARBOSA DE SOUZA</t>
  </si>
  <si>
    <t>RODRIGO BENITES POLONI</t>
  </si>
  <si>
    <t>GABRIEL ARAUJO DE CARVALHO</t>
  </si>
  <si>
    <t>MAURICIO FERRI AZEVEDO ALMEIDA</t>
  </si>
  <si>
    <t>FABRICIO PERCINOTO POMPEI</t>
  </si>
  <si>
    <t>VINICIUS AUGUSTO VICENTE</t>
  </si>
  <si>
    <t>THAYNA DE ARAUJO RODRIGUES</t>
  </si>
  <si>
    <t>TIAGO FERNANDES DE OLIVEIRA</t>
  </si>
  <si>
    <t>PEDRO ESBERARD</t>
  </si>
  <si>
    <t>DIANA FATIMA DOS SANTOS</t>
  </si>
  <si>
    <t>PAULO ROBERTO VOLPONI JUNIOR</t>
  </si>
  <si>
    <t>JONATHAN VINICIUS CASSOLA FERR</t>
  </si>
  <si>
    <t>DIMAS MARQUES DE SOUSA</t>
  </si>
  <si>
    <t>EDUARDO HENRIQUE DE FARIA</t>
  </si>
  <si>
    <t>WILSON SOARES DE OLIVEIRA</t>
  </si>
  <si>
    <t>RAFAEL CASAGRANDE</t>
  </si>
  <si>
    <t>DANILO LEMOS SAMPAIO</t>
  </si>
  <si>
    <t>VINICIUS COSTA SILVA</t>
  </si>
  <si>
    <t>BRUNO BREGADIOLI LIMONI</t>
  </si>
  <si>
    <t>BRUNO PEREIRA DA ROCHA</t>
  </si>
  <si>
    <t>TADEU WILLIAN GONCALVES MACHAD</t>
  </si>
  <si>
    <t>ALLAN GABRIEL SOARES HENRIQUE</t>
  </si>
  <si>
    <t>VAGNER VIANA DOS SANTOS</t>
  </si>
  <si>
    <t>JAFE FRANCA JUNIOR</t>
  </si>
  <si>
    <t>SAMUEL JOSE DA SILVA</t>
  </si>
  <si>
    <t>EVERTON LUIS PAVANELLI SILVA</t>
  </si>
  <si>
    <t>VITOR BRIZOTTI DE SOUZA</t>
  </si>
  <si>
    <t>CRISLEI LAIZA DE SOUSA</t>
  </si>
  <si>
    <t>12apre01</t>
  </si>
  <si>
    <t>KATHELYN CRISTINA GUIMARAES</t>
  </si>
  <si>
    <t>ALESSANDRO OLINDA DE SOUZA MES</t>
  </si>
  <si>
    <t>ENZO HACHEBE SCHIAVONI GUARNIE</t>
  </si>
  <si>
    <t>JOSE PAULO CONRADO GOMES</t>
  </si>
  <si>
    <t>ARTUR JOAO ALIENDE</t>
  </si>
  <si>
    <t>LUCAS GONCALVES DE LIMA</t>
  </si>
  <si>
    <t>LUIZ PAULO CARVALHO FILHO</t>
  </si>
  <si>
    <t>JESSICA REGINA MICALI</t>
  </si>
  <si>
    <t>MARCIO DE SOUZA PECCHIO</t>
  </si>
  <si>
    <t>LUCAS LADEIRA CAMPOS</t>
  </si>
  <si>
    <t>JULIANE DOS SANTOS SILVA</t>
  </si>
  <si>
    <t>CAROLINE SIVIERO BORGES</t>
  </si>
  <si>
    <t>JESSICA APARECIDA DO COUTO</t>
  </si>
  <si>
    <t>ISABELA RIBEIRO DE FREITAS ROC</t>
  </si>
  <si>
    <t>ANA PAULA VARGAS DE BARROS</t>
  </si>
  <si>
    <t>RICARDO FERNANDES RODOLFO</t>
  </si>
  <si>
    <t>GUILHERME TREVIZAN BRUNELLI DE</t>
  </si>
  <si>
    <t>VICTOR CAMARGO FIDELIS DE MORA</t>
  </si>
  <si>
    <t>FLAVIO HENRIQUE CONSTANCIO</t>
  </si>
  <si>
    <t>ADRIANO HENRIQUE SILVA</t>
  </si>
  <si>
    <t>FABIANA MANCUSO</t>
  </si>
  <si>
    <t>DANIELLE COUTINHO RIBEIRO</t>
  </si>
  <si>
    <t>JORGE HENRIQUE ALVES CARVALHO</t>
  </si>
  <si>
    <t>MATHEUS MOREIRA FERREIRA</t>
  </si>
  <si>
    <t>JOAO PAULO POLETO</t>
  </si>
  <si>
    <t>NEIVALDO COELLI FILHO</t>
  </si>
  <si>
    <t>VANESSA VOIGT PALARETTI</t>
  </si>
  <si>
    <t>ADILSON HENRIQUE VITAL</t>
  </si>
  <si>
    <t>JOAO HELIO OLIVEIRA CARRIJO</t>
  </si>
  <si>
    <t>HENRIQUE VAZ JACINTHO</t>
  </si>
  <si>
    <t>JERUSKA AZEVEDO MOREIRA BRENHA</t>
  </si>
  <si>
    <t>ALEXANDRE JOSE JUNIOR DE CAMPO</t>
  </si>
  <si>
    <t>POLYANE BARBALHO SILVA</t>
  </si>
  <si>
    <t>LEO GUMERCINDO BRANDAO</t>
  </si>
  <si>
    <t>RAPHAEL PRADO CARDOZO</t>
  </si>
  <si>
    <t>FERNANDA GENARO</t>
  </si>
  <si>
    <t>MARIANA VILELA FERREIRA BARILL</t>
  </si>
  <si>
    <t>FERNANDO PORFIRIO DE OLIVEIRA</t>
  </si>
  <si>
    <t>MATHEUS VITOR CIOMINO HELD</t>
  </si>
  <si>
    <t>RAINE ADRIA APARECIDA MORELLI</t>
  </si>
  <si>
    <t>FERNANDO LEMOS BELTRAME</t>
  </si>
  <si>
    <t>ERNESTO LOTTO NETO</t>
  </si>
  <si>
    <t>PATRICIA REGOLIN DE OLIVEIRA</t>
  </si>
  <si>
    <t>GABRIEL DE SOUZA MILANI</t>
  </si>
  <si>
    <t>GERSOLI FERNANDA FAXINA PEREZ</t>
  </si>
  <si>
    <t>MURILO FRESSATO SARGENTELLI</t>
  </si>
  <si>
    <t>LARA EDUARDA RODRIGUES DOS SAN</t>
  </si>
  <si>
    <t>CAMILA DOS SANTOS OLIVEIRA</t>
  </si>
  <si>
    <t>LUAN PAINO GONCALVES</t>
  </si>
  <si>
    <t>BRUNO HENRIQUE MARCONDES DOS S</t>
  </si>
  <si>
    <t>LUCAS CAMARGO DE MACEDO</t>
  </si>
  <si>
    <t>HARIANNY SEVERINO BARBOSA</t>
  </si>
  <si>
    <t>HORRANATIEL PRADO NOGUEIRA</t>
  </si>
  <si>
    <t>RODRIGO FRANCISCO SILVA</t>
  </si>
  <si>
    <t>JOAO CARLOS SOARES</t>
  </si>
  <si>
    <t>JOAO VICTOR GIMENEZ SALES FERN</t>
  </si>
  <si>
    <t>HELEN DAVOLI LEONELLO</t>
  </si>
  <si>
    <t>GELLIS LUIZ DA SILVA</t>
  </si>
  <si>
    <t>JOAO ANTONIO RAMOS PESOTI</t>
  </si>
  <si>
    <t>MARCOS BERTOLOTTO XAVIER</t>
  </si>
  <si>
    <t>RICARDO ABREU DE OLIVEIRA</t>
  </si>
  <si>
    <t>RENATO HENRIQUE NEGRINI</t>
  </si>
  <si>
    <t>JHONNY RAMOS ZARBIM</t>
  </si>
  <si>
    <t>CHARLES ALEXANDRE MENDONCA FAC</t>
  </si>
  <si>
    <t>MURILO FERNANDO CLETO</t>
  </si>
  <si>
    <t>BRUNO SIMONATO BRAGILE</t>
  </si>
  <si>
    <t>MATHEUS DRUMMOND CALDEIRA</t>
  </si>
  <si>
    <t>GEOVANA CAROLINA RODRIGUES DE</t>
  </si>
  <si>
    <t>MATHEUS TOME FRANCO</t>
  </si>
  <si>
    <t>ULISSES GOMES SANT ANNA</t>
  </si>
  <si>
    <t>EDNELSON DA SILVA ROQUE</t>
  </si>
  <si>
    <t>DIEGO DIAS PRADO</t>
  </si>
  <si>
    <t>FAGNER MARINI</t>
  </si>
  <si>
    <t>THIAGO MEDEIROS SAMIA</t>
  </si>
  <si>
    <t>THIAGO EMIDIO DE BASTOS BARBOS</t>
  </si>
  <si>
    <t>PLINIO DUARTE CORREA</t>
  </si>
  <si>
    <t>GABRIEL MIRANDA MOREIRA</t>
  </si>
  <si>
    <t>RONALDO BATISTA</t>
  </si>
  <si>
    <t>MARLON CRISTIANO DE BORBA</t>
  </si>
  <si>
    <t>ELEANDRO MARCIANO HARTMANN</t>
  </si>
  <si>
    <t>LUCAS RAFAEL DE OLIVEIRA ZIMME</t>
  </si>
  <si>
    <t>RODRIGO HENRIQUE MARCOLINO VEG</t>
  </si>
  <si>
    <t>DIEGO MAGALHAES DE SOUZA SANTO</t>
  </si>
  <si>
    <t>EDUARDO HENRIQUE CARDOSO</t>
  </si>
  <si>
    <t>IZABELLA PARKUTZ CASAGRANDE</t>
  </si>
  <si>
    <t>MEIDSON LUCAS ROMAO PEDRO</t>
  </si>
  <si>
    <t>BRUNO HENRIQUE CAMARGO DE MACE</t>
  </si>
  <si>
    <t>RAFAEL CORREA DE ANDRADE</t>
  </si>
  <si>
    <t>RODRIGO PINHEIRO RIBEIRO JUNIO</t>
  </si>
  <si>
    <t>BRYAN ALBUQUERQUE DA SILVA FAV</t>
  </si>
  <si>
    <t>GUILHERME SCARLATI SILVA</t>
  </si>
  <si>
    <t>KAMILY VITORIA DE OLIVEIRA ZIT</t>
  </si>
  <si>
    <t>LUAN ALVES MISSAIA</t>
  </si>
  <si>
    <t>CAROLINI LOPES FERREIRA</t>
  </si>
  <si>
    <t>BIANCA DE ALMEIDA</t>
  </si>
  <si>
    <t>LUIZ GUSTAVO DE ROSSI TENORIO</t>
  </si>
  <si>
    <t>ALEXANDRE PAIAO LEITE DA SILVA</t>
  </si>
  <si>
    <t>ELIESER PAULINO PINTO</t>
  </si>
  <si>
    <t>FILIPE HENRIQUE DE SOUZA</t>
  </si>
  <si>
    <t>HENRIQUE HUMBERTO RIBEIRO AGUI</t>
  </si>
  <si>
    <t>ANDRE AUGUSTO DE SOUZA</t>
  </si>
  <si>
    <t>RAFAEL MARTINS CASTRO</t>
  </si>
  <si>
    <t>THIAGO DOS REIS DA COSTA ROSA</t>
  </si>
  <si>
    <t>WESLEY MIGUEL SILVA DE LIMA</t>
  </si>
  <si>
    <t>FERNANDA PEREIRA FRANCO</t>
  </si>
  <si>
    <t>CRISTIANE CARLOS DOMINGOS</t>
  </si>
  <si>
    <t>LUIS WILLIAN DE SOUZA</t>
  </si>
  <si>
    <t>BARBARA MILENE ROCHA FREITAS</t>
  </si>
  <si>
    <t>GIOVANNI RAMPINI LARA</t>
  </si>
  <si>
    <t>GUSTAVO PEREIRA FONSECA</t>
  </si>
  <si>
    <t>JESSICA CAROLINE SILVA MARINEL</t>
  </si>
  <si>
    <t>VANNESSA APARECIDA MACEDO BORG</t>
  </si>
  <si>
    <t>JOAO HENRIQUE GONCALVES NEVES</t>
  </si>
  <si>
    <t>ALEX FABIANO DO AMARAL QUEIROZ</t>
  </si>
  <si>
    <t>BRUNA ELIANA RUBIM</t>
  </si>
  <si>
    <t>DANIEL STRINGHETTA PARDINHO</t>
  </si>
  <si>
    <t>MURILO VENTURINI GUILGER</t>
  </si>
  <si>
    <t>MARIO DE CEZARE</t>
  </si>
  <si>
    <t>FILIPE CASSIOLATO DE OLIVEIRA</t>
  </si>
  <si>
    <t>JOSE MIGUEL FABIANO CAMILO</t>
  </si>
  <si>
    <t>PRISCILA NEVES CIRQUEIRA</t>
  </si>
  <si>
    <t>TATIANE RENATA DE SOUZA MOREIR</t>
  </si>
  <si>
    <t>JOSE RIBEIRO DE CASTRO JUNIOR</t>
  </si>
  <si>
    <t>RAFAEL HENRIQUE BRUNETTI</t>
  </si>
  <si>
    <t>RAMON FORTES FIGUEIREDO</t>
  </si>
  <si>
    <t>LORRAINE NOBREGA DA SILVA</t>
  </si>
  <si>
    <t>GUILHERME MOREIRA LEITE</t>
  </si>
  <si>
    <t>JULIANO JOSE DA SILVA</t>
  </si>
  <si>
    <t>LUIZ HENRIQUE MARTINS DOS SANT</t>
  </si>
  <si>
    <t>TAYLON RAMIRO IGINO DA SILVA</t>
  </si>
  <si>
    <t>ANDRE APOLINARIO PEREIRA</t>
  </si>
  <si>
    <t>BRENDA MATOS FERNANDES</t>
  </si>
  <si>
    <t>SARA QUEIROZ DA SILVA</t>
  </si>
  <si>
    <t>ARGEMIRO AUGUSTO BEGALLI MENDE</t>
  </si>
  <si>
    <t>CAIO VINICIUS DOS SANTOS NEVES</t>
  </si>
  <si>
    <t>RENAN MARQUES SIMAO</t>
  </si>
  <si>
    <t>CAMILA APARECIDA BENEVIDES BOS</t>
  </si>
  <si>
    <t>ALINE RAQUEL OLIVEIRA DA SILVA</t>
  </si>
  <si>
    <t>CARINA APARECIDA LACERDA</t>
  </si>
  <si>
    <t>TIAGO HENRIQUE PAES</t>
  </si>
  <si>
    <t>RICARDO APARECIDO AMARO</t>
  </si>
  <si>
    <t>ALAN PIANTE NOVAES</t>
  </si>
  <si>
    <t>CARLOS LEANDRO BARBOSA CUNHA</t>
  </si>
  <si>
    <t>BRUNA ZANATTO</t>
  </si>
  <si>
    <t>LUIS GUILHERME AVILA RIBEIRO</t>
  </si>
  <si>
    <t>VICTOR GABRIEL CANDIDO PEREIRA</t>
  </si>
  <si>
    <t>GABRIEL MARTINS DE SIQUEIRA</t>
  </si>
  <si>
    <t>FLAVIA OLIVIA DO NASCIMENTO</t>
  </si>
  <si>
    <t>VINICIUS CREPALDI BARRENHA</t>
  </si>
  <si>
    <t>JOAO PEDRO NASCIMENTO ZULLI</t>
  </si>
  <si>
    <t>VITOR BOSCHILIA LIMA</t>
  </si>
  <si>
    <t>DANIEL RODELA RODRIGUES</t>
  </si>
  <si>
    <t>JESSIKA ALMEIDA BITENCOURT</t>
  </si>
  <si>
    <t>LEONARDO DOS SANTOS ALVES</t>
  </si>
  <si>
    <t>DIEGO FRESSATTO DE SOUZA</t>
  </si>
  <si>
    <t>FRANCINE DOS SANTOS SILVA</t>
  </si>
  <si>
    <t>JOSIANE CRISTINA FONTANELLI</t>
  </si>
  <si>
    <t>MARCIO GAMA FERREIRA JUNIOR</t>
  </si>
  <si>
    <t>TIAGO CESAR SALES</t>
  </si>
  <si>
    <t>LAURA ARAUJO SILVA CAMBUI</t>
  </si>
  <si>
    <t>RODRIGO VASCONCELOS VELOSO</t>
  </si>
  <si>
    <t>NATHAN RESENDE NAVES SILVA</t>
  </si>
  <si>
    <t>THAIS CRISTINE PACHECO AZEVEDO</t>
  </si>
  <si>
    <t>TIAGO DA SILVA</t>
  </si>
  <si>
    <t>ELLON RHIDEO NAKANISHI</t>
  </si>
  <si>
    <t>ERIVELTON ROMULO DA CUNHA</t>
  </si>
  <si>
    <t>EDUARDO EBURNEO</t>
  </si>
  <si>
    <t>VITOR DE ALMEIDA</t>
  </si>
  <si>
    <t>BEATRIZ RIBEIRO ZANELATTO</t>
  </si>
  <si>
    <t>JOSE ROBERTO MAGALHAES JUNIOR</t>
  </si>
  <si>
    <t>LUCAS PAULO LOPES</t>
  </si>
  <si>
    <t>MARCELA RIBEIRO BARUFI</t>
  </si>
  <si>
    <t>JEAN CARLOS CALEJURE DE JESUS</t>
  </si>
  <si>
    <t>NATALIA DE JESUS ANDRADE</t>
  </si>
  <si>
    <t>DONYS DANIEL LARA</t>
  </si>
  <si>
    <t>GABRIELA COSTA OLIVEIRA</t>
  </si>
  <si>
    <t>RAFHAEL HENRIQUE DE LIMA</t>
  </si>
  <si>
    <t>ALEXANDRE KONNO CHECAROLLI</t>
  </si>
  <si>
    <t>GUILHERME NOVAS HERNANDES GALH</t>
  </si>
  <si>
    <t>NILSON RODRIGUES JUNIOR</t>
  </si>
  <si>
    <t>JOAO VITOR BRAZ KRAUNISKI</t>
  </si>
  <si>
    <t>LUCAS ALEXANDRE DO CARMO</t>
  </si>
  <si>
    <t>TULIO VILAS BOAS FERNANDES</t>
  </si>
  <si>
    <t>FABIANA MORBI FERNANDES</t>
  </si>
  <si>
    <t>RAFAEL LIMA SILVA FRAIZ</t>
  </si>
  <si>
    <t>ISABELLE AIMEE WAUGHAN</t>
  </si>
  <si>
    <t>BERNARDO VALADARES MENDES DE M</t>
  </si>
  <si>
    <t>ALEX EDUARDO DE QUEIROZ</t>
  </si>
  <si>
    <t>MARIANE DE ANDRADE ADAO</t>
  </si>
  <si>
    <t>RALF DE JESUS SILVA</t>
  </si>
  <si>
    <t>MARIA EDUARDA LOPES MARCONI</t>
  </si>
  <si>
    <t>THIAGO MELO</t>
  </si>
  <si>
    <t>LEOPOLDO MENTA FERREIRA</t>
  </si>
  <si>
    <t>MILENA CRESCENCIO BADOCCO</t>
  </si>
  <si>
    <t>ESTEVAO MORETTI MAZETTI</t>
  </si>
  <si>
    <t>THULIO VASCONCELOS LEITE</t>
  </si>
  <si>
    <t>RENATO EUGENIO NERY</t>
  </si>
  <si>
    <t>LUIS GUILHERME BERDU BORTOLETO</t>
  </si>
  <si>
    <t>TAINA CRISTINA RAMOS MARTINS</t>
  </si>
  <si>
    <t>BRUNO ANTONIO LEITE MURBACK</t>
  </si>
  <si>
    <t>NATHYARA MOTTA CARON</t>
  </si>
  <si>
    <t>RODRIGO FROES GANEM</t>
  </si>
  <si>
    <t>MARCOS ALBERTO ALVES FEITOSA F</t>
  </si>
  <si>
    <t>EMMANUEL HENRIQUE RIBEIRO BATI</t>
  </si>
  <si>
    <t>GUILHERME DA SILVA ANDRADE</t>
  </si>
  <si>
    <t>JOSE MURILO LIMA TOMAZINI</t>
  </si>
  <si>
    <t>YASMIN LUANE BORGES DA SILVA</t>
  </si>
  <si>
    <t>VITOR VERONEZ GUERRA</t>
  </si>
  <si>
    <t>LARISSA WOLF</t>
  </si>
  <si>
    <t>FRANCISCO ELISIO FERREIRA BRAG</t>
  </si>
  <si>
    <t>BRUNO SANTOS SIMAO</t>
  </si>
  <si>
    <t>CAMILA SILVA FIGUEIREDO</t>
  </si>
  <si>
    <t>CAIO BERTANHA MUSSARELI</t>
  </si>
  <si>
    <t>LUCAS WILLIAN PAULINO MARTINEZ</t>
  </si>
  <si>
    <t>MARCOS VINICIUS DUARTE DE ALIC</t>
  </si>
  <si>
    <t>VINICIUS PESSOA ARAUJO</t>
  </si>
  <si>
    <t>DOUGLAS ALMEIDA NASCIMENTO</t>
  </si>
  <si>
    <t>IGOR APARECIDO BAPTISTA BARBOZ</t>
  </si>
  <si>
    <t>BERNARDO ARTHUR DE VASCONCELLO</t>
  </si>
  <si>
    <t>PAULO RICARDO CAMBRAIA</t>
  </si>
  <si>
    <t>LARISSA CRISTINE PEREIRA MARTI</t>
  </si>
  <si>
    <t>PEDRO HARING BRUNHANI</t>
  </si>
  <si>
    <t>FERNANDO BONIFACIO IBRAHIM</t>
  </si>
  <si>
    <t>MARCELA DOS SANTOS SIQUEIRA</t>
  </si>
  <si>
    <t>HENRIQUE RAFAEL WICK</t>
  </si>
  <si>
    <t>PAULO EDUARDO PINHEIRO GARCIA</t>
  </si>
  <si>
    <t>FABIANO FERNANDES CIACCO</t>
  </si>
  <si>
    <t>CARLOS MATEUS DE OLIVEIRA</t>
  </si>
  <si>
    <t>GEINSON DE SOUZA PACHECO</t>
  </si>
  <si>
    <t>LUCAS MARTINS LOPES</t>
  </si>
  <si>
    <t>JOSE MARCOS PIRAN</t>
  </si>
  <si>
    <t>BRUNO OSORIO VILAS BOAS</t>
  </si>
  <si>
    <t>GUILHERME MORAIS ZANON</t>
  </si>
  <si>
    <t>VITOR SILVA CALDEIRA</t>
  </si>
  <si>
    <t>ISABELLI ROSSANEZI MILANEZE</t>
  </si>
  <si>
    <t>ISADORA DE AZEREDO FREITAS</t>
  </si>
  <si>
    <t>ANDRE CARDOSO</t>
  </si>
  <si>
    <t>BIANCA CRISTINA DOS SANTOS</t>
  </si>
  <si>
    <t>ROBERTH WICLEFF RODRIGUES DE F</t>
  </si>
  <si>
    <t>VICTORIA CAROLINA BASSO</t>
  </si>
  <si>
    <t>VANESSA MARTINS CORACINI</t>
  </si>
  <si>
    <t>LUIZ FRANCISCO LUPPI ROMEIRO</t>
  </si>
  <si>
    <t>JOAO PAULO SANTOS DE ASSIS</t>
  </si>
  <si>
    <t>GUSTAVO LUCAS DA SILVA DIAS</t>
  </si>
  <si>
    <t>LUIS RODOLFO SOUZA PAULINO DA</t>
  </si>
  <si>
    <t>MURILO SURANO REIS</t>
  </si>
  <si>
    <t>DIOGENES CALSONI</t>
  </si>
  <si>
    <t>JULIANA CRISTINA BARBAIS</t>
  </si>
  <si>
    <t>JEANE VITORIA TROVO</t>
  </si>
  <si>
    <t>RICARDO MEDEIROS DA SILVA</t>
  </si>
  <si>
    <t>EDMUNDO AUGUSTO CABRAL NETO</t>
  </si>
  <si>
    <t>JOAO VITOR DA SILVA</t>
  </si>
  <si>
    <t>VINICIUS MATHEUS BRANCO SERAFI</t>
  </si>
  <si>
    <t>GIOVANE BATISTA MACHADO</t>
  </si>
  <si>
    <t>TIAGO DOS SANTOS PEREIRA</t>
  </si>
  <si>
    <t>PEDRO LUIS FRANZOI RANIERI</t>
  </si>
  <si>
    <t>LUCAS CYPRIANO DOS SANTOS</t>
  </si>
  <si>
    <t>RAQUEL BUSET</t>
  </si>
  <si>
    <t>MARIANA COSTA GIUNGI</t>
  </si>
  <si>
    <t>FLAVIO AKIRA NAKADAIRA</t>
  </si>
  <si>
    <t>ANDRE SCARANELLO TEIXEIRA DE A</t>
  </si>
  <si>
    <t>HELOISA MARIA DA CRUZ JARDIM</t>
  </si>
  <si>
    <t>THASSIO SOUZA ALVES LIMA</t>
  </si>
  <si>
    <t>LIVIA VIANA IZIDORO</t>
  </si>
  <si>
    <t>ROMARIO DA SILVA LANZA</t>
  </si>
  <si>
    <t>TOMAS CASSIO DE CAIRES LIMA</t>
  </si>
  <si>
    <t>VINICIUS BRAGA BASILONI</t>
  </si>
  <si>
    <t>KARYMA SILVEIRA FERREIRA VALDO</t>
  </si>
  <si>
    <t>CESAR AUGUSTO LEISNOCH</t>
  </si>
  <si>
    <t>VICTOR STRINGHETTA BATISTA</t>
  </si>
  <si>
    <t>ALINE SILVA NASCIMENTO</t>
  </si>
  <si>
    <t>RICARDO MASSAYOSHI KOYAMA</t>
  </si>
  <si>
    <t>ADRIELLEN MARQUES</t>
  </si>
  <si>
    <t>ERICA CRISTINA DARIO ALACRINO</t>
  </si>
  <si>
    <t>FELIPE HENRIQUE BATISTA RODOLP</t>
  </si>
  <si>
    <t>LAYSA FERREIRA ELEODORO</t>
  </si>
  <si>
    <t>THALES GOBBI JUNIOR</t>
  </si>
  <si>
    <t>JOAO VITOR DA SILVA MARTINS</t>
  </si>
  <si>
    <t>YURI DOS SANTOS OLIVEIRA</t>
  </si>
  <si>
    <t>LUIZ HENRIQUE GONCALVES DE LIM</t>
  </si>
  <si>
    <t>JOSE HENRIQUE AMENDOLA JUNQUEI</t>
  </si>
  <si>
    <t>CAIO CESAR BRONINE</t>
  </si>
  <si>
    <t>LEANDRO AUGUSTO MARCON</t>
  </si>
  <si>
    <t>JOSE ROBERTO BEDINOTTI FIGLIAN</t>
  </si>
  <si>
    <t>WILIAN FERNANDO DE SOUZA</t>
  </si>
  <si>
    <t>GABRIEL FERREIRA GARCIA DA COS</t>
  </si>
  <si>
    <t>LAURO NOGUEIRA BARBOSA NETO</t>
  </si>
  <si>
    <t>LEONARDO ALBINO PAULINO</t>
  </si>
  <si>
    <t>BARBARA MENDES MONTEIRO</t>
  </si>
  <si>
    <t>RICHARD PATARO STRASSER</t>
  </si>
  <si>
    <t>GUSTAVO BORGES MACHADO</t>
  </si>
  <si>
    <t>SAMUEL LUIZ DOS SANTOS</t>
  </si>
  <si>
    <t>PEDRO OLIVEIRA MORAES</t>
  </si>
  <si>
    <t>MARCELO BECKER DE ALMEIDA</t>
  </si>
  <si>
    <t>LUCAS ELIAS DE FREITAS</t>
  </si>
  <si>
    <t>MARCELO CIDADE GHISELLINI</t>
  </si>
  <si>
    <t>JUNIOR ISSAMU YASUOKA</t>
  </si>
  <si>
    <t>GABRIEL JOSE GONCALVES RIBEIRO</t>
  </si>
  <si>
    <t>JAQUELINE VERGILIO DE BELLO</t>
  </si>
  <si>
    <t>JHULIA TEODORO PORTO</t>
  </si>
  <si>
    <t>AUGUSTO APARECIDO NARDON JUNIO</t>
  </si>
  <si>
    <t>GUILHERME DUARTE MARCELINO</t>
  </si>
  <si>
    <t>ICARO GUILHERME MARCONDES BOSI</t>
  </si>
  <si>
    <t>LILIANE DA SILVA LOPES</t>
  </si>
  <si>
    <t>SIMONE MIRANDA COSTA</t>
  </si>
  <si>
    <t>LUCAS MATHEUS RODRIGUES ZUPIRO</t>
  </si>
  <si>
    <t>EDUARDO ANTONIO DA SILVA</t>
  </si>
  <si>
    <t>GIOVANNI HENRIQUE DEMARCHI SIL</t>
  </si>
  <si>
    <t>JOAO GUILHERME DE MELO CAMARGO</t>
  </si>
  <si>
    <t>LUCAS VINICIUS SAVOLDI SOUSA</t>
  </si>
  <si>
    <t>MARCELO ROCHA OLIVEIRA ANGELO</t>
  </si>
  <si>
    <t>MARCIO RODRIGO DE ALMEIDA</t>
  </si>
  <si>
    <t>SAMUEL BISPO RAMOS</t>
  </si>
  <si>
    <t>SAMUEL DE OLIVEIRA FIGUEIREDO</t>
  </si>
  <si>
    <t>VANDERLEI GOMES DE AGUIAR</t>
  </si>
  <si>
    <t>MARCOS VINICIUS ANTUNES DE SOU</t>
  </si>
  <si>
    <t>MARIA EDUARDA BORGES MOTA</t>
  </si>
  <si>
    <t>CARLOS GUILHERME DE SOUZA MARQ</t>
  </si>
  <si>
    <t>JANE CHUTE</t>
  </si>
  <si>
    <t>JOAO LUCAS ZAIA SANCHES</t>
  </si>
  <si>
    <t>LUIS FELIPE ROSA</t>
  </si>
  <si>
    <t>LYNCON DE BRITTO FLEURY</t>
  </si>
  <si>
    <t>NAELY DE OLIVEIRA SANTANA</t>
  </si>
  <si>
    <t>PEDRO RIBEIRO LOPES</t>
  </si>
  <si>
    <t>RAFAEL ZANELLI</t>
  </si>
  <si>
    <t>VINICIUS BORGES MORIGE DE OLIV</t>
  </si>
  <si>
    <t>JOAO PEDRO MACHADO DE ALMEIDA</t>
  </si>
  <si>
    <t>LEANDRO KAZUTOSHI YOKOYAMA KON</t>
  </si>
  <si>
    <t>ANA PAULA CARVALHO BATISTA</t>
  </si>
  <si>
    <t>BRUNO MENEZES DA SILVA</t>
  </si>
  <si>
    <t>OSWALDIR GUILHERME BERVINT JUN</t>
  </si>
  <si>
    <t>CARLOS HENRIQUE CAIXETA SOUZA</t>
  </si>
  <si>
    <t>THAIS MEIRELLES RODRIGUES DA S</t>
  </si>
  <si>
    <t>GUILHERME SOUZA DE OLIVEIRA</t>
  </si>
  <si>
    <t>ISABELA FILLETI</t>
  </si>
  <si>
    <t>RAFAEL DE ALMEIDA SILVA</t>
  </si>
  <si>
    <t>MARILIA PESSA</t>
  </si>
  <si>
    <t>OTAVIO JOSE MACHADO DO CARMO</t>
  </si>
  <si>
    <t>GUILHERME HERNANDEZ LORETTI</t>
  </si>
  <si>
    <t>LUCAS ANTONIO SILVA BARBOSA</t>
  </si>
  <si>
    <t>GUILHERME HENRIQUE BITTENCOURT</t>
  </si>
  <si>
    <t>ARTHUR FERNANDES DE MATOS</t>
  </si>
  <si>
    <t>JAIR MOREIRA DE CASTILHO JUNIO</t>
  </si>
  <si>
    <t>MARCELO LOUREIRO TEODORO</t>
  </si>
  <si>
    <t>MARCOS DONIZETTI DE ARAUJO</t>
  </si>
  <si>
    <t>FLAVIO AUGUSTO SENRA FRANCO</t>
  </si>
  <si>
    <t>LEONARDO AUGUSTO DE OLIVEIRA A</t>
  </si>
  <si>
    <t>GABRIEL JOSE BAPTISTA TROMBETT</t>
  </si>
  <si>
    <t>GUSTAVO GONZALES TORREZ CALIMA</t>
  </si>
  <si>
    <t>14santos</t>
  </si>
  <si>
    <t>CLAUZENI APARECIDA SANTOS PACH</t>
  </si>
  <si>
    <t>EDSON ANTONIO FAVARIN</t>
  </si>
  <si>
    <t>OTAVIO AUGUSTO RIGONI</t>
  </si>
  <si>
    <t>LORIS MENON</t>
  </si>
  <si>
    <t>PAULA BERTONCINE SASSO</t>
  </si>
  <si>
    <t>VALDEMIR TELES PINTO</t>
  </si>
  <si>
    <t>MARCELO SIELSKI</t>
  </si>
  <si>
    <t>REINALDO DA SILVA PEREIRA</t>
  </si>
  <si>
    <t>ANTONIO LEMES</t>
  </si>
  <si>
    <t>JAIME JOSE DA SILVA</t>
  </si>
  <si>
    <t>ELISSANDRO JOSE ZARPELON</t>
  </si>
  <si>
    <t>CRISTIANO CARDOSO DOS SANTOS</t>
  </si>
  <si>
    <t>CONSUELO RODRIGUES DA COSTA</t>
  </si>
  <si>
    <t>ELIANDRO RIGATTI</t>
  </si>
  <si>
    <t>WILLIAN ANTONIO SENEFONTE</t>
  </si>
  <si>
    <t>RAFAEL AFONSO BAUMBACH</t>
  </si>
  <si>
    <t>JULIANO FERNANDES PASIAN</t>
  </si>
  <si>
    <t>ANTONIO MARCOS PACHELI</t>
  </si>
  <si>
    <t>YURI ANDRE VANDRESEN</t>
  </si>
  <si>
    <t>ALEX JOSE DA TRINDADE</t>
  </si>
  <si>
    <t>WATSON CARLOS SABATOVICZ</t>
  </si>
  <si>
    <t>LEONARDO MAESTRI</t>
  </si>
  <si>
    <t>LEANDRO CEZAR ZANINI</t>
  </si>
  <si>
    <t>LUIZ IREMAR CHAICOWSKI</t>
  </si>
  <si>
    <t>VALDENIR ROSSO TOMASI</t>
  </si>
  <si>
    <t>EMILIO DINIS FIRMINO DE SOUZA</t>
  </si>
  <si>
    <t>PAULO RODRIGO KUHNEN</t>
  </si>
  <si>
    <t>GUSTAVO VERONEZE MUNHOZ</t>
  </si>
  <si>
    <t>RUDINEI JOHANN DE ABREU</t>
  </si>
  <si>
    <t>DAVID MARCOS DE LIMA</t>
  </si>
  <si>
    <t>ROBERTO CARLOS PRUDENCIO</t>
  </si>
  <si>
    <t>ANDREI DE LIMA</t>
  </si>
  <si>
    <t>CELIO SAVOLDI WRUBLAK</t>
  </si>
  <si>
    <t>ADEMIR MIRANDA</t>
  </si>
  <si>
    <t>ANTONIO CARLOS CIANCI JUNIOR</t>
  </si>
  <si>
    <t>JOSE DOS SANTOS</t>
  </si>
  <si>
    <t>CARLOS HENRIQUE MENEGASSI</t>
  </si>
  <si>
    <t>RICARDO CAVALCANTE COLOMBO</t>
  </si>
  <si>
    <t>ANDERSON LUIZ VIEIRA</t>
  </si>
  <si>
    <t>MILTON CRISTIANO SANTANA</t>
  </si>
  <si>
    <t>VICTOR ALEXANDRE ENGELSING</t>
  </si>
  <si>
    <t>CARLOS EDUARDO CATELLA</t>
  </si>
  <si>
    <t>JOSE ELIAS PEREIRA</t>
  </si>
  <si>
    <t>ROMEU ALMEIDA RIBAS NETO</t>
  </si>
  <si>
    <t>ODAIR JOSE PAVIANI</t>
  </si>
  <si>
    <t>MAURICIO MAIA</t>
  </si>
  <si>
    <t>CLAIR LUCIA WAGNER</t>
  </si>
  <si>
    <t>ANDERSON LUIS MEES</t>
  </si>
  <si>
    <t>WESLEY DE ALMEIDA CAZAQUI</t>
  </si>
  <si>
    <t>NILSON ANTONIO BERTONCELLO</t>
  </si>
  <si>
    <t>SERGIO SUZIN</t>
  </si>
  <si>
    <t>WILIAM RODRIGO RAMOS MILHOMEM</t>
  </si>
  <si>
    <t>VILSO ALVES DOS SANTOS</t>
  </si>
  <si>
    <t>JOSE ANTONIO DISTEFANO JUNIOR</t>
  </si>
  <si>
    <t>LEANDRO TECCHIO DIAS</t>
  </si>
  <si>
    <t>MARCELO ANTONIO DE CAMPOS</t>
  </si>
  <si>
    <t>ALAIN RODRIGO SCHEFFLER</t>
  </si>
  <si>
    <t>FABIANA SCHLUMBERGER DA CUNHA</t>
  </si>
  <si>
    <t>VINICIUS GONCALVES DE OLIVEIRA</t>
  </si>
  <si>
    <t>DANIELLI CRISTIANE TEIXEIRA ST</t>
  </si>
  <si>
    <t>VLADIMIR PEREIRA MELLI</t>
  </si>
  <si>
    <t>VALDIRENE SARI</t>
  </si>
  <si>
    <t>RONY PEDROZO GOULART</t>
  </si>
  <si>
    <t>RENATO DE OLIVEIRA PIMENTEL</t>
  </si>
  <si>
    <t>GABRIEL ANGELO COSTA</t>
  </si>
  <si>
    <t>JULIANA RAIZER</t>
  </si>
  <si>
    <t>EDUARDO LORENA ALVES</t>
  </si>
  <si>
    <t>CLEONICE RUDNICK</t>
  </si>
  <si>
    <t>PAULO AUGUSTO FABER</t>
  </si>
  <si>
    <t>HARLLAN JHONATAN GOOD</t>
  </si>
  <si>
    <t>VALDUIR GESUALDO PILATTI</t>
  </si>
  <si>
    <t>SERGIO DA COSTA MOREIRA</t>
  </si>
  <si>
    <t>ALESSANDRO SIMAO BROZA</t>
  </si>
  <si>
    <t>LUIZ FERNANDO DA SILVA</t>
  </si>
  <si>
    <t>ERCIO LUIS ZAPPE</t>
  </si>
  <si>
    <t>LEANDRO MINUZZI</t>
  </si>
  <si>
    <t>SERGIO AUGUSTO MAZZARINO</t>
  </si>
  <si>
    <t>MARCIO ANTONIO BARBOSA D OLIVE</t>
  </si>
  <si>
    <t>JEAN CARLOS SELLA</t>
  </si>
  <si>
    <t>ARISTON LUIZ DE ARAUJO BUENO</t>
  </si>
  <si>
    <t>FERNANDO MIYOSHI AYMOTO</t>
  </si>
  <si>
    <t>NAHIN ROBERTO DE GOES</t>
  </si>
  <si>
    <t>PAULO MARCOS PIZZINATO</t>
  </si>
  <si>
    <t>GYSELLE MARIA MACHADO</t>
  </si>
  <si>
    <t>SIDNEY ROEDA GARDENGUE</t>
  </si>
  <si>
    <t>TIAGO CORDEIRO CARLET</t>
  </si>
  <si>
    <t>FABIANA COSTA FERNANDES</t>
  </si>
  <si>
    <t>OILSON BORSOI</t>
  </si>
  <si>
    <t>VANESSA NAMEKATA DA SILVA</t>
  </si>
  <si>
    <t>RODRIGO AGOSTINHO SANTOS</t>
  </si>
  <si>
    <t>ALEXANDRE NEUBHAHER</t>
  </si>
  <si>
    <t>MARIO LUIZ DE SA</t>
  </si>
  <si>
    <t>VANESSA NAMEKATA DA S SATO</t>
  </si>
  <si>
    <t>PAULO AUGUSTO DE BRITTO</t>
  </si>
  <si>
    <t>LAERCIO NAKAMURA</t>
  </si>
  <si>
    <t>RENAN F FRANCESCHINI BELLE</t>
  </si>
  <si>
    <t>VANDERSON MARCOS DA SILVA</t>
  </si>
  <si>
    <t>RENATA DE CARVALHO MANCINELLI</t>
  </si>
  <si>
    <t>GENILTON POLEZE</t>
  </si>
  <si>
    <t>ANDRE STACHE HUGEN</t>
  </si>
  <si>
    <t>CASSIUS A ONOFRE MONTEMEZZO</t>
  </si>
  <si>
    <t>TOBIAS DE COL ZANDONA</t>
  </si>
  <si>
    <t>PAULO GUSTAVO KUSS MOREIRA</t>
  </si>
  <si>
    <t>EURICO CAETANO</t>
  </si>
  <si>
    <t>FABIO LUIZ DE Q X DA SILVA</t>
  </si>
  <si>
    <t>ROSANGELA MOREIRA DA ROCHA</t>
  </si>
  <si>
    <t>REGINALDO VILELA</t>
  </si>
  <si>
    <t>FRANCELMO APARECIDO NUNIS</t>
  </si>
  <si>
    <t>CLEVER EDIPO MATYAK</t>
  </si>
  <si>
    <t>FERNANDO MARQUES DIAS</t>
  </si>
  <si>
    <t>LETICIA FERREIRA DE SOUZA</t>
  </si>
  <si>
    <t>ARAMIS DZAZIO JUNIOR</t>
  </si>
  <si>
    <t>DIEGO SOARES COSTA</t>
  </si>
  <si>
    <t>ELEANDRO SOUZA PICOLLI</t>
  </si>
  <si>
    <t>ANDERSON MAIKON ZIMMERMANN</t>
  </si>
  <si>
    <t>DANIELE CRISTINA SIQUEIRA</t>
  </si>
  <si>
    <t>GUSTAVO ANTONIO GUARESCHI</t>
  </si>
  <si>
    <t>JONAS JAIR MITTANCK</t>
  </si>
  <si>
    <t>SIDNEI LUIZ DE ZORZE</t>
  </si>
  <si>
    <t>EMERSON FERREIRA MALDONADO</t>
  </si>
  <si>
    <t>CARLOS BRUNO VIEIRA BENITES</t>
  </si>
  <si>
    <t>ALEX GEOVANI BRUCH</t>
  </si>
  <si>
    <t>RAFAEL PACHECO DE OLIVEIRA</t>
  </si>
  <si>
    <t>CAMILA DA ROSA CASTANHO</t>
  </si>
  <si>
    <t>MARCOS PAULO DE OLIVEIRA</t>
  </si>
  <si>
    <t>RUBENS CARDOSO LOPES</t>
  </si>
  <si>
    <t>DJAIME LUIZ RAUZER</t>
  </si>
  <si>
    <t>ELAINE CRISTINA S FIGUEIRA</t>
  </si>
  <si>
    <t>ERASMO CARLOS LENZI</t>
  </si>
  <si>
    <t>SERGIO MURILO DE B NOGUEIRA</t>
  </si>
  <si>
    <t>RODRIGO NUNES RODRIGUES</t>
  </si>
  <si>
    <t>MARCEL FRANZ MARCANTE</t>
  </si>
  <si>
    <t>JULIO CEZAR RODRIGUES</t>
  </si>
  <si>
    <t>JULIO CESAR RODRIGUES</t>
  </si>
  <si>
    <t>FERNANDO NARDELLI</t>
  </si>
  <si>
    <t>AFONSO AUGUSTO PEREIRA PAVAN</t>
  </si>
  <si>
    <t>JEFFERSON DA SILVA CINTRA</t>
  </si>
  <si>
    <t>WILSON JUNIOR CAMPESATTO</t>
  </si>
  <si>
    <t>PAULO JUNIOR DEOCLECIO</t>
  </si>
  <si>
    <t>GERSON JOSE MAIA</t>
  </si>
  <si>
    <t>EVERSON RODRIGO DE GODOY</t>
  </si>
  <si>
    <t>ANDRE FELIPE DE LIMA MACHADO</t>
  </si>
  <si>
    <t>DENIS GAIA</t>
  </si>
  <si>
    <t>ELINEI JOSE ULBRICH</t>
  </si>
  <si>
    <t>VALDEMAR LUIZ SCHAEFER</t>
  </si>
  <si>
    <t>JOSELITO LINS DOS SANTOS</t>
  </si>
  <si>
    <t>VILSON JOSE RIBEIRO JUNIOR</t>
  </si>
  <si>
    <t>MARCIO FUZIKI</t>
  </si>
  <si>
    <t>DAYANE CANHA WIZBICKI</t>
  </si>
  <si>
    <t>IVAN JASZCZERSKI</t>
  </si>
  <si>
    <t>MARCIO ROBERTO DE F. ROSADA</t>
  </si>
  <si>
    <t>LUIZ ADAO JAQUES MORAES</t>
  </si>
  <si>
    <t>LUCAS ROBERTO DE SOUZA</t>
  </si>
  <si>
    <t>RODRIGO FARIAS PORANGABA</t>
  </si>
  <si>
    <t>GUSTAVO PEREIRA DOS SANTOS</t>
  </si>
  <si>
    <t>PABLO ROGERIO SOARES</t>
  </si>
  <si>
    <t>DANILO AUGUSTO DA SILVA CARLOS</t>
  </si>
  <si>
    <t>LETICIA MONDADORI</t>
  </si>
  <si>
    <t>ANDRE DE FARIA SANTOS</t>
  </si>
  <si>
    <t>CARLOS MAGNO DE PAULA OLIVEIRA</t>
  </si>
  <si>
    <t>VANDREI ADRIANO KLEIN</t>
  </si>
  <si>
    <t>MICHELLE BROSCH GARCIA PAES</t>
  </si>
  <si>
    <t>JANDREI LUIS FOLLMER</t>
  </si>
  <si>
    <t>GUSTAVO LINDNER</t>
  </si>
  <si>
    <t>WANIELY TERESA VALENSUELA</t>
  </si>
  <si>
    <t>LEANDRO SALDANHA DE J LUDWIG</t>
  </si>
  <si>
    <t>NELSON RENAN VENANCIO ALVES</t>
  </si>
  <si>
    <t>INDIRA ASHANT MARTINS MESSIAS</t>
  </si>
  <si>
    <t>DANILO HENRIQUE DA SILVA</t>
  </si>
  <si>
    <t>JULIANA FERREIRA SIMOES</t>
  </si>
  <si>
    <t>PEDRO DE FARIA SAMPAIO</t>
  </si>
  <si>
    <t>CLAYTON CESAR PEREIRA NUNES</t>
  </si>
  <si>
    <t>LEONARDO DE MELLO FERREIRA</t>
  </si>
  <si>
    <t>MAICO RODRIGO BREUNIG HOFFMANN</t>
  </si>
  <si>
    <t>VALDEMAR PATEL</t>
  </si>
  <si>
    <t>JEFERSSON FERNANDO GEISEL</t>
  </si>
  <si>
    <t>GUILHERME BAGGIO</t>
  </si>
  <si>
    <t>KARINA PEREIRA XAVIER</t>
  </si>
  <si>
    <t>WELLINGTON JOSE DA S MACHADO</t>
  </si>
  <si>
    <t>KLEBERSON CAPARROZ MORAES</t>
  </si>
  <si>
    <t>DENIS SOUZA COSTA</t>
  </si>
  <si>
    <t>ROMULO RODRIGUES DUARTE</t>
  </si>
  <si>
    <t>EDUARDO MASTELLARO</t>
  </si>
  <si>
    <t>RICARDO DA COSTA DALLABRIDA</t>
  </si>
  <si>
    <t>ALETEIA LANG</t>
  </si>
  <si>
    <t>JENISON WILIAN CARIAGA</t>
  </si>
  <si>
    <t>DENISSOM ANDRE GIACHINI</t>
  </si>
  <si>
    <t>ADEMAR DE ASSIS FERREIRA</t>
  </si>
  <si>
    <t>KELI CRISTINA DOS SANTOS</t>
  </si>
  <si>
    <t>ANNA CAROLINA DE M OLIVEIRA</t>
  </si>
  <si>
    <t>FELIPE AUGUSTO PERIN</t>
  </si>
  <si>
    <t>RAFAEL MASSARU KOTSUBO</t>
  </si>
  <si>
    <t>MONICA SACIOTO</t>
  </si>
  <si>
    <t>ADILSON CECATO</t>
  </si>
  <si>
    <t>PAULO EDUARDO SIPOLI PEREIRA</t>
  </si>
  <si>
    <t>LEANDRO A P DE BARROS SILVA</t>
  </si>
  <si>
    <t>PEDRO GODINHO DA CUNHA</t>
  </si>
  <si>
    <t>MARLOS CESAR CENI OLDONI</t>
  </si>
  <si>
    <t>JOSE CARLOS RODRIGUES QUINTANA</t>
  </si>
  <si>
    <t>LORAINE DOS SANTOS SCHUCHARDT</t>
  </si>
  <si>
    <t>DAIANE DE SOUZA BUENO</t>
  </si>
  <si>
    <t>RAFAEL VERRI TAVORE</t>
  </si>
  <si>
    <t>GLEISON LARANJEIRA FREITAS</t>
  </si>
  <si>
    <t>MARIA BETANIA DALLA NORA</t>
  </si>
  <si>
    <t>ROMARIO THIAGO DE OLIVEIRA</t>
  </si>
  <si>
    <t>ENOQUE LISBOA DO NASCIMENTO</t>
  </si>
  <si>
    <t>RENAN ZANONI MARI</t>
  </si>
  <si>
    <t>HELDER TOSHIKATSU SEKINE</t>
  </si>
  <si>
    <t>JORGE LUIZ BERNARDI</t>
  </si>
  <si>
    <t>FERNANDO RAFAEL PIVATTO</t>
  </si>
  <si>
    <t>CECILIA INES ZAMBRINI</t>
  </si>
  <si>
    <t>CLAUDIOMAR BAIACK</t>
  </si>
  <si>
    <t>RAFAEL CHAGAS SOARES</t>
  </si>
  <si>
    <t>RODRIGO JOSE FONTES BRUMATI</t>
  </si>
  <si>
    <t>BRUNO HENRIQUE SANABRE ALVES</t>
  </si>
  <si>
    <t>RICARDO JOSE TRACIENSKI</t>
  </si>
  <si>
    <t>LUIS FELIPE DO N L CARRENHO</t>
  </si>
  <si>
    <t>LORRAINE RAMOS MARTINS VIDAL G</t>
  </si>
  <si>
    <t>VICTOR DOS REIS PINHEIRO</t>
  </si>
  <si>
    <t>GUSTAVO ZAGHETI DOS REIS</t>
  </si>
  <si>
    <t>VANIA MARA VARGAS</t>
  </si>
  <si>
    <t>LEANDRO DA SILVA GONCALVES</t>
  </si>
  <si>
    <t>JENNYFER MARIANO PEDROSO</t>
  </si>
  <si>
    <t>DANIEL BENTO GONCALVES JUNIOR</t>
  </si>
  <si>
    <t>DAYANE STABACK</t>
  </si>
  <si>
    <t>JONATAN TAYLLEL SOARES</t>
  </si>
  <si>
    <t>RICARDO ESTEFANO CARLESSO</t>
  </si>
  <si>
    <t>ANDERSON ROCHOCTZKI</t>
  </si>
  <si>
    <t>FERNANDO VANDRE NERVIS</t>
  </si>
  <si>
    <t>JULIO CESAR ZAFFARI</t>
  </si>
  <si>
    <t>LUCAS FERNANDO P DE FREITAS</t>
  </si>
  <si>
    <t>FABIANO MAURICIO DA SILVA</t>
  </si>
  <si>
    <t>IVO BENITES JUNIOR</t>
  </si>
  <si>
    <t>CLEITON ROMEIRO LEOMARGO</t>
  </si>
  <si>
    <t>LUIZ CARLOS DE SOUZA JUNIOR</t>
  </si>
  <si>
    <t>TIAGO ROBERTO ZIBETTI</t>
  </si>
  <si>
    <t>CLEBER LUIZ AMBROSIO</t>
  </si>
  <si>
    <t>RENATO LUIZ SILVA DE ALMEIDA</t>
  </si>
  <si>
    <t>FABIANE KARINE BARP</t>
  </si>
  <si>
    <t>MARLUS VINICIUS PIEDADE</t>
  </si>
  <si>
    <t>MARCOS DIONISTO DEBONA</t>
  </si>
  <si>
    <t>ENDRIO ROBERTO STRINGARI</t>
  </si>
  <si>
    <t>RAFAEL CREMONEZI DIAS</t>
  </si>
  <si>
    <t>FERNANDO SALVI PALUDO</t>
  </si>
  <si>
    <t>LAYSON LUIS PANASSOLO</t>
  </si>
  <si>
    <t>RENATO XAVIER</t>
  </si>
  <si>
    <t>JOSE VITOR CAMOLESI</t>
  </si>
  <si>
    <t>BEATRIZ MILENY DE LIMA</t>
  </si>
  <si>
    <t>GUILHERME VALOTTA DE DAVID</t>
  </si>
  <si>
    <t>GIZELE LODEA</t>
  </si>
  <si>
    <t>PATRICIA AMARAL DIAS</t>
  </si>
  <si>
    <t>DIOGO YUITI ISHIOKA</t>
  </si>
  <si>
    <t>ANDRE MANOSSO CORREA PRESTES</t>
  </si>
  <si>
    <t>JOAO MARCIO PITLOVANCIV</t>
  </si>
  <si>
    <t>HELOISA HELENA PASTRE FERREIRA</t>
  </si>
  <si>
    <t>HENRIQUE SOARES DE MORAIS</t>
  </si>
  <si>
    <t>LUCIANO BONJOLO STABILE</t>
  </si>
  <si>
    <t>LUIZ HENRIQUE LANG OENING</t>
  </si>
  <si>
    <t>MARIO JUNIOR OLIVEIRA</t>
  </si>
  <si>
    <t>GESSIKA TRES</t>
  </si>
  <si>
    <t>LEANDRO ZATTA</t>
  </si>
  <si>
    <t>RAFAEL FELINI</t>
  </si>
  <si>
    <t>IGNACIO HARGUINDEGUY</t>
  </si>
  <si>
    <t>MAURO FONTOURA LAUTERT</t>
  </si>
  <si>
    <t>GILBERTO MARCOWICZ JUNIOR</t>
  </si>
  <si>
    <t>MARCOS K MICHELON FERNEDA</t>
  </si>
  <si>
    <t>MARLON NAVARRO FALEIROS</t>
  </si>
  <si>
    <t>JESSICA CAROLINE COPPO</t>
  </si>
  <si>
    <t>FERNANDO PIVETTA</t>
  </si>
  <si>
    <t>RODOLFO MARTINS LAPONE</t>
  </si>
  <si>
    <t>FABIANO SCHOLZ</t>
  </si>
  <si>
    <t>HUDSON WILLIAM MUNHOZ</t>
  </si>
  <si>
    <t>ROGERIO FERREIRA RIBEIRO</t>
  </si>
  <si>
    <t>JOAO RAFAEL BRAGA ROSA</t>
  </si>
  <si>
    <t>ALEXANDRE FLORES VIANA</t>
  </si>
  <si>
    <t>RAFAEL ARAUJO COSTA</t>
  </si>
  <si>
    <t>CRISTIANO BARBOSA DUARTE</t>
  </si>
  <si>
    <t>BRUNO HENRIQUE BRIDI TAMBORIM</t>
  </si>
  <si>
    <t>RAFAEL MORAES SEMEGHINI</t>
  </si>
  <si>
    <t>LUIZ DANIEL MOREIRA</t>
  </si>
  <si>
    <t>ALEX SANDRO BARANEKA</t>
  </si>
  <si>
    <t>RAFAEL DOS SANTOS PALONBINO</t>
  </si>
  <si>
    <t>JOSIMAR DA SILVA MAZUCATO</t>
  </si>
  <si>
    <t>FELIPE DALAZOANA</t>
  </si>
  <si>
    <t>MAURICIO ANTUNES ESPINDOLA</t>
  </si>
  <si>
    <t>VINICIUS NESPOLO CORREA</t>
  </si>
  <si>
    <t>LAERCIO DOMINGUES</t>
  </si>
  <si>
    <t>TIAGO CRUZ DE FIGUEIREDO</t>
  </si>
  <si>
    <t>LORENA LEME SANTOS</t>
  </si>
  <si>
    <t>FRANCISCO KMIECICK NETO</t>
  </si>
  <si>
    <t>ROBSON VENANCIO VIRGILIO</t>
  </si>
  <si>
    <t>KAREN C BACKES BARICHELLO</t>
  </si>
  <si>
    <t>LINCOLN DALTO DE MELO</t>
  </si>
  <si>
    <t>FABRICIA APARECIDA GREGIO</t>
  </si>
  <si>
    <t>JOSE PEDRO SEVULSKI JUNIOR</t>
  </si>
  <si>
    <t>DANIELA MARIA HRUSCHKA</t>
  </si>
  <si>
    <t>JEFERSON GILMAR COSTA TURATTI</t>
  </si>
  <si>
    <t>MARCELO AUGUSTO DE OLIVEIRA</t>
  </si>
  <si>
    <t>HELDER HENRIQUE TERUEL</t>
  </si>
  <si>
    <t>JOAQUIM T DE OLIVEIRA NETO</t>
  </si>
  <si>
    <t>IVAN CARLOS BAHLS FILHO</t>
  </si>
  <si>
    <t>RODRIGO KAZMIERSKI MORAKAMI</t>
  </si>
  <si>
    <t>PEDRO HENRIQUE SANDOLI BIAZON</t>
  </si>
  <si>
    <t>ALISSON SOARES ZAGO</t>
  </si>
  <si>
    <t>ADAO BERNARDO VIEIRA</t>
  </si>
  <si>
    <t>MAURI SIDINEI KALSING</t>
  </si>
  <si>
    <t>LUIZ SEBASTIAO FINOTO</t>
  </si>
  <si>
    <t>DIEGO CZERVINSKI</t>
  </si>
  <si>
    <t>JOAO MANOEL BARBOSA BARROCAS</t>
  </si>
  <si>
    <t>CESAR AUGUSTO GUERRA FOES</t>
  </si>
  <si>
    <t>JULIANO TARTARO</t>
  </si>
  <si>
    <t>MATHEUS AUGUSTO PAULINO</t>
  </si>
  <si>
    <t>JONATHAN CESAR CECATO</t>
  </si>
  <si>
    <t>JOSIANE A P DOS SANTOS BERTI</t>
  </si>
  <si>
    <t>PAULA FRANCO SANTANA</t>
  </si>
  <si>
    <t>DIEGO ANDRADE GUARIZZO</t>
  </si>
  <si>
    <t>DANIEL FLORES DE ARAUJO</t>
  </si>
  <si>
    <t>ANDERSON MOREIRA SOUZA</t>
  </si>
  <si>
    <t>DANIEL AUGUSTO SEHNEM</t>
  </si>
  <si>
    <t>GUILHERME PRIETO FAVARO</t>
  </si>
  <si>
    <t>ERICK SAVIO RAMOS DIAS</t>
  </si>
  <si>
    <t>LAERCIO GARGAN</t>
  </si>
  <si>
    <t>ANDRE LUIZ MARTINS PEREIRA</t>
  </si>
  <si>
    <t>PAULA CHEMONT COSTA</t>
  </si>
  <si>
    <t>JESSICA CHRISTINA DE A AMARAL</t>
  </si>
  <si>
    <t>LUIZ TIAGO ZANNIN BRESSA</t>
  </si>
  <si>
    <t>ANIELI MARIA DOS SANTOS</t>
  </si>
  <si>
    <t>DIEGO BALBINOT</t>
  </si>
  <si>
    <t>GUSTAVO MARIANI CLIVATTI</t>
  </si>
  <si>
    <t>LUCAS DEZAN CARNEIRO</t>
  </si>
  <si>
    <t>RENATO RAIZI BELICE</t>
  </si>
  <si>
    <t>PAULA SARTURI PEREIRA</t>
  </si>
  <si>
    <t>GUILHERME ALVES LOPES</t>
  </si>
  <si>
    <t>PAULO ALBERTO MARTINS DA SILVA</t>
  </si>
  <si>
    <t>PAULO CEZAR COLLA</t>
  </si>
  <si>
    <t>JULIANO SCHEEREN</t>
  </si>
  <si>
    <t>ERICKSEN ZANELLA GODINHO</t>
  </si>
  <si>
    <t>PEDRO VICTOR L BARICHELLO</t>
  </si>
  <si>
    <t>RICARDO RAMOS</t>
  </si>
  <si>
    <t>LEONARDO ZANOTTO</t>
  </si>
  <si>
    <t>FLAVIA WANDA PANEK</t>
  </si>
  <si>
    <t>CAROLINE HARMS SOARES</t>
  </si>
  <si>
    <t>TADEU RICARDO ZIBETTI</t>
  </si>
  <si>
    <t>MARCUS VINICIUS VEDOVATTO</t>
  </si>
  <si>
    <t>LEONARDO GRANDO FOLADOR</t>
  </si>
  <si>
    <t>LUAN LUIZ SUZIN</t>
  </si>
  <si>
    <t>LUCAS WAIGNER LOSSO</t>
  </si>
  <si>
    <t>ROGERIO MAFACIOLI</t>
  </si>
  <si>
    <t>MARCO ANTONIO  GARCIA RIBEIRO</t>
  </si>
  <si>
    <t>EVERALDO FERREIRA DA CUNHA</t>
  </si>
  <si>
    <t>VALTERLEY VITORIANO JUNIOR</t>
  </si>
  <si>
    <t>LEANDRO ROBERTI ALTISSIMO</t>
  </si>
  <si>
    <t>WESLEY KERNECKE</t>
  </si>
  <si>
    <t>NATALIA MIGOTTO</t>
  </si>
  <si>
    <t>OBERDAN MARCOS DE AZEVEDO</t>
  </si>
  <si>
    <t>VANESSA DE OLIVEIRA MELO</t>
  </si>
  <si>
    <t>MARCOS AURELIO DE CARLI</t>
  </si>
  <si>
    <t>CLAUS UTECH</t>
  </si>
  <si>
    <t>THIAGO GUERRA DA SILVA</t>
  </si>
  <si>
    <t>ANDRESSA GOMES BRANDAO</t>
  </si>
  <si>
    <t>KAROLINE KAWANE PIRES</t>
  </si>
  <si>
    <t>ELISANDRO DE OLIVEIRA</t>
  </si>
  <si>
    <t>JULIO CEZAR CASADO DE LIMA</t>
  </si>
  <si>
    <t>LUIZ ANTONIO BARIZON PIEROLI</t>
  </si>
  <si>
    <t>GUSTAVO SCAFF HOEBEL</t>
  </si>
  <si>
    <t>BRUNO MARANA PEREIRA</t>
  </si>
  <si>
    <t>GUSTAVO HENRIQUE FERNANDES</t>
  </si>
  <si>
    <t>CARLA CRISTINA DA SILVA</t>
  </si>
  <si>
    <t>RICARDO KAISER SALLES ROSA</t>
  </si>
  <si>
    <t>ERLON ALEXANDRO MEHL CORDEIRO</t>
  </si>
  <si>
    <t>RAFAEL PIOVESAN</t>
  </si>
  <si>
    <t>NICOLAS CASSIANO BARAO NUNES</t>
  </si>
  <si>
    <t>HILTON AKIRA DIAS KOHAGURA</t>
  </si>
  <si>
    <t>DJALMA OLIVEIRA RIBAS</t>
  </si>
  <si>
    <t>FLAVIO MARTINEZ GIANELLI</t>
  </si>
  <si>
    <t>HENRIQUE ROMANI</t>
  </si>
  <si>
    <t>EDSON MAYKO ANDRADE ANTUNES</t>
  </si>
  <si>
    <t>RODRIGO MARCONDES DE AQUINO</t>
  </si>
  <si>
    <t>JOAO BATISTA RAMOS</t>
  </si>
  <si>
    <t>DIOGO CESAR COMARELLA</t>
  </si>
  <si>
    <t>RAYANE RODRIGUES FRANCA</t>
  </si>
  <si>
    <t>GUILHERME DEOLA DA SILVA</t>
  </si>
  <si>
    <t>LUANJA MNEIA AFRODITE SANTOS</t>
  </si>
  <si>
    <t>CLEYTON COTELESKI</t>
  </si>
  <si>
    <t>WALNER PRESTES PEREIRA</t>
  </si>
  <si>
    <t>JOYCE TATIANE ALMEIDA</t>
  </si>
  <si>
    <t>MARGARETH MAKSEMOVICZ</t>
  </si>
  <si>
    <t>JOSE ADAIR DE ANDRADE</t>
  </si>
  <si>
    <t>FELIPE GONCALVES BERTOLASSI</t>
  </si>
  <si>
    <t>JEAN MAICON DE CAMARGO</t>
  </si>
  <si>
    <t>IVANILDO PLODOVISKI</t>
  </si>
  <si>
    <t>ANDRE LUIZ FERRETTI</t>
  </si>
  <si>
    <t>WELINGTON MONTEIRO</t>
  </si>
  <si>
    <t>ANTONIO RAFAEL COSTELINI</t>
  </si>
  <si>
    <t>PAULO RICARDO S DE OLIVEIRA</t>
  </si>
  <si>
    <t>GESSICA DE PAULA FAIOLLA</t>
  </si>
  <si>
    <t>DOUGLAS CORDEIRO DUARTE</t>
  </si>
  <si>
    <t>LEANDRO GUERRA MOTERANI</t>
  </si>
  <si>
    <t>BRUNA ZENY FERREIRA</t>
  </si>
  <si>
    <t>ANDRE ROBERTI</t>
  </si>
  <si>
    <t>ISABELLA AZEVEDO</t>
  </si>
  <si>
    <t>ANTONIO CARLOS LORDANI JUNIOR</t>
  </si>
  <si>
    <t>EVERTON BARREIROS GOES</t>
  </si>
  <si>
    <t>MARIANA GONCALVES OLIVEIRA</t>
  </si>
  <si>
    <t>DIANA TAIS BENSO</t>
  </si>
  <si>
    <t>EDSON DE JESUS RUFINO</t>
  </si>
  <si>
    <t>MARIANA MANARDO DOS S CASSOL</t>
  </si>
  <si>
    <t>MURILO RODRIGUES URIAS</t>
  </si>
  <si>
    <t>HERMES HENRIQUE DA S MORESCHI</t>
  </si>
  <si>
    <t>MARCUS VINICIUS M DO CARMO</t>
  </si>
  <si>
    <t>ANDRE ALEXANDRE LAZZAROTTO</t>
  </si>
  <si>
    <t>MARCUS AURELIO DE SOUZA SILVA</t>
  </si>
  <si>
    <t>ANDRE MARTINI IEDE</t>
  </si>
  <si>
    <t>FRANCIELLE D DE SOUZA GONCALES</t>
  </si>
  <si>
    <t>LEANDRO MEAZZA</t>
  </si>
  <si>
    <t>RAFAEL SANTANA MARCHI</t>
  </si>
  <si>
    <t>WESLEY COSTA SANTANA</t>
  </si>
  <si>
    <t>RENAN HAACH</t>
  </si>
  <si>
    <t>JOSE RENATO DE SOUZA</t>
  </si>
  <si>
    <t>TIAGO RODRIGUES DAMIAN</t>
  </si>
  <si>
    <t>BRENNER ARNILDO BRAUN</t>
  </si>
  <si>
    <t>LEANDRO LUIZ DE QUEIROZ</t>
  </si>
  <si>
    <t>WESLEY APARECIDO CLARO</t>
  </si>
  <si>
    <t>SOLANO ALEX OLDONI</t>
  </si>
  <si>
    <t>TAILON WILLIAN H DA SILVA</t>
  </si>
  <si>
    <t>JOAO GUSTAVO DE P FRANCESCHI</t>
  </si>
  <si>
    <t>LARISSA PLAISANT DA PAZ E SILV</t>
  </si>
  <si>
    <t>FELIPE GARBELOTTO UZAE</t>
  </si>
  <si>
    <t>LEANDRO POLI</t>
  </si>
  <si>
    <t>FERNANDO BURIN</t>
  </si>
  <si>
    <t>THIAGO ALAN ZOIA</t>
  </si>
  <si>
    <t>RENAN BASSO PIALARISSI</t>
  </si>
  <si>
    <t>RAFAEL DE OLIVEIRA CARINI</t>
  </si>
  <si>
    <t>JAIR BARBOSA FERNANDES</t>
  </si>
  <si>
    <t>WELITON DO NASCIMENTO FEITOSA</t>
  </si>
  <si>
    <t>FELIPE DANIEL DE POLLO</t>
  </si>
  <si>
    <t>JOSIELY DE SOUZA MARTINS</t>
  </si>
  <si>
    <t>PATRICIA PARO</t>
  </si>
  <si>
    <t>FERNANDO AUGUSTO BUENO</t>
  </si>
  <si>
    <t>RAFAELA CARDOSO BARBOSA</t>
  </si>
  <si>
    <t>DANILO RIBEIRO</t>
  </si>
  <si>
    <t>LUCAS GERMANO GIESEL</t>
  </si>
  <si>
    <t>RODRIGO RODRIGUES GUANAES</t>
  </si>
  <si>
    <t>JOSE CARLOS MONTEIRO</t>
  </si>
  <si>
    <t>ROGERIO TAVARES FERREIRA</t>
  </si>
  <si>
    <t>JAQUELINE SOUZA LIMA</t>
  </si>
  <si>
    <t>STEPHANO AUGUSTO X CASANOVA</t>
  </si>
  <si>
    <t>JOAO ALBERTO MATTE</t>
  </si>
  <si>
    <t>FERNANDO AUGUSTO RAMALHO</t>
  </si>
  <si>
    <t>VICTOR LUIZ DO AMARAL</t>
  </si>
  <si>
    <t>RHAFAELA CRISTYNE CARNEIRO</t>
  </si>
  <si>
    <t>PAULO HENRIQUE DE CARVALHO</t>
  </si>
  <si>
    <t>VINICIUS ANDRE DE P GUIMARAES</t>
  </si>
  <si>
    <t>ARTHUR CORTEZ GOUVEIA</t>
  </si>
  <si>
    <t>WEBER ROMERO DELEAO LEITE</t>
  </si>
  <si>
    <t>JOSE CARLOS RIBEIRO</t>
  </si>
  <si>
    <t>DIEGO DOS SANTOS RIBEIRO</t>
  </si>
  <si>
    <t>WESLEY DA SILVA SOUZA</t>
  </si>
  <si>
    <t>THAMIRYS PAOLA SCHIMANOSKI</t>
  </si>
  <si>
    <t>ADILSON ROBERTO ALVES RIBEIRO</t>
  </si>
  <si>
    <t>GUILHERME ANDRE KOCH</t>
  </si>
  <si>
    <t>KATHERINE G A DUHATSCHEK</t>
  </si>
  <si>
    <t>LEONAM ABDALLA SCHEFFER</t>
  </si>
  <si>
    <t>DOUGLAS FRANCELLO RODRIGUES</t>
  </si>
  <si>
    <t>IARA MARIS PIRES ROSA</t>
  </si>
  <si>
    <t>LUCIANE GOMES BARROS</t>
  </si>
  <si>
    <t>GABRIEL TEIXEIRA</t>
  </si>
  <si>
    <t>DOUGLAS RAPHAEL DOS SANTOS BEL</t>
  </si>
  <si>
    <t>CAROLINE BUDZIAK</t>
  </si>
  <si>
    <t>FELIPE KEN NAKANO</t>
  </si>
  <si>
    <t>DIOGO NASCIMENTO DE SOUZA</t>
  </si>
  <si>
    <t>MONIQUE BAYER</t>
  </si>
  <si>
    <t>EMANUELLA LOURENCO</t>
  </si>
  <si>
    <t>ANDRE SILVA CRUZ</t>
  </si>
  <si>
    <t>FLAVIANO KRIAK</t>
  </si>
  <si>
    <t>CARLOS RAFAEL BRANDALIZE SOARE</t>
  </si>
  <si>
    <t>JOAO CARLOS ALEIXO</t>
  </si>
  <si>
    <t>LORENA VIRGINIA BENCK</t>
  </si>
  <si>
    <t>DAIANE DOS SANTOS REVERTE</t>
  </si>
  <si>
    <t>PEDRO GIL ALVES CARDOSO</t>
  </si>
  <si>
    <t>MAURICIO DA SILVA ASSUNCAO</t>
  </si>
  <si>
    <t>ADRIANO FERREIRA DA SILVA</t>
  </si>
  <si>
    <t>THIAGO BOGO</t>
  </si>
  <si>
    <t>LUIZ CARLOS DE SOUZA</t>
  </si>
  <si>
    <t>DALVAN LUZZI</t>
  </si>
  <si>
    <t>LINCOLN ARTHUR DE OLIVEIRA E S</t>
  </si>
  <si>
    <t>WILLIAN VURMATH</t>
  </si>
  <si>
    <t>ROGERIO ALAN DOBLER</t>
  </si>
  <si>
    <t>WENDELL GILIARD ESPINOSA</t>
  </si>
  <si>
    <t>KAYO FRANCK PIEL SIQUEIRA</t>
  </si>
  <si>
    <t>MAYCO RODRIGO MARTINS</t>
  </si>
  <si>
    <t>PEDRO LUIZ DOS SANTOS MACHADO</t>
  </si>
  <si>
    <t>RODRIGO PENTEADO ROJAS SERVANT</t>
  </si>
  <si>
    <t>IGOR LENNON SILVA PAULINO</t>
  </si>
  <si>
    <t>GILBERTO VITOR BERTELLI</t>
  </si>
  <si>
    <t>CLEYTON MARCELO MATTE</t>
  </si>
  <si>
    <t>MONICA DOS SANTOS</t>
  </si>
  <si>
    <t>BARBARA GIUSSEPPINA MARESCIALL</t>
  </si>
  <si>
    <t>LEOMAR MAURICIO MAGRO</t>
  </si>
  <si>
    <t>MARCELO JOSE WOLF</t>
  </si>
  <si>
    <t>MATEUS FELIPE CANEPPELE GREGOR</t>
  </si>
  <si>
    <t>PAULO CEZAR ANGELI BERTI</t>
  </si>
  <si>
    <t>CARLINDO SCHAFHAUSER FILHO</t>
  </si>
  <si>
    <t>ILSON LUIZ JANK</t>
  </si>
  <si>
    <t>RENATO SCHANOSKI ANDRADE</t>
  </si>
  <si>
    <t>ELIAS SOARES GOMES</t>
  </si>
  <si>
    <t>CHARTON FELIPE FERREIRA</t>
  </si>
  <si>
    <t>RAFAEL BROGGI DOMINGUES DE OLI</t>
  </si>
  <si>
    <t>JULIO CESAR MARTINI CAMARGO</t>
  </si>
  <si>
    <t>LAION MICHEL DE JESUS CAMPOS</t>
  </si>
  <si>
    <t>SILVIO BRINA</t>
  </si>
  <si>
    <t>MATHEUS SILVA MONTEIRO</t>
  </si>
  <si>
    <t>ALLAN ROGERIO DA SILVA VERA</t>
  </si>
  <si>
    <t>ANA CAROLINA DE SOUZA</t>
  </si>
  <si>
    <t>VINICIUS ALEX PIETROVSKI</t>
  </si>
  <si>
    <t>LUCAS PEREIRA MEIER SALOMAO</t>
  </si>
  <si>
    <t>CARLOS CHARNEI</t>
  </si>
  <si>
    <t>DIEGO SANCHES</t>
  </si>
  <si>
    <t>DIEICKSON ANTONIO DE MATOS LIM</t>
  </si>
  <si>
    <t>RENAN FELIPE BELLE</t>
  </si>
  <si>
    <t>FABRICCIO GIOVANNI BIOLCHI DE</t>
  </si>
  <si>
    <t>LUIZ FERNANDO PRADO DE OLIVEIR</t>
  </si>
  <si>
    <t>ANDERSON MARCELO DA SILVA</t>
  </si>
  <si>
    <t>SELMOS BRUNE CABOCO</t>
  </si>
  <si>
    <t>ALEXSANDRO ALBERT DE SANTI</t>
  </si>
  <si>
    <t>GIOVANE SILVINA</t>
  </si>
  <si>
    <t>ORLANDO MIRANDA NETO</t>
  </si>
  <si>
    <t>RUI ANASTACIO DE SOUZA</t>
  </si>
  <si>
    <t>LEANDRO HISAYAMA</t>
  </si>
  <si>
    <t>ASDRUBAL MARIANO DE LIMA</t>
  </si>
  <si>
    <t>LILIAN CRISTINA SOARES</t>
  </si>
  <si>
    <t>GEBER NAVARRO GIORGETTI</t>
  </si>
  <si>
    <t>CLEDSON NARCISO BORGES DE LIMA</t>
  </si>
  <si>
    <t>NICOLAS DEAN TEIXEIRA GESSI</t>
  </si>
  <si>
    <t>ANGELO EDUARDO RODRIGUES PASQU</t>
  </si>
  <si>
    <t>ANDRE LASMAR</t>
  </si>
  <si>
    <t>FELIPE PEDOTE FRACALOSSI</t>
  </si>
  <si>
    <t>JULIA HEMILIA NANTES STRALIOTT</t>
  </si>
  <si>
    <t>THIAGO AUGUSTO RIGONI</t>
  </si>
  <si>
    <t>ELCIO APARECIDO HIPOLITO</t>
  </si>
  <si>
    <t>UEIRON FAUSTINO RODRIGUES</t>
  </si>
  <si>
    <t>FABIO MARION</t>
  </si>
  <si>
    <t>WILLIAM SERGIO RODRIGUES PRODO</t>
  </si>
  <si>
    <t>LUCAS BEARARI MARTINS</t>
  </si>
  <si>
    <t>JOAO CARLOS SABATER DA SILVA</t>
  </si>
  <si>
    <t>JANAINA OLIVEIRA VIEGAS</t>
  </si>
  <si>
    <t>DANILO FERNANDES GONCALVES</t>
  </si>
  <si>
    <t>GUSTAVO BRANQUINHO DIAS</t>
  </si>
  <si>
    <t>LEANDRO ANTONIO PANACZEWICZ</t>
  </si>
  <si>
    <t>FABIANO CRISOSTOMO RIBEIRO PES</t>
  </si>
  <si>
    <t>BRUNA SILVA BARBOZA</t>
  </si>
  <si>
    <t>ADILSON HUERTA LIMA</t>
  </si>
  <si>
    <t>AURELIO PROSDOCIMO</t>
  </si>
  <si>
    <t>FELIPE EDUARDO NONIS</t>
  </si>
  <si>
    <t>THIAGO MORAES DA SILVA</t>
  </si>
  <si>
    <t>FABIANO CEZARIO RAMOS</t>
  </si>
  <si>
    <t>LUIZ ERASMO NOGUEIRA DA SILVA</t>
  </si>
  <si>
    <t>JACKSON BENEDITO NETTO RICOBEL</t>
  </si>
  <si>
    <t>FABIO DOUGLAS COLONTONIO</t>
  </si>
  <si>
    <t>JOSE ESTENIO BATISTA ADEGAS</t>
  </si>
  <si>
    <t>LUANA DUDA</t>
  </si>
  <si>
    <t>RODRIGO SATORU ENDO DA SILVA</t>
  </si>
  <si>
    <t>IVO ALVES DA ROCHA NETO</t>
  </si>
  <si>
    <t>LUIS CESAR GIANSANTE TONELLO</t>
  </si>
  <si>
    <t>VITORINO FERREIRA DE ARAUJO FI</t>
  </si>
  <si>
    <t>EVANDRO DE ANDRADE BRIDI</t>
  </si>
  <si>
    <t>DANILO COTRIM BRIZOLA</t>
  </si>
  <si>
    <t>PEDRO HENRIQUE SOTO</t>
  </si>
  <si>
    <t>ANA CAROLINA BRANCO TAVARES</t>
  </si>
  <si>
    <t>PRISCILLA ELIAS BARBOZA MAGALH</t>
  </si>
  <si>
    <t>VALMIR RODRIGUES GUTIERRES</t>
  </si>
  <si>
    <t>JEFERSON SCHWARZ</t>
  </si>
  <si>
    <t>DANILO DE OLIVEIRA SOUZA</t>
  </si>
  <si>
    <t>KARLA DANIELLE ZOLINGER</t>
  </si>
  <si>
    <t>JULIANO PEDRO BIAVATTI</t>
  </si>
  <si>
    <t>FERNANDO LEMES SVERSUTI MACEDO</t>
  </si>
  <si>
    <t>EDUARDO FREITAS RODRIGUES</t>
  </si>
  <si>
    <t>DAITLER RODRIGO FERREIRA CAMPO</t>
  </si>
  <si>
    <t>ALEX TEIXEIRA DE OLIVEIRA</t>
  </si>
  <si>
    <t>NATANAEL DARIO JUNIOR</t>
  </si>
  <si>
    <t>CAROLINE LUISA TAUFER</t>
  </si>
  <si>
    <t>MARCELO ROSSATO BERCELINI</t>
  </si>
  <si>
    <t>DIEGO ALCEU RICHETTI</t>
  </si>
  <si>
    <t>FRANCISMAR GIRARDI</t>
  </si>
  <si>
    <t>ALISSON WOJCIKIEVICZ</t>
  </si>
  <si>
    <t>CESAR MARCIO FERREIRA GIELINSK</t>
  </si>
  <si>
    <t>JUNIOR JOSE CHAVES DA SILVA</t>
  </si>
  <si>
    <t>PAULO DANIEI RAMOS LIMA</t>
  </si>
  <si>
    <t>DENISE ZAMBONI TELLES SOARES</t>
  </si>
  <si>
    <t>ELDER PHILIPOSKI VIEIRA</t>
  </si>
  <si>
    <t>RODRIGO ANDERSON DE LIMA</t>
  </si>
  <si>
    <t>ALAN FABIO DURIGON</t>
  </si>
  <si>
    <t>ANDERSON THIAGO GLATZ</t>
  </si>
  <si>
    <t>MARCO AURELIO DE CASTRO</t>
  </si>
  <si>
    <t>FRANCYELLY SEQUEIRA FERREIRA</t>
  </si>
  <si>
    <t>MAYCON BUFOLO</t>
  </si>
  <si>
    <t>HELBER RODRIGO SILVESTRE</t>
  </si>
  <si>
    <t>KATLE SAMAYA WOBETO</t>
  </si>
  <si>
    <t>ROBISON BAMBERG</t>
  </si>
  <si>
    <t>MARCOS ROBERTO PASSOLONGO JUNI</t>
  </si>
  <si>
    <t>JAQUELINE CLARA LONGO CASEMIRO</t>
  </si>
  <si>
    <t>IARA QUEIROZ DA SILVA</t>
  </si>
  <si>
    <t>KLEBER IGOR MAZZUTTI</t>
  </si>
  <si>
    <t>MARCOS OTAVIO COSTA CREPALDI</t>
  </si>
  <si>
    <t>FELLIPE DALLANORA CARNEIRO</t>
  </si>
  <si>
    <t>DOUGLAS MARTINS CECONELLO</t>
  </si>
  <si>
    <t>EYDSON SANTANA DE SOUZA</t>
  </si>
  <si>
    <t>WALDIR OSVALDO VISIOLI JUNIOR</t>
  </si>
  <si>
    <t>FERNANDO BARROS RIEGER</t>
  </si>
  <si>
    <t>ALDO BORGES DUTRA</t>
  </si>
  <si>
    <t>EMILIANO MARCONDES MONTEIRO</t>
  </si>
  <si>
    <t>MARCIO RODRIGO STANGHERLIN</t>
  </si>
  <si>
    <t>JOAO SANTANA RIBEIRO JUNIOR</t>
  </si>
  <si>
    <t>GABRIEL VIEIRA</t>
  </si>
  <si>
    <t>FABIO ALEXANDRE MARQUES MAGALH</t>
  </si>
  <si>
    <t>FELIPE CAMERA DOS REIS</t>
  </si>
  <si>
    <t>RAPHAEL FOSSATI CORTES</t>
  </si>
  <si>
    <t>ISABELA CAROLINE DA SILVA VERA</t>
  </si>
  <si>
    <t>HENRIQUE DANTAS TRINDADE</t>
  </si>
  <si>
    <t>JOAO EMMANUEL DOBBINS DE JESUS</t>
  </si>
  <si>
    <t>EVANDRO MICHEL VALERO NARDELLI</t>
  </si>
  <si>
    <t>JOSIMAR TOSSIN FILHO</t>
  </si>
  <si>
    <t>MURILLO FONTANETTI FERREIRA</t>
  </si>
  <si>
    <t>LUCIANO KOLESKA</t>
  </si>
  <si>
    <t>AUGUSTO SERGIO DO AMARAL</t>
  </si>
  <si>
    <t>RODRIGO BARRETO DE LIMA</t>
  </si>
  <si>
    <t>BRUNO CORREA BERTO</t>
  </si>
  <si>
    <t>ADRIANA BUENO CAVALARI PEREZ</t>
  </si>
  <si>
    <t>WILLIAN DOUGLAS SOUZA GALBERO</t>
  </si>
  <si>
    <t>CASSIA CAMILA MACHADO</t>
  </si>
  <si>
    <t>FLAVIO RIBEIRO BERNARDO</t>
  </si>
  <si>
    <t>BRUNA DE PAULA SOUZA</t>
  </si>
  <si>
    <t>BRUNO ROBERTO SACHINI</t>
  </si>
  <si>
    <t>CRISTIANO VALENTIM BAO</t>
  </si>
  <si>
    <t>DANIEL ADRIANO SONTAG</t>
  </si>
  <si>
    <t>GABRIEL FAUSTINO MAGALHAES</t>
  </si>
  <si>
    <t>GUILHERME NAKAO TANNO</t>
  </si>
  <si>
    <t>MARCELO CASSOL</t>
  </si>
  <si>
    <t>SERGIO SENEDESE MOREIRA</t>
  </si>
  <si>
    <t>WILLIAM COLETTI CARLSEN</t>
  </si>
  <si>
    <t>FLAVIO MIGUEL MORMUL</t>
  </si>
  <si>
    <t>CARLOS ALBERTO DO NASCIMENTO</t>
  </si>
  <si>
    <t>CAIO LUCAS LOPES DE OLIVEIRA</t>
  </si>
  <si>
    <t>CAIO VINICIUS RAMIRES DOMINGUE</t>
  </si>
  <si>
    <t>CRISTIANE BEZERRA CORBARI</t>
  </si>
  <si>
    <t>LEANDRO DAMASCENO FROES</t>
  </si>
  <si>
    <t>RONY SCHMIDT</t>
  </si>
  <si>
    <t>LEONARDO BORGHETTI CALIXTO</t>
  </si>
  <si>
    <t>LUCAS ANGELI SALVETTI</t>
  </si>
  <si>
    <t>VANESSA NAMEKATA DA SILVA SATO</t>
  </si>
  <si>
    <t>ALESSA ESTEPHANY DE LIMA SANTO</t>
  </si>
  <si>
    <t>LEANDRO LUIZ POTHIN</t>
  </si>
  <si>
    <t>LUCCAS GUSTAVO GATTI GOMES</t>
  </si>
  <si>
    <t>KOOPER COUTO FILHO</t>
  </si>
  <si>
    <t>FELIPE CHAVES</t>
  </si>
  <si>
    <t>PAULO ROBERTO SARTOR</t>
  </si>
  <si>
    <t>DOMENICO SALES ROCHA DE ARRUDA</t>
  </si>
  <si>
    <t>ELIO WAGATSUMA</t>
  </si>
  <si>
    <t>LUIZ CARLOS DE ANDRADE</t>
  </si>
  <si>
    <t>RAFAEL GIOVANNI MOCELLIN</t>
  </si>
  <si>
    <t>RAFAEL RICCI MOTA</t>
  </si>
  <si>
    <t>RODRIGO BENETTI</t>
  </si>
  <si>
    <t>WELLINGTON DA SILVA SANTOS</t>
  </si>
  <si>
    <t>LAIS MENDES MENEZES</t>
  </si>
  <si>
    <t>GUILHERME SILVA MICHELS</t>
  </si>
  <si>
    <t>RODRIGO CESAR PELISSON</t>
  </si>
  <si>
    <t>MARIENY PAULIUKEVICIUS</t>
  </si>
  <si>
    <t>MIRELLA VIEIRA</t>
  </si>
  <si>
    <t>HIGOR AMANTINO SCHIAVO</t>
  </si>
  <si>
    <t>RODRIGO CABRAL RODRIGUES</t>
  </si>
  <si>
    <t>FAGNER FROTA</t>
  </si>
  <si>
    <t>MARCIO ANDRE FRANCZISKOWSKI</t>
  </si>
  <si>
    <t>RENAN MARCOS DA SILVA</t>
  </si>
  <si>
    <t>ANDERSON GUILHERME PAVIN</t>
  </si>
  <si>
    <t>MANOEL MACHADO NETO</t>
  </si>
  <si>
    <t>GUILHERME VIANA DE MORAES</t>
  </si>
  <si>
    <t>RAFAEL MAHMOUD DE ARAUJO</t>
  </si>
  <si>
    <t>DANIELA SAVELLI KNOPIK</t>
  </si>
  <si>
    <t>LUIZ FERNANDO RAZABONI PIVA</t>
  </si>
  <si>
    <t>JOSE DEIVIS SOUZA COSTA</t>
  </si>
  <si>
    <t>JOAO VITOR BATISTA GONCALVES</t>
  </si>
  <si>
    <t>WILLYAN GANJA SANTOS</t>
  </si>
  <si>
    <t>MATHEUS FERNANDO NORO VARGAS D</t>
  </si>
  <si>
    <t>MARCOS CESAR OLIVEIRA DA COSTA</t>
  </si>
  <si>
    <t>FELIPE RIZZO DA SILVA</t>
  </si>
  <si>
    <t>ALLAN JOSE KAUL</t>
  </si>
  <si>
    <t>DIEGO CARLO MASCHIARE</t>
  </si>
  <si>
    <t>PAULO HENRIQUE DE ABREU ROSSI</t>
  </si>
  <si>
    <t>JOAO IVO PERUSSO DE LIMA</t>
  </si>
  <si>
    <t>RICARDO BRAZ MENDES</t>
  </si>
  <si>
    <t>WILLIAN POCAM TAKAHASHI</t>
  </si>
  <si>
    <t>JULIO CESAR SPONTON</t>
  </si>
  <si>
    <t>NAGILA RAIDAN DE MORAIS</t>
  </si>
  <si>
    <t>ALEXSANDRO BORTOLOTO</t>
  </si>
  <si>
    <t>WILLIAN JOSE ANDRADE PEDROSO</t>
  </si>
  <si>
    <t>MATHEUS BERNARTT FRANCO</t>
  </si>
  <si>
    <t>MARCOS RUBENS DA SILVA PAES</t>
  </si>
  <si>
    <t>JOSE LUCAS SERRA</t>
  </si>
  <si>
    <t>LUCAS DA SILVA DURAES</t>
  </si>
  <si>
    <t>CAIO CESAR TRENTINI PAZINI</t>
  </si>
  <si>
    <t>EDVAR LOPES NANTES JUNIOR</t>
  </si>
  <si>
    <t>MARCOS ROBERTO PIMPINATI ARAND</t>
  </si>
  <si>
    <t>VANDERSON NEIMAIER ALVES</t>
  </si>
  <si>
    <t>LUIS EDUARDO PROCHNOW GOMES</t>
  </si>
  <si>
    <t>ADRIANO PAULO DA SILVA</t>
  </si>
  <si>
    <t>KLEVERSON ALVES DA COSTA</t>
  </si>
  <si>
    <t>RODRIGO MENON DE SOUZA</t>
  </si>
  <si>
    <t>HEITOR BECCHI RUBIO</t>
  </si>
  <si>
    <t>BRUNA SIMONE SIQUEIRA</t>
  </si>
  <si>
    <t>PEDRINHO LUIZ CALESCURA</t>
  </si>
  <si>
    <t>ALBERTO ANANIAS MOREIRA JUNIOR</t>
  </si>
  <si>
    <t>GILBERTO BRAUTIGAM JUNIOR</t>
  </si>
  <si>
    <t>JONATHAS FREDERICO TAQUES LEAL</t>
  </si>
  <si>
    <t>AMANDA ALBUQUERQUE DOS SANTOS</t>
  </si>
  <si>
    <t>LUIS ANTONIO DALTO SEVERGNINI</t>
  </si>
  <si>
    <t>ALLAN BAPTISTA BITTENCOURT</t>
  </si>
  <si>
    <t>ROBERTO GUIMARAES GOMES CASTIL</t>
  </si>
  <si>
    <t>NILTON NASCIMENTO FIORENZA</t>
  </si>
  <si>
    <t>MARLON PEREIRA RECALDE</t>
  </si>
  <si>
    <t>THIAGO DE OLIVEIRA PERIN</t>
  </si>
  <si>
    <t>RONALDO BATAGLINI</t>
  </si>
  <si>
    <t>RODINEI NASCIMENTO ALVES DE SO</t>
  </si>
  <si>
    <t>LUIS FERNANDO MONDINI</t>
  </si>
  <si>
    <t>LEONILDO TIAGO ZARANTONELLI</t>
  </si>
  <si>
    <t>ODILEI ROGERIO PRADO</t>
  </si>
  <si>
    <t>RENATO CURVO DE ARAUJO</t>
  </si>
  <si>
    <t>HETHELEN MICKAELI MARTINS TEOD</t>
  </si>
  <si>
    <t>JULIMAR ANDRE ZAGONEL</t>
  </si>
  <si>
    <t>CLEBERSON ROGERIO ZABINI</t>
  </si>
  <si>
    <t>CLESIO LUIZ DAL BOSCO</t>
  </si>
  <si>
    <t>EVANILDO FERNANDES SOARES</t>
  </si>
  <si>
    <t>ARNALDO GARCIA DE ARAUJO JUNIO</t>
  </si>
  <si>
    <t>GABRIELLE DE LIMA MASSON</t>
  </si>
  <si>
    <t>REYNER PEREIRA DA SILVA</t>
  </si>
  <si>
    <t>ALEX BERALDO SCORSIN</t>
  </si>
  <si>
    <t>RICARDO SANCHES DALOLIO</t>
  </si>
  <si>
    <t>JEFFERSON SILVA</t>
  </si>
  <si>
    <t>ROBERTO TRENTIN</t>
  </si>
  <si>
    <t>FABIANO ALVES DOS SANTOS</t>
  </si>
  <si>
    <t>ARNALDO CHIEREGATTI FILHO</t>
  </si>
  <si>
    <t>VANDERLEY VALIATI</t>
  </si>
  <si>
    <t>FABRICIO DE QUEIROZ GONCALVES</t>
  </si>
  <si>
    <t>ISABELLA LOPES JESUALDO</t>
  </si>
  <si>
    <t>ALEX COENE FLEITAS</t>
  </si>
  <si>
    <t>ANDERSON ELIAS DA LUZ</t>
  </si>
  <si>
    <t>NAYARA RAFAELA RICCA</t>
  </si>
  <si>
    <t>PEDRO HUGO VIEIRA</t>
  </si>
  <si>
    <t>LUIZ CARLOS PIRES JUNIOR</t>
  </si>
  <si>
    <t>YASSER NUNES MARIANO</t>
  </si>
  <si>
    <t>DIONIZIO SUSLA</t>
  </si>
  <si>
    <t>JAELSON CARLOS PEREIRA JUNIOR</t>
  </si>
  <si>
    <t>RAFAEL BOARO KAMPHORST</t>
  </si>
  <si>
    <t>EDUARDO ANDRE NUNES</t>
  </si>
  <si>
    <t>THIAGO DE SA BISSACO</t>
  </si>
  <si>
    <t>MATHEUS TAVARES LAZARINI</t>
  </si>
  <si>
    <t>DOUGLAS ULISSES BUENO SCHIEFEL</t>
  </si>
  <si>
    <t>WALTER REGIS THALER</t>
  </si>
  <si>
    <t>VAGNER GUEDES NASCIMENTO</t>
  </si>
  <si>
    <t>MATHEUS NASCIMENTO DE OLIVEIRA</t>
  </si>
  <si>
    <t>WASHINGTON MARQUES AGUIRRE</t>
  </si>
  <si>
    <t>CLAUDIO APARECIDO ALVES</t>
  </si>
  <si>
    <t>EVANDRO JOSE DE NARDIN</t>
  </si>
  <si>
    <t>ELY FERNANDO DALPRA</t>
  </si>
  <si>
    <t>JOAO HENRIQUE GOTTERT ZAGO</t>
  </si>
  <si>
    <t>ALEXANDRE JOSE CHAGAS</t>
  </si>
  <si>
    <t>LUCAS EDUARDO TEIXEIRA PEREIRA</t>
  </si>
  <si>
    <t>JOHNY CARLOS RODRIGUES</t>
  </si>
  <si>
    <t>LILIANE ANDREIA FISCHER</t>
  </si>
  <si>
    <t>ANDRE TUROZI LIMA</t>
  </si>
  <si>
    <t>RAFAEL DE OLIVEIRA GONCALVES</t>
  </si>
  <si>
    <t>LUCAS ANGELO CALDEIRA</t>
  </si>
  <si>
    <t>FABRICIO BARBOSA TERRA</t>
  </si>
  <si>
    <t>MOACIR DIAS DE PAIVA JUNIOR</t>
  </si>
  <si>
    <t>MARCELO HENRIQUE DE OLIVEIRA</t>
  </si>
  <si>
    <t>VICTOR JOSE PEREIRA</t>
  </si>
  <si>
    <t>BRUNA ADRIELY MAGALHAES DE SOU</t>
  </si>
  <si>
    <t>EDUARDO HENRIQUE MAIA MOREIRA</t>
  </si>
  <si>
    <t>IDERALDO FERREIRA BARROS</t>
  </si>
  <si>
    <t>DIEGO FUCHS DOS SANTOS</t>
  </si>
  <si>
    <t>PABLO ANDRE MARIOTTI</t>
  </si>
  <si>
    <t>PAULO REGIS SILVA CARVALHO</t>
  </si>
  <si>
    <t>LUIZ HENRIQUE DALPRAI</t>
  </si>
  <si>
    <t>FELIPE DORUCH FERREIRA</t>
  </si>
  <si>
    <t>DANIEL FERNANDO COCATO</t>
  </si>
  <si>
    <t>FERNANDO GONCALVES MOREIRA</t>
  </si>
  <si>
    <t>MAYCON SILVEIRA DE REZENDE</t>
  </si>
  <si>
    <t>RAFAEL MINO BARBOSA</t>
  </si>
  <si>
    <t>RENON VINICIUS PETRUNO DOS SAN</t>
  </si>
  <si>
    <t>DIOGO EMANUEL KUHN</t>
  </si>
  <si>
    <t>EDER JUNIOR CATELAN</t>
  </si>
  <si>
    <t>JEAN FERNANDES DE OLIVEIRA</t>
  </si>
  <si>
    <t>BRUNO COSTA FERREIRA</t>
  </si>
  <si>
    <t>ELTON JOSE BRASIL</t>
  </si>
  <si>
    <t>NILSON OGAWA</t>
  </si>
  <si>
    <t>KELTON MARTENDAL</t>
  </si>
  <si>
    <t>ALEX PEDROSO</t>
  </si>
  <si>
    <t>NILSON JOSE FORGIARINI JUNIOR</t>
  </si>
  <si>
    <t>THYAGO WILLIAM FREIRE ASSAD</t>
  </si>
  <si>
    <t>YAGO PURGANO PIRES</t>
  </si>
  <si>
    <t>RONALDO MUSSIO THOME</t>
  </si>
  <si>
    <t>REGINALDO SABIO</t>
  </si>
  <si>
    <t>RAFAEL GARCIA NETO</t>
  </si>
  <si>
    <t>MAURICIO ROBERTO DE OLIVEIRA</t>
  </si>
  <si>
    <t>LUCAS CARDOSO DE OLIVEIRA</t>
  </si>
  <si>
    <t>CRISTIANO CORREIA DO NASCIMENT</t>
  </si>
  <si>
    <t>FLAVIO DE SOUZA MALLMANN</t>
  </si>
  <si>
    <t>LUIZ HENRIQUE SANTANA ROSSETO</t>
  </si>
  <si>
    <t>EDSON LUIZ SIEROTA</t>
  </si>
  <si>
    <t>MARCELO CHAVES ORTEGA JUNIOR</t>
  </si>
  <si>
    <t>GEISSON DA CRUZ DE SOUZA</t>
  </si>
  <si>
    <t>HIAGO KOCH TRENTINI</t>
  </si>
  <si>
    <t>MARCOS JOSE OSTROWSKI</t>
  </si>
  <si>
    <t>MICHEL FERREIRA DA CRUZ</t>
  </si>
  <si>
    <t>VINICIOS FREGNANI DA SILVA</t>
  </si>
  <si>
    <t>ALAN GABRIEL TOSTA</t>
  </si>
  <si>
    <t>ANTUERBE BRANDAO MARINHO</t>
  </si>
  <si>
    <t>ANA PAULA REMEDIO BARBOSA</t>
  </si>
  <si>
    <t>FERNANDA APARECIDA TEIXEIRA SE</t>
  </si>
  <si>
    <t>TIAGO COELHO GIMENES</t>
  </si>
  <si>
    <t>JEFERSON JOAO SCHIER</t>
  </si>
  <si>
    <t>JANAINA VALENCUELA</t>
  </si>
  <si>
    <t>KETHLEEN CRISTINE PESSOA COSTA</t>
  </si>
  <si>
    <t>PAULO JOSE PELICER</t>
  </si>
  <si>
    <t>ANDRE RENATO GRIMAS MARQUES FI</t>
  </si>
  <si>
    <t>PAULO SERGIO DE SANTANA</t>
  </si>
  <si>
    <t>VICTOR FABRICIO DO AMARAL</t>
  </si>
  <si>
    <t>LIVRADO MARQUES NETO</t>
  </si>
  <si>
    <t>LUANA CARAMALAC ALMEIDA</t>
  </si>
  <si>
    <t>GIOVANNI MUGLIA JUNIOR</t>
  </si>
  <si>
    <t>DENER COELHO DE ANDRADE</t>
  </si>
  <si>
    <t>THIAGO GOLEGA ABDO</t>
  </si>
  <si>
    <t>FRANCISCO ARALDI JUNIOR</t>
  </si>
  <si>
    <t>KAINAN BOTELHO MORESCHI</t>
  </si>
  <si>
    <t>THIAGO SALVADOR PINTO</t>
  </si>
  <si>
    <t>DIEGO MUNIZ DE ALBUQUERQUE</t>
  </si>
  <si>
    <t>WELTON LUIZ DA SILVA</t>
  </si>
  <si>
    <t>GIANMARCOS MISIAK WIECHETECK</t>
  </si>
  <si>
    <t>BRUNA REGINA DE OLIVEIRA PACHE</t>
  </si>
  <si>
    <t>MARIA EDUARDA DE PAULA SILVA R</t>
  </si>
  <si>
    <t>KARINA THAIS PARIZ ZAMBALDI</t>
  </si>
  <si>
    <t>HAMILTON DE SOUZA RODRIGUES</t>
  </si>
  <si>
    <t>IVO FERREIRA JUNIOR</t>
  </si>
  <si>
    <t>DIEGO LUIZ AVANCINI DA SILVEIR</t>
  </si>
  <si>
    <t>EDILSON OLIVEIRA DE ALMEIDA</t>
  </si>
  <si>
    <t>LUCAS MENOLLI PAREJA</t>
  </si>
  <si>
    <t>LUCIANO LORENZI DA ROSA</t>
  </si>
  <si>
    <t>MARCOS SABINO CENI OLDONI</t>
  </si>
  <si>
    <t>PAULO CESAR GONCALVES JUNIOR</t>
  </si>
  <si>
    <t>RAPHAEL CHULLI FURTUOSO</t>
  </si>
  <si>
    <t>SHUELLEN APARECIDA CAMATTI</t>
  </si>
  <si>
    <t>OENDER LUIS WAGNER OLIVEIRA</t>
  </si>
  <si>
    <t>LUIZ FERNANDES RIBEIRO AGUERA</t>
  </si>
  <si>
    <t>RAFAEL ANTONIO PAGNONCELLI DE</t>
  </si>
  <si>
    <t>LUCIANO MAURICIO BEZERRA VISIN</t>
  </si>
  <si>
    <t>WELLINGTON DE SOUZA AMARAL</t>
  </si>
  <si>
    <t>GUSTAVO GIRALDI BALICO</t>
  </si>
  <si>
    <t>MATHEUS BUFALIERI DE OLIVEIRA</t>
  </si>
  <si>
    <t>GUSTAVO HENRIQUE VANI CHESCA</t>
  </si>
  <si>
    <t>ISABELLE SOARES RODRIGUES</t>
  </si>
  <si>
    <t>AGMAR DIAS ROSA JUNIOR</t>
  </si>
  <si>
    <t>GUILHERME PEREIRA SOARES</t>
  </si>
  <si>
    <t>RENAN VINICIUS CLEMENTE GUERRA</t>
  </si>
  <si>
    <t>JARBAS BENATTI</t>
  </si>
  <si>
    <t>DANIEL MARTINI NOGUEIRA</t>
  </si>
  <si>
    <t>MATEUS DE OLIVEIRA BURDINHAO F</t>
  </si>
  <si>
    <t>DOUGLAS PEREIRA GOMES</t>
  </si>
  <si>
    <t>NICOLY NASCIMENTO DA SILVA TOM</t>
  </si>
  <si>
    <t>KAYC MELLO CORDEIRO</t>
  </si>
  <si>
    <t>LUIZ EDUARDO SOUZA DE OLIVEIRA</t>
  </si>
  <si>
    <t>KAMILY THAISSA NASCIMENTO DO V</t>
  </si>
  <si>
    <t>MEL ALEXIA DE SOUZA GONCALVES</t>
  </si>
  <si>
    <t>KETELYN SOARES ROBERTI</t>
  </si>
  <si>
    <t>ANA HELOISA AIRES DOS REIS</t>
  </si>
  <si>
    <t>KEVIN ALVES DE OLIVEIRA</t>
  </si>
  <si>
    <t>ANDRE LUIZ DIAS FINATTI COSTA</t>
  </si>
  <si>
    <t>DANIEL DA ROCHA VIEIRA</t>
  </si>
  <si>
    <t>REGIS CALLEGARO BORIN</t>
  </si>
  <si>
    <t>DIOGO FELIPE PAIVA</t>
  </si>
  <si>
    <t>JOSE CARLOS PONCIANO JUNIOR</t>
  </si>
  <si>
    <t>JOAO PEDRO CUTTIER DE OLIVEIRA</t>
  </si>
  <si>
    <t>JOAO VICTOR SANTANA ROSSETO</t>
  </si>
  <si>
    <t>FELIPE GUSTAVO PRADO DE OLIVEI</t>
  </si>
  <si>
    <t>DABSON CARDOSO DOS SANTOS</t>
  </si>
  <si>
    <t>VILMAR CANDIDO DE MOURA</t>
  </si>
  <si>
    <t>SEBASTIAO CORREA DA SILVA FILH</t>
  </si>
  <si>
    <t>RICARDO KOSTRZEWICZ CANDEO</t>
  </si>
  <si>
    <t>SMAYLLA EL KADRI CECCATTO</t>
  </si>
  <si>
    <t>ANDREIA PAZ MOURA</t>
  </si>
  <si>
    <t>KEILA DE OLIVEIRA MARTINS</t>
  </si>
  <si>
    <t>RICARDO CRIVELLI MARTINS</t>
  </si>
  <si>
    <t>EDIAM JOSE GIACOMINI</t>
  </si>
  <si>
    <t>NEUTON DIEGO CARRIEL</t>
  </si>
  <si>
    <t>MATHEUS FELIPE DARIVA INOCENCI</t>
  </si>
  <si>
    <t>LUCAS PASQUALIN DE OLIVEIRA</t>
  </si>
  <si>
    <t>ATAILDO NETO BARBOSA GRILO</t>
  </si>
  <si>
    <t>FERNANDA TIMBOLA</t>
  </si>
  <si>
    <t>LEILA CRISTINA CANTON</t>
  </si>
  <si>
    <t>AGUINALDO CORREIA</t>
  </si>
  <si>
    <t>RAFAEL MORESCO BRASAU</t>
  </si>
  <si>
    <t>ALAN AMIM BATISTA</t>
  </si>
  <si>
    <t>DOUGLAS STANLEY OLIVEIRA NARCI</t>
  </si>
  <si>
    <t>GABRIEL PEREIRA PACHECO DOS SA</t>
  </si>
  <si>
    <t>JOSE RICARDO SANTOS SILVA</t>
  </si>
  <si>
    <t>LAISE LIMA SOUZA</t>
  </si>
  <si>
    <t>LUIZ GABRIEL GEMIN</t>
  </si>
  <si>
    <t>TAYLA CRISTINA RODRIGUES BARBO</t>
  </si>
  <si>
    <t>HIGO RAFAEL VIEIRA</t>
  </si>
  <si>
    <t>GUILHERME GOUVEA FERTONANI</t>
  </si>
  <si>
    <t>ANDREY BARDAL DE PAULA</t>
  </si>
  <si>
    <t>FAGNER ECHEVERRIA PACHELI</t>
  </si>
  <si>
    <t>WELLINGTON SANTOS DE SOUZA</t>
  </si>
  <si>
    <t>DIEGO MERONHA HOERNING</t>
  </si>
  <si>
    <t>LUIZ RODRIGO VIEIRA DE ARAUJO</t>
  </si>
  <si>
    <t>BRUNO BRAGHINI</t>
  </si>
  <si>
    <t>RAFAEL MARTINI</t>
  </si>
  <si>
    <t>WALDECYR BORGES DA SILVA JUNIO</t>
  </si>
  <si>
    <t>LUIS FERNANDO KRAEMER FRANCO</t>
  </si>
  <si>
    <t>GUILHERME CEZAR GONCALVES PERE</t>
  </si>
  <si>
    <t>ALYSSON ALEX CAVAZANA</t>
  </si>
  <si>
    <t>LEONARDO PAGANOTTO</t>
  </si>
  <si>
    <t>MATHEUS SARAN DE ALMEIDA</t>
  </si>
  <si>
    <t>MATHEUS GOMES GRANGEIRO</t>
  </si>
  <si>
    <t>JOAO PEDRO ZELINSKI PORTES</t>
  </si>
  <si>
    <t>EDSON PITLAK</t>
  </si>
  <si>
    <t>MURILO TORRES DA SILVA</t>
  </si>
  <si>
    <t>JANAINA DO VALLE BROETTO</t>
  </si>
  <si>
    <t>GABRIEL SEMLER SZPAK</t>
  </si>
  <si>
    <t>JACKSON REIS CLAUDINO</t>
  </si>
  <si>
    <t>TAUA FERREIRA DA SILVA TERENA</t>
  </si>
  <si>
    <t>FILIPE LOCATELLI DO NASCIMENTO</t>
  </si>
  <si>
    <t>MARIA ELISA KRUTSCH RIBEIRO</t>
  </si>
  <si>
    <t>JENIFFER LEONEL RODRIGUES WURM</t>
  </si>
  <si>
    <t>DIEGO APARECIDO NASCIMENTO</t>
  </si>
  <si>
    <t>PEDRO LEONARDO KOVAL</t>
  </si>
  <si>
    <t>MAYARA ARIELLY SILVA VIEIRA</t>
  </si>
  <si>
    <t>OTAVIO HENRIQUE FARIA TONIN</t>
  </si>
  <si>
    <t>VINICIUS HENRIQUE MAYER</t>
  </si>
  <si>
    <t>MARCIA CRISTINA OLIVEIRA</t>
  </si>
  <si>
    <t>THAIS TRAJANO DA SILVA</t>
  </si>
  <si>
    <t>FERNANDO DOS SANTOS SIQUEIRA</t>
  </si>
  <si>
    <t>LUCAS ROBERTO RUIZ PASSAMANI</t>
  </si>
  <si>
    <t>PATRICIA PEREIRA DE OLIVEIRA</t>
  </si>
  <si>
    <t>JOAREZ TADIOTO</t>
  </si>
  <si>
    <t>FELIPE PINTO CARDOSO</t>
  </si>
  <si>
    <t>WEDERSON ESPINDOLA DE SOUSA</t>
  </si>
  <si>
    <t>ARIEL KOCH</t>
  </si>
  <si>
    <t>CLEITON GEOVANE WOLSKI</t>
  </si>
  <si>
    <t>GUILHERME MARRONI MENDES</t>
  </si>
  <si>
    <t>JOAO PAULO RIQUETE</t>
  </si>
  <si>
    <t>MATHEUS VICTOR CORREA COLOMBO</t>
  </si>
  <si>
    <t>DOUGLAS ROUCHEZ RATHKE MOURA</t>
  </si>
  <si>
    <t>JESSICA SCARLET ALVES DE OLIVE</t>
  </si>
  <si>
    <t>WILLIAN CAMILO BESSA</t>
  </si>
  <si>
    <t>GABRIEL HOSSADCZUK DE CAMARGO</t>
  </si>
  <si>
    <t>DIEGO SCHUBERT</t>
  </si>
  <si>
    <t>DHOUGLAS FERNANDO SILVA</t>
  </si>
  <si>
    <t>OTAVIO RIEDI MARCATO</t>
  </si>
  <si>
    <t>DAIANE CAROLINA LEITE LIMA</t>
  </si>
  <si>
    <t>ODINEI DE LIMA ARAUJO</t>
  </si>
  <si>
    <t>CLODOALDO DO NASCIMENTO LOPES</t>
  </si>
  <si>
    <t>CLAUDIO ANDREY MARCONDES QUEIR</t>
  </si>
  <si>
    <t>JACKSON ANGELO RITTI MACALI</t>
  </si>
  <si>
    <t>CLAUDEMIR DIAS NELVO</t>
  </si>
  <si>
    <t>PEDRO HENRIQUE DE ALBERGARIA R</t>
  </si>
  <si>
    <t>NATALIA BRUNETTA VIEIRA</t>
  </si>
  <si>
    <t>LUIZ CARLOS CHMIL</t>
  </si>
  <si>
    <t>JANUARIO DE SOUZA MARTINS NETO</t>
  </si>
  <si>
    <t>AVELINO MARTINEZ ALVES</t>
  </si>
  <si>
    <t>ROGERIO BARBOSA DE OLIVEIRA</t>
  </si>
  <si>
    <t>THIAGO SEHNEN DE SOUZA</t>
  </si>
  <si>
    <t>MATEUS ADRIANO BUKOVSKI PEROSA</t>
  </si>
  <si>
    <t>SAMER GABRIEL DE OLIVEIRA CUNH</t>
  </si>
  <si>
    <t>GUILHERME JUNIOR DA LUZ</t>
  </si>
  <si>
    <t>ANGELICA ANDRESSA DOMANOSKI</t>
  </si>
  <si>
    <t>MERILIN GABRIELI DAL BEN FERRE</t>
  </si>
  <si>
    <t>KENEDY ALEXANDRE DANGUI PINHEI</t>
  </si>
  <si>
    <t>ANTONIO SIDNEI DE MORAES</t>
  </si>
  <si>
    <t>HENRIQUE GENTIL DE LIMA DOS SA</t>
  </si>
  <si>
    <t>GABRIEL SOARES MACIEL</t>
  </si>
  <si>
    <t>THAYNNA SILVA DA CUNHA</t>
  </si>
  <si>
    <t>MARIA CAROLINA MARONEZI</t>
  </si>
  <si>
    <t>LEONARDO ZIMMER</t>
  </si>
  <si>
    <t>HENRIQUE DOMANN BARRETO</t>
  </si>
  <si>
    <t>WELLITO ESPINDOLA DE SOUZA</t>
  </si>
  <si>
    <t>CESAR DIOGO NOGUEIRA DA COSTA</t>
  </si>
  <si>
    <t>GIOVANA SILVERIO ARAUJO</t>
  </si>
  <si>
    <t>JEAN RAFAEL BOROFSKI</t>
  </si>
  <si>
    <t>PAULO HENRIQUE FERREIRA YOSHIH</t>
  </si>
  <si>
    <t>EDUARDO ROZIN TICIANI</t>
  </si>
  <si>
    <t>FRANCIELE MEIRE GOMES DA SILVA</t>
  </si>
  <si>
    <t>GUILHERME ANGELO BONETTI</t>
  </si>
  <si>
    <t>CAROLINE WOLFF</t>
  </si>
  <si>
    <t>VITTOR DE FARIA ALVES LIMA</t>
  </si>
  <si>
    <t>CLEITON JOSE CRIVELATTI</t>
  </si>
  <si>
    <t>ALINE ALVES PAZ</t>
  </si>
  <si>
    <t>WALDECIR CORDEIRO</t>
  </si>
  <si>
    <t>BRUNO SILVA MARTINS</t>
  </si>
  <si>
    <t>LUCAS ANDRE PERDOMO DE ASSIS F</t>
  </si>
  <si>
    <t>ALAN SANTANA MAZOCATO</t>
  </si>
  <si>
    <t>KEVIN TIAGO YAMADA BARBOSA</t>
  </si>
  <si>
    <t>CLEBERTON MARQUES CORDEIRO</t>
  </si>
  <si>
    <t>GILDO BOTELHO FREITAS</t>
  </si>
  <si>
    <t>PRISCILA KASPER MEWES</t>
  </si>
  <si>
    <t>RAMON BONACHESKI BRAUN</t>
  </si>
  <si>
    <t>RODRIGO SZNICER</t>
  </si>
  <si>
    <t>GILBERTO BARBOSA MARTINEZ</t>
  </si>
  <si>
    <t>TATIANE APARECIDA POCAS</t>
  </si>
  <si>
    <t>ODAISE DE FATIMA MONTEIRO CARR</t>
  </si>
  <si>
    <t>BRUNO HENRIQUE LOURENCO TORRES</t>
  </si>
  <si>
    <t>MARCOS FELIPE CASSIN</t>
  </si>
  <si>
    <t>MOACIR COUTINHO JUNIOR</t>
  </si>
  <si>
    <t>FELIPE DA CRUZ MICKUS</t>
  </si>
  <si>
    <t>FERNANDO HENRIQUE CAMARGO RIBE</t>
  </si>
  <si>
    <t>JUNIO BARBOZA LOPES</t>
  </si>
  <si>
    <t>FERNANDA RAMIREZ DE MEDEIROS</t>
  </si>
  <si>
    <t>GABRIEL FRANCISCO BITTENCOURT</t>
  </si>
  <si>
    <t>RICAEL DE ARAUJO MOREIRA DA SI</t>
  </si>
  <si>
    <t>EVERTON LUIS GUTOCH ROSA</t>
  </si>
  <si>
    <t>MARIANE PINHEIRO MARTINS</t>
  </si>
  <si>
    <t>JOHNI MARCEL BIZETTI</t>
  </si>
  <si>
    <t>FELIPE HENRIQUE NEVES</t>
  </si>
  <si>
    <t>WALDEMAR BINOTTO NETO</t>
  </si>
  <si>
    <t>ELIANE BENITES SINNEMANN</t>
  </si>
  <si>
    <t>JEAN CESAR ELIZIARIO</t>
  </si>
  <si>
    <t>DAISSON IAROCHESKI JUSTO</t>
  </si>
  <si>
    <t>OSMAR MODESTO LEAL FILHO</t>
  </si>
  <si>
    <t>GUSTAVO MAGALHAES</t>
  </si>
  <si>
    <t>RUAN GUILHERME FAXINA</t>
  </si>
  <si>
    <t>LIZANDRO ANTONIO DE OLIVEIRA</t>
  </si>
  <si>
    <t>MYLLENA ZENI DE ARAUJO</t>
  </si>
  <si>
    <t>ANA CAROLINA CIESLAK</t>
  </si>
  <si>
    <t>LIZANDRA SOUZA ROSA</t>
  </si>
  <si>
    <t>RODRIGO PICININI</t>
  </si>
  <si>
    <t>ANA PAULA VALIAS</t>
  </si>
  <si>
    <t>MAYARA DA SILVA PEDRO</t>
  </si>
  <si>
    <t>JESSICA KAROLINE FERNANDES COR</t>
  </si>
  <si>
    <t>PABLO VINICIUS TOLEDO MACHADO</t>
  </si>
  <si>
    <t>HIGOR RAFAEL STUNPF DA ROSA</t>
  </si>
  <si>
    <t>JESSICA ZANELATTO BARBOSA</t>
  </si>
  <si>
    <t>DIEGO SANDRO WISCHNESKI</t>
  </si>
  <si>
    <t>BRUNO GUSTAVO PEDROSO</t>
  </si>
  <si>
    <t>JHONATAN GALVAO</t>
  </si>
  <si>
    <t>GABRIEL GUERREIRO NONATO DE AR</t>
  </si>
  <si>
    <t>GUSTAVO ALENE FERNANDES</t>
  </si>
  <si>
    <t>MATHEUS HOLOSBACH</t>
  </si>
  <si>
    <t>LETICIA FERTONANI</t>
  </si>
  <si>
    <t>LUCAS HENRIQUE DE OLIVEIRA CHA</t>
  </si>
  <si>
    <t>GABRYELLE RODRIGUES DE PAULA</t>
  </si>
  <si>
    <t>BEATRIZ OLIVEIRA DOS SANTOS</t>
  </si>
  <si>
    <t>CIBELLE LAMIN ADAO</t>
  </si>
  <si>
    <t>OSMAR FRANCISCO VARGES NETO</t>
  </si>
  <si>
    <t>VITORIA FURLAN DA SILVA</t>
  </si>
  <si>
    <t>LUCAS EDUARDO MACHADO LEAL</t>
  </si>
  <si>
    <t>HELOISA VASCONCELOS CORSI DA S</t>
  </si>
  <si>
    <t>ANTONIO PIETRO BONACCORSI</t>
  </si>
  <si>
    <t>MARIA EDUARDA DOS SANTOS CHAVE</t>
  </si>
  <si>
    <t>MARIA EDUARDA AFONSO</t>
  </si>
  <si>
    <t>DANIELA RIVAS DO CARMO</t>
  </si>
  <si>
    <t>DIANDRA PINTO DELLA FLORA</t>
  </si>
  <si>
    <t>LUCAS IGLESSIAS DO NASCIMENTO</t>
  </si>
  <si>
    <t>CAROLINA ALETEIA MECABO</t>
  </si>
  <si>
    <t>IGOR VIEIRA BRAGA JUNIOR</t>
  </si>
  <si>
    <t>JOAO VITOR FRIESEN DA SILVA</t>
  </si>
  <si>
    <t>JULIA MARIA FERREIRA SANTOS</t>
  </si>
  <si>
    <t>ALISON FELIPE BONACIN</t>
  </si>
  <si>
    <t>PAULO VICTOR FERNANDES FABBRO</t>
  </si>
  <si>
    <t>SHARON FRANCINE VOLOCHEN</t>
  </si>
  <si>
    <t>GUSTAVO KLEIN NEULS MACIEL</t>
  </si>
  <si>
    <t>KLAUS ANDREI ZIMMER</t>
  </si>
  <si>
    <t>DIEGO PEREIRA GONCALVES QUEIRO</t>
  </si>
  <si>
    <t>JULIANE CARVALHO MARQUES</t>
  </si>
  <si>
    <t>LUCAS SIQUEIRA DOS SANTOS</t>
  </si>
  <si>
    <t>JOSUE ALVES DA SILVA FILHO</t>
  </si>
  <si>
    <t>MARK ANTONNY SCHUCK</t>
  </si>
  <si>
    <t>ROMULO GOMES DE OLIVEIRA</t>
  </si>
  <si>
    <t>GUILHERME DE OLIVEIRA</t>
  </si>
  <si>
    <t>FERNANDO DE SOUZA DO NASCIMENT</t>
  </si>
  <si>
    <t>IGOR CARVALHO DA SILVA</t>
  </si>
  <si>
    <t>KELLY DAIANY KUNZ</t>
  </si>
  <si>
    <t>GABRIEL MARICATO TEIXEIRA</t>
  </si>
  <si>
    <t>LETICIA DELAVALENTINA ZANACHI</t>
  </si>
  <si>
    <t>JULIO HENRIQUE SPODE</t>
  </si>
  <si>
    <t>ADRIANO WILLIAM LOPES</t>
  </si>
  <si>
    <t>GUSTAVO PANSANI GONCALVES</t>
  </si>
  <si>
    <t>KATHIA SZEUCZUK DE OLIVEIRA</t>
  </si>
  <si>
    <t>ADILIO JOSE KOVALSKI</t>
  </si>
  <si>
    <t>DALTON COELHO DE ANDRADE</t>
  </si>
  <si>
    <t>ESTER CARINA DE ALMEIDA</t>
  </si>
  <si>
    <t>ALAN MARTIGNONI</t>
  </si>
  <si>
    <t>RENAN DAMACENO MARTIRE</t>
  </si>
  <si>
    <t>EMANUEL DA SILVA NICOLAU</t>
  </si>
  <si>
    <t>ISMAEL DE OLIVEIRA TIMM JUNIOR</t>
  </si>
  <si>
    <t>ALUISIO PEREIRA DA LUZ</t>
  </si>
  <si>
    <t>ALAM CARLOS DA SILVA COSTA</t>
  </si>
  <si>
    <t>MISLEINE DE FATIMA KOSTROWSKI</t>
  </si>
  <si>
    <t>KAROLYNE DE AVILA PAIVA</t>
  </si>
  <si>
    <t>GUSTAVO RODRIGUES DE SOUZA</t>
  </si>
  <si>
    <t>KAIO FABIO DE ALENCAR SANTANA</t>
  </si>
  <si>
    <t>JEISON ANDRE RAMME</t>
  </si>
  <si>
    <t>RONALD LAURINDO FLOR</t>
  </si>
  <si>
    <t>MARCO YUKIAKI SHIGEMORI</t>
  </si>
  <si>
    <t>GILMAR CHIAMENTI JUNIOR</t>
  </si>
  <si>
    <t>JUAN GIOMBELLI MARTINS</t>
  </si>
  <si>
    <t>ORLEI DE JESUS</t>
  </si>
  <si>
    <t>CLAUDIO REYNOLDO RUDNICK RATI</t>
  </si>
  <si>
    <t>SIVALDO JUNIOR DE OLIVEIRA QUE</t>
  </si>
  <si>
    <t>THIEVERTON RODRIGO PEREIRA BOR</t>
  </si>
  <si>
    <t>GABRIEL MESQUITA DE FARIAS</t>
  </si>
  <si>
    <t>GILSON DA ROCHA JUNIOR</t>
  </si>
  <si>
    <t>LUIS GUSTAVO DUARTE RIOS</t>
  </si>
  <si>
    <t>GEOVANE FERREIRA PRIMON</t>
  </si>
  <si>
    <t>LEOPOLDO ARAUJO DE GODOY</t>
  </si>
  <si>
    <t>CARLOS ALEXANDRE VIEIRA</t>
  </si>
  <si>
    <t>LEANDRO LIMA DO AMARAL</t>
  </si>
  <si>
    <t>RONEI PETERSON SCUDELER</t>
  </si>
  <si>
    <t>MATHEUS MEIRA DOS SANTOS</t>
  </si>
  <si>
    <t>RENATA BARBOSA VILELA</t>
  </si>
  <si>
    <t>JOYCE CAROLINE RODRIGUES SOMME</t>
  </si>
  <si>
    <t>MATHEUS BARUSSO DA SILVA</t>
  </si>
  <si>
    <t>GUILHERME GELAIM SOUZA</t>
  </si>
  <si>
    <t>MARCOS ROBERTO BOMFIM</t>
  </si>
  <si>
    <t>ALEXANDRE DELLE SENS</t>
  </si>
  <si>
    <t>DAVID LUIZ CAETANO</t>
  </si>
  <si>
    <t>GABRIEL LIMA BARBOSA</t>
  </si>
  <si>
    <t>JOAO VICTOR SOUTO CRIVELLI</t>
  </si>
  <si>
    <t>CASSIO BARBOSA GOMES</t>
  </si>
  <si>
    <t>JAMESON BORGES DA SILVA</t>
  </si>
  <si>
    <t>LUIS FELIPE STEFANELLO DE FRAN</t>
  </si>
  <si>
    <t>CAROLINE APARECIDA DIAS DA SIL</t>
  </si>
  <si>
    <t>CAMILA DE SOUZA PEDROZO</t>
  </si>
  <si>
    <t>FABIO FIGUEIREDO DEL CORONA</t>
  </si>
  <si>
    <t>GIOVANNI HENRIQUE GIBELLATO</t>
  </si>
  <si>
    <t>JEFFERSON ALEX SOUZA CORDEIRO</t>
  </si>
  <si>
    <t>RAYANE PEREIRA MUSSI</t>
  </si>
  <si>
    <t>LEANDRO WEISSHEIMER</t>
  </si>
  <si>
    <t>VINICIUS CAMPOS DA SILVA</t>
  </si>
  <si>
    <t>FELIPE CUNHA ZANELLI</t>
  </si>
  <si>
    <t>INES REGINA DOS SANTOS</t>
  </si>
  <si>
    <t>SANDRO DELLA FLORA VERONEZI</t>
  </si>
  <si>
    <t>JOEL DOS SANTOS FAGUNDES</t>
  </si>
  <si>
    <t>DANILO MATEUS DE SOUZA</t>
  </si>
  <si>
    <t>DIOGO MANUEL GONCALVES DOS SAN</t>
  </si>
  <si>
    <t>HENRIQUE ANTONIO BARISAO SILVA</t>
  </si>
  <si>
    <t>PATRICIA SILVA ROGGE BRUMATTI</t>
  </si>
  <si>
    <t>GEOVANNA MARTINS CSHIBA</t>
  </si>
  <si>
    <t>MARIA FERNANDA VENANCIO CEZARE</t>
  </si>
  <si>
    <t>RUY GUSTAVO PINTO LIMA</t>
  </si>
  <si>
    <t>MATEUS RODRIGUES DA SILVA</t>
  </si>
  <si>
    <t>ELOIZA REIMAO DE OLIVEIRA SILV</t>
  </si>
  <si>
    <t>IAN REIS GUERREIRO</t>
  </si>
  <si>
    <t>ANNA FLAVIA TEIXEIRA DE MENEZE</t>
  </si>
  <si>
    <t>JOSE LEONARDO DA SILVA</t>
  </si>
  <si>
    <t>EVERTON TELLES ZANIN</t>
  </si>
  <si>
    <t>GUILHERME WOICIEK</t>
  </si>
  <si>
    <t>MARIA ANGELICA NADUR OMODEU</t>
  </si>
  <si>
    <t>EDSON CARLOS SCHOROEDER</t>
  </si>
  <si>
    <t>FABIANE CARLA DINIZ</t>
  </si>
  <si>
    <t>WELLINGTHON SCHENA MOTTIN</t>
  </si>
  <si>
    <t>VICTOR GABRIEL CORREIA DE OLIV</t>
  </si>
  <si>
    <t>CLAUDIR LUNARDI</t>
  </si>
  <si>
    <t>FLAVIA ZUCCO</t>
  </si>
  <si>
    <t>MAIKEL ANTONIO ANTUNES SOARES</t>
  </si>
  <si>
    <t>LUIZ FELIPE RIGOLI</t>
  </si>
  <si>
    <t>POLYANA SABRINA DE SOUZA</t>
  </si>
  <si>
    <t>CAROLINE DOS SANTOS BENTOS</t>
  </si>
  <si>
    <t>GABRIEL KRIGER COSTA GUSMAO</t>
  </si>
  <si>
    <t>RODRIGO RODRIGUES ALVES</t>
  </si>
  <si>
    <t>MATHEUS HENRIQUE DE ANDRADE BE</t>
  </si>
  <si>
    <t>TIAGO SANTO DALLA LIBRA PIROLL</t>
  </si>
  <si>
    <t>PRICILA APARECIDA ALVES</t>
  </si>
  <si>
    <t>VAGNER DE OLIVEIRA TEIXEIRA</t>
  </si>
  <si>
    <t>THIAGO KOLENECZ PAULICHEN</t>
  </si>
  <si>
    <t>ANA GABRIELY NANTES DE OLIVEIR</t>
  </si>
  <si>
    <t>MARIANA CAMARGO MARTINS</t>
  </si>
  <si>
    <t>FERNANDO MARCOS ZARANTONALLI D</t>
  </si>
  <si>
    <t>CARLA FRANCIELE EFFGEN</t>
  </si>
  <si>
    <t>MARCAL GONCALVES PORTUGUES NET</t>
  </si>
  <si>
    <t>ELVIO GONZALEZ JARA JUNIOR</t>
  </si>
  <si>
    <t>DARLAN FELIPE SARTORI</t>
  </si>
  <si>
    <t>GLEDSON SOARES DO NASCIMENTO</t>
  </si>
  <si>
    <t>GEYSON DA CUNHA PRUDENCIO</t>
  </si>
  <si>
    <t>LUIS HENRIQUE OVCAR ALVES MACH</t>
  </si>
  <si>
    <t>ISABELA ALVES MIRANDA</t>
  </si>
  <si>
    <t>MAYCON GIRO DOS SANTOS</t>
  </si>
  <si>
    <t>JEAN CARLO BUENO DE OLIVEIRA</t>
  </si>
  <si>
    <t>RENAN FERREIRA DA SILVA</t>
  </si>
  <si>
    <t>ROMILDO RODRIGUES DE OLIVEIRA</t>
  </si>
  <si>
    <t>ARON HENRIQUE BENTO DOS SANTOS</t>
  </si>
  <si>
    <t>ROBSON AUGUSTO FAGUNDES STELLA</t>
  </si>
  <si>
    <t>HELITON ALVES PACZKOWSKI</t>
  </si>
  <si>
    <t>JOAO VITOR MARQUES CAETANO</t>
  </si>
  <si>
    <t>MONIQUE ELEN RICCI</t>
  </si>
  <si>
    <t>MATEUS DE MATOS PONTES</t>
  </si>
  <si>
    <t>MARCIO ROBERTO SILVA</t>
  </si>
  <si>
    <t>JOAO VINICIUS IGLESIA TUDELLA</t>
  </si>
  <si>
    <t>ISABELLA OLIVEIRA DE ALMEIDA</t>
  </si>
  <si>
    <t>OTAVIO VINICIUS NASCIMENTO SAN</t>
  </si>
  <si>
    <t>EDUARDO DUPRAT BOLLER</t>
  </si>
  <si>
    <t>RODRIGO SILVEIRA WERNER</t>
  </si>
  <si>
    <t>FABIO ALEXANDRE DA SILVA</t>
  </si>
  <si>
    <t>ITAMAR MISSEL JUNIOR</t>
  </si>
  <si>
    <t>LUIZ HENRIQUE BUENO DA SILVA</t>
  </si>
  <si>
    <t>VINICIUS PAVANI</t>
  </si>
  <si>
    <t>WELLINTON ALLAN BERNARDINO DE</t>
  </si>
  <si>
    <t>PEDRO LUIZ MASSOLA</t>
  </si>
  <si>
    <t>MARIA HELOIZA PESSIM DA SILVA</t>
  </si>
  <si>
    <t>MAXIMILIANO CRISTIAN BARBOSA</t>
  </si>
  <si>
    <t>DOUGLAS KRUGEL CORDEIRO</t>
  </si>
  <si>
    <t>VALDIR DA SILVA FILHO</t>
  </si>
  <si>
    <t>BRUNO MATEUS DOBIGINSKI</t>
  </si>
  <si>
    <t>HENRIQUE CAMPANO CASSOLI</t>
  </si>
  <si>
    <t>ISADORA VOLPIN BARBOSA</t>
  </si>
  <si>
    <t>EVERSON FONSECA DA SILVA</t>
  </si>
  <si>
    <t>GABRIEL AZEVEDO MARTINS</t>
  </si>
  <si>
    <t>GILIAN SILVA ARANTES</t>
  </si>
  <si>
    <t>JOAO PEDRO PIACENTINI</t>
  </si>
  <si>
    <t>MARIA EDUARDA GIACOMASSI MELAN</t>
  </si>
  <si>
    <t>ISABELLE PEREIRA DE CORDOVA BI</t>
  </si>
  <si>
    <t>BRENO OLIVEIRA LEITE</t>
  </si>
  <si>
    <t>BRUNA IZABEL KREWER</t>
  </si>
  <si>
    <t>LETICIA DUARTE DE MORAIS</t>
  </si>
  <si>
    <t>FELIPE PINHEIRO REZENDE</t>
  </si>
  <si>
    <t>JOAO MIGUEL CHAVES FAUSTINO RI</t>
  </si>
  <si>
    <t>JOVANY DA SILVA DANTAS</t>
  </si>
  <si>
    <t>BRUNO MATEUS RIBEIRO DIAS</t>
  </si>
  <si>
    <t>RENATA FERREIRA NEVES</t>
  </si>
  <si>
    <t>FLAVIA FERNANDA ZECHI</t>
  </si>
  <si>
    <t>JEAN FELIPE DOS SANTOS LEVISKY</t>
  </si>
  <si>
    <t>MARIANA BRAGA MARCINIAK</t>
  </si>
  <si>
    <t>FELIPE DOS SANTOS TOZETO</t>
  </si>
  <si>
    <t>WILLIAN BERTOCHI</t>
  </si>
  <si>
    <t>ANDRESSA CAMANA</t>
  </si>
  <si>
    <t>JAQUELINE CARVALHO DA SILVA</t>
  </si>
  <si>
    <t>JHONATHAN JOSE MENEGALDO BRANC</t>
  </si>
  <si>
    <t>JOAO PAULO DE SOUZA</t>
  </si>
  <si>
    <t>JULIANE MAYARA CASARIM MACHADO</t>
  </si>
  <si>
    <t>MONALINE RIBEIRO AQUINO DA SIL</t>
  </si>
  <si>
    <t>VANESSA CAROLINA DA SILVA BENT</t>
  </si>
  <si>
    <t>MARCOS JUNIOR LISE</t>
  </si>
  <si>
    <t>ANDRE LUIZ SILVA MARTINS</t>
  </si>
  <si>
    <t>ANA CLAUDIA GIMENEZ LAMAZALE</t>
  </si>
  <si>
    <t>FERNANDO PACENTCHUK</t>
  </si>
  <si>
    <t>LUIS OTAVIO DA SILVA CHICARELL</t>
  </si>
  <si>
    <t>EDUARDO APARECIDO DE SOUZA</t>
  </si>
  <si>
    <t>GIOVANNI FRANCO DA SILVA</t>
  </si>
  <si>
    <t>ARIA GIANA VOZNIKA DO AMARAL</t>
  </si>
  <si>
    <t>ARTHUR LEMES DE CARVALHO</t>
  </si>
  <si>
    <t>AMANDA CHARYRA MEDEIROS DE ALB</t>
  </si>
  <si>
    <t>CARLOS EDUARDO DE ALMEIDA DIAS</t>
  </si>
  <si>
    <t>TAYNARA DE LIMA</t>
  </si>
  <si>
    <t>VICTORIA LOPES LESSKIU</t>
  </si>
  <si>
    <t>GABRIEL COSTA BARROS</t>
  </si>
  <si>
    <t>LARA BLANC GARCIA</t>
  </si>
  <si>
    <t>FRANCIELE TAVARES RIGONI</t>
  </si>
  <si>
    <t>PAULO HENRIQUE CORREA</t>
  </si>
  <si>
    <t>VICTOR SILVEIRA PORTELINHA</t>
  </si>
  <si>
    <t>LUIZ CLAUDIO PINO GOMES JUNIOR</t>
  </si>
  <si>
    <t>LAIS VITORIA CARVALHO FRANCISC</t>
  </si>
  <si>
    <t>MATHEUS DOS SANTOS MILITAO</t>
  </si>
  <si>
    <t>DAVID DE ALMEIDA DE JESUS</t>
  </si>
  <si>
    <t>MARINA TEIXEIRA FREITAS</t>
  </si>
  <si>
    <t>NATHALIA LUCINI</t>
  </si>
  <si>
    <t>KAROLLYNE VALERIA SASKOSKI</t>
  </si>
  <si>
    <t>ALDREY HERIKSON QUADRA</t>
  </si>
  <si>
    <t>PAMELA WELTER</t>
  </si>
  <si>
    <t>GLAUBER HENRIQUE SANTOS MENDES</t>
  </si>
  <si>
    <t>VIDAL RAMIRES</t>
  </si>
  <si>
    <t>BRUNO SALVAT MOSCATO</t>
  </si>
  <si>
    <t>HYORHAN WENZEL SOMMARIVA</t>
  </si>
  <si>
    <t>LUIZ FERNANDO PELLEGRINI JUNIO</t>
  </si>
  <si>
    <t>PEDRO HENRIQUE PORFIRO BARROS</t>
  </si>
  <si>
    <t>SANDY DE MORAIS MUNIZ</t>
  </si>
  <si>
    <t>JOAO PAULO GONZATTO</t>
  </si>
  <si>
    <t>FRANCIELE CAROLINE LOPES SCUIS</t>
  </si>
  <si>
    <t>KAIANE BUNIOWSKI BELLO DOS SAN</t>
  </si>
  <si>
    <t>LETICIA MARQUES BEDIN</t>
  </si>
  <si>
    <t>THIAGO JOSE DE OLIVEIRA</t>
  </si>
  <si>
    <t>RENATA CRISTINA LEANDRO</t>
  </si>
  <si>
    <t>BRUNO DO PRADO SILVA</t>
  </si>
  <si>
    <t>GILMAR ROQUE DIAS BATISTA</t>
  </si>
  <si>
    <t>PABLO HENRIQUE SOSTISSO</t>
  </si>
  <si>
    <t>SERGIO RICARDO DA SILVA ALVES</t>
  </si>
  <si>
    <t>MATHEUS RICCI CARDOSO</t>
  </si>
  <si>
    <t>FANI NUNES</t>
  </si>
  <si>
    <t>LORENA DOS SANTOS RAMOS</t>
  </si>
  <si>
    <t>SCHELB WILLIAM MACHADO</t>
  </si>
  <si>
    <t>MARCELO PRUSSAK ALVES DA SILVA</t>
  </si>
  <si>
    <t>GUILHERME KASEKER LOPES</t>
  </si>
  <si>
    <t>MARCOS VINICIUS FREITAS LOPES</t>
  </si>
  <si>
    <t>JEAN CARLOS VERDI GOMES</t>
  </si>
  <si>
    <t>MATHEUS EDWINO HENNIG</t>
  </si>
  <si>
    <t>MURILLO FADELLI DA SILVA</t>
  </si>
  <si>
    <t>MATEUS SARAIVA STUMPF</t>
  </si>
  <si>
    <t>EDER DIAS DA SILVA</t>
  </si>
  <si>
    <t>FABIO LHOPES BRITEZ</t>
  </si>
  <si>
    <t>GIOVANNE BATISTA SOARES</t>
  </si>
  <si>
    <t>MAICON JOHNY DE MORAIS EZIDIO</t>
  </si>
  <si>
    <t>TAILANA ACOSTA VERGUTZ</t>
  </si>
  <si>
    <t>VINICIUS BRUNHARO</t>
  </si>
  <si>
    <t>IZABELA UHDRE FREITAS</t>
  </si>
  <si>
    <t>MARCEL HERNANDEZ GOSCH</t>
  </si>
  <si>
    <t>MILENA FERNANDES DA SILVA</t>
  </si>
  <si>
    <t>RONALDO MACHADO DOS SANTOS</t>
  </si>
  <si>
    <t>LUIZ FERNANDO VILLA OVELAR</t>
  </si>
  <si>
    <t>ANDRE KOSINSKI JUNIOR</t>
  </si>
  <si>
    <t>ALEX SANDRO BUSNELLO</t>
  </si>
  <si>
    <t>FELIPE CARBONE GREGORIO</t>
  </si>
  <si>
    <t>LUIZ HENRIQUE BOROSKI LABIAK</t>
  </si>
  <si>
    <t>NATALIA DE AZEVEDO SILVA</t>
  </si>
  <si>
    <t>ROBSON PEDROSO MARTINS JUNIOR</t>
  </si>
  <si>
    <t>EDINELSON JOSE RODRIGUES</t>
  </si>
  <si>
    <t>FABIO JUNIOR WILCKE</t>
  </si>
  <si>
    <t>BRUNO HENRIQUE VOLPATO RODRIGU</t>
  </si>
  <si>
    <t>WLLIOMAR VIEIRA ROSSI</t>
  </si>
  <si>
    <t>LARISSA TARTARO</t>
  </si>
  <si>
    <t>ANTONIO AUGUSTO DA SILVA</t>
  </si>
  <si>
    <t>GABRIEL PAREZAN TORRES</t>
  </si>
  <si>
    <t>BRENDA TONSIC CARMONA</t>
  </si>
  <si>
    <t>GIOVANNA WUNDARSKI DENIG</t>
  </si>
  <si>
    <t>CARLOS EMANUEL ALVES RIBEIRO</t>
  </si>
  <si>
    <t>LUCAS PAZ</t>
  </si>
  <si>
    <t>PATRICIA GOULART DA SILVA</t>
  </si>
  <si>
    <t>CLEBER RODRIGUES</t>
  </si>
  <si>
    <t>ODAIR CORDEIRO RIBEIRO</t>
  </si>
  <si>
    <t>LEONARDO DE FREITAS CORDEIRO</t>
  </si>
  <si>
    <t>OLAVO DOMINGOS DIAS</t>
  </si>
  <si>
    <t>JORGE ADEMAR MARCON JUNIOR</t>
  </si>
  <si>
    <t>DANIEL ECKHARDT KOCHEM</t>
  </si>
  <si>
    <t>BRUNO ANTONIO LIMA</t>
  </si>
  <si>
    <t>ELIZANDRA GOULART JACQUES ALVE</t>
  </si>
  <si>
    <t>LETICIA DOS SANTOS GUIMARAES R</t>
  </si>
  <si>
    <t>BRUNO DE SOUZA CAMPOS</t>
  </si>
  <si>
    <t>AMANDA FIGUEIREDO BARBOSA</t>
  </si>
  <si>
    <t>CARLOS LUIZ SIQUEIRA JUNIOR</t>
  </si>
  <si>
    <t>DANIEL ZAMPRONHA</t>
  </si>
  <si>
    <t>PEDRO HENRIQUE LAVAGNOLI DA SI</t>
  </si>
  <si>
    <t>ANGELINO VENANCIO NETO</t>
  </si>
  <si>
    <t>TIAGO GREGORIO FERREIRA DA SIL</t>
  </si>
  <si>
    <t>GIAN LUCA LOPES</t>
  </si>
  <si>
    <t>GISELLI ALDAIANE ALMEIDA ROCHA</t>
  </si>
  <si>
    <t>LEANDRO MAXIMIANO</t>
  </si>
  <si>
    <t>JOAO LUCAS VENTURINO BATISTA</t>
  </si>
  <si>
    <t>CARLOS ANDRE GRIMM DE FARIA</t>
  </si>
  <si>
    <t>ANA LUISA PARIZOTTO CARNIEL</t>
  </si>
  <si>
    <t>ARTHUR CHIAMENTI</t>
  </si>
  <si>
    <t>ADRIANO AUGUSTO SILVA BRITO</t>
  </si>
  <si>
    <t>FELIPE ANTUNES MIRIANO</t>
  </si>
  <si>
    <t>GUSTAVO RORATO MARTINS</t>
  </si>
  <si>
    <t>DOUGLAS MIGUEL LOPES DOS SANTO</t>
  </si>
  <si>
    <t>LUCAS RODRIGUES DE OLIVEIRA</t>
  </si>
  <si>
    <t>ALISSON BELTRAME</t>
  </si>
  <si>
    <t>DAVI HASSE</t>
  </si>
  <si>
    <t>THAUANA ISOTON</t>
  </si>
  <si>
    <t>VITOR AUGUSTO LIBRELATO</t>
  </si>
  <si>
    <t>CRISTIAN VICARI ZATTA</t>
  </si>
  <si>
    <t>ROBSON JUNIOR PILONETTO DE MAT</t>
  </si>
  <si>
    <t>ALCEU JOSE COFERRI</t>
  </si>
  <si>
    <t>MARCOS GUILHERME HOLLAS</t>
  </si>
  <si>
    <t>BEATRIZ LOPUCH NOGUEIRA</t>
  </si>
  <si>
    <t>BIANCA LEE DO NASCIMENTO NEVES</t>
  </si>
  <si>
    <t>RAFAELA DE LIMA</t>
  </si>
  <si>
    <t>LUANA CRISTINA ANACLETO DE FRE</t>
  </si>
  <si>
    <t>PRIMO HENRIQUE DONADEL</t>
  </si>
  <si>
    <t>INGRIDY CAPASSO MARRAN</t>
  </si>
  <si>
    <t>DIEGO EDUARDO ROMERO GONZAGA</t>
  </si>
  <si>
    <t>EDUARDO ORTH</t>
  </si>
  <si>
    <t>IVAN CARLOS CASSOL</t>
  </si>
  <si>
    <t>LEANDRO LEAL ASSIS</t>
  </si>
  <si>
    <t>PAULO HENRIQUE PIM ANDRIOLLI</t>
  </si>
  <si>
    <t>ANDERSON GUILHERME ABRAMSSON</t>
  </si>
  <si>
    <t>LEONARDO DE OLIVEIRA</t>
  </si>
  <si>
    <t>WESLEY BASILI ADAMERUK</t>
  </si>
  <si>
    <t>CICERO HENRIQUE DA SILVA ARAUJ</t>
  </si>
  <si>
    <t>EDUARDO SIGNORETTI DE OSTI</t>
  </si>
  <si>
    <t>YURI ARENAS ALVES</t>
  </si>
  <si>
    <t>IVERSON ALEX BILCKE</t>
  </si>
  <si>
    <t>RAFAEL DE OLIVEIRA</t>
  </si>
  <si>
    <t>LUIZ FERNANDO SOBIANECK ALBA</t>
  </si>
  <si>
    <t>RICHARDI DE MOURA LEITE</t>
  </si>
  <si>
    <t>VINICIUS JOSE APOLONI CIONEK</t>
  </si>
  <si>
    <t>CLAUDINEIA KOCH</t>
  </si>
  <si>
    <t>ESTHER DE OLIVEIRA ALVES</t>
  </si>
  <si>
    <t>WAGNER ARANDA BILLERBECK</t>
  </si>
  <si>
    <t>BRUNO ROBALDO DUTRA PAVAO</t>
  </si>
  <si>
    <t>VICTOR HUGO GONCALVES ARAUJO</t>
  </si>
  <si>
    <t>ALINE DOMINGUES DA CRUZ</t>
  </si>
  <si>
    <t>JAKSON DA SILVA</t>
  </si>
  <si>
    <t>VICTOR MATHEUS NOVAES MODESTO</t>
  </si>
  <si>
    <t>GUSTAVO HENRIQUE TRINDADE</t>
  </si>
  <si>
    <t>JEAN LUCA VAILATE</t>
  </si>
  <si>
    <t>LUCAS LOPES BRANCO</t>
  </si>
  <si>
    <t>SARA VITORIA HOEPERS</t>
  </si>
  <si>
    <t>PEDRO LUCAS ZILIOLI</t>
  </si>
  <si>
    <t>ARTHUR KIYOSHI AVANCO HONDA</t>
  </si>
  <si>
    <t>ELTON LUIS VITOR DE OLIVEIRA</t>
  </si>
  <si>
    <t>BRUNO IGNACIO DE OLIVEIRA JESU</t>
  </si>
  <si>
    <t>RENAN RICARDO DA SILVA</t>
  </si>
  <si>
    <t>HENRIQUE MISTURA</t>
  </si>
  <si>
    <t>VITOR HUGO DE ALMEIDA ARAUJO</t>
  </si>
  <si>
    <t>RAFAEL ZANZISKI DE SOUZA</t>
  </si>
  <si>
    <t>CATHARINA BERTOLLINI VASSAO</t>
  </si>
  <si>
    <t>JOANAN MENDES DA SILVA</t>
  </si>
  <si>
    <t>LUCAS DOS SANTOS CIOFFI</t>
  </si>
  <si>
    <t>WILLIAN BARBOZA</t>
  </si>
  <si>
    <t>CAROLINE MARINO</t>
  </si>
  <si>
    <t>HEITOR CAMINSKI DE PAULA LOPES</t>
  </si>
  <si>
    <t>JUCELIA HOLLERWEGER FERNANDES</t>
  </si>
  <si>
    <t>JULIANO QUIROGA NUNES JUNIOR</t>
  </si>
  <si>
    <t>LUCAS ANDRE LINDER CRUZ</t>
  </si>
  <si>
    <t>LEODIR JUNIOR DOS SANTOS</t>
  </si>
  <si>
    <t>RENATO LUAN GRIGIO</t>
  </si>
  <si>
    <t>WELLITON QUELIN LOPES</t>
  </si>
  <si>
    <t>ALAN CASSIO SALLES RIGOTTI</t>
  </si>
  <si>
    <t>JENIFER THAIS BREK</t>
  </si>
  <si>
    <t>JOICY GABRIELA BATISTA DOS SAN</t>
  </si>
  <si>
    <t>LUANA MENDES PEREIRA</t>
  </si>
  <si>
    <t>MARCELO PEREIRA DOS SANTOS</t>
  </si>
  <si>
    <t>ERICK FERRAZ FERNANDES</t>
  </si>
  <si>
    <t>ANTONIO PEREIRA DA SILVA NETO</t>
  </si>
  <si>
    <t>ALYF MAYKEL MUNIZ SANTOS</t>
  </si>
  <si>
    <t>BRUNO CAVALETT DO NASCIMENTO</t>
  </si>
  <si>
    <t>JUAN ENZO MENDES SOUZA</t>
  </si>
  <si>
    <t>ANA FLAVIA MARTINS DOS SANTOS</t>
  </si>
  <si>
    <t>MURILO VOZNIKA SUPRIANO</t>
  </si>
  <si>
    <t>RENATO VITOR TONIAL</t>
  </si>
  <si>
    <t>AYSLAN ALBUQUERQUE LARA SANTAN</t>
  </si>
  <si>
    <t>EMANUELI CRISTINA PRETTO KUHN</t>
  </si>
  <si>
    <t>GUILHERME HENRIQUE CENCI</t>
  </si>
  <si>
    <t>RAPHAEL PICCOLO FRANCO SILVA</t>
  </si>
  <si>
    <t>SERGIO LEONARDO IGNACIO COSTA</t>
  </si>
  <si>
    <t>LEONARDO HENRIQUE COSTA DA SIL</t>
  </si>
  <si>
    <t>FERNANDO CONEGLIAN MIOTTI</t>
  </si>
  <si>
    <t>EGLISSON DOS SANTOS DA SILVA</t>
  </si>
  <si>
    <t>ANA RAQUEL RODRIGUES BUENO</t>
  </si>
  <si>
    <t>RODRIGO DE SOUZA LIMA</t>
  </si>
  <si>
    <t>PAULA BATTINI MULLER DE LUCA</t>
  </si>
  <si>
    <t>BRENO FAUSTINO DE SOUZA</t>
  </si>
  <si>
    <t>OWILIAN FRANCISCO FLESCH</t>
  </si>
  <si>
    <t>RODRIGO MENDES ANTUNES MACIEL</t>
  </si>
  <si>
    <t>IANDRA DAIANE DE SOUZA</t>
  </si>
  <si>
    <t>JULIANA VOLPATO</t>
  </si>
  <si>
    <t>ROBSON OLIVEIRA DOS SANTOS</t>
  </si>
  <si>
    <t>RODRIGO ARAUJO PAMPONET</t>
  </si>
  <si>
    <t>GUSTAVO SANTA CLARA R DA MATA</t>
  </si>
  <si>
    <t>ANDRE PERBOIRE ALMEIDA VERAS</t>
  </si>
  <si>
    <t>ALESSANDRO SILVA CARRICONDE</t>
  </si>
  <si>
    <t>JOSE ADAIR PADILHA GOULART</t>
  </si>
  <si>
    <t>CARLOS CARMELO SANTANA JUNIOR</t>
  </si>
  <si>
    <t>GREGOIRE BOYEN</t>
  </si>
  <si>
    <t>ANTONIO MARCOS FELIPPI</t>
  </si>
  <si>
    <t>WAGNER HONORIO C. DE AZEVEDO</t>
  </si>
  <si>
    <t>JEVERSON LUIZ MAGRINI</t>
  </si>
  <si>
    <t>CLAUDENOR DE A. SAMPAIO NETO</t>
  </si>
  <si>
    <t>CLEIVTON LIMA DA SILVA</t>
  </si>
  <si>
    <t>RAIMUNDO DA SILVA BARROS</t>
  </si>
  <si>
    <t>MOISES ROMOLO ANGELIM L JUNIOR</t>
  </si>
  <si>
    <t>ANDERSON CLAYTON ROSA CALDAS</t>
  </si>
  <si>
    <t>AROLDO FERREIRA CAMPOS</t>
  </si>
  <si>
    <t>ALTEMIR LUIZ MULLER</t>
  </si>
  <si>
    <t>MATHEUS BARRETO ROCHA</t>
  </si>
  <si>
    <t>ERICO FERREIRA DO NASCIMENTO</t>
  </si>
  <si>
    <t>VITOR JOSE ALVES</t>
  </si>
  <si>
    <t>GENALDO RUFINO</t>
  </si>
  <si>
    <t>GILSON MOREIRA DA SILVA</t>
  </si>
  <si>
    <t>JOSE IZIDORIO DOS SANTOS</t>
  </si>
  <si>
    <t>JOSE MIRANDA DA SILVA</t>
  </si>
  <si>
    <t>MOISES FRANCISCO DA S FILHO</t>
  </si>
  <si>
    <t>SERGIO QUEVEDO RUSCH</t>
  </si>
  <si>
    <t>ODAIR SOARES CORREIA</t>
  </si>
  <si>
    <t>BENEDITO BERNARDO DA SILVA</t>
  </si>
  <si>
    <t>JOSE DANTAS FILHO</t>
  </si>
  <si>
    <t>JOSE ANTONIO DA SILVA FILHO</t>
  </si>
  <si>
    <t>CICERO MELO SILVA</t>
  </si>
  <si>
    <t>SAULO PETRONIO DOS SANTOS</t>
  </si>
  <si>
    <t>BERNEVALDO FERREIRA DA ROCHA M</t>
  </si>
  <si>
    <t>BENEDITO SIMOES A. DOS SANTOS</t>
  </si>
  <si>
    <t>NATALICIO BERNARDO DOS SANTOS</t>
  </si>
  <si>
    <t>JOSE ADILSON DE AMORIM</t>
  </si>
  <si>
    <t>EDGELSON ROMEIRO DOS SANTOS</t>
  </si>
  <si>
    <t>MANOEL DE ASSIS DA SILVA</t>
  </si>
  <si>
    <t>CARLOS AMERICO CINTRA GOMES</t>
  </si>
  <si>
    <t>SAMIA VANESSA DA SILVA CAVALCA</t>
  </si>
  <si>
    <t>TIAGO FERNANDO PEREIRA DA SILV</t>
  </si>
  <si>
    <t>THAISA DE MEDEIROS MOURA</t>
  </si>
  <si>
    <t>MAX DAVIS DE OLIVEIRA SILVA</t>
  </si>
  <si>
    <t>JOSE CICERO B. DOS SANTOS</t>
  </si>
  <si>
    <t>JOSE APARECIDO DA SILVA</t>
  </si>
  <si>
    <t>TEREZA LUCIANA DO N. RIBEIRO</t>
  </si>
  <si>
    <t>GIVALDO FELIX DA SILVA</t>
  </si>
  <si>
    <t>FRANCISCO WELLINGTON FIDELIS D</t>
  </si>
  <si>
    <t>JOSUE SALVADOR DE OLIVEIRA</t>
  </si>
  <si>
    <t>ADEILTON OLIVEIRA DOS SANTOS</t>
  </si>
  <si>
    <t>PAULO SERGIO DO NASCIMENTO</t>
  </si>
  <si>
    <t>JAYME NASCIMENTO JUNIOR</t>
  </si>
  <si>
    <t>ARNALDO PEREIRA DOS SANTOS JUN</t>
  </si>
  <si>
    <t>BRUNO MANOEL VIEIRA RAMOS</t>
  </si>
  <si>
    <t>JORGE HENRIQUE DA SILVA</t>
  </si>
  <si>
    <t>ANA PAULA RODRIGUES LIMA</t>
  </si>
  <si>
    <t>JERONIMO B. DO NASCIMENTO</t>
  </si>
  <si>
    <t>EDMILSON BATISTA DOS SANTOS</t>
  </si>
  <si>
    <t>JOAO SIMIAO DOS SANTOS</t>
  </si>
  <si>
    <t>ROBERTO MARCOLINO DA SILVA</t>
  </si>
  <si>
    <t>JOSE OTAVIO DE LIMA JUNIOR</t>
  </si>
  <si>
    <t>ANTONIO DE PADUA BASTOS</t>
  </si>
  <si>
    <t>ARACELY PEREIRA C. DE LIMA</t>
  </si>
  <si>
    <t>DANIELA MENEZES V. DE CARVALHO</t>
  </si>
  <si>
    <t>ABNER CONSTANTE DE S. FERRAZ</t>
  </si>
  <si>
    <t>ELTON CARLOS DIAS ARAUJO</t>
  </si>
  <si>
    <t>ARIADNE S. DOS S. C. CARNEIRO</t>
  </si>
  <si>
    <t>EMILIA VERAS GOMES DE MELLO</t>
  </si>
  <si>
    <t>KAMILLA HELENA SILVA</t>
  </si>
  <si>
    <t>EDILSON JUSTINO M. RODRIGUES</t>
  </si>
  <si>
    <t>ARLINDO PORFIRIO DA S. FILHO</t>
  </si>
  <si>
    <t>DIONILSON JOSE PINHEIRO FILHO</t>
  </si>
  <si>
    <t>CHRISTIANO ARCKSON REGO</t>
  </si>
  <si>
    <t>LUIZ JULIO DA SILVA JUNIOR</t>
  </si>
  <si>
    <t>CRESIVANDO BARBOSA FERNANDES</t>
  </si>
  <si>
    <t>JULIA MARIA CARLOS DE M MENDES</t>
  </si>
  <si>
    <t>DIRLEY ANDREAZZA</t>
  </si>
  <si>
    <t>CLAUDIO MARQUES TOURINHO</t>
  </si>
  <si>
    <t>ROGERIO DE ARRUDA TROYNER</t>
  </si>
  <si>
    <t>NEYLSON PEREIRA MARANHAO</t>
  </si>
  <si>
    <t>MANOEL JOSE DINIZ MENDONCA</t>
  </si>
  <si>
    <t>FRANCISCO DE ASSIS DE O LEAL</t>
  </si>
  <si>
    <t>MARIA DE LOURDES SOUZA CLEMENT</t>
  </si>
  <si>
    <t>SANDREANY SOUZA A DE QUEIROZ</t>
  </si>
  <si>
    <t>JOSE TIBURCIO DE MESSIAS</t>
  </si>
  <si>
    <t>RILDO ZACARIAS BISPO DE LIMA</t>
  </si>
  <si>
    <t>JOSE JANISON DA SILVA BARBOSA</t>
  </si>
  <si>
    <t>ERIKSON MEIRELLES FERREIRA JOV</t>
  </si>
  <si>
    <t>MEIANE SANTOS DA SILVA</t>
  </si>
  <si>
    <t>URLA SILVA GOMES DE M V RAMOS</t>
  </si>
  <si>
    <t>ROBERTO CIPRIANO DA SILVA</t>
  </si>
  <si>
    <t>CARLOS ALBERTO BARBOSA GOMES</t>
  </si>
  <si>
    <t>MARCOS MARCIEL GOMES RUFINO</t>
  </si>
  <si>
    <t>SILNEY JAMES S DE ALMEIDA</t>
  </si>
  <si>
    <t>ELIEL SANTANA FILHO</t>
  </si>
  <si>
    <t>JOSE MARCONI FREIRE</t>
  </si>
  <si>
    <t>PAULO JORGE PEREIRA ANGELO</t>
  </si>
  <si>
    <t>JAEDSON DA SILVA</t>
  </si>
  <si>
    <t>JOSE ERIC CORREIA LOPES</t>
  </si>
  <si>
    <t>WASHINGTON DOS PASSOS SILVA</t>
  </si>
  <si>
    <t>CLAUDEMIR DE BRITO</t>
  </si>
  <si>
    <t>VALDEMIR GOMES DA SILVA</t>
  </si>
  <si>
    <t>ADRIANO CARLOS DA SILVA</t>
  </si>
  <si>
    <t>MARCELO SILVA DE LIMA</t>
  </si>
  <si>
    <t>ROBSON FERREIRA MALTA</t>
  </si>
  <si>
    <t>JACKSON FARIAS PEREIRA</t>
  </si>
  <si>
    <t>ROGERIO DA SILVA SANTOS</t>
  </si>
  <si>
    <t>MARIO JORGE OLIVEIRA DOS SANTO</t>
  </si>
  <si>
    <t>ROGERIO ANSELMO DA SILVA</t>
  </si>
  <si>
    <t>ANTONIO SILVA ARAUJO</t>
  </si>
  <si>
    <t>JOSIVAL PEDRO DE LIMA</t>
  </si>
  <si>
    <t>ADENILSON CESAR DE LIMA</t>
  </si>
  <si>
    <t>JOSE ALEXANDRE DA SILVA</t>
  </si>
  <si>
    <t>MARCOS JOVINO FERNANDES</t>
  </si>
  <si>
    <t>JEDISON DOS SANTOS CARDOSO</t>
  </si>
  <si>
    <t>JOSE ANSELMO DA SILVA</t>
  </si>
  <si>
    <t>JAQUELINE LIMA DA SILVA</t>
  </si>
  <si>
    <t>CARLOS ROBERTO A DOS SANTOS</t>
  </si>
  <si>
    <t>ADRIMARA INES TONIAL BIZERRA</t>
  </si>
  <si>
    <t>TIAGO SIBALDO DE AMORIM</t>
  </si>
  <si>
    <t>FERNANDO INACIO PEREIRA</t>
  </si>
  <si>
    <t>DIEGO LEOPOLDO CASTRO DE SOUZA</t>
  </si>
  <si>
    <t>MARCO CESAR MARCHENTA</t>
  </si>
  <si>
    <t>JOSE ARENILDO P. DOS SANTOS</t>
  </si>
  <si>
    <t>NILTON DOS SANTOS JUNIOR</t>
  </si>
  <si>
    <t>CLAUDIO CICERO I. DOS SANTOS</t>
  </si>
  <si>
    <t>JOSE ANTONIO ARCANJO</t>
  </si>
  <si>
    <t>LUIZ CARLOS B CAVALCANTI FILHO</t>
  </si>
  <si>
    <t>EDUARDO MACAGNAN</t>
  </si>
  <si>
    <t>LUIS NAPOLEAO C. ARNAUD NETO</t>
  </si>
  <si>
    <t>HERBERT DIAS DE CARVALHO</t>
  </si>
  <si>
    <t>VALMIR CARVALHO SILVA</t>
  </si>
  <si>
    <t>ARMYSTRONG DALBERIO</t>
  </si>
  <si>
    <t>ARNALDO DE SOUSA CARVALHO</t>
  </si>
  <si>
    <t>MANOEL PEDRO DA SILVA</t>
  </si>
  <si>
    <t>ADEILDO JOSE SALU DA SILVA</t>
  </si>
  <si>
    <t>GIVALDO BISPO GOMES</t>
  </si>
  <si>
    <t>JAIME HALLISON B. DA SILVA</t>
  </si>
  <si>
    <t>ANNA KAROLINE M. F. DE LIMA</t>
  </si>
  <si>
    <t>ALAN LOPES DOS SANTOS</t>
  </si>
  <si>
    <t>JEFFERSON NERI BESSA</t>
  </si>
  <si>
    <t>JOSE ROBSON DE OLIVEIRA</t>
  </si>
  <si>
    <t>JOSE ROBERTO MARQUES DA SILVA</t>
  </si>
  <si>
    <t>RENNAN ALVES DA SILVA</t>
  </si>
  <si>
    <t>JOAO PAULO PORTO B CARDOSO</t>
  </si>
  <si>
    <t>MOACIR DA SILVA</t>
  </si>
  <si>
    <t>RAFAEL ZUNTA THOMAZELLA</t>
  </si>
  <si>
    <t>MARCELO JOVINO DOS SANTOS</t>
  </si>
  <si>
    <t>JOSE EUGENIO BARBERATO JUNIOR</t>
  </si>
  <si>
    <t>ESDRAS DOS SANTOS SILVEIRA</t>
  </si>
  <si>
    <t>THIAGO DOS SANTOS</t>
  </si>
  <si>
    <t>EDIVAN BATISTA DOS SANTOS</t>
  </si>
  <si>
    <t>JOSE LUIZ DA SILVA</t>
  </si>
  <si>
    <t>ELDJAPSON DA SILVA</t>
  </si>
  <si>
    <t>ADRIANO ALVES DE MOURA</t>
  </si>
  <si>
    <t>JOSIVALDO DE OLIVEIRA</t>
  </si>
  <si>
    <t>HERMELINDO VIEIRA DE B JUNIOR</t>
  </si>
  <si>
    <t>WAGNER HENRIQUE DE OLIV BRITO</t>
  </si>
  <si>
    <t>SEVERINO JOSE DA SILVA</t>
  </si>
  <si>
    <t>JOSE GOMES DE OLIVEIRA NETO</t>
  </si>
  <si>
    <t>DIEGO ALBERT DA MATA REZENDE</t>
  </si>
  <si>
    <t>RADY TEIXEIRA DA SILVA JUNIOR</t>
  </si>
  <si>
    <t>NAELSON CALHEIROS DA SILVA</t>
  </si>
  <si>
    <t>RUI GONCALVES LIMA NETO</t>
  </si>
  <si>
    <t>CRISTIANO ALMEIDA DE MIRANDA</t>
  </si>
  <si>
    <t>VALDIRENE BISPO DA SILVA LUCEN</t>
  </si>
  <si>
    <t>LUIZ HENRIQUE SARMENTO MEDEIRO</t>
  </si>
  <si>
    <t>LUIS CARLOS MELO DOS SANTOS</t>
  </si>
  <si>
    <t>MARCOS PEDRO M. DE M. JUSTINO</t>
  </si>
  <si>
    <t>MARCOS DANIEL DANTAS DA SILVA</t>
  </si>
  <si>
    <t>GILMAR MONTEIRO DA SILVA</t>
  </si>
  <si>
    <t>CARLOS DOUGLAS DA SILVA SOARES</t>
  </si>
  <si>
    <t>JOSE EDVALDO GERONIMO DA SILVA</t>
  </si>
  <si>
    <t>JOAO GABRIEL CARRER CHECCHIA</t>
  </si>
  <si>
    <t>EDYMARCIO MASCARENHAS BARBOSA</t>
  </si>
  <si>
    <t>DAYVID LUCAS DOS SANTOS LINS</t>
  </si>
  <si>
    <t>ATTHONN GONZAGA FERREIRA</t>
  </si>
  <si>
    <t>ELIO BRUNO VILARINS CARVALHO</t>
  </si>
  <si>
    <t>JAILSON ROCHA VANDERLEI</t>
  </si>
  <si>
    <t>JOSIEL GOMES AVELINO</t>
  </si>
  <si>
    <t>ERINALDO ROSA DE LIMA</t>
  </si>
  <si>
    <t>MARCOS GREGORIO DE LIMA</t>
  </si>
  <si>
    <t>EDNA VIEIRA DOS S. ARISTIDES</t>
  </si>
  <si>
    <t>JOSE NILTON PEDRO DA SILVA</t>
  </si>
  <si>
    <t>RAPHAEL DANTAS CAMPELO</t>
  </si>
  <si>
    <t>MARCOS FABRICIO L. DE BARROS</t>
  </si>
  <si>
    <t>LEONILDO JOSE DOS SANTOS</t>
  </si>
  <si>
    <t>TATIANA SIBALDO DE AMORIM</t>
  </si>
  <si>
    <t>JOSE LUIZ FEIJOO RODRIGUES</t>
  </si>
  <si>
    <t>NILTON PORFIRIO DA SILVA</t>
  </si>
  <si>
    <t>JOSE LUIZ FERREIRA DOS SANTOS</t>
  </si>
  <si>
    <t>JOSE DOMINGOS DOS SANTOS FILHO</t>
  </si>
  <si>
    <t>DANIEL BRITO DE ABREU</t>
  </si>
  <si>
    <t>FABIO IGO LEITE PEREIRA</t>
  </si>
  <si>
    <t>WILLIANE DOS SANTOS C. FREITAS</t>
  </si>
  <si>
    <t>LYSSANDRO BELLARGUS A. DA COST</t>
  </si>
  <si>
    <t>EDUARDO VINICIUS CRESTANI</t>
  </si>
  <si>
    <t>KLEVERTON RODRIGUES LOPES</t>
  </si>
  <si>
    <t>WAGNER ARAUJO LOPES JUNIOR</t>
  </si>
  <si>
    <t>SILVERIA CELESTINO DA COSTA</t>
  </si>
  <si>
    <t>GILSON NUNES DE SOUZA</t>
  </si>
  <si>
    <t>ERIC ARAUJO SILVA</t>
  </si>
  <si>
    <t>SIDNEI JOSE RUEDIGER</t>
  </si>
  <si>
    <t>AUDENI VIEIRA DE MELO</t>
  </si>
  <si>
    <t>CIRIO BARBOSA LOPES</t>
  </si>
  <si>
    <t>LUCIANO DE CASTRO SCHERER</t>
  </si>
  <si>
    <t>JEFFERSON DA SILVA FERNANDES</t>
  </si>
  <si>
    <t>MARCOS PORFIRIO FERREIRA</t>
  </si>
  <si>
    <t>BRUNO MORAES LOBO A DA SILVA</t>
  </si>
  <si>
    <t>ANTONIO FELIPE V DE ALBUQUERQU</t>
  </si>
  <si>
    <t>JOSE ANDRADE DE LIMA JUNIOR</t>
  </si>
  <si>
    <t>NARCISO PAULO DA SILVA JUNIOR</t>
  </si>
  <si>
    <t>LUIS CARLOS ALVARENGA</t>
  </si>
  <si>
    <t>LENEIDE DA SILVA CIDRIM</t>
  </si>
  <si>
    <t>FRANCISCO W. E. DOS SANTOS</t>
  </si>
  <si>
    <t>JOAO PAULO XAVIER CALHAU</t>
  </si>
  <si>
    <t>UALYSSON OLIVEIRA DA COSTA</t>
  </si>
  <si>
    <t>PETRUCIA CHAGAS DA SILVA</t>
  </si>
  <si>
    <t>CARLOS ANDRE L. DOS SANTOS</t>
  </si>
  <si>
    <t>CLAUDIONOR MANACEIS S. FILHO</t>
  </si>
  <si>
    <t>GLEYSIANNE TOMASIA DOS S. SILV</t>
  </si>
  <si>
    <t>GILSON GOMES DA SILVA</t>
  </si>
  <si>
    <t>JOSIVAL FERNANDES B. JUNIOR</t>
  </si>
  <si>
    <t>LUIZ FRANCISCO DA SILVA FILHO</t>
  </si>
  <si>
    <t>KILIANE FERREIRA GOMES</t>
  </si>
  <si>
    <t>GILDO CARON NETO</t>
  </si>
  <si>
    <t>LUCY BRAGA TENORIO DANTAS</t>
  </si>
  <si>
    <t>JOSIVAN DE OLIVEIRA FERREIRA</t>
  </si>
  <si>
    <t>ALBERTO RODRIGUES BASTOS</t>
  </si>
  <si>
    <t>JOSE MARCIO DA SILVA ROCHA</t>
  </si>
  <si>
    <t>DENIVAN FERREIRA DA SILVA</t>
  </si>
  <si>
    <t>JOSE TANIO RAMOS GOMES</t>
  </si>
  <si>
    <t>JOSE CRISTIANO CABRAL DE LIMA</t>
  </si>
  <si>
    <t>JOSE CARLOS LIRA</t>
  </si>
  <si>
    <t>IVAN MANOEL DE CERQUEIRA</t>
  </si>
  <si>
    <t>JOSE CARLOS DOS SANTOS JUNIOR</t>
  </si>
  <si>
    <t>FRANCISJAMES DE LIMA</t>
  </si>
  <si>
    <t>JOSE JOAO DA SILVA</t>
  </si>
  <si>
    <t>MARCOS ANTONIO ROMEIRO DOS SAN</t>
  </si>
  <si>
    <t>ANDERSON PEREIRA DOS SANTOS</t>
  </si>
  <si>
    <t>JOSE GUILHERMINO DOS SANTOS</t>
  </si>
  <si>
    <t>JOSE ADAUTO DA SILVA</t>
  </si>
  <si>
    <t>MANOEL MESSIAS DOS SANTOS</t>
  </si>
  <si>
    <t>ELISELMO RAMOS DE SOUZA</t>
  </si>
  <si>
    <t>RONALDO CIPRIANO DA SILVA</t>
  </si>
  <si>
    <t>TIAGO NASCIMENTO DOS SANTOS</t>
  </si>
  <si>
    <t>MARIA ROSANE BARROS DA SILVA</t>
  </si>
  <si>
    <t>ROSENILDO N. DOS SANTOS</t>
  </si>
  <si>
    <t>JOSE WELLINGTON SANTOS DA SILV</t>
  </si>
  <si>
    <t>CICERO ANTONIO ARCANJO</t>
  </si>
  <si>
    <t>JOAO GOMES VIEIRA JUNIOR</t>
  </si>
  <si>
    <t>HENRIQUE VIEIRA BORGES</t>
  </si>
  <si>
    <t>SERGIO DE ARAUJO COELHO</t>
  </si>
  <si>
    <t>EDSON DOS SANTOS SILVA</t>
  </si>
  <si>
    <t>CARLOS HENRIQUE A. DA SILVA</t>
  </si>
  <si>
    <t>JOSE JEFFERSON SILVA DE MELO</t>
  </si>
  <si>
    <t>LUIS CARLOS DOS SANTOS SILVA</t>
  </si>
  <si>
    <t>JEANE AVELINO DE OLIVEIRA</t>
  </si>
  <si>
    <t>NADILSON FRANCISCO G. SANTOS</t>
  </si>
  <si>
    <t>ANANIAS CAPITULINO DA SILVA</t>
  </si>
  <si>
    <t>ALEXANDRE ARNALDO DA SILVA</t>
  </si>
  <si>
    <t>STTEWILKSON LUIZ LOURENCO DOS</t>
  </si>
  <si>
    <t>ADENILSON PEDRO DE LIMA</t>
  </si>
  <si>
    <t>ALEXSANDRO DA SILVA</t>
  </si>
  <si>
    <t>JOSE CARLOS DA SILVA</t>
  </si>
  <si>
    <t>MARCOS LUIZ DA SILVA</t>
  </si>
  <si>
    <t>JOSE ROBERTO DA SILVA</t>
  </si>
  <si>
    <t>WASHINGTON HONORINO DO SANTOS</t>
  </si>
  <si>
    <t>JOSE LIMA DOS SANTOS</t>
  </si>
  <si>
    <t>JOSIVALDO OLIMPIO DE LIMA</t>
  </si>
  <si>
    <t>EDILSON BATISTA DOS SANTOS</t>
  </si>
  <si>
    <t>MARCELO MORITA LINDOLFO</t>
  </si>
  <si>
    <t>EVERTON BATISTA DO NASCIMENTO</t>
  </si>
  <si>
    <t>FLAVIO DE LIMA GILA</t>
  </si>
  <si>
    <t>WILSON LEITE DA SILVA</t>
  </si>
  <si>
    <t>ROBERTANIA DOS S PINHEIRO</t>
  </si>
  <si>
    <t>NATHANA V MONTEIRO SGULMAR</t>
  </si>
  <si>
    <t>HIRSLEI MARCIO R. DOS SANTOS</t>
  </si>
  <si>
    <t>FERNANDO RODRIGUES DOURADO</t>
  </si>
  <si>
    <t>EDCLEIA MARIA DA S NASCIMENTO</t>
  </si>
  <si>
    <t>ALEXANDRE PORTELINHA BARBOSA</t>
  </si>
  <si>
    <t>WELLINGTON ARRUDA GOMES</t>
  </si>
  <si>
    <t>DIEGO ALVES LIMA</t>
  </si>
  <si>
    <t>BRUNA ALCANTARA DE MELO</t>
  </si>
  <si>
    <t>DALMAR DE SOUSA MIRANDA</t>
  </si>
  <si>
    <t>VALDENILDA LINO DA S. PONTES</t>
  </si>
  <si>
    <t>WESLEY LEITE MATOS</t>
  </si>
  <si>
    <t>RITA DE CASSIA S. SIRQUEIRA</t>
  </si>
  <si>
    <t>JOSE CLAUDEMIR DA SILVA</t>
  </si>
  <si>
    <t>WEMESON FLORO DA SILVA</t>
  </si>
  <si>
    <t>PETRUCIO CIPRIANO DA S. JUNIOR</t>
  </si>
  <si>
    <t>JOSE ROBERTO DOS S. CARDOSO</t>
  </si>
  <si>
    <t>THOMAS RAFAEL DO N. DA SILVA</t>
  </si>
  <si>
    <t>ALLYSON DE MOURA LIMA</t>
  </si>
  <si>
    <t>WILLIAM LOPES RIBEIRO</t>
  </si>
  <si>
    <t>SERGIO DA SILVA PEREIRA</t>
  </si>
  <si>
    <t>MAYCON DOUGLAS DOS S OLIVEIRA</t>
  </si>
  <si>
    <t>GILSON CAMILO DA SILVA</t>
  </si>
  <si>
    <t>EDVALDO DE ALMEIDA RODRIGUES</t>
  </si>
  <si>
    <t>JOSIVALDO CABRAL DE LIMA</t>
  </si>
  <si>
    <t>HENRIQUE GOMES DE OLIVEIRA</t>
  </si>
  <si>
    <t>RICARDO LESSA DA SILVA</t>
  </si>
  <si>
    <t>SEBASTIAO SOUZA DA SILVA</t>
  </si>
  <si>
    <t>CARLOS ANTONIO BARBOSA</t>
  </si>
  <si>
    <t>FABIO PEREIRA DA SILVA</t>
  </si>
  <si>
    <t>JOSE CLAUDINO DA SILVA FELIX</t>
  </si>
  <si>
    <t>PAULO ALVES ALEXANDRE</t>
  </si>
  <si>
    <t>JOSE PEREIRA DA SILVA FILHO</t>
  </si>
  <si>
    <t>FLAVIANA MELO MONTEIRO</t>
  </si>
  <si>
    <t>EREZIL SOUZA DOS SANTOS</t>
  </si>
  <si>
    <t>RAMON ERICH SENS</t>
  </si>
  <si>
    <t>ERASMO RAMOS DE ARAUJO JUNIOR</t>
  </si>
  <si>
    <t>RONEY DUARTE BARBOSA CAMPOS</t>
  </si>
  <si>
    <t>FERNANDO H. ROCHA M. DA CRUZ</t>
  </si>
  <si>
    <t>JOSEVALDO MONTE DE SOUZA</t>
  </si>
  <si>
    <t>DANIEL PAIXAO BERETTA</t>
  </si>
  <si>
    <t>CARLOS EDUARDO RUOCO</t>
  </si>
  <si>
    <t>FERNANDO J. D. S. DOS SANTOS</t>
  </si>
  <si>
    <t>ROGERIO ANTONIALI</t>
  </si>
  <si>
    <t>EDMAR GAMA DA SILVA</t>
  </si>
  <si>
    <t>JOAO PAULO ALVES OLIVEIRA</t>
  </si>
  <si>
    <t>HAYDDER LUCAS L G CAVALCANTE</t>
  </si>
  <si>
    <t>CICERA MARIA DA SILVA MENEZES</t>
  </si>
  <si>
    <t>JOELMA MOREIRA DA SILVA</t>
  </si>
  <si>
    <t>LUIZ CLAUDIO FARIAS SILVA</t>
  </si>
  <si>
    <t>JONAS ZACHARIAS DE SOUZA</t>
  </si>
  <si>
    <t>VICTOR MARIO SILVA DOS SANTOS</t>
  </si>
  <si>
    <t>RIVAN JUNIOR ESTRELA PINTO</t>
  </si>
  <si>
    <t>MARIA ANGELICA S DE TOLEDO</t>
  </si>
  <si>
    <t>MICHELL MEDEIROS DE ARAUJO</t>
  </si>
  <si>
    <t>KAYO CESAR DE OLIVEIRA MARTINS</t>
  </si>
  <si>
    <t>HELIO MAURICIO VIANA GONZAGA</t>
  </si>
  <si>
    <t>SONIEL DA SILVA FALCAO</t>
  </si>
  <si>
    <t>MURILO LIMA DE ALMEIDA</t>
  </si>
  <si>
    <t>MARCUS VINICUS RIBEIRO</t>
  </si>
  <si>
    <t>LUIZ ROGERIO MARTINS REZENDE</t>
  </si>
  <si>
    <t>MAXWEL COURA OLIVEIRA</t>
  </si>
  <si>
    <t>DONYS RODRIGUES DE ALMEIDA</t>
  </si>
  <si>
    <t>JOCIMAR SILVA OLIVEIRA</t>
  </si>
  <si>
    <t>ALLAN AUGUSTO MARQUES SANTOS</t>
  </si>
  <si>
    <t>JULIANO ACACIO NUNES</t>
  </si>
  <si>
    <t>ALAN DAVIDSSON S DA SILVA</t>
  </si>
  <si>
    <t>EMERSON AUGUSTO DA S ALMEIDA</t>
  </si>
  <si>
    <t>RAILSON DE LIMA TAVARES</t>
  </si>
  <si>
    <t>JOSE RENATO JACINTO DA SILVA</t>
  </si>
  <si>
    <t>JOAO HERCULANO DE SOUZA NETO</t>
  </si>
  <si>
    <t>VALDEMIR NUNES CARVALHO</t>
  </si>
  <si>
    <t>JOSE MARCIO A. DOS SANTOS</t>
  </si>
  <si>
    <t>LUCIANO DOMINGOS P FERREIRA</t>
  </si>
  <si>
    <t>PAULO ROBERTO ALVES DA LUZ</t>
  </si>
  <si>
    <t>JOSE RENATO ARAUJO SILVA</t>
  </si>
  <si>
    <t>FLAVIO DE ALBUQUERQUE N JUNIOR</t>
  </si>
  <si>
    <t>LAYZA ERIKA DIAS</t>
  </si>
  <si>
    <t>ALVARO RAISON LEITE DA SILVA</t>
  </si>
  <si>
    <t>MARIO AFFONSO BADINI NETO</t>
  </si>
  <si>
    <t>MIKE JENNER SENA CRUZ</t>
  </si>
  <si>
    <t>CASSILDA VALENCA DOS SANTOS</t>
  </si>
  <si>
    <t>GERSON ELI RAUZER</t>
  </si>
  <si>
    <t>BRENO ARAGUAIA SOUZA SILVA</t>
  </si>
  <si>
    <t>CID CHAGAS NETO</t>
  </si>
  <si>
    <t>CLEBSON SOUZA CLEMENTE</t>
  </si>
  <si>
    <t>VINICIUS MELARA ZACHINI</t>
  </si>
  <si>
    <t>ADRIANO LUIZ LOPES</t>
  </si>
  <si>
    <t>LAURA OLIVEIRA DIMAN</t>
  </si>
  <si>
    <t>KAIO ANDRADE CRUZ BARREIRO</t>
  </si>
  <si>
    <t>VERONILDO MARQUES DA COSTA</t>
  </si>
  <si>
    <t>HELENITA MARIA BOLOGNESI</t>
  </si>
  <si>
    <t>NILTON EUGENIO DA SILVA</t>
  </si>
  <si>
    <t>WILLIAM JOSE MASTRO JUNIOR</t>
  </si>
  <si>
    <t>JACKSON ALVES DOS SANTOS</t>
  </si>
  <si>
    <t>ROBSON SANTANA DOS SANTOS</t>
  </si>
  <si>
    <t>FABIO DA SILVA PORTO</t>
  </si>
  <si>
    <t>ANDRESSA CRISTINA S FERNANDES</t>
  </si>
  <si>
    <t>NEUCY NUNES SANTOS JUNIOR</t>
  </si>
  <si>
    <t>ANDRE ROCHA DA SILVA</t>
  </si>
  <si>
    <t>WEVERTON DE GOES DUARTE</t>
  </si>
  <si>
    <t>FERNANDA BOTTAN HELFENSTEIN</t>
  </si>
  <si>
    <t>JOEVERTON STARSK L DOS SANTOS</t>
  </si>
  <si>
    <t>KLAYTON LUIZ R DIAS DE SOUZA</t>
  </si>
  <si>
    <t>JEFFERSON SILVA BARATELI</t>
  </si>
  <si>
    <t>FRANKLIN DA SILVA MULHARSKI</t>
  </si>
  <si>
    <t>TELMO PINTO DE ARRUDA JUNIOR</t>
  </si>
  <si>
    <t>JADSON MIRANDA OLIVEIRA</t>
  </si>
  <si>
    <t>LUIS ANTONIO LUCKACHAKI</t>
  </si>
  <si>
    <t>RONDNELLI COSTA RIBEIRO</t>
  </si>
  <si>
    <t>LEANDRO PEREIRA VICENTE</t>
  </si>
  <si>
    <t>ALEXANDRE TAVARES DOS SANTOS</t>
  </si>
  <si>
    <t>RAFAEL MARQUES DA SILVA</t>
  </si>
  <si>
    <t>ANTONIO MARCOS PINTO</t>
  </si>
  <si>
    <t>DANIEL AUGUSTO TSCHOPE</t>
  </si>
  <si>
    <t>ADRIANO SKOWRONSKI</t>
  </si>
  <si>
    <t>RONI CESAR FERREIRA A MACHADO</t>
  </si>
  <si>
    <t>JOAO V SAUER DE ASSIS JUNIOR</t>
  </si>
  <si>
    <t>OREDIO JORDAO MARQUES ONEDA</t>
  </si>
  <si>
    <t>JOSE JACKSON DOS SANTOS</t>
  </si>
  <si>
    <t>RENATO HIGINIO RABELO CAMPOS</t>
  </si>
  <si>
    <t>FRANKLIN RIBEIRO ALMEIDA</t>
  </si>
  <si>
    <t>EMERSON FERNANDES DE SOUZA</t>
  </si>
  <si>
    <t>JACKSON APOLINARIO GALVAO</t>
  </si>
  <si>
    <t>LAYS HELENA DE OLIVEIRA</t>
  </si>
  <si>
    <t>RENATA QUEIROZ DOS SANTOS</t>
  </si>
  <si>
    <t>DIOGO AUGUSTO VIOTT</t>
  </si>
  <si>
    <t>MARCIO SIDNEI SEMPREBOM</t>
  </si>
  <si>
    <t>MARCOS ANTONIO SILVA DE ARAUJO</t>
  </si>
  <si>
    <t>CAROLINE BARBIZAN KISHIMOTO</t>
  </si>
  <si>
    <t>JONNATHAN REBELO MARQUES</t>
  </si>
  <si>
    <t>NYELLSON SALES BARRETO RAMOS</t>
  </si>
  <si>
    <t>RAFAEL ROBERTO VIANA</t>
  </si>
  <si>
    <t>WESLEY VIEIRA COELHO</t>
  </si>
  <si>
    <t>MURILO A C CALDAS DE CAMPOS</t>
  </si>
  <si>
    <t>JOSE ANTONIO ROSSONI BASSO</t>
  </si>
  <si>
    <t>ADRIANA RAMOS DE MORAES MOURA</t>
  </si>
  <si>
    <t>DANIELLA LINS DO NASCIMENTO</t>
  </si>
  <si>
    <t>DIEGO GIONGO</t>
  </si>
  <si>
    <t>FABIANE N BRESSAN S DE SILIMON</t>
  </si>
  <si>
    <t>RAIZA CRISTINA M GONCALVES</t>
  </si>
  <si>
    <t>RONDINELLE L DA ROCHA SANTOS</t>
  </si>
  <si>
    <t>AUGUSTO FERNANDES DOS S NETO</t>
  </si>
  <si>
    <t>PAULA CAROLINE SILVA COSTA</t>
  </si>
  <si>
    <t>ROBSON BERTULINO A DE MELO</t>
  </si>
  <si>
    <t>LILIANE MARIA DE OLIVEIRA</t>
  </si>
  <si>
    <t>FERNANDO STEFFEN</t>
  </si>
  <si>
    <t>CHARLES MANOEL GONCALVES</t>
  </si>
  <si>
    <t>RENATO SILVEIRA RODRIGUES</t>
  </si>
  <si>
    <t>ALLISSON RAFAEL FELINTO LEITAO</t>
  </si>
  <si>
    <t>DIOGO LEONARDO LINS BASTOS</t>
  </si>
  <si>
    <t>ANTONIO PEDRO DA SILVA PEREIRA</t>
  </si>
  <si>
    <t>RODRIGO TRABACHIN ROCHA</t>
  </si>
  <si>
    <t>GUSTAVO DA SILVA SOUZA</t>
  </si>
  <si>
    <t>TIAGO KAYBERS</t>
  </si>
  <si>
    <t>VIVALDO DA SILVA E SILVA</t>
  </si>
  <si>
    <t>CLEITON JUNIOR DE OLIVEIRA</t>
  </si>
  <si>
    <t>FABIO HENRIQUE SORIANO LIMA</t>
  </si>
  <si>
    <t>KARINA DA ROCHA</t>
  </si>
  <si>
    <t>TIAGO DE WITT</t>
  </si>
  <si>
    <t>ANDRE DE ALBUQUERQUE DUARTE</t>
  </si>
  <si>
    <t>JOAO PAULO SMITH N NASCIMENTO</t>
  </si>
  <si>
    <t>ALEXANDRE ANDRADE DA F ALENCAR</t>
  </si>
  <si>
    <t>ANA CLARA A DE ALBUQUERQUE</t>
  </si>
  <si>
    <t>ELAINE ARAUJO PRIMON</t>
  </si>
  <si>
    <t>AIRTON CAZARIN JUNIOR</t>
  </si>
  <si>
    <t>JOYCE PAIVA CASTILHO</t>
  </si>
  <si>
    <t>EVANDRO TOCOLINI</t>
  </si>
  <si>
    <t>ALEX STEIN FORTES</t>
  </si>
  <si>
    <t>ALEXANDRO IVAN QUOOS</t>
  </si>
  <si>
    <t>MASSAO MIYAKAWA JUNIOR</t>
  </si>
  <si>
    <t>LUIS GUSTAVO C MARTINS ROCHA</t>
  </si>
  <si>
    <t>ROGERIO WILNEY SCHIRMER</t>
  </si>
  <si>
    <t>ROMULO MOREIRA SILVA</t>
  </si>
  <si>
    <t>ROSELANE DE SOUSA NOVAIS</t>
  </si>
  <si>
    <t>EDENILSON ARAUJO DE ABREU</t>
  </si>
  <si>
    <t>RODRIGO BLOCKL</t>
  </si>
  <si>
    <t>LUCAS FANKHAUSER BERGENTAL</t>
  </si>
  <si>
    <t>ARISTON CARDOSO DE A FILHO</t>
  </si>
  <si>
    <t>JONAS CANESIN GOMES</t>
  </si>
  <si>
    <t>FLAVIO HENRIQUE DA SILVA</t>
  </si>
  <si>
    <t>GERSON DA COSTA F JUNIOR</t>
  </si>
  <si>
    <t>JOAO MOREIRA DA SILVA</t>
  </si>
  <si>
    <t>ADRIANA GUIMARAES DA ROCHA</t>
  </si>
  <si>
    <t>TADEU DOS SANTOS NASCIMENTO</t>
  </si>
  <si>
    <t>MARCIELE HARNISCH</t>
  </si>
  <si>
    <t>EMERSON FIRMINO CABRAL</t>
  </si>
  <si>
    <t>MARCOS VINICIUS DE OLIVEIRA</t>
  </si>
  <si>
    <t>MELISSA MAGALHAES FREITAS</t>
  </si>
  <si>
    <t>ANIZIO AMADEU ORTIZ MASSARO</t>
  </si>
  <si>
    <t>ANTONIO HENRIQUE AQUINO SILVA</t>
  </si>
  <si>
    <t>GUILHERME CORTES PAES</t>
  </si>
  <si>
    <t>RAFAELA GRACIANO DE NAPOLI</t>
  </si>
  <si>
    <t>JADSON DO NASCIMENTO DA SILVA</t>
  </si>
  <si>
    <t>MAURICIO MITSUO PINTO COELHO</t>
  </si>
  <si>
    <t>AGDA ELICE MACHADO FERNANDES</t>
  </si>
  <si>
    <t>GEOVANE FEITOSA COSTA</t>
  </si>
  <si>
    <t>AGLAILSON GOMES DA SILVA</t>
  </si>
  <si>
    <t>MARCOS AURELIO P FERNANDES</t>
  </si>
  <si>
    <t>ELIZAMA LEITE DA SILVA</t>
  </si>
  <si>
    <t>DIEGO DE SOUSA CARVALHO</t>
  </si>
  <si>
    <t>WELLSON LOPES DE CARVALHO</t>
  </si>
  <si>
    <t>EDUARDO JORGE COSTA DIAS</t>
  </si>
  <si>
    <t>CARLOS GUSTAVO SESTAK</t>
  </si>
  <si>
    <t>MATHEUS THIAGO RAMOS TEIXEIRA</t>
  </si>
  <si>
    <t>MARCELO AUGUSTO BRIZOLA</t>
  </si>
  <si>
    <t>MARCUS VINICIUS DE C SILVA</t>
  </si>
  <si>
    <t>PEDRO ANTONIO VIEIRA MONTECELL</t>
  </si>
  <si>
    <t>VINICIUS RICARDO EIDT</t>
  </si>
  <si>
    <t>CRISTIANO BIANCHINI</t>
  </si>
  <si>
    <t>TIAGO JOSE MALACARNE</t>
  </si>
  <si>
    <t>GILBERTO JUNIOR SKREPKA</t>
  </si>
  <si>
    <t>LAIS KARINE RAUBER</t>
  </si>
  <si>
    <t>JORGE MURILO BRASIL PALMA</t>
  </si>
  <si>
    <t>DIOGO LUIZ SATURNINO</t>
  </si>
  <si>
    <t>LUYDSON JAMYSON DO NASCIMENTO</t>
  </si>
  <si>
    <t>MICHELE APARECIDA KNOB</t>
  </si>
  <si>
    <t>DEDALO ARAUJO DE AMORIM</t>
  </si>
  <si>
    <t>ABELLE SOMENSI</t>
  </si>
  <si>
    <t>ANDRE MARASCO SOUZA</t>
  </si>
  <si>
    <t>ALDEIDE DIAS DE SOUSA</t>
  </si>
  <si>
    <t>NUBIA MICHELE ZAVAGLIA PEREIRA</t>
  </si>
  <si>
    <t>FABIANO SOARES FEITOSA</t>
  </si>
  <si>
    <t>LUIZ EDUARDO PIMENTEL DOS SANT</t>
  </si>
  <si>
    <t>JEAN FILIPE P. LEITE SILVA</t>
  </si>
  <si>
    <t>JOSE UELITON AGAMENON PEREIRA</t>
  </si>
  <si>
    <t>RENATO ROBERTO DA SILVA JUNIOR</t>
  </si>
  <si>
    <t>EDUARDO BALENA</t>
  </si>
  <si>
    <t>CICERO ANTONIO BELIZARIO</t>
  </si>
  <si>
    <t>BRUNO RAPHAEL TADEU M BRANDAO</t>
  </si>
  <si>
    <t>ELISON REZENDE GOMES</t>
  </si>
  <si>
    <t>TIAGO PRETTO</t>
  </si>
  <si>
    <t>HELIO DA SILVA MARTINS</t>
  </si>
  <si>
    <t>DENNIS VELOSO PEREIRA</t>
  </si>
  <si>
    <t>THAISA COSTA BARROS</t>
  </si>
  <si>
    <t>THYAGO CESAR CRUZ DA MOTA</t>
  </si>
  <si>
    <t>ALEXANDRE REGIO LEITE</t>
  </si>
  <si>
    <t>RODRIGO DE CARVALHO RODRIGUES</t>
  </si>
  <si>
    <t>ANDERSON CESAR PIVETTA</t>
  </si>
  <si>
    <t>RUBIA NASCIMENTO CRIVELLI</t>
  </si>
  <si>
    <t>VALDAIR SCHMITZ JUNIOR</t>
  </si>
  <si>
    <t>FERNANDO R P STRASSACAPA</t>
  </si>
  <si>
    <t>ANTONIO SARAIVA DE MOURA FILHO</t>
  </si>
  <si>
    <t>MILTON RODRIGUES DE S JUNIOR</t>
  </si>
  <si>
    <t>GABRIEL ALVES PRIMO</t>
  </si>
  <si>
    <t>ADILIO DA SILVA</t>
  </si>
  <si>
    <t>ANDRESSA IRAIDES ADORIAM</t>
  </si>
  <si>
    <t>GENILSON OLIVEIRA NASCIMENTO</t>
  </si>
  <si>
    <t>LUANA BILIBIO</t>
  </si>
  <si>
    <t>PABLO SABINO PICCONE CHOCA</t>
  </si>
  <si>
    <t>POLIANA ALVES DE QUEIROZ</t>
  </si>
  <si>
    <t>ALLINE LOHARA GERMENDORFF</t>
  </si>
  <si>
    <t>TIAGO CRISTIANO DE PAULA</t>
  </si>
  <si>
    <t>GICLEANE MARIA DOS S MOURA</t>
  </si>
  <si>
    <t>WILIAM JUNIO DA SILVA</t>
  </si>
  <si>
    <t>HORACIO FRANCA C DE OLIVEIRA</t>
  </si>
  <si>
    <t>DEUSDETE T. DE V. FILHO</t>
  </si>
  <si>
    <t>VICTOR RAFAEL DA S T BARRA</t>
  </si>
  <si>
    <t>THIAGO VICTOR SOARES DOMINGOS</t>
  </si>
  <si>
    <t>HELLEN CHRISTINE C FURTADO</t>
  </si>
  <si>
    <t>MARCOS DANRLEY DOS PASSOS LIMA</t>
  </si>
  <si>
    <t>DIEGO DA SILVA GOIS</t>
  </si>
  <si>
    <t>EDUARDO FERREIRA DE P LONGO</t>
  </si>
  <si>
    <t>EDUARDO ALEXANDRE GIRALDI</t>
  </si>
  <si>
    <t>RUDISLEI SANTOS</t>
  </si>
  <si>
    <t>DANIELLE  DE ARAUJO BARBOSA</t>
  </si>
  <si>
    <t>CAMILA DUTRA FONTOURA</t>
  </si>
  <si>
    <t>JOSE DE OLIVEIRA</t>
  </si>
  <si>
    <t>RAPHAEL RAMOS SILVA</t>
  </si>
  <si>
    <t>RENATA GUEDES MATOS</t>
  </si>
  <si>
    <t>ALBERTO MAIA DE ALMEIDA</t>
  </si>
  <si>
    <t>LEANDRO SANCHO LIMA AYRES</t>
  </si>
  <si>
    <t>THIAGO MIZAEL DE SOUZA</t>
  </si>
  <si>
    <t>JOSE WILTON DOS SANTOS</t>
  </si>
  <si>
    <t>WAGNER FABIANO A FIGUEIREDO</t>
  </si>
  <si>
    <t>RAMIRO LOURENCO DE S JUNIOR</t>
  </si>
  <si>
    <t>MELISA KARLA FREITAS COSTA</t>
  </si>
  <si>
    <t>BRENO LUCIANO DE ARAUJO</t>
  </si>
  <si>
    <t>GERALDO DE OLIVEIRA C LANA</t>
  </si>
  <si>
    <t>JACI FONSECA VIEIRA</t>
  </si>
  <si>
    <t>FABIO M PEIXINHO DE OLIVEIRA</t>
  </si>
  <si>
    <t>THAMYRYS BRITO DE OLIVEIRA</t>
  </si>
  <si>
    <t>GEOVANI NUNES SILVA</t>
  </si>
  <si>
    <t>CARLOS ANDRE O DE N VERGUEIRO</t>
  </si>
  <si>
    <t>TARSSYLA LUANDA DE C SOUZA</t>
  </si>
  <si>
    <t>EDSON FELIPE ALMEIDA MOREIRA</t>
  </si>
  <si>
    <t>MYCHELL M DE F DOS SANTOS</t>
  </si>
  <si>
    <t>ERIC HUMBERTO SANTOS DE SOUZA</t>
  </si>
  <si>
    <t>PEDRO LUCIO DOS SANTOS</t>
  </si>
  <si>
    <t>SANDRO QUITERIO L DOS SANTOS</t>
  </si>
  <si>
    <t>ANDRE PATRICIO GIANLUPPI</t>
  </si>
  <si>
    <t>ANDRE RICARDO DA SILVA</t>
  </si>
  <si>
    <t>CARLOS GUILHERME BOCK VOGEL</t>
  </si>
  <si>
    <t>KELVIN HIAGO MAZZUCHELLI MOTA</t>
  </si>
  <si>
    <t>PAULO HENRIQUE P DE SOUZA</t>
  </si>
  <si>
    <t>RODNEY OLIVEIRA DOS SANTOS</t>
  </si>
  <si>
    <t>JOSE ALEX F DO NASCIMENTO</t>
  </si>
  <si>
    <t>JOELITON CANDIDO FERREIRA</t>
  </si>
  <si>
    <t>JACKSON OLIVEIRA DA SILVA</t>
  </si>
  <si>
    <t>DELSON FERNANDES GOMES</t>
  </si>
  <si>
    <t>ODIRLEI FURTADO LOURENCO</t>
  </si>
  <si>
    <t>CARLOS HENRIQUE MOREIRA ALVES</t>
  </si>
  <si>
    <t>CARLOS HENRIQUE A DA SILVA</t>
  </si>
  <si>
    <t>JEFERSON JOAO DE ARAUJO SILVA</t>
  </si>
  <si>
    <t>ALEX DARLAN RAFAEL PEREIRA</t>
  </si>
  <si>
    <t>RAFAELA PEREIRA DE JESUS</t>
  </si>
  <si>
    <t>EVERSON FREITAS DE ALMEIDA</t>
  </si>
  <si>
    <t>EVANDRO KONRAD HOFFMANN</t>
  </si>
  <si>
    <t>ARAMIS DA CRUZ NORONHA</t>
  </si>
  <si>
    <t>LUAN RAFAEL DOS S WANDERLEY</t>
  </si>
  <si>
    <t>VANESSA LEGNANI GALAN SANTOS</t>
  </si>
  <si>
    <t>REGINALDO ANTONIO SANTOS</t>
  </si>
  <si>
    <t>WASHINGTON LACERDA DE OLIVEIRA</t>
  </si>
  <si>
    <t>MARCONE LIMA DE SOUSA</t>
  </si>
  <si>
    <t>FELIPI COSTA SOARES</t>
  </si>
  <si>
    <t>MAIQUEL HENRIQUE SASSAKI</t>
  </si>
  <si>
    <t>RENAN ANASTACIO CAMPOS</t>
  </si>
  <si>
    <t>DIOGO PEREIRA DE ARAUJO</t>
  </si>
  <si>
    <t>ELIZEU MERIZIO MUNHOZ</t>
  </si>
  <si>
    <t>RICARDO DE SOUZA MAGALHAES</t>
  </si>
  <si>
    <t>PAULO DE TARSO ARAUJO DA SILVA</t>
  </si>
  <si>
    <t>FLAVIO CARLOS DE OLIVEIRA</t>
  </si>
  <si>
    <t>JOSE YTALO BATISTA BEZERRA</t>
  </si>
  <si>
    <t>MILENY DE OLIVEIRA SIMAO</t>
  </si>
  <si>
    <t>BRUNO DE VILHENA DIAS</t>
  </si>
  <si>
    <t>LUIZ AUGUSTO DO AMARAL</t>
  </si>
  <si>
    <t>CAIO SANTOS ORSI DE CAMPOS</t>
  </si>
  <si>
    <t>FABIO FREITAS ROCHA</t>
  </si>
  <si>
    <t>AROLDO ROSENDO DA SILVA</t>
  </si>
  <si>
    <t>CARLOS ALEXANDRE N SABINO</t>
  </si>
  <si>
    <t>CICERO RIBEIRO CALADO NETO</t>
  </si>
  <si>
    <t>JOSE JULIO O DA SILVA SANTOS</t>
  </si>
  <si>
    <t>JOSIVALDO MARTINS DOS SANTOS</t>
  </si>
  <si>
    <t>HELOISA MEDEIROS ROCHA SANTOS</t>
  </si>
  <si>
    <t>WASHINGTON RIBEIRO BORGES</t>
  </si>
  <si>
    <t>GERSON ALVES LOBO</t>
  </si>
  <si>
    <t>ALBERTO PEREIRA D FILHO</t>
  </si>
  <si>
    <t>HEWERTON NOGUEIRA DE SOUZA</t>
  </si>
  <si>
    <t>YTALLO FERNANDO G DE LIMA</t>
  </si>
  <si>
    <t>JOSE AILTON GOMES DE M JUNIOR</t>
  </si>
  <si>
    <t>DIEGO ROYER</t>
  </si>
  <si>
    <t>ROSSANO BARBOSA LOURENCO JUNIO</t>
  </si>
  <si>
    <t>NELIOMAX ALVES FERREIRA</t>
  </si>
  <si>
    <t>IRIAN PANTA DA SILVA</t>
  </si>
  <si>
    <t>JOSE FLAVIO FERREIRA</t>
  </si>
  <si>
    <t>CLAUDIO PALMEIRA DA SILVA</t>
  </si>
  <si>
    <t>JONATAS PEDRO DA SILVA</t>
  </si>
  <si>
    <t>CLAUDIO MARCIO C F DE CARVALHO</t>
  </si>
  <si>
    <t>RICARDO GONCALVES DOS SANTOS</t>
  </si>
  <si>
    <t>ADJAN MATIAS DA SILVA</t>
  </si>
  <si>
    <t>ERMESSON CAVALCANTE SOUZA</t>
  </si>
  <si>
    <t>HENRIQUE GOMES DOS SANTOS</t>
  </si>
  <si>
    <t>VICENTE LUCAS DE OLIVEIRA</t>
  </si>
  <si>
    <t>ROSICLEIDE LOURENCO CARDOSO</t>
  </si>
  <si>
    <t>RICARDO MATHEUS LIMA GONCALVES</t>
  </si>
  <si>
    <t>WESLEY FELIPE DE LIMA</t>
  </si>
  <si>
    <t>GABRIEL JOSE DOS SANTOS ALMEID</t>
  </si>
  <si>
    <t>JOAO AUGUSTO LUNA BARROS</t>
  </si>
  <si>
    <t>JOANYR VENTURA DOS SANTOS</t>
  </si>
  <si>
    <t>GABRIEL FELLIPE DO NASCIMENTO</t>
  </si>
  <si>
    <t>ELBSON CARVALHO VIEIRA DA SILV</t>
  </si>
  <si>
    <t>SERIDAN BARROS CAVALCANTI</t>
  </si>
  <si>
    <t>VALTER DIOGENES BARROS ARAUJO</t>
  </si>
  <si>
    <t>AMANDA MACEDO FACIROLLI</t>
  </si>
  <si>
    <t>JAIANE ALVES FERREIRA</t>
  </si>
  <si>
    <t>FARLEY SILVA SANTOS</t>
  </si>
  <si>
    <t>NELSON DUARTE DA SILVA NETO</t>
  </si>
  <si>
    <t>KRIEGER APOLINARIO RAMOS</t>
  </si>
  <si>
    <t>ALMIR FINIZOLA CAVALCANTI</t>
  </si>
  <si>
    <t>ELIEZER SANTOS</t>
  </si>
  <si>
    <t>CLODOALDO SANTOS DE LIMA</t>
  </si>
  <si>
    <t>CARLOS ROBERTO DE OLIVEIRA</t>
  </si>
  <si>
    <t>AFONSO MARTILIANO DE MELO FAGU</t>
  </si>
  <si>
    <t>JANIO DE LIMA DIAS</t>
  </si>
  <si>
    <t>FRANCISCO PEREIRA COSTA JUNIOR</t>
  </si>
  <si>
    <t>ANDERSON DE LIMA PEIXOTO</t>
  </si>
  <si>
    <t>FABIO LIMA MOREIRA</t>
  </si>
  <si>
    <t>CARLOS JORGE BONFIM</t>
  </si>
  <si>
    <t>JOHN YTALLO DA SILVA</t>
  </si>
  <si>
    <t>YOLLI CORREIA DE ARAUJO</t>
  </si>
  <si>
    <t>CARLOS HENRIQUE DA SILVA</t>
  </si>
  <si>
    <t>ITALO GUALBERTO ARRAIS</t>
  </si>
  <si>
    <t>JOSE RENATO DE PAIVA CARVALHO</t>
  </si>
  <si>
    <t>WILLIAM RODRIGUES SANTOS</t>
  </si>
  <si>
    <t>JUAREZ DELMIRO DOS SANTOS JUNI</t>
  </si>
  <si>
    <t>CARLOS HENRIQUE DE SOUZA</t>
  </si>
  <si>
    <t>NAYSLAN HARRYSON PEREIRA DE CA</t>
  </si>
  <si>
    <t>CRISTIANO HENRIQUE SANTOS DE A</t>
  </si>
  <si>
    <t>EWERTON LETACIO GOMES DOS SANT</t>
  </si>
  <si>
    <t>MARILIA ARAUJO FELIX</t>
  </si>
  <si>
    <t>ANDERSON LUAN DE ARAUJO SILVA</t>
  </si>
  <si>
    <t>GILBERTO MARTINS DA SILVA</t>
  </si>
  <si>
    <t>JEFTE ALMEIDA E SILVA TENORIO</t>
  </si>
  <si>
    <t>PAULO MARTINS DOS REIS JUNIOR</t>
  </si>
  <si>
    <t>WILSON SANTOS DE MORAIS JUNIOR</t>
  </si>
  <si>
    <t>ALEXANDRE BRITO JUNIOR</t>
  </si>
  <si>
    <t>IZABELLA MONIQUE SANTOS DE OLI</t>
  </si>
  <si>
    <t>MESSIAS FREIRE GUIMARAES JUNIO</t>
  </si>
  <si>
    <t>ALESSANDRO NUNES ROZALINO</t>
  </si>
  <si>
    <t>ROGERIO CLOVIS BEZERRA CHAVES</t>
  </si>
  <si>
    <t>CLAUDENIZ LOPES DE ALMEIDA</t>
  </si>
  <si>
    <t>REGIS DE LIMA RAMOS</t>
  </si>
  <si>
    <t>WENDEY MARTINS OLIVEIRA</t>
  </si>
  <si>
    <t>ANTONIO PORTELLA JUNIOR</t>
  </si>
  <si>
    <t>LEZIN ALVES LAUTON</t>
  </si>
  <si>
    <t>CARLOS HENRIQUE LEANDRO LESSA</t>
  </si>
  <si>
    <t>GIOVANNA PEREIRA CALVAO</t>
  </si>
  <si>
    <t>OVERLACK VIEIRA CAMELO NETO</t>
  </si>
  <si>
    <t>PAULO GUILHERME DA SILVA</t>
  </si>
  <si>
    <t>MAKSUELL FELIX FLOR</t>
  </si>
  <si>
    <t>JAMERSON BERNARDO DOS SANTOS</t>
  </si>
  <si>
    <t>TIAGO DOS SANTOS BARBOSA</t>
  </si>
  <si>
    <t>RIEME CASIMIRO DE AGUIAR</t>
  </si>
  <si>
    <t>WINY LEANDRO DA SILVA</t>
  </si>
  <si>
    <t>JONAS LOPES DA CRUZ FILHO</t>
  </si>
  <si>
    <t>ALEANDRESON EDUARDO MEIRA DE S</t>
  </si>
  <si>
    <t>JOSE FELIPE DOS SANTOS</t>
  </si>
  <si>
    <t>ROBERTA MARIA MESSIAS MENDONCA</t>
  </si>
  <si>
    <t>KAROLAYNE FERNANDA TEIXEIRA OM</t>
  </si>
  <si>
    <t>LUDMILA NICACIO QUEIROZ</t>
  </si>
  <si>
    <t>JONATA OLIVEIRA DA SILVA</t>
  </si>
  <si>
    <t>VYCTOR HUGO DA CONCEICAO</t>
  </si>
  <si>
    <t>KLEBSON MATHEUS SILVA CHAVES</t>
  </si>
  <si>
    <t>VANDERSON GRAY AVILA DA SILVA</t>
  </si>
  <si>
    <t>LUIZ FERNANDO VASQUEZ MANZANO</t>
  </si>
  <si>
    <t>RENAN LINS FREITAS</t>
  </si>
  <si>
    <t>ALYNE ALVES FERREIRA SOUZA</t>
  </si>
  <si>
    <t>FABIO DA SILVA LUCIO BITTENCOU</t>
  </si>
  <si>
    <t>GERSON DIAS DA SILVA JUNIOR</t>
  </si>
  <si>
    <t>MAYKON JOHN PEREIRA DA SILVA</t>
  </si>
  <si>
    <t>ILANA CARNEIRO LIMA DA SILVA</t>
  </si>
  <si>
    <t>EUFRASIO LUIZ DOS SANTOS NETO</t>
  </si>
  <si>
    <t>KARULINE KELLE DO BONFIM HOLDE</t>
  </si>
  <si>
    <t>TIAGO FERNANDO FERREIRA BRITO</t>
  </si>
  <si>
    <t>LUCIANO DOS SANTOS</t>
  </si>
  <si>
    <t>WILLAMS ROCHA BARBOSA</t>
  </si>
  <si>
    <t>NAUTION DE OLIVEIRA JUNIOR</t>
  </si>
  <si>
    <t>LEANDRO DE OLIVEIRA SILVA</t>
  </si>
  <si>
    <t>ANTONIO TEODORO DOS SANTOS JUN</t>
  </si>
  <si>
    <t>VALBERT SOUZA ALVES</t>
  </si>
  <si>
    <t>NADILSON FRANCISCO GOMES SANTO</t>
  </si>
  <si>
    <t>ADVAIR CORREIA DA SILVA</t>
  </si>
  <si>
    <t>HILIPIS ESRAEL BARROS</t>
  </si>
  <si>
    <t>RODRIGO VIEIRA LINS</t>
  </si>
  <si>
    <t>MARIO CESAR NOLETO DE SOUSA</t>
  </si>
  <si>
    <t>TAISE FERREIRA DA CRUZ</t>
  </si>
  <si>
    <t>WADSON MATHEUS MOURA TEIXEIRA</t>
  </si>
  <si>
    <t>ROGERIO PEREIRA FERREIRA</t>
  </si>
  <si>
    <t>LIGIA SALVADOR DE SOUZA</t>
  </si>
  <si>
    <t>JOSE ANTONIO CANUTO DOS SANTOS</t>
  </si>
  <si>
    <t>RAFAEL CARLOS DE FARIAS</t>
  </si>
  <si>
    <t>JOSE ALDERLAN RUFINO DE LIMA</t>
  </si>
  <si>
    <t>MARIO RODRIGO ALMEIDA DE LIMA</t>
  </si>
  <si>
    <t>FELIPE MARCELINO SILVA DE MELO</t>
  </si>
  <si>
    <t>EVERALDO TEOFILO DOS SANTOS</t>
  </si>
  <si>
    <t>WASHINGTON LEANDRO DA SILVA</t>
  </si>
  <si>
    <t>ALANDSON DA SILVA ALBUQUERQUE</t>
  </si>
  <si>
    <t>RENATO FERREIRA COELHO</t>
  </si>
  <si>
    <t>MAURO DA SILVA TOSTA</t>
  </si>
  <si>
    <t>JOSEVAN MONTE DE SOUZA</t>
  </si>
  <si>
    <t>CASSIO BRANDAO BIZERRA</t>
  </si>
  <si>
    <t>VALTER DA SILVA GUEDES</t>
  </si>
  <si>
    <t>PAULO RICARDO DA SILVA AMORIM</t>
  </si>
  <si>
    <t>JEAN GOMES RIBEIRO</t>
  </si>
  <si>
    <t>WANDERSON SOARES MACHADO</t>
  </si>
  <si>
    <t>JEFERSON ANTONIO SILVA DE LIMA</t>
  </si>
  <si>
    <t>LUCAS GABRIEL DE OLIVEIRA</t>
  </si>
  <si>
    <t>DONATO MEDEIROS DA SILVA</t>
  </si>
  <si>
    <t>MARIVALDO PIRES SILVA</t>
  </si>
  <si>
    <t>ANDERSON VERISSIMO DE BRITO</t>
  </si>
  <si>
    <t>SIVAL FLORENCIO DA SILVA</t>
  </si>
  <si>
    <t>THIAGO PEREIRA ROCHA</t>
  </si>
  <si>
    <t>MICKAELL MEDEIROS DE ARAUJO</t>
  </si>
  <si>
    <t>EDGAR MAYER PRECOMA</t>
  </si>
  <si>
    <t>JOSIVAN DA SILVA</t>
  </si>
  <si>
    <t>BRUNO FERREIRA DA SILVA</t>
  </si>
  <si>
    <t>JOSIVAL BARBOSA</t>
  </si>
  <si>
    <t>EUDSON GOMES DA SILVA</t>
  </si>
  <si>
    <t>ADRIANO RODRIGO SANTOS DE SOUZ</t>
  </si>
  <si>
    <t>JOSE ROBERIO DE LUNA JUNIOR</t>
  </si>
  <si>
    <t>CARLOS ROBERTO AMORIM DOS SANT</t>
  </si>
  <si>
    <t>JONAS NIXON MELO DE OLIVEIRA</t>
  </si>
  <si>
    <t>LETICIA CELINA MARIA LOPES DOS</t>
  </si>
  <si>
    <t>GUILHERME ELI DOS SANTOS</t>
  </si>
  <si>
    <t>MANOEL THOMAZ FERREIRA DE AQUI</t>
  </si>
  <si>
    <t>ANGELICA SIMARA BEZERRA DA SIL</t>
  </si>
  <si>
    <t>PEDRO AUGUSTO DO NASCIMENTO</t>
  </si>
  <si>
    <t>FABIO RODRIGUES LOPES</t>
  </si>
  <si>
    <t>GABRIEL EMANUEL DA SILVA</t>
  </si>
  <si>
    <t>GRACA KATARINA AVELINO SILVA</t>
  </si>
  <si>
    <t>ALEXANDRE FERREIRA DA SILVA</t>
  </si>
  <si>
    <t>CICERO OSVALDO DE CASTELA</t>
  </si>
  <si>
    <t>SULLIVAN DE OLIVEIRA MELLO</t>
  </si>
  <si>
    <t>KLEITON MARQUES DA SILVA</t>
  </si>
  <si>
    <t>PAULO EWERTON PEDROSA DA ROCHA</t>
  </si>
  <si>
    <t>RADYEL MARINHO SAMPAIO COSTA S</t>
  </si>
  <si>
    <t>KARLA CAROLINE COSTA VALERIO D</t>
  </si>
  <si>
    <t>GABRIELLA DOS SANTOS MONTEIRO</t>
  </si>
  <si>
    <t>ERICKSON HEVERTON FERREIRA DA</t>
  </si>
  <si>
    <t>SIDNEY RICHARDSON BATISTA LIMA</t>
  </si>
  <si>
    <t>DIEGO BASTOS PINHEIRO LOPES</t>
  </si>
  <si>
    <t>DANIEL POLICARPO</t>
  </si>
  <si>
    <t>PEDRO IGOR DE CASTRO BARBOSA</t>
  </si>
  <si>
    <t>THIAGO GONCALVES DE ANDRADE</t>
  </si>
  <si>
    <t>MARCIO ROBERTO DE ANDRADE ARAU</t>
  </si>
  <si>
    <t>RUBIAN DA SILVA DE OLIVEIRA</t>
  </si>
  <si>
    <t>SAMIA FREIRE MONTENEGRO</t>
  </si>
  <si>
    <t>ALVARO FRANCISCO DE ARAUJO ALB</t>
  </si>
  <si>
    <t>LUIZ HENRIQUE SANTOS DE SOUZA</t>
  </si>
  <si>
    <t>ANA GRASIELLY DE LIMA SOARES</t>
  </si>
  <si>
    <t>RODRIGO SANTOS DAS CHAGAS</t>
  </si>
  <si>
    <t>WOLNEY PEREIRA LIMA FILHO</t>
  </si>
  <si>
    <t>SERGIO DA SILVA FALCAO</t>
  </si>
  <si>
    <t>TAYNARA PINHEIRO VIEIRA</t>
  </si>
  <si>
    <t>DEBORAH MARCELA DA SILVA</t>
  </si>
  <si>
    <t>ELTON MIGUEL DA SILVA</t>
  </si>
  <si>
    <t>EWERTON DA SILVA ALVES</t>
  </si>
  <si>
    <t>ANTONIO CARLOS SILVA DOS SANTO</t>
  </si>
  <si>
    <t>JOSE CICERO DOS SANTOS</t>
  </si>
  <si>
    <t>ISRAEL DOS SANTOS SILVA</t>
  </si>
  <si>
    <t>JOSE EDSON GOMES DA SILVA</t>
  </si>
  <si>
    <t>VALDEIR AGOSTINHO DOS SANTOS S</t>
  </si>
  <si>
    <t>JAILSON ARCANJO</t>
  </si>
  <si>
    <t>MATHEUS GAMA VIEIRA</t>
  </si>
  <si>
    <t>RAFAEL MAURICIO DA SILVA</t>
  </si>
  <si>
    <t>JOSE ALDO DA SILVA SANTOS JUNI</t>
  </si>
  <si>
    <t>JOAO VICTOR DE HOLANDA PORTO C</t>
  </si>
  <si>
    <t>JOSE SALVADOR DA SILVA JUNIOR</t>
  </si>
  <si>
    <t>JOSIVALDO DOS SANTOS</t>
  </si>
  <si>
    <t>ERIKA KESSIA DA SILVA NASCIMEN</t>
  </si>
  <si>
    <t>WELLINGTON DOS SANTOS MATIAS</t>
  </si>
  <si>
    <t>JONAS LUCIO ROMEIRO</t>
  </si>
  <si>
    <t>RODRIGO ISMAR DE SOUZA SILVA</t>
  </si>
  <si>
    <t>FELIPE DA SILVA PEDROSA</t>
  </si>
  <si>
    <t>JOSE CLAUDIO FERREIRA DOS SANT</t>
  </si>
  <si>
    <t>JOAO CARLOS ROCHA NERY</t>
  </si>
  <si>
    <t>RAWENNA HERTA SILVA</t>
  </si>
  <si>
    <t>JOSE ALBERTO JANUARIO DA CRUZ</t>
  </si>
  <si>
    <t>LEONORA ALBUQUERQUE SARMENTO D</t>
  </si>
  <si>
    <t>CLAUDEMILTON MELO DO NASCIMENT</t>
  </si>
  <si>
    <t>CICERO NATALICIO SOUZA DOS SAN</t>
  </si>
  <si>
    <t>TULIO DO NASCIMENTO MARTINS</t>
  </si>
  <si>
    <t>HAIKE GOMES TRINDADE DOS SANTO</t>
  </si>
  <si>
    <t>LUCAS LINS DA SILVA PIMENTEL</t>
  </si>
  <si>
    <t>ANDRE ALVES DE MELO</t>
  </si>
  <si>
    <t>LEONARDO FERREIRA DA SILVA</t>
  </si>
  <si>
    <t>CAIQUE ANTONE SAMPAIO DE HOLAN</t>
  </si>
  <si>
    <t>RODRIGO COSTA VASCONCELLOS</t>
  </si>
  <si>
    <t>ANDRE DA SILVA TAVARES</t>
  </si>
  <si>
    <t>CRISTIANO AZEVEDO DA SILVA</t>
  </si>
  <si>
    <t>ARTHUR HENRIQUE VIEIRA DE MELO</t>
  </si>
  <si>
    <t>DANIEL SOARES DE SOUZA</t>
  </si>
  <si>
    <t>PAULO EMANUELL SOARES DE ALMEI</t>
  </si>
  <si>
    <t>PAULO HENRIQUE DOS SANTOS DE S</t>
  </si>
  <si>
    <t>EMILLY DA SILVA BRITO</t>
  </si>
  <si>
    <t>DAVID INGLYD DE OLIVEIRA LIMA</t>
  </si>
  <si>
    <t>ELVIS JOAQUIM DA SILVA</t>
  </si>
  <si>
    <t>MARCONDES MARCKEZAN ERMINIO DO</t>
  </si>
  <si>
    <t>YANE MAYANE DE BARROS SILVA LI</t>
  </si>
  <si>
    <t>LUIZ CABRAL DA COSTA FILHO</t>
  </si>
  <si>
    <t>AMARO JOSE DA SILVA</t>
  </si>
  <si>
    <t>CLAUDIO ANDERSON ALEXANDRE DE</t>
  </si>
  <si>
    <t>JULIANA RAMOS DOS SANTOS</t>
  </si>
  <si>
    <t>ROBERTO BARRETO DOS SANTOS</t>
  </si>
  <si>
    <t>MARCONDES VASCONCELOS OLIVEIRA</t>
  </si>
  <si>
    <t>YURY VICENTE DA SILVA</t>
  </si>
  <si>
    <t>VINICIUS DA SILVA BARROS</t>
  </si>
  <si>
    <t>ROBSON JOSE DE OLIVEIRA</t>
  </si>
  <si>
    <t>MILLA GABRIELA ANGELO SOARES O</t>
  </si>
  <si>
    <t>DIOGO DE LIMA OLIVEIRA</t>
  </si>
  <si>
    <t>CLAUDEMIR SANTOS DA SILVA</t>
  </si>
  <si>
    <t>MELQUISEDEQUE DOS SANTOS ARAUJ</t>
  </si>
  <si>
    <t>DENISSON FERREIRA DA SILVA</t>
  </si>
  <si>
    <t>NAYARA KESIA DE LIMA</t>
  </si>
  <si>
    <t>JOSIVAL FELISDORO JUNIOR</t>
  </si>
  <si>
    <t>CAMILA DE SA OLIVEIRA</t>
  </si>
  <si>
    <t>ANDRE COSTA DE OLIVEIRA</t>
  </si>
  <si>
    <t>NATHALYA VITORIA ALVES MARQUES</t>
  </si>
  <si>
    <t>NATALIA ANGELITA ALBUQUERQUE D</t>
  </si>
  <si>
    <t>NIVALDO ALVES DA SILVA JUNIOR</t>
  </si>
  <si>
    <t>PEDRO FERNANDES DE MELO SOARES</t>
  </si>
  <si>
    <t>VICTOR PORTO DE ASSIS</t>
  </si>
  <si>
    <t>ANDRE LIMA SANTOS</t>
  </si>
  <si>
    <t>SEBASTIAO BRUNO ALVES DA SILVA</t>
  </si>
  <si>
    <t>EMMANUELLE DE SOUZA BALBINO</t>
  </si>
  <si>
    <t>DIOGO JOSE SANTOS DA SILVA</t>
  </si>
  <si>
    <t>LARIANE OLIVEIRA DOS SANTOS</t>
  </si>
  <si>
    <t>THAMIRES MARIA DA SILVA SANTOS</t>
  </si>
  <si>
    <t>BIANCA VICTORIA PEREIRA DO NAS</t>
  </si>
  <si>
    <t>DARILTON DE LIMA PINHEIRO</t>
  </si>
  <si>
    <t>MARIA ELIZA FERREIRA NEVES</t>
  </si>
  <si>
    <t>WILDSON BARRETO RAIMUNDO</t>
  </si>
  <si>
    <t>MARIA LUISA AMORIM SILVA</t>
  </si>
  <si>
    <t>DENIO DEIVISON CERQUEIRA SILVA</t>
  </si>
  <si>
    <t>EDIXON DOS SANTOS SILVA</t>
  </si>
  <si>
    <t>RENATO BARBOSA DE OMENA</t>
  </si>
  <si>
    <t>THAIS DA SILVA GOMES</t>
  </si>
  <si>
    <t>PHABLO FERNANDO SANTOS DE LIMA</t>
  </si>
  <si>
    <t>ALEXSANDRO MAGALHAES SOARES</t>
  </si>
  <si>
    <t>ARCENIO AUGUSTO CARVALHO GAMA</t>
  </si>
  <si>
    <t>MACIEL LIMA DA SILVA</t>
  </si>
  <si>
    <t>THAUAN DA ROCHA CINTRA</t>
  </si>
  <si>
    <t>MANOEL PEDRO ALVES BARBOSA</t>
  </si>
  <si>
    <t>CARLOS APARECIDO FLOR FILHO</t>
  </si>
  <si>
    <t>LARISSA YASMIM ALVES BATISTA</t>
  </si>
  <si>
    <t>CAYO MATHEUS TENORIO DA SILVA</t>
  </si>
  <si>
    <t>NATALIA DE CARVALHO SOUZA DOS</t>
  </si>
  <si>
    <t>FABIO FELIPE SANTOS GOMES</t>
  </si>
  <si>
    <t>CARLOS GABRIEL DE OLIVEIRA CAR</t>
  </si>
  <si>
    <t>CARLISON DEIVID DA SILVA RODRI</t>
  </si>
  <si>
    <t>GIOVANNA ZIANNI FARIAS BALBINO</t>
  </si>
  <si>
    <t>LARA PEIXOTO ALVES</t>
  </si>
  <si>
    <t>KAILAINE VITORIA MELO DA SILVA</t>
  </si>
  <si>
    <t>1600lima</t>
  </si>
  <si>
    <t>ALICE RODRIGUES DE LIMA ALVES</t>
  </si>
  <si>
    <t>16alves</t>
  </si>
  <si>
    <t>ALICE RODRIGUES LIMA ALVES</t>
  </si>
  <si>
    <t>16ariane</t>
  </si>
  <si>
    <t>ARIANE GERMANO DA SILVA</t>
  </si>
  <si>
    <t>16bruna</t>
  </si>
  <si>
    <t>16caique</t>
  </si>
  <si>
    <t>16dayane</t>
  </si>
  <si>
    <t>JESSICA DAYANE ALVES DA SILVA</t>
  </si>
  <si>
    <t>16santos</t>
  </si>
  <si>
    <t>16silva</t>
  </si>
  <si>
    <t>Jéssica Dayane Alves da Silva</t>
  </si>
  <si>
    <t>ADER LUIZ ARPINI</t>
  </si>
  <si>
    <t>FELICIANO JOSE DE ANDRADE LYRA</t>
  </si>
  <si>
    <t>ALTEMIR GUEDES ARAUJO</t>
  </si>
  <si>
    <t>JOEL LIMA DA SILVA</t>
  </si>
  <si>
    <t>MIGUEL ALVES DA SILVA</t>
  </si>
  <si>
    <t>JANUARIO CARVALHO DOS SANTOS</t>
  </si>
  <si>
    <t>JOSELITO CATUGI MACHADO</t>
  </si>
  <si>
    <t>MARIA GORETE CORDEIRO GONZAGA</t>
  </si>
  <si>
    <t>RENE BORGES MOREIRA</t>
  </si>
  <si>
    <t>ELIAD BARROS DE GOUVEIA</t>
  </si>
  <si>
    <t>PAULO JOSE PEIXINHO DE OLIVEIR</t>
  </si>
  <si>
    <t>RENATO AUGUSTO DOS SANTOS PINH</t>
  </si>
  <si>
    <t>SONIVAL SANTOS</t>
  </si>
  <si>
    <t>VALDIR DE OLIVEIRA PINTO FILHO</t>
  </si>
  <si>
    <t>SERGIO ROBERTO PATRIARCHA</t>
  </si>
  <si>
    <t>MARIA MARGARETH M. BRITO</t>
  </si>
  <si>
    <t>RONALDO SOUSA DE OLIVEIRA</t>
  </si>
  <si>
    <t>DANIEL DE SOUSA SANTOS PITA</t>
  </si>
  <si>
    <t>JOAO BISPO DOS SANTOS FILHO</t>
  </si>
  <si>
    <t>JOSE RICARDO SAMPAIO DOS REIS</t>
  </si>
  <si>
    <t>LEANDRO DE BRITO BRANDAO</t>
  </si>
  <si>
    <t>NEILTON COSTA DOS SANTOS</t>
  </si>
  <si>
    <t>ANAILTON DE JESUS ARGOLO</t>
  </si>
  <si>
    <t>ALEXNALDO MUNIZ DE CARVALHO</t>
  </si>
  <si>
    <t>GERSON SOUZA DE OLIVEIRA</t>
  </si>
  <si>
    <t>JACIRA DOS REIS SENA NEPOMUCEN</t>
  </si>
  <si>
    <t>JOSIVANIA MARIA SOUZA PORTO</t>
  </si>
  <si>
    <t>GILMAR SANTOS DE ARAUJO</t>
  </si>
  <si>
    <t>MARCUS RODRIGUES DA SILVA</t>
  </si>
  <si>
    <t>ANDREA VIANA CALMON</t>
  </si>
  <si>
    <t>CAMILO DE JESUS PEREIRA</t>
  </si>
  <si>
    <t>DOUGLAS FERNANDES</t>
  </si>
  <si>
    <t>MARCOS RONALDO DOS SANTOS</t>
  </si>
  <si>
    <t>MARCOS REGIS DE SOUZA</t>
  </si>
  <si>
    <t>EDCARLOS DO NASCIMENTO SIMAO</t>
  </si>
  <si>
    <t>JOSEVAL BARBOSA NERI</t>
  </si>
  <si>
    <t>MAURO CUSTODIO DE MOURA</t>
  </si>
  <si>
    <t>BRUNO GABRIEL DOS SANTOS MARIN</t>
  </si>
  <si>
    <t>JOSE SEVERINO DA SILVA</t>
  </si>
  <si>
    <t>WALDEILTON BERNARDO BISPO</t>
  </si>
  <si>
    <t>GERONIMO LUIZ DE JESUS TEIXEIR</t>
  </si>
  <si>
    <t>EDMILSON RAMOS AMORIM</t>
  </si>
  <si>
    <t>REGINALDO LIMA DOS SANTOS</t>
  </si>
  <si>
    <t>RENATO DOS SANTOS</t>
  </si>
  <si>
    <t>AMADEU LIMA DA SILVA</t>
  </si>
  <si>
    <t>MAC FABIAN SILVA TOSTA</t>
  </si>
  <si>
    <t>ALOISIO DE JESUS BRITO</t>
  </si>
  <si>
    <t>ROMILDO DA SILVA</t>
  </si>
  <si>
    <t>JUARES ALMIR DA SILVA</t>
  </si>
  <si>
    <t>RENATA VIEIRA BARRETO DE ALCAN</t>
  </si>
  <si>
    <t>VANDERLEI OLIVEIRA SILVA</t>
  </si>
  <si>
    <t>JOSEILSON SOUZA DO NASCIMENTO</t>
  </si>
  <si>
    <t>NOELCIO BEZERRA DA SILVA NEVES</t>
  </si>
  <si>
    <t>DAVID LIMA DOS SANTOS</t>
  </si>
  <si>
    <t>VALTER ASTRO R. DE OLIVEIRA</t>
  </si>
  <si>
    <t>REGINALDO BENICIO CORDEIRO</t>
  </si>
  <si>
    <t>DAMIAO RODRIGUES S. SOBRINHO</t>
  </si>
  <si>
    <t>REINALDO PESSOA DE SOUSA</t>
  </si>
  <si>
    <t>JOSE BASILIO SOARES</t>
  </si>
  <si>
    <t>FRANCISCO ASSIS DE F. FILHO</t>
  </si>
  <si>
    <t>JUVENCIO DA SILVA RODRIGUES</t>
  </si>
  <si>
    <t>FRANCISCO SERGIO SILVA PEREIRA</t>
  </si>
  <si>
    <t>ANDERSON CARVALHO PASSOS</t>
  </si>
  <si>
    <t>LUIS CLAUDIO NEVES</t>
  </si>
  <si>
    <t>JOSE MARCOS COSTA NASCIMENTO</t>
  </si>
  <si>
    <t>RONALDO BENICIO CORDEIRO</t>
  </si>
  <si>
    <t>ANTONIO CARLOS DE JESUS TEIXEI</t>
  </si>
  <si>
    <t>MARCELO DOS SANTOS PORTO</t>
  </si>
  <si>
    <t>OSVALDO DE JESUS BARRETO</t>
  </si>
  <si>
    <t>MARCIO REGIS DE SOUZA</t>
  </si>
  <si>
    <t>JOSE FABIO PINHO DE JESUS</t>
  </si>
  <si>
    <t>RODRIGO CILENTO MARQUES</t>
  </si>
  <si>
    <t>ANDERSON SILVA DOS SANTOS</t>
  </si>
  <si>
    <t>JOELCIO BEZERRA DA SILVA</t>
  </si>
  <si>
    <t>SELMA PERICK</t>
  </si>
  <si>
    <t>EVANDRO DO NASCIMENTO SIMAO</t>
  </si>
  <si>
    <t>VLADIMIR PORTO MIRANDA</t>
  </si>
  <si>
    <t>JAILSON DE OLIVEIRA BARBOSA</t>
  </si>
  <si>
    <t>EDILEUZA BARROS DA CONCEICAO</t>
  </si>
  <si>
    <t>BERTRAND PINHO MAGALHAES</t>
  </si>
  <si>
    <t>ANDERSON DA SILVA</t>
  </si>
  <si>
    <t>ADENILTON DOS SANTOS</t>
  </si>
  <si>
    <t>LORENA LAISLA BARBOSA DE CASTR</t>
  </si>
  <si>
    <t>JULIANA SOUSA PINHO</t>
  </si>
  <si>
    <t>HELIO MARLAN MOREIRA DE BARROS</t>
  </si>
  <si>
    <t>EVANIA NOGUEIRA DOS SANTOS GOM</t>
  </si>
  <si>
    <t>ICARO NUNES DE CARVALHO</t>
  </si>
  <si>
    <t>MARIA DA PURIFICACAO RIBEIRO T</t>
  </si>
  <si>
    <t>COSMO FERNANDES DE SOUZA DOS S</t>
  </si>
  <si>
    <t>ADRIANO DE CARVALHO ALEIXO</t>
  </si>
  <si>
    <t>UELITON LUIS NEVES DE JESUS</t>
  </si>
  <si>
    <t>GILMEIRE DA S.CONCEICAO RIBEIR</t>
  </si>
  <si>
    <t>CRISPIM NASCIMENTO DE JESUS</t>
  </si>
  <si>
    <t>NELITO DOS SANTOS DO SACRAMENT</t>
  </si>
  <si>
    <t>CESAR FERREIRA DOS SANTOS</t>
  </si>
  <si>
    <t>SILVANA SANTOS SILVA</t>
  </si>
  <si>
    <t>JEAN CARLOS OLIVEIRA RODRIGUES</t>
  </si>
  <si>
    <t>JUAN DIEGO ESTEBAN MONTIEL</t>
  </si>
  <si>
    <t>HILDERLAND GOMES ALVES</t>
  </si>
  <si>
    <t>JOELIO DA SILVA SANTOS</t>
  </si>
  <si>
    <t>JOSE WASHINGTON NASCIMENTO DOS</t>
  </si>
  <si>
    <t>ALANE MONTEIRO LEITE DOS SANTO</t>
  </si>
  <si>
    <t>RAMON FERREIRA DA HORA</t>
  </si>
  <si>
    <t>MARCIO JOSE OLIVEIRA BIZERRA</t>
  </si>
  <si>
    <t>FABIO BISPO FERREIRA</t>
  </si>
  <si>
    <t>JOAO BATISTA DOS SANTOS FILHO</t>
  </si>
  <si>
    <t>JOSE IVANILDO PONTES DE MORAES</t>
  </si>
  <si>
    <t>CARLOS MARINHO RAMOS</t>
  </si>
  <si>
    <t>ROBENILSON DA SILVA DE CARVALH</t>
  </si>
  <si>
    <t>ADELINO RIBEIRO OLIVEIRA</t>
  </si>
  <si>
    <t>JEROME CLAUDE ALAIN COUSIN</t>
  </si>
  <si>
    <t>OSNIR DA ENCARNACAO DOS SANTOS</t>
  </si>
  <si>
    <t>MARCOS BORGES DE SOUSA</t>
  </si>
  <si>
    <t>ANTONIO GIL ANDRADE</t>
  </si>
  <si>
    <t>MANOEL BALBINO DA LUZ DA ENCAR</t>
  </si>
  <si>
    <t>JANAI CRUZ SERRA</t>
  </si>
  <si>
    <t>AELSON DA SILVA ALVES</t>
  </si>
  <si>
    <t>GEOMARIA SILVA SANTOS</t>
  </si>
  <si>
    <t>EDER PERES QUARESMA</t>
  </si>
  <si>
    <t>CLEIDSON DE JESUS QUEIROZ</t>
  </si>
  <si>
    <t>WILLIAM DA CONCEICAO TEOBALDO</t>
  </si>
  <si>
    <t>ALDEMIR DOS SANTOS SOUZA</t>
  </si>
  <si>
    <t>EVALDO MONTEIRO LEITE</t>
  </si>
  <si>
    <t>UELITON BEZERRA DA SILVA</t>
  </si>
  <si>
    <t>MOISES NOVAES CARDIAL DE MIRAN</t>
  </si>
  <si>
    <t>SILVIO ROBERTO DOS SANTOS</t>
  </si>
  <si>
    <t>CLEITON ALBERTO DA CONCEICAO S</t>
  </si>
  <si>
    <t>CHARLYSON ALIXANDRE DA SILVA</t>
  </si>
  <si>
    <t>MANUELA VIEIRA GONZALEZ</t>
  </si>
  <si>
    <t>PAULO SANTOS DE MORAIS</t>
  </si>
  <si>
    <t>ARNAUD MAURICE BEGUE</t>
  </si>
  <si>
    <t>GILSON MOREIRA FRANCO</t>
  </si>
  <si>
    <t>EDIMARIO PEREIRA DE SOUZA JUNI</t>
  </si>
  <si>
    <t>ADERANILTON OLIVEIRA MOTA</t>
  </si>
  <si>
    <t>RENILSON SANTOS GOMES</t>
  </si>
  <si>
    <t>NAAMAN FARIAS DOS SANTOS</t>
  </si>
  <si>
    <t>JOSE CARLOS MOREIRA DOS SANTOS</t>
  </si>
  <si>
    <t>JOSE NILDO DOS SANTOS</t>
  </si>
  <si>
    <t>JOZIAS VILAS BOAS PATRICIO DOS</t>
  </si>
  <si>
    <t>OSCAR ALBERTO RAUL PERAZZO</t>
  </si>
  <si>
    <t>MAIJARA DE JESUS FRANCA BRITO</t>
  </si>
  <si>
    <t>ROMULO CEZAR PEIXOTO</t>
  </si>
  <si>
    <t>JOSE GILVAN BARBOSA DA SILVA</t>
  </si>
  <si>
    <t>ELIAS BISPO DOS SANTOS</t>
  </si>
  <si>
    <t>REGINALDO DOS SANTOS RODRIGUES</t>
  </si>
  <si>
    <t>MANOEL FRANCISCO DE SANTANA</t>
  </si>
  <si>
    <t>PEDRO DA CRUZ</t>
  </si>
  <si>
    <t>ALEX RODRIGUES PEREIRA</t>
  </si>
  <si>
    <t>DJANILSON ANUNCIACAO DAS NEVES</t>
  </si>
  <si>
    <t>THOMAS JEAN MICHEL BERNARD</t>
  </si>
  <si>
    <t>ANA MARA DOS SANTOS DUARTE</t>
  </si>
  <si>
    <t>ALEXANDRO DOS SANTOS SILVA</t>
  </si>
  <si>
    <t>REINALDO LEMOS DA PAIXAO</t>
  </si>
  <si>
    <t>ENOC RAFAEL SILVA BATISTA</t>
  </si>
  <si>
    <t>CRISTIANE SILVA MENDES</t>
  </si>
  <si>
    <t>JACKSON PAULO CHAGAS</t>
  </si>
  <si>
    <t>REGINALDO BARBOSA DOS SANTOS</t>
  </si>
  <si>
    <t>FABIO FRANCISCO DOS SANTOS SAN</t>
  </si>
  <si>
    <t>COSME DOS SANTOS DE JESUS</t>
  </si>
  <si>
    <t>CICERO MENDONCA DA SILVA</t>
  </si>
  <si>
    <t>JOSE FELIX DE LIMA</t>
  </si>
  <si>
    <t>ANTONIO CESAR MERCES DE JESUS</t>
  </si>
  <si>
    <t>UOSHINGTON JESUS DA SILVA</t>
  </si>
  <si>
    <t>MICHEL DE SENA MATOS</t>
  </si>
  <si>
    <t>FABIO RIBEIRO DOS SANTOS</t>
  </si>
  <si>
    <t>ROBSON BISPO DOS SANTOS</t>
  </si>
  <si>
    <t>JOSE EDEILTON DA SILVA</t>
  </si>
  <si>
    <t>PAULO RODRIGO DOS SANTOS DE CA</t>
  </si>
  <si>
    <t>ALIADINE SOUSA DOS SANTOS</t>
  </si>
  <si>
    <t>CARLOS DIEGO DE OLIVEIRA PINTO</t>
  </si>
  <si>
    <t>DANJO SOUZA CARVALHO</t>
  </si>
  <si>
    <t>NILTON JOSE DE MACEDO</t>
  </si>
  <si>
    <t>GESSICA DA SILVA NEPOMUCENO</t>
  </si>
  <si>
    <t>JEFERSON DE JESUS DOS SANTOS</t>
  </si>
  <si>
    <t>CLEBER DOS SANTOS CERQUEIRA</t>
  </si>
  <si>
    <t>ANTONIO RICARDO SILVA DOS SANT</t>
  </si>
  <si>
    <t>TAMARA REGINA ALMEIDA DE LIMA</t>
  </si>
  <si>
    <t>JULIO CESAR BOLONHA GORONCIO</t>
  </si>
  <si>
    <t>ISABELA DA ANGELA COSTA</t>
  </si>
  <si>
    <t>EDILSON CORREIA DA SILVA</t>
  </si>
  <si>
    <t>NAYSON SILVA DOS SANTOS</t>
  </si>
  <si>
    <t>LUCIANO PEREIRA SANTOS</t>
  </si>
  <si>
    <t>JOSE CARLOS PAIM JUNIOR</t>
  </si>
  <si>
    <t>JOSE CARLOS DOS SANTOS RODRIGU</t>
  </si>
  <si>
    <t>RENATO BISPO DOS SANTOS</t>
  </si>
  <si>
    <t>ROMILDO MOREIRA DOS SANTOS</t>
  </si>
  <si>
    <t>LUIZ RAIMUNDO DE BARROS</t>
  </si>
  <si>
    <t>GERONIMO FARIAS DA SILVA</t>
  </si>
  <si>
    <t>JOSE DARCI DE ARAUJO DANTAS</t>
  </si>
  <si>
    <t>ROBSON SOARES SOUSA</t>
  </si>
  <si>
    <t>WILSON VITORIO DIAS</t>
  </si>
  <si>
    <t>ROQUE BISPO FERREIRA</t>
  </si>
  <si>
    <t>JAIRO NASCIMENTO BARROS</t>
  </si>
  <si>
    <t>CLAUDIA RIBEIRO DOS SANTOS</t>
  </si>
  <si>
    <t>MANOEL LUIS RIBEIRO FILHO</t>
  </si>
  <si>
    <t>FERNANDO MASSAKI OKUMURA</t>
  </si>
  <si>
    <t>JORGE MARQUES DA SILVA JUNIOR</t>
  </si>
  <si>
    <t>THIAGO FABRICIO DUTRA E SILVA</t>
  </si>
  <si>
    <t>EDUARDO SENA PINTO DA CUNHA</t>
  </si>
  <si>
    <t>DARCELITO DA SILVA SOARES</t>
  </si>
  <si>
    <t>VALDENY DE SOUZA ALVES</t>
  </si>
  <si>
    <t>UELVIS ANJOS DA SILVA</t>
  </si>
  <si>
    <t>MIGUEL ROBERTO DA CONCEICAO PI</t>
  </si>
  <si>
    <t>LIVALDO SANTOS DE LIMA</t>
  </si>
  <si>
    <t>SANDOVAL FELIPE DOS SANTOS</t>
  </si>
  <si>
    <t>JOSAFA ASTRO RIBEIRO DE OLIVEI</t>
  </si>
  <si>
    <t>FABIO HENRIQUE ROCHA SILVA</t>
  </si>
  <si>
    <t>KALINKA PALLIN DA SILVA</t>
  </si>
  <si>
    <t>VANESSA SILVA MANGABEIRA</t>
  </si>
  <si>
    <t>MAXIMO SOUZA MACHADO</t>
  </si>
  <si>
    <t>ANAILTON COSTA DE PINHO</t>
  </si>
  <si>
    <t>LUIZ MARCIO TEIXEIRA</t>
  </si>
  <si>
    <t>FABIO HENRIQUE RODRIGUES</t>
  </si>
  <si>
    <t>JOSE MAURICIO DA SILVA</t>
  </si>
  <si>
    <t>EVANDRO LUIZ DA SILVA</t>
  </si>
  <si>
    <t>CLAUDIO JOSE SACRAMENTO</t>
  </si>
  <si>
    <t>ADELSON OLIVEIRA DA SILVA</t>
  </si>
  <si>
    <t>FRANCISCO JOELSON DE SOUZA LIM</t>
  </si>
  <si>
    <t>IRAIDES MONTEIRO LEITE DOS SA</t>
  </si>
  <si>
    <t>LEANDRO DOS REIS SANTOS</t>
  </si>
  <si>
    <t>MARCELO CONCEICAO DA SILVA</t>
  </si>
  <si>
    <t>SERGIO GOMES DE NAZARE</t>
  </si>
  <si>
    <t>TIAGO COSTA MACHADO</t>
  </si>
  <si>
    <t>JHON MAX DE SOUZA SILVA</t>
  </si>
  <si>
    <t>ANTONIO SERGIO DOS SANTOS FREI</t>
  </si>
  <si>
    <t>NIVALDO OLIVEIRA DA TRINDADE</t>
  </si>
  <si>
    <t>MARIA GORETE DE OLIVEIRA SILVA</t>
  </si>
  <si>
    <t>RAFAEL DE OLIVEIRA DO AMOR DIV</t>
  </si>
  <si>
    <t>HENRIQUE SANTOS DE ARAUJO</t>
  </si>
  <si>
    <t>NEUTON SILVA DOS SANTOS</t>
  </si>
  <si>
    <t>TEOBALDO ALVES BARBOSA</t>
  </si>
  <si>
    <t>SIRLEY PEREIRA DE BRITO</t>
  </si>
  <si>
    <t>RUITER CARLOS ALVES SILVA</t>
  </si>
  <si>
    <t>ROGERIO SANTOS DE JESUS</t>
  </si>
  <si>
    <t>HUGO LEONARDO ARAUJO FERRAZ</t>
  </si>
  <si>
    <t>SANDRA LOPEIS BISPO</t>
  </si>
  <si>
    <t>ADILSON MOREIRA DOS SANTOS</t>
  </si>
  <si>
    <t>ANA CRISTINA SANTOS MORAES</t>
  </si>
  <si>
    <t>EDCLEIDE DOS SANTOS SANTANA</t>
  </si>
  <si>
    <t>FREDSON DA CONCEICAO SANTOS</t>
  </si>
  <si>
    <t>NERIVALDO DE JESUS SANTOS</t>
  </si>
  <si>
    <t>ERICK DAVID NEPOMUCENO ROQUE</t>
  </si>
  <si>
    <t>MARCELO HENRIQUE DE JESUS</t>
  </si>
  <si>
    <t>ROBERT DINIZ PEREIRA</t>
  </si>
  <si>
    <t>MARCIO DE JESUS TEIXEIRA</t>
  </si>
  <si>
    <t>FABIO DOS SANTOS</t>
  </si>
  <si>
    <t>FRANSUEL DOS SANTOS CAMILO</t>
  </si>
  <si>
    <t>FLAVIO SOROLDONI MENEGUELLI</t>
  </si>
  <si>
    <t>ROMARIO FORNACIARI VOLPONI</t>
  </si>
  <si>
    <t>BRENO HENRIQUE DA SILVA</t>
  </si>
  <si>
    <t>PRISCILA DE SANTANA BARBOSA</t>
  </si>
  <si>
    <t>FABRICIO DE CARVALHO ALEIXO</t>
  </si>
  <si>
    <t>PEDRO DAS VIRGENS MOREIRA</t>
  </si>
  <si>
    <t>SERGIO DA SILVA PINTO</t>
  </si>
  <si>
    <t>ODECIO CAU</t>
  </si>
  <si>
    <t>UAGNER BARROS BRITO</t>
  </si>
  <si>
    <t>WANDER BERNARDO BISPO</t>
  </si>
  <si>
    <t>LEONARDO BRUNO FREIRE SILVA</t>
  </si>
  <si>
    <t>JAILTON MATOS DE FREITAS</t>
  </si>
  <si>
    <t>MARCOS DOS PASSOS SANTOS</t>
  </si>
  <si>
    <t>FRANCISCO ASSIS DE FARIAS FILH</t>
  </si>
  <si>
    <t>ALEXANDRE VIANA DE MENEZES</t>
  </si>
  <si>
    <t>LUIZ CARLOS TAVEIRA CUNHA</t>
  </si>
  <si>
    <t>CRISPIM DOS SANTOS</t>
  </si>
  <si>
    <t>MARCOS MESQUITA BATISTA</t>
  </si>
  <si>
    <t>JAILTON DOS SANTOS DA ENCARNAC</t>
  </si>
  <si>
    <t>EDMILSON DE ALMEIDA NEVES</t>
  </si>
  <si>
    <t>DIOGO DE SOUZA ALVES</t>
  </si>
  <si>
    <t>JOAO PAULO SANTOS CONCEICAO</t>
  </si>
  <si>
    <t>CARLOS SILVA BARROS</t>
  </si>
  <si>
    <t>PAULO MARQUES DA CRUZ</t>
  </si>
  <si>
    <t>JACSON RODRIGUES RIBEIRO</t>
  </si>
  <si>
    <t>GEDEON NASCIMENTO DE SAO PEDRO</t>
  </si>
  <si>
    <t>RICARDO RAFAEL CRUZ VARJAO</t>
  </si>
  <si>
    <t>RAFAEL FERNANDES VENDRAMINI</t>
  </si>
  <si>
    <t>ALEX DOS SANTOS MOTTA</t>
  </si>
  <si>
    <t>CLEBER BARBOSA PASSOS</t>
  </si>
  <si>
    <t>FERNANDO DE ALMEIDA FERREIRA</t>
  </si>
  <si>
    <t>ADELSON MACHADO DOS SANTOS</t>
  </si>
  <si>
    <t>MARCOS ANTONIO DE JESUS DA SIL</t>
  </si>
  <si>
    <t>RICARDO GONCALVES MATOS</t>
  </si>
  <si>
    <t>RICARDO CORDEIRO SILVA</t>
  </si>
  <si>
    <t>LUCAS BAYER FAVARO</t>
  </si>
  <si>
    <t>TAMARA MENDES ARAUJO SILVA</t>
  </si>
  <si>
    <t>ELIZIENE GOMES DE SANTANA</t>
  </si>
  <si>
    <t>SONIA DE ALMEIDA REIS</t>
  </si>
  <si>
    <t>BRUNO EDUARDO BUSANELLO</t>
  </si>
  <si>
    <t>ANDRE LUIZ ROSA</t>
  </si>
  <si>
    <t>JONES FELIPE DE OLIVEIRA</t>
  </si>
  <si>
    <t>MURYLLO COSTA G DE ARAUJO</t>
  </si>
  <si>
    <t>FATIMA ROCIO CORRELO</t>
  </si>
  <si>
    <t>MAURO DE OLIVEIRA NUNES JUNIOR</t>
  </si>
  <si>
    <t>OSNI JOSE DA SILVA</t>
  </si>
  <si>
    <t>JORGE CARLOS SOTERO</t>
  </si>
  <si>
    <t>HIGO MARTINS DOS SANTOS</t>
  </si>
  <si>
    <t>PAULO ROBERTO BARBOSA</t>
  </si>
  <si>
    <t>IGOR PEREIRA COSTA</t>
  </si>
  <si>
    <t>PAULO MARCOS GONCALVES</t>
  </si>
  <si>
    <t>FABIO HENRIQUE CASTELAO</t>
  </si>
  <si>
    <t>KEILA ANDRADE DE MATOS</t>
  </si>
  <si>
    <t>CAROLINE JERKE</t>
  </si>
  <si>
    <t>MATTHIEU CLAUDE FRANCOIS BEZIA</t>
  </si>
  <si>
    <t>MARCELO SENA CONCEICAO</t>
  </si>
  <si>
    <t>MANOEL MESSIAS SOARES FILHO</t>
  </si>
  <si>
    <t>MARCELO SOUZA MACHADO</t>
  </si>
  <si>
    <t>MARCIO MOREIRA DOS SANTOS</t>
  </si>
  <si>
    <t>EVERALDO GONCALVES GOMES</t>
  </si>
  <si>
    <t>PAULO ROBERTO SILVA BATISTA</t>
  </si>
  <si>
    <t>FABRICIO RAMOS DA COSTA</t>
  </si>
  <si>
    <t>EDIZIO PEREIRA DA COSTA</t>
  </si>
  <si>
    <t>MARIANA SOUSA LIMA DE CARVALHO</t>
  </si>
  <si>
    <t>CLAUDIO GONCALVES XAVIER</t>
  </si>
  <si>
    <t>HUGO RODRIGUES DE FRANçA FERRE</t>
  </si>
  <si>
    <t>FLAVIO ELOI PEREIRA CERQUEIRA</t>
  </si>
  <si>
    <t>NEILSON DE SOUSA</t>
  </si>
  <si>
    <t>DERIVALDO JUSTINIANO DOS SANTO</t>
  </si>
  <si>
    <t>LUIS CLAUDIO DOS SANTOS CARVAL</t>
  </si>
  <si>
    <t>ANAILTON MATOS VELOSO</t>
  </si>
  <si>
    <t>VANESSA QUESIA DOS ANJOS DO ES</t>
  </si>
  <si>
    <t>ALANA SOUZA ALMEIDA</t>
  </si>
  <si>
    <t>PAULO RENATO HUFF</t>
  </si>
  <si>
    <t>RAPHAELL LOPES DO COUTO</t>
  </si>
  <si>
    <t>ROGERIO SEIJI NISHIMURA</t>
  </si>
  <si>
    <t>ERIKA ALVES FERNANDES</t>
  </si>
  <si>
    <t>RAMON RESENDE CRUZ</t>
  </si>
  <si>
    <t>CELSON PEDROSA DA C BARBOSA</t>
  </si>
  <si>
    <t>CRISTIAN APOLINARIO AMOROSO LI</t>
  </si>
  <si>
    <t>DANILO COSTA</t>
  </si>
  <si>
    <t>EBERTON DE CARVALHO</t>
  </si>
  <si>
    <t>EDUARDO VASCONCELOS</t>
  </si>
  <si>
    <t>EVALDO ALVES XAVIER</t>
  </si>
  <si>
    <t>FABIO ALEXANDRE DE MORAIS</t>
  </si>
  <si>
    <t>FELIPE ARRUDA FRAZAO</t>
  </si>
  <si>
    <t>FLAVIA DAMASO BRANDAO</t>
  </si>
  <si>
    <t>GETULIO RESENDE RIBEIRO</t>
  </si>
  <si>
    <t>GUILHERME BOREM LOBATO MOREIRA</t>
  </si>
  <si>
    <t>IGOR PEREIRA DA SILVA</t>
  </si>
  <si>
    <t>INGRED CLAIRY DOURADO</t>
  </si>
  <si>
    <t>JAIR RIBEIRO FILHO</t>
  </si>
  <si>
    <t>LUCAS SIQUEIRA SOUZA</t>
  </si>
  <si>
    <t>LUIS ERNESTO CISNEROS JUNIOR</t>
  </si>
  <si>
    <t>MARCO ANTONIO VIEGAS SOUZA</t>
  </si>
  <si>
    <t>MARNISSON ALVES ARAUJO</t>
  </si>
  <si>
    <t>MAURO MORAES MUNDIM</t>
  </si>
  <si>
    <t>MICHEL CEDRICK BUTNARIU</t>
  </si>
  <si>
    <t>MOACIR DUTRA JUNIOR</t>
  </si>
  <si>
    <t>RODRIGO ESTEVAM DE O. MAC LEOD</t>
  </si>
  <si>
    <t>RODRIGO QUEIROZ DE ALMEIDA</t>
  </si>
  <si>
    <t>RODRIGO SODRE DE O E SOUZA</t>
  </si>
  <si>
    <t>TERCIO SILVEIRA LACERDA JUNIOR</t>
  </si>
  <si>
    <t>VALMIR V BARRAL JUNIOR</t>
  </si>
  <si>
    <t>WALLACE JOSE DOS SANTOS</t>
  </si>
  <si>
    <t>WENDER FLAVIO FERREIRA</t>
  </si>
  <si>
    <t>MARCIO FERNANDES</t>
  </si>
  <si>
    <t>LILIANE DA SILVA COSTA</t>
  </si>
  <si>
    <t>LUCAS DA SILVA RESIO</t>
  </si>
  <si>
    <t>GABRIEL DE OLIVEIRA SANTA CRUZ</t>
  </si>
  <si>
    <t>SHEILA JESUS DO NASCIMENTO</t>
  </si>
  <si>
    <t>ANA LUCIA DE JESUS SILVA</t>
  </si>
  <si>
    <t>JULIO BRITO ALVES</t>
  </si>
  <si>
    <t>LUCIMARIO LIMA DOS SANTOS</t>
  </si>
  <si>
    <t>LAERCIO MARQUES SILVA</t>
  </si>
  <si>
    <t>MARCUS VINICIUS DE SOUZA SALLE</t>
  </si>
  <si>
    <t>DANILO BRANDAO NASCIMENTO</t>
  </si>
  <si>
    <t>ALISSON DE SOUZA MACHADO</t>
  </si>
  <si>
    <t>EVANDRO LUIS GOMES DE ANDRADE</t>
  </si>
  <si>
    <t>WEVERTON PEREIRA DUTRA</t>
  </si>
  <si>
    <t>MARIANA CASTRO BORGES DA SILVA</t>
  </si>
  <si>
    <t>BRUNO RAFAEL ROCHA PARREIRA</t>
  </si>
  <si>
    <t>GILBERTO SANTOS FERREIRA</t>
  </si>
  <si>
    <t>DARLAN SOARES OLIVEIRA</t>
  </si>
  <si>
    <t>SAMUEL RODRIGUES ALVES</t>
  </si>
  <si>
    <t>VIVIANE MARIA RUELA</t>
  </si>
  <si>
    <t>RICARDO LOURENCO DOS SANTOS</t>
  </si>
  <si>
    <t>ICARO ADAN SANTOS DE OLIVEIRA</t>
  </si>
  <si>
    <t>GEORGE FELIPE LIMA OLIVEIRA</t>
  </si>
  <si>
    <t>ILBER VEIGAS DOS SANTOS</t>
  </si>
  <si>
    <t>ARQUIMEDES OLIVEIRA SANTOS</t>
  </si>
  <si>
    <t>JUSTO BALBINO DOS REIS</t>
  </si>
  <si>
    <t>PABLO ROGERIO BORGES</t>
  </si>
  <si>
    <t>VICTOR SILVA CASTRO</t>
  </si>
  <si>
    <t>GUSTAVO SOUZA ALVES</t>
  </si>
  <si>
    <t>GUSTAVO MARTINS DE OLIVEIRA</t>
  </si>
  <si>
    <t>MAIARA ALVES DOS SANTOS</t>
  </si>
  <si>
    <t>ELIAS LEMPKE JUNIOR</t>
  </si>
  <si>
    <t>NILLO SOUSA MENDES</t>
  </si>
  <si>
    <t>MATEUS DE OLIVEIRA RIBEIRO</t>
  </si>
  <si>
    <t>RAMON CELLIN ROCHETTI</t>
  </si>
  <si>
    <t>EDUARDO CASSIMIRO DOMINGOS</t>
  </si>
  <si>
    <t>VALTER ROCHA DOS SANTOS</t>
  </si>
  <si>
    <t>FABRICIO RABELO CAMILO</t>
  </si>
  <si>
    <t>FLAVIA FELICIANO DA COSTA SILV</t>
  </si>
  <si>
    <t>MANUELLY ANDRESSA BORGES BATTI</t>
  </si>
  <si>
    <t>FELIPE CHAHINE RAMOS</t>
  </si>
  <si>
    <t>LUCAS ALVES DO NASCIMENTO</t>
  </si>
  <si>
    <t>MANOEL MOREIRA DOS SANTOS</t>
  </si>
  <si>
    <t>VITOR MARTINS VENEZIANO</t>
  </si>
  <si>
    <t>YURI TELES PEREIRA</t>
  </si>
  <si>
    <t>JOSE CARLOS GAVIAO DOS SANTOS</t>
  </si>
  <si>
    <t>KENNEDY XAVIER DA SILVA JUNIOR</t>
  </si>
  <si>
    <t>RAIMUNDO MARIO DOS SANTOS</t>
  </si>
  <si>
    <t>SILVIO DOS ANJOS SANTOS FILHO</t>
  </si>
  <si>
    <t>JOSE AUGUSTO GOMES CUNHA</t>
  </si>
  <si>
    <t>LETICIA VIEIRA OLIVEIRA FREITA</t>
  </si>
  <si>
    <t>RAFAEL PAULINO DE SOUSA</t>
  </si>
  <si>
    <t>ROBERIO PINTO RIBEIRO</t>
  </si>
  <si>
    <t>ALEX SANTOS SENA</t>
  </si>
  <si>
    <t>DILMA DE ASSIS FERNANDES</t>
  </si>
  <si>
    <t>DANIEL VELOSO VIEIRA</t>
  </si>
  <si>
    <t>THIAGO DE CASTRO FERREIRA</t>
  </si>
  <si>
    <t>DALTRO TELES LEAO JUNIOR</t>
  </si>
  <si>
    <t>CAMILA THUMS</t>
  </si>
  <si>
    <t>JEOVANI ALMEIDA RIBAS</t>
  </si>
  <si>
    <t>RODRIGO PEREIRA</t>
  </si>
  <si>
    <t>ALVARO AUGUSTO TADEU ALVES PAC</t>
  </si>
  <si>
    <t>DANIEL AUGUSTO FERREIRA GOMES</t>
  </si>
  <si>
    <t>PAULO REIS FIGUEIREDO</t>
  </si>
  <si>
    <t>MARCELO ROSA ESPINDULA</t>
  </si>
  <si>
    <t>JAIR SANTOS DE JESUS</t>
  </si>
  <si>
    <t>MAURICIO VICENTE DOS SANTOS</t>
  </si>
  <si>
    <t>OSMAR BARCE JUNIOR</t>
  </si>
  <si>
    <t>FARLEY POCA PETTENE</t>
  </si>
  <si>
    <t>RODRIGO FREITAS CASTRO</t>
  </si>
  <si>
    <t>BRUNO SILVA DE QUEIROZ</t>
  </si>
  <si>
    <t>EROM VALERIANO DOMINGOS</t>
  </si>
  <si>
    <t>JULIANA DA CUNHA DE ARAUJO</t>
  </si>
  <si>
    <t>ENZO ROMERO MOREIRA</t>
  </si>
  <si>
    <t>GILMAR OLIVEIRA DE SOUZA</t>
  </si>
  <si>
    <t>GILVA LUIS SANTOS VIEIRA</t>
  </si>
  <si>
    <t>SILVIO MOREIRA RIBEIRO</t>
  </si>
  <si>
    <t>VLADIMILSON BORGES LANDIM CRUZ</t>
  </si>
  <si>
    <t>PAULO ANTONIO XAVIER DE SOUZA</t>
  </si>
  <si>
    <t>DANIEL MANFREDINI</t>
  </si>
  <si>
    <t>CARLA MARISA VALDEZ FERREIRA A</t>
  </si>
  <si>
    <t>ALLAN AZEVEDO JESUS</t>
  </si>
  <si>
    <t>RAFAEL BATISTA CORREIA</t>
  </si>
  <si>
    <t>TANIA MARA DOS SANTOS SAMPAIO</t>
  </si>
  <si>
    <t>LEANDRO MENDES DE OLIVEIRA</t>
  </si>
  <si>
    <t>DIEGO DE ANDRADE REGIS</t>
  </si>
  <si>
    <t>LEVI DA SILVA DANTAS</t>
  </si>
  <si>
    <t>BABINTHON CARLOS MENDES DE SOU</t>
  </si>
  <si>
    <t>CAROLINA CAMARGO DE SOUZA</t>
  </si>
  <si>
    <t>DOMINGOS SAVIO BORGES JUNIOR</t>
  </si>
  <si>
    <t>DIEGO SANTOS FLORES</t>
  </si>
  <si>
    <t>DAMIAO RODRIGUES DOS SANTOS SO</t>
  </si>
  <si>
    <t>GINGIS KLAN SANTOS PINHO</t>
  </si>
  <si>
    <t>JOCIVAL DAS VIRGENS MOREIRA</t>
  </si>
  <si>
    <t>RAFAEL OLIVEIRA SILVA</t>
  </si>
  <si>
    <t>CESAR AUGUSTO MINGANTI SENEDA</t>
  </si>
  <si>
    <t>VIVIEN EARLI ARAUJO VASCONCELO</t>
  </si>
  <si>
    <t>DANILLO FERREIRA DO CARMO</t>
  </si>
  <si>
    <t>BRUNO VIEIRA DE REZENDE</t>
  </si>
  <si>
    <t>LEOMAR DE CARVALHO ALVES</t>
  </si>
  <si>
    <t>GERALDO JOSE MONTEIRO SAVANHAN</t>
  </si>
  <si>
    <t>PEDRO ALEXANDRE DA SILVEIRA NE</t>
  </si>
  <si>
    <t>AURIO HONAISER</t>
  </si>
  <si>
    <t>LEONARDO VALENTINI GORGEN</t>
  </si>
  <si>
    <t>EDUARDO IGLESIAS</t>
  </si>
  <si>
    <t>MAIRA FAGER COIMBRA</t>
  </si>
  <si>
    <t>UELTON DIAS DOS SANTOS</t>
  </si>
  <si>
    <t>MARCIO JOSE DA CONCEICAO DOS S</t>
  </si>
  <si>
    <t>ADILSON DE LIMA NUNES</t>
  </si>
  <si>
    <t>EDMUNDO ELANO CRUZ DOS SANTOS</t>
  </si>
  <si>
    <t>PATRICIA MAYUMI OKITA</t>
  </si>
  <si>
    <t>NAIRA DE OLIVEIRA E VEIGA FARI</t>
  </si>
  <si>
    <t>GLAUBER BRAUER BONJARDIM DE SO</t>
  </si>
  <si>
    <t>CESAR OLIVEIRA CARVALHO</t>
  </si>
  <si>
    <t>THIAGO LOPES FERREIRA</t>
  </si>
  <si>
    <t>JULIANA ARAUJO SANTOS</t>
  </si>
  <si>
    <t>UBIRAJARA SANTOS DE JESUS</t>
  </si>
  <si>
    <t>JOEL ARLINDO VIANA</t>
  </si>
  <si>
    <t>RAFAEL VAZ FERNANDES</t>
  </si>
  <si>
    <t>RENATO ANDRADE DALLASTA</t>
  </si>
  <si>
    <t>RAFAEL LELLIS NOGUEIRA REIS</t>
  </si>
  <si>
    <t>DENISE MELO SILVA</t>
  </si>
  <si>
    <t>BRUNO SILVA TOLEDO</t>
  </si>
  <si>
    <t>ANDRE GAROFOLO LEAO</t>
  </si>
  <si>
    <t>JAMERSON ITALO DOS SANTOS SANT</t>
  </si>
  <si>
    <t>REINALDO REIS DE LIMA</t>
  </si>
  <si>
    <t>ANDERSON VIANA SANTOS</t>
  </si>
  <si>
    <t>MURILLO CALAZANS THOMAZ</t>
  </si>
  <si>
    <t>JUCIMARA BOMFIM DOS SANTOS</t>
  </si>
  <si>
    <t>DIONNE DE ARAUJO PEREIRA SANTO</t>
  </si>
  <si>
    <t>RENAN GONCALVES DE OLIVEIRA</t>
  </si>
  <si>
    <t>LUIS GUILHERME BRUNELO CARMANH</t>
  </si>
  <si>
    <t>FERNANDO TOMAZ CAMPOS</t>
  </si>
  <si>
    <t>MARCOS PAULI</t>
  </si>
  <si>
    <t>CASSIO DE JESUS DOS SANTOS</t>
  </si>
  <si>
    <t>DANILO MANOEL PEREIRA</t>
  </si>
  <si>
    <t>RICARDO SCHIMIDT NETO</t>
  </si>
  <si>
    <t>THIAGO ALVES ALMEIDA</t>
  </si>
  <si>
    <t>CESAR AUGUSTO SILVA</t>
  </si>
  <si>
    <t>EMILE PETERSEN SOUZA SANTOS</t>
  </si>
  <si>
    <t>FERNANDO FERRAZ BARROS</t>
  </si>
  <si>
    <t>MARCELA VICENTE DE SOUZA</t>
  </si>
  <si>
    <t>PEDRO AUGUSTO FERREIRA JUNIOR</t>
  </si>
  <si>
    <t>ALAN RODRIGO BATISTA CORREA</t>
  </si>
  <si>
    <t>MARCOS VINICIUS GUIMARAES DE F</t>
  </si>
  <si>
    <t>MURIEL NOGUEIRA DE SOUZA</t>
  </si>
  <si>
    <t>BRUNNO ALVARES CARDOSO LOPES</t>
  </si>
  <si>
    <t>GUILHERME DE ABREU BERNARDES</t>
  </si>
  <si>
    <t>DANILLO MONTEIRO SOUSA</t>
  </si>
  <si>
    <t>MONIQUE OLIVEIRA DE MENEZES</t>
  </si>
  <si>
    <t>MATEUS REZENDE SOUZA</t>
  </si>
  <si>
    <t>GILBERTO DE JESUS SANTOS</t>
  </si>
  <si>
    <t>CLAYTON ANDERSON BUZZO</t>
  </si>
  <si>
    <t>FABIO AMARAL OLIVEIRA</t>
  </si>
  <si>
    <t>MARIO JORGE REIS DOS SANTOS</t>
  </si>
  <si>
    <t>LUANA DA SILVA</t>
  </si>
  <si>
    <t>CLEZYONN DE LIMA CALAZANS</t>
  </si>
  <si>
    <t>MARCELO MARTINS PORTELLA</t>
  </si>
  <si>
    <t>WENDEL FERREIRA DA SILVA</t>
  </si>
  <si>
    <t>ELIZEMAR GOMES DA CONCEICAO SA</t>
  </si>
  <si>
    <t>JOAO RAIMUNDO DOS SANTOS PEREI</t>
  </si>
  <si>
    <t>THIAGO CAVALCANTI DE ABREU OLI</t>
  </si>
  <si>
    <t>IGOR DA SILVA ALVES</t>
  </si>
  <si>
    <t>RENATA DE JESUS SAO PEDRO</t>
  </si>
  <si>
    <t>JADSON SANTOS SOUSA</t>
  </si>
  <si>
    <t>EDWILSON DE SANTANA DA CRUZ</t>
  </si>
  <si>
    <t>MILLENA DE FARIAS SANTIAGO</t>
  </si>
  <si>
    <t>FLAVIO VIANA FRANCO</t>
  </si>
  <si>
    <t>ADRIANY DA SILVA BARBOSA</t>
  </si>
  <si>
    <t>HUGO SILVA DE ALMEIDA</t>
  </si>
  <si>
    <t>GEORGE WASHINGTON ARAUJO BATIS</t>
  </si>
  <si>
    <t>MARCUS VINICIUS HONORATO FERRE</t>
  </si>
  <si>
    <t>ANGELO TEIXEIRA BOARINI</t>
  </si>
  <si>
    <t>VINICIOS LUIZ FRANCESCHET</t>
  </si>
  <si>
    <t>EDVALDO RAMOS DOS SANTOS</t>
  </si>
  <si>
    <t>BRUNO AFONSO BORGES</t>
  </si>
  <si>
    <t>RANDES PAULO REZENDE DE SOUZA</t>
  </si>
  <si>
    <t>JANAINA APARECIDA DA CRUZ</t>
  </si>
  <si>
    <t>WESLEY DUARTE NERIS</t>
  </si>
  <si>
    <t>RODRIGO DE OLIVEIRA LUIS</t>
  </si>
  <si>
    <t>MICHEL COSTA HERCULANO</t>
  </si>
  <si>
    <t>JOSE GEORDANE ZINATO</t>
  </si>
  <si>
    <t>JOSE LEANDRO GOMES DA COSTA</t>
  </si>
  <si>
    <t>DANIEL RODRIGUES SANTANA</t>
  </si>
  <si>
    <t>HENRIQUE LUIZ GHELLER</t>
  </si>
  <si>
    <t>MALU BRANDAO MOURA</t>
  </si>
  <si>
    <t>COSME RODRIGUES DOS SANTOS</t>
  </si>
  <si>
    <t>CARLITO BISPO DOS SANTOS</t>
  </si>
  <si>
    <t>JULIO DE JESUS</t>
  </si>
  <si>
    <t>MILENA ANDRADE SILVA DE SOUZA</t>
  </si>
  <si>
    <t>JONATA MORAIS GONCALVES</t>
  </si>
  <si>
    <t>ANGELA VALENTINI GORGEN</t>
  </si>
  <si>
    <t>DIEGO MENDES MARTINS ARRUDA</t>
  </si>
  <si>
    <t>CRISTIANO NUNES CARDOSO</t>
  </si>
  <si>
    <t>NATALIA CAROLINA ABREO SANTINI</t>
  </si>
  <si>
    <t>ELENILDO FERREIRA BORGES</t>
  </si>
  <si>
    <t>AMAURI RIBEIRO LIMA</t>
  </si>
  <si>
    <t>LUCIANO GOMES BEZERRA</t>
  </si>
  <si>
    <t>RODRIGO DOS SANTOS BUGALHO</t>
  </si>
  <si>
    <t>ORLAI MOREIRA DA SILVA</t>
  </si>
  <si>
    <t>ROGERIO MORAIS PADIN</t>
  </si>
  <si>
    <t>CINTHIA PALOMBO DE OLIVEIRA</t>
  </si>
  <si>
    <t>ROBERTO CARDOSO RESENDE</t>
  </si>
  <si>
    <t>ERICA BATISTA ALELUIA</t>
  </si>
  <si>
    <t>RAFAEL GOMES DE OLIVEIRA</t>
  </si>
  <si>
    <t>PAULO HENRIQUE TEIXEIRA</t>
  </si>
  <si>
    <t>ROBERTO LORDELO NUNES</t>
  </si>
  <si>
    <t>JESSIVALDO DOS SANTOS BEZERRA</t>
  </si>
  <si>
    <t>PAULA FIRMINO TOLENTINO</t>
  </si>
  <si>
    <t>KENNEDY PICOLI DADALTO</t>
  </si>
  <si>
    <t>LUIS HENRIQUE GUIMARAES</t>
  </si>
  <si>
    <t>JULIANA MEGALE</t>
  </si>
  <si>
    <t>FABIANO GUILHERME RIEGER</t>
  </si>
  <si>
    <t>LEONARDO JOSE ALVES DA COSTA</t>
  </si>
  <si>
    <t>JULIANA ROCHA FERREIRA DE CAST</t>
  </si>
  <si>
    <t>WANDERSON MOREIRA BORGES</t>
  </si>
  <si>
    <t>RUBENS MARTINS CUNHA MAGALHAES</t>
  </si>
  <si>
    <t>JUSCILEIDE DE JESUS SANTOS</t>
  </si>
  <si>
    <t>ADAILTON FERREIRA DOS SANTOS</t>
  </si>
  <si>
    <t>SERGIO DA SILVA AQUINO</t>
  </si>
  <si>
    <t>VALMIR SILVA COSTA</t>
  </si>
  <si>
    <t>ISMAEL RAMOS AMORIM</t>
  </si>
  <si>
    <t>HEDER CONCEICAO SANTANA</t>
  </si>
  <si>
    <t>LUIZ DOS SANTOS MARTINS</t>
  </si>
  <si>
    <t>ROBSON DOS SANTOS</t>
  </si>
  <si>
    <t>JONATHAN KERVEM LIMA DA SILVA</t>
  </si>
  <si>
    <t>ROZILDO BISPO COSTA</t>
  </si>
  <si>
    <t>BIANCA SESTELO DA SILVA GAGLIA</t>
  </si>
  <si>
    <t>ROSEANE PEREIRA DA SILVA MOLED</t>
  </si>
  <si>
    <t>EMANUELLE MORAES DE MOURA</t>
  </si>
  <si>
    <t>SAMIR BRASIL DE OLIVEIRA</t>
  </si>
  <si>
    <t>THIAGO FERNANDES VIEIRA</t>
  </si>
  <si>
    <t>SEBASTIANA RAFAELA MATEUS LARA</t>
  </si>
  <si>
    <t>AMADEU FERREIRA DE AQUINO NETO</t>
  </si>
  <si>
    <t>LUCAS PORTILHO PRADO</t>
  </si>
  <si>
    <t>ESMARCO VAZ VIEIRA JUNIOR</t>
  </si>
  <si>
    <t>JOAO HENRIQUE RENO COSTA</t>
  </si>
  <si>
    <t>CLEITON JOSE DE MORAIS</t>
  </si>
  <si>
    <t>LEONARDO COSTA</t>
  </si>
  <si>
    <t>FERNANDO CEZAR SITTA</t>
  </si>
  <si>
    <t>FABIO ALAN SILVA DE MOURA</t>
  </si>
  <si>
    <t>MILENA TARALLO</t>
  </si>
  <si>
    <t>FLAVIA MARTINS DA SILVA</t>
  </si>
  <si>
    <t>LUCAS OLIVEIRA ROCHA DA SILVA</t>
  </si>
  <si>
    <t>CARLOS EDUARDO DE MENEZES</t>
  </si>
  <si>
    <t>LAZARO ELIAS DAS CHAGAS</t>
  </si>
  <si>
    <t>VITOR MARTINS DAGUER MAKDISSI</t>
  </si>
  <si>
    <t>ANDERSON LUCIO RODRIGUES</t>
  </si>
  <si>
    <t>EVERALDO AGULHON</t>
  </si>
  <si>
    <t>REGIS GONZAGA DE ALMEIDA</t>
  </si>
  <si>
    <t>FABIANO DE SOUZA PEREIRA</t>
  </si>
  <si>
    <t>THIAGO MENDES SILVEIRA</t>
  </si>
  <si>
    <t>SUZY HELLEN SANTANA SILVA DE F</t>
  </si>
  <si>
    <t>MAURICIO SA BARRETO DOS SANTOS</t>
  </si>
  <si>
    <t>CARLOS CLEI DE OLIVEIRA</t>
  </si>
  <si>
    <t>GESSICA SILVA DE SANTANA</t>
  </si>
  <si>
    <t>IVANILDO RAMOS AMORIM</t>
  </si>
  <si>
    <t>PEDRO HENRIQUE SIQUEIRA BARROS</t>
  </si>
  <si>
    <t>TICYANO JOSE SERQUEIRA DE LYRA</t>
  </si>
  <si>
    <t>CANDIDA MARCELLA TEIXEIRA PIME</t>
  </si>
  <si>
    <t>CLAUDIO DE ALCANTARA NEVES</t>
  </si>
  <si>
    <t>SILAS WESLEY DOS SANTOS TEIXEI</t>
  </si>
  <si>
    <t>FRANCISCO ANDRES PEREZ PINTO</t>
  </si>
  <si>
    <t>JOVELICE FERNANDES DOS SANTOS</t>
  </si>
  <si>
    <t>JOSIEL NOGUEIRA DOS SANTOS</t>
  </si>
  <si>
    <t>JOSILDO DA SILVA GONCALVES</t>
  </si>
  <si>
    <t>GUSTAVO DE JESUS BARROS</t>
  </si>
  <si>
    <t>LILIAN ALVES DIAS</t>
  </si>
  <si>
    <t>RODRIGO CABRAL ADRIANO</t>
  </si>
  <si>
    <t>DIOGO MILHOMEM MACHADO</t>
  </si>
  <si>
    <t>RODRIGO RESENDE TOLEDO</t>
  </si>
  <si>
    <t>CARLOS FERREIRA DA SILVA NETO</t>
  </si>
  <si>
    <t>THIAGO ALIPIO DE SOUZA</t>
  </si>
  <si>
    <t>ALAN BUENO SILVA ATAIDE</t>
  </si>
  <si>
    <t>LETIERI AUGUSTO DE OLIVEIRA</t>
  </si>
  <si>
    <t>LUIS DIOGO MATOS TEIXEIRA DA S</t>
  </si>
  <si>
    <t>LUCAS CARDOSO QUEIROZ</t>
  </si>
  <si>
    <t>RODOLFO DAMACENO ADORNO</t>
  </si>
  <si>
    <t>EVERTON MELO GUIMARAES</t>
  </si>
  <si>
    <t>LUCIVAL ALMEIDA DOS SANTOS</t>
  </si>
  <si>
    <t>SAMUEL DA SILVA</t>
  </si>
  <si>
    <t>YURI SOARES DE SOUZA</t>
  </si>
  <si>
    <t>ALYSON DUARTE DOMINGOS</t>
  </si>
  <si>
    <t>MATEUS VARAJAO SPOLIDORO</t>
  </si>
  <si>
    <t>LEANDRO RAMIRES PINHEIRO</t>
  </si>
  <si>
    <t>HUGO CARVALHO</t>
  </si>
  <si>
    <t>LUIZ FELLIPE MIZAEL COSTA</t>
  </si>
  <si>
    <t>RODRIGO EDUARDO DOS SANTOS AVE</t>
  </si>
  <si>
    <t>LUIS FERNANDO DE STEFANO ERMEN</t>
  </si>
  <si>
    <t>FERNANDO DE OLIVEIRA ESPOSITO</t>
  </si>
  <si>
    <t>MARCOS PAULO DOS SANTOS MATOS</t>
  </si>
  <si>
    <t>HENRIQUE FRANCISCO SOUZA NETO</t>
  </si>
  <si>
    <t>DANILO LUCAS SANTOS DO NASCIME</t>
  </si>
  <si>
    <t>EDUARDO SILVA DE SOBRAL</t>
  </si>
  <si>
    <t>NATANAEL KRUGER</t>
  </si>
  <si>
    <t>SATURNINO BISPO DE OLIVEIRA FI</t>
  </si>
  <si>
    <t>JANIELLE DOS SANTOS GOMES</t>
  </si>
  <si>
    <t>JEFERSON MOREIRA DAS VIRGENS</t>
  </si>
  <si>
    <t>LUCAS ALEXANDRE RAMOS DOS SANT</t>
  </si>
  <si>
    <t>JOAO DANIEL JUNQUEIRA DA SILVA</t>
  </si>
  <si>
    <t>CLAUDIO SANTOS CARNEIRO</t>
  </si>
  <si>
    <t>SANDRO SILVA BARRETO</t>
  </si>
  <si>
    <t>GESSICA DE SOUZA ESTRELA</t>
  </si>
  <si>
    <t>ATYLLA GONTIJO VASCONCELOS FIL</t>
  </si>
  <si>
    <t>VANDER SOARES CAETANO</t>
  </si>
  <si>
    <t>ISABELA OLIVEIRA DE SENA</t>
  </si>
  <si>
    <t>WILLIAM OLIVA BRAGA DIAS</t>
  </si>
  <si>
    <t>ALINE SOUZA DOS SANTOS</t>
  </si>
  <si>
    <t>MAIONE ALMEIDA DE SOUZA</t>
  </si>
  <si>
    <t>RENAN DUTRA DE OLIVEIRA</t>
  </si>
  <si>
    <t>SAMUEL ATAIDES CORREA</t>
  </si>
  <si>
    <t>ROGERIO SECCHIN</t>
  </si>
  <si>
    <t>MARCOS HILARIO MARTINS DOS SAN</t>
  </si>
  <si>
    <t>GUSTAVO DE MATOS FROEDE</t>
  </si>
  <si>
    <t>SILAS ISSAMU SHISHIDO</t>
  </si>
  <si>
    <t>LEONARDO DIAS PEROVANO</t>
  </si>
  <si>
    <t>JOSENAI DOS SANTOS DA SILVA</t>
  </si>
  <si>
    <t>JORGE ARAUJO DE JESUS</t>
  </si>
  <si>
    <t>FLAVIO MENESES SOARES</t>
  </si>
  <si>
    <t>JOAO EDUARDO FERREIRA</t>
  </si>
  <si>
    <t>SERGIO DE MELLO BRAGA</t>
  </si>
  <si>
    <t>FELIPE MELO LANDIM</t>
  </si>
  <si>
    <t>WALISSON CASTRO DE FREITAS</t>
  </si>
  <si>
    <t>MARCELLO DI CREDICO</t>
  </si>
  <si>
    <t>FLAVIO GOMES MONTEIRO DA SILVA</t>
  </si>
  <si>
    <t>THIAGO DI MAMBRO GONCALVES</t>
  </si>
  <si>
    <t>CINTIA DE OLIVEIRA SILVA</t>
  </si>
  <si>
    <t>BRUNO FABRICIO ALVARENGA</t>
  </si>
  <si>
    <t>ELENILSON FERNANDES DE CARVALH</t>
  </si>
  <si>
    <t>LEANDRO DOS SANTOS PRAZERES DA</t>
  </si>
  <si>
    <t>LUIZ FERNANDO RESENDE SANTOS</t>
  </si>
  <si>
    <t>ROBSON DOS SANTOS PEREIRA</t>
  </si>
  <si>
    <t>JOATAN DA SILVA AMORIM</t>
  </si>
  <si>
    <t>HEBERT DE SOUZA COSTA SANTOS</t>
  </si>
  <si>
    <t>WALYSON LOPES SILVA</t>
  </si>
  <si>
    <t>TEOGENES SIQUEIRA DO ESPIRITO</t>
  </si>
  <si>
    <t>EDMILSON DE JESUS DA SILVA</t>
  </si>
  <si>
    <t>WENDELL DA SILVA REIS</t>
  </si>
  <si>
    <t>MANOEL GABRIEL MOREIRA</t>
  </si>
  <si>
    <t>VICTOR VINICIUS MACHADO DE OLI</t>
  </si>
  <si>
    <t>NATHALIA GOMES DE SAO JOSE</t>
  </si>
  <si>
    <t>MARCELO COCO LOURENCO</t>
  </si>
  <si>
    <t>EVERSON LUIZ MOCARZEL</t>
  </si>
  <si>
    <t>MARCELO NAVES TOLEDO RESENDE</t>
  </si>
  <si>
    <t>JOSE EDUARDO GUILHERME JUNIOR</t>
  </si>
  <si>
    <t>EDSON SOARES DE OLIVEIRA</t>
  </si>
  <si>
    <t>CLAUSIO CAVALCANTE CEDRAZ</t>
  </si>
  <si>
    <t>GABRIEL BORLINI RAMOS</t>
  </si>
  <si>
    <t>TALLES DA SILVA SANTOS</t>
  </si>
  <si>
    <t>DORIS DAIE BEZERRA SANTANA</t>
  </si>
  <si>
    <t>JOSE RAIMUNDO FERREIRA RAMOS</t>
  </si>
  <si>
    <t>ALLAN CAVALCANTE LOBO</t>
  </si>
  <si>
    <t>FRANCISCO DE ASSIS SOUZA SANTO</t>
  </si>
  <si>
    <t>BRUNO VIEIRA LIBRELON</t>
  </si>
  <si>
    <t>ARNON CIRINEU DA SILVA</t>
  </si>
  <si>
    <t>ALTINO MUNIZ RODRIGUES CORREA</t>
  </si>
  <si>
    <t>LEANDRO BRUNO GOMES</t>
  </si>
  <si>
    <t>ADENILSON SOUZA SANTOS</t>
  </si>
  <si>
    <t>JAIR JANIO SOARES MADUREIRA</t>
  </si>
  <si>
    <t>ROMILDO VIEIRA DE SOUZA</t>
  </si>
  <si>
    <t>PEDRO HENRIQUE RIOS</t>
  </si>
  <si>
    <t>ROBSON SOARES DOS SANTOS</t>
  </si>
  <si>
    <t>ANANDA VICTORIA DA SILVA DOS S</t>
  </si>
  <si>
    <t>WASHINGTON JARDEL DOURADO</t>
  </si>
  <si>
    <t>MAGNO DE ALMEIDA NEVES</t>
  </si>
  <si>
    <t>IVAN FREITAS DE JESUS</t>
  </si>
  <si>
    <t>LUIS HUMBERTO RODRIGUES TEIXEI</t>
  </si>
  <si>
    <t>DAVID HENRIQUE DE OLIVEIRA GOD</t>
  </si>
  <si>
    <t>MATHEUS MENDES GOMES DA CRUZ</t>
  </si>
  <si>
    <t>MOACIR PEREIRA DA SILVA FILHO</t>
  </si>
  <si>
    <t>AGNALDO MIRANDA DOS SANTOS</t>
  </si>
  <si>
    <t>MARCIO ANDRE DE JESUS CARMO</t>
  </si>
  <si>
    <t>OTACILIO GERMANO PEREIRA COSTA</t>
  </si>
  <si>
    <t>RODOLFO MARTINS DA SILVA</t>
  </si>
  <si>
    <t>JADSON SANTANA SANTOS</t>
  </si>
  <si>
    <t>UILLIAM GOMES MATOS</t>
  </si>
  <si>
    <t>ALEXANDRE SOUZA SANTOS NETO</t>
  </si>
  <si>
    <t>LUCIANE DA SIQUEIRA</t>
  </si>
  <si>
    <t>MURILO MARTINS DE SOUZA</t>
  </si>
  <si>
    <t>ANA KARLA RODRIGUES DE LIMA</t>
  </si>
  <si>
    <t>DANILO VIANA DE CARVALHO</t>
  </si>
  <si>
    <t>MAGALI BERNARDINI</t>
  </si>
  <si>
    <t>ADEMARIO OLIVEIRA DA TRINDADE</t>
  </si>
  <si>
    <t>JOSIANE DE JESUS SOUZA</t>
  </si>
  <si>
    <t>FLAVIA MAGALHAES FIGUEIREDO E</t>
  </si>
  <si>
    <t>THALLES JUDSON DE OLIVEIRA CAS</t>
  </si>
  <si>
    <t>RAFAELA AMORIM DE SANTANA</t>
  </si>
  <si>
    <t>WENDEL LUCAS PEREIRA DA CUNHA</t>
  </si>
  <si>
    <t>RONILSON SOUZA DE JESUS</t>
  </si>
  <si>
    <t>FELIPE RUELA PEREIRA BORGES</t>
  </si>
  <si>
    <t>BRUNO ALEX DE DEUS PEREIRA</t>
  </si>
  <si>
    <t>ROBSON EVARISTO DA SILVA</t>
  </si>
  <si>
    <t>THADEU FRANCO DA ROCHA DOREA</t>
  </si>
  <si>
    <t>JOAO PAULO BARBOSA</t>
  </si>
  <si>
    <t>REINAN NASCIMENTO SANTOS</t>
  </si>
  <si>
    <t>ALBERTO LUIS PARISE JUNIOR</t>
  </si>
  <si>
    <t>GUILHERME MORAIS BARBOSA</t>
  </si>
  <si>
    <t>MARCELO FINOTTI DE ALMEIDA NIS</t>
  </si>
  <si>
    <t>JOSE VICENTE CORDEIRO SANTOS</t>
  </si>
  <si>
    <t>TIAGO MACHADO DE SOUZA</t>
  </si>
  <si>
    <t>CLAUDIO CONCEICAO DA SILVA</t>
  </si>
  <si>
    <t>PHILIPE LIMA MOTA</t>
  </si>
  <si>
    <t>DANILO FERRAZ RUAS</t>
  </si>
  <si>
    <t>THIAGO LUCIANO DE ARAUJO</t>
  </si>
  <si>
    <t>RODRIGO TALES CANDIDO FERREIRA</t>
  </si>
  <si>
    <t>MARCIEL JOSE BARRADO</t>
  </si>
  <si>
    <t>EVANDO AMPARO DE SOUSA</t>
  </si>
  <si>
    <t>DAVI QUEILER PRADO BOTELHO</t>
  </si>
  <si>
    <t>DANIEL FABIANO DE OLIVEIRA</t>
  </si>
  <si>
    <t>ERIVANIO DE CARVALHO OLIVEIRA</t>
  </si>
  <si>
    <t>WELDON SANTOS BASTOS JUNIOR</t>
  </si>
  <si>
    <t>EDER ALEXANDRE DA SILVA</t>
  </si>
  <si>
    <t>DANILO SILVA SANTOS</t>
  </si>
  <si>
    <t>MARCELA DA SILVA TEIXEIRA</t>
  </si>
  <si>
    <t>FERNANDO CESAR DE SOUZA GONCAL</t>
  </si>
  <si>
    <t>RAFAEL DOS SANTOS BRITO</t>
  </si>
  <si>
    <t>MARLOS ALMEIDA CARVALHO</t>
  </si>
  <si>
    <t>EDMILSON WAGNER COSTA JUNIOR</t>
  </si>
  <si>
    <t>MARLY ROSA DE JESUS</t>
  </si>
  <si>
    <t>JEAN FELIPE DA COSTA</t>
  </si>
  <si>
    <t>ARNON QUINTINO DA SILVA JUNIOR</t>
  </si>
  <si>
    <t>ADRIANA SANTOS COSTA</t>
  </si>
  <si>
    <t>DAIANE DOS SANTOS DA SILVA</t>
  </si>
  <si>
    <t>CRISTIANO SANTOS SANTANA</t>
  </si>
  <si>
    <t>JINIVALDO MIRANDA ANDRADE</t>
  </si>
  <si>
    <t>ALVARO NUNES FERRAZ NETO</t>
  </si>
  <si>
    <t>LEIDIMAR ALVES DE ANDRADE</t>
  </si>
  <si>
    <t>MATHEUS NUNES BESSA SOUSA</t>
  </si>
  <si>
    <t>MARIZETE BISPO DA SILVA</t>
  </si>
  <si>
    <t>LUCAS MIRANDA ROCHA</t>
  </si>
  <si>
    <t>KARINA RODRIGUES MARTINS</t>
  </si>
  <si>
    <t>ANDREIA NORONHA DE CARVALHO FA</t>
  </si>
  <si>
    <t>AMILTON CAPISTRANA LINS</t>
  </si>
  <si>
    <t>ADRIANO CRUZ FREIRE</t>
  </si>
  <si>
    <t>HUMBERTO BORDIN</t>
  </si>
  <si>
    <t>EDUARDO VERISSIMO RODRIGUES AR</t>
  </si>
  <si>
    <t>VIVIANE MARILIA SILVA</t>
  </si>
  <si>
    <t>EDMARCIO DE ALMEIDA NASCIMENTO</t>
  </si>
  <si>
    <t>LEONARDO DE CARVALHO CARRIJO</t>
  </si>
  <si>
    <t>GILBERTO PEREIRA GOMES JUNIOR</t>
  </si>
  <si>
    <t>IVANIA DA SILVA FERREIRA</t>
  </si>
  <si>
    <t>RAFAEL ANTONIO PASTORE</t>
  </si>
  <si>
    <t>CLAUSIO ELI RODRIGUES JUNIOR</t>
  </si>
  <si>
    <t>SERGIO DOS SANTOS OLIVEIRA</t>
  </si>
  <si>
    <t>WAGNER FELIX DE ALMEIDA</t>
  </si>
  <si>
    <t>MAISA MACHADO DE SOUSA</t>
  </si>
  <si>
    <t>JOSE VIEIRA SANTOS NETO</t>
  </si>
  <si>
    <t>ALISSON PABLO COSTA SANTOS</t>
  </si>
  <si>
    <t>GIOVANNI LEAL DOS SANTOS</t>
  </si>
  <si>
    <t>MIRELLE SANTOS MALTEZ</t>
  </si>
  <si>
    <t>CAIO MURILO DE JESUS</t>
  </si>
  <si>
    <t>ELMO FERNANDES VASCONCELOS</t>
  </si>
  <si>
    <t>RODRIGO PEREIRA ZAGO</t>
  </si>
  <si>
    <t>CECINIO DOS SANTOS NETO</t>
  </si>
  <si>
    <t>JULIO SERGIO ALVES SANTOS</t>
  </si>
  <si>
    <t>MAURICIO RAIANO DA HORA DE SAN</t>
  </si>
  <si>
    <t>AUGUSTO CEZAR SIMOES DE ALMEID</t>
  </si>
  <si>
    <t>CASSIO FURTADO BORGES</t>
  </si>
  <si>
    <t>AMANCIO JUNIOR NASCIMENTO SILV</t>
  </si>
  <si>
    <t>FELIPE LEIRO ALMEIDA</t>
  </si>
  <si>
    <t>BRENO THIAGO TEIXEIRA MENDES</t>
  </si>
  <si>
    <t>LUIS FABIO CUNHA DE JESUS</t>
  </si>
  <si>
    <t>AGOSTINHO LEAL SEVERINO FILHO</t>
  </si>
  <si>
    <t>RAFAEL SANGALETTI SANTOS</t>
  </si>
  <si>
    <t>WESLEY SOUSA LIMA</t>
  </si>
  <si>
    <t>ANDRE LUIZ RAIMUNDO CENTENARO</t>
  </si>
  <si>
    <t>CARLOS HENRIQUE SANTOS DA SILV</t>
  </si>
  <si>
    <t>FABIO LEANDRO MAIA DE OLIVEIRA</t>
  </si>
  <si>
    <t>JISLAINE QUEIROZ DOS SANTOS</t>
  </si>
  <si>
    <t>JOSE ROMAO DOS SANTOS FILHO</t>
  </si>
  <si>
    <t>DEIVISSON SANTOS CONCEICAO</t>
  </si>
  <si>
    <t>HENRIQUE AMARINHO NUNES</t>
  </si>
  <si>
    <t>ANTONIO CARLOS SILVA</t>
  </si>
  <si>
    <t>PAULA MIRANDA BARBOSA</t>
  </si>
  <si>
    <t>IZABELLA SILVA DE ARAUJO</t>
  </si>
  <si>
    <t>REINALDO XAVIER DA SILVA</t>
  </si>
  <si>
    <t>JOSE CARLOS SUZART DE CARVALHO</t>
  </si>
  <si>
    <t>ARTURO TEIXEIRA FERNANDEZ</t>
  </si>
  <si>
    <t>GUSTAVO SANTOS DO CARMO</t>
  </si>
  <si>
    <t>RONAN RODRIGO DA SILVA MELO</t>
  </si>
  <si>
    <t>SAULO TANNUS AZEVEDO</t>
  </si>
  <si>
    <t>MARCELO BOTELHO DA COSTA</t>
  </si>
  <si>
    <t>VINICIUS MARCELO GONCALVES</t>
  </si>
  <si>
    <t>RAFAEL DAMANDO BARION</t>
  </si>
  <si>
    <t>CINTIA FERNANDES DE LIMA</t>
  </si>
  <si>
    <t>CRISTIANO DOS SANTOS CORREIA</t>
  </si>
  <si>
    <t>KELSON MASCARENHAS CIRNE</t>
  </si>
  <si>
    <t>CASSIANO DE SOUZA SILVA</t>
  </si>
  <si>
    <t>VILMAR WAIANDT</t>
  </si>
  <si>
    <t>GABRIEL DE ALMEIDA CONCEICAO</t>
  </si>
  <si>
    <t>MARCIO APARECIDO SOUZA LEAL</t>
  </si>
  <si>
    <t>ADAILTON DE JESUS LUCIANO</t>
  </si>
  <si>
    <t>FABRICIO LEANDRO MAIA</t>
  </si>
  <si>
    <t>ANTONILDO SANTOS ALVES</t>
  </si>
  <si>
    <t>UILIAN SILVA DE JESUS</t>
  </si>
  <si>
    <t>PEDRO ALVES DA CUNHA NETO</t>
  </si>
  <si>
    <t>JESSICA OLIVEIRA ALMEIDA DOS S</t>
  </si>
  <si>
    <t>SERGIO ANTONIO CARDOSO</t>
  </si>
  <si>
    <t>RICARDO LIMA DO VALE</t>
  </si>
  <si>
    <t>ELENILSON VERLI DA SILVA</t>
  </si>
  <si>
    <t>ANTONIO VENCESLAU DE ANDRADE</t>
  </si>
  <si>
    <t>PEDRO PAULO RAMOS DOS SANTOS</t>
  </si>
  <si>
    <t>ERIVALDO DOS SANTOS DE SOUZA F</t>
  </si>
  <si>
    <t>IGOR ALVES DE ANDRADE</t>
  </si>
  <si>
    <t>DIEGO CARNEIRO ALVES</t>
  </si>
  <si>
    <t>CARLOS VANGELO RUFINO DE ALMEI</t>
  </si>
  <si>
    <t>RAFAEL RIVAS TEIXEIRA</t>
  </si>
  <si>
    <t>ICARO DE SOUZA COUTO</t>
  </si>
  <si>
    <t>VALMIR SANTOS AMPARO JUNIOR</t>
  </si>
  <si>
    <t>HEITOR PEREIRA BORGES NETO</t>
  </si>
  <si>
    <t>HIURE LIMA RARES</t>
  </si>
  <si>
    <t>JANAINA DE OLIVEIRA QUEIROZ</t>
  </si>
  <si>
    <t>EDUARDO DOS SANTOS DE CASTRO C</t>
  </si>
  <si>
    <t>ALAN PATRICK VELOSO CARVALHO</t>
  </si>
  <si>
    <t>BRUNO GABRIEL DE CARVALHO</t>
  </si>
  <si>
    <t>LUANA KELE PEREIRA</t>
  </si>
  <si>
    <t>REINAN MOREIRA GOMES</t>
  </si>
  <si>
    <t>NANA SAYURI ITO CORREA</t>
  </si>
  <si>
    <t>DANILO ROCHA VELAME</t>
  </si>
  <si>
    <t>MARILDO DE BRITO LIMA</t>
  </si>
  <si>
    <t>JOAO BRUNO EFIGENIO PEREIRA DA</t>
  </si>
  <si>
    <t>ANDRE DE ASSIS ALMEIDA</t>
  </si>
  <si>
    <t>ANDRE SILVA DOS SANTOS</t>
  </si>
  <si>
    <t>ROBERTA ORA DE BRITO</t>
  </si>
  <si>
    <t>ELISSON DOS SANTOS</t>
  </si>
  <si>
    <t>KATHARINE VALE SANTOS FERREIRA</t>
  </si>
  <si>
    <t>THADEU ASSUMPCAO JANUARIO</t>
  </si>
  <si>
    <t>THAIS ALMEIDA DAS NEVES</t>
  </si>
  <si>
    <t>CLEITON DE JESUS FERREIRA</t>
  </si>
  <si>
    <t>ERIC SIQUEIRA MOREIRA</t>
  </si>
  <si>
    <t>JORGE NASCIMENTO DE JESUS</t>
  </si>
  <si>
    <t>TADEU NINKE HAESE</t>
  </si>
  <si>
    <t>DAIANA DA SILVA GONDIM</t>
  </si>
  <si>
    <t>JOSENILTON BISPO DE JESUS FILH</t>
  </si>
  <si>
    <t>RAFAEL PINHO PIRES</t>
  </si>
  <si>
    <t>BRUNO SANTOS DA FONSECA</t>
  </si>
  <si>
    <t>ANTONIO MARCOS ARAUJO DOS SANT</t>
  </si>
  <si>
    <t>DELVANI DE JESUS SOUZA</t>
  </si>
  <si>
    <t>PATRICK DE ARAUJO LIMA</t>
  </si>
  <si>
    <t>FILIPE MARCEL SANTOS MOREIRA</t>
  </si>
  <si>
    <t>LUCAS SOUZA PEREIRA</t>
  </si>
  <si>
    <t>EDICLIS DOS SANTOS REIS</t>
  </si>
  <si>
    <t>ROSEANE DE JESUS SANTOS</t>
  </si>
  <si>
    <t>HERBERT RODRIGUES JUNQUEIRA</t>
  </si>
  <si>
    <t>ALINE PIMENTEL SCALDAFERRI</t>
  </si>
  <si>
    <t>MARCO TULIO FERREIRA CAMARGOS</t>
  </si>
  <si>
    <t>ALAN DOS SANTOS NUNES</t>
  </si>
  <si>
    <t>PAULO DE TARSO VELOSO DE MENEZ</t>
  </si>
  <si>
    <t>BARBARA SUELEN FERREIRA E COST</t>
  </si>
  <si>
    <t>HONOFRE SANTANA DOS SANTOS</t>
  </si>
  <si>
    <t>CLEITON PEREIRA DA SILVA</t>
  </si>
  <si>
    <t>VITORINO PLACIDO FERREIRA DA C</t>
  </si>
  <si>
    <t>ANDERSON SANTOS FREITAS</t>
  </si>
  <si>
    <t>ELIZANDRA MARCIELE CARVALHO</t>
  </si>
  <si>
    <t>IVAN RIBEIRO OLIVEIRA</t>
  </si>
  <si>
    <t>JONATHAS KLEBER SILVA DE ALMEI</t>
  </si>
  <si>
    <t>LUIZ FELIPE FERNANDES DOS SANT</t>
  </si>
  <si>
    <t>FABRICIO ABILIO CARVALHO TEIXE</t>
  </si>
  <si>
    <t>MARIO LUCIO SOARES</t>
  </si>
  <si>
    <t>DANIEL CARVALHO DE SOUZA CRUZ</t>
  </si>
  <si>
    <t>FERNANDA PEREIRA AMARAL</t>
  </si>
  <si>
    <t>CARLOS CARMELO DE SANTANA JUNI</t>
  </si>
  <si>
    <t>SILNEY JAMES SOBREIRA DE ALMEI</t>
  </si>
  <si>
    <t>LYSSANDRO BELLARGUS ARAUJO DA</t>
  </si>
  <si>
    <t>ROBSON BERTULINO ANDRADE DE ME</t>
  </si>
  <si>
    <t>DEUSDETE TEIXEIRA DE VASCONCEL</t>
  </si>
  <si>
    <t>WAGNER FABIANO AMARAL FIGUEIRE</t>
  </si>
  <si>
    <t>ROBERTA KELLE SACRAMENTO DA SI</t>
  </si>
  <si>
    <t>LAIS MARCONDES MATOS</t>
  </si>
  <si>
    <t>CLAUDIO JOSE DA SILVA</t>
  </si>
  <si>
    <t>MATHEUS DE SOUSA RIBEIRO</t>
  </si>
  <si>
    <t>LUIZ ANTONIO ZAMIGNAN</t>
  </si>
  <si>
    <t>MARLON CARDOSO ELER</t>
  </si>
  <si>
    <t>DANIEL VALADARES FARIAS DE ASS</t>
  </si>
  <si>
    <t>JOSE AMERICO ALVES TEIXEIRA JU</t>
  </si>
  <si>
    <t>HELIO ALENCAR ALBUQUERQUE</t>
  </si>
  <si>
    <t>MOISES NOGUEIRA FREITAS</t>
  </si>
  <si>
    <t>GIOVANE MOREIRA BARBIERI</t>
  </si>
  <si>
    <t>DANILO ALEXANDRE SANTANA DE GU</t>
  </si>
  <si>
    <t>MOISES ARAUJO DA SILVA</t>
  </si>
  <si>
    <t>WALKER JUNIOR DA SILVA</t>
  </si>
  <si>
    <t>SAMUEL DA SILVA BARROS</t>
  </si>
  <si>
    <t>RICARDO BARRAL DE ALMEIDA</t>
  </si>
  <si>
    <t>WESLEY JAMBEIRO PERALVA DE ALM</t>
  </si>
  <si>
    <t>ENOQUE SOUZA CAMPOS</t>
  </si>
  <si>
    <t>THOMAS RAFAEL DO NASCIMENTO DA</t>
  </si>
  <si>
    <t>BEATRIZ SOUZA DA SILVA</t>
  </si>
  <si>
    <t>JOSE ARTHUR CRISTOFARI</t>
  </si>
  <si>
    <t>EDARSIZO RIBEIRO LIMA</t>
  </si>
  <si>
    <t>ARTUR OLIVEIRA GRACIANO</t>
  </si>
  <si>
    <t>JOSE MENDES DA SILVA CARDOSO</t>
  </si>
  <si>
    <t>BRUNO ALVES ROCHA</t>
  </si>
  <si>
    <t>PATRICIA DE JESUS NASCIMENTO</t>
  </si>
  <si>
    <t>WARLEY DELL SANTO FEITOSA</t>
  </si>
  <si>
    <t>ADJA BARROS DE LIMA GUEDES</t>
  </si>
  <si>
    <t>LEANDRO ANTONIO BERTO</t>
  </si>
  <si>
    <t>LUIS FERNANDO PEREIRA DE RESEN</t>
  </si>
  <si>
    <t>DIEGO BRITO DE SOUZA</t>
  </si>
  <si>
    <t>EDIMUNDO RAIMUNDO DA SILVA</t>
  </si>
  <si>
    <t>ARTACHEXES DOURADO DINIZ</t>
  </si>
  <si>
    <t>DAVID DOS SANTOS COSTA</t>
  </si>
  <si>
    <t>TIAGO DA SILVA SOUSA</t>
  </si>
  <si>
    <t>MARCIO FERREIRA DA CONCEICAO</t>
  </si>
  <si>
    <t>CHRYSTIAN DANILO MARQUES GONZA</t>
  </si>
  <si>
    <t>LUCAS OLIVEIRA COLARES</t>
  </si>
  <si>
    <t>LEANDRO BICALHO DE BARROS</t>
  </si>
  <si>
    <t>JOAO BATISTA DE CAMPOS MENEZES</t>
  </si>
  <si>
    <t>ERICK PATRICK PEREIRA DOS SANT</t>
  </si>
  <si>
    <t>ERLAN SOUZA CAVALCANTE</t>
  </si>
  <si>
    <t>BARBARA LARISSA PRAZERES SANTO</t>
  </si>
  <si>
    <t>RODRIGO RIBEIRO PEDRAL SAMPAIO</t>
  </si>
  <si>
    <t>FLAVIO AGUILAR DOS SANTOS</t>
  </si>
  <si>
    <t>HECTOR SILVA SOARES</t>
  </si>
  <si>
    <t>ADRIANO SANTOS DA SILVA</t>
  </si>
  <si>
    <t>HERIC HEBERT PITA QUEIROZ</t>
  </si>
  <si>
    <t>LUCAS SANTANA PEREIRA</t>
  </si>
  <si>
    <t>PABLO SOUTO OLIVEIRA</t>
  </si>
  <si>
    <t>DANIEL PIZZOTTI PESCUMO</t>
  </si>
  <si>
    <t>RAFAEL SANTANA DE SOUZA</t>
  </si>
  <si>
    <t>SUZANA SOUZA DE JESUS</t>
  </si>
  <si>
    <t>DAIMARA SANTOS ALMEIDA</t>
  </si>
  <si>
    <t>FRANCISCO FERNANDO LOPES DOS S</t>
  </si>
  <si>
    <t>MELINA GUIMARAES GONCALVES FRA</t>
  </si>
  <si>
    <t>FERNANDO DE FREITAS FILHO</t>
  </si>
  <si>
    <t>ANTONIO MARCOS PAIVA CARDOSO J</t>
  </si>
  <si>
    <t>AISLANN DE OLIVEIRA ROSA</t>
  </si>
  <si>
    <t>JAIRO JUNIO SANTOS DE JESUS</t>
  </si>
  <si>
    <t>BIANCA DE SOUZA VASCONCELOS AN</t>
  </si>
  <si>
    <t>GRAZIELLE DOS SANTOS</t>
  </si>
  <si>
    <t>CARLOS DE SOUZA GALIZA</t>
  </si>
  <si>
    <t>RICARDO EULALIO FRANCO</t>
  </si>
  <si>
    <t>SIMARA SANTOS ALVES</t>
  </si>
  <si>
    <t>VICTOR OLIVEIRA RIBEIRO</t>
  </si>
  <si>
    <t>ELIZANDRO SANTOS SANTANA</t>
  </si>
  <si>
    <t>PALOMA DA SILVA DOS SANTOS</t>
  </si>
  <si>
    <t>ANDREIA LOPES DE MORAIS</t>
  </si>
  <si>
    <t>PAULO JACQUES MORAES FREITAS</t>
  </si>
  <si>
    <t>AVELINO NETO ABREU</t>
  </si>
  <si>
    <t>LUIS EDUARDO FIRMINO</t>
  </si>
  <si>
    <t>BARUCH LIMA EVANGELISTA</t>
  </si>
  <si>
    <t>VINICIUS CARVALHO LOPES</t>
  </si>
  <si>
    <t>CHAYANNE DA COSTA SANTOS</t>
  </si>
  <si>
    <t>ROBSON PEREIRA DA SILVA</t>
  </si>
  <si>
    <t>BRENO BUZETTI SERRANO</t>
  </si>
  <si>
    <t>ALEXANDRE PERCILIOS ROSSMANN</t>
  </si>
  <si>
    <t>MATHEUS HENRIQUE DOS REIS MOTA</t>
  </si>
  <si>
    <t>NEILIANE APARECIDA DA SILVA</t>
  </si>
  <si>
    <t>EDLEUSA LIMA DE SANTANA</t>
  </si>
  <si>
    <t>JUNIOR ALVES DOS SANTOS</t>
  </si>
  <si>
    <t>SIMONE DE SOUZA RAMOS</t>
  </si>
  <si>
    <t>LEONARDO POUBEL DA CONCEICAO</t>
  </si>
  <si>
    <t>BARBARA MARCELIA MARTINS DE OL</t>
  </si>
  <si>
    <t>HORFFEGAM MATHEUS ROSA COSTA</t>
  </si>
  <si>
    <t>DELTON MARTINS DE SOUZA</t>
  </si>
  <si>
    <t>DAVIDSON BASTOS SALLES</t>
  </si>
  <si>
    <t>MONIQUE MACARIO DE MEDEIROS</t>
  </si>
  <si>
    <t>LUANY QUELY DOS SANTOS BARBARI</t>
  </si>
  <si>
    <t>VITOR GABRIEL FERREIRA SILVA S</t>
  </si>
  <si>
    <t>DILSON DOS SANTOS ALVES JUNIOR</t>
  </si>
  <si>
    <t>RAMON CASTELO CANCEGLIERI</t>
  </si>
  <si>
    <t>GUSTAVO GONCALVES DE OLIVEIRA</t>
  </si>
  <si>
    <t>ANDRE SAAR DE ANDRADE</t>
  </si>
  <si>
    <t>WINDSON CAIO MARINHO FREITAS</t>
  </si>
  <si>
    <t>MARCELO BARBOSA ARAUJO</t>
  </si>
  <si>
    <t>ALLAN RIBEIRO MONTEIRO</t>
  </si>
  <si>
    <t>JEFFERSON ROSSI</t>
  </si>
  <si>
    <t>DENISE ACIPRESTE MACHADO</t>
  </si>
  <si>
    <t>IGOR JUNIOR DA SILVA LIMA</t>
  </si>
  <si>
    <t>CARLOS ANDRE FERREIRA DO NASCI</t>
  </si>
  <si>
    <t>LUIZ HENRIQUE DOS REIS</t>
  </si>
  <si>
    <t>JOAO MARCHI NETO</t>
  </si>
  <si>
    <t>DANILO FIGUEREDO NOVAIS</t>
  </si>
  <si>
    <t>RAPHAEL DE OLIVEIRA ROSSI VENA</t>
  </si>
  <si>
    <t>RAPHAEL MARRA GIARDINI</t>
  </si>
  <si>
    <t>NEILSON SANTOS DE JESUS</t>
  </si>
  <si>
    <t>ANDRE SANTOS DE SOUZA</t>
  </si>
  <si>
    <t>MARIO DOS SANTOS FILHO</t>
  </si>
  <si>
    <t>EDIMILSON DOS SANTOS DE OLIVEI</t>
  </si>
  <si>
    <t>ARNILDO LUDKE</t>
  </si>
  <si>
    <t>JOSE JORGE BARBOSA DOS REIS</t>
  </si>
  <si>
    <t>DANILO DE OLIVEIRA PINA VIEIRA</t>
  </si>
  <si>
    <t>BIANCA FERREIRA LAURENTINO</t>
  </si>
  <si>
    <t>CLAUDECY MELKDS DE CASTRO BONF</t>
  </si>
  <si>
    <t>TARSO MORENO ALVES DE SOUZA</t>
  </si>
  <si>
    <t>IGOR HUMBERTO FRANCO E FRANCO</t>
  </si>
  <si>
    <t>MONIKE EMILY SALES DA MOTA CAR</t>
  </si>
  <si>
    <t>JOAO BATISTA DE ASSUNCAO ALMEI</t>
  </si>
  <si>
    <t>CAIRO DELFINO SILVA</t>
  </si>
  <si>
    <t>EDER LORENCINI</t>
  </si>
  <si>
    <t>FERNANDO TEODORO MENDES</t>
  </si>
  <si>
    <t>MATHEUS BARBOSA CAMPOS PATARO</t>
  </si>
  <si>
    <t>PALOMA RAMOS DE ALMEIDA</t>
  </si>
  <si>
    <t>GABRIELA MUNIZ DE SOUZA SANTOS</t>
  </si>
  <si>
    <t>CELSO BRITTO DE NORA</t>
  </si>
  <si>
    <t>OLAVO JOSE FERRAZ LIMA</t>
  </si>
  <si>
    <t>MICHELE ALMEIDA CANTANHEDE</t>
  </si>
  <si>
    <t>RENAN GONCALVES QUINTINO</t>
  </si>
  <si>
    <t>LEONARDO MANOEL DUARTE FERREIR</t>
  </si>
  <si>
    <t>SIGNORE DA SILVA LIMA</t>
  </si>
  <si>
    <t>JAIR FREITAS DOS SANTOS</t>
  </si>
  <si>
    <t>ANGELO MARCIO NERY REIS</t>
  </si>
  <si>
    <t>LEONARDO COSTA DA SILVA</t>
  </si>
  <si>
    <t>DAIANE ALVES BESSA</t>
  </si>
  <si>
    <t>SILVIA DA COSTA CERQUEIRA LIMA</t>
  </si>
  <si>
    <t>CAROLINA CONCEICAO LINO DE SOU</t>
  </si>
  <si>
    <t>BRUNO DOS SANTOS VASCONCELOS M</t>
  </si>
  <si>
    <t>NAIANE SIQUEIRA SOUTO</t>
  </si>
  <si>
    <t>RAMON EDEN MOTA SANTOS</t>
  </si>
  <si>
    <t>ALEX SANTOS DE JESUS</t>
  </si>
  <si>
    <t>LUCIANO SAMPAIO DA SILVA</t>
  </si>
  <si>
    <t>HUGO ELOI COUTINHO DE OLIVEIRA</t>
  </si>
  <si>
    <t>JOSUE ARCHANGELO NETO</t>
  </si>
  <si>
    <t>LUZIA NAYARA MOURA DOS SANTOS</t>
  </si>
  <si>
    <t>ROMULO TEIXEIRA NUNES ANTUNES</t>
  </si>
  <si>
    <t>JULIO OTAVIO OLIVEIRA</t>
  </si>
  <si>
    <t>DIMAS SILVA RIBEIRO</t>
  </si>
  <si>
    <t>CRISTHIANO PEDROSA BARROS</t>
  </si>
  <si>
    <t>JULIO MONTEZANO ROSSI</t>
  </si>
  <si>
    <t>WESLEY PANCINI DE SOUZA</t>
  </si>
  <si>
    <t>RAPHAEL VICTOR GOMES ACIOLI</t>
  </si>
  <si>
    <t>FELIPE DE ASSIS OLIVEIRA</t>
  </si>
  <si>
    <t>JOAO PAULO ALVES DE MELO</t>
  </si>
  <si>
    <t>GILMAR WEDSON TESCH</t>
  </si>
  <si>
    <t>DAVID GOMES TEODORO</t>
  </si>
  <si>
    <t>TATIANA ROBERTA DE OLIVEIRA</t>
  </si>
  <si>
    <t>MATEUS CAETANO COSTA DAVI</t>
  </si>
  <si>
    <t>JURANDI ANTONIO BERTO</t>
  </si>
  <si>
    <t>JERUZA ALVES RIBEIRO</t>
  </si>
  <si>
    <t>JOSE SALVINO ROSA NETO</t>
  </si>
  <si>
    <t>CAROLINA POMPONET NASCIMENTO N</t>
  </si>
  <si>
    <t>EVERSON PENELUC LIMA EVANGELIS</t>
  </si>
  <si>
    <t>SOCRATES PEREIRA PAIVA</t>
  </si>
  <si>
    <t>DOUGLAS DOS SANTOS FERREIRA</t>
  </si>
  <si>
    <t>PAULO SERGIO MATOS CONTREIRAS</t>
  </si>
  <si>
    <t>SAULO AGUIAR RUAS</t>
  </si>
  <si>
    <t>FELIPE NERES BOTELHO</t>
  </si>
  <si>
    <t>TIAGO DE SOUZA MOREIRA</t>
  </si>
  <si>
    <t>WESLAINE PINHEIRO MARTINS</t>
  </si>
  <si>
    <t>CARLA JANE CORDEIRO DE SOUSA P</t>
  </si>
  <si>
    <t>JUAN DEVSON AVELINO DA SILVA</t>
  </si>
  <si>
    <t>MARCELO JOSE DE PAULA</t>
  </si>
  <si>
    <t>JOSE FRANCISCO DE MENDONCA NET</t>
  </si>
  <si>
    <t>IGOR GARCIA DIAS</t>
  </si>
  <si>
    <t>DANILO CORDEIRO PEREIRA</t>
  </si>
  <si>
    <t>KAIQUE GONCALVES DA SILVA</t>
  </si>
  <si>
    <t>LUCAS CRUZ DOS SANTOS</t>
  </si>
  <si>
    <t>WILLIAM BARRETO BRAGA</t>
  </si>
  <si>
    <t>GUILHERME LUIZ PIVATTO</t>
  </si>
  <si>
    <t>CATARINA NUNES BITTENCOURT</t>
  </si>
  <si>
    <t>EDLANE LIMA DE SANTANA</t>
  </si>
  <si>
    <t>THOMAS DE ALBUQUERQUE FERRAZ</t>
  </si>
  <si>
    <t>JOSENILDO CALDAS COSTA</t>
  </si>
  <si>
    <t>LETICIA AMARAL DA GAMA</t>
  </si>
  <si>
    <t>JEPHERSON LUCAS DE OLIVEIRA AM</t>
  </si>
  <si>
    <t>ROGERIO SILVA DE LIMA</t>
  </si>
  <si>
    <t>GUILHERME NOGUEIRA SILVA</t>
  </si>
  <si>
    <t>LENOIR DOS SANTOS MELO</t>
  </si>
  <si>
    <t>WAGNER MARTINS CAMARGO</t>
  </si>
  <si>
    <t>LUIS FERNANDO SILVA SANTOS</t>
  </si>
  <si>
    <t>GILDNEI SANTOS RIBEIRO</t>
  </si>
  <si>
    <t>ALAK CABRAL DA GAMA</t>
  </si>
  <si>
    <t>DALTON DE MATOS BARBOSA</t>
  </si>
  <si>
    <t>VICTOR HUGO OLIVEIRA CAETANO</t>
  </si>
  <si>
    <t>ITALO LOPES DOS SANTOS</t>
  </si>
  <si>
    <t>LUCIAN JUNIOR RODRIGUES</t>
  </si>
  <si>
    <t>JOSE GUILHERME BERGAMIM MELLER</t>
  </si>
  <si>
    <t>LAIS BEHREND</t>
  </si>
  <si>
    <t>LUIZA FALEIRO BARRIOS</t>
  </si>
  <si>
    <t>FILIPPE NUNES ALBANI</t>
  </si>
  <si>
    <t>MURILO BENTO DE SOUZA</t>
  </si>
  <si>
    <t>MAILZON CARLOS BARBOSA JUNIOR</t>
  </si>
  <si>
    <t>PAULO CEZAR DO AMARAL</t>
  </si>
  <si>
    <t>LUIZ PAULO HONORIO GONCALVES</t>
  </si>
  <si>
    <t>FABRICIO SILVA DE JESUS</t>
  </si>
  <si>
    <t>KEVIN AVELINO MOURA</t>
  </si>
  <si>
    <t>SOEDER AUGUSTO DE OLIVEIRA</t>
  </si>
  <si>
    <t>CAIO SACRAMENTO LIMA DE SOUZA</t>
  </si>
  <si>
    <t>FERNANDO DOS SANTOS FILHO</t>
  </si>
  <si>
    <t>WENDERSON DE JESUS SANTOS</t>
  </si>
  <si>
    <t>VITOR SOUZA BARROS</t>
  </si>
  <si>
    <t>MARIA FERNANDA SIMOES DA CRUZ</t>
  </si>
  <si>
    <t>GISELLE STEPHANE COSTA DE FARI</t>
  </si>
  <si>
    <t>JOEDSON LEITE DOS SANTOS</t>
  </si>
  <si>
    <t>ATILA PEREIRA DOS SANTOS</t>
  </si>
  <si>
    <t>JOELTON DE SOUSA SILVA</t>
  </si>
  <si>
    <t>BRUNO SOUSA SENA</t>
  </si>
  <si>
    <t>FORLAN SOUZA PINHEIRO</t>
  </si>
  <si>
    <t>PEDRO HENRIQUE NASCIMENTO SANT</t>
  </si>
  <si>
    <t>SAMUEL VITOR BRITO SOUZA</t>
  </si>
  <si>
    <t>RAFAEL OLIVEIRA ALVES</t>
  </si>
  <si>
    <t>EVERTON MORGEM DA ROSA</t>
  </si>
  <si>
    <t>DEVESON RENAN SACRAMENTO SOUZA</t>
  </si>
  <si>
    <t>CLAUDIO ALMEIDA SANTOS</t>
  </si>
  <si>
    <t>HAMILCAR SANTOS LIMA</t>
  </si>
  <si>
    <t>KAIQUE GIGANTE TRANCOSO</t>
  </si>
  <si>
    <t>MATEUS VON RANDOW COUTO</t>
  </si>
  <si>
    <t>THIAGO SANTOS PARREIRA</t>
  </si>
  <si>
    <t>LEONARDO KAZUO PEREIRA WADA</t>
  </si>
  <si>
    <t>BARBARA FRANCIELLE LOPES LIMA</t>
  </si>
  <si>
    <t>MAINARA SCHIFFLER KIKHOFEL</t>
  </si>
  <si>
    <t>LUCIANO COROA MAGALHAES</t>
  </si>
  <si>
    <t>NATHAN DA SILVA BARRETO</t>
  </si>
  <si>
    <t>LORELAI DE JESUS BARROS DO SAC</t>
  </si>
  <si>
    <t>HUGO SANTOS ALVES CAVALCANTE</t>
  </si>
  <si>
    <t>MATHEUS DE OLIVEIRA SOUZA</t>
  </si>
  <si>
    <t>AMANDA YAMADA TAMBURUS</t>
  </si>
  <si>
    <t>BERNAR SCHAEFER</t>
  </si>
  <si>
    <t>THIAGO DA SILVA DOS SANTOS</t>
  </si>
  <si>
    <t>TIAGO GUERREIRO NORONHA</t>
  </si>
  <si>
    <t>ANDRE BRUNO DOS SANTOS</t>
  </si>
  <si>
    <t>ANA CLARA REBOUCAS PESTANA</t>
  </si>
  <si>
    <t>LUCAS SOUSA NUNES SILVA</t>
  </si>
  <si>
    <t>PAULA GABRIELA DE PAULA SOUSA</t>
  </si>
  <si>
    <t>ISABELA MAISA HONORATO SALDANH</t>
  </si>
  <si>
    <t>VITOR SILVA CORDEIRO</t>
  </si>
  <si>
    <t>EVERTON DE JESUS LIMA</t>
  </si>
  <si>
    <t>ANDRE DA CUNHA PEIXOTO VITOR</t>
  </si>
  <si>
    <t>ROSENILDA MARQUES LIMA</t>
  </si>
  <si>
    <t>THIAGO ALVES DOS SANTOS</t>
  </si>
  <si>
    <t>WASHINGTON MARIANO DE BORTOLE</t>
  </si>
  <si>
    <t>FAUSTO BENTO TORRES</t>
  </si>
  <si>
    <t>STEFANE LOPES DA SILVA</t>
  </si>
  <si>
    <t>WESLEY LUIZ MAGALHAES</t>
  </si>
  <si>
    <t>ALANA CARVALHO RIGAUD</t>
  </si>
  <si>
    <t>ADRIANA FIGUEIRA DOS SANTOS SI</t>
  </si>
  <si>
    <t>WANDERLEI GUIMARAES GURJAO</t>
  </si>
  <si>
    <t>LEUDYMARA OLIVEIRA DE CARVALHO</t>
  </si>
  <si>
    <t>HENRIQUE SILVA BORGES DOS SANT</t>
  </si>
  <si>
    <t>ANCELMO DOS SANTOS MENDES</t>
  </si>
  <si>
    <t>LUCAS ALVES FERREIRA TOME</t>
  </si>
  <si>
    <t>PERICLES MILLER BARROS MENDES</t>
  </si>
  <si>
    <t>MAYRA MOREIRA BASILIO</t>
  </si>
  <si>
    <t>LAURA ALVARENGA SOUTO</t>
  </si>
  <si>
    <t>ANTONIO NASCIMENTO PINHEIRO</t>
  </si>
  <si>
    <t>UEDERSON SANTOS PEREIRA</t>
  </si>
  <si>
    <t>IURI CARVALHO SANTOS CASTRO</t>
  </si>
  <si>
    <t>DANIEL MARIANO</t>
  </si>
  <si>
    <t>DANILO DA SILVA OLIVEIRA</t>
  </si>
  <si>
    <t>JOSIMAR NERY SANTOS</t>
  </si>
  <si>
    <t>GABRIELA PEREIRA OLIVEIRA</t>
  </si>
  <si>
    <t>FABIO DA CRUZ PACHECO</t>
  </si>
  <si>
    <t>PAULO HENRIQUE PEREIRA PIZZOLI</t>
  </si>
  <si>
    <t>ALEXANDRE ANDRADE DA FONSECA A</t>
  </si>
  <si>
    <t>CLAUDIO MARCIO CARVALHO FREIRE</t>
  </si>
  <si>
    <t>FERNANDA DOS SANTOS SOUZA</t>
  </si>
  <si>
    <t>ERIC DE SOUZA PARANHOS</t>
  </si>
  <si>
    <t>GENILSON CARVALHO DOS SANTOS</t>
  </si>
  <si>
    <t>ADAILSON SANTOS DE BRITO</t>
  </si>
  <si>
    <t>RODRIGO VINICIUS RODRIGUES LIM</t>
  </si>
  <si>
    <t>HIAGO COSTA DE SOUSA</t>
  </si>
  <si>
    <t>AUGUSTO CESAR KABATA FROEDE</t>
  </si>
  <si>
    <t>EDMO DOS REIS OLIVEIRA JUNIOR</t>
  </si>
  <si>
    <t>HIGOR GABRIEL OLIVEIRA DA SILV</t>
  </si>
  <si>
    <t>VICTOR ROBERTO RIBEIRO REIS</t>
  </si>
  <si>
    <t>ALIAN CASSIO PEREIRA CAVALCANT</t>
  </si>
  <si>
    <t>FABIO CHAGAS DE SENA</t>
  </si>
  <si>
    <t>MAYARA CRIS RIBEIRO DA SILVA L</t>
  </si>
  <si>
    <t>ANA CARLA FERREIRA DA SILVA SA</t>
  </si>
  <si>
    <t>ROGER SEBASTIAN SILVA RIBEIRO</t>
  </si>
  <si>
    <t>FERNANDO BASIL RODRIGUES</t>
  </si>
  <si>
    <t>STELLA TAVARES FERREIRA</t>
  </si>
  <si>
    <t>EDUARDO DE JESUS OLIVEIRA</t>
  </si>
  <si>
    <t>ICARO DOS SANTOS SANTANA</t>
  </si>
  <si>
    <t>ANDERSON SILVA DE ALMEIDA</t>
  </si>
  <si>
    <t>PEDRO YAGO DE SOUZA BRASIL</t>
  </si>
  <si>
    <t>ANDERSON CARDOSO LIMA</t>
  </si>
  <si>
    <t>CLAUDIO ROCHA DE ASSIS</t>
  </si>
  <si>
    <t>SILVIO ROBERTO PEREIRA DOS SAN</t>
  </si>
  <si>
    <t>BRUNA GANDINI DA SILVA</t>
  </si>
  <si>
    <t>JOYCE REIS ALVES ARAUJO</t>
  </si>
  <si>
    <t>WILLIAN SABINO RODRIGUES</t>
  </si>
  <si>
    <t>LUCAS REZENDE CAVALCANTE SILVA</t>
  </si>
  <si>
    <t>GILLIARD SOUZA SANTOS</t>
  </si>
  <si>
    <t>VINICIUS FERREIRA DE SOUZA</t>
  </si>
  <si>
    <t>JOSE SAULO JESUS DE MOURA</t>
  </si>
  <si>
    <t>ANDERSON PEREIRA DE SOUZA</t>
  </si>
  <si>
    <t>LUCAS BONFIM TRINDADE DOS SANT</t>
  </si>
  <si>
    <t>THAIS CREMON DOS SANTOS DE JES</t>
  </si>
  <si>
    <t>MARCUS VINICIUS RIBEIRO</t>
  </si>
  <si>
    <t>VANESSA BORGES DE SOUSA SANTOS</t>
  </si>
  <si>
    <t>ERICA BEATRIZ CONCEICAO DOS SA</t>
  </si>
  <si>
    <t>JAMILLE DE FREITAS BATISTA</t>
  </si>
  <si>
    <t>BIANCA LOPES DE SOUSA</t>
  </si>
  <si>
    <t>IGOR LOPES RIBEIRO</t>
  </si>
  <si>
    <t>GILDSON SOUZA OLIVEIRA ARAUJO</t>
  </si>
  <si>
    <t>FELLIPE BORGES SILVA</t>
  </si>
  <si>
    <t>TULIO RODRIGUES OLIVEIRA</t>
  </si>
  <si>
    <t>ANDRE CARDOSO GUSMAO</t>
  </si>
  <si>
    <t>NAIARA SANTOS SACRAMENTO</t>
  </si>
  <si>
    <t>AILTON JOSE COSTA FILHO</t>
  </si>
  <si>
    <t>MATHEUS EDUARDO BASTOS PASTORE</t>
  </si>
  <si>
    <t>JOAO PAULO BICALHO PRATES</t>
  </si>
  <si>
    <t>JOSE LIMA FRANCA JUNIOR</t>
  </si>
  <si>
    <t>ADLE MENDES NOVAES</t>
  </si>
  <si>
    <t>ARTHUR BRAGA ARANHA</t>
  </si>
  <si>
    <t>MATHEUS MACHADO DE ARAUJO</t>
  </si>
  <si>
    <t>ALEXSANDER NOGUEIRA VELOSO</t>
  </si>
  <si>
    <t>LUIS FERNANDO DE MENDONCA SIQU</t>
  </si>
  <si>
    <t>GABRIEL POLITO GUIMARAES</t>
  </si>
  <si>
    <t>TALES INOCENTE BALDO</t>
  </si>
  <si>
    <t>ESTEVAO MORGAN ULIANA</t>
  </si>
  <si>
    <t>ALVARO LUIZ LOUREIRO MEDEIROS</t>
  </si>
  <si>
    <t>MURILO HENRIQUE DE SOUZA CAMPO</t>
  </si>
  <si>
    <t>GISELE OLIVEIRA DE JESUS</t>
  </si>
  <si>
    <t>PALOMA DOS ANJOS SANTOS MOREIR</t>
  </si>
  <si>
    <t>ACIR JOSE SANTOS SOBRAL</t>
  </si>
  <si>
    <t>SILVANIO ALVES TRINDADE</t>
  </si>
  <si>
    <t>CICERO JANOARIO VIEIRA</t>
  </si>
  <si>
    <t>PEDRO FILIPE ASSIS DOS SANTOS</t>
  </si>
  <si>
    <t>QUEITIANE QUEIROZ MAGALHAES</t>
  </si>
  <si>
    <t>GIL KLEBER ROCHA DE CARVALHO</t>
  </si>
  <si>
    <t>MATHEUS FERREIRA CARVALHO</t>
  </si>
  <si>
    <t>ITALO AUGUSTO DE QUEIROZ AVILA</t>
  </si>
  <si>
    <t>AFONSO ANDRADE PIRES</t>
  </si>
  <si>
    <t>REGINALDO RIBEIRO DE OLIVEIRA</t>
  </si>
  <si>
    <t>WENDER SILVA</t>
  </si>
  <si>
    <t>EMERSON DO VALE GUSMAO</t>
  </si>
  <si>
    <t>PERICLES GOMES RODRIGUES</t>
  </si>
  <si>
    <t>FILIPE DE OLIVEIRA LIMA</t>
  </si>
  <si>
    <t>ELIZANGELA SOARES VARGAS</t>
  </si>
  <si>
    <t>MARCOS PAULO DO CARMO MARTINS</t>
  </si>
  <si>
    <t>JAIR DA COSTA GASPAR</t>
  </si>
  <si>
    <t>ANTONIA PATRICIA DE OLIVEIRA M</t>
  </si>
  <si>
    <t>JEFFERSON OLIVEIRA DA SILVA</t>
  </si>
  <si>
    <t>LUIZ SILVANO BORGES DE CERQUEI</t>
  </si>
  <si>
    <t>CELSO CARDOSO CARVALHO JUNIOR</t>
  </si>
  <si>
    <t>PAULO SERGIO AGUIAR COELHO</t>
  </si>
  <si>
    <t>VALDINEI DA SILVA CALAZANS DOS</t>
  </si>
  <si>
    <t>HENRIQUE SOUZA LIMA NETTO</t>
  </si>
  <si>
    <t>ALAN CHRISTIE ALVES DA LUZ</t>
  </si>
  <si>
    <t>PRISCILA FERNANDES DOS SANTOS</t>
  </si>
  <si>
    <t>ABHNER FERREIRA XIMENES</t>
  </si>
  <si>
    <t>HUGGO FERNANDO MARTINS BORGES</t>
  </si>
  <si>
    <t>ADAILTON LIMA RODRIGUES</t>
  </si>
  <si>
    <t>ELTON CORREA DE CASTRO</t>
  </si>
  <si>
    <t>LUCAS DANIEL GOMES CAMPOS</t>
  </si>
  <si>
    <t>LAZARO LONGUE MOSA</t>
  </si>
  <si>
    <t>RICARDO SANTANA OLIVEIRA</t>
  </si>
  <si>
    <t>JOSE LUIS CORONA TONIATO DE SO</t>
  </si>
  <si>
    <t>HEVERTON GIESTAS ZAMBAO</t>
  </si>
  <si>
    <t>EDUARDO DUMER TONIATO</t>
  </si>
  <si>
    <t>ALINE GONCALVES CRUZ</t>
  </si>
  <si>
    <t>REBECA RIBEIRO SILVI</t>
  </si>
  <si>
    <t>DOUGLAS BUTZLAFF AGNA</t>
  </si>
  <si>
    <t>JEFTER MUNDIM PAIVA</t>
  </si>
  <si>
    <t>LUCAS SILVA DE OLIVEIRA</t>
  </si>
  <si>
    <t>JOAO PEDRO PEREIRA BAHIA</t>
  </si>
  <si>
    <t>GUTEMBERG OLIVEIRA DOURADO</t>
  </si>
  <si>
    <t>ALEXANDRE NUNES DE SOUZA ANDRA</t>
  </si>
  <si>
    <t>EDUARDO SARAGON FERREIRA</t>
  </si>
  <si>
    <t>ANDRE LUIS CORREA DE MELLO</t>
  </si>
  <si>
    <t>LUIZ GUSTAVO BRITO FONSECA</t>
  </si>
  <si>
    <t>RODRIGO BITTENCOURT RODRIGUES</t>
  </si>
  <si>
    <t>YURI MARTINS ALVES</t>
  </si>
  <si>
    <t>WHEVERTON BARCELOS DOS SANTOS</t>
  </si>
  <si>
    <t>FELIPE LEITE DA SILVA</t>
  </si>
  <si>
    <t>JOSEPH ELIAS RODRIGUES MIKHAEL</t>
  </si>
  <si>
    <t>MAGNO VICENTE JUNIOR</t>
  </si>
  <si>
    <t>JOSE GUILHERME OLIVEIRA DO CAR</t>
  </si>
  <si>
    <t>JEAN CLEBER DA SILVA SANTOS</t>
  </si>
  <si>
    <t>ISRAEL DOS ANJOS SANTOS</t>
  </si>
  <si>
    <t>AMANDA KAREN FERREIRA MARTINS</t>
  </si>
  <si>
    <t>ANA CAROLINE RANGEL SANTOS</t>
  </si>
  <si>
    <t>JOAO PEDRO SILVA SOUZA</t>
  </si>
  <si>
    <t>TIAGO MENDES BATISTA COELHO</t>
  </si>
  <si>
    <t>HELVIO NASCIMENTO SOUSA</t>
  </si>
  <si>
    <t>DIEGO NOGUEIRA DE MOURA</t>
  </si>
  <si>
    <t>ALCECLEITON PEREIRA PAES</t>
  </si>
  <si>
    <t>ISAMARA BORGES PINTO</t>
  </si>
  <si>
    <t>SAMUEL NOBERTO SILVA</t>
  </si>
  <si>
    <t>KAIO SANTARONI MENDES</t>
  </si>
  <si>
    <t>FABRICIO WELINGTON SOUZA SILVA</t>
  </si>
  <si>
    <t>SAMIRA FURTADO DE QUEIROZ</t>
  </si>
  <si>
    <t>DIEGO ALVES DE SOUZA</t>
  </si>
  <si>
    <t>ROZANE MIRELLE SOARES CERQUEIR</t>
  </si>
  <si>
    <t>RERISSON FERREIRA DA SILVA</t>
  </si>
  <si>
    <t>LEANDRO JOSE RIBEIRO MOTA</t>
  </si>
  <si>
    <t>JOAO FELIPE XIMANGO SILVA</t>
  </si>
  <si>
    <t>SARA FRANCISCHETTO NUNES</t>
  </si>
  <si>
    <t>ARTHUR VINICIUS FABRICIO DA SI</t>
  </si>
  <si>
    <t>GABRIELLA CRISTINA BOTELHO MAG</t>
  </si>
  <si>
    <t>MAURICIO PIMENTEL BASTOS</t>
  </si>
  <si>
    <t>MICHELY OLIVEIRA DA CRUZ</t>
  </si>
  <si>
    <t>WEVERTON COELHO DA SILVA</t>
  </si>
  <si>
    <t>ELISVAN SOUZA</t>
  </si>
  <si>
    <t>GUILHERME ALLAN CONCEICAO DE P</t>
  </si>
  <si>
    <t>PEDRO LUCAS SOUZA DA SILVA E S</t>
  </si>
  <si>
    <t>JOAO FLAVIO BARBOSA MORAIS</t>
  </si>
  <si>
    <t>LARRANA PORTELA DOS SANTOS</t>
  </si>
  <si>
    <t>ALEX DOS SANTOS PEREIRA</t>
  </si>
  <si>
    <t>FELIX VINICIUS BORCHARDT</t>
  </si>
  <si>
    <t>AUGUSTO CESAR MAMONA ALVES</t>
  </si>
  <si>
    <t>THASSIANE MIRANDA DE BRITO</t>
  </si>
  <si>
    <t>MICAELE FANY SILVA DA PENHA</t>
  </si>
  <si>
    <t>GENILSON DA SILVA QUEIROZ</t>
  </si>
  <si>
    <t>ANDERSON DOS SANTOS JUNIOR</t>
  </si>
  <si>
    <t>NAYARA SOUZA SANTOS</t>
  </si>
  <si>
    <t>CLAUDIO DOS SANTOS</t>
  </si>
  <si>
    <t>NEILDO TELES DA SILVA</t>
  </si>
  <si>
    <t>PEDRO HENRIQUE MARQUES RODRIGU</t>
  </si>
  <si>
    <t>EDILSON SILVA DE JESUS</t>
  </si>
  <si>
    <t>THIAGO FELLIPE NUNES DE MENDON</t>
  </si>
  <si>
    <t>DIONATAN FREITAS PEREIRA</t>
  </si>
  <si>
    <t>CLAYTON DA CRUZ DOS ANJOS</t>
  </si>
  <si>
    <t>GESIEL ALVES</t>
  </si>
  <si>
    <t>ANTONIO PEREIRA DOS ANJOS NETO</t>
  </si>
  <si>
    <t>MARCEL ANTONIO ZANATA JUNIOR</t>
  </si>
  <si>
    <t>AGMAR ROCHA DE QUEIROZ</t>
  </si>
  <si>
    <t>GUSTAVO DE OLIVEIRA BELO</t>
  </si>
  <si>
    <t>JAILTON FERREIRA DOS SANTOS</t>
  </si>
  <si>
    <t>JOSE RAIMUNDO GAMA NETO</t>
  </si>
  <si>
    <t>HENRIQUE FALQUETO DE OLIVEIRA</t>
  </si>
  <si>
    <t>ERNANE MARTINS DE OLIVEIRA JUN</t>
  </si>
  <si>
    <t>WESLEY DOS SANTOS</t>
  </si>
  <si>
    <t>ARTUR ASCANIO ALMEIDA BARROSO</t>
  </si>
  <si>
    <t>MAICON ROMAO FORNACIARI</t>
  </si>
  <si>
    <t>CRISTIANO HENRIQUE DE OLIVEIRA</t>
  </si>
  <si>
    <t>CRISTILEIDE BARROS RODRIGUES</t>
  </si>
  <si>
    <t>KELVIN JOSE PEREIRA GUIMARAES</t>
  </si>
  <si>
    <t>JOSELITO CALDEIRA LIMA JUNIOR</t>
  </si>
  <si>
    <t>DANILO SILVA SOARES</t>
  </si>
  <si>
    <t>JHONATAN HENRIQUE DE SOUSA</t>
  </si>
  <si>
    <t>JULIA LIBORIO DE FREITAS</t>
  </si>
  <si>
    <t>VICTOR GUSTAVO SOARES RIBEIRO</t>
  </si>
  <si>
    <t>OTAVIO AUGUSTO NOGUEIRA</t>
  </si>
  <si>
    <t>EMERSON MEDEIROS SYMBROM</t>
  </si>
  <si>
    <t>WELERSON DE CARVALHO ANTONIO</t>
  </si>
  <si>
    <t>ANTONIO DE PADUA GOMES BARBOSA</t>
  </si>
  <si>
    <t>RYAN DA SILVA SANTANA ARRAIS</t>
  </si>
  <si>
    <t>MATHEUS MOURA FARIA</t>
  </si>
  <si>
    <t>LEANDRO RIBEIRO ARAGAO SILVA</t>
  </si>
  <si>
    <t>PEDRO GABRIEL VARGAS</t>
  </si>
  <si>
    <t>RENATA MONALISA RODRIGUES DOS</t>
  </si>
  <si>
    <t>SAIMON NASCIMENTO DOS SANTOS</t>
  </si>
  <si>
    <t>EVERSON VILAS BOAS RIBEIRO</t>
  </si>
  <si>
    <t>WYLSON DE WYLSON FERNANDES DE</t>
  </si>
  <si>
    <t>LEONARDO BRITO RODRIGUES</t>
  </si>
  <si>
    <t>ANDRESSA SANTOS DOS ANJOS</t>
  </si>
  <si>
    <t>CARLOS SILVA DE ALMEIDA</t>
  </si>
  <si>
    <t>ALANA GABRIELLE CONCEICAO DE P</t>
  </si>
  <si>
    <t>GUYLHERME HENRIQUE DIAS DE MES</t>
  </si>
  <si>
    <t>GALILEU MENDES REZENDE</t>
  </si>
  <si>
    <t>GESSICA CORREIA ROSARIO</t>
  </si>
  <si>
    <t>ROBERTO FRANCISCO DOS ANJOS SO</t>
  </si>
  <si>
    <t>ANDRE VALADARES PINHEIRO</t>
  </si>
  <si>
    <t>BRENDA DO NASCIMENTO MARINHO</t>
  </si>
  <si>
    <t>SAMUEL JOSE DE SOUZA GONCALVES</t>
  </si>
  <si>
    <t>LUCAS GARCIA KRAUSE</t>
  </si>
  <si>
    <t>RUAN CARLOS DE JESUS VIEIRA DE</t>
  </si>
  <si>
    <t>ERICK MARTINS GONCALVES</t>
  </si>
  <si>
    <t>ADOLFO BERNARDES DOMINGOS</t>
  </si>
  <si>
    <t>ANTONIO RAMOS</t>
  </si>
  <si>
    <t>EDMILSON LIMA DOS SANTOS</t>
  </si>
  <si>
    <t>SAUL ANDRESSON SANTOS SENA</t>
  </si>
  <si>
    <t>PEDRO ALVES BEZERRA BISNETO</t>
  </si>
  <si>
    <t>JADE CAVALCANTE DE OLIVEIRA</t>
  </si>
  <si>
    <t>WILIAN DOS SANTOS RIBEIRO</t>
  </si>
  <si>
    <t>FRANCISCO DE ASSIS SANTANA OLI</t>
  </si>
  <si>
    <t>ELIMILTON PEREIRA BRASIL</t>
  </si>
  <si>
    <t>CAUA BISPO TEIXEIRA</t>
  </si>
  <si>
    <t>ERIVALDO DE JESUS DO LIVRAMENT</t>
  </si>
  <si>
    <t>EZEQUIEL RIMES VEIGA</t>
  </si>
  <si>
    <t>FERNANDO HENRIQUE ROCHA SILVA</t>
  </si>
  <si>
    <t>LUAN APARECIDO MARTINS BARBOSA</t>
  </si>
  <si>
    <t>ALESSANDRO FAVARATO MARTINS</t>
  </si>
  <si>
    <t>RONALDO NASCIMENTO SOUZA DOS S</t>
  </si>
  <si>
    <t>HERICA CHISTE</t>
  </si>
  <si>
    <t>VICTOR HUGO ALVES DOS SANTOS</t>
  </si>
  <si>
    <t>VINICIUS BONISEGNA DE SA</t>
  </si>
  <si>
    <t>DIOGO CABRAL CANGUSSU</t>
  </si>
  <si>
    <t>WARLE DE SOUSA GUIMARAES</t>
  </si>
  <si>
    <t>JOSE AUGUSTO SANTOS MARQUES</t>
  </si>
  <si>
    <t>JOAO VICTOR MOREIRA DE SOUZA M</t>
  </si>
  <si>
    <t>BRUNO RODRIGUES DE AZEVEDO</t>
  </si>
  <si>
    <t>JEFFERSON RAMBALDI BORGES</t>
  </si>
  <si>
    <t>JOAO RIBEIRO PEDRAL SAMPAIO</t>
  </si>
  <si>
    <t>MARIA PAULA BATISTA ARAUJO</t>
  </si>
  <si>
    <t>RAQUEL ALMEIDA CARDOSO DA HORA</t>
  </si>
  <si>
    <t>RAFAEL DE SENA SOUZA</t>
  </si>
  <si>
    <t>MICHAEL SANTOS DE SOUSA</t>
  </si>
  <si>
    <t>REINALDO CAVALINI</t>
  </si>
  <si>
    <t>PALOMA FRANCO MONTEIRO</t>
  </si>
  <si>
    <t>FABIO FREITAS DA SILVA</t>
  </si>
  <si>
    <t>ALEXANDRE CRUKIL RAASCH</t>
  </si>
  <si>
    <t>LUIS SERGIO MENDES SERRA</t>
  </si>
  <si>
    <t>MATEUS DOS SANTOS PEREIRA</t>
  </si>
  <si>
    <t>ANA KELLY DOS SANTOS MOREIRA</t>
  </si>
  <si>
    <t>JERLLY DUARTE DE OLIVEIRA</t>
  </si>
  <si>
    <t>RAFAEL ALVES PINTO</t>
  </si>
  <si>
    <t>JONAS SIMOES DE OLIVEIRA</t>
  </si>
  <si>
    <t>RENAN CHIEPPE DA SILVA</t>
  </si>
  <si>
    <t>LUIZ FERNANDO DE DEUS RODRIGUE</t>
  </si>
  <si>
    <t>LUIS FERNANDO AQUINO</t>
  </si>
  <si>
    <t>PAULA NATALIA SILVA GATINHO</t>
  </si>
  <si>
    <t>BRUNO AUGUSTO LIMA E SILVA</t>
  </si>
  <si>
    <t>MATHEUS HENRIQUE DIAS GUIMARAE</t>
  </si>
  <si>
    <t>HELIO ELIAS DE AGUIAR</t>
  </si>
  <si>
    <t>MARIA CAROLINA SARTO FERNANDES</t>
  </si>
  <si>
    <t>VILMAR RODRIGUES DE SOUSA JUNI</t>
  </si>
  <si>
    <t>MATHEUS YAN FREITAS SILVA</t>
  </si>
  <si>
    <t>JOAO PAULO DA SILVA FELIX</t>
  </si>
  <si>
    <t>JAIR ALVES SOBRINHO</t>
  </si>
  <si>
    <t>EWERTON THIAGO DA SILVA FREITA</t>
  </si>
  <si>
    <t>ABRAAO BARBOSA DA SILVA</t>
  </si>
  <si>
    <t>DIEGO NEVES SILVA</t>
  </si>
  <si>
    <t>KELVYS DIAS DA SILVA</t>
  </si>
  <si>
    <t>LUCAS BENICIO SOARES DUMONT</t>
  </si>
  <si>
    <t>DARLAN MARQUES MIRANDA</t>
  </si>
  <si>
    <t>JOAO VITOR PEREIRA GOMES</t>
  </si>
  <si>
    <t>FERNANDO NUNES GREVE</t>
  </si>
  <si>
    <t>DANIELLE PEREIRA MENDONCA</t>
  </si>
  <si>
    <t>ADAN ANDRADE DE SOUZA</t>
  </si>
  <si>
    <t>VINICIUS PEREIRA DE LIMA</t>
  </si>
  <si>
    <t>ANTONIO MARIANO GOMES DA SILVA</t>
  </si>
  <si>
    <t>ITALO MAYKE GONCALVES AMARAL</t>
  </si>
  <si>
    <t>DANIEL SILVA DE MENEZES</t>
  </si>
  <si>
    <t>ANA KARIN ALVES PAZ</t>
  </si>
  <si>
    <t>TELMAR MOTA DE OLIVEIRA NETO</t>
  </si>
  <si>
    <t>CAIO CESAR LUCAS SOTOLANI</t>
  </si>
  <si>
    <t>JULIA CUNHA LIMA</t>
  </si>
  <si>
    <t>RIBAMAR MANOEL DE AQUINO JUNIO</t>
  </si>
  <si>
    <t>HENRIQUE SOUSA CHAVES</t>
  </si>
  <si>
    <t>DIEGO DOUGLAS COSTA CHAVES PIN</t>
  </si>
  <si>
    <t>PEDRO TORRES DELGADO NETO</t>
  </si>
  <si>
    <t>RODRIGO ALEXANDRE GEYER</t>
  </si>
  <si>
    <t>AX LUCAS DE SOUZA BEZERRA</t>
  </si>
  <si>
    <t>ALLANA VICTORIA NUNES DA MATA</t>
  </si>
  <si>
    <t>JEFERSON MARTINS DE ALMEIDA</t>
  </si>
  <si>
    <t>CLEY SEIXAS SOARES</t>
  </si>
  <si>
    <t>MARCOS SANTANA MORAIS</t>
  </si>
  <si>
    <t>ROBERTO FERRUCIO DE VASCONCELO</t>
  </si>
  <si>
    <t>WESLEY BRITO DA SILVA</t>
  </si>
  <si>
    <t>DENIELSON TEIXEIRA LIMA</t>
  </si>
  <si>
    <t>JULIANE SEVERO DE SOUZA</t>
  </si>
  <si>
    <t>LUANNE DOS SANTOS PITA DE JESU</t>
  </si>
  <si>
    <t>RENATA CAIRES DE SOUZA</t>
  </si>
  <si>
    <t>FELIPE BRUNO BENTO</t>
  </si>
  <si>
    <t>TIAGO CAMPINHO BRITTO</t>
  </si>
  <si>
    <t>BARBARA CARDIM DE ANDRADE SANT</t>
  </si>
  <si>
    <t>ROBISON BONFIM DA MOTA</t>
  </si>
  <si>
    <t>JOAO GUILHERME VIANA VIEIRA</t>
  </si>
  <si>
    <t>PAULO RENATO TEODORO MARTINS</t>
  </si>
  <si>
    <t>TULIO MENDES BARBOSA</t>
  </si>
  <si>
    <t>FIDIAS COELHO ROSA</t>
  </si>
  <si>
    <t>PEDRO HENRIQUE STEILL DE OLIVE</t>
  </si>
  <si>
    <t>JAILTON NUNES DE ARAUJO</t>
  </si>
  <si>
    <t>MARCOS DANIEL PINHEIRO LEITE</t>
  </si>
  <si>
    <t>LAURA APARECIDA OLIVEIRA DE SO</t>
  </si>
  <si>
    <t>NELSON LIMA DE MEIRA</t>
  </si>
  <si>
    <t>DANIEL COSTA DE ARAUJO</t>
  </si>
  <si>
    <t>JONATAS DOS SANTOS MOURA</t>
  </si>
  <si>
    <t>IGOR MORAIS DA SILVA</t>
  </si>
  <si>
    <t>CAYO FERNANDES DE OLIVEIRA NEV</t>
  </si>
  <si>
    <t>ELDER BRUNO HONORATO DA SILVA</t>
  </si>
  <si>
    <t>EDSON RAFAEL MAGALHAES RAMOS</t>
  </si>
  <si>
    <t>MARIA HELOISA SOUZA SILVA</t>
  </si>
  <si>
    <t>MATEUS CASTRO DOS SANTOS PEREI</t>
  </si>
  <si>
    <t>TIAGO DAS NEVES CRUZ</t>
  </si>
  <si>
    <t>JOAO VITOR COSTA DE OLIVEIRA</t>
  </si>
  <si>
    <t>DIANE DOS SANTOS PORTUGAL</t>
  </si>
  <si>
    <t>KELEN MACIEL CAMPOS</t>
  </si>
  <si>
    <t>TAIS CARDOSO LIU</t>
  </si>
  <si>
    <t>ANDRE DE OLIVEIRA COSTA SILVA</t>
  </si>
  <si>
    <t>ARTHUR PRADO DE DEUS</t>
  </si>
  <si>
    <t>JANAINA OLIVEIRA MOREIRA</t>
  </si>
  <si>
    <t>MATHEUS SILVA COELHO</t>
  </si>
  <si>
    <t>WEBERT COSTA RICARDO</t>
  </si>
  <si>
    <t>LEANDRO SANTOS DA ROCHA</t>
  </si>
  <si>
    <t>LEANDRO FERNANDES ANDRADE</t>
  </si>
  <si>
    <t>ADRIELE SANTOS TAVARES</t>
  </si>
  <si>
    <t>DANILO ALLEF REIS COSTA</t>
  </si>
  <si>
    <t>MARIA EDUARDA DE ALMEIDA REIS</t>
  </si>
  <si>
    <t>ANDERSON SOUZA SANTOS</t>
  </si>
  <si>
    <t>VINICIUS CARVALHO BARBOSA</t>
  </si>
  <si>
    <t>NILBER PAZ SOUSA FILHO</t>
  </si>
  <si>
    <t>DANIEL BARROS SILVA</t>
  </si>
  <si>
    <t>MICAEL MACHADO THIENGO</t>
  </si>
  <si>
    <t>FREDERICO OLIVEIRA CALDAS</t>
  </si>
  <si>
    <t>FERNANDO MACHADO FERREIRA</t>
  </si>
  <si>
    <t>JANDERSON SAMPAIO BARRETO</t>
  </si>
  <si>
    <t>GUSTAVO DE OLIVEIRA VARGAS</t>
  </si>
  <si>
    <t>GUSTAVO GALDINO MIRANDA</t>
  </si>
  <si>
    <t>JOAO PAULO FERNANDES LAMEIRA</t>
  </si>
  <si>
    <t>THAIS SANTANA SOARES</t>
  </si>
  <si>
    <t>JHUAN MARCOS REGO PINTO</t>
  </si>
  <si>
    <t>KAROLINA BARBAS MOURA</t>
  </si>
  <si>
    <t>NUNO DA SILVA BOMFIM</t>
  </si>
  <si>
    <t>ALAN BORGES DOS SANTOS MELO</t>
  </si>
  <si>
    <t>WENDERSON DOS SANTOS BEZERRA</t>
  </si>
  <si>
    <t>MAIRA SANTOS VIEIRA</t>
  </si>
  <si>
    <t>MANOEL LUIZ SOARES DE ARRUDA</t>
  </si>
  <si>
    <t>WALLISSIS STRELOW</t>
  </si>
  <si>
    <t>GEANDRO PINHEIRO DE PAULA</t>
  </si>
  <si>
    <t>VINICIUS REZENDE SANTANA DE AN</t>
  </si>
  <si>
    <t>JERFESON CARLOS MAIA CABRAL</t>
  </si>
  <si>
    <t>DIOGO MENDES ASSUNCAO</t>
  </si>
  <si>
    <t>MAICON WANDERMAZ DOS SANTOS</t>
  </si>
  <si>
    <t>GABRIEL HENRIQUE ALVES</t>
  </si>
  <si>
    <t>MARAISA HELLEN TADEU</t>
  </si>
  <si>
    <t>RAFAELL CALDEIRA DE CAMPOS</t>
  </si>
  <si>
    <t>VIVIANE RODRIGUES LOPES</t>
  </si>
  <si>
    <t>ALLAN KAIQUE SANTOS LIMA</t>
  </si>
  <si>
    <t>CHARLES ANTONIO SANTANA CARVAL</t>
  </si>
  <si>
    <t>PAULA DANIELLE VIEIRA CAVALCAN</t>
  </si>
  <si>
    <t>IGOR BAUTH GOUVEA GARCIA PEREI</t>
  </si>
  <si>
    <t>MARCIO JOSE PEREIRA</t>
  </si>
  <si>
    <t>JOSE BISPO DOS SANTOS FILHO</t>
  </si>
  <si>
    <t>ABELL AZEVEDO DE MELLO</t>
  </si>
  <si>
    <t>BRUNA FERNANDA MARTINS</t>
  </si>
  <si>
    <t>FABRICIO AVILA SOUZA</t>
  </si>
  <si>
    <t>EDNALDO GOMES DOS SANTOS PEREI</t>
  </si>
  <si>
    <t>ADELTO REGO DOS SANTOS</t>
  </si>
  <si>
    <t>MARCOS AURELIO TAVARES</t>
  </si>
  <si>
    <t>DELSO GUAZINA MACIEL</t>
  </si>
  <si>
    <t>IGOR LUIS ALMEIDA DOS SANTOS</t>
  </si>
  <si>
    <t>FRANCISCO HINGLYSON ARAUJO BAR</t>
  </si>
  <si>
    <t>AMANDA ALVES DA PAIXAO MENEZES</t>
  </si>
  <si>
    <t>ELIZANDRA SOUSA DA SILVA MAMED</t>
  </si>
  <si>
    <t>LEONARDO COSTA DOS SANTOS</t>
  </si>
  <si>
    <t>FELIPE PEREIRA RIBEIRO</t>
  </si>
  <si>
    <t>MONIQUE DE OLIVEIRA MELO</t>
  </si>
  <si>
    <t>MARIZA SOUZA DE MELLO</t>
  </si>
  <si>
    <t>RENILSON SENA SOARES</t>
  </si>
  <si>
    <t>ALCIDES JUNIOR VIANNA DA SILVA</t>
  </si>
  <si>
    <t>BRUNO SOUZA DOS SANTOS</t>
  </si>
  <si>
    <t>DOUGLAS ESPINDOLA ORNELAS</t>
  </si>
  <si>
    <t>ISMAEL MACHADO RODRIGUES</t>
  </si>
  <si>
    <t>MICHELLE GALVINA DE SOUZA MACH</t>
  </si>
  <si>
    <t>TAYNARA OLIVEIRA LOPES CAMARGO</t>
  </si>
  <si>
    <t>LUIS GUSTAVO EMILIANO CASAZZA</t>
  </si>
  <si>
    <t>JANAILDO OLIVEIRA DA SILVA</t>
  </si>
  <si>
    <t>CAIO MOREIRA DE ALMEIDA</t>
  </si>
  <si>
    <t>JULIA LIMA DA SILVA</t>
  </si>
  <si>
    <t>WILLIAN MACAO LORDELO</t>
  </si>
  <si>
    <t>JAMILSON DOS SANTOS</t>
  </si>
  <si>
    <t>MARCOS ROGERIO FERREIRA DE SOU</t>
  </si>
  <si>
    <t>ROBERIO DE SANTANA OLIVEIRA</t>
  </si>
  <si>
    <t>ANA JULIA DANTAS BATISTA</t>
  </si>
  <si>
    <t>PEDRO RICARDO PIRES DOS SANTOS</t>
  </si>
  <si>
    <t>KAMILLY RAMOS DA SILVA SILVA</t>
  </si>
  <si>
    <t>GRAZIELA BORGES DE ABREU GAUDA</t>
  </si>
  <si>
    <t>WANDERSON PAES LANDIM DE MIRAN</t>
  </si>
  <si>
    <t>JANETE RODRIGUES MATIAS</t>
  </si>
  <si>
    <t>FELIPE BARBOSA FERREIRA</t>
  </si>
  <si>
    <t>AYRA SOUZA SANTOS</t>
  </si>
  <si>
    <t>ELIAS JOSE GOMES NETO</t>
  </si>
  <si>
    <t>KAIC GRAMOSA FERREIRA</t>
  </si>
  <si>
    <t>IDEVALDO SOUZA LIMA</t>
  </si>
  <si>
    <t>PEDRO GUIMARAES LEAL</t>
  </si>
  <si>
    <t>CAROLINE DE SOUSA RIBEIRO</t>
  </si>
  <si>
    <t>LUIS CARLOS PACHECO DE SOUZA</t>
  </si>
  <si>
    <t>ALEXANDRE MACHADO CABRAL</t>
  </si>
  <si>
    <t>ROMUALDO RODRIGUES DE ANDRADE</t>
  </si>
  <si>
    <t>REGINALDO FERREIRA JUNIOR</t>
  </si>
  <si>
    <t>VICTOR MACEDO DE OLIVEIRA</t>
  </si>
  <si>
    <t>IURY FERREIRA DE SOUSA</t>
  </si>
  <si>
    <t>JOILSON DA SILVA SOARES</t>
  </si>
  <si>
    <t>MARIA EDUARDA CARTAXO FARIAS G</t>
  </si>
  <si>
    <t>DHULYA DE OLIVEIRA DOS SANTOS</t>
  </si>
  <si>
    <t>RODRIGO SANTANA DE MELO</t>
  </si>
  <si>
    <t>ANCELMO ROCHA SOUZA</t>
  </si>
  <si>
    <t>ELISEU PEREIRA</t>
  </si>
  <si>
    <t>ADRIEL DE JESUS DOS SANTOS</t>
  </si>
  <si>
    <t>TASSIA RODRIGUES DOS SANTOS</t>
  </si>
  <si>
    <t>MARIA ELISA DA COSTA SOUZA</t>
  </si>
  <si>
    <t>FRANCISCO EMANUEL NOGUEIRA MAI</t>
  </si>
  <si>
    <t>SAMUEL MATIAS NETO</t>
  </si>
  <si>
    <t>JOAO EMANOEL VIEIRA SOUTO</t>
  </si>
  <si>
    <t>JOSE LUCIO DA SILVA</t>
  </si>
  <si>
    <t>GUSTAVO HYVANO GONZAGA DE SOUS</t>
  </si>
  <si>
    <t>GRECIELLY ALVES DO NASCIMENTO</t>
  </si>
  <si>
    <t>JANDERSON RODRIGUES GUIMARAES</t>
  </si>
  <si>
    <t>DANIELA PEREIRA DE ANDRADE</t>
  </si>
  <si>
    <t>ALESSANDRO RODRIGUES DA SILVA</t>
  </si>
  <si>
    <t>ANDREI ARGOLO BARRETO</t>
  </si>
  <si>
    <t>ADRIANA ALVES MOTA</t>
  </si>
  <si>
    <t>KEYTENE MILENA REGIS DOS REIS</t>
  </si>
  <si>
    <t>ANTONIO CARDOZO NETO</t>
  </si>
  <si>
    <t>NEVITON SOUZA ALVES FILHO</t>
  </si>
  <si>
    <t>CLAUDINEI FRANCISCO LOPES</t>
  </si>
  <si>
    <t>ANDRESSA SANTOS DE OLIVEIRA</t>
  </si>
  <si>
    <t>CARLOS HENRIQUE DE OLIVEIRA CO</t>
  </si>
  <si>
    <t>BRUNA BEATRIZ DIAS DA SILVA</t>
  </si>
  <si>
    <t>HUGO VIEIRA DE SOUZA VALADARES</t>
  </si>
  <si>
    <t>MARLETE LITTIG</t>
  </si>
  <si>
    <t>LEANDRO SILVA MARQUES PEREIRA</t>
  </si>
  <si>
    <t>RODRIGO GUIDA DAMASCENO</t>
  </si>
  <si>
    <t>EUSMAR TAVARES DOS SANTOS</t>
  </si>
  <si>
    <t>RODRIGO NONATO BORGES MACHADO</t>
  </si>
  <si>
    <t>ELMO ALAN DA SILVA ARAUJO</t>
  </si>
  <si>
    <t>AMANDA NASCIMENTO MOROZINI SOS</t>
  </si>
  <si>
    <t>DIEGO DA SILVA MENEZES</t>
  </si>
  <si>
    <t>LAUDENILSON DOS REIS BRITO JUN</t>
  </si>
  <si>
    <t>BRUNO DORADO MANSUR</t>
  </si>
  <si>
    <t>NEIMAR LUCAS BIAZUSSI</t>
  </si>
  <si>
    <t>NAYLA THAIS LOPES DE SOUSA</t>
  </si>
  <si>
    <t>JEAN TEIXEIRA DOS SANTOS</t>
  </si>
  <si>
    <t>LEONARDO ALMEIDA DOS SANTOS</t>
  </si>
  <si>
    <t>CAIO BAPTISTA GRACA</t>
  </si>
  <si>
    <t>DANIEL ALVES RIBEIRO</t>
  </si>
  <si>
    <t>KELLY DIAS DOS SANTOS</t>
  </si>
  <si>
    <t>JUCIMARA SANTOS DE BRITO CARVA</t>
  </si>
  <si>
    <t>GILNEY MATOS DE OLIVEIRA</t>
  </si>
  <si>
    <t>ITAMAR ROCHA MOREIRA</t>
  </si>
  <si>
    <t>ANTONIO HENRIQUE DOS SANTOS SI</t>
  </si>
  <si>
    <t>MARCELO ASSUNCAO DE SOUZA</t>
  </si>
  <si>
    <t>ANGELO MATEUS OLIVEIRA GONCALV</t>
  </si>
  <si>
    <t>MATHEUS SOUTO BORGES</t>
  </si>
  <si>
    <t>PEDRO AUGUSTO GOMES MACEDO</t>
  </si>
  <si>
    <t>PEDRO TIE NEGREIROS PENALVA</t>
  </si>
  <si>
    <t>IASMIM SANTOS DE SANTANA</t>
  </si>
  <si>
    <t>ISABELE BOTELHO DE SANTANA</t>
  </si>
  <si>
    <t>KAYLANE DE SOUZA CONCEICAO</t>
  </si>
  <si>
    <t>SUELLEM OLIVEIRA DE JESUS</t>
  </si>
  <si>
    <t>DAIANE SANTOS DE JESUS BATISTA</t>
  </si>
  <si>
    <t>JORGE ALAN DE JESUS VIANA</t>
  </si>
  <si>
    <t>FERNANDA VALLADARES SANTANA CA</t>
  </si>
  <si>
    <t>LEONARDO SANTOS DA SILVA</t>
  </si>
  <si>
    <t>LUCAS ZARDO BARBIERO</t>
  </si>
  <si>
    <t>LEONARDO SANTIAGO DOS SANTOS F</t>
  </si>
  <si>
    <t>IURI DA SILVA CARNEIRO</t>
  </si>
  <si>
    <t>CARLOS GABRIEL DO LAGO DOS SAN</t>
  </si>
  <si>
    <t>EMERSON GAUSS PASCOAL OLIVEIRA</t>
  </si>
  <si>
    <t>JACKSON OLIVEIRA DO ROSARIO</t>
  </si>
  <si>
    <t>JUCIVALDO DE JESUS CHAGAS</t>
  </si>
  <si>
    <t>SAULO HENRIQUE SAMPAIO BISPO</t>
  </si>
  <si>
    <t>FRANCISCO PEZZIN RODRIGUES</t>
  </si>
  <si>
    <t>GABRIEL BUZIM VIDAL</t>
  </si>
  <si>
    <t>DANIEL PAULINO NETO</t>
  </si>
  <si>
    <t>EDUARDO MOREIRA SANTOS LIMA</t>
  </si>
  <si>
    <t>HIGOR SILVA E SOUSA</t>
  </si>
  <si>
    <t>HUMBERTO ARAUJO MELO REZENDE</t>
  </si>
  <si>
    <t>JESSICA BATISTA TORRES DE ARAU</t>
  </si>
  <si>
    <t>MARIANA MOREIRA TAVARES</t>
  </si>
  <si>
    <t>TAMIRES MENDES SILVA</t>
  </si>
  <si>
    <t>LUIS HENRIQUE BRAGA MACIEL</t>
  </si>
  <si>
    <t>ALANA PATRICIA CORREIA DE MELO</t>
  </si>
  <si>
    <t>LUCAS MARTINS PEREIRA</t>
  </si>
  <si>
    <t>MALU VIRGINIA DA SILVA SOUZA S</t>
  </si>
  <si>
    <t>WILLIAM MAIA DE SOUZA</t>
  </si>
  <si>
    <t>JOSE RICARDO FULLI DO NASCIMEN</t>
  </si>
  <si>
    <t>MARLI DE SANTANA DE CARVALHO</t>
  </si>
  <si>
    <t>SAIONARA SOUZA MONTEIRO</t>
  </si>
  <si>
    <t>DANILO FREITAS FONTES</t>
  </si>
  <si>
    <t>JOAO PEDRO REGO ROCHA</t>
  </si>
  <si>
    <t>WENDELL DE JESUS SOUZA</t>
  </si>
  <si>
    <t>HELIO NETO SIMOES CARNEIRO</t>
  </si>
  <si>
    <t>PAULO GABRIEL FERREIRA DE AZEV</t>
  </si>
  <si>
    <t>LUIZ HENRIQUE CARVALHO LIMA</t>
  </si>
  <si>
    <t>IANA RILA SOUZA BALIZA</t>
  </si>
  <si>
    <t>ROSIANE SALES DE JESUS</t>
  </si>
  <si>
    <t>JHONATA CIPRIANO DE ABREU</t>
  </si>
  <si>
    <t>BRUNA VITORIA CLIMACO REIS DOS</t>
  </si>
  <si>
    <t>AMANDA KELLY BRITO CERQUEIRA</t>
  </si>
  <si>
    <t>IGOR NATANIEL DA PAZ SANTOS</t>
  </si>
  <si>
    <t>WILLIAM DA SILVA BARBOSA</t>
  </si>
  <si>
    <t>THIAGO TEIXEIRA SANTOS LE</t>
  </si>
  <si>
    <t>ANA MARIA SOBRINHO MORAES</t>
  </si>
  <si>
    <t>GABRIEL FREITAS PEREIRA DE ARA</t>
  </si>
  <si>
    <t>CARLANE DIAS RODRIGUES</t>
  </si>
  <si>
    <t>RODRIGO SIMOES DA SILVA</t>
  </si>
  <si>
    <t>ADRIEL LIMA DE JESUS DIAS</t>
  </si>
  <si>
    <t>MARLON GABRIEL DA SILVA MARCOS</t>
  </si>
  <si>
    <t>YAGO VINICIUS GOMES ARGOLO GUI</t>
  </si>
  <si>
    <t>ROBERTA LIMA SANTOS</t>
  </si>
  <si>
    <t>17abraao</t>
  </si>
  <si>
    <t>Fernanda Abraao</t>
  </si>
  <si>
    <t>17bomfim</t>
  </si>
  <si>
    <t>Taiane Bomfim</t>
  </si>
  <si>
    <t>17dani</t>
  </si>
  <si>
    <t>DANIELA SANTANA</t>
  </si>
  <si>
    <t>17gilber</t>
  </si>
  <si>
    <t>RANDSTAD GILBERLAN SANTOS SANT</t>
  </si>
  <si>
    <t>17gomes</t>
  </si>
  <si>
    <t>17jacira</t>
  </si>
  <si>
    <t>JACIRA DA CONCEICAO CARDOSO</t>
  </si>
  <si>
    <t>17januar</t>
  </si>
  <si>
    <t>GIGROUP - JANUARIO CARVALHO DO</t>
  </si>
  <si>
    <t>17lana</t>
  </si>
  <si>
    <t>RANDSTAD LANACRIS ANDRADE</t>
  </si>
  <si>
    <t>17magalh</t>
  </si>
  <si>
    <t>QUEITIANE QUEIROZ MAGALHOES</t>
  </si>
  <si>
    <t>17paloma</t>
  </si>
  <si>
    <t>RANDSTAD PALOMA DOS ANJOS SANT</t>
  </si>
  <si>
    <t>17rand01</t>
  </si>
  <si>
    <t>RANDSTAD - PALOMA MOREIRA</t>
  </si>
  <si>
    <t>17reinan</t>
  </si>
  <si>
    <t>17thiago</t>
  </si>
  <si>
    <t>GIGROUP  THIAGO ALVES SANTOS</t>
  </si>
  <si>
    <t>17ti001</t>
  </si>
  <si>
    <t>VALTER BISPO COELHO JUNIOR</t>
  </si>
  <si>
    <t>FERNANDO MARTINIANO DOS SANTOS</t>
  </si>
  <si>
    <t>BRAULIO RABELLO SILVA</t>
  </si>
  <si>
    <t>JOAO EVANGELISTA DA SILVEIRA</t>
  </si>
  <si>
    <t>ERICK CARDOSO FARIA</t>
  </si>
  <si>
    <t>RENATO ESPURI ELISEI</t>
  </si>
  <si>
    <t>LUCIANO FERNANDES SILVEIRA</t>
  </si>
  <si>
    <t>RODRIGO O FURTADO PALHARES</t>
  </si>
  <si>
    <t>CLEBER MOURA DE CASTRO</t>
  </si>
  <si>
    <t>VINICIUS SANTOS RODRIGUES</t>
  </si>
  <si>
    <t>MARCELO SHIZUO TORII</t>
  </si>
  <si>
    <t>RUBENS JUNIOR DA SILVA</t>
  </si>
  <si>
    <t>JOAO LUIZ MARTINS DIAS</t>
  </si>
  <si>
    <t>JULIO CESAR MIRANDA CORTES</t>
  </si>
  <si>
    <t>EDSON DE TOLEDO OLIVEIRA</t>
  </si>
  <si>
    <t>LUCIANA MAGALHAES</t>
  </si>
  <si>
    <t>ADRIELLY CRISTINA R LOPES</t>
  </si>
  <si>
    <t>ANDRE AILTON M  S VASCONCELOS</t>
  </si>
  <si>
    <t>SIMONE ROSA DE JESUS</t>
  </si>
  <si>
    <t>WILLIAM DINIZ BILIBIO</t>
  </si>
  <si>
    <t>LEANDRO FALEIRO P CORREA</t>
  </si>
  <si>
    <t>TULIO PEREIRA DOS SANTOS</t>
  </si>
  <si>
    <t>DENISE MONTE CONCEICAO</t>
  </si>
  <si>
    <t>LEONARDO F PAOLINELLI CORREA</t>
  </si>
  <si>
    <t>NATHALIA RODRIGUES DE PAULA</t>
  </si>
  <si>
    <t>RONEI JUNIOR DA SILVA</t>
  </si>
  <si>
    <t>VALERIA DA SILVA DE BRITO</t>
  </si>
  <si>
    <t>ANA PAULA TEIXEIRA SILVEIRA</t>
  </si>
  <si>
    <t>GLAUBER MORENO</t>
  </si>
  <si>
    <t>MICHEL SERENARIO</t>
  </si>
  <si>
    <t>FABIO AUGUSTO BRUGNOLI</t>
  </si>
  <si>
    <t>ANDRE CACAO CARDOSO</t>
  </si>
  <si>
    <t>TIAGO RODRIGO LIRA MENDONCA</t>
  </si>
  <si>
    <t>LUCIANO GODOI DOS SANTOS</t>
  </si>
  <si>
    <t>JOSE ALEXANDRE FAGUNDES LOYOLA</t>
  </si>
  <si>
    <t>RODRIGO MELO DA SILVA</t>
  </si>
  <si>
    <t>JOSELITA SOUZA LEAO</t>
  </si>
  <si>
    <t>DJAISON RIBEIRO DA FONSECA</t>
  </si>
  <si>
    <t>TONY KUNIHIRO YONEGURA</t>
  </si>
  <si>
    <t>SERGIO LUIS DE MELO JUNIOR</t>
  </si>
  <si>
    <t>DARWIN RUI SOARES DA FONSECA</t>
  </si>
  <si>
    <t>ELBA CARVALHO SILVA</t>
  </si>
  <si>
    <t>JOSE LEANDRO G DA COSTA CARDOS</t>
  </si>
  <si>
    <t>ALISSON DA SILVA LOPES</t>
  </si>
  <si>
    <t>ROGERIO PADOVANI DOS SANTOS</t>
  </si>
  <si>
    <t>LEONARDO CARDOSO DE SOUZA</t>
  </si>
  <si>
    <t>NELY CRISTINE MARTINS QUIXABEI</t>
  </si>
  <si>
    <t>FRANCIELLE DOS SANTOS</t>
  </si>
  <si>
    <t>FERNANDO MARCONDES ROSSETTI</t>
  </si>
  <si>
    <t>PAULINO TAVEIRA DE SOUZA</t>
  </si>
  <si>
    <t>SAMILLA CANDIDA RODRIGUES SOUS</t>
  </si>
  <si>
    <t>MARIANA SIQUEIRA DO CARMO</t>
  </si>
  <si>
    <t>JUNIO CESAR RIBEIRO COELHO</t>
  </si>
  <si>
    <t>JOAQUIM MENDONCA NETO</t>
  </si>
  <si>
    <t>EVELYN DA SILVA ABREU</t>
  </si>
  <si>
    <t>ANTONIO AFONSO DE PINHO NETO</t>
  </si>
  <si>
    <t>LUCIANO CLAUDINO DA SILVA</t>
  </si>
  <si>
    <t>THIAGO CARVALHO DE MENDONCA</t>
  </si>
  <si>
    <t>EURICO DA SILVA GUIMARAES</t>
  </si>
  <si>
    <t>JOCSON RODRIGUES MARTINS</t>
  </si>
  <si>
    <t>SERGIO CARVALHO RESENDE</t>
  </si>
  <si>
    <t>ELDER DE OLIVEIRA CARMO</t>
  </si>
  <si>
    <t>EDUARDO ANDRE FERREIRA</t>
  </si>
  <si>
    <t>BRUNO MENDES POPP</t>
  </si>
  <si>
    <t>LUIZ AFONSO VAZ SOUZA</t>
  </si>
  <si>
    <t>DIEGO AUGUSTO DE SOUSA LIMA</t>
  </si>
  <si>
    <t>ICARO RAONI ECKE MEDEIROS</t>
  </si>
  <si>
    <t>WESLEY BARCELOS PAULINO</t>
  </si>
  <si>
    <t>LORRANA DOS SANTOS MORAIS</t>
  </si>
  <si>
    <t>EDEVILSON PAVEI</t>
  </si>
  <si>
    <t>MYLLA CRYSTHYAN RIBEIRO</t>
  </si>
  <si>
    <t>GUILHERME ALVARES LAPIDUS</t>
  </si>
  <si>
    <t>RODRIGO MARTINEZ LOURENCO DE O</t>
  </si>
  <si>
    <t>RONALDO FERREIRA RODRIGUES</t>
  </si>
  <si>
    <t>MARIA EUGENIA FONSECA COELHO D</t>
  </si>
  <si>
    <t>LAIS RODRIGUES TAVARES</t>
  </si>
  <si>
    <t>RUDSON LEONETTE RODRIGUES GOME</t>
  </si>
  <si>
    <t>JOSILAINE EMANUELLE DO PRADO S</t>
  </si>
  <si>
    <t>FRANCINE ALVES DE ARAUJO</t>
  </si>
  <si>
    <t>ANDRE VINICIUS LIMA COUTINHO</t>
  </si>
  <si>
    <t>ASSIS ROBERLEY CUENCA</t>
  </si>
  <si>
    <t>GILNEI RIBOLI BONETT</t>
  </si>
  <si>
    <t>DARLEY FABRICIO BORGES CORREIA</t>
  </si>
  <si>
    <t>SERGIO RICARDO MOTA BARBOSA</t>
  </si>
  <si>
    <t>DOANNE ARIOVALDO RIBEIRO</t>
  </si>
  <si>
    <t>GUSTAVO TELLES DA SILVA</t>
  </si>
  <si>
    <t>LORRANA CAMPOS DE OLIVEIRA AGU</t>
  </si>
  <si>
    <t>CARLOS JOSE JARDIM DA SILVA</t>
  </si>
  <si>
    <t>MARIANA STUCKI ALVES</t>
  </si>
  <si>
    <t>EVERALDO PEREIRA DA SILVA</t>
  </si>
  <si>
    <t>CLEVERSON LUIZ FELIPPI</t>
  </si>
  <si>
    <t>GUSTAVO JUSTINO SIMAO SILVA</t>
  </si>
  <si>
    <t>WILLIAM SOUZA SILVA</t>
  </si>
  <si>
    <t>WILLIAN RODRIGUES APARECIDO LA</t>
  </si>
  <si>
    <t>FERNANDO SOUSA MOREIRA</t>
  </si>
  <si>
    <t>EDUARDO POLLO</t>
  </si>
  <si>
    <t>RODRIGO ANDRADE CRUZ</t>
  </si>
  <si>
    <t>LUCAS HENRIQUE GOMES</t>
  </si>
  <si>
    <t>SARITA HAIAT DE SOUSA</t>
  </si>
  <si>
    <t>THIAGO MARQUES FERREIRA</t>
  </si>
  <si>
    <t>LARISSA LIANE HEIDORN</t>
  </si>
  <si>
    <t>JOSIEL DA SILVA DE JESUS</t>
  </si>
  <si>
    <t>BRENER DOS SANTOS PALHARES PED</t>
  </si>
  <si>
    <t>PABLO HENRIQUE MELLO PIMENTA</t>
  </si>
  <si>
    <t>PAULO BORGES FREITAS JUNIOR</t>
  </si>
  <si>
    <t>WILIAM OLIVEIRA DA SILVA</t>
  </si>
  <si>
    <t>MAYCON AMIM VIEIRA</t>
  </si>
  <si>
    <t>CLAUDIO ROVANI JUNIOR</t>
  </si>
  <si>
    <t>GUILHERME BARBOSA IRINEU</t>
  </si>
  <si>
    <t>MATHEUS JOSE CARVALHO BARBOSA</t>
  </si>
  <si>
    <t>PAULA DAIANE DE SENA MARTINS</t>
  </si>
  <si>
    <t>LUCIO DA SILVA LUIZ BENUNES</t>
  </si>
  <si>
    <t>ANA PAULA ANDRE DE OLIVEIRA</t>
  </si>
  <si>
    <t>PAULO HENRIQUE FERNANDES VOHLK</t>
  </si>
  <si>
    <t>DIANA PAULA BONFANTI</t>
  </si>
  <si>
    <t>JADSON JORDAO RIBEIRO</t>
  </si>
  <si>
    <t>SANDRO RADIN DE OLIVEIRA</t>
  </si>
  <si>
    <t>CARLOS AUGUSTO OLIVEIRA DE AND</t>
  </si>
  <si>
    <t>ANDRE DE SOUZA BIRELO</t>
  </si>
  <si>
    <t>LARISSA DE SOUZA FARIAS VERLAG</t>
  </si>
  <si>
    <t>RENATO DE CARVALHO VITALINO</t>
  </si>
  <si>
    <t>JANAINA SILVA PRADO</t>
  </si>
  <si>
    <t>JOAO BERNARDO CENTENARO</t>
  </si>
  <si>
    <t>ARTHUR RIBEIRO XIMENES</t>
  </si>
  <si>
    <t>DIEGO FERREIRA ATAIDE</t>
  </si>
  <si>
    <t>LEONARDO BERNARD GALVAO DUPRAT</t>
  </si>
  <si>
    <t>VINICIUS DE OLIVEIRA GOMES</t>
  </si>
  <si>
    <t>IVANDRO HELIO GRANETTO</t>
  </si>
  <si>
    <t>JARBAS DE CASTRO LESSA FILHO</t>
  </si>
  <si>
    <t>EDUARDO VINICIUS VAZ GONCALVES</t>
  </si>
  <si>
    <t>REYLLER RIBEIRO VILELA</t>
  </si>
  <si>
    <t>FERNANDO VIDAL E JUNQUEIRA</t>
  </si>
  <si>
    <t>WELLINGTON ALVES FERNANDES</t>
  </si>
  <si>
    <t>ALEXANDRA MOERGENER</t>
  </si>
  <si>
    <t>ISADORA SILVA SAAD CARDOSO</t>
  </si>
  <si>
    <t>DAYANE ELLEN VAZ DE MELO BONAT</t>
  </si>
  <si>
    <t>DIANA CLEIDE DA CUNHA DA SILVA</t>
  </si>
  <si>
    <t>PIERRE PEREIRA BARROS</t>
  </si>
  <si>
    <t>FRANCINE LAVRADOR DIAS</t>
  </si>
  <si>
    <t>GUILHERME LIMA DE ASSIS</t>
  </si>
  <si>
    <t>ANA LIGIA GONCALVES SILVA</t>
  </si>
  <si>
    <t>NELIA VIANA CHAVES</t>
  </si>
  <si>
    <t>MAKSYLEY SILVA DE MELO</t>
  </si>
  <si>
    <t>LUCAS REMOLLI SOARES</t>
  </si>
  <si>
    <t>LUIZ EDUARDO DE MORAES</t>
  </si>
  <si>
    <t>LUIS GUSTAVO HERMENEGILDO DE O</t>
  </si>
  <si>
    <t>VINICIUS DA SILVA SOARES</t>
  </si>
  <si>
    <t>RONE CARLOS SIQUEIRA BARBOSA J</t>
  </si>
  <si>
    <t>JOAO GUILHERME BUENO CORDEIRO</t>
  </si>
  <si>
    <t>RAFAEL AKIRA NOBUYASU</t>
  </si>
  <si>
    <t>MARCELO PACHECO</t>
  </si>
  <si>
    <t>JESSIKA OHANA CREADO CANEDO</t>
  </si>
  <si>
    <t>IGOR MORAIS OLIVEIRA</t>
  </si>
  <si>
    <t>ARIANE MACHADO DA SILVA</t>
  </si>
  <si>
    <t>MARCIO ANTONIO MONTAGNA</t>
  </si>
  <si>
    <t>CESAR ROBERTO STRIEDER</t>
  </si>
  <si>
    <t>HENRIQUE BRUDER PIOVEZAN</t>
  </si>
  <si>
    <t>RAFAELA FERNANDES PETRUCCI</t>
  </si>
  <si>
    <t>EDUARDO DA SILVA MORAES</t>
  </si>
  <si>
    <t>HENRIQUE AVILA DE OLIVEIRA</t>
  </si>
  <si>
    <t>MARCELO CORREA LADEIRA</t>
  </si>
  <si>
    <t>JHONES FERREIRA DOS SANTOS</t>
  </si>
  <si>
    <t>RAFAEL SILVA MORAES</t>
  </si>
  <si>
    <t>STELLA BARBOSA RIOS</t>
  </si>
  <si>
    <t>TATIANE MATIAS DA SILVA PIMENT</t>
  </si>
  <si>
    <t>MARCUS VINICIUS MAGALHAES DE P</t>
  </si>
  <si>
    <t>RODRIGO BUENO DE OLIVEIRA</t>
  </si>
  <si>
    <t>HAVID SOUZA CUNHA</t>
  </si>
  <si>
    <t>TIAGO JUNIOR MANHAGUANHA</t>
  </si>
  <si>
    <t>CASSIA ROBERTA LOPES ALBANO</t>
  </si>
  <si>
    <t>PATRICIA VICENTE ESGOTI</t>
  </si>
  <si>
    <t>DAVI RIBEIRO MASCARENHAS</t>
  </si>
  <si>
    <t>KAROEYNNE SILVA GOMES DO CARMO</t>
  </si>
  <si>
    <t>LEIVER LIMA DE SOUZA JUNIOR</t>
  </si>
  <si>
    <t>THIAGO MENDES RODRIGUES</t>
  </si>
  <si>
    <t>LUIZ EUSTAQUIO DE ARAUJO JUNIO</t>
  </si>
  <si>
    <t>RICARDO MESQUITA DA SILVA</t>
  </si>
  <si>
    <t>HUGO VINICIUS NEIVA SANTOS</t>
  </si>
  <si>
    <t>RAFAEL GOMES DO NASCIMENTO</t>
  </si>
  <si>
    <t>MARCOS HENRIQUE PARENTI BRAZ</t>
  </si>
  <si>
    <t>ROBSON VALERIO DA SILVA</t>
  </si>
  <si>
    <t>ARISTARCHO GONCALVES DE MELO S</t>
  </si>
  <si>
    <t>FABRICIO RESENDE CARVALHO</t>
  </si>
  <si>
    <t>FABIULLA AUGUSTA LEMBO LANCINE</t>
  </si>
  <si>
    <t>CARLOS DE ALMEIDA SANTOS</t>
  </si>
  <si>
    <t>MARA PIMENTA MACHADO</t>
  </si>
  <si>
    <t>PATRICIA MENDES JESUS DE PAULO</t>
  </si>
  <si>
    <t>PERICLES ALEXANDRE DESTO BRIAN</t>
  </si>
  <si>
    <t>ARTHUR VARMELING BACKES DA SIL</t>
  </si>
  <si>
    <t>CLEZIO DANIEL GONCALVES FILHO</t>
  </si>
  <si>
    <t>KAREN CAMILO GONCALVES</t>
  </si>
  <si>
    <t>LUANNA BARRETO DE CARVALHO</t>
  </si>
  <si>
    <t>THAIS FERNANDES DE JESUS</t>
  </si>
  <si>
    <t>FERNANDO CABRAL SOUSA</t>
  </si>
  <si>
    <t>HIGOR MACHADO LOPES</t>
  </si>
  <si>
    <t>JAN ROELOF KIERS NETO</t>
  </si>
  <si>
    <t>KASSUMO FERREIRA ARAUJO ALVES</t>
  </si>
  <si>
    <t>IGOR FERNANDES MORBECK PINA</t>
  </si>
  <si>
    <t>YAN MARCOS ANTUNES JORGE</t>
  </si>
  <si>
    <t>CAROLINE PINHEIRO WOICIECKOSKI</t>
  </si>
  <si>
    <t>JACKSON RODRIGO BELING</t>
  </si>
  <si>
    <t>JOSE OTAVIO VICENTIN FILHO</t>
  </si>
  <si>
    <t>ROKLERSON IGNACIO DE SOUZA</t>
  </si>
  <si>
    <t>PEDRO PAULO FREITAS VIEIRA</t>
  </si>
  <si>
    <t>LUCAS NASCIMENTO GONCALVES DE</t>
  </si>
  <si>
    <t>GUILHERME LEAO DIAS LEITE</t>
  </si>
  <si>
    <t>JESSICA RODRIGUES DE MELLO DUA</t>
  </si>
  <si>
    <t>HENRIQUE TRINDADE DO AMARAL</t>
  </si>
  <si>
    <t>JULIANO LOPES BUSANELLO</t>
  </si>
  <si>
    <t>PAULO VITOR DIAS OLIVEIRA</t>
  </si>
  <si>
    <t>TIAGO HENRIQUE COSTA SILVA</t>
  </si>
  <si>
    <t>ALEXANDRE AUGUSTO PRETO</t>
  </si>
  <si>
    <t>WEBER DIONISIO DA SILVA SANTOS</t>
  </si>
  <si>
    <t>CLEIRE LUCIANO DE OLIVEIRA</t>
  </si>
  <si>
    <t>VALTER FERNANDES DA SILVA PAES</t>
  </si>
  <si>
    <t>SIMONI DRAGHETTI</t>
  </si>
  <si>
    <t>BRUNO TAKESHI MENDES IWAMI</t>
  </si>
  <si>
    <t>ARNEM VEECK DA COSTA</t>
  </si>
  <si>
    <t>JOSE MARIA CANSADO JUNIOR</t>
  </si>
  <si>
    <t>ATA TAYGOARA LOUREIRO</t>
  </si>
  <si>
    <t>BRUNO MOREIRA CARVALHO</t>
  </si>
  <si>
    <t>JEAN CARLOS MOURA</t>
  </si>
  <si>
    <t>MURILLO GUIMARAES FARIA</t>
  </si>
  <si>
    <t>ARMANDO GARCIA MARTINS PEDRO</t>
  </si>
  <si>
    <t>WILLIAM FIGUEREDO COSTA</t>
  </si>
  <si>
    <t>RICARDO ALEXANDRE FLORENTINO B</t>
  </si>
  <si>
    <t>WAGNER DE QUEIROZ VIANA</t>
  </si>
  <si>
    <t>VITOR APARECIDO DOS SANTOS SOU</t>
  </si>
  <si>
    <t>MURILO FABIANO CARVALHO OLIVEI</t>
  </si>
  <si>
    <t>EDUARDO HENRIQUE MIRANDA DE BA</t>
  </si>
  <si>
    <t>ANTERO CARDOSO SIQUEIRA MASSUC</t>
  </si>
  <si>
    <t>MAITHE VOLPI DE ALBUQUERQUE</t>
  </si>
  <si>
    <t>GASPAR FERREIRA LIMA</t>
  </si>
  <si>
    <t>MARCIO DA SILVA OLIVEIRA</t>
  </si>
  <si>
    <t>KAIO OLIVEIRA CAIXETA</t>
  </si>
  <si>
    <t>MAYARA MATIEL DA CUNHA CARVALH</t>
  </si>
  <si>
    <t>VICTOR FERREIRA BORGES</t>
  </si>
  <si>
    <t>DALTHON BATISTA DA CONCEICAO G</t>
  </si>
  <si>
    <t>TULIO MASSON BOSCHINI</t>
  </si>
  <si>
    <t>TIAGO RAMALHO BENEDITO</t>
  </si>
  <si>
    <t>KALLIL LAZARO FREITAS VIEIRA</t>
  </si>
  <si>
    <t>PAULO MAZETO</t>
  </si>
  <si>
    <t>CESAR CERIANI</t>
  </si>
  <si>
    <t>ELVIS LIMA DE ANDRADE</t>
  </si>
  <si>
    <t>DIEGO AZARA LOBO</t>
  </si>
  <si>
    <t>RAFAEL APARECIDO SARTORI DO NA</t>
  </si>
  <si>
    <t>LETICIA FERREIRA LINHARES</t>
  </si>
  <si>
    <t>CLAUDEMIR GARBOSSA</t>
  </si>
  <si>
    <t>EMERSON FECKER DA COSTA</t>
  </si>
  <si>
    <t>ANDRE LUIS GOUVEIA DE MORAIS</t>
  </si>
  <si>
    <t>ANDRE MIGUEL HONAISER</t>
  </si>
  <si>
    <t>JOSE EDUARDO TAIOQUI</t>
  </si>
  <si>
    <t>GUILHERME FAGNER JABOINSKI DIA</t>
  </si>
  <si>
    <t>MARCELO RODRIGO CASSOL</t>
  </si>
  <si>
    <t>VAGNER FERREIRA DE QUEIROZ</t>
  </si>
  <si>
    <t>PEDRO VINICIUS DE MORAIS</t>
  </si>
  <si>
    <t>WELLINGTON DA SILVEIRA MACHADO</t>
  </si>
  <si>
    <t>ELIKA DE SOUZA OLIVEIRA</t>
  </si>
  <si>
    <t>LIDIANE RESENDE SILVA</t>
  </si>
  <si>
    <t>NAIARA ROBERTA GUSSI COSTA</t>
  </si>
  <si>
    <t>SERGIO LUIZ DA SILVA</t>
  </si>
  <si>
    <t>MARIANA RACHEL NASCIMENTO CARV</t>
  </si>
  <si>
    <t>DIOGO MURILLO COSTA MORTONI</t>
  </si>
  <si>
    <t>ALEX FERNANDES MASSMANN</t>
  </si>
  <si>
    <t>JOEL DA SILVA CORREA</t>
  </si>
  <si>
    <t>THALLYS HENRIQUE DOS SANTOS</t>
  </si>
  <si>
    <t>DIEGO CAYRES DOS PRAZERES</t>
  </si>
  <si>
    <t>MURILO BARROS SILVA</t>
  </si>
  <si>
    <t>THALES VINICIUS MENDES MARIANO</t>
  </si>
  <si>
    <t>RODRIGO CORDOVA DE SOUSA</t>
  </si>
  <si>
    <t>VITOR JOSE TEIXEIRA DE SOUZA</t>
  </si>
  <si>
    <t>RICARDO ESCOBAR DE MATOS</t>
  </si>
  <si>
    <t>FABIO RICARDO COUTINHO FONTES</t>
  </si>
  <si>
    <t>FRANCIS ALBERT BORGES MAIA</t>
  </si>
  <si>
    <t>THAYNARA MARIA VIEIRA BRANDAO</t>
  </si>
  <si>
    <t>LUIZ GUSTAVO CHAGAS DOMINGUES</t>
  </si>
  <si>
    <t>JOAO VICENTE GUIMARAES GALLI</t>
  </si>
  <si>
    <t>TIAGO FRANCA THOMPSON</t>
  </si>
  <si>
    <t>KARLA CARVALHO NAVES</t>
  </si>
  <si>
    <t>VINICIUS DAVID GOMES</t>
  </si>
  <si>
    <t>THIAGO GOMES SOARES</t>
  </si>
  <si>
    <t>JOAO LUIZ JUNQUEIRA DO VAL</t>
  </si>
  <si>
    <t>DANILO LIMA DE MORAIS</t>
  </si>
  <si>
    <t>GERDILSON SANTOS BARRETO JUNIO</t>
  </si>
  <si>
    <t>AYSLLAN JOSEPH SOARES SILVA</t>
  </si>
  <si>
    <t>FERNANDO BATISTA DO NASCIMENTO</t>
  </si>
  <si>
    <t>JULIA DE ABREU LOPES</t>
  </si>
  <si>
    <t>JONES HENRIQUE DA SILVA</t>
  </si>
  <si>
    <t>EDIO DE SOUSA JUNIOR</t>
  </si>
  <si>
    <t>KAIQUE ALVES FERREIRA MARCAL</t>
  </si>
  <si>
    <t>ELSON DOS SANTOS MILHOMEM</t>
  </si>
  <si>
    <t>GIOVANNI OZELIM CAVICHIOLI</t>
  </si>
  <si>
    <t>JOSE EDINALDO DA SILVA</t>
  </si>
  <si>
    <t>ANA PAULA MAIA PINTO</t>
  </si>
  <si>
    <t>JEFFERSON LUIS BOGACKI ROOS</t>
  </si>
  <si>
    <t>GABRIEL DEMOCH GOULARTE</t>
  </si>
  <si>
    <t>MAYSA PEREIRA MARTINS TEIXEIRA</t>
  </si>
  <si>
    <t>LUCAS SAMPAIO</t>
  </si>
  <si>
    <t>KAUE MONTEIRO DE SOUZA</t>
  </si>
  <si>
    <t>RAYLON MIRANDA DE SOUZA</t>
  </si>
  <si>
    <t>VINICIUS BELUCO BOAVENTURA FON</t>
  </si>
  <si>
    <t>ARTUR MOREIRA CUNHA</t>
  </si>
  <si>
    <t>LUCAS ROGERIO DE OLIVEIRA</t>
  </si>
  <si>
    <t>ANDRE LUIS MARTINS FILHO</t>
  </si>
  <si>
    <t>JOSE GUILHERME QUEIROZ LINO</t>
  </si>
  <si>
    <t>CACIO JOSE PERES DE OLIVEIRA</t>
  </si>
  <si>
    <t>FABRICIO GARCIA DA CUNHA</t>
  </si>
  <si>
    <t>ALDEGUNDES BARBOSA DOS SANTOS</t>
  </si>
  <si>
    <t>MATHEUS FARIAS FAGUNDES</t>
  </si>
  <si>
    <t>HELDER SANDRO MAGALHAES MOTA V</t>
  </si>
  <si>
    <t>ANTONIO MARCOS PEREIRA</t>
  </si>
  <si>
    <t>VALDEMIR PEREIRA DOS SANTOS JU</t>
  </si>
  <si>
    <t>JOSE RICARDO MARQUES SANTOS</t>
  </si>
  <si>
    <t>LUCAS COELHO PARRIAO</t>
  </si>
  <si>
    <t>JOAQUIM SOUZA NETO</t>
  </si>
  <si>
    <t>THIAGO GONCALVES DE OLIVEIRA M</t>
  </si>
  <si>
    <t>ARTUR ROQUE DOMINGUES BARREIRO</t>
  </si>
  <si>
    <t>CLAUDSON SANTANA BATISTA JUNIO</t>
  </si>
  <si>
    <t>LUCAS TELES DE SOUSA</t>
  </si>
  <si>
    <t>BRUNA BRITO LAGRANHA</t>
  </si>
  <si>
    <t>LARYSSA LORRANNE SILVA SANTOS</t>
  </si>
  <si>
    <t>TIAGO DI SCIULLO</t>
  </si>
  <si>
    <t>ADRIANO SILVESTRE DE SANTANA</t>
  </si>
  <si>
    <t>TIAGO GUIMARAES DA COSTA</t>
  </si>
  <si>
    <t>ALCEU BATISTA ANTUNES JUNIOR</t>
  </si>
  <si>
    <t>RAFAEL DA SILVA CABRAL</t>
  </si>
  <si>
    <t>ALEXANDRE ALVES BENICIO</t>
  </si>
  <si>
    <t>BRUNO TEIXEIRA PEREIRA</t>
  </si>
  <si>
    <t>THOMAZ VIRGILIO DE OLIVEIRA</t>
  </si>
  <si>
    <t>EDUARDO HENRIQUE SANTOS MOREIR</t>
  </si>
  <si>
    <t>CAIO CESAR ROSA</t>
  </si>
  <si>
    <t>KIARA ALVES RAMAIO</t>
  </si>
  <si>
    <t>JOSE CARLOS DA SILVA NETO</t>
  </si>
  <si>
    <t>KARINA DE AQUINO VICENTE</t>
  </si>
  <si>
    <t>PAULO HENRIQUE TAQUES MAIA</t>
  </si>
  <si>
    <t>CARLOS ROBERTO GOMES DA SILVA</t>
  </si>
  <si>
    <t>CESAR AUGUSTO BRONHOLI</t>
  </si>
  <si>
    <t>PATRICK LEAL PINHEIRO</t>
  </si>
  <si>
    <t>SUANE RODRIGUES MARTINS</t>
  </si>
  <si>
    <t>ISABELA ALMEIDA MOREIRA VINHAL</t>
  </si>
  <si>
    <t>WELLINGTON SANTOS MARTINS JUNI</t>
  </si>
  <si>
    <t>JULIO CESAR GIACOMELLI</t>
  </si>
  <si>
    <t>RAFAEL COHEN VITALINO</t>
  </si>
  <si>
    <t>SILVIO GONCALVES JUNIOR</t>
  </si>
  <si>
    <t>YSAR ACHEGAUA FILHO</t>
  </si>
  <si>
    <t>JEANDY VAZ VIEIRA</t>
  </si>
  <si>
    <t>THIAGO MARTINS DOS SANTOS</t>
  </si>
  <si>
    <t>LUDIMILA LUIZA ROCHA</t>
  </si>
  <si>
    <t>BRUNO PAULO MOSCHINI</t>
  </si>
  <si>
    <t>LUIZ LELIS CORDEIROS DA SILVA</t>
  </si>
  <si>
    <t>RAPHAEL DIAS TAVARES</t>
  </si>
  <si>
    <t>RODRIGO DA CONCEICAO NETO</t>
  </si>
  <si>
    <t>EDIAN FRANCA DE SOUZA</t>
  </si>
  <si>
    <t>JULIO KYOSEN NAKATANI</t>
  </si>
  <si>
    <t>HOFFIMAN FELIPE FREIRE PINTO</t>
  </si>
  <si>
    <t>WELISTEFANY ROCHA DE OLIVEIRA</t>
  </si>
  <si>
    <t>DHIULHA PEREIRA PUGAS</t>
  </si>
  <si>
    <t>ISMAEL RUBENS COSTA</t>
  </si>
  <si>
    <t>JULIANA NAVES DE CAMPOS</t>
  </si>
  <si>
    <t>JULIANO MACEDO RESENDE</t>
  </si>
  <si>
    <t>JOSE SERGIO NUNES JUNIOR</t>
  </si>
  <si>
    <t>RICARDO ALEXANDRE DE SOUZA TOS</t>
  </si>
  <si>
    <t>EDIVAN ALVES DE ASSIS JUNIOR</t>
  </si>
  <si>
    <t>RICARDO DE ANDRADE MACHADO</t>
  </si>
  <si>
    <t>MURILO NASCIMENTO CARDOSO</t>
  </si>
  <si>
    <t>MARIO HENRIQUE GONCALVES FIGUE</t>
  </si>
  <si>
    <t>PLINIO AUGUSTO ROMAO</t>
  </si>
  <si>
    <t>KAMILA PAULA MACEDO</t>
  </si>
  <si>
    <t>WEVERSON MARLUS MENEZES DA SIL</t>
  </si>
  <si>
    <t>LEONARDO SILVERIO FERREIRA GOM</t>
  </si>
  <si>
    <t>PATRICIA REGINA PEDROSKI</t>
  </si>
  <si>
    <t>MARCOS TADEU MACHADO FILHO</t>
  </si>
  <si>
    <t>MARCIO BARBOSA MARTINS FILHO</t>
  </si>
  <si>
    <t>MURILO ALBERTO DOS SANTOS</t>
  </si>
  <si>
    <t>BARBARA TORRES GAZOLLA</t>
  </si>
  <si>
    <t>THALES HENRIQUE DA SILVA OLIVE</t>
  </si>
  <si>
    <t>LUCAS BRENNON ROMAO CRISPIM</t>
  </si>
  <si>
    <t>POLLYKENNYA KERYNYNNE FERREIRA</t>
  </si>
  <si>
    <t>MARCIO RODRIGUES TAVEIRA</t>
  </si>
  <si>
    <t>FELIPE SILVA SANTOS DE PAULA B</t>
  </si>
  <si>
    <t>WHARRIS DEYGE SILVA SOUSA</t>
  </si>
  <si>
    <t>THAIS SCHMITT</t>
  </si>
  <si>
    <t>TABATHA CHAIANNE SOUSA REIS</t>
  </si>
  <si>
    <t>TASSIA CAROLINE OLIVEIRA MOREI</t>
  </si>
  <si>
    <t>VANESSA TIAGO DOS SANTOS</t>
  </si>
  <si>
    <t>FREDERICO COSTA CASIMIRO</t>
  </si>
  <si>
    <t>NALZEANE DE JESUS MAGALHAES NO</t>
  </si>
  <si>
    <t>WILKER DIAS MAGALHAES</t>
  </si>
  <si>
    <t>ROBSON ALBERTO BARBOSA DE SOUS</t>
  </si>
  <si>
    <t>GUSTAVO RABELO GUIMARAES PINTO</t>
  </si>
  <si>
    <t>DENIZE DE MELO MARQUES GUERREI</t>
  </si>
  <si>
    <t>ARTUR NERES OLIVEIRA SOUZA</t>
  </si>
  <si>
    <t>AYRTON DE MELO MENDES</t>
  </si>
  <si>
    <t>ALINE NAIANE DA COSTA ARGOLO</t>
  </si>
  <si>
    <t>BRUNA FERREIRA SOUSA</t>
  </si>
  <si>
    <t>CAMILA CERIBELLI PACHECO BRAZ</t>
  </si>
  <si>
    <t>EMANUEL LOPES NUNES</t>
  </si>
  <si>
    <t>FELIPE MENDES CARVALHO GODOY</t>
  </si>
  <si>
    <t>CARLOS ALBINO DOS SANTOS FILHO</t>
  </si>
  <si>
    <t>LEONARDO OLIVEIRA DOS SANTOS</t>
  </si>
  <si>
    <t>MARIANA OTAVIANO</t>
  </si>
  <si>
    <t>EDSON RASZL JUNIOR</t>
  </si>
  <si>
    <t>RIVANILDO JUNIOR DA SILVA SOAR</t>
  </si>
  <si>
    <t>THIAGO DE CARVALHO</t>
  </si>
  <si>
    <t>JOAO PEDRO AMBROSIO BARROS</t>
  </si>
  <si>
    <t>GILBERTO EGIDIO FINHOLDT NETO</t>
  </si>
  <si>
    <t>JORDANA MORAES MENEZES</t>
  </si>
  <si>
    <t>RENAN JESUS DE SOUZA</t>
  </si>
  <si>
    <t>VINICIUS MARTINS VELOSO FILHO</t>
  </si>
  <si>
    <t>TONY DE LIMA MOURA</t>
  </si>
  <si>
    <t>GABRIEL MOREIRA DUARTE</t>
  </si>
  <si>
    <t>MURILO LOPES DOS SANTOS</t>
  </si>
  <si>
    <t>GABRIEL ARAUJO FARIA</t>
  </si>
  <si>
    <t>GUSTAVO DIAS CUSTODIO</t>
  </si>
  <si>
    <t>EDUARDO SARDINHA DA SILVA</t>
  </si>
  <si>
    <t>MARCIEL PAIVA LOPES</t>
  </si>
  <si>
    <t>JEFERSON ALOYSIO LEHNEN</t>
  </si>
  <si>
    <t>LUCIANO ALBINO DA SILVA</t>
  </si>
  <si>
    <t>RICARDO APARECIDO GERALDO CARR</t>
  </si>
  <si>
    <t>MURIEL TALITA CAMASSUTTI</t>
  </si>
  <si>
    <t>DOUGLAS DA SILVA MOREIRA</t>
  </si>
  <si>
    <t>RENATO EXPEDITO SOARES</t>
  </si>
  <si>
    <t>WESLEY DE QUEIROZ</t>
  </si>
  <si>
    <t>DOUGLAS HUMBERTO CALDEIRA GOME</t>
  </si>
  <si>
    <t>MARCIO DE OLIVEIRA</t>
  </si>
  <si>
    <t>VITOR CUNHA VENTURA</t>
  </si>
  <si>
    <t>CARLUCIO QUEIROZ SANTOS</t>
  </si>
  <si>
    <t>ADILIA GOMES AMARANTE</t>
  </si>
  <si>
    <t>GUILHERME MARTINS DA ROSA MOTA</t>
  </si>
  <si>
    <t>EDER MARTINS PINTO</t>
  </si>
  <si>
    <t>WALQUIR FERREIRA SILVA</t>
  </si>
  <si>
    <t>DINERMANDO ANDRADE HEPP</t>
  </si>
  <si>
    <t>JOSE AUGUSTO ALVES</t>
  </si>
  <si>
    <t>ALVARO VASCONCELOS BEZERRA</t>
  </si>
  <si>
    <t>DIANINE MARTINS RODRIGUES</t>
  </si>
  <si>
    <t>ROBSON BONINI TURQUINO</t>
  </si>
  <si>
    <t>SANIE DIVINO MARQUES DE TOLEDO</t>
  </si>
  <si>
    <t>DAIANE MARCELI DIAS NASCIMENTO</t>
  </si>
  <si>
    <t>TIAGO RIBEIRO RICARDO</t>
  </si>
  <si>
    <t>MARIANA CRISTINA ROSA DE MELO</t>
  </si>
  <si>
    <t>MOISES HUMBERTO MARTINS</t>
  </si>
  <si>
    <t>BRUNNO GOMES DE PAULA</t>
  </si>
  <si>
    <t>CASSIMIRO MACHADO DA COSTA JUN</t>
  </si>
  <si>
    <t>DANIEL SALOMAO SILVA NESSRALLA</t>
  </si>
  <si>
    <t>LUDIMILLA DOS REIS SOUZA</t>
  </si>
  <si>
    <t>LUANA DA SILVA SA MARTINS</t>
  </si>
  <si>
    <t>RAFAEL ROSA DE CASTRO</t>
  </si>
  <si>
    <t>KAIQUE CAETANO DA SILVEIRA</t>
  </si>
  <si>
    <t>SAMIR MOREIRA SANTANA</t>
  </si>
  <si>
    <t>TAMIRE BRITO DAS CHAGAS</t>
  </si>
  <si>
    <t>GUILHERME FERNANDES VELOSO</t>
  </si>
  <si>
    <t>MAICON CANDIDO SALES</t>
  </si>
  <si>
    <t>GABRIEL DOS SANTOS ABADIA DA S</t>
  </si>
  <si>
    <t>LUCIO FLAVIO MARTINS DA SILVA</t>
  </si>
  <si>
    <t>RAMON DA CONCEICAO SILVEIRA</t>
  </si>
  <si>
    <t>GUILHERME FIRMINO BARBOSA SILV</t>
  </si>
  <si>
    <t>THIAGO VAZ OLIVEIRA</t>
  </si>
  <si>
    <t>LEANDRO ANDRADE RIBEIRO</t>
  </si>
  <si>
    <t>KLECIO CHAVES ARAUJO PEREIRA</t>
  </si>
  <si>
    <t>GRACIELLA SOUZA DE ARAUJO</t>
  </si>
  <si>
    <t>BRUNA CAMILA RANGEL</t>
  </si>
  <si>
    <t>WILKER URZEDA FERREIRA</t>
  </si>
  <si>
    <t>ANA PATRICIA EVANGELISTA BARBO</t>
  </si>
  <si>
    <t>RODOLFO DIAS GARCIA</t>
  </si>
  <si>
    <t>MARCUS VINICIOS OLIVEIRA DE SO</t>
  </si>
  <si>
    <t>GUSTAVO HENRIQUE PEREIRA</t>
  </si>
  <si>
    <t>LAZARO DE OLIVEIRA AGUIAR</t>
  </si>
  <si>
    <t>MARIANA VENTURA SANTANA</t>
  </si>
  <si>
    <t>VINNICIUS PAULINO DE MORAIS</t>
  </si>
  <si>
    <t>JESSICA CAROLINE DUTRA SOBRINH</t>
  </si>
  <si>
    <t>MARCELO SILVA GONCALVES</t>
  </si>
  <si>
    <t>CESAR AUGUSTO DE ALMEIDA JUNIO</t>
  </si>
  <si>
    <t>JEFFERSON DOUGLAS FERREIRA LIM</t>
  </si>
  <si>
    <t>LINDA KAROLINE GARCIA DE SOUZA</t>
  </si>
  <si>
    <t>ROBERSON SATIRO DA SILVA</t>
  </si>
  <si>
    <t>LETICIA LIMA MINGHINI</t>
  </si>
  <si>
    <t>OZEIAS MACHADO FLORIANO</t>
  </si>
  <si>
    <t>LARISSA URZEDO RODRIGUES</t>
  </si>
  <si>
    <t>DANIELA GONCALVES ROSA</t>
  </si>
  <si>
    <t>DENIS VINICIUS PALHANO</t>
  </si>
  <si>
    <t>MATHEUS HENRIQUE COSTA</t>
  </si>
  <si>
    <t>ROSANA ALVES GONCALVES</t>
  </si>
  <si>
    <t>EDSON MOREIRA DA COSTA JUNIOR</t>
  </si>
  <si>
    <t>KAHUE PIRES REIS</t>
  </si>
  <si>
    <t>FRANCISCO CORREIA DE SOUSA NET</t>
  </si>
  <si>
    <t>BRUNO D LUCAS CORREIA SILVA</t>
  </si>
  <si>
    <t>LUCIANO MENDES RODRIGUES</t>
  </si>
  <si>
    <t>LINEKER MATHEUS DUARTE SILVA</t>
  </si>
  <si>
    <t>MIKAELLA LOPES MORAES SAFFE</t>
  </si>
  <si>
    <t>AMANDA CAMPOS RIBEIRO</t>
  </si>
  <si>
    <t>ALISSON MURILO CARNEIRO REZEND</t>
  </si>
  <si>
    <t>CAIRO JOSE DE SANTANA JUNIOR</t>
  </si>
  <si>
    <t>JEANNE BORGES DO PRADO</t>
  </si>
  <si>
    <t>LUCAS RODRIGUES DOS SANTOS</t>
  </si>
  <si>
    <t>LUCIANO DA SILVA DE PAULA</t>
  </si>
  <si>
    <t>EDUARDO GALDIANO AQUINO</t>
  </si>
  <si>
    <t>GERALDO BERNARDES DE OLIVEIRA</t>
  </si>
  <si>
    <t>ANDY AIRES COSTA E SILVA</t>
  </si>
  <si>
    <t>LEANDRO DOS SANTOS MONTELO</t>
  </si>
  <si>
    <t>WELLINGTON TALLES ROCHA DE FAR</t>
  </si>
  <si>
    <t>JAMIEL FABIO WISNIEWSKI</t>
  </si>
  <si>
    <t>BRUNO DE MORAES RIBEIRO</t>
  </si>
  <si>
    <t>MAURICIO DOS SANTOS CAVALCANTE</t>
  </si>
  <si>
    <t>KEVINMCLARY LIMA PALADIM</t>
  </si>
  <si>
    <t>LEANDRO LOPES GOMES</t>
  </si>
  <si>
    <t>GUSTAVO DA SILVA VIEIRA</t>
  </si>
  <si>
    <t>ROBSON APARECIDO DA SILVA</t>
  </si>
  <si>
    <t>RAFAELLA AURELIANO</t>
  </si>
  <si>
    <t>LARISSA GARCIA BORGES</t>
  </si>
  <si>
    <t>JOSE MARIO COELHO DA SILVA</t>
  </si>
  <si>
    <t>MICHAELA CAROLINA GONCALVES</t>
  </si>
  <si>
    <t>HIGOR AUGUSTO COSTA ALVES</t>
  </si>
  <si>
    <t>SIDINEI CORIOLETTI</t>
  </si>
  <si>
    <t>SIDNEY SOARES DE MOURA</t>
  </si>
  <si>
    <t>VICTORIA FERREIRA DE SOUZA</t>
  </si>
  <si>
    <t>LINO CARLOS BORGES FILHO</t>
  </si>
  <si>
    <t>ALICE CARVALHO DE OLIVEIRA PIR</t>
  </si>
  <si>
    <t>BARBARA GONCALVES DOCO</t>
  </si>
  <si>
    <t>CRISTIANO KLEINSHMITT</t>
  </si>
  <si>
    <t>DOUGLAS CARVALHO DE SOUSA</t>
  </si>
  <si>
    <t>FERNANDA ABREU ARAUJO</t>
  </si>
  <si>
    <t>FERNANDO GABRIEL DE SOUSA LIMA</t>
  </si>
  <si>
    <t>LUCAS DOS SANTOS OLIVEIRA</t>
  </si>
  <si>
    <t>LARISSA DIONE ALVES CARDOSO</t>
  </si>
  <si>
    <t>MARIO SERGIO SOUZA BARROS</t>
  </si>
  <si>
    <t>KEMILLY VAZ RODRIGUES</t>
  </si>
  <si>
    <t>JULIANA SENA DE OLIVA</t>
  </si>
  <si>
    <t>LUCAS SOARES DE OLIVEIRA</t>
  </si>
  <si>
    <t>STEFANE BARBOSA OLIVEIRA</t>
  </si>
  <si>
    <t>LUIS HENRIQUE SODRE ROCHA PINH</t>
  </si>
  <si>
    <t>DANILO PEREIRA DA SILVA COSTA</t>
  </si>
  <si>
    <t>FREDERICO FONSECA PORTUGAL</t>
  </si>
  <si>
    <t>SIDMAR JACOMINI</t>
  </si>
  <si>
    <t>LUCAS PEREIRA</t>
  </si>
  <si>
    <t>PEDRO AUGUSTO BORGES</t>
  </si>
  <si>
    <t>FERNANDO ANTONIO DA SILVA LOPE</t>
  </si>
  <si>
    <t>ALINE FERREIRA GOMIDE</t>
  </si>
  <si>
    <t>ISNEIDER LUIZ SILVA</t>
  </si>
  <si>
    <t>ITAMAR JOSE TAVARES FILHO</t>
  </si>
  <si>
    <t>DAVID MENEZES DAS NEVES</t>
  </si>
  <si>
    <t>GABRIEL ALVES BARCELOS</t>
  </si>
  <si>
    <t>GABRIEL ROSA FERREIRA</t>
  </si>
  <si>
    <t>THALLITA DE SOUSA FERREIRA</t>
  </si>
  <si>
    <t>GUSTAVO HENRIQUE SILVA</t>
  </si>
  <si>
    <t>THAIS DA SILVA DA COSTA</t>
  </si>
  <si>
    <t>PAMELLA LACERDA DE CARVALHO</t>
  </si>
  <si>
    <t>GABRIEL BATISTA FERREIRA</t>
  </si>
  <si>
    <t>RICARDO ALEXANDRE TAVARES JUNI</t>
  </si>
  <si>
    <t>GUSTAVO DE SA FERREIRA</t>
  </si>
  <si>
    <t>TAYNARA FABIOLLA MARQUES DE BR</t>
  </si>
  <si>
    <t>ALESSANDRO ALVES WEBER</t>
  </si>
  <si>
    <t>FELIPE MARQUES DE PAULA</t>
  </si>
  <si>
    <t>KLYTYA CRISTINA GUIMARAES SALE</t>
  </si>
  <si>
    <t>CARLOS RODRIGUES DUTRA</t>
  </si>
  <si>
    <t>JOAQUIM MENDES JUNIOR</t>
  </si>
  <si>
    <t>LUCIANA SARAIVA DE OLIVEIRA</t>
  </si>
  <si>
    <t>RAIANE SILVA MOURA MACEDO</t>
  </si>
  <si>
    <t>LARA RODRIGUES DE QUEIROZ CARV</t>
  </si>
  <si>
    <t>LEANDRO DE SOUZA FOGACA</t>
  </si>
  <si>
    <t>RAUL GUSTAVO WATANABE GREGORIO</t>
  </si>
  <si>
    <t>ALVARO JOSE GOMES DE FARIA</t>
  </si>
  <si>
    <t>PAULO VICTOR LEMOS SOUZA</t>
  </si>
  <si>
    <t>LUCIENE FEITOSA DOS SANTOS</t>
  </si>
  <si>
    <t>SAMUEL GOMES RIBEIRO MARINHO</t>
  </si>
  <si>
    <t>SANDOVAL ROSA DE FREITAS NETO</t>
  </si>
  <si>
    <t>DANIEL FERREIRA NEVES FILHO</t>
  </si>
  <si>
    <t>RENATA BARRETO DA SILVA</t>
  </si>
  <si>
    <t>MARIO RIBEIRO DA SILVA FILHO</t>
  </si>
  <si>
    <t>RICIER GUIMARAES GUERINO</t>
  </si>
  <si>
    <t>GIOVANA OLIVEIRA RUBIO</t>
  </si>
  <si>
    <t>AUGUSTO CESAR DA SILVA</t>
  </si>
  <si>
    <t>PAULO HENRIQUE GOMES VANDERLEI</t>
  </si>
  <si>
    <t>RAFAEL APARECIDO DOS SANTOS</t>
  </si>
  <si>
    <t>PAULO CESAR DE BARROS JUNIOR</t>
  </si>
  <si>
    <t>CARLA ELOISA VANELI RIBEIRO</t>
  </si>
  <si>
    <t>KAREN CRISTINA LEITE SILVA</t>
  </si>
  <si>
    <t>HUGO CESAR BORTOLIN</t>
  </si>
  <si>
    <t>CAIO MARQUES DE ASSUNCAO</t>
  </si>
  <si>
    <t>TAIANNY LARISSA DE SOUSA</t>
  </si>
  <si>
    <t>ANTONIO CELESTINO DOS SANTOS N</t>
  </si>
  <si>
    <t>PATRICK POSCA BRITES PEREIRA</t>
  </si>
  <si>
    <t>MARCELO AUGUSTO LOPES</t>
  </si>
  <si>
    <t>IULLE FERREIRA DANTAS DE SOUSA</t>
  </si>
  <si>
    <t>WEYGUER CIRILO FERNANDES</t>
  </si>
  <si>
    <t>DIEGO ALESSANDRO KUFFEL</t>
  </si>
  <si>
    <t>VICTOR DAMICO DAMIAO</t>
  </si>
  <si>
    <t>ANABELLE BUENO OLIVEIRA</t>
  </si>
  <si>
    <t>ISADORA DE CASTRO BASILIO</t>
  </si>
  <si>
    <t>LETICIA DANTAS BARBALHO</t>
  </si>
  <si>
    <t>RANGEL LUIS SILVA</t>
  </si>
  <si>
    <t>RODRIGO DA SILVA MIGLIAVACA</t>
  </si>
  <si>
    <t>SAMUEL RESENDE NEIVA LIMA</t>
  </si>
  <si>
    <t>BRUNA GAMBATTI</t>
  </si>
  <si>
    <t>RHAYF EDUARDO RODRIGUES</t>
  </si>
  <si>
    <t>ATAIDE FRANCO DE MACEDO NETO</t>
  </si>
  <si>
    <t>GUSTAVO CESAR ROSA RODRIGUES</t>
  </si>
  <si>
    <t>MATHEUS PINHEIRO ALVES CORREIA</t>
  </si>
  <si>
    <t>ADAILTON FREITAS DA SILVA JUNI</t>
  </si>
  <si>
    <t>AUGUSTO ANTONIO DE SOUZA TOMAZ</t>
  </si>
  <si>
    <t>JAQUELINE GUIMARAES RIBEIRO</t>
  </si>
  <si>
    <t>MAGNO PEREIRA DOS SANTOS</t>
  </si>
  <si>
    <t>MATHEUS CARRILHO ALENCAR</t>
  </si>
  <si>
    <t>DANIELLY DA SILVA</t>
  </si>
  <si>
    <t>DOUGLAS SUSINI COSTA</t>
  </si>
  <si>
    <t>GABRIEL GOMES DE SOUSA</t>
  </si>
  <si>
    <t>GUSTAVO HENRIQUE SANTOS MOREIR</t>
  </si>
  <si>
    <t>JIOSSEPP IGHOR BRUXEL PINHEIRO</t>
  </si>
  <si>
    <t>PAULO RICARDO DELAVECHIA</t>
  </si>
  <si>
    <t>KATTYA PALOMA ALMEIDA DA SILVA</t>
  </si>
  <si>
    <t>HIAGO MANOEL ARAUJO DE CARVALH</t>
  </si>
  <si>
    <t>SUILEY PEREIRA DE SOUZA</t>
  </si>
  <si>
    <t>MARCELO GARCIA BORGES FILHO</t>
  </si>
  <si>
    <t>ADRIEL RODRIGUES DA SILVA</t>
  </si>
  <si>
    <t>FERNANDO HENRIQUE DE AGUIAR BE</t>
  </si>
  <si>
    <t>LUA GABRIEL SANTOS BARRETO</t>
  </si>
  <si>
    <t>MARCOS PAULO BRITO LOPES DE SO</t>
  </si>
  <si>
    <t>MATEUS ADELINO DA SILVA</t>
  </si>
  <si>
    <t>TIAGO ARAUJO DE MELO</t>
  </si>
  <si>
    <t>WESLEY ANDERSON SIQUEIRA RIBEI</t>
  </si>
  <si>
    <t>CARLOS HENRIQUE DE ARAUJO NETO</t>
  </si>
  <si>
    <t>MARCOS VINICIUS NICANOR DE SOU</t>
  </si>
  <si>
    <t>MARCELO BEZERRA RODOVALHO</t>
  </si>
  <si>
    <t>WASHINGTON JUFFO SENHORELO</t>
  </si>
  <si>
    <t>ADRIA SOUSA LIMA</t>
  </si>
  <si>
    <t>FLAVIA REZENDE REIS</t>
  </si>
  <si>
    <t>MATHEUS RODRIGUES PERFEITO</t>
  </si>
  <si>
    <t>ANTONIO AIRES FRANCA JUNIOR</t>
  </si>
  <si>
    <t>JAVIER ALEXANDER BETHANCOURT G</t>
  </si>
  <si>
    <t>ANE MARIELE MARQUES SOUZA</t>
  </si>
  <si>
    <t>FABIO GUERRA</t>
  </si>
  <si>
    <t>FERNANDA GONCALVES CASTILHANO</t>
  </si>
  <si>
    <t>GABRIEL BERNARDES DA SILVA</t>
  </si>
  <si>
    <t>KEELMA ARAUJO DAMASCENO</t>
  </si>
  <si>
    <t>THAYNA GOMES NUNES</t>
  </si>
  <si>
    <t>AMERICO BEZERRA DE QUEIROZ FIL</t>
  </si>
  <si>
    <t>ARTUR GUILHERME SANTOS SILVA</t>
  </si>
  <si>
    <t>DANILO PEREIRA FERNANDES</t>
  </si>
  <si>
    <t>GABRIELA GENTILIN CAVALARO</t>
  </si>
  <si>
    <t>GLISIOMAR JOSE CUNHA FELLINI</t>
  </si>
  <si>
    <t>FRANK SILVA CABRAL</t>
  </si>
  <si>
    <t>GABRYELLA SANTOS CASTILHO DE O</t>
  </si>
  <si>
    <t>LUIZ SERGIO COSTA DUARTE FILHO</t>
  </si>
  <si>
    <t>GUILHERME CAVALARI CAVALCANTI</t>
  </si>
  <si>
    <t>JOAO PEDRO ELIAS GONDIM</t>
  </si>
  <si>
    <t>RAFAEL FERREIRA VIANA</t>
  </si>
  <si>
    <t>MATHEUS RIBEIRO GONCALVES</t>
  </si>
  <si>
    <t>WELLINGTON DA COSTA ROSA</t>
  </si>
  <si>
    <t>IGOR JUNIOR DE JESUS</t>
  </si>
  <si>
    <t>RAQUEL SILVA MOURA</t>
  </si>
  <si>
    <t>JANILSON DE SOUZA BARROS</t>
  </si>
  <si>
    <t>TATIANE LUSTOSA DE FRANCA</t>
  </si>
  <si>
    <t>MATEUS SANTOS SILVA</t>
  </si>
  <si>
    <t>WESLEY BARRETO BERNARDES</t>
  </si>
  <si>
    <t>MATHEUS DIAS TAVARES</t>
  </si>
  <si>
    <t>DEMITRIOS JOSE GOLLIN</t>
  </si>
  <si>
    <t>EVANDRO ALVES RIBEIRO</t>
  </si>
  <si>
    <t>JOSE RENAN NASCIMENTO DA CRUZ</t>
  </si>
  <si>
    <t>GABRIELA SOARES BRAGA</t>
  </si>
  <si>
    <t>LOURRANY EDUARDO SOUZA</t>
  </si>
  <si>
    <t>EMELLYN ENGEL BORGES LOPES</t>
  </si>
  <si>
    <t>ISABELA BORGES PEREIRA</t>
  </si>
  <si>
    <t>GABRIEL GARABELI HEICHUK</t>
  </si>
  <si>
    <t>MARIA CAROLINA TELES DE CASTRO</t>
  </si>
  <si>
    <t>DANIEL FIRMINO DE MEDEIROS</t>
  </si>
  <si>
    <t>LEANDRO JACAO CARAMELLA</t>
  </si>
  <si>
    <t>MATHEUS FRANCINO CARVALHO</t>
  </si>
  <si>
    <t>GILCIMAR DIVINO DA SILVA FERRE</t>
  </si>
  <si>
    <t>ALEXANDRE XAVIER BORGES</t>
  </si>
  <si>
    <t>ANDRESSA ISABELLE OLIVEIRA SOU</t>
  </si>
  <si>
    <t>JORGE DA SILVA JUNIOR</t>
  </si>
  <si>
    <t>MIKAEL AUGUSTO GONCALVES</t>
  </si>
  <si>
    <t>TALITA MARTINS DE OLIVEIRA</t>
  </si>
  <si>
    <t>GUSTAVO WALACE PACHECO LEITE</t>
  </si>
  <si>
    <t>PAULO HENRIQUE CAMPOS COSTA</t>
  </si>
  <si>
    <t>LUANA RUIZ DOS SANTOS</t>
  </si>
  <si>
    <t>ABDON FERNANDES CARVALHO NETO</t>
  </si>
  <si>
    <t>DANIEL LEANDRO DE PAULA</t>
  </si>
  <si>
    <t>ALINE DE ALMEIDA OLIVEIRA</t>
  </si>
  <si>
    <t>PAULO HENRIQUE ALVES TELES</t>
  </si>
  <si>
    <t>TEOFILO LENON SILVA DE JESUS</t>
  </si>
  <si>
    <t>MATEUS GOMES NUNES</t>
  </si>
  <si>
    <t>DIEGO FELIPE DA SILVA</t>
  </si>
  <si>
    <t>NILO ROCHA OLIVEIRA CABRAL</t>
  </si>
  <si>
    <t>RAFAEL MENDES SANTANA</t>
  </si>
  <si>
    <t>CLEYTON DA SILVA NASCIMENTO</t>
  </si>
  <si>
    <t>ANA CAROLINE VAZ DE MELO</t>
  </si>
  <si>
    <t>MARCIO SANCHES MEDEIROS</t>
  </si>
  <si>
    <t>VINICIUS DE OLIVEIRA NEGRY</t>
  </si>
  <si>
    <t>MATEUS PEREIRA FERREIRA</t>
  </si>
  <si>
    <t>IGOR DE SOUSA FREITAS</t>
  </si>
  <si>
    <t>JESSIKA TORRES DA SILVA</t>
  </si>
  <si>
    <t>JOAO PEDRO MORAES MUNIZ BARBOS</t>
  </si>
  <si>
    <t>LUCAS MARIANO NERI DOS SANTOS</t>
  </si>
  <si>
    <t>IGOR EDUARDO MARTINS BORGES</t>
  </si>
  <si>
    <t>SILAS WOLASE ALMEIDA</t>
  </si>
  <si>
    <t>THAYNARA DE ALMEIDA COELHO</t>
  </si>
  <si>
    <t>CAIO OLIVEIRA BRASIL</t>
  </si>
  <si>
    <t>LUCIANO GRASSI PIROZZI SILVA</t>
  </si>
  <si>
    <t>KLEYCIANNE RIBEIRO MARQUES</t>
  </si>
  <si>
    <t>CARLOS ALBERTO VICENTE SOARES</t>
  </si>
  <si>
    <t>CAIO VINICIUS GONCALVES CARDOS</t>
  </si>
  <si>
    <t>CLISCHINA FREITAS ALVES</t>
  </si>
  <si>
    <t>DIOGO SILVA NASCIMENTO</t>
  </si>
  <si>
    <t>VICTOR SANTOS DE OLIVEIRA</t>
  </si>
  <si>
    <t>GUILHERME ANDRAOS MOTA GEORGES</t>
  </si>
  <si>
    <t>JOSE GARCIA ARANTES DA COSTA N</t>
  </si>
  <si>
    <t>ESIO HARISSON KEPKE</t>
  </si>
  <si>
    <t>JHULIA SIMOES COELHO</t>
  </si>
  <si>
    <t>MATHEUS SAMUEL BARBOSA</t>
  </si>
  <si>
    <t>MACHEL RAMOS DE CASTRO</t>
  </si>
  <si>
    <t>LAZARO OLIMPIO LEAO ARANTES</t>
  </si>
  <si>
    <t>RUBENS AVELINO FREITAS PEREIRA</t>
  </si>
  <si>
    <t>ERISSON LIMA DE MACEDO JUNIOR</t>
  </si>
  <si>
    <t>MARIA CLARA TEIXEIRA MARTINS</t>
  </si>
  <si>
    <t>NADDINY BARBARA ARANTES OLIVEI</t>
  </si>
  <si>
    <t>RHANA GALVAO RIBEIRO</t>
  </si>
  <si>
    <t>WASHINGTON LUIZ DA SILVA</t>
  </si>
  <si>
    <t>WEMERSON THALYSON MORAIS DE OL</t>
  </si>
  <si>
    <t>WESLEI RODRIGUES GOMES</t>
  </si>
  <si>
    <t>WESLEY ALEXANDRE FERNANDES DE</t>
  </si>
  <si>
    <t>JORGE ZAIDEN GALLO NETO</t>
  </si>
  <si>
    <t>ISABELLA DANTAS CAVALCANTE</t>
  </si>
  <si>
    <t>FERNANDA NUNES CARDOSO DE OLIV</t>
  </si>
  <si>
    <t>LAIS SOUZA QUEIROZ</t>
  </si>
  <si>
    <t>LUCAS TOMAZ MACHADO GARCIA</t>
  </si>
  <si>
    <t>MACIEL DO PRADO LIRA</t>
  </si>
  <si>
    <t>ROBSON TECLO LUZ CARVALHO</t>
  </si>
  <si>
    <t>DOUGLAS MARTINS DE CARVALHO</t>
  </si>
  <si>
    <t>LUDMILA DE ARAUJO OLIVEIRA</t>
  </si>
  <si>
    <t>MARCOS ROBERTO COSTA</t>
  </si>
  <si>
    <t>GUSTAVO LUIZ RODRIGUES DE OLIV</t>
  </si>
  <si>
    <t>RONAN PINHEIRO OTAVIO</t>
  </si>
  <si>
    <t>VICTOR DE SOUSA MACHADO</t>
  </si>
  <si>
    <t>MARIA EDUARDA SOUZA SANTOS</t>
  </si>
  <si>
    <t>HENRIQUE VIEIRA DA SILVA</t>
  </si>
  <si>
    <t>MARIANA ANGELICA ESTEVES DE SO</t>
  </si>
  <si>
    <t>JOAQUIM LUIZ OLIVEIRA VEIGA CA</t>
  </si>
  <si>
    <t>RENAN PINHEIRO OTAVIO</t>
  </si>
  <si>
    <t>THALLYTA VIEIRA DA SILVA</t>
  </si>
  <si>
    <t>NATHAN SOARES FERRAZ</t>
  </si>
  <si>
    <t>CAMILA SAWANNE SILVA DE OLIVEI</t>
  </si>
  <si>
    <t>DAIANY PARCA</t>
  </si>
  <si>
    <t>WILSON DE SOUZA NEIA JUNIOR</t>
  </si>
  <si>
    <t>JUSTO BERNARDO MARTINEZ FLECHA</t>
  </si>
  <si>
    <t>GABRIEL FREIRE SOUSA</t>
  </si>
  <si>
    <t>PAULO AUGUSTO CAMPOS CABRAL</t>
  </si>
  <si>
    <t>PRISCILA MARA COSCRATO</t>
  </si>
  <si>
    <t>WELISLLEY BORGES BERNARDES LEI</t>
  </si>
  <si>
    <t>FREDERICO SANDER NOGUEIRA</t>
  </si>
  <si>
    <t>GERSON BEJA JUNIOR</t>
  </si>
  <si>
    <t>HIGOR SOUSA ALVES CASTRO</t>
  </si>
  <si>
    <t>MARCELO MACEDO FARIA</t>
  </si>
  <si>
    <t>THORRYTYELLE LIMA GUISSONI COS</t>
  </si>
  <si>
    <t>KAREN ELEN ARAUJO MARTINS</t>
  </si>
  <si>
    <t>MATHEUS BERALDO VILELA PAMPLON</t>
  </si>
  <si>
    <t>KAMILA APARECIDA SANTOS ALVES</t>
  </si>
  <si>
    <t>JOAO FERNANDO MAYER</t>
  </si>
  <si>
    <t>TATIANE FORNAZARI DE ALCANTARA</t>
  </si>
  <si>
    <t>REBECA FERREIRA PIAUI</t>
  </si>
  <si>
    <t>LARISSA APARECIDA CAROLLO SEIF</t>
  </si>
  <si>
    <t>JOAO VITOR SOUZA CRUVINEL</t>
  </si>
  <si>
    <t>GUILHERME PIO DOUGLAS LOPES</t>
  </si>
  <si>
    <t>YURE BASTOS QUEIROZ</t>
  </si>
  <si>
    <t>MARIA CLARA ALVES LOBO</t>
  </si>
  <si>
    <t>IVANOR GIACOMINI</t>
  </si>
  <si>
    <t>GUSTAVO RODRIGUES SILVA</t>
  </si>
  <si>
    <t>SAADY RAFAELA DE SOUZA CEZAR</t>
  </si>
  <si>
    <t>JOSE ROBERTO RODRIGUES DE SIQU</t>
  </si>
  <si>
    <t>GUSTAVO CARRIJO SOUZA</t>
  </si>
  <si>
    <t>LUCAS DA SILVA VILELA</t>
  </si>
  <si>
    <t>BRUNO RETZLAFF RODRIGUES</t>
  </si>
  <si>
    <t>LUCELIA ALVES RAMOS</t>
  </si>
  <si>
    <t>LUCAS LIBERATO BORGES</t>
  </si>
  <si>
    <t>YAGO QUEIROZ ZANONI</t>
  </si>
  <si>
    <t>MARCELO WANDERLEY OLIVEIRA DA</t>
  </si>
  <si>
    <t>LUCAS LEONARDO LIMA</t>
  </si>
  <si>
    <t>HEITOR SOARES ALEXANDRE</t>
  </si>
  <si>
    <t>KLEBER JUVENCIO MOURA THINASSI</t>
  </si>
  <si>
    <t>LUIZ ADRIANO CASAGRANDA</t>
  </si>
  <si>
    <t>HENRIQUE DA CUNHA SANTOS</t>
  </si>
  <si>
    <t>PEDRO HENRIQUE CABRAL FARIA</t>
  </si>
  <si>
    <t>MATEUS DE MELO RAMOS</t>
  </si>
  <si>
    <t>EMERSON DOUGLAS MOTA DUKS</t>
  </si>
  <si>
    <t>AMANDA LANAI NUNES PEREIRA</t>
  </si>
  <si>
    <t>ITALO FIGUEIREDO SOUZA</t>
  </si>
  <si>
    <t>HUGO RODRIGUES FEITOSA</t>
  </si>
  <si>
    <t>ALTINO MARTINS DOS SANTOS NETO</t>
  </si>
  <si>
    <t>ALEXANDRE DE RESENDE PEREIRA</t>
  </si>
  <si>
    <t>ROBSON PROENCA DE SOUSA</t>
  </si>
  <si>
    <t>ADIMILSON FERREIRA JUNIOR</t>
  </si>
  <si>
    <t>FLAVIO ANTONIO DA SILVA</t>
  </si>
  <si>
    <t>IGOR RICARDO BARBOSA TEIXEIRA</t>
  </si>
  <si>
    <t>LEANDRO CARDOZO SOKOLOVICZ</t>
  </si>
  <si>
    <t>MARIA ISABEL LEAL RODRIGUES</t>
  </si>
  <si>
    <t>QUEZIA SANCHES MUTAGUTI</t>
  </si>
  <si>
    <t>RAUL PETRONIO CONEGO ONOFRE AL</t>
  </si>
  <si>
    <t>DIEGO SILVA DE OLIVEIRA</t>
  </si>
  <si>
    <t>MARIO CESAR LUCAS RIBEIRO DE F</t>
  </si>
  <si>
    <t>PEDRO HENRIQUE FREITAS</t>
  </si>
  <si>
    <t>THAIS FERREIRA MELO TELLES</t>
  </si>
  <si>
    <t>GUILHERME ALVES FERREIRA</t>
  </si>
  <si>
    <t>ALINE DE LIMA SOARES</t>
  </si>
  <si>
    <t>JOAO PEDRO DE ARRUDA BANDEIRA</t>
  </si>
  <si>
    <t>FELIPE ANTONIO OLIVEIRA</t>
  </si>
  <si>
    <t>GABRIEL VALENTE MAFIA</t>
  </si>
  <si>
    <t>RAFAEL CALIXTO RIBEIRO DE ARAU</t>
  </si>
  <si>
    <t>FILIPE SEGATTO MOTA</t>
  </si>
  <si>
    <t>DOSTOIEVSKI VIEIRA LIMA DOS SA</t>
  </si>
  <si>
    <t>REBECA MARTINS DA SILVA FERNAN</t>
  </si>
  <si>
    <t>JOSE VITOR PERES LOPES</t>
  </si>
  <si>
    <t>YASMIN MENDES BARBOSA</t>
  </si>
  <si>
    <t>WALLISON GALDINO DE LIMA</t>
  </si>
  <si>
    <t>GILMAR NASCIMENTO DOS SANTOS</t>
  </si>
  <si>
    <t>LEON MARX BOA SORTE DE MIRANDA</t>
  </si>
  <si>
    <t>CLEBER ALVES DE SOUZA</t>
  </si>
  <si>
    <t>THALLES GUIMARAES FURTADO</t>
  </si>
  <si>
    <t>MIREIA PEREIRA DE SOUSA TORRES</t>
  </si>
  <si>
    <t>CARLOS ALBERTO DOS REIS FILHO</t>
  </si>
  <si>
    <t>LORENA FERNANDES MACEDO</t>
  </si>
  <si>
    <t>LUIS FERNANDO ALVES SILVA</t>
  </si>
  <si>
    <t>KAROLINY DE SOUSA HENDGES</t>
  </si>
  <si>
    <t>LUIS ANDRE CASSIANO FILHO</t>
  </si>
  <si>
    <t>MARIA EDUARDA SILVA BORGES</t>
  </si>
  <si>
    <t>DIEGO MARTINS ALVES</t>
  </si>
  <si>
    <t>ALEXANDRE LEMES SILVA</t>
  </si>
  <si>
    <t>NANDER FERREIRA MENDES</t>
  </si>
  <si>
    <t>LUCIO RODRIGUES NUNES</t>
  </si>
  <si>
    <t>MARCOS SOARES VIEIRA ROCHA</t>
  </si>
  <si>
    <t>GABRIEL JUNIO DA SILVA DIAS</t>
  </si>
  <si>
    <t>ROMILDO CARDOSO DOS SANTOS</t>
  </si>
  <si>
    <t>JOAO VICTOR RODRIGUES GONCALVE</t>
  </si>
  <si>
    <t>JANNINY CABRAL ALVES</t>
  </si>
  <si>
    <t>VITOR KAZUO MIURA</t>
  </si>
  <si>
    <t>WEDISLEY LELES DE MORAES</t>
  </si>
  <si>
    <t>LUCAS FERRARI ASSAD CRUDO</t>
  </si>
  <si>
    <t>JESSIKA REGINA DE PAULA SOUSA</t>
  </si>
  <si>
    <t>JOAO MARCOS GOMES DE SOUZA</t>
  </si>
  <si>
    <t>ANILMAR DE LIMAS MELO</t>
  </si>
  <si>
    <t>GIOVANA THAIS DE SIQUEIRA LEAO</t>
  </si>
  <si>
    <t>THAUANA ALBERNAZ MACHADO ASSUN</t>
  </si>
  <si>
    <t>DANIEL FELIPE BARBOSA CAVALCAN</t>
  </si>
  <si>
    <t>WANDERSON DE FREITAS SILVA</t>
  </si>
  <si>
    <t>JOCIELI BATISTA FICAGNA</t>
  </si>
  <si>
    <t>LETICIA FERNANDES BARBOSA NUNE</t>
  </si>
  <si>
    <t>MATHEUS FARIA FONSECA</t>
  </si>
  <si>
    <t>PAULO ROBERTO GUIMARAES</t>
  </si>
  <si>
    <t>AGDES BARREIRA CIRQUEIRA</t>
  </si>
  <si>
    <t>AMANDA TELES NASCIMENTO</t>
  </si>
  <si>
    <t>ANA BARBARA DIAS NASCIMENTO</t>
  </si>
  <si>
    <t>ERYCA ROSA SANTOS</t>
  </si>
  <si>
    <t>GUILHERME RIBEIRO DE CARVALHO</t>
  </si>
  <si>
    <t>KAIQUI AUGUSTO DA SILVA</t>
  </si>
  <si>
    <t>KEVELLE NATANY ALVES BARBOSA</t>
  </si>
  <si>
    <t>LEONARDO CARVALHO DO NASCIMENT</t>
  </si>
  <si>
    <t>LETICIA MADURO NUNES</t>
  </si>
  <si>
    <t>LUCAS SANTOS SILVA</t>
  </si>
  <si>
    <t>LUIZ GUSTAVO VIEIRA SATELES</t>
  </si>
  <si>
    <t>LUIZA BASTOS E FARIA</t>
  </si>
  <si>
    <t>MARCONI AUGUSTO DE CASTRO</t>
  </si>
  <si>
    <t>NATANAEL CHAVES CARNEIRO</t>
  </si>
  <si>
    <t>PEDRO HENRIQUE FREITAS BORGES</t>
  </si>
  <si>
    <t>NELSON CARLOS PEREIRA</t>
  </si>
  <si>
    <t>VALBERIO BORGES DE SOUSA</t>
  </si>
  <si>
    <t>YAGO TEIXEIRA PATROCINIO</t>
  </si>
  <si>
    <t>ALEXANDRE DAHDAH BORGES</t>
  </si>
  <si>
    <t>TEX WILLER MARCOS WILLIAMS E S</t>
  </si>
  <si>
    <t>KEITY LORRAINE DE FREITAS</t>
  </si>
  <si>
    <t>GABRIEL SIQUEIRA DE ARAUJO</t>
  </si>
  <si>
    <t>CARLOS EDUARDO SIMON</t>
  </si>
  <si>
    <t>MARIA GABRIELA DA SILVA</t>
  </si>
  <si>
    <t>FELIPE FERNANDES DE OLIVEIRA</t>
  </si>
  <si>
    <t>DANILO CIPRIANO</t>
  </si>
  <si>
    <t>RAFAEL PRADO BERBERT</t>
  </si>
  <si>
    <t>DANILO SANTOS DA SILVA</t>
  </si>
  <si>
    <t>HENRIQUE BARBOSA BORGES</t>
  </si>
  <si>
    <t>ANDERSON PEREIRA FARIAS</t>
  </si>
  <si>
    <t>WLADIMYR AUGUSTUS BRASIL DE OL</t>
  </si>
  <si>
    <t>BRENDA APARECIDA PIRES RIBEIRO</t>
  </si>
  <si>
    <t>OTAVIO AMIN KOBAYASHI COELHO</t>
  </si>
  <si>
    <t>GILBERTO COUTINHO MACHADO FILH</t>
  </si>
  <si>
    <t>MATHEUS DE PAULA SANTOS</t>
  </si>
  <si>
    <t>RENATO RODRIGUES DA SILVA</t>
  </si>
  <si>
    <t>ROBERTO IGOR BEZERRA FERREIRA</t>
  </si>
  <si>
    <t>DIVINO DE SOUSA COSTA</t>
  </si>
  <si>
    <t>MARIO LUCIO DE MORAES</t>
  </si>
  <si>
    <t>MATEUS CARDOSO SOUZA SANTOS</t>
  </si>
  <si>
    <t>LEONARDO DE OLIVEIRA CAMARGO</t>
  </si>
  <si>
    <t>CARLOS EDUARDO MARCELINO SOUSA</t>
  </si>
  <si>
    <t>BRUNA OLIVEIRA DA SILVA</t>
  </si>
  <si>
    <t>GABRIEL MACHADO DE ALCANTARA</t>
  </si>
  <si>
    <t>FERNANDO SABADIN DOS SANTOS</t>
  </si>
  <si>
    <t>FLAVIA DIAS TERRA</t>
  </si>
  <si>
    <t>EDUARDO SOUSA NETO</t>
  </si>
  <si>
    <t>BRUNA MENDOCA ARANTES</t>
  </si>
  <si>
    <t>LEANDRO CLAUDINO DA SILVA</t>
  </si>
  <si>
    <t>PEDRO VINICIUS DA CRUZ DIAS</t>
  </si>
  <si>
    <t>MATEUS DIAS DE MORAES</t>
  </si>
  <si>
    <t>MATHEUS ALVES SARAIVA</t>
  </si>
  <si>
    <t>JOAO VICTOR MARCAL DA SILVA</t>
  </si>
  <si>
    <t>DIOGO VIEIRA BARBOSA</t>
  </si>
  <si>
    <t>LORENNA CORREIA VARAO</t>
  </si>
  <si>
    <t>ALINE CARVALHO DE LIMA</t>
  </si>
  <si>
    <t>GUILHERME MASSAMBONE GODOI</t>
  </si>
  <si>
    <t>DENISON ALMEIDA MATURANA</t>
  </si>
  <si>
    <t>MARQUES VINICIUS FERREIRA LIMA</t>
  </si>
  <si>
    <t>EDUARDO HENRIQUE SANTOS SILVA</t>
  </si>
  <si>
    <t>TERCIUS FABRICIUS DE OLIVEIRA</t>
  </si>
  <si>
    <t>FABIO RODRIGUES DA MATA</t>
  </si>
  <si>
    <t>KELLEN CRISTINY ALVES DE OLIVE</t>
  </si>
  <si>
    <t>EZIO BORGES FAGUNDES</t>
  </si>
  <si>
    <t>EDUARDO ALVES DA SILVA</t>
  </si>
  <si>
    <t>JACKELINE SOUSA BASTOS</t>
  </si>
  <si>
    <t>FELIPE GONCALVES DE CARVALHO</t>
  </si>
  <si>
    <t>ITALO GOUVEIA FLORESTA ALVES D</t>
  </si>
  <si>
    <t>MATHEUS HENRIQUE DA SILVA FERR</t>
  </si>
  <si>
    <t>JOAO VITOR NERES OLIVEIRA</t>
  </si>
  <si>
    <t>LUCAS COSTA DE CARVALHO</t>
  </si>
  <si>
    <t>YEURY DE SOUSA GOMES</t>
  </si>
  <si>
    <t>ALEX RONIEL ALVES DOS SANTOS</t>
  </si>
  <si>
    <t>DEBORA VITORIA RODRIGUES MONTE</t>
  </si>
  <si>
    <t>ROGERIO PORTELA LIRA FILHO</t>
  </si>
  <si>
    <t>JOSE CASSIMIRO DA SILVA NETO</t>
  </si>
  <si>
    <t>LOURISVALDO CASTRO DIAS</t>
  </si>
  <si>
    <t>RODOLPHO SOUSA BARBOSA</t>
  </si>
  <si>
    <t>JOAO VICTOR TREVIZAN BIM</t>
  </si>
  <si>
    <t>ANDERSON FERREIRA LIMA</t>
  </si>
  <si>
    <t>LUCIANO PEREIRA DE SOUZA</t>
  </si>
  <si>
    <t>BRUNO HENRIQUE RODRIGUES LIMA</t>
  </si>
  <si>
    <t>ANDRE MATOS ZUCCARI</t>
  </si>
  <si>
    <t>MAIRA LOPES MAIA</t>
  </si>
  <si>
    <t>NATHALIA GARCIA BARBOSA</t>
  </si>
  <si>
    <t>DOUGLAS ROGERIO TRACZYNSKI</t>
  </si>
  <si>
    <t>PAULO HENRIQUE DA SILVA BRITO</t>
  </si>
  <si>
    <t>VICTOR MARTINS PEREIRA</t>
  </si>
  <si>
    <t>ELIAS DA SILVA MOREIRA</t>
  </si>
  <si>
    <t>CARLOS EDUARDO DA SILVA</t>
  </si>
  <si>
    <t>NAYRA VICTORIA RODRIGUES MACHA</t>
  </si>
  <si>
    <t>VILQUER SILVA SERPA</t>
  </si>
  <si>
    <t>LUIZA FARIA GOBBI</t>
  </si>
  <si>
    <t>JOEL ANTONIO NUNES DE OLIVEIRA</t>
  </si>
  <si>
    <t>ELOIZA BARROS DE ARRUDA</t>
  </si>
  <si>
    <t>WALTER TOWS JUNIOR</t>
  </si>
  <si>
    <t>WELLINGTON BARBOSA DA SILVA</t>
  </si>
  <si>
    <t>FERNANDO SOUSA LEAL</t>
  </si>
  <si>
    <t>HEVILA MORGANA SANTOS PLINIO</t>
  </si>
  <si>
    <t>MARIA CLARA TORRES DE SOUZA</t>
  </si>
  <si>
    <t>ANDRESSA CRISTINA DA SILVA FER</t>
  </si>
  <si>
    <t>WALLYSO TRINDADE PEREIRA</t>
  </si>
  <si>
    <t>BRUNA TEREZA MATOS</t>
  </si>
  <si>
    <t>MARIA DO SOCORRO ALVES FERREIR</t>
  </si>
  <si>
    <t>JOEL MACENA MENEZES</t>
  </si>
  <si>
    <t>IZABELA DE NAZARE SOUZA DA FON</t>
  </si>
  <si>
    <t>MARCELO CESAR GOMES</t>
  </si>
  <si>
    <t>PEDRO NATANAEL FERREIRA REIS</t>
  </si>
  <si>
    <t>JEFFERSON PAULO PRETTO</t>
  </si>
  <si>
    <t>DANILO PINCELI CHAVES</t>
  </si>
  <si>
    <t>EDUARDO STELLUTTI MAGRINI PACH</t>
  </si>
  <si>
    <t>HELITON FABIO RODRIGUES LAGO</t>
  </si>
  <si>
    <t>EDUARDO GADAGNOLO PEREIRA</t>
  </si>
  <si>
    <t>KELI VALERIA RODRIGUES MOURA</t>
  </si>
  <si>
    <t>RENATA DANIELLY LIMA GOMES</t>
  </si>
  <si>
    <t>THAMARA RODRIGUES VIEIRA</t>
  </si>
  <si>
    <t>WILLIAM COUTINHO</t>
  </si>
  <si>
    <t>RODRIGO BARBOSA CRAIDY</t>
  </si>
  <si>
    <t>DANIEL ARVANI</t>
  </si>
  <si>
    <t>MIQUEIAS DE ABREU RODRIGUES</t>
  </si>
  <si>
    <t>FERNANDO OLIVEIRA JUNQUEIRA</t>
  </si>
  <si>
    <t>RICARDO ANTONIO CORAZZA</t>
  </si>
  <si>
    <t>HENRIQUE BARIDOTI BADAN</t>
  </si>
  <si>
    <t>VAGNER BETTIOL PARUSSOLO</t>
  </si>
  <si>
    <t>DIEGO MARIO RAVANI</t>
  </si>
  <si>
    <t>DIOGO OLIVEIRA DOS SANTOS</t>
  </si>
  <si>
    <t>ELITON LUIZ ZUCHELLI BARDINI</t>
  </si>
  <si>
    <t>VINICIUS PIETRO RIZZI</t>
  </si>
  <si>
    <t>HEVERLY NOGUEIRA TURAZZI</t>
  </si>
  <si>
    <t>LUIZ GUSTAVO UZAE GONCALVES</t>
  </si>
  <si>
    <t>ERI BORGES REGITANO</t>
  </si>
  <si>
    <t>LEONARDO COSTA DO NASCIMENTO</t>
  </si>
  <si>
    <t>CASSIANO JORGE CAMERA</t>
  </si>
  <si>
    <t>JOSEMAR TRESSI</t>
  </si>
  <si>
    <t>LUIZ CLAUDIO APARECIDO LEANDRO</t>
  </si>
  <si>
    <t>JOELI MACHADO MELLO</t>
  </si>
  <si>
    <t>PEDRO LUIZ BOTARO MANCUZZO</t>
  </si>
  <si>
    <t>DIEGO MOREIRA ALFREDO</t>
  </si>
  <si>
    <t>LEOMAR VIEIRA SERPA</t>
  </si>
  <si>
    <t>FELIX TADEU NECKEL</t>
  </si>
  <si>
    <t>PATRICK FERNANDES CASTANHEIRO</t>
  </si>
  <si>
    <t>LUCAS SAMPAIO DOS SANTOS</t>
  </si>
  <si>
    <t>GLEIBSON OLIVEIRA DOS SANTOS</t>
  </si>
  <si>
    <t>GIANCARLO DALLA COSTA</t>
  </si>
  <si>
    <t>EDUARDO FERREIRA ROSA</t>
  </si>
  <si>
    <t>EDEVILSON OUTO DA CRUZ</t>
  </si>
  <si>
    <t>RODOLFO SILVA RIOS</t>
  </si>
  <si>
    <t>HILDER AFONSO FRAGA BATISTA DA</t>
  </si>
  <si>
    <t>DIEGO NOLASCO DE SA</t>
  </si>
  <si>
    <t>ADOLFO ESCOBAR NETO</t>
  </si>
  <si>
    <t>PEDRO AUGUSTO NEZI</t>
  </si>
  <si>
    <t>FERNANDO VINICIUS FERNANDES</t>
  </si>
  <si>
    <t>CONSTANCIO DA SILVA BERNARDO</t>
  </si>
  <si>
    <t>LUCAS BRIZOLA ARAUJO DE SOUZA</t>
  </si>
  <si>
    <t>CAIOM KAULING</t>
  </si>
  <si>
    <t>JAMILLE SANTANA DOS ANJOS</t>
  </si>
  <si>
    <t>FELIPE TAFFAREL DE AVILLA</t>
  </si>
  <si>
    <t>MARCO ANTONIO LOZADA</t>
  </si>
  <si>
    <t>ERICK DE OLIVEIRA STRAIOTO</t>
  </si>
  <si>
    <t>LUAN FERRAZ DE QUEIROZ</t>
  </si>
  <si>
    <t>ROGERS MARCELL GONCALVES SIMIL</t>
  </si>
  <si>
    <t>JOAO PAULO DANTAS DENADAI</t>
  </si>
  <si>
    <t>DENIS BRASERO DE CASTRO</t>
  </si>
  <si>
    <t>DIEGO SOKOLOSKI</t>
  </si>
  <si>
    <t>GUSTAVO PREVEDELLO</t>
  </si>
  <si>
    <t>ALISSON JUNIOR CANTONI</t>
  </si>
  <si>
    <t>KEILA VEIGA MELEGARI</t>
  </si>
  <si>
    <t>CLEBER RODRIGO SILVA</t>
  </si>
  <si>
    <t>THIAGO DE PINHO ALMEIDA</t>
  </si>
  <si>
    <t>LEONARDO LOURENCO GONÇALVES</t>
  </si>
  <si>
    <t>RAFAEL VITOR LEITE COSTA</t>
  </si>
  <si>
    <t>JULIANA MILESI MENDONCA</t>
  </si>
  <si>
    <t>AGNALDO CARDOSO VIEIRA JUNIOR</t>
  </si>
  <si>
    <t>JESSICA MACHADO ANDRADE</t>
  </si>
  <si>
    <t>EDUARDA PATRICIA MOREIRA SANTO</t>
  </si>
  <si>
    <t>FERNANDO HENRIQUE DE SOUZA</t>
  </si>
  <si>
    <t>CAMILA FORTE SOUZA</t>
  </si>
  <si>
    <t>AIRTON LOTARIO KREIN ZERWES</t>
  </si>
  <si>
    <t>RODOLFO NOGUEIRA CORDEIRO</t>
  </si>
  <si>
    <t>DIEGO PEREIRA RIBEIRO</t>
  </si>
  <si>
    <t>MARCUS VINICIUS BARROS DE PADU</t>
  </si>
  <si>
    <t>ATAIDE DE CAMPOS MALHEIROS NET</t>
  </si>
  <si>
    <t>CAMILA APARECIDA RIBEIRO</t>
  </si>
  <si>
    <t>KALLEU HENRIQUE MESQUITA LIMA</t>
  </si>
  <si>
    <t>FLAVIO ROGERIO SALDANHA VIEIRA</t>
  </si>
  <si>
    <t>FRAEL JARBAS SOARES FERREIRA</t>
  </si>
  <si>
    <t>DANIEL BIZELLI PEDROSO</t>
  </si>
  <si>
    <t>EMERSON VANDER SIMAO</t>
  </si>
  <si>
    <t>THOMAS EDSON FREGONEZE</t>
  </si>
  <si>
    <t>GLEISKELLY JACQUES ANDRADE</t>
  </si>
  <si>
    <t>ALEIXON CARNEIRO DE AGUIAR</t>
  </si>
  <si>
    <t>LUIZ HENRIQUE GOMES PEREIRA</t>
  </si>
  <si>
    <t>SAULO LEONARDO PAIXAO SANTOS</t>
  </si>
  <si>
    <t>GABRIEL DEISS</t>
  </si>
  <si>
    <t>FELIPE LUCION</t>
  </si>
  <si>
    <t>ICARO JOSE ROCHA</t>
  </si>
  <si>
    <t>MURILO BARBOSA DE ARAUJO</t>
  </si>
  <si>
    <t>JACKSON VINICIUS VIANA FERREIR</t>
  </si>
  <si>
    <t>LUIZ FERNANDO PINTO E SILVA</t>
  </si>
  <si>
    <t>VINICIUS MARTINI</t>
  </si>
  <si>
    <t>PAULO CESAR DA SILVA SANTOS</t>
  </si>
  <si>
    <t>DOUGLAS FERNANDO WEIGEL</t>
  </si>
  <si>
    <t>FABIANO VIEIRA ROMERO</t>
  </si>
  <si>
    <t>JOSE RENATO GARCIA</t>
  </si>
  <si>
    <t>HUGO ALMEIDA GUIMARAES</t>
  </si>
  <si>
    <t>LARISSA CASTRO DE REZENDE</t>
  </si>
  <si>
    <t>RAUL VITOR LORIN</t>
  </si>
  <si>
    <t>RENATO TIBOLA ZANZARINI</t>
  </si>
  <si>
    <t>WILSON RUBENS DATSCH</t>
  </si>
  <si>
    <t>DAVID WILLIAN MORAES</t>
  </si>
  <si>
    <t>ROBERTO LOPES DE SALES</t>
  </si>
  <si>
    <t>DIULAN EGIDIO DE OLIVEIRA PEQU</t>
  </si>
  <si>
    <t>MARCELO AUGUSTO PARISI</t>
  </si>
  <si>
    <t>JOSE EDEMICIO DOS SANTOS</t>
  </si>
  <si>
    <t>BENEDITO NORBERTO DA SILVA</t>
  </si>
  <si>
    <t>FREDERICO DOS SANTOS BATISTA</t>
  </si>
  <si>
    <t>WAGNER ALVES DE SOUSA JUNIOR</t>
  </si>
  <si>
    <t>JAISON COSTA</t>
  </si>
  <si>
    <t>LUIZ FERNANDO GARBIN COSSARI</t>
  </si>
  <si>
    <t>ELISE ANTERO ALVES</t>
  </si>
  <si>
    <t>PEDRO NETTO MOTA ALVES</t>
  </si>
  <si>
    <t>TULIBIO FERNANDES DA SILVA</t>
  </si>
  <si>
    <t>GABRIELA KLEIN JOANELLA</t>
  </si>
  <si>
    <t>LUIS CARLOS PENA</t>
  </si>
  <si>
    <t>THAMY DANIEL CAMARGO DE ARAUJO</t>
  </si>
  <si>
    <t>LUIZA AIRES BRITO</t>
  </si>
  <si>
    <t>AURELIO PEREIRA DO NASCIMENTO</t>
  </si>
  <si>
    <t>MARIANA ARAGAO VITORINO</t>
  </si>
  <si>
    <t>PABLO EDUARDO GOTARDO</t>
  </si>
  <si>
    <t>LUCIANA PEREIRA</t>
  </si>
  <si>
    <t>ALEX DA SILVA VELOSO</t>
  </si>
  <si>
    <t>RICARDO VIEIRA SILVA</t>
  </si>
  <si>
    <t>EVERTON CARLOS DRESCH</t>
  </si>
  <si>
    <t>GUILHERME KLEIN JOANELLA</t>
  </si>
  <si>
    <t>PEDRO CARVALHO DE CASTRO</t>
  </si>
  <si>
    <t>ROSANA GONCALVES LEITE</t>
  </si>
  <si>
    <t>DIEGO MASTELLA</t>
  </si>
  <si>
    <t>BARBARA MANZANO CORTE</t>
  </si>
  <si>
    <t>AMANDA RODRIGUES</t>
  </si>
  <si>
    <t>VICTOR HUGO DONATO DE MORAES</t>
  </si>
  <si>
    <t>VANDERLEI ANTUNES MACIEL</t>
  </si>
  <si>
    <t>RODOLFO SILVA PROVENZANO</t>
  </si>
  <si>
    <t>FRANCISCO CARLOS SPNESKI SPERO</t>
  </si>
  <si>
    <t>YURI FONTES ALVES</t>
  </si>
  <si>
    <t>LEANDRO PEREIRA ARAUJO</t>
  </si>
  <si>
    <t>FERNANDO VIEIRA COSTA GUIDORIZ</t>
  </si>
  <si>
    <t>DIEGO DE OLIVEIRA RABEL</t>
  </si>
  <si>
    <t>PRISCILA PASSAMANI</t>
  </si>
  <si>
    <t>DOUGLAS SPONCHIADO</t>
  </si>
  <si>
    <t>EUCLYDES MOTTA NETO</t>
  </si>
  <si>
    <t>MICHELI PATRICIA COCCO AMORIM</t>
  </si>
  <si>
    <t>DENNIS AUGUSTO PEREIRA LOPES D</t>
  </si>
  <si>
    <t>SANDRO LUCIO DOS SANTOS</t>
  </si>
  <si>
    <t>RAFAEL MORAIS TRAJANO</t>
  </si>
  <si>
    <t>ROBSON VICTOR SANTIAGO DA LUZ</t>
  </si>
  <si>
    <t>MIGUEL ANGELO DIAS SILVA</t>
  </si>
  <si>
    <t>JOBSON HIDEO TACADA</t>
  </si>
  <si>
    <t>ANDERSON RICARDO DOS SANTOS</t>
  </si>
  <si>
    <t>KARINA IDAMARA KRIEGER</t>
  </si>
  <si>
    <t>ANDREA MENEZES MARTINS VILALBA</t>
  </si>
  <si>
    <t>PATRICIA DO AMARAL SILVA</t>
  </si>
  <si>
    <t>LUCIANO MACIEL SZABLEWSKI</t>
  </si>
  <si>
    <t>HESLEI NOVAES RAMOS</t>
  </si>
  <si>
    <t>NORIVAL CESAR TREVELATO</t>
  </si>
  <si>
    <t>HATILY DOMINGUES LEAL</t>
  </si>
  <si>
    <t>TULIO ARTHUR BATISTA PARENTE</t>
  </si>
  <si>
    <t>VERYDIANE MONIQUE DA SILVA MIR</t>
  </si>
  <si>
    <t>HUGO DOS SANTOS OLIVEIRA</t>
  </si>
  <si>
    <t>HENRIQUE VILELA BATISTTI</t>
  </si>
  <si>
    <t>ARI FERNANDO BITTAR FILHO</t>
  </si>
  <si>
    <t>LEONAN MACAUBAS MUNDIM</t>
  </si>
  <si>
    <t>MARCIO RONALDO DE GODOY</t>
  </si>
  <si>
    <t>SANSAO FERREIRA DOS REIS JUNIO</t>
  </si>
  <si>
    <t>DOUGLAS DE LIMA GONCALVES</t>
  </si>
  <si>
    <t>PEDRO HENRIQUE COSTA DE MIRAND</t>
  </si>
  <si>
    <t>CARLA LORENA SANDIM DA ROSA</t>
  </si>
  <si>
    <t>NAILTON SOUZA SILVA</t>
  </si>
  <si>
    <t>LUIZ GUSTAVO VILHENA FORTES</t>
  </si>
  <si>
    <t>LAIZA RIBEIRO DE CARVALHO</t>
  </si>
  <si>
    <t>LETICIA HELENA CAMPOS DE SOUZA</t>
  </si>
  <si>
    <t>ACACIO ALMEIDA NETO</t>
  </si>
  <si>
    <t>GUILHERME RAMIRES FRANCISCO</t>
  </si>
  <si>
    <t>FELIPE TONIN</t>
  </si>
  <si>
    <t>PAULO JUNIOR MARCHETTO</t>
  </si>
  <si>
    <t>JULIO CESAR FERREIRA DE ARAUJO</t>
  </si>
  <si>
    <t>GUSTAVO SERIBELI FURMIGARE</t>
  </si>
  <si>
    <t>VICTOR AUGUSTO D PRESTES</t>
  </si>
  <si>
    <t>JAIRO ALVES SOBRINHO</t>
  </si>
  <si>
    <t>KLEISON SANTIAGO SOUZA</t>
  </si>
  <si>
    <t>LENILSON DOS SANTOS LEONEL</t>
  </si>
  <si>
    <t>PAULO GIANNETTA FILHO</t>
  </si>
  <si>
    <t>VICENTE MENDONCA COSTA NETO</t>
  </si>
  <si>
    <t>JEFERSON RICARDO ZANATA DE OLI</t>
  </si>
  <si>
    <t>JOAO MARINHO LARA LACORTT</t>
  </si>
  <si>
    <t>CARLOS ALESSANDRO SILVERIO</t>
  </si>
  <si>
    <t>EDUARDO SAMUEL BALBINOT</t>
  </si>
  <si>
    <t>VICTOR MORAES CAIXETA</t>
  </si>
  <si>
    <t>ALDER SANTOS RODRIGUES GOMES</t>
  </si>
  <si>
    <t>MAYCON DOUGLAS CANDOTE DE SOUZ</t>
  </si>
  <si>
    <t>RENATO BARROS LEITE</t>
  </si>
  <si>
    <t>SAULO JOSE SOUZA DE SANTANA</t>
  </si>
  <si>
    <t>EDUARDA GREZZANA MEIRA</t>
  </si>
  <si>
    <t>MATHEUS ANDRADE MACIEL</t>
  </si>
  <si>
    <t>WESLLEY DINIZ LARROQUE</t>
  </si>
  <si>
    <t>GLEISON TOYOSHI TOKUMOTO</t>
  </si>
  <si>
    <t>LEANDRO IMAR ALTHAUS</t>
  </si>
  <si>
    <t>MARIO AUGUSTO BUENO FIGUEIRA</t>
  </si>
  <si>
    <t>ANA CAROLINA SILVA PAZ</t>
  </si>
  <si>
    <t>NATALIO SILVA JUNIOR</t>
  </si>
  <si>
    <t>GILBERTO FERREIRA PACHECO NETO</t>
  </si>
  <si>
    <t>GILMAR JACIR ROMBALDI FILHO</t>
  </si>
  <si>
    <t>GABRIELLI THIEMY KAMIYA VIOTTO</t>
  </si>
  <si>
    <t>RODRIGO DE AGUIAR GONCALVES</t>
  </si>
  <si>
    <t>ALDINEIA CLAUDIA DA CRUZ</t>
  </si>
  <si>
    <t>EDER CESAR SERGI</t>
  </si>
  <si>
    <t>ANDRIELI LEAO PEREIRA DA SILVA</t>
  </si>
  <si>
    <t>ADRIANO KAZUHIRO SHINOMIYA</t>
  </si>
  <si>
    <t>HELIO FERREIRA BARBOSA</t>
  </si>
  <si>
    <t>JULIANA BARBOSA SOARES</t>
  </si>
  <si>
    <t>KATIELY EMERY RAMPANELLI SANTA</t>
  </si>
  <si>
    <t>MARCIO ADRIANO HUBNER</t>
  </si>
  <si>
    <t>SANDERSON DUARTE DE OLIVEIRA</t>
  </si>
  <si>
    <t>VICENTE WESLEY PAIVA ROCHA</t>
  </si>
  <si>
    <t>FABIANO VACARI</t>
  </si>
  <si>
    <t>FABRICIO DE PAULA</t>
  </si>
  <si>
    <t>JOAO WITOR ZANI FURLAN</t>
  </si>
  <si>
    <t>ADRIANO NUNES DE OLIVEIRA SOUS</t>
  </si>
  <si>
    <t>DANIELLA COIMBRA SOUZA</t>
  </si>
  <si>
    <t>HENRIQUE BRONETTI AFONSO</t>
  </si>
  <si>
    <t>WILLIAN ZUCONELLI MENDEZ</t>
  </si>
  <si>
    <t>NATHALYE REGINA PINHEIRO DA SI</t>
  </si>
  <si>
    <t>VINICIUS STAHELIN</t>
  </si>
  <si>
    <t>JEAN CARLOS GOMES BILHAR</t>
  </si>
  <si>
    <t>RHUAN CARLO SIQUEIRA PINHEIRO</t>
  </si>
  <si>
    <t>DANIELA APARECIDA DA SILVA</t>
  </si>
  <si>
    <t>ROBER CLEITON BUCHELT</t>
  </si>
  <si>
    <t>JONES FERREIRA DE JESUS</t>
  </si>
  <si>
    <t>WELLINGTON RODRIGO DE OLIVEIRA</t>
  </si>
  <si>
    <t>JHONATA MAIA VENDRAMINI</t>
  </si>
  <si>
    <t>POSSIDIO PEDRA JUNIOR</t>
  </si>
  <si>
    <t>ROMARIO RODRIGUES GOMES</t>
  </si>
  <si>
    <t>ARTHUR MARCOS DIAS DE ARRUDA</t>
  </si>
  <si>
    <t>ERICK ALMEIDA ANDRADE</t>
  </si>
  <si>
    <t>HELDER NUNES CAVALCANTE</t>
  </si>
  <si>
    <t>MATHEUS FURTADO SILVA</t>
  </si>
  <si>
    <t>FERNANDO DUQUE GONCALES</t>
  </si>
  <si>
    <t>LUIZ EDUARDO RAMOS</t>
  </si>
  <si>
    <t>GUILHERME JOSE DO PRADO MARCOS</t>
  </si>
  <si>
    <t>JOSE LUCAS CASTIGLIONI</t>
  </si>
  <si>
    <t>AMANDA LUCIA DEBUSS</t>
  </si>
  <si>
    <t>TIAGO DOMBROSKI</t>
  </si>
  <si>
    <t>HUGO JOSE DA SILVA</t>
  </si>
  <si>
    <t>DANIEL IZIDORO DE MORAES</t>
  </si>
  <si>
    <t>GUSTAVO DE SOUZA FILGUEIRA</t>
  </si>
  <si>
    <t>MARCO ANTONIO DA SILVA</t>
  </si>
  <si>
    <t>ANGELO HENRIQUE PARAZZI BORGES</t>
  </si>
  <si>
    <t>LUCIANO RAVELI DE GODOI</t>
  </si>
  <si>
    <t>SANDER NATAN CARDOSO</t>
  </si>
  <si>
    <t>JESSICA ZORZI</t>
  </si>
  <si>
    <t>JOSIMAR CARLOS DA COSTA E SILV</t>
  </si>
  <si>
    <t>ROSANGELA ALVES DE AGUIAR</t>
  </si>
  <si>
    <t>LUIS CARLOS GENEROSO DA SILVA</t>
  </si>
  <si>
    <t>CRISTIANO ANDRIGHETTI ADAMES</t>
  </si>
  <si>
    <t>JOSE RICARDO SUCUPIRA DE ALENC</t>
  </si>
  <si>
    <t>DIEGO RODRIGO SILVA DE MIRANDA</t>
  </si>
  <si>
    <t>JOAO LUCAS BOLDT</t>
  </si>
  <si>
    <t>VINICIUS EDUARDO GUERIOS</t>
  </si>
  <si>
    <t>NONATO JUNIOR RIBEIRO DOS SANT</t>
  </si>
  <si>
    <t>JOSE CARLOS NEVES DOS SANTOS J</t>
  </si>
  <si>
    <t>EDUARDO HENRIQUE SOUZA</t>
  </si>
  <si>
    <t>JULIANY BARBOSA DE PINHO</t>
  </si>
  <si>
    <t>WERICLIS ALVES BARBOZA</t>
  </si>
  <si>
    <t>GUSTAVO ROMA BERNO</t>
  </si>
  <si>
    <t>AMANDA VILEM ALMEIDA</t>
  </si>
  <si>
    <t>GUSTAVO EVANGELISTA BARBOSA</t>
  </si>
  <si>
    <t>DOUGLAS ALEXANDRE DE AZEVEDO C</t>
  </si>
  <si>
    <t>GUYLHERME OTTONELLI</t>
  </si>
  <si>
    <t>PAULO PERDIGAO DE ALMEIDA NETO</t>
  </si>
  <si>
    <t>TIAGO GOMES DA SILVA</t>
  </si>
  <si>
    <t>DAYANE INGLETIS QUEIROZ FERREI</t>
  </si>
  <si>
    <t>FRANK WILLIAN DE SOUZA COSTA</t>
  </si>
  <si>
    <t>ANA QUESIA DA SILVA QUEIROZ</t>
  </si>
  <si>
    <t>LAURIANA FURTADO SANTOS</t>
  </si>
  <si>
    <t>ROBERT DAMASCENO GOMES</t>
  </si>
  <si>
    <t>THAIS PANTOJA TAVARES</t>
  </si>
  <si>
    <t>JONILSON RONALDO ZUCONELLI MEN</t>
  </si>
  <si>
    <t>CAMILA FRANCO ALMEIDA PEREIRA</t>
  </si>
  <si>
    <t>LINCOLN BESSA SILVA DE OLIVEIR</t>
  </si>
  <si>
    <t>CASSIA ROBERTA LOPES ALBANO FE</t>
  </si>
  <si>
    <t>LUCIANO FERREIRA DOS SANTOS SE</t>
  </si>
  <si>
    <t>OSCAR LOPES DE SOUZA</t>
  </si>
  <si>
    <t>MARCOS ANTONIO DA SILVA</t>
  </si>
  <si>
    <t>JORGE DIEGO DA SILVA ALVES</t>
  </si>
  <si>
    <t>RENATO LUIS AGNESINI JUNIOR</t>
  </si>
  <si>
    <t>LARISSA DE PAULA LANZA</t>
  </si>
  <si>
    <t>LEONARDO PEREIRA SCOLARI</t>
  </si>
  <si>
    <t>TIAGO ZIMER</t>
  </si>
  <si>
    <t>JHONY MARCOS DA SILVA</t>
  </si>
  <si>
    <t>BEATRIZ CARNEIRO</t>
  </si>
  <si>
    <t>ROGERIO GREIQUE MACHADO JUNIOR</t>
  </si>
  <si>
    <t>TACIO RAFAEL ALVES ASSIS</t>
  </si>
  <si>
    <t>CECILIA CAROLINA ALBUQUERQUE B</t>
  </si>
  <si>
    <t>MARIANA FALCAO ALVES BELOTO</t>
  </si>
  <si>
    <t>LUCAS ANTONIO PUERARI</t>
  </si>
  <si>
    <t>JOAO DANILO BARBIERI</t>
  </si>
  <si>
    <t>RICARDO DE FREITAS BUSQUINI</t>
  </si>
  <si>
    <t>ROBERT ANDREWS COSTA MALCHER</t>
  </si>
  <si>
    <t>AMANDA LELIS CAMPOS</t>
  </si>
  <si>
    <t>MARCO ANTONIO LOURENCO MARTINO</t>
  </si>
  <si>
    <t>REGINALDO PENEDO E SILVA JUNIO</t>
  </si>
  <si>
    <t>VANDERSON DE SOUZA PINHO</t>
  </si>
  <si>
    <t>ANDREY VOLPINI DE SOUZA</t>
  </si>
  <si>
    <t>BRUNO SANTOS FROTA</t>
  </si>
  <si>
    <t>JOAO GUILHERME SILVA QUEIROZ</t>
  </si>
  <si>
    <t>NATHAN CANEZIN MARTINS</t>
  </si>
  <si>
    <t>TAINARA DONAT FERREIRA</t>
  </si>
  <si>
    <t>ROSELY CATARINA DA CRUZ</t>
  </si>
  <si>
    <t>JESSICA LAYNE GUIMARAES OLEONE</t>
  </si>
  <si>
    <t>UEDERSON FERNANDO DE OLIVEIRA</t>
  </si>
  <si>
    <t>ACASSIO PINHEIRO DE BRITO</t>
  </si>
  <si>
    <t>AELTON DOS SANTOS BEZERRA</t>
  </si>
  <si>
    <t>IZAQUE ANTONIO RODRIGUES DA SI</t>
  </si>
  <si>
    <t>JORGE LUIS DE OLIVEIRA FERNAND</t>
  </si>
  <si>
    <t>RIELLY ISLA ROCHA ALVES</t>
  </si>
  <si>
    <t>ALLIF PEREIRA DE JESUS</t>
  </si>
  <si>
    <t>RAFAEL HENRIQUE XAVIER ALEIXO</t>
  </si>
  <si>
    <t>EMERSON DA COSTA</t>
  </si>
  <si>
    <t>ANDRESSA REIS VIEIRA</t>
  </si>
  <si>
    <t>THAYSSA MANUELA SIQUEIRA GOMES</t>
  </si>
  <si>
    <t>ANDRE RICARDO LERSCH</t>
  </si>
  <si>
    <t>TAINARA ROMANI FERREIRA</t>
  </si>
  <si>
    <t>TIAGO DE OLIVEIRA</t>
  </si>
  <si>
    <t>LUCAS CALAZANS PIMENTEL</t>
  </si>
  <si>
    <t>VALERIA SANTIN</t>
  </si>
  <si>
    <t>BRUNO HENRIQUE SANTOS DE FREIT</t>
  </si>
  <si>
    <t>FELIPE FLORIANO FREITAS DE SOU</t>
  </si>
  <si>
    <t>PAULO DE SOUZA PINHEIRO</t>
  </si>
  <si>
    <t>VANESSA PEREIRA PONTES</t>
  </si>
  <si>
    <t>LUIZ FERNANDO RODRIGUES CORDEI</t>
  </si>
  <si>
    <t>ALINE CORADINI MOREIRA</t>
  </si>
  <si>
    <t>JEFFERSON JOSE DE OLIVEIRA SIL</t>
  </si>
  <si>
    <t>JOAO PEDRO GONCALVES MARQUES</t>
  </si>
  <si>
    <t>MARCOS VINICIUS OLIVEIRA CORDE</t>
  </si>
  <si>
    <t>GUSTAVO MARTINS SILVA</t>
  </si>
  <si>
    <t>FRANCISCO KAIZER NETO</t>
  </si>
  <si>
    <t>JANILDO PEREIRA GOMES</t>
  </si>
  <si>
    <t>BRUNA RIBEIRO LIMA</t>
  </si>
  <si>
    <t>BRUNO RANGEL MIGLIORINI</t>
  </si>
  <si>
    <t>DELSON ANDRE DA SILVA</t>
  </si>
  <si>
    <t>JOAO VICTOR DE OLIVEIRA ALMEID</t>
  </si>
  <si>
    <t>JULIAM KELY LEMES DA ROCHA</t>
  </si>
  <si>
    <t>DANILLO JANUARIO QUEIROZ CUNHA</t>
  </si>
  <si>
    <t>GUSTAVO CAMERA</t>
  </si>
  <si>
    <t>GEAN CARLOS ZUCONELLI GUEDES</t>
  </si>
  <si>
    <t>HELDER VINICIUS SANTONI MANENT</t>
  </si>
  <si>
    <t>JHENIFER SUARES DE SOUZA</t>
  </si>
  <si>
    <t>LUIZ ANTONIO DE FREITAS</t>
  </si>
  <si>
    <t>MILENA DE LIMA VIEIRA</t>
  </si>
  <si>
    <t>DANIEL ANTONIO SOARES DA SILVA</t>
  </si>
  <si>
    <t>LUIZ FELIPE FRANCA PEREIRA</t>
  </si>
  <si>
    <t>KAIO RAI MUNDOCO MARTINS</t>
  </si>
  <si>
    <t>JOELMA MENDES DE CARVALHO</t>
  </si>
  <si>
    <t>CLAUDINEI FELIX DA SILVA</t>
  </si>
  <si>
    <t>WESLEY JOSE DE LIMA DAMASIO</t>
  </si>
  <si>
    <t>ALEX OLIVEIRA ROSA</t>
  </si>
  <si>
    <t>RODRIGO TAKASHI MARUKI MIYAKE</t>
  </si>
  <si>
    <t>MAIKY DE CASTRO MIYAHARA</t>
  </si>
  <si>
    <t>EMANUEL LUCAS DE ALMEIDA CAMPO</t>
  </si>
  <si>
    <t>JOAO PEDRO DA SILVA COSTA</t>
  </si>
  <si>
    <t>RONALDO FICCAGNA BLASIUS</t>
  </si>
  <si>
    <t>DIONES ALVES DE OLIVEIRA</t>
  </si>
  <si>
    <t>LISSIA LETICIA DE PAIVA OLIVEI</t>
  </si>
  <si>
    <t>WEVERSON DE JESUS LIMA</t>
  </si>
  <si>
    <t>MARIANA CAMPANHARO</t>
  </si>
  <si>
    <t>ELEN FERNANDES NUNES</t>
  </si>
  <si>
    <t>JEFFERSON ALVES SODRE</t>
  </si>
  <si>
    <t>SIMEAO LOPES COSTA DOS SANTOS</t>
  </si>
  <si>
    <t>NAYARA SOUZA HENRIQUES</t>
  </si>
  <si>
    <t>JODIEL VASCONCELOS BARRETO</t>
  </si>
  <si>
    <t>PAULO RICARDO DOS SANTOS MARTI</t>
  </si>
  <si>
    <t>EDUARDA GIARDINA DA SILVA</t>
  </si>
  <si>
    <t>IRENA BINOW BUTZKE</t>
  </si>
  <si>
    <t>LUCAS MORAES TOKUMITSU</t>
  </si>
  <si>
    <t>JOICE DOS SANTOS PINHEIRO</t>
  </si>
  <si>
    <t>CARLOS HENRIQUE OLIVEIRA DA SI</t>
  </si>
  <si>
    <t>ANA PAULA DA SILVA CARVALHO</t>
  </si>
  <si>
    <t>KEVIN EDUARDO VIEIRA CONCEICAO</t>
  </si>
  <si>
    <t>MARINO AUGUSTO BRAVIN OSSUCCI</t>
  </si>
  <si>
    <t>MARCOS VINICIUS SANTOS FERREIR</t>
  </si>
  <si>
    <t>MARIA LUIZA PEGORER PEREIRA</t>
  </si>
  <si>
    <t>JONATAS SAMPAIO DE LARA OLIVEI</t>
  </si>
  <si>
    <t>AUGUSTO CESAR MAHLE KRELING</t>
  </si>
  <si>
    <t>WILLIAM VINICIUS BUENO GOIS OR</t>
  </si>
  <si>
    <t>DAYENNE MARIANE HERRERA</t>
  </si>
  <si>
    <t>ALEX KENDY KAWANA LOPES</t>
  </si>
  <si>
    <t>EVANDERSON DE OLIVEIRA</t>
  </si>
  <si>
    <t>MATEUS ANTONIOLLI</t>
  </si>
  <si>
    <t>LUAN HENRIQUE RODRIGUES</t>
  </si>
  <si>
    <t>DIEGO FELIPE MARQUES DOS PASSO</t>
  </si>
  <si>
    <t>CAMILA LEAL SILVA</t>
  </si>
  <si>
    <t>DAVI AMORIM DE SOUZA</t>
  </si>
  <si>
    <t>JEAN LUIZ PEZZINI SCATOLA</t>
  </si>
  <si>
    <t>KADSON EMMANUEL FRUTUOSO SILVA</t>
  </si>
  <si>
    <t>KELVIN JUNIOR CALDEIRA DE MATO</t>
  </si>
  <si>
    <t>TALITA ANTONELLI ALVES</t>
  </si>
  <si>
    <t>RONICLEY SOUZA DA SILVA</t>
  </si>
  <si>
    <t>ANA CAROLINA DE OLIVEIRA BASSE</t>
  </si>
  <si>
    <t>VINICIUS PEREIRA GONCALVES</t>
  </si>
  <si>
    <t>GABRIELLY LARA ROCHA DE SOUZA</t>
  </si>
  <si>
    <t>ELISANDRO JASKULSKI</t>
  </si>
  <si>
    <t>JOSENALDO GONCALVES CARVALHO J</t>
  </si>
  <si>
    <t>WELLYGNTON NUNES DE AVIZ</t>
  </si>
  <si>
    <t>EDERSON FERNANDES NUNES</t>
  </si>
  <si>
    <t>LEONARDO TEIXEIRA MAUTIDE</t>
  </si>
  <si>
    <t>RUTH STROHER MANO DE CARVALHO</t>
  </si>
  <si>
    <t>ALEXANDRE JOSE DA COSTA JUNIOR</t>
  </si>
  <si>
    <t>VINICIUS BALBINO DE MELO</t>
  </si>
  <si>
    <t>MATHEUS EDUARDO SOUZA CARDOSO</t>
  </si>
  <si>
    <t>RAFAELA BALISA MASSOTE</t>
  </si>
  <si>
    <t>DANIELLA ALEXANDRINA LOPES</t>
  </si>
  <si>
    <t>PEDRO HENRIQUE RODRIGUES PEREI</t>
  </si>
  <si>
    <t>LUCAS FRANCISCO RIBEIRO</t>
  </si>
  <si>
    <t>BRENNO TEIXEIRA GIROTO</t>
  </si>
  <si>
    <t>JOCIMAR LIMA DA SILVA JUNIOR</t>
  </si>
  <si>
    <t>CESAR HENRICK RONSSONI GIACOME</t>
  </si>
  <si>
    <t>JAIME VENILDO DELALIBERA</t>
  </si>
  <si>
    <t>LUCAS DOS SANTOS PADOVAN</t>
  </si>
  <si>
    <t>MARCELO MENDES DE CARVALHO</t>
  </si>
  <si>
    <t>MATHEUS QUEIROZ FORTES</t>
  </si>
  <si>
    <t>GUILHERME PEREIRA GOMIDES</t>
  </si>
  <si>
    <t>HIGOR SARANTE FARIA</t>
  </si>
  <si>
    <t>VINICIUS ALEXANDRE AGUIAR VIAI</t>
  </si>
  <si>
    <t>ATOS DE SOUSA MATOS</t>
  </si>
  <si>
    <t>BIANCA LOPES LAMIM DE ANDRADE</t>
  </si>
  <si>
    <t>DELIS SANTOS OLIVEIRA</t>
  </si>
  <si>
    <t>DHEYSON KALFMAN DO NASCIMENTO</t>
  </si>
  <si>
    <t>MATEUS RODRIGUES GARCIA ARAUJO</t>
  </si>
  <si>
    <t>SEBASTIAO EZIO RODRIGUES DE AR</t>
  </si>
  <si>
    <t>LUCAS KAEL GOMES DE SOUZA</t>
  </si>
  <si>
    <t>BRUNO LUCIANO CAIRES FERREIRA</t>
  </si>
  <si>
    <t>MATHEUS BUCELLI DO PRADO</t>
  </si>
  <si>
    <t>MICHELLE LOPES ARAUJO</t>
  </si>
  <si>
    <t>EDERVAL PINHEIRO DA CRUZ</t>
  </si>
  <si>
    <t>RODRIGO DE ALBUQUERQUE DOS SAN</t>
  </si>
  <si>
    <t>TIAGO FERREIRA DE SOUZA</t>
  </si>
  <si>
    <t>DAVID GUSTAVO PEREIRA RODRIGUE</t>
  </si>
  <si>
    <t>JARLEILSON LIMA DOS SANTOS</t>
  </si>
  <si>
    <t>GUSTAVO FLORENCIO DA SILVA</t>
  </si>
  <si>
    <t>GUSTAVO MATHEUS DOS SANTOS BIL</t>
  </si>
  <si>
    <t>KLEBER GARCIA BARBARA</t>
  </si>
  <si>
    <t>WALLISON KRISTIAN SOUZA</t>
  </si>
  <si>
    <t>PEDRO HENRIQUE CAFISSO</t>
  </si>
  <si>
    <t>MARCOS TIAGO FERNANDO RICHTIC</t>
  </si>
  <si>
    <t>WYVERSON KIM ROCHA MACHADO</t>
  </si>
  <si>
    <t>WESLEY DA SILVA FARIAS</t>
  </si>
  <si>
    <t>RENAN PAGNUSSAT</t>
  </si>
  <si>
    <t>ANDREY MARRAFAO POPE</t>
  </si>
  <si>
    <t>GUSTAVO EXPEDITO DA SILVA</t>
  </si>
  <si>
    <t>JHONATAN FERREIRA DE JESUS</t>
  </si>
  <si>
    <t>ANA CAROLINA LEITE DINIZ JUNQU</t>
  </si>
  <si>
    <t>LUIS CARLOS GOMES NETO</t>
  </si>
  <si>
    <t>GEOVAN MARCOS DOS SANTOS DA SI</t>
  </si>
  <si>
    <t>GUSTAVO BARBOSA DE MOURA BATIS</t>
  </si>
  <si>
    <t>MARCIANO GONCALVES MENEZES</t>
  </si>
  <si>
    <t>THAIS CASTANHO</t>
  </si>
  <si>
    <t>JOSE NELSON SANTOS ALAPENHA</t>
  </si>
  <si>
    <t>ADRIANO JUNIOR FERREIRA DA SIL</t>
  </si>
  <si>
    <t>KATIA DAIANE GOMES DIAS</t>
  </si>
  <si>
    <t>LEANDRO TELEKEN DE LIMA</t>
  </si>
  <si>
    <t>PEDRO EGIDIO NASCIMENTO SOUZA</t>
  </si>
  <si>
    <t>JEFERSON AMARAL DE PAULA</t>
  </si>
  <si>
    <t>ROBERTO DIEGO DE OLIVEIRA</t>
  </si>
  <si>
    <t>FABIANO DA SILVA PEREIRA JUNIO</t>
  </si>
  <si>
    <t>MATEUS PEREIRA LAMPERT</t>
  </si>
  <si>
    <t>ROBSON LUIZ SLIVINSKI DANTAS</t>
  </si>
  <si>
    <t>ERIC FELIPE KUFFEL</t>
  </si>
  <si>
    <t>JUAREZ RAMOS XAVIER JUNIOR</t>
  </si>
  <si>
    <t>WELLITON DA SILVA CUPERTINO</t>
  </si>
  <si>
    <t>EDSON BERNARDO DE ARAUJO</t>
  </si>
  <si>
    <t>HERIKI DOS SANTOS BARTOLOMEU</t>
  </si>
  <si>
    <t>ANDERSON AKIHIRO HASHIMOTO</t>
  </si>
  <si>
    <t>EDUARDO HOLZSCHUH DE OLIVEIRA</t>
  </si>
  <si>
    <t>ANGELO DOROTEU SODRE BORTOLOTI</t>
  </si>
  <si>
    <t>LUIS MAURICIO MACHADO BORGES</t>
  </si>
  <si>
    <t>CARLA TATIANE BORGES LEANDRO</t>
  </si>
  <si>
    <t>LUIZ FERNANDO OLIVEIRA VELOZO</t>
  </si>
  <si>
    <t>DENILSO BATEIS DA SILVA</t>
  </si>
  <si>
    <t>LUIZA ROESLER PEREIRA</t>
  </si>
  <si>
    <t>DEBORA THAYANA FREITAS DA SILV</t>
  </si>
  <si>
    <t>LAURA CRISTINA DA SILVA FERREI</t>
  </si>
  <si>
    <t>THEREZINHA BIOCIE CASADO LIMA</t>
  </si>
  <si>
    <t>JOAO PAULO PANTE RIBEIRO</t>
  </si>
  <si>
    <t>GISLAINE GONCALVES LIMA DOS SA</t>
  </si>
  <si>
    <t>MATHEUS CASTILHO GALVAO</t>
  </si>
  <si>
    <t>ANDRE LUIZ ALVES MAZINE</t>
  </si>
  <si>
    <t>GABRIEL HENRIQUE KARNOSKI LUCI</t>
  </si>
  <si>
    <t>JEFERSON MAIA</t>
  </si>
  <si>
    <t>BIANCA VITORIA SA FERREIRA</t>
  </si>
  <si>
    <t>CAMILE VITORIA FERREIRA SERRAO</t>
  </si>
  <si>
    <t>ELITON CHARLLES MARTINS VIANA</t>
  </si>
  <si>
    <t>SAMARA MERCES NASCIMENTO</t>
  </si>
  <si>
    <t>JOELMA SILVA NEVES</t>
  </si>
  <si>
    <t>BEATRIZ DE SOUZA RAMOS</t>
  </si>
  <si>
    <t>DEBORAH DE BRITO MENDONCA</t>
  </si>
  <si>
    <t>CAIQUE DA ROSA BENEDETTI HIDAL</t>
  </si>
  <si>
    <t>LEONARDO SANTOS GARAFFA</t>
  </si>
  <si>
    <t>JOSE LUCAS MACIEL GHIROTTI</t>
  </si>
  <si>
    <t>ALLAN EDMO MARTINS PALMA</t>
  </si>
  <si>
    <t>GABRIELLA VIEIRA SILVEIRA</t>
  </si>
  <si>
    <t>DANIEL PINHEIRO DE SOUZA</t>
  </si>
  <si>
    <t>MONICA BARTIRA DA SILVA</t>
  </si>
  <si>
    <t>DANILO PEDROSO SILVA</t>
  </si>
  <si>
    <t>GENIELSON VITOR CASTREQUINI DA</t>
  </si>
  <si>
    <t>MELISSA BARRETO SILVEIRA</t>
  </si>
  <si>
    <t>NATALIA BATISTA MOTA DOS SANTO</t>
  </si>
  <si>
    <t>RODRIGO ALVES DE FREITAS</t>
  </si>
  <si>
    <t>SERGIO WEVERTON SOUZA DA SILVA</t>
  </si>
  <si>
    <t>MATHEUS VINICIUS DO NASCIMENTO</t>
  </si>
  <si>
    <t>GUILHERME SIQUEIRA DUARTE</t>
  </si>
  <si>
    <t>YASMIN KALINA ALMEIDA MINAS</t>
  </si>
  <si>
    <t>RAFAEL GOMES LIMA</t>
  </si>
  <si>
    <t>TAMIRES CARDOSO PEREIRA</t>
  </si>
  <si>
    <t>VANESSA DE SOUZA SILVA</t>
  </si>
  <si>
    <t>YURI DE OLIVEIRA SOUZA</t>
  </si>
  <si>
    <t>VANDERSON PELICIOLI</t>
  </si>
  <si>
    <t>LETICIA ALICEL DOS SANTOS SILV</t>
  </si>
  <si>
    <t>ANA BEATRIZ CARVALHO SILVA</t>
  </si>
  <si>
    <t>EDUARDO RODRIGUES VALERO</t>
  </si>
  <si>
    <t>OSVALDO RAMOS DE CAMPOS</t>
  </si>
  <si>
    <t>RAFAEL DE FREITAS PESSANHA</t>
  </si>
  <si>
    <t>BRENDAH VIEIRA DA FONSECA RAMO</t>
  </si>
  <si>
    <t>JESSICA MARIA PADILHA DA SILVA</t>
  </si>
  <si>
    <t>JOSE HUGO KLESSE AGUIAR</t>
  </si>
  <si>
    <t>JESSICA CAROLINE CAMARGO DE BA</t>
  </si>
  <si>
    <t>GLAUCO BERGAMO</t>
  </si>
  <si>
    <t>EMANUEL RICARDO MIRANDA ALVES</t>
  </si>
  <si>
    <t>WAGNER JUNIOR DE SOUZA</t>
  </si>
  <si>
    <t>LUCIO FLAVIO RIBEIRO JUNIOR</t>
  </si>
  <si>
    <t>JAMIL SIMOES BARCELOS FILHO</t>
  </si>
  <si>
    <t>UANDER TEIXEIRA CALIXTO</t>
  </si>
  <si>
    <t>SERGIO LUIZ BIFF</t>
  </si>
  <si>
    <t>WILLIAN PERES JUNG</t>
  </si>
  <si>
    <t>JULIO CESAR SCATOLON DOS SANTO</t>
  </si>
  <si>
    <t>LEONARDO CASTANHO BORTOLINI</t>
  </si>
  <si>
    <t>JAVIER ZEBALLOS RUIZ JUNIOR</t>
  </si>
  <si>
    <t>D AIR GOMES DE FREITAS JUNIOR</t>
  </si>
  <si>
    <t>JOAO ANTONIO BORGES SIMEAO</t>
  </si>
  <si>
    <t>GUSTAVO MICHELS MARTINS</t>
  </si>
  <si>
    <t>ISABELLE BATISTA DE SOUZA NUNE</t>
  </si>
  <si>
    <t>ANDRE YUDI TAKAHASHI MONTEIRO</t>
  </si>
  <si>
    <t>ADILSON TEIXEIRA DE OLIVEIRA</t>
  </si>
  <si>
    <t>VINICIUS VIEIRA DA SILVA BEZER</t>
  </si>
  <si>
    <t>JOAQUIM ANTONIO BASILIO ANGELO</t>
  </si>
  <si>
    <t>ANI CAROLINI MORETTI RATAYCZIK</t>
  </si>
  <si>
    <t>CEZAR VICTOR MORSCHBERGER GRAD</t>
  </si>
  <si>
    <t>GIOVANE DOS PASSOS SERAFIM</t>
  </si>
  <si>
    <t>FRANCISCO JARDEL DE SOUZA BARB</t>
  </si>
  <si>
    <t>KAREN CRISTINA CHAVES OLIVEIRA</t>
  </si>
  <si>
    <t>FLAVIA CONSTANTINO MEIRELLES</t>
  </si>
  <si>
    <t>JOAO BANNWART COSTA</t>
  </si>
  <si>
    <t>EDGAR RODRIGUES SABINO DE ALME</t>
  </si>
  <si>
    <t>CLAUDINEI DOS SANTOS MACEDO</t>
  </si>
  <si>
    <t>JUNIOR SOUSA FERNANDES</t>
  </si>
  <si>
    <t>ANDERSON DEGANUTI</t>
  </si>
  <si>
    <t>EWILY MAYARA MENDES NUNES</t>
  </si>
  <si>
    <t>SAMYLLI DIAS BARBOZA</t>
  </si>
  <si>
    <t>MARIO LERRON DE SOUZA GAIA</t>
  </si>
  <si>
    <t>GEICILENE MORAES DOS SANTOS</t>
  </si>
  <si>
    <t>ALEXANDRE MARTELLO MACHADO</t>
  </si>
  <si>
    <t>EDUARDO BEZERRA DE SOUZA</t>
  </si>
  <si>
    <t>LAYSE PAIVA CIRQUEIRA PULCHERI</t>
  </si>
  <si>
    <t>LUIZ RICARDO MANOEL</t>
  </si>
  <si>
    <t>JAIMISSON RODRIGUES MIRANDA</t>
  </si>
  <si>
    <t>LEONARDO VINICIUS OLANDA FEITO</t>
  </si>
  <si>
    <t>ANDRESSA GOMES FERREIRA</t>
  </si>
  <si>
    <t>ISAQUE LINO PEREIRA</t>
  </si>
  <si>
    <t>VITOR RAFAEL CILIATO LOPES</t>
  </si>
  <si>
    <t>JESSICA SOUZA SILVA DOS SANTOS</t>
  </si>
  <si>
    <t>JOAO FELIPE BARBOSA DA SILVA</t>
  </si>
  <si>
    <t>THAUANY SOUZA CARVALHO</t>
  </si>
  <si>
    <t>ROGERIO DA SILVA GRIEGER</t>
  </si>
  <si>
    <t>JUAN MIGUEL SEVERO MINGHELLI</t>
  </si>
  <si>
    <t>PABLO CEZAR DA SILVA OLIVEIRA</t>
  </si>
  <si>
    <t>FLABIELE SOARES DA SILVA</t>
  </si>
  <si>
    <t>IGOR CARLOS DA SILVA PINHEIRO</t>
  </si>
  <si>
    <t>GERVASIO FERREIRA DE SOUZA JUN</t>
  </si>
  <si>
    <t>MARCELO HENRIQUE MARI LOPES</t>
  </si>
  <si>
    <t>JOAO VITOR DA SILVA SOUZA</t>
  </si>
  <si>
    <t>KARINE PADILHA NUNES VIEIRA</t>
  </si>
  <si>
    <t>DARA STROMBERG DE ARAUJO</t>
  </si>
  <si>
    <t>BARBARA DE SOUSA SILVA</t>
  </si>
  <si>
    <t>PEDRO HENRIQUE LOPES DE QUEIRO</t>
  </si>
  <si>
    <t>RENAN MARTINES GOIS</t>
  </si>
  <si>
    <t>MATHEUS ADRIANO MONTEL LIMA</t>
  </si>
  <si>
    <t>TIAGO CAMPOS DA SILVA E SILVA</t>
  </si>
  <si>
    <t>RAFAEL SOUZA DA SILVA</t>
  </si>
  <si>
    <t>GUILHERME LIMA STIVAL SANTOS</t>
  </si>
  <si>
    <t>BERNARDO ALMEIDA VARJAO</t>
  </si>
  <si>
    <t>LUCAS YURI DA SILVA BARBOZA</t>
  </si>
  <si>
    <t>PEDRO HENRIQUE CANGUSSU MACENA</t>
  </si>
  <si>
    <t>ARTHUR JOSE SOARES</t>
  </si>
  <si>
    <t>RODRIGO BEN HUR DE SOUZA</t>
  </si>
  <si>
    <t>KAMILLI ALVES FARIA</t>
  </si>
  <si>
    <t>VITOR HUGO TADANO DA CONCEICAO</t>
  </si>
  <si>
    <t>JHORDANA SILVA ARAUJO OLIVEIRA</t>
  </si>
  <si>
    <t>REGINALDO SOARES DA COSTA JUNI</t>
  </si>
  <si>
    <t>JOELA JULIANI</t>
  </si>
  <si>
    <t>JOAO WILKER DOS SANTOS SANTANA</t>
  </si>
  <si>
    <t>JOATAN GASPARIN SILVA</t>
  </si>
  <si>
    <t>RAFAEL RIBEIRO DA ROSA</t>
  </si>
  <si>
    <t>ANDRE GARCIA DE OLIVEIRA LOPES</t>
  </si>
  <si>
    <t>CILAS GABRIEL BARBOSA DA SILVA</t>
  </si>
  <si>
    <t>GLEIDSON RODRIGO NOGUEIRA</t>
  </si>
  <si>
    <t>ELIVELTON DIAS CABOCLO</t>
  </si>
  <si>
    <t>ELY VERALDO SOUZA BASILIO DA C</t>
  </si>
  <si>
    <t>VITOR MARCELO ALVES DA SILVA</t>
  </si>
  <si>
    <t>BERNARDO MAES</t>
  </si>
  <si>
    <t>MARINA GRAZIELLA LOPES</t>
  </si>
  <si>
    <t>JOAO PEDRO NUNES FONZAR</t>
  </si>
  <si>
    <t>IRIDIO GONCALVES BORASCHI</t>
  </si>
  <si>
    <t>ADALTON CESAR PEREIRA DA SILVA</t>
  </si>
  <si>
    <t>GABRIEL SOUZA DE OLIVEIRA</t>
  </si>
  <si>
    <t>JEFERSON BRACHT</t>
  </si>
  <si>
    <t>JESSICA SILVA MACHADO</t>
  </si>
  <si>
    <t>MAICON GILDISNEI ALVES</t>
  </si>
  <si>
    <t>ADRIANO LOBAK CRUZ</t>
  </si>
  <si>
    <t>RICARDO ARANTES CARDOSO</t>
  </si>
  <si>
    <t>LUIS EDUARDO SANTOS ROCHA</t>
  </si>
  <si>
    <t>THAYNA ISABELLA HENZ FALETTI</t>
  </si>
  <si>
    <t>CAIO GABRIEL DA SILVA</t>
  </si>
  <si>
    <t>EDUARDA CAROLINE KICHEL CUFF C</t>
  </si>
  <si>
    <t>WILLIAN GUSTAVO BERNARDES ELIA</t>
  </si>
  <si>
    <t>THIAGO DOS SANTOS SILVA</t>
  </si>
  <si>
    <t>JULIANA BARROS RAMOS</t>
  </si>
  <si>
    <t>JOAO AYEL DE ALMEIDA ANDRADE</t>
  </si>
  <si>
    <t>CAMILLA COUTINHO RIBEIRO</t>
  </si>
  <si>
    <t>FAYMISON RIBAS CONCEICAO</t>
  </si>
  <si>
    <t>IVAN CHARLES LAUXEN</t>
  </si>
  <si>
    <t>MAIKY FINGER</t>
  </si>
  <si>
    <t>WILIAN JUNIOR ZANCHETTA</t>
  </si>
  <si>
    <t>JEANDERSON DE MENEZES</t>
  </si>
  <si>
    <t>LUIZ FELIPE CHAGAS DOS SANTOS</t>
  </si>
  <si>
    <t>RAFAEL DIAS PEREIRA DA SILVA</t>
  </si>
  <si>
    <t>BRENO VICTOR ALVES CASTRO</t>
  </si>
  <si>
    <t>JUCIMAR FRAGA DE FREITAS</t>
  </si>
  <si>
    <t>DOUGLAS DE MELO</t>
  </si>
  <si>
    <t>DORIEL DIAS DE SOUZA</t>
  </si>
  <si>
    <t>CAIO DA CUNHA OLIVEIRA</t>
  </si>
  <si>
    <t>RUBIA CAROLINE XAVIER DA SILVA</t>
  </si>
  <si>
    <t>FABIANO ALEX ARNHOLD</t>
  </si>
  <si>
    <t>ANA CAROLINA MACHADO FERNANDEZ</t>
  </si>
  <si>
    <t>FRANCIELE APARECIDA DO NASCIME</t>
  </si>
  <si>
    <t>JOSE VINICIUS DOS SANTOS DA SI</t>
  </si>
  <si>
    <t>HENRIQUE FIALHO ANDRIGHETTO</t>
  </si>
  <si>
    <t>GUSTAVO SANTANA RIBEIRO DE OLI</t>
  </si>
  <si>
    <t>LUCAS COSTA MIRANDA MARIA</t>
  </si>
  <si>
    <t>EDUARDO GABRIEL PEREIRA</t>
  </si>
  <si>
    <t>MICAEL VINICIUS LOURENCO DA SI</t>
  </si>
  <si>
    <t>KAROLINNE DA CRUZ MORAES</t>
  </si>
  <si>
    <t>ADSON MARIO SOUSA NASCIMENTO</t>
  </si>
  <si>
    <t>JOAO ADAUTO CARVALHO REQUENA</t>
  </si>
  <si>
    <t>JULIANA PAULA NARCIZO SEVERO</t>
  </si>
  <si>
    <t>RAFAEL COELHO SIGNANES</t>
  </si>
  <si>
    <t>ANTONIO CESAR COSTA</t>
  </si>
  <si>
    <t>WUEDSON FERREIRA DA SILVA</t>
  </si>
  <si>
    <t>VANESSA DE ALMEIDA SANTOS</t>
  </si>
  <si>
    <t>FELIPE BRAGA DE SIQUEIRA</t>
  </si>
  <si>
    <t>RICARDO HENRIQUE BOTTEGA</t>
  </si>
  <si>
    <t>LEONARDO RIBEIRO TRINDADE</t>
  </si>
  <si>
    <t>ESTEPHANY BISPO DA SILVA</t>
  </si>
  <si>
    <t>GEOVANE DA SILVA ALMEIDA</t>
  </si>
  <si>
    <t>MARTHIELY DE SOUSA SILVA</t>
  </si>
  <si>
    <t>KAWAN MATHEUS SOARES CORREA</t>
  </si>
  <si>
    <t>BRUNA LARISSA DA SILVA DOS SAN</t>
  </si>
  <si>
    <t>JULIO CEZAR DE SOUZA</t>
  </si>
  <si>
    <t>UERIK DAMAS BAIA</t>
  </si>
  <si>
    <t>MAISA ALVES DE OLIVEIRA</t>
  </si>
  <si>
    <t>CASSIO DE SOUSA COSTA</t>
  </si>
  <si>
    <t>LUCAS VICENTE JUNQUEIRA GARCIA</t>
  </si>
  <si>
    <t>THIAGO RUMAO LEANDRO</t>
  </si>
  <si>
    <t>TIAGO CESAR DE OLIVEIRA</t>
  </si>
  <si>
    <t>GUSTAVO LIMA FREITAS NUNES</t>
  </si>
  <si>
    <t>HENRIQUE FERREIRA VICENTE</t>
  </si>
  <si>
    <t>IGOR VIANA SOUZA</t>
  </si>
  <si>
    <t>JEAN RODRIGO FERLA</t>
  </si>
  <si>
    <t>GABRIEL FARIA NEIVA</t>
  </si>
  <si>
    <t>GABRIELI MOCELIN</t>
  </si>
  <si>
    <t>LUAN LIMA DA SILVA</t>
  </si>
  <si>
    <t>MATEUS CAMPOS GENEIRO</t>
  </si>
  <si>
    <t>RENAN DE MELO SOARES</t>
  </si>
  <si>
    <t>VITOR HUGO DOS REIS RIBEIRO</t>
  </si>
  <si>
    <t>PAULO HENRIQUE SEGALLA CAVENAG</t>
  </si>
  <si>
    <t>EMILLY DALET FERREIRA DA SILVA</t>
  </si>
  <si>
    <t>LUCAS SOUZA RECH</t>
  </si>
  <si>
    <t>FELIPE SGANZERLA</t>
  </si>
  <si>
    <t>JULIO CESAR STAUT DA SILVA</t>
  </si>
  <si>
    <t>ARISSAYANE LOTICI ROSSATTI</t>
  </si>
  <si>
    <t>MARCOS VINICIUS SANTOS DOURADO</t>
  </si>
  <si>
    <t>ROBSON SILVA DE OLIVEIRA</t>
  </si>
  <si>
    <t>GABRIEL ANTONIO CATANIO</t>
  </si>
  <si>
    <t>GUSTAVO ALEXANDRE LANZ ARAUJO</t>
  </si>
  <si>
    <t>LEANDRO PIENTKA PERES</t>
  </si>
  <si>
    <t>NATALIA MORO</t>
  </si>
  <si>
    <t>RODRIGO MODESTO GULARTE</t>
  </si>
  <si>
    <t>ROGER DA SILVA FARIAS</t>
  </si>
  <si>
    <t>ALESTER MORAN SANCHEZ LEITE DE</t>
  </si>
  <si>
    <t>HENRISON MARTINS DA CRUZ</t>
  </si>
  <si>
    <t>VINICIUS PRESTES FONSECA</t>
  </si>
  <si>
    <t>WESLEY BARCELOS LEANDRO</t>
  </si>
  <si>
    <t>RODRIGO SILVA PROTAS</t>
  </si>
  <si>
    <t>ANNA LUIZA DO NASCIMENTO GUIMA</t>
  </si>
  <si>
    <t>PATRICK SCHULTZ LAUX</t>
  </si>
  <si>
    <t>GUILHERME SANTOS MARTINS</t>
  </si>
  <si>
    <t>LAILA CRISTIE ALEGRE BITTENCUR</t>
  </si>
  <si>
    <t>JOAO VICTOR TEIXEIRA GELEZIS</t>
  </si>
  <si>
    <t>MARIA EDUARDA MACHADO THIESEN</t>
  </si>
  <si>
    <t>32marcia</t>
  </si>
  <si>
    <t>Marcia de Matos Silva dos Sant</t>
  </si>
  <si>
    <t>32roney</t>
  </si>
  <si>
    <t>Roney Duarte Barbosa Campos</t>
  </si>
  <si>
    <t>BRUNO DA SILVA SOUZA</t>
  </si>
  <si>
    <t>JOSE VITOR SPIES MERNITZKI</t>
  </si>
  <si>
    <t>CRISTIANO COSTENARO FERREIRA</t>
  </si>
  <si>
    <t>RUAN VITOR LIMA SILVEIRA</t>
  </si>
  <si>
    <t>MURILO DELMONDES MAIA DA SILVA</t>
  </si>
  <si>
    <t>CAROLINE MAXIMILIANE SANTOS RI</t>
  </si>
  <si>
    <t>BRUNO NASCIMENTO BARBOZA</t>
  </si>
  <si>
    <t>GUILHERME GONELLI AGAPITO</t>
  </si>
  <si>
    <t>DIEGO DANIEL ANAYA</t>
  </si>
  <si>
    <t>MAHAYANA ZAMPRONHO FERRONATO</t>
  </si>
  <si>
    <t>TUANI LOPES BERGOLI</t>
  </si>
  <si>
    <t>PAULA CALERO DA SILVA</t>
  </si>
  <si>
    <t>BRUNO JOSE CUMIN OGIBOWSKI</t>
  </si>
  <si>
    <t>LETICIA KUHN DE MOURA</t>
  </si>
  <si>
    <t>MARCIO SANTOS OLIVEIRA</t>
  </si>
  <si>
    <t>JONATHAN XAVIER DOS SANTOS</t>
  </si>
  <si>
    <t>CASSIO DA ROSA</t>
  </si>
  <si>
    <t>LUCAS D AMICO SILVA</t>
  </si>
  <si>
    <t>ANTONY PIERRE SEBASTIEN LE PUI</t>
  </si>
  <si>
    <t>THEOPHILE ARISTIDE JEAN MERCIE</t>
  </si>
  <si>
    <t>CAMILA FERNANDA GUIMARAES BRIZ</t>
  </si>
  <si>
    <t>MAYCON REYNHOLD KAMINSKI FARRA</t>
  </si>
  <si>
    <t>DIOGO HENRIQUE NASCIMENTO NERY</t>
  </si>
  <si>
    <t>GUSTAVO HENRIQUE MARCHESINI</t>
  </si>
  <si>
    <t>JOSE ROBERTO CORREIA</t>
  </si>
  <si>
    <t>MARIANA FURLAN ARNUND</t>
  </si>
  <si>
    <t>LEANDRO JOSE DE MORAES</t>
  </si>
  <si>
    <t>MARINA ELIZABETE SIMAS</t>
  </si>
  <si>
    <t>VINICIUS CARDOSO IGLESIAS</t>
  </si>
  <si>
    <t>VANESSA APARECIDA WALTER</t>
  </si>
  <si>
    <t>RODRIGO DE MELO DUARTE</t>
  </si>
  <si>
    <t>RENAN DE OLIVEIRA SILVA</t>
  </si>
  <si>
    <t>CONRADO CANIGGIA</t>
  </si>
  <si>
    <t>60anaisl</t>
  </si>
  <si>
    <t>Anais Lavaud</t>
  </si>
  <si>
    <t>ODAIR JOSE DA CIRCUNCIZAO MOUR</t>
  </si>
  <si>
    <t>SIDNEY DE JESUS LIMA</t>
  </si>
  <si>
    <t>VALCEMIR BARRETO DOS SANTOS</t>
  </si>
  <si>
    <t>DANIEL PEREIRA DE SOUZA</t>
  </si>
  <si>
    <t>JAELSON RIBEIRO DE SANTANA</t>
  </si>
  <si>
    <t>BRUNO SILVESTRE CRUZ</t>
  </si>
  <si>
    <t>ANDERSON DA SILVA PINHEIRO</t>
  </si>
  <si>
    <t>RUBEM DA SILVA RAMOS</t>
  </si>
  <si>
    <t>GILMAR NOVAIS DE SOUZA</t>
  </si>
  <si>
    <t>EDMILSON FERREIRA DA SILVA</t>
  </si>
  <si>
    <t>CARLOS ANDRE DE SANTANA</t>
  </si>
  <si>
    <t>FRANCISCO ALMEIDA LUZ FILHO</t>
  </si>
  <si>
    <t>LUCINEIA SOUZA DE JESUS</t>
  </si>
  <si>
    <t>MARCIA DE MATOS SILVA DOS SANT</t>
  </si>
  <si>
    <t>CLAUDIO FONSECA DE OLIVEIRA</t>
  </si>
  <si>
    <t>MARCELO EDUARDO DIAS</t>
  </si>
  <si>
    <t>RAIMUNDO MARIO BOMFIM</t>
  </si>
  <si>
    <t>CARLOS ROBERTO DIAS PEREIRA</t>
  </si>
  <si>
    <t>UESLEI BARRETO DE DEUS DOS SAN</t>
  </si>
  <si>
    <t>JEFFERSON CONCEICAO ALVARES</t>
  </si>
  <si>
    <t>AMERICO JOSE DE MELLO NETO</t>
  </si>
  <si>
    <t>MELQUIZEDEQUE LIMA DE SANTANA</t>
  </si>
  <si>
    <t>EDMAR SAMPAIO DE OLIVEIRA</t>
  </si>
  <si>
    <t>CARLOS EDUARDO DE FE OLIVEIRA</t>
  </si>
  <si>
    <t>RAFAEL DA SILVA OLIVEIRA</t>
  </si>
  <si>
    <t>COSME CONCEICAO DOS SANTOS</t>
  </si>
  <si>
    <t>LUCIVAN DE JESUS BRANDAO</t>
  </si>
  <si>
    <t>LINDERSON HENRIQUE SILVA SOUZA</t>
  </si>
  <si>
    <t>ROGERIO FIGUEREDO DOS SANTOS</t>
  </si>
  <si>
    <t>PAULO CEZAR CERQUEIRA DA PAIXA</t>
  </si>
  <si>
    <t>ALESANDRO COSTA MONTEIRO</t>
  </si>
  <si>
    <t>RICARDO NUNES CAMARGO</t>
  </si>
  <si>
    <t>ALDAIR SOUSA PEREIRA COSTA</t>
  </si>
  <si>
    <t>REINAM SOUSA DE ALMEIDA</t>
  </si>
  <si>
    <t>ANTONIO FERNANDO DA SILVA CORR</t>
  </si>
  <si>
    <t>RAIMUNDO ALVES DOS SANTOS NETO</t>
  </si>
  <si>
    <t>EDVALDO DOS SANTOS</t>
  </si>
  <si>
    <t>NILDO BARBOSA FERREIRA</t>
  </si>
  <si>
    <t>LUCIANO DOS SANTOS CARDOSO</t>
  </si>
  <si>
    <t>MAURICIO VAGNER SILVA SANTOS</t>
  </si>
  <si>
    <t>WILIANE SANTOS DE LACERDA</t>
  </si>
  <si>
    <t>TARCISIO FERNANDES GOMES</t>
  </si>
  <si>
    <t>DAVI PASSOS DOS SANTOS</t>
  </si>
  <si>
    <t>JAQUELINE VIEIRA BATISTA</t>
  </si>
  <si>
    <t>ANDERSON MACHADO RIBEIRO</t>
  </si>
  <si>
    <t>PETERSON DE SENA FONSECA</t>
  </si>
  <si>
    <t>ROBERTO BRITO SANTOS</t>
  </si>
  <si>
    <t>MATHEUS FONTES DE SANTANA</t>
  </si>
  <si>
    <t>ALAN LIMA SOUZA</t>
  </si>
  <si>
    <t>EDILUCIA DE OLIVEIRA CRUZ</t>
  </si>
  <si>
    <t>FERNANDO JESUS DE SOUZA</t>
  </si>
  <si>
    <t>ANDRE MELO OLIVEIRA</t>
  </si>
  <si>
    <t>TIAGO RIBEIRO SANTOS ALMEIDA</t>
  </si>
  <si>
    <t>HERCULES DOS SANTOS SUZARTH</t>
  </si>
  <si>
    <t>JACKSON PEREIRA DOS SANTOS</t>
  </si>
  <si>
    <t>MAIARA FELIX DE OLIVEIRA</t>
  </si>
  <si>
    <t>IVAN DA SILVA NASCIMENTO</t>
  </si>
  <si>
    <t>RAFAELA NASCIMENTO DOS SANTOS</t>
  </si>
  <si>
    <t>ROBERIO SANTOS SILVA</t>
  </si>
  <si>
    <t>MACSOEL DOS SANTOS SOARES</t>
  </si>
  <si>
    <t>PEDRO GUILHERME CAMPOS AZEVEDO</t>
  </si>
  <si>
    <t>WENDERTON BORGES SILVEIRA</t>
  </si>
  <si>
    <t>RAIMUNDO ALVES DOS SANTOS FILH</t>
  </si>
  <si>
    <t>JANETE ALVES DA SILVA</t>
  </si>
  <si>
    <t>ELIOMAR GOMES SOUZA</t>
  </si>
  <si>
    <t>MANOEL DA SILVA ARAUJO</t>
  </si>
  <si>
    <t>ANDRESSA CAVALCANTI ELOY</t>
  </si>
  <si>
    <t>ALEX DUARTE DE OLIVEIRA</t>
  </si>
  <si>
    <t>DIEGO SOUZA DOS SANTOS</t>
  </si>
  <si>
    <t>IVONILDO ALVES DOS REIS</t>
  </si>
  <si>
    <t>TALYTA CARMO DOS SANTOS</t>
  </si>
  <si>
    <t>ALLISON LUIS LUZ DO NASCIMENTO</t>
  </si>
  <si>
    <t>UILQUISLANE LOPES FALCAO</t>
  </si>
  <si>
    <t>ALBERTO LUIS DE JESUS CARVALHO</t>
  </si>
  <si>
    <t>REINALDO BONFIM FLOR</t>
  </si>
  <si>
    <t>CAMILLE SOUZA DE ARAUJO</t>
  </si>
  <si>
    <t>SAMUEL GUIMARAES DE SANTANA</t>
  </si>
  <si>
    <t>UILSON BISPO DA CONCEICAO</t>
  </si>
  <si>
    <t>ARI LAZARO ANDRADE MENEZES</t>
  </si>
  <si>
    <t>CARLOS JUDSON SANTANA BARBOSA</t>
  </si>
  <si>
    <t>ALEXSANDRO DE PAULA OLIVEIRA</t>
  </si>
  <si>
    <t>DANIEL SOUZA OLIVEIRA</t>
  </si>
  <si>
    <t>PLINIO CESAR DOS SANTOS FILHO</t>
  </si>
  <si>
    <t>LEANDRO MAXIMIANO DE JESUS</t>
  </si>
  <si>
    <t>DJALMA DE SOUZA COELHO FILHO</t>
  </si>
  <si>
    <t>MARCELL D OLIVEIRA PORTELA</t>
  </si>
  <si>
    <t>VINICIUS CABECEIRA DE SANTANA</t>
  </si>
  <si>
    <t>CLEBER DE FRANCA BESSA</t>
  </si>
  <si>
    <t>MOACYR DE OLIVEIRA BATISTA JUN</t>
  </si>
  <si>
    <t>DANIEL RAMOS DOS SANTOS</t>
  </si>
  <si>
    <t>DEIVISSON SANTOS DA CONCEICAO</t>
  </si>
  <si>
    <t>RAINAN BRUNO RIBEIRO MALTA</t>
  </si>
  <si>
    <t>EMILY DO CARMO ANDRADE</t>
  </si>
  <si>
    <t>VALMAICON PINTO SOUSA</t>
  </si>
  <si>
    <t>RAQUEL ARAUJO DA CRUZ</t>
  </si>
  <si>
    <t>JONAS TORRES DA CONCEICAO</t>
  </si>
  <si>
    <t>SIDNEI XAVIER SIMOES JUNIOR</t>
  </si>
  <si>
    <t>FLAVIO NASCIMENTO DOS SANTOS</t>
  </si>
  <si>
    <t>MARCOS VINICIUS SILVA DO CARMO</t>
  </si>
  <si>
    <t>CLAUDIO DA SILVA NUNES</t>
  </si>
  <si>
    <t>JONATAS DOS SANTOS</t>
  </si>
  <si>
    <t>ELIAS BATISTA DOS SANTOS</t>
  </si>
  <si>
    <t>WENDEL FONSECA SANTOS</t>
  </si>
  <si>
    <t>ALAN VIEIRA DOS SANTOS</t>
  </si>
  <si>
    <t>LUIZ EDUARDO XAVIER SANTOS GOM</t>
  </si>
  <si>
    <t>GEUDSON SANTANA LOPES</t>
  </si>
  <si>
    <t>ARIEL QUEIROZ TEIXEIRA</t>
  </si>
  <si>
    <t>ALEX SANDRO DA SILVA</t>
  </si>
  <si>
    <t>ALAN FERREIRA CARNEIRO FLORES</t>
  </si>
  <si>
    <t>HAMILTON LIMA DE SOUZA</t>
  </si>
  <si>
    <t>ALISSON MATOS DOS SANTOS</t>
  </si>
  <si>
    <t>MARCOS VINICIUS DE SOUZA DUART</t>
  </si>
  <si>
    <t>ALESSANDRO DE JESUS MARQUES</t>
  </si>
  <si>
    <t>GABRIEL DE LIMA DE SOUZA</t>
  </si>
  <si>
    <t>SAVIO PEREIRA BASTOS</t>
  </si>
  <si>
    <t>ELTON SOUZA NASCIMENTO</t>
  </si>
  <si>
    <t>IVANILSON DE OLIVEIRA</t>
  </si>
  <si>
    <t>CLEBSON DE SOUZA MOURA</t>
  </si>
  <si>
    <t>ADERVAL SOUZA COSTA JUNIOR</t>
  </si>
  <si>
    <t>JOAO VITOR RABELO DOS SANTOS</t>
  </si>
  <si>
    <t>WELINGTON SANTANA DE CERQUEIRA</t>
  </si>
  <si>
    <t>ESDRAS FRAIZ DA MATTA</t>
  </si>
  <si>
    <t>MAICON DE CARVALHO LINO</t>
  </si>
  <si>
    <t>KEVIN DE JESUS CAMPOS</t>
  </si>
  <si>
    <t>EMMANUEL FERREIRA DA SILVA</t>
  </si>
  <si>
    <t>DIJALMA PITANGA ROCHA</t>
  </si>
  <si>
    <t>LAERCIO DE JESUS DOS SANTOS</t>
  </si>
  <si>
    <t>BEATRIZ MONTES CASTRO</t>
  </si>
  <si>
    <t>MATHEUS DA SILVA ALVES</t>
  </si>
  <si>
    <t>MATHEUS SOUZA BEZERRA</t>
  </si>
  <si>
    <t>72jonata</t>
  </si>
  <si>
    <t>JONATAS SANTOS DA CRUZ RANDSTA</t>
  </si>
  <si>
    <t>72rocha</t>
  </si>
  <si>
    <t>aaleixo</t>
  </si>
  <si>
    <t>abegue</t>
  </si>
  <si>
    <t>achenet</t>
  </si>
  <si>
    <t>acordi</t>
  </si>
  <si>
    <t>MARCIA ACORDI</t>
  </si>
  <si>
    <t>acosta</t>
  </si>
  <si>
    <t>acsouza</t>
  </si>
  <si>
    <t>ANTONIO CARLOS DE SOUZA</t>
  </si>
  <si>
    <t>adasilva</t>
  </si>
  <si>
    <t>ALESSANDRA OLIVEIRA DA SILVA</t>
  </si>
  <si>
    <t>admilson</t>
  </si>
  <si>
    <t>ADMILSON DE JESUS NERES</t>
  </si>
  <si>
    <t>admlog</t>
  </si>
  <si>
    <t>ADMLOG  - ADMINISTRADOR LOGIX</t>
  </si>
  <si>
    <t>adriana</t>
  </si>
  <si>
    <t>adrianal</t>
  </si>
  <si>
    <t>ADRIANA LEAO</t>
  </si>
  <si>
    <t>adrianap</t>
  </si>
  <si>
    <t>ADRIANA P PEREIRA DE CASTRO</t>
  </si>
  <si>
    <t>adriane</t>
  </si>
  <si>
    <t>adriano</t>
  </si>
  <si>
    <t>adrimara</t>
  </si>
  <si>
    <t>ADRIMARA INES TONIAL</t>
  </si>
  <si>
    <t>ae_daf04</t>
  </si>
  <si>
    <t>APROVADOR GENERICO DO DAF - N4</t>
  </si>
  <si>
    <t>aemaster</t>
  </si>
  <si>
    <t>MASTER - APROVACAO ELETRONICA</t>
  </si>
  <si>
    <t>aferraz</t>
  </si>
  <si>
    <t>afinatte</t>
  </si>
  <si>
    <t>agnaldo</t>
  </si>
  <si>
    <t>AGNALDO - PROFERTIL</t>
  </si>
  <si>
    <t>agoncalv</t>
  </si>
  <si>
    <t>ALEXSANDRA M. FRONET GONCALVES</t>
  </si>
  <si>
    <t>aikin</t>
  </si>
  <si>
    <t>ailton</t>
  </si>
  <si>
    <t>AILTON - SUPERVISOR</t>
  </si>
  <si>
    <t>airton</t>
  </si>
  <si>
    <t>AIRTON MATTOS DA ROSA</t>
  </si>
  <si>
    <t>ajaraujo</t>
  </si>
  <si>
    <t>ADILES JESUS DE ARAUJO</t>
  </si>
  <si>
    <t>ajardim</t>
  </si>
  <si>
    <t>ANA PAULA JARDIM CRUZ</t>
  </si>
  <si>
    <t>alburque</t>
  </si>
  <si>
    <t>ALEXANDRE CHAVES DE ALBUQUERQU</t>
  </si>
  <si>
    <t>aldodias</t>
  </si>
  <si>
    <t>ALDO DIAS</t>
  </si>
  <si>
    <t>aleaes</t>
  </si>
  <si>
    <t>ANDREA LEAES</t>
  </si>
  <si>
    <t>alex</t>
  </si>
  <si>
    <t>alinep</t>
  </si>
  <si>
    <t>ALINE TERESINHA PONTES</t>
  </si>
  <si>
    <t>altafine</t>
  </si>
  <si>
    <t>D&amp;S TERCEIROS</t>
  </si>
  <si>
    <t>altemir</t>
  </si>
  <si>
    <t>amandas</t>
  </si>
  <si>
    <t>AMANDA SENA</t>
  </si>
  <si>
    <t>ambul</t>
  </si>
  <si>
    <t>AMBULATORIO RIO GRANDE</t>
  </si>
  <si>
    <t>amichel</t>
  </si>
  <si>
    <t>AGOSTINHO MICHELENA</t>
  </si>
  <si>
    <t>ana</t>
  </si>
  <si>
    <t>anader</t>
  </si>
  <si>
    <t>anailton</t>
  </si>
  <si>
    <t>ananeri</t>
  </si>
  <si>
    <t>ANA NERI MONTEIRO BRECHANNE</t>
  </si>
  <si>
    <t>anapaula</t>
  </si>
  <si>
    <t>anax</t>
  </si>
  <si>
    <t>ANAXIMANDRO FAZENDA</t>
  </si>
  <si>
    <t>anderson</t>
  </si>
  <si>
    <t>ANDERSON MOREIRA DOS SANTOS</t>
  </si>
  <si>
    <t>andrea</t>
  </si>
  <si>
    <t>ANDREA BARBOSA</t>
  </si>
  <si>
    <t>andreali</t>
  </si>
  <si>
    <t>andreas</t>
  </si>
  <si>
    <t>ANDREA HOHLENWERGER SILVA</t>
  </si>
  <si>
    <t>andreia</t>
  </si>
  <si>
    <t>ANDREIA CAICARA DA SILVA</t>
  </si>
  <si>
    <t>andresa</t>
  </si>
  <si>
    <t>andreza</t>
  </si>
  <si>
    <t>ANDREZA RODRIGUES RIBEIRO</t>
  </si>
  <si>
    <t>anne</t>
  </si>
  <si>
    <t>ANNE BARROS CRUZ W MADSEN</t>
  </si>
  <si>
    <t>anrocha</t>
  </si>
  <si>
    <t>ANGELICA ROCHA</t>
  </si>
  <si>
    <t>antonio</t>
  </si>
  <si>
    <t>antonioc</t>
  </si>
  <si>
    <t>ANTONIO CARLOS DE J TEIXEIRA</t>
  </si>
  <si>
    <t>aott</t>
  </si>
  <si>
    <t>apaulat</t>
  </si>
  <si>
    <t>apena</t>
  </si>
  <si>
    <t>ALINE SANTOS DE MATTOS PENA</t>
  </si>
  <si>
    <t>apereira</t>
  </si>
  <si>
    <t>aporto</t>
  </si>
  <si>
    <t>apveiga</t>
  </si>
  <si>
    <t>aracely</t>
  </si>
  <si>
    <t>ARACELY PEREIRA CAVALCANTE</t>
  </si>
  <si>
    <t>arnaldo</t>
  </si>
  <si>
    <t>ARNALDO WILLY</t>
  </si>
  <si>
    <t>arufatto</t>
  </si>
  <si>
    <t>ALEX RUFATTO</t>
  </si>
  <si>
    <t>athina</t>
  </si>
  <si>
    <t>augusto</t>
  </si>
  <si>
    <t>PEDIDOS - PROFERTIL</t>
  </si>
  <si>
    <t>azanatta</t>
  </si>
  <si>
    <t>b3dani</t>
  </si>
  <si>
    <t>Daniela Conoratte Silveira</t>
  </si>
  <si>
    <t>b3vilson</t>
  </si>
  <si>
    <t>Vilson Grigol</t>
  </si>
  <si>
    <t>bandeira</t>
  </si>
  <si>
    <t>CARLOS ALBERTO BANDEIRA LIMA</t>
  </si>
  <si>
    <t>baptista</t>
  </si>
  <si>
    <t>RODRIGO KOOGENSKA BAPTISTA</t>
  </si>
  <si>
    <t>bcarrir</t>
  </si>
  <si>
    <t>benedito</t>
  </si>
  <si>
    <t>bertrand</t>
  </si>
  <si>
    <t>bianca</t>
  </si>
  <si>
    <t>bmanoel</t>
  </si>
  <si>
    <t>MANOEL BAPTISTA</t>
  </si>
  <si>
    <t>bmarinho</t>
  </si>
  <si>
    <t>BRUNO GABRIEL DOS S. MARINHO</t>
  </si>
  <si>
    <t>bneves</t>
  </si>
  <si>
    <t>BERNARDO NEVES</t>
  </si>
  <si>
    <t>brsantos</t>
  </si>
  <si>
    <t>BRUNO SANTOS</t>
  </si>
  <si>
    <t>bruna</t>
  </si>
  <si>
    <t>BRUNA SOLIS</t>
  </si>
  <si>
    <t>brunaa</t>
  </si>
  <si>
    <t>calves</t>
  </si>
  <si>
    <t>CLAUDIA ALVES</t>
  </si>
  <si>
    <t>camargo</t>
  </si>
  <si>
    <t>PATRICIA IONARA CAMARGO RIBEIR</t>
  </si>
  <si>
    <t>camila</t>
  </si>
  <si>
    <t>CAMILA FREITAS DEMÉTRIO</t>
  </si>
  <si>
    <t>camilacr</t>
  </si>
  <si>
    <t>CAMILA DA CRUZ JORGE</t>
  </si>
  <si>
    <t>camilo</t>
  </si>
  <si>
    <t>carla</t>
  </si>
  <si>
    <t>carlosb</t>
  </si>
  <si>
    <t>CARLOS JORGE BEZERRA</t>
  </si>
  <si>
    <t>carvalho</t>
  </si>
  <si>
    <t>cassur</t>
  </si>
  <si>
    <t>CASSURIAGA - ENSACADEIRA</t>
  </si>
  <si>
    <t>cbarbosa</t>
  </si>
  <si>
    <t>CLEMANCEAU BARBOSA DE JESUS</t>
  </si>
  <si>
    <t>cbrandao</t>
  </si>
  <si>
    <t>CAROLINA DE SOUSA BRANDãO</t>
  </si>
  <si>
    <t>ccosta</t>
  </si>
  <si>
    <t>ccsilva</t>
  </si>
  <si>
    <t>celia</t>
  </si>
  <si>
    <t>CELIA - CONTAS A PAGAR</t>
  </si>
  <si>
    <t>celsosb</t>
  </si>
  <si>
    <t>CELSO SUBTIL BARBOSA</t>
  </si>
  <si>
    <t>cezar</t>
  </si>
  <si>
    <t>cfonseca</t>
  </si>
  <si>
    <t>CAMILA FONSECA</t>
  </si>
  <si>
    <t>cfreitas</t>
  </si>
  <si>
    <t>CRISTIANO DE OLIVEIRA FREITAS</t>
  </si>
  <si>
    <t>chrisca</t>
  </si>
  <si>
    <t>CHRISTIANE CARDOSO DA SILVA</t>
  </si>
  <si>
    <t>christi</t>
  </si>
  <si>
    <t>CHRISTIANE RAPHAELLI DIHL</t>
  </si>
  <si>
    <t>christop</t>
  </si>
  <si>
    <t>CHRISTOPHER COLLARES DA SILVA</t>
  </si>
  <si>
    <t>cintia</t>
  </si>
  <si>
    <t>clair</t>
  </si>
  <si>
    <t>clara</t>
  </si>
  <si>
    <t>CLARA HATZEK</t>
  </si>
  <si>
    <t>clarissa</t>
  </si>
  <si>
    <t>CLARISSA FREITAS</t>
  </si>
  <si>
    <t>claudia</t>
  </si>
  <si>
    <t>CLAUDIA PENTEADO</t>
  </si>
  <si>
    <t>claudiaa</t>
  </si>
  <si>
    <t>CLAUDIA DE ABREU MACHADO</t>
  </si>
  <si>
    <t>claudio</t>
  </si>
  <si>
    <t>CLAUDIO HARTMANN</t>
  </si>
  <si>
    <t>claudioj</t>
  </si>
  <si>
    <t>clcruz</t>
  </si>
  <si>
    <t>CLEIBER PINTO DA CRUZ</t>
  </si>
  <si>
    <t>cledir</t>
  </si>
  <si>
    <t>CLEDIR ROSA</t>
  </si>
  <si>
    <t>clezia</t>
  </si>
  <si>
    <t>clpaiva</t>
  </si>
  <si>
    <t>cmendes</t>
  </si>
  <si>
    <t>contab1</t>
  </si>
  <si>
    <t>CONTABILIDADE - ESTAG./TEMPOR.</t>
  </si>
  <si>
    <t>cosme</t>
  </si>
  <si>
    <t>cqueiroz</t>
  </si>
  <si>
    <t>CRISTIANE SANTANA QUEIROZ</t>
  </si>
  <si>
    <t>cristina</t>
  </si>
  <si>
    <t>crjunior</t>
  </si>
  <si>
    <t>crsantos</t>
  </si>
  <si>
    <t>CRISTIANE SANTOS (EINCHENBERG)</t>
  </si>
  <si>
    <t>csantos</t>
  </si>
  <si>
    <t>CHRISTIANE SANTOS</t>
  </si>
  <si>
    <t>cweber</t>
  </si>
  <si>
    <t>daf-n4</t>
  </si>
  <si>
    <t>DAF - Aprovador Nivel 4</t>
  </si>
  <si>
    <t>daianab</t>
  </si>
  <si>
    <t>daiane</t>
  </si>
  <si>
    <t>DAIANE PEREIRA DE SOUZA</t>
  </si>
  <si>
    <t>daianes</t>
  </si>
  <si>
    <t>dalo</t>
  </si>
  <si>
    <t>DANIEL DALO</t>
  </si>
  <si>
    <t>daniel</t>
  </si>
  <si>
    <t>daniela</t>
  </si>
  <si>
    <t>danieli</t>
  </si>
  <si>
    <t>danisant</t>
  </si>
  <si>
    <t>darci</t>
  </si>
  <si>
    <t>SUPRIMENTOS/ALMOXARIFADO</t>
  </si>
  <si>
    <t>davi</t>
  </si>
  <si>
    <t>CARLOS DAVI VIEIRA DA SILVA</t>
  </si>
  <si>
    <t>david</t>
  </si>
  <si>
    <t>dayse</t>
  </si>
  <si>
    <t>dayvesba</t>
  </si>
  <si>
    <t>DAYVES GOMES BATISTA</t>
  </si>
  <si>
    <t>dberchs</t>
  </si>
  <si>
    <t>dbersch</t>
  </si>
  <si>
    <t>dbohn</t>
  </si>
  <si>
    <t>degani</t>
  </si>
  <si>
    <t>deia</t>
  </si>
  <si>
    <t>DEIA SUZANE DROCHNER</t>
  </si>
  <si>
    <t>demetrio</t>
  </si>
  <si>
    <t>deniseba</t>
  </si>
  <si>
    <t>DENISE FERNANDES BALULA</t>
  </si>
  <si>
    <t>dfilho</t>
  </si>
  <si>
    <t>diegop</t>
  </si>
  <si>
    <t>DIEGO PORSCHE DA COSTA MUTTONI</t>
  </si>
  <si>
    <t>disconsi</t>
  </si>
  <si>
    <t>diva</t>
  </si>
  <si>
    <t>DIVA CLEMENTE DE LIMA</t>
  </si>
  <si>
    <t>dlsantos</t>
  </si>
  <si>
    <t>dmenezes</t>
  </si>
  <si>
    <t>dorival</t>
  </si>
  <si>
    <t>dschmidt</t>
  </si>
  <si>
    <t>DANIELE GARCIA SCHMIDT</t>
  </si>
  <si>
    <t>dstori</t>
  </si>
  <si>
    <t>ealves</t>
  </si>
  <si>
    <t>ebcunha</t>
  </si>
  <si>
    <t>ELISANGELA BUENO DA CUNHA</t>
  </si>
  <si>
    <t>ederq</t>
  </si>
  <si>
    <t>edson</t>
  </si>
  <si>
    <t>SUPRIMENTOS</t>
  </si>
  <si>
    <t>eduardo</t>
  </si>
  <si>
    <t>EDUARDO AGUIAR SOARES</t>
  </si>
  <si>
    <t>efilho</t>
  </si>
  <si>
    <t>EDUARDO FILHO</t>
  </si>
  <si>
    <t>eich</t>
  </si>
  <si>
    <t>EICHENBERG</t>
  </si>
  <si>
    <t>eichsp</t>
  </si>
  <si>
    <t>EMPRESA GUARULHOS</t>
  </si>
  <si>
    <t>eliseu</t>
  </si>
  <si>
    <t>emcarmo</t>
  </si>
  <si>
    <t>EMERSON DO CARMO SILVA (ESTAG)</t>
  </si>
  <si>
    <t>emerson</t>
  </si>
  <si>
    <t>DIUEMERSON OLIVEIRA DA SILVA</t>
  </si>
  <si>
    <t>emilia</t>
  </si>
  <si>
    <t>enricor</t>
  </si>
  <si>
    <t>ENRICO ROSITO</t>
  </si>
  <si>
    <t>esantana</t>
  </si>
  <si>
    <t>EDUARDO  SANTOS SANTANA</t>
  </si>
  <si>
    <t>espumoso</t>
  </si>
  <si>
    <t>EDGAR A. COMIN</t>
  </si>
  <si>
    <t>evania</t>
  </si>
  <si>
    <t>eveline</t>
  </si>
  <si>
    <t>EVELINE BERTOTI KOLOGESKI</t>
  </si>
  <si>
    <t>everton</t>
  </si>
  <si>
    <t>evertonl</t>
  </si>
  <si>
    <t>EVERTON LEAL</t>
  </si>
  <si>
    <t>expbalsa</t>
  </si>
  <si>
    <t>EXPEDICAO BALSAS</t>
  </si>
  <si>
    <t>expcand</t>
  </si>
  <si>
    <t>EXPEDICAO CANDEIAS</t>
  </si>
  <si>
    <t>expdorea</t>
  </si>
  <si>
    <t>EDMILSON DOREA</t>
  </si>
  <si>
    <t>expfat</t>
  </si>
  <si>
    <t>EXPEDICAO - ROBERTO M DA SILVA</t>
  </si>
  <si>
    <t>expguacs</t>
  </si>
  <si>
    <t>GUARULHOS (EINCH)-CRISTIANE S.</t>
  </si>
  <si>
    <t>expguamd</t>
  </si>
  <si>
    <t>GUARULHOS (EINCH) - MARCELO D.</t>
  </si>
  <si>
    <t>expjan</t>
  </si>
  <si>
    <t>expjose</t>
  </si>
  <si>
    <t>expregis</t>
  </si>
  <si>
    <t>exprig</t>
  </si>
  <si>
    <t>EXPEDICAO RIO GRANDE</t>
  </si>
  <si>
    <t>expsant</t>
  </si>
  <si>
    <t>EXPEDICAO SANTA LUZIA DO NORTE</t>
  </si>
  <si>
    <t>fabiana</t>
  </si>
  <si>
    <t>FABIANA RODRIGUES</t>
  </si>
  <si>
    <t>fabianom</t>
  </si>
  <si>
    <t>FABIANO MACHADO</t>
  </si>
  <si>
    <t>fabio</t>
  </si>
  <si>
    <t>fagner</t>
  </si>
  <si>
    <t>FAGNER SCHEIBEL</t>
  </si>
  <si>
    <t>faguiar</t>
  </si>
  <si>
    <t>FERNANDA BORGES AGUIAR</t>
  </si>
  <si>
    <t>fassis</t>
  </si>
  <si>
    <t>fatima</t>
  </si>
  <si>
    <t>FISCAL</t>
  </si>
  <si>
    <t>faustoj</t>
  </si>
  <si>
    <t>FAUSTO JENSEN</t>
  </si>
  <si>
    <t>fbaumann</t>
  </si>
  <si>
    <t>FABIO BAUMANN</t>
  </si>
  <si>
    <t>ferla</t>
  </si>
  <si>
    <t>fernanda</t>
  </si>
  <si>
    <t>FERNANDA TRAVENSOLI</t>
  </si>
  <si>
    <t>ferreira</t>
  </si>
  <si>
    <t>LUCIO EDUARDO REIS FERREIRA</t>
  </si>
  <si>
    <t>fhindi</t>
  </si>
  <si>
    <t>FATEN HINDI</t>
  </si>
  <si>
    <t>filippin</t>
  </si>
  <si>
    <t>fis_job</t>
  </si>
  <si>
    <t>USER FISCAL PARA JOBS</t>
  </si>
  <si>
    <t>flavias</t>
  </si>
  <si>
    <t>flor</t>
  </si>
  <si>
    <t>ALESSANDRA FLOR</t>
  </si>
  <si>
    <t>fluig</t>
  </si>
  <si>
    <t>FLUIG INTEGRACOES</t>
  </si>
  <si>
    <t>frauch</t>
  </si>
  <si>
    <t>gbadauy</t>
  </si>
  <si>
    <t>gcosta</t>
  </si>
  <si>
    <t>georgia</t>
  </si>
  <si>
    <t>GEORGIA</t>
  </si>
  <si>
    <t>gerson</t>
  </si>
  <si>
    <t>GERSON</t>
  </si>
  <si>
    <t>gfabiana</t>
  </si>
  <si>
    <t>FABIANA MARCIA P GONCALVES</t>
  </si>
  <si>
    <t>gfsilva</t>
  </si>
  <si>
    <t>GEORGE FERNANDO DA SILVA</t>
  </si>
  <si>
    <t>gilmar</t>
  </si>
  <si>
    <t>GILMAR ROCHA</t>
  </si>
  <si>
    <t>gilmeire</t>
  </si>
  <si>
    <t>giovani</t>
  </si>
  <si>
    <t>girardi</t>
  </si>
  <si>
    <t>PAULO SERGIO GIRARDI</t>
  </si>
  <si>
    <t>gmoraes</t>
  </si>
  <si>
    <t>gorete</t>
  </si>
  <si>
    <t>gstefani</t>
  </si>
  <si>
    <t>guarulho</t>
  </si>
  <si>
    <t>guilherm</t>
  </si>
  <si>
    <t>GUILHERME LUIS P DA SILVA</t>
  </si>
  <si>
    <t>gusmao</t>
  </si>
  <si>
    <t>EDNILSON GUSMãO MARTINS</t>
  </si>
  <si>
    <t>gustavo</t>
  </si>
  <si>
    <t>GUSTAVO MACHADO</t>
  </si>
  <si>
    <t>gvalduga</t>
  </si>
  <si>
    <t>gviguier</t>
  </si>
  <si>
    <t>GILLES VIGUIER</t>
  </si>
  <si>
    <t>hailliot</t>
  </si>
  <si>
    <t>LUCAS DE OLIVEIRA HAILLIOT</t>
  </si>
  <si>
    <t>heleniel</t>
  </si>
  <si>
    <t>HELENIEL MOREIRA FERNANDES</t>
  </si>
  <si>
    <t>helvio</t>
  </si>
  <si>
    <t>HELVIO NASCIMENTO SANTOS</t>
  </si>
  <si>
    <t>henrique</t>
  </si>
  <si>
    <t>hgalves</t>
  </si>
  <si>
    <t>humberto</t>
  </si>
  <si>
    <t>JOSE HUMBERTO V. DA ROCHA</t>
  </si>
  <si>
    <t>hy000995</t>
  </si>
  <si>
    <t>hy001248</t>
  </si>
  <si>
    <t>ZULMIRA GORETE PEREIRA DE MORA</t>
  </si>
  <si>
    <t>hy001390</t>
  </si>
  <si>
    <t>hy001511</t>
  </si>
  <si>
    <t>hy001587</t>
  </si>
  <si>
    <t>hy001601</t>
  </si>
  <si>
    <t>hy001670</t>
  </si>
  <si>
    <t>hy001724</t>
  </si>
  <si>
    <t>iabreu</t>
  </si>
  <si>
    <t>IGOR CLEY ABREU DE OLIVEIRA</t>
  </si>
  <si>
    <t>icaro</t>
  </si>
  <si>
    <t>idantas</t>
  </si>
  <si>
    <t>IVES DANTAS OLIVEIRA</t>
  </si>
  <si>
    <t>igor</t>
  </si>
  <si>
    <t>IGOR NITZKE DAS NEVES</t>
  </si>
  <si>
    <t>ijsilva</t>
  </si>
  <si>
    <t>INDAIA JAQUELEN SILVA</t>
  </si>
  <si>
    <t>informix</t>
  </si>
  <si>
    <t>INFORMIX</t>
  </si>
  <si>
    <t>ismael</t>
  </si>
  <si>
    <t>ivani</t>
  </si>
  <si>
    <t>IVANI KRAWCZKUK</t>
  </si>
  <si>
    <t>ivo</t>
  </si>
  <si>
    <t>IVO AROUCA SANTOS</t>
  </si>
  <si>
    <t>jaci</t>
  </si>
  <si>
    <t>JACIRA DOS REIS SENA</t>
  </si>
  <si>
    <t>jailson</t>
  </si>
  <si>
    <t>jair</t>
  </si>
  <si>
    <t>JAIR BATISTA DE BARROS</t>
  </si>
  <si>
    <t>jairo</t>
  </si>
  <si>
    <t>JAIRO</t>
  </si>
  <si>
    <t>jamille</t>
  </si>
  <si>
    <t>JAMILLE SOUSA CAMPINAN SILVA</t>
  </si>
  <si>
    <t>janai</t>
  </si>
  <si>
    <t>janainas</t>
  </si>
  <si>
    <t>JANAINA EYMAEL SALATTI</t>
  </si>
  <si>
    <t>jataide</t>
  </si>
  <si>
    <t>JOSE ATAIDE</t>
  </si>
  <si>
    <t>jeferson</t>
  </si>
  <si>
    <t>JEFERSON SEHNEM</t>
  </si>
  <si>
    <t>jerryas</t>
  </si>
  <si>
    <t>jessica</t>
  </si>
  <si>
    <t>jmarques</t>
  </si>
  <si>
    <t>JOSEMERE MARQUES TEIXEIRA</t>
  </si>
  <si>
    <t>jmontiel</t>
  </si>
  <si>
    <t>joliveir</t>
  </si>
  <si>
    <t>jose</t>
  </si>
  <si>
    <t>joseane</t>
  </si>
  <si>
    <t>JOSEANE OLIVEIRA</t>
  </si>
  <si>
    <t>joselito</t>
  </si>
  <si>
    <t>josete</t>
  </si>
  <si>
    <t>JOSETE OLIVEIRA DA SILVA</t>
  </si>
  <si>
    <t>josue</t>
  </si>
  <si>
    <t>jovane</t>
  </si>
  <si>
    <t>jraizer</t>
  </si>
  <si>
    <t>jramos</t>
  </si>
  <si>
    <t>JOSE RAIMUNDO DA SILVA RAMOS</t>
  </si>
  <si>
    <t>jsilva</t>
  </si>
  <si>
    <t>jsoares</t>
  </si>
  <si>
    <t>julice</t>
  </si>
  <si>
    <t>jwelter</t>
  </si>
  <si>
    <t>JORGE WELTER</t>
  </si>
  <si>
    <t>kamillas</t>
  </si>
  <si>
    <t>karina</t>
  </si>
  <si>
    <t>katia</t>
  </si>
  <si>
    <t>KATIA HIRT</t>
  </si>
  <si>
    <t>keller</t>
  </si>
  <si>
    <t>kelly</t>
  </si>
  <si>
    <t>kelmany</t>
  </si>
  <si>
    <t>KELMANY - CONTAS A PAGAR</t>
  </si>
  <si>
    <t>keyse</t>
  </si>
  <si>
    <t>koshiyam</t>
  </si>
  <si>
    <t>ksbrito</t>
  </si>
  <si>
    <t>KARINA SILVA BRITO</t>
  </si>
  <si>
    <t>labturno</t>
  </si>
  <si>
    <t>LABORATORIO - RIG</t>
  </si>
  <si>
    <t>larissa</t>
  </si>
  <si>
    <t>LARISSA PRUDENTE</t>
  </si>
  <si>
    <t>larruda</t>
  </si>
  <si>
    <t>lauram</t>
  </si>
  <si>
    <t>lbueno</t>
  </si>
  <si>
    <t>LUCIANA BUENO</t>
  </si>
  <si>
    <t>lcardoso</t>
  </si>
  <si>
    <t>LUCIANA DALLE LASTE CARDOSO</t>
  </si>
  <si>
    <t>lclaudio</t>
  </si>
  <si>
    <t>LUIS CLAUDIO SOUSA COSTA</t>
  </si>
  <si>
    <t>leticia</t>
  </si>
  <si>
    <t>leticiah</t>
  </si>
  <si>
    <t>lfelipe</t>
  </si>
  <si>
    <t>LUIZ FELIPE BRIAO</t>
  </si>
  <si>
    <t>lgarcez</t>
  </si>
  <si>
    <t>lgroff</t>
  </si>
  <si>
    <t>lilian</t>
  </si>
  <si>
    <t>LILIAN CABRAL</t>
  </si>
  <si>
    <t>lm2rafae</t>
  </si>
  <si>
    <t>lm2 rafael</t>
  </si>
  <si>
    <t>lmrodrig</t>
  </si>
  <si>
    <t>logojoi</t>
  </si>
  <si>
    <t>LOGOCENTER - OUTROS</t>
  </si>
  <si>
    <t>logone</t>
  </si>
  <si>
    <t>Logocenter Nordeste</t>
  </si>
  <si>
    <t>logopoa</t>
  </si>
  <si>
    <t>LOGOCENTER - PORTO ALEGRE</t>
  </si>
  <si>
    <t>lorenac</t>
  </si>
  <si>
    <t>lpereira</t>
  </si>
  <si>
    <t>LUIS FERNANDO PEREIRA GUIMARAE</t>
  </si>
  <si>
    <t>lporto</t>
  </si>
  <si>
    <t>lpreto</t>
  </si>
  <si>
    <t>LUCAS MAXIMILIAN PRETO</t>
  </si>
  <si>
    <t>lribeiro</t>
  </si>
  <si>
    <t>LUIS CARLOS FAGUNDES RIBEIRO</t>
  </si>
  <si>
    <t>lschramm</t>
  </si>
  <si>
    <t>LIVIA SCHRAMM OLIVEIRA</t>
  </si>
  <si>
    <t>lschulz</t>
  </si>
  <si>
    <t>LUCIANE SCHULZ</t>
  </si>
  <si>
    <t>lu</t>
  </si>
  <si>
    <t>LUCIANA M DE MOURA DE AZAMBUJA</t>
  </si>
  <si>
    <t>luciana</t>
  </si>
  <si>
    <t>LUCIANA - PROFERTIL</t>
  </si>
  <si>
    <t>luciane</t>
  </si>
  <si>
    <t>LUCIANE SILVA</t>
  </si>
  <si>
    <t>lucienem</t>
  </si>
  <si>
    <t>LUCIENE MAICA</t>
  </si>
  <si>
    <t>luiz</t>
  </si>
  <si>
    <t>LUIS ANTONIO DE LIMA GOMES</t>
  </si>
  <si>
    <t>maijara</t>
  </si>
  <si>
    <t>maranhao</t>
  </si>
  <si>
    <t>CLAYTON (ESCRIT.CONTABIL -MA)</t>
  </si>
  <si>
    <t>marcelal</t>
  </si>
  <si>
    <t>marcio</t>
  </si>
  <si>
    <t>MARCIO - ENSACADEIRA</t>
  </si>
  <si>
    <t>marcios</t>
  </si>
  <si>
    <t>MARCIO SILVA</t>
  </si>
  <si>
    <t>marco</t>
  </si>
  <si>
    <t>MARCO AURELIO S DA SILVA</t>
  </si>
  <si>
    <t>marcoaw</t>
  </si>
  <si>
    <t>marconi</t>
  </si>
  <si>
    <t>marcosc</t>
  </si>
  <si>
    <t>marcosre</t>
  </si>
  <si>
    <t>MARCOS REIS</t>
  </si>
  <si>
    <t>marcus</t>
  </si>
  <si>
    <t>mardson</t>
  </si>
  <si>
    <t>maria</t>
  </si>
  <si>
    <t>mariam</t>
  </si>
  <si>
    <t>marilia</t>
  </si>
  <si>
    <t>marisa</t>
  </si>
  <si>
    <t>MARISA MARIA GIARETA SCHMITT</t>
  </si>
  <si>
    <t>marta</t>
  </si>
  <si>
    <t>MARTA GONCALVES DA S. SOARES</t>
  </si>
  <si>
    <t>martins</t>
  </si>
  <si>
    <t>LEONARDO PERNIGOTTI MARTINS</t>
  </si>
  <si>
    <t>marxma</t>
  </si>
  <si>
    <t>MARX MACEDO</t>
  </si>
  <si>
    <t>maxdavis</t>
  </si>
  <si>
    <t>mbaiochi</t>
  </si>
  <si>
    <t>mcaribe</t>
  </si>
  <si>
    <t>MARCELO CARIBE</t>
  </si>
  <si>
    <t>mcsilva</t>
  </si>
  <si>
    <t>MARIVALDA CONCEICAO DA SILVA</t>
  </si>
  <si>
    <t>meiriane</t>
  </si>
  <si>
    <t>MEIRIANE QUEIROZ</t>
  </si>
  <si>
    <t>mendonca</t>
  </si>
  <si>
    <t>menezes</t>
  </si>
  <si>
    <t>CARLOS MENEZES</t>
  </si>
  <si>
    <t>mfermann</t>
  </si>
  <si>
    <t>mfolmann</t>
  </si>
  <si>
    <t>michelle</t>
  </si>
  <si>
    <t>michelly</t>
  </si>
  <si>
    <t>ROSENYR MICHELLY ALVES BARROS</t>
  </si>
  <si>
    <t>miguel</t>
  </si>
  <si>
    <t>milton</t>
  </si>
  <si>
    <t>miyuki</t>
  </si>
  <si>
    <t>mjunior</t>
  </si>
  <si>
    <t>MAURILIO SOARES JUNIOR</t>
  </si>
  <si>
    <t>mluz</t>
  </si>
  <si>
    <t>mmiranda</t>
  </si>
  <si>
    <t>moisesf</t>
  </si>
  <si>
    <t>molnar</t>
  </si>
  <si>
    <t>MOLNAR ZSELINSZKY ALBRECHT</t>
  </si>
  <si>
    <t>monteiro</t>
  </si>
  <si>
    <t>moreira</t>
  </si>
  <si>
    <t>morgan</t>
  </si>
  <si>
    <t>mrosa</t>
  </si>
  <si>
    <t>MARGARIDA MARIA NOGUEIRA ROSA</t>
  </si>
  <si>
    <t>msantos</t>
  </si>
  <si>
    <t>MOISES SANTOS</t>
  </si>
  <si>
    <t>msouza</t>
  </si>
  <si>
    <t>mwasem</t>
  </si>
  <si>
    <t>naraiana</t>
  </si>
  <si>
    <t>NARAIANA SANTOS (ESTAG)</t>
  </si>
  <si>
    <t>natalie</t>
  </si>
  <si>
    <t>nsantos</t>
  </si>
  <si>
    <t>NADJA SANTOS</t>
  </si>
  <si>
    <t>oficina</t>
  </si>
  <si>
    <t>OFICINA - PROFERTIL</t>
  </si>
  <si>
    <t>oliveira</t>
  </si>
  <si>
    <t>FERNANDO DE OLIVEIRA PEREIRA</t>
  </si>
  <si>
    <t>operazzo</t>
  </si>
  <si>
    <t>ortale</t>
  </si>
  <si>
    <t>ANDRE ORTALE</t>
  </si>
  <si>
    <t>palhares</t>
  </si>
  <si>
    <t>RODRIGO PALHARES</t>
  </si>
  <si>
    <t>pamella</t>
  </si>
  <si>
    <t>PAMELLA SILVA DA SILVA</t>
  </si>
  <si>
    <t>pati</t>
  </si>
  <si>
    <t>PATRICIA NUNHOFER</t>
  </si>
  <si>
    <t>patricia</t>
  </si>
  <si>
    <t>paulor</t>
  </si>
  <si>
    <t>pberni</t>
  </si>
  <si>
    <t>POLYANA BERNI</t>
  </si>
  <si>
    <t>pcsilva</t>
  </si>
  <si>
    <t>pgoulart</t>
  </si>
  <si>
    <t>pgrossa</t>
  </si>
  <si>
    <t>USUARIO DE PONTA GROSSA</t>
  </si>
  <si>
    <t>plantech</t>
  </si>
  <si>
    <t>pmatos</t>
  </si>
  <si>
    <t>PAULO PEIXOTO MATOS</t>
  </si>
  <si>
    <t>prediger</t>
  </si>
  <si>
    <t>proferti</t>
  </si>
  <si>
    <t>PROFERTIL - CANDEIAS</t>
  </si>
  <si>
    <t>psentano</t>
  </si>
  <si>
    <t>psilva</t>
  </si>
  <si>
    <t>PAULO SILVA</t>
  </si>
  <si>
    <t>rafael</t>
  </si>
  <si>
    <t>RAFAEL SOUSA BARROSO</t>
  </si>
  <si>
    <t>rbsantos</t>
  </si>
  <si>
    <t>rcajal</t>
  </si>
  <si>
    <t>ROSANGELA  SOARES PINTO CAJAL</t>
  </si>
  <si>
    <t>rcosta</t>
  </si>
  <si>
    <t>RAFAEL SOUZA COSTA JUNIOR</t>
  </si>
  <si>
    <t>rebecam</t>
  </si>
  <si>
    <t>REBECA MELO</t>
  </si>
  <si>
    <t>reginam</t>
  </si>
  <si>
    <t>REGINA CELIA D. REIS MACHADO</t>
  </si>
  <si>
    <t>reis</t>
  </si>
  <si>
    <t>renata</t>
  </si>
  <si>
    <t>renato</t>
  </si>
  <si>
    <t>RENATO AUGUSTO S. PINHEIRO</t>
  </si>
  <si>
    <t>renatof</t>
  </si>
  <si>
    <t>renatoj</t>
  </si>
  <si>
    <t>RENATO DE JESUS</t>
  </si>
  <si>
    <t>rh</t>
  </si>
  <si>
    <t>RICARDO ALVES - RH</t>
  </si>
  <si>
    <t>rheinhei</t>
  </si>
  <si>
    <t>ricardo</t>
  </si>
  <si>
    <t>RICARDO - CANDEIAS</t>
  </si>
  <si>
    <t>richele</t>
  </si>
  <si>
    <t>rina</t>
  </si>
  <si>
    <t>rmarques</t>
  </si>
  <si>
    <t>roberto</t>
  </si>
  <si>
    <t>ROBERTO CARLOS</t>
  </si>
  <si>
    <t>robertoc</t>
  </si>
  <si>
    <t>JOSE ROBERTO CABRAL REGO</t>
  </si>
  <si>
    <t>robertos</t>
  </si>
  <si>
    <t>rochele</t>
  </si>
  <si>
    <t>rodrigom</t>
  </si>
  <si>
    <t>rodrigor</t>
  </si>
  <si>
    <t>rodsilva</t>
  </si>
  <si>
    <t>RODRIGO SILVA - ESTAGIARIO</t>
  </si>
  <si>
    <t>rogeriom</t>
  </si>
  <si>
    <t>ROGERIO MACHADO</t>
  </si>
  <si>
    <t>romulov</t>
  </si>
  <si>
    <t>ROMULO  DUARTE VILELA</t>
  </si>
  <si>
    <t>ronaldo</t>
  </si>
  <si>
    <t>root</t>
  </si>
  <si>
    <t>CHARLIE ROOT</t>
  </si>
  <si>
    <t>rosa</t>
  </si>
  <si>
    <t>ROSA TESTE</t>
  </si>
  <si>
    <t>rose</t>
  </si>
  <si>
    <t>roselene</t>
  </si>
  <si>
    <t>ROSELENE</t>
  </si>
  <si>
    <t>rosenyr</t>
  </si>
  <si>
    <t>rosilva</t>
  </si>
  <si>
    <t>rsantos</t>
  </si>
  <si>
    <t>rsouza</t>
  </si>
  <si>
    <t>rssantos</t>
  </si>
  <si>
    <t>rudmar</t>
  </si>
  <si>
    <t>samia</t>
  </si>
  <si>
    <t>SAMIA VANESSA DA S. CAVALCANTE</t>
  </si>
  <si>
    <t>sandi</t>
  </si>
  <si>
    <t>sandra</t>
  </si>
  <si>
    <t>sandrean</t>
  </si>
  <si>
    <t>SANDREANY SOUZA ALVES QUEIROZ</t>
  </si>
  <si>
    <t>santana</t>
  </si>
  <si>
    <t>PEDRO SANTANA</t>
  </si>
  <si>
    <t>santos</t>
  </si>
  <si>
    <t>sara</t>
  </si>
  <si>
    <t>SARA GANDOLFO</t>
  </si>
  <si>
    <t>saweryn</t>
  </si>
  <si>
    <t>SAWERIN &amp; ASSOCIADOS AUDITORES</t>
  </si>
  <si>
    <t>schenkel</t>
  </si>
  <si>
    <t>selma</t>
  </si>
  <si>
    <t>semgrade</t>
  </si>
  <si>
    <t>GRADE NAO DEFINIDA PARA C.C</t>
  </si>
  <si>
    <t>sergio</t>
  </si>
  <si>
    <t>sesmt</t>
  </si>
  <si>
    <t>sflores</t>
  </si>
  <si>
    <t>SHANA S. FLORES</t>
  </si>
  <si>
    <t>shana</t>
  </si>
  <si>
    <t>SHANA MACHADO</t>
  </si>
  <si>
    <t>silva</t>
  </si>
  <si>
    <t>VAGNER SILVA - RIG</t>
  </si>
  <si>
    <t>silvana</t>
  </si>
  <si>
    <t>silvanac</t>
  </si>
  <si>
    <t>SILVANA CAMPOS</t>
  </si>
  <si>
    <t>silveira</t>
  </si>
  <si>
    <t>LISIANE DA SILVEIRA BARROS</t>
  </si>
  <si>
    <t>simone</t>
  </si>
  <si>
    <t>smachado</t>
  </si>
  <si>
    <t>smenezes</t>
  </si>
  <si>
    <t>SILVANA MENEZES</t>
  </si>
  <si>
    <t>sribeiro</t>
  </si>
  <si>
    <t>SILVANA RIBEIRO</t>
  </si>
  <si>
    <t>sul32001</t>
  </si>
  <si>
    <t>SULFABRAS ROBERIO SANTOS</t>
  </si>
  <si>
    <t>sul32002</t>
  </si>
  <si>
    <t>SULFABRAS MAIARA F DE OLIVEIRA</t>
  </si>
  <si>
    <t>tania</t>
  </si>
  <si>
    <t>TANIA SAMPAIO</t>
  </si>
  <si>
    <t>tatiana</t>
  </si>
  <si>
    <t>TATIANA HELENA FERNANDES NEVES</t>
  </si>
  <si>
    <t>tatiane</t>
  </si>
  <si>
    <t>TATIANE ROBERTA DA R. MENDES</t>
  </si>
  <si>
    <t>tdannema</t>
  </si>
  <si>
    <t>TEREZA C. DANNEMANN LOPES</t>
  </si>
  <si>
    <t>terezari</t>
  </si>
  <si>
    <t>teste</t>
  </si>
  <si>
    <t>testeti</t>
  </si>
  <si>
    <t>thaisa</t>
  </si>
  <si>
    <t>thelmaor</t>
  </si>
  <si>
    <t>THELMA OR</t>
  </si>
  <si>
    <t>tiago</t>
  </si>
  <si>
    <t>TIAGO FERNANDO P. DA SILVA</t>
  </si>
  <si>
    <t>tlucas</t>
  </si>
  <si>
    <t>tmarinho</t>
  </si>
  <si>
    <t>THIAGO MARINHO</t>
  </si>
  <si>
    <t>totvs01</t>
  </si>
  <si>
    <t>User Acesso Totvs</t>
  </si>
  <si>
    <t>tpiraua</t>
  </si>
  <si>
    <t>TATIANA LOPES PIRAUA</t>
  </si>
  <si>
    <t>trizzo</t>
  </si>
  <si>
    <t>uberti</t>
  </si>
  <si>
    <t>ANDRE UBERTI</t>
  </si>
  <si>
    <t>ufsemapr</t>
  </si>
  <si>
    <t>UF SEM APROVADOR</t>
  </si>
  <si>
    <t>valdecli</t>
  </si>
  <si>
    <t>VALDECLITER FEITOSA</t>
  </si>
  <si>
    <t>valmirs</t>
  </si>
  <si>
    <t>venilton</t>
  </si>
  <si>
    <t>VENILTON P. GONCALVES</t>
  </si>
  <si>
    <t>vignon</t>
  </si>
  <si>
    <t>PHILIPPE VIGNON</t>
  </si>
  <si>
    <t>villian</t>
  </si>
  <si>
    <t>VILLIAN NUNES DOS SANTOS</t>
  </si>
  <si>
    <t>vinicius</t>
  </si>
  <si>
    <t>VINICIUS MAZZITELLI</t>
  </si>
  <si>
    <t>virginia</t>
  </si>
  <si>
    <t>VIRGINIA ROQUE</t>
  </si>
  <si>
    <t>vivaldo</t>
  </si>
  <si>
    <t>vmorales</t>
  </si>
  <si>
    <t>vribeiro</t>
  </si>
  <si>
    <t>VIVIANE CRISTINA DA S. RIBEIRO</t>
  </si>
  <si>
    <t>vsantos</t>
  </si>
  <si>
    <t>vsari</t>
  </si>
  <si>
    <t>vsguerra</t>
  </si>
  <si>
    <t>VANESSA SOUZA GUERRA</t>
  </si>
  <si>
    <t>vsilva</t>
  </si>
  <si>
    <t>wagner</t>
  </si>
  <si>
    <t>WAGNER - POA</t>
  </si>
  <si>
    <t>wallance</t>
  </si>
  <si>
    <t>WALLANCE PALMEIRAS</t>
  </si>
  <si>
    <t>werner</t>
  </si>
  <si>
    <t>wsilva</t>
  </si>
  <si>
    <t>zecarlos</t>
  </si>
  <si>
    <t>JOSE CARLOS GOMES</t>
  </si>
  <si>
    <t>COD_SOLICITANTE</t>
  </si>
  <si>
    <t>NOME_SOLICITANTE</t>
  </si>
  <si>
    <t>ANO</t>
  </si>
  <si>
    <t>IPCA (%)</t>
  </si>
  <si>
    <t>GRUPO_PRINCIPAL</t>
  </si>
  <si>
    <t>SUBGRUPO</t>
  </si>
  <si>
    <t>ITEM_CHAVE</t>
  </si>
  <si>
    <t>Aços e Metais</t>
  </si>
  <si>
    <t>Aço Carbono</t>
  </si>
  <si>
    <t>aco carbono</t>
  </si>
  <si>
    <t>barra chata</t>
  </si>
  <si>
    <t>cantoneira</t>
  </si>
  <si>
    <t>metalon</t>
  </si>
  <si>
    <t>viga</t>
  </si>
  <si>
    <t>Aço Inox</t>
  </si>
  <si>
    <t>aco inox</t>
  </si>
  <si>
    <t>barra redonda inox</t>
  </si>
  <si>
    <t>Outros Metais</t>
  </si>
  <si>
    <t>barra aluminio</t>
  </si>
  <si>
    <t>Civil e Predial</t>
  </si>
  <si>
    <t>Componentes de Acesso</t>
  </si>
  <si>
    <t>fechadura</t>
  </si>
  <si>
    <t>mola aerea</t>
  </si>
  <si>
    <t>Componentes Estruturais</t>
  </si>
  <si>
    <t>gancho chato</t>
  </si>
  <si>
    <t>grade injetada</t>
  </si>
  <si>
    <t>mola porta</t>
  </si>
  <si>
    <t>porta aluminio</t>
  </si>
  <si>
    <t>tampa caixa agua</t>
  </si>
  <si>
    <t>tela encaixe</t>
  </si>
  <si>
    <t>tela moeda</t>
  </si>
  <si>
    <t>Construção</t>
  </si>
  <si>
    <t>chapa maderite</t>
  </si>
  <si>
    <t>cimento</t>
  </si>
  <si>
    <t>prego</t>
  </si>
  <si>
    <t>telha</t>
  </si>
  <si>
    <t>Estruturas</t>
  </si>
  <si>
    <t>escada trepadeira</t>
  </si>
  <si>
    <t>Ferramentas de Pintura</t>
  </si>
  <si>
    <t>bandeja pintura</t>
  </si>
  <si>
    <t>Hidráulica e Tubulação</t>
  </si>
  <si>
    <t>adaptador pvc</t>
  </si>
  <si>
    <t>aspersor</t>
  </si>
  <si>
    <t>boia caixa</t>
  </si>
  <si>
    <t>boia caixa agua</t>
  </si>
  <si>
    <t>bucha pvc</t>
  </si>
  <si>
    <t>cap pvc</t>
  </si>
  <si>
    <t>colarinhop ppp</t>
  </si>
  <si>
    <t>curva pvc</t>
  </si>
  <si>
    <t>fita vedacao</t>
  </si>
  <si>
    <t>joelho ppp</t>
  </si>
  <si>
    <t>joelho pvc</t>
  </si>
  <si>
    <t>kit reparo caixa</t>
  </si>
  <si>
    <t>luva galvanizada</t>
  </si>
  <si>
    <t>luva ppp</t>
  </si>
  <si>
    <t>luva pvc</t>
  </si>
  <si>
    <t>reducao pvc excentrica</t>
  </si>
  <si>
    <t>registro pvc</t>
  </si>
  <si>
    <t>sifao</t>
  </si>
  <si>
    <t>te ppp</t>
  </si>
  <si>
    <t>tee ppp</t>
  </si>
  <si>
    <t>tee pvc</t>
  </si>
  <si>
    <t>tubo ppp</t>
  </si>
  <si>
    <t>tubo pvc</t>
  </si>
  <si>
    <t>uniao pvc</t>
  </si>
  <si>
    <t>valvula pe</t>
  </si>
  <si>
    <t>Limpeza e Resíduos</t>
  </si>
  <si>
    <t>coletor lixo</t>
  </si>
  <si>
    <t>Materiais de Borracha</t>
  </si>
  <si>
    <t>perfil borracha</t>
  </si>
  <si>
    <t>Materiais de Construção</t>
  </si>
  <si>
    <t>feltro</t>
  </si>
  <si>
    <t>fita telada</t>
  </si>
  <si>
    <t>massa drywall</t>
  </si>
  <si>
    <t>massa plastica</t>
  </si>
  <si>
    <t>pedra brita</t>
  </si>
  <si>
    <t>placa drywall</t>
  </si>
  <si>
    <t>tabua</t>
  </si>
  <si>
    <t>Materiais de Plástico</t>
  </si>
  <si>
    <t>chapa acrilico</t>
  </si>
  <si>
    <t>chapa ppp</t>
  </si>
  <si>
    <t>placa acrilico</t>
  </si>
  <si>
    <t>Materiais de Vedação</t>
  </si>
  <si>
    <t>papelao velumoid</t>
  </si>
  <si>
    <t>Materiais Diversos</t>
  </si>
  <si>
    <t>manta pvc</t>
  </si>
  <si>
    <t>Mobiliário Industrial</t>
  </si>
  <si>
    <t>armario multiuso</t>
  </si>
  <si>
    <t>Pintura</t>
  </si>
  <si>
    <t>pincel</t>
  </si>
  <si>
    <t>protecao sol chuva</t>
  </si>
  <si>
    <t>rolo pintura</t>
  </si>
  <si>
    <t>tinta</t>
  </si>
  <si>
    <t>Vedações e Acabamentos</t>
  </si>
  <si>
    <t>borracha esponjosa</t>
  </si>
  <si>
    <t>borracha lencol</t>
  </si>
  <si>
    <t>rodo veda porta</t>
  </si>
  <si>
    <t>tampa reservatorio</t>
  </si>
  <si>
    <t>Componentes de Compressores</t>
  </si>
  <si>
    <t>Componentes Internos</t>
  </si>
  <si>
    <t>corpo valv atlas</t>
  </si>
  <si>
    <t>elemento compl</t>
  </si>
  <si>
    <t>resfriador compressor</t>
  </si>
  <si>
    <t>Filtros e Elementos</t>
  </si>
  <si>
    <t>elemento filtrante</t>
  </si>
  <si>
    <t>elemento filtro</t>
  </si>
  <si>
    <t>filtro ar compressor</t>
  </si>
  <si>
    <t>filtro oleo compressor</t>
  </si>
  <si>
    <t>Kits de Reparo</t>
  </si>
  <si>
    <t>kit reparo ld</t>
  </si>
  <si>
    <t>kit separador oleo</t>
  </si>
  <si>
    <t>kit valvula</t>
  </si>
  <si>
    <t>Componentes de Máquina</t>
  </si>
  <si>
    <t>Componentes de Máquina Específico</t>
  </si>
  <si>
    <t>alavanca</t>
  </si>
  <si>
    <t>anel bloqueio</t>
  </si>
  <si>
    <t>anel rosca</t>
  </si>
  <si>
    <t>atuador stop</t>
  </si>
  <si>
    <t>camara sinter</t>
  </si>
  <si>
    <t>caneca elevador</t>
  </si>
  <si>
    <t>chapa misturador</t>
  </si>
  <si>
    <t>espacador</t>
  </si>
  <si>
    <t>esteira lona</t>
  </si>
  <si>
    <t>esteira tela</t>
  </si>
  <si>
    <t>faca regua</t>
  </si>
  <si>
    <t>ferramenta aco</t>
  </si>
  <si>
    <t>guia linear</t>
  </si>
  <si>
    <t>haste alternante</t>
  </si>
  <si>
    <t>helicoide inox</t>
  </si>
  <si>
    <t>matriz tensao</t>
  </si>
  <si>
    <t>raspador</t>
  </si>
  <si>
    <t>roda dentada</t>
  </si>
  <si>
    <t>roda tensao</t>
  </si>
  <si>
    <t>rolete carga</t>
  </si>
  <si>
    <t>rolete retorno</t>
  </si>
  <si>
    <t>rolete rlr</t>
  </si>
  <si>
    <t>rosca helicoidal</t>
  </si>
  <si>
    <t>Peças de Desgaste</t>
  </si>
  <si>
    <t>borracha silicone</t>
  </si>
  <si>
    <t>cortina silicone</t>
  </si>
  <si>
    <t>fita armalon</t>
  </si>
  <si>
    <t>matriz solda</t>
  </si>
  <si>
    <t>Peças Mecânicas</t>
  </si>
  <si>
    <t>alavanca reinicializacao</t>
  </si>
  <si>
    <t>conjunto regua</t>
  </si>
  <si>
    <t>emenda cl</t>
  </si>
  <si>
    <t>motor tensao</t>
  </si>
  <si>
    <t>suporte planetario</t>
  </si>
  <si>
    <t>Consumíveis de Manutenção</t>
  </si>
  <si>
    <t>Abrasivos</t>
  </si>
  <si>
    <t>disco corte</t>
  </si>
  <si>
    <t>disco desbaste</t>
  </si>
  <si>
    <t>disco limpeza</t>
  </si>
  <si>
    <t>disco lixa</t>
  </si>
  <si>
    <t>disco sisal</t>
  </si>
  <si>
    <t>escova aco circular</t>
  </si>
  <si>
    <t>escova rotativa</t>
  </si>
  <si>
    <t>kit polimento</t>
  </si>
  <si>
    <t>lixa</t>
  </si>
  <si>
    <t>massa polimento</t>
  </si>
  <si>
    <t>ponta montada</t>
  </si>
  <si>
    <t>Ferramentas de Marcação</t>
  </si>
  <si>
    <t>marcador industrial</t>
  </si>
  <si>
    <t>Ferramentas de Solda</t>
  </si>
  <si>
    <t>macho</t>
  </si>
  <si>
    <t>Limpeza e Utilidades</t>
  </si>
  <si>
    <t>toalha industrial</t>
  </si>
  <si>
    <t>vassourao</t>
  </si>
  <si>
    <t>Lubrificantes e Químicos</t>
  </si>
  <si>
    <t>adesivo</t>
  </si>
  <si>
    <t>alcool isopropilico</t>
  </si>
  <si>
    <t>catalizador vipal</t>
  </si>
  <si>
    <t>cola tubolit</t>
  </si>
  <si>
    <t>durepoxi</t>
  </si>
  <si>
    <t>espuma expansiva</t>
  </si>
  <si>
    <t>graxa</t>
  </si>
  <si>
    <t>lubrificante powder</t>
  </si>
  <si>
    <t>oleo</t>
  </si>
  <si>
    <t>pasta limpeza</t>
  </si>
  <si>
    <t>plasteel</t>
  </si>
  <si>
    <t>poxilina</t>
  </si>
  <si>
    <t>silicone</t>
  </si>
  <si>
    <t>spray cassida</t>
  </si>
  <si>
    <t>thinner</t>
  </si>
  <si>
    <t>Solda</t>
  </si>
  <si>
    <t>acetileno</t>
  </si>
  <si>
    <t>arame mig</t>
  </si>
  <si>
    <t>bico corte</t>
  </si>
  <si>
    <t>eletrodo</t>
  </si>
  <si>
    <t>gas argonio</t>
  </si>
  <si>
    <t>oxigenio</t>
  </si>
  <si>
    <t>Elétrica</t>
  </si>
  <si>
    <t>Acionamentos e Controles</t>
  </si>
  <si>
    <t>acoplador rele</t>
  </si>
  <si>
    <t>bloco contato</t>
  </si>
  <si>
    <t>botao faceado</t>
  </si>
  <si>
    <t>botao weg</t>
  </si>
  <si>
    <t>botoeira</t>
  </si>
  <si>
    <t>chave emergencia</t>
  </si>
  <si>
    <t>chave fim curso</t>
  </si>
  <si>
    <t>chave reversora</t>
  </si>
  <si>
    <t>chave seguranca</t>
  </si>
  <si>
    <t>comutador</t>
  </si>
  <si>
    <t>contator</t>
  </si>
  <si>
    <t>haste flexivel</t>
  </si>
  <si>
    <t>kit acessorios</t>
  </si>
  <si>
    <t>micro switch</t>
  </si>
  <si>
    <t>rele</t>
  </si>
  <si>
    <t>relé</t>
  </si>
  <si>
    <t>seletor knob</t>
  </si>
  <si>
    <t>Cabos e Fios</t>
  </si>
  <si>
    <t>cabo</t>
  </si>
  <si>
    <t>Climatização e Ventilação</t>
  </si>
  <si>
    <t>ventilador parede</t>
  </si>
  <si>
    <t>Componentes de Motor</t>
  </si>
  <si>
    <t>escova motor</t>
  </si>
  <si>
    <t>exaustor</t>
  </si>
  <si>
    <t>tampa defletora</t>
  </si>
  <si>
    <t>tampa dianteira motor</t>
  </si>
  <si>
    <t>tampa traseira motor</t>
  </si>
  <si>
    <t>reparo motor</t>
  </si>
  <si>
    <t>ventilador motor</t>
  </si>
  <si>
    <t>ventilador weg</t>
  </si>
  <si>
    <t>ventoinha</t>
  </si>
  <si>
    <t>Componentes de Painel</t>
  </si>
  <si>
    <t>conector passagem</t>
  </si>
  <si>
    <t>conector porta fusivel</t>
  </si>
  <si>
    <t>conector porta fusível</t>
  </si>
  <si>
    <t>multimedidor</t>
  </si>
  <si>
    <t>tampa final</t>
  </si>
  <si>
    <t>transformador</t>
  </si>
  <si>
    <t>trilho conexel</t>
  </si>
  <si>
    <t>voltimetro</t>
  </si>
  <si>
    <t>Componentes Diversos</t>
  </si>
  <si>
    <t>caixa chave</t>
  </si>
  <si>
    <t>resistencia</t>
  </si>
  <si>
    <t>Componentes Eletrônicos</t>
  </si>
  <si>
    <t>bateria</t>
  </si>
  <si>
    <t>modulo tiristor</t>
  </si>
  <si>
    <t>Dispositivos de Proteção</t>
  </si>
  <si>
    <t>chave intertravamento</t>
  </si>
  <si>
    <t>disjuntor</t>
  </si>
  <si>
    <t>dispositivo dr</t>
  </si>
  <si>
    <t>fusivel</t>
  </si>
  <si>
    <t>mufla</t>
  </si>
  <si>
    <t>paratec</t>
  </si>
  <si>
    <t>porta fusivel</t>
  </si>
  <si>
    <t>protecao botao</t>
  </si>
  <si>
    <t>protecao botoes</t>
  </si>
  <si>
    <t>protetor botao</t>
  </si>
  <si>
    <t>Fios e Conectores</t>
  </si>
  <si>
    <t>fio</t>
  </si>
  <si>
    <t>terminal compressao</t>
  </si>
  <si>
    <t>Iluminação</t>
  </si>
  <si>
    <t>lampada</t>
  </si>
  <si>
    <t>luminaria</t>
  </si>
  <si>
    <t>reator</t>
  </si>
  <si>
    <t>refletor</t>
  </si>
  <si>
    <t>Instalações</t>
  </si>
  <si>
    <t>caixa cemar</t>
  </si>
  <si>
    <t>caixa inspecao</t>
  </si>
  <si>
    <t>caixa passagem</t>
  </si>
  <si>
    <t>conduite</t>
  </si>
  <si>
    <t>condulete</t>
  </si>
  <si>
    <t>eletroduto</t>
  </si>
  <si>
    <t>fita isolante</t>
  </si>
  <si>
    <t>interruptor</t>
  </si>
  <si>
    <t>isolador fita</t>
  </si>
  <si>
    <t>plug</t>
  </si>
  <si>
    <t>prensa cabo</t>
  </si>
  <si>
    <t>tomada</t>
  </si>
  <si>
    <t>Inversores e Conversores</t>
  </si>
  <si>
    <t>inversor frequencia</t>
  </si>
  <si>
    <t>Sinalização e Comando</t>
  </si>
  <si>
    <t>bloco luminoso</t>
  </si>
  <si>
    <t>came comutacao</t>
  </si>
  <si>
    <t>sinaleiro</t>
  </si>
  <si>
    <t>sinalizador audiovisual</t>
  </si>
  <si>
    <t>sirene</t>
  </si>
  <si>
    <t>EPI e Segurança</t>
  </si>
  <si>
    <t>Bloqueio e Etiquetagem (LOTO)</t>
  </si>
  <si>
    <t>bloqueio plug</t>
  </si>
  <si>
    <t>bloqueio valvula</t>
  </si>
  <si>
    <t>dispositivo bloqueio disjuntor</t>
  </si>
  <si>
    <t>estacao bloqueio</t>
  </si>
  <si>
    <t>etiqueta bloqueio</t>
  </si>
  <si>
    <t>garra bloqueio</t>
  </si>
  <si>
    <t>mini bloqueio cabo</t>
  </si>
  <si>
    <t>painel caixas bloqueio</t>
  </si>
  <si>
    <t>placa bloqueio</t>
  </si>
  <si>
    <t>Proteção das Mãos</t>
  </si>
  <si>
    <t>luva poliester</t>
  </si>
  <si>
    <t>Proteção Respiratória</t>
  </si>
  <si>
    <t>mascara descartavel</t>
  </si>
  <si>
    <t>Sinalização</t>
  </si>
  <si>
    <t>fita demarcacao</t>
  </si>
  <si>
    <t>fita zebrada</t>
  </si>
  <si>
    <t>Travas de Segurança</t>
  </si>
  <si>
    <t>barra antipanico</t>
  </si>
  <si>
    <t>Vestimentas</t>
  </si>
  <si>
    <t>colete seguranca</t>
  </si>
  <si>
    <t>Vestimentas e Calçados</t>
  </si>
  <si>
    <t>botina</t>
  </si>
  <si>
    <t>calca</t>
  </si>
  <si>
    <t>Ferramentas</t>
  </si>
  <si>
    <t>Acessórios de Ferramentas</t>
  </si>
  <si>
    <t>suporte guia serra</t>
  </si>
  <si>
    <t>Iluminação Portátil</t>
  </si>
  <si>
    <t>lanterna</t>
  </si>
  <si>
    <t>Manuais</t>
  </si>
  <si>
    <t>alicate</t>
  </si>
  <si>
    <t>arco serra</t>
  </si>
  <si>
    <t>chave allen</t>
  </si>
  <si>
    <t>chave combinada</t>
  </si>
  <si>
    <t>chave fenda</t>
  </si>
  <si>
    <t>chave philips</t>
  </si>
  <si>
    <t>martelo</t>
  </si>
  <si>
    <t>serra copo</t>
  </si>
  <si>
    <t>Filtros e Mangas</t>
  </si>
  <si>
    <t>Componentes</t>
  </si>
  <si>
    <t>gaiola manga</t>
  </si>
  <si>
    <t>Elementos Filtrantes</t>
  </si>
  <si>
    <t>manga plissada</t>
  </si>
  <si>
    <t>manga polipropileno</t>
  </si>
  <si>
    <t>mangas filtragem</t>
  </si>
  <si>
    <t>Fixação e Ferragens</t>
  </si>
  <si>
    <t>Abraçadeiras e Conectores</t>
  </si>
  <si>
    <t>abracadeira</t>
  </si>
  <si>
    <t>abracadeira insulok</t>
  </si>
  <si>
    <t>abracadeira pvc</t>
  </si>
  <si>
    <t>abracadeira regulavel</t>
  </si>
  <si>
    <t>bracadeira</t>
  </si>
  <si>
    <t>Ferragens</t>
  </si>
  <si>
    <t>aldrava</t>
  </si>
  <si>
    <t>broca</t>
  </si>
  <si>
    <t>cadeado</t>
  </si>
  <si>
    <t>camara 350</t>
  </si>
  <si>
    <t>camara pneu</t>
  </si>
  <si>
    <t>dobradica</t>
  </si>
  <si>
    <t>esticador</t>
  </si>
  <si>
    <t>grampo cabo</t>
  </si>
  <si>
    <t>grampo tensor</t>
  </si>
  <si>
    <t>pino telhado</t>
  </si>
  <si>
    <t>torneira</t>
  </si>
  <si>
    <t>Ferramentas Manuais</t>
  </si>
  <si>
    <t>espatula</t>
  </si>
  <si>
    <t>estilete</t>
  </si>
  <si>
    <t>marreta</t>
  </si>
  <si>
    <t>pistola arplex</t>
  </si>
  <si>
    <t>serra manual</t>
  </si>
  <si>
    <t>Fixadores Diversos</t>
  </si>
  <si>
    <t>bucha plastica</t>
  </si>
  <si>
    <t>chumbador</t>
  </si>
  <si>
    <t>rebite</t>
  </si>
  <si>
    <t>Parafusos e Barras</t>
  </si>
  <si>
    <t>barra roscada</t>
  </si>
  <si>
    <t>parafuso</t>
  </si>
  <si>
    <t>Porcas e Arruelas</t>
  </si>
  <si>
    <t>arruela</t>
  </si>
  <si>
    <t>porca</t>
  </si>
  <si>
    <t>Instrumentação e Automação</t>
  </si>
  <si>
    <t>Componentes de Automação</t>
  </si>
  <si>
    <t>celula carga</t>
  </si>
  <si>
    <t>clp</t>
  </si>
  <si>
    <t>controlador logico</t>
  </si>
  <si>
    <t>expansao comunicacao</t>
  </si>
  <si>
    <t>fonte alimentacao</t>
  </si>
  <si>
    <t>indicador alfa</t>
  </si>
  <si>
    <t>modulo comunicacao</t>
  </si>
  <si>
    <t>modulo expansao</t>
  </si>
  <si>
    <t>rack montagem</t>
  </si>
  <si>
    <t>rele temporizador</t>
  </si>
  <si>
    <t>suporte tecla</t>
  </si>
  <si>
    <t>temporizador</t>
  </si>
  <si>
    <t>terminal operacao</t>
  </si>
  <si>
    <t>transmissor</t>
  </si>
  <si>
    <t>Medidores</t>
  </si>
  <si>
    <t>conjunto indicador nivel</t>
  </si>
  <si>
    <t>hidrometro</t>
  </si>
  <si>
    <t>manometro</t>
  </si>
  <si>
    <t>medidor vazao</t>
  </si>
  <si>
    <t>pressostato</t>
  </si>
  <si>
    <t>termopar</t>
  </si>
  <si>
    <t>termoresistencia</t>
  </si>
  <si>
    <t>tubo nivel</t>
  </si>
  <si>
    <t>Placas e Circuitos</t>
  </si>
  <si>
    <t>placa circuito</t>
  </si>
  <si>
    <t>Sensores</t>
  </si>
  <si>
    <t>sensor</t>
  </si>
  <si>
    <t>sensor de proximidade</t>
  </si>
  <si>
    <t>Mecânica</t>
  </si>
  <si>
    <t>Acionamentos</t>
  </si>
  <si>
    <t>motore dutor</t>
  </si>
  <si>
    <t>Amortecimento</t>
  </si>
  <si>
    <t>amortecedor coxim</t>
  </si>
  <si>
    <t>Componentes de Bombas</t>
  </si>
  <si>
    <t>bomba submersivel</t>
  </si>
  <si>
    <t>eixo bomba</t>
  </si>
  <si>
    <t>estator</t>
  </si>
  <si>
    <t>rotor bomba</t>
  </si>
  <si>
    <t>Componentes de Içamento</t>
  </si>
  <si>
    <t>cinta icamento</t>
  </si>
  <si>
    <t>trole manual</t>
  </si>
  <si>
    <t>bico saida</t>
  </si>
  <si>
    <t>bucha guia goxin</t>
  </si>
  <si>
    <t>cabecote werk</t>
  </si>
  <si>
    <t>caida inox</t>
  </si>
  <si>
    <t>caida produto</t>
  </si>
  <si>
    <t>chaveta</t>
  </si>
  <si>
    <t>coroa simples</t>
  </si>
  <si>
    <t>corpo valvula</t>
  </si>
  <si>
    <t>cubo entalhado</t>
  </si>
  <si>
    <t>cubo estalh</t>
  </si>
  <si>
    <t>pistao valv</t>
  </si>
  <si>
    <t>pistao valvula</t>
  </si>
  <si>
    <t>placa apoio</t>
  </si>
  <si>
    <t>rosca sem fim</t>
  </si>
  <si>
    <t>rotor completo</t>
  </si>
  <si>
    <t>Componentes de Moinhos</t>
  </si>
  <si>
    <t>anel desgaste</t>
  </si>
  <si>
    <t>rolo moagem</t>
  </si>
  <si>
    <t>roda catraca</t>
  </si>
  <si>
    <t>rodizio</t>
  </si>
  <si>
    <t>Componentes Gerais</t>
  </si>
  <si>
    <t>acoplamento</t>
  </si>
  <si>
    <t>eixo</t>
  </si>
  <si>
    <t>esfera aco</t>
  </si>
  <si>
    <t>Lubrificação</t>
  </si>
  <si>
    <t>graxeira</t>
  </si>
  <si>
    <t>Materiais Metálicos</t>
  </si>
  <si>
    <t>tarugo bronze</t>
  </si>
  <si>
    <t>Materiais Plásticos</t>
  </si>
  <si>
    <t>chapa teflon</t>
  </si>
  <si>
    <t>chapa uhmw</t>
  </si>
  <si>
    <t>tarugo nylon</t>
  </si>
  <si>
    <t>tarugo pp</t>
  </si>
  <si>
    <t>Rolamentos e Mancais</t>
  </si>
  <si>
    <t>bucha de fixacao</t>
  </si>
  <si>
    <t>mancal</t>
  </si>
  <si>
    <t>rolamento</t>
  </si>
  <si>
    <t>Transmissão e Transporte</t>
  </si>
  <si>
    <t>correia sincrona</t>
  </si>
  <si>
    <t>correia transportadora</t>
  </si>
  <si>
    <t>correia v</t>
  </si>
  <si>
    <t>corrente dupla</t>
  </si>
  <si>
    <t>corrente elo</t>
  </si>
  <si>
    <t>corrente rc</t>
  </si>
  <si>
    <t>corrente redler</t>
  </si>
  <si>
    <t>corrente rolos</t>
  </si>
  <si>
    <t>corrente simples</t>
  </si>
  <si>
    <t>emenda corrente</t>
  </si>
  <si>
    <t>emenda reducao</t>
  </si>
  <si>
    <t>engrenagem</t>
  </si>
  <si>
    <t>rolete</t>
  </si>
  <si>
    <t>Vasos de Pressão</t>
  </si>
  <si>
    <t>vaso de pressão</t>
  </si>
  <si>
    <t>Vedação</t>
  </si>
  <si>
    <t>anel oring</t>
  </si>
  <si>
    <t>bucha he</t>
  </si>
  <si>
    <t>gaxeta</t>
  </si>
  <si>
    <t>junta</t>
  </si>
  <si>
    <t>retentor</t>
  </si>
  <si>
    <t>selo mec</t>
  </si>
  <si>
    <t>Vedações e Juntas</t>
  </si>
  <si>
    <t>anel ajuste</t>
  </si>
  <si>
    <t>anel o</t>
  </si>
  <si>
    <t>anel o ring</t>
  </si>
  <si>
    <t>diafragma</t>
  </si>
  <si>
    <t>junta teadit</t>
  </si>
  <si>
    <t>protetor selo</t>
  </si>
  <si>
    <t>selo xuh</t>
  </si>
  <si>
    <t>Pneumática e Hidráulica</t>
  </si>
  <si>
    <t>Atuadores</t>
  </si>
  <si>
    <t>atuador pivotante</t>
  </si>
  <si>
    <t>atuador pneumatico</t>
  </si>
  <si>
    <t>cilindro hidropneumatico</t>
  </si>
  <si>
    <t>cilindro pneumatico</t>
  </si>
  <si>
    <t>cilindro rotativo</t>
  </si>
  <si>
    <t>cilindro tirantado</t>
  </si>
  <si>
    <t>cilindro werk</t>
  </si>
  <si>
    <t>ancora festo</t>
  </si>
  <si>
    <t>base articulacao</t>
  </si>
  <si>
    <t>bujao galvanizado</t>
  </si>
  <si>
    <t>bujao pvc</t>
  </si>
  <si>
    <t>lubrificador</t>
  </si>
  <si>
    <t>ponteira femea</t>
  </si>
  <si>
    <t>ponteira macho</t>
  </si>
  <si>
    <t>silenciador</t>
  </si>
  <si>
    <t>suporte macho</t>
  </si>
  <si>
    <t>vibrador pneumatico</t>
  </si>
  <si>
    <t>kit reparo cilindro</t>
  </si>
  <si>
    <t>reparo cilindro</t>
  </si>
  <si>
    <t>reparo vedacao</t>
  </si>
  <si>
    <t>Mangueiras e Tubos</t>
  </si>
  <si>
    <t>bucha galvanizada</t>
  </si>
  <si>
    <t>bucha reducao gal</t>
  </si>
  <si>
    <t>colarinho</t>
  </si>
  <si>
    <t>curva a/c</t>
  </si>
  <si>
    <t>flange</t>
  </si>
  <si>
    <t>joelho galv</t>
  </si>
  <si>
    <t>joelho galvanizado</t>
  </si>
  <si>
    <t>luva galv</t>
  </si>
  <si>
    <t>mang trama</t>
  </si>
  <si>
    <t>mangueira</t>
  </si>
  <si>
    <t>niple galvanizado</t>
  </si>
  <si>
    <t>reducao concentrica</t>
  </si>
  <si>
    <t>tee a/c</t>
  </si>
  <si>
    <t>tee galvanizado</t>
  </si>
  <si>
    <t>tubo a/c</t>
  </si>
  <si>
    <t>tubo aco</t>
  </si>
  <si>
    <t>tubo galv</t>
  </si>
  <si>
    <t>tubo poliuretano</t>
  </si>
  <si>
    <t>uniao galvanizada</t>
  </si>
  <si>
    <t>Tratamento de Ar</t>
  </si>
  <si>
    <t>filtro ar bsp</t>
  </si>
  <si>
    <t>Válvulas e Conexões</t>
  </si>
  <si>
    <t>bloco manifold</t>
  </si>
  <si>
    <t>bobina solenoide</t>
  </si>
  <si>
    <t>conector jic</t>
  </si>
  <si>
    <t>conector macho</t>
  </si>
  <si>
    <t>conexao engate rapido</t>
  </si>
  <si>
    <t>engate flexivel</t>
  </si>
  <si>
    <t>femea gir</t>
  </si>
  <si>
    <t>niple</t>
  </si>
  <si>
    <t>regulador fluxo</t>
  </si>
  <si>
    <t>tee reto galv</t>
  </si>
  <si>
    <t>uniao engate rapido</t>
  </si>
  <si>
    <t>uniao galv</t>
  </si>
  <si>
    <t>valvula esfera</t>
  </si>
  <si>
    <t>valvula festo</t>
  </si>
  <si>
    <t>valvula parker</t>
  </si>
  <si>
    <t>valvula seguranca</t>
  </si>
  <si>
    <t>valvula solenoide</t>
  </si>
  <si>
    <t>valvula werk</t>
  </si>
  <si>
    <t>Serviços</t>
  </si>
  <si>
    <t>Assistência Técnica</t>
  </si>
  <si>
    <t>assistencia tecnica</t>
  </si>
  <si>
    <t>Calibração</t>
  </si>
  <si>
    <t>calibracao</t>
  </si>
  <si>
    <t>Locação</t>
  </si>
  <si>
    <t>servico locacao</t>
  </si>
  <si>
    <t>Logística e Transporte</t>
  </si>
  <si>
    <t>deslocamento</t>
  </si>
  <si>
    <t>frete</t>
  </si>
  <si>
    <t>Manutenção Civil/Predial</t>
  </si>
  <si>
    <t>servico conservacao</t>
  </si>
  <si>
    <t>Manutenção Despesa Acessória</t>
  </si>
  <si>
    <t>refeicao</t>
  </si>
  <si>
    <t>transporte</t>
  </si>
  <si>
    <t>Manutenção Elétrica</t>
  </si>
  <si>
    <t>servico eletrico</t>
  </si>
  <si>
    <t>servicos manutencao eletrica</t>
  </si>
  <si>
    <t>Manutenção Mecânica</t>
  </si>
  <si>
    <t>servico mecanico</t>
  </si>
  <si>
    <t>Outros</t>
  </si>
  <si>
    <t>servico outros</t>
  </si>
  <si>
    <t>FÁBRICA</t>
  </si>
  <si>
    <t>SÓLIDOS</t>
  </si>
  <si>
    <t>NUTRIÇÃO ANIMAL</t>
  </si>
  <si>
    <t>48SE01</t>
  </si>
  <si>
    <t>48GG00</t>
  </si>
  <si>
    <t>SUBESTAÇÃO NUTRIÇÃO ANIMAL</t>
  </si>
  <si>
    <t>CENTRO DE CUSTOS</t>
  </si>
  <si>
    <t>ESTOQUE ALMOXARIFADO</t>
  </si>
  <si>
    <t>COMPRA ALMOXARIFADO</t>
  </si>
  <si>
    <t>CONSERVACAO DE EQUIP E UTENSILIOS-MATERIAIS</t>
  </si>
  <si>
    <t>CONSERVAÇÃO PREDIOS MATERIAIS</t>
  </si>
  <si>
    <t>ELETRICA-MAO DE OBRA TERCEIRIZADA</t>
  </si>
  <si>
    <t>LOCACAO DE EQUIP C/RET</t>
  </si>
  <si>
    <t>LOCACAO DE EQUIP RET PCC</t>
  </si>
  <si>
    <t>LOCACAO DE EQUIPAMENTOS S/ RET</t>
  </si>
  <si>
    <t>MAN NORM CONS SERV TERC C/ RET</t>
  </si>
  <si>
    <t>MAN NORM CONS SERV TERC S/RET</t>
  </si>
  <si>
    <t>MAN NORM ELETRICA - MATERIAIS</t>
  </si>
  <si>
    <t>MAN NORM ELETRICA - SERV TERC</t>
  </si>
  <si>
    <t>MAN NORM MECANICA - SERV TERC</t>
  </si>
  <si>
    <t>MANUT NORMAL - CONSERVACAO - MATERIAIS</t>
  </si>
  <si>
    <t>MANUT NORMAL - CONSERVACAO - SERVICO TERCEIROS</t>
  </si>
  <si>
    <t>MANUTENçAO SEGURANçA MATERIAIS</t>
  </si>
  <si>
    <t>MANUTENçAO SEGURANçA TERCEIROS</t>
  </si>
  <si>
    <t>MATERIAL DE LABORATORIO</t>
  </si>
  <si>
    <t>DRENAGEM AGUAS PLUVIAIS E RESERVATORIO</t>
  </si>
  <si>
    <t>PARADA TECN - MECANICA - SERVICO TERCEIROS</t>
  </si>
  <si>
    <t>PARADA TECN - MECANICA - MATERIAIS</t>
  </si>
  <si>
    <t>PARADA TECN - ELETRICA - SERVICO TERCEIROS</t>
  </si>
  <si>
    <t>PARADA TECN - ELETRICA - MATERIAIS</t>
  </si>
  <si>
    <t>PARADA TECN - OUTROS - MATERIAIS</t>
  </si>
  <si>
    <t>CONSERV PREDIOS M O TERCEIRIZADA</t>
  </si>
  <si>
    <t>MANUT NORMAL - OUTROS - MATERIAIS</t>
  </si>
  <si>
    <t>CONSERV DE PREDIOS MAO DE OBRA TERCEIRIZADA</t>
  </si>
  <si>
    <t>GRUPO_BUDGET</t>
  </si>
  <si>
    <t>PARADA TÉCNICA</t>
  </si>
  <si>
    <t>CAPEX</t>
  </si>
  <si>
    <t>NUM_TIPO_DESPESA</t>
  </si>
  <si>
    <t>DESCRIÇÃO DA DESPESA</t>
  </si>
  <si>
    <t>cod_item</t>
  </si>
  <si>
    <t>familia</t>
  </si>
  <si>
    <t xml:space="preserve">43697               </t>
  </si>
  <si>
    <t>ITENS GENERICOS - CONSUMO</t>
  </si>
  <si>
    <t>um</t>
  </si>
  <si>
    <t xml:space="preserve">UN </t>
  </si>
  <si>
    <t xml:space="preserve">44339               </t>
  </si>
  <si>
    <t xml:space="preserve">M2 </t>
  </si>
  <si>
    <t xml:space="preserve">510                 </t>
  </si>
  <si>
    <t xml:space="preserve">7302                </t>
  </si>
  <si>
    <t xml:space="preserve">44496               </t>
  </si>
  <si>
    <t xml:space="preserve">309                 </t>
  </si>
  <si>
    <t xml:space="preserve">6089                </t>
  </si>
  <si>
    <t xml:space="preserve">44719               </t>
  </si>
  <si>
    <t xml:space="preserve">13248               </t>
  </si>
  <si>
    <t xml:space="preserve">11243               </t>
  </si>
  <si>
    <t xml:space="preserve">1910                </t>
  </si>
  <si>
    <t xml:space="preserve">7401                </t>
  </si>
  <si>
    <t xml:space="preserve">PC </t>
  </si>
  <si>
    <t xml:space="preserve">CT </t>
  </si>
  <si>
    <t xml:space="preserve">L  </t>
  </si>
  <si>
    <t xml:space="preserve">KG </t>
  </si>
  <si>
    <t xml:space="preserve">22148               </t>
  </si>
  <si>
    <t>MANUTENCAO ELETRICA/ELETRONICA</t>
  </si>
  <si>
    <t xml:space="preserve">17196               </t>
  </si>
  <si>
    <t xml:space="preserve">19345               </t>
  </si>
  <si>
    <t>MANUTENCAO MECANICA/PECAS/ACES</t>
  </si>
  <si>
    <t xml:space="preserve">40897               </t>
  </si>
  <si>
    <t xml:space="preserve">18523               </t>
  </si>
  <si>
    <t xml:space="preserve">M  </t>
  </si>
  <si>
    <t xml:space="preserve">GR </t>
  </si>
  <si>
    <t xml:space="preserve">FR </t>
  </si>
  <si>
    <t xml:space="preserve">8627                </t>
  </si>
  <si>
    <t xml:space="preserve">BD </t>
  </si>
  <si>
    <t xml:space="preserve">38020               </t>
  </si>
  <si>
    <t xml:space="preserve">GL </t>
  </si>
  <si>
    <t xml:space="preserve">710                 </t>
  </si>
  <si>
    <t xml:space="preserve">43870               </t>
  </si>
  <si>
    <t xml:space="preserve">45301               </t>
  </si>
  <si>
    <t xml:space="preserve">282                 </t>
  </si>
  <si>
    <t xml:space="preserve">PR </t>
  </si>
  <si>
    <t xml:space="preserve">8949                </t>
  </si>
  <si>
    <t xml:space="preserve">15713               </t>
  </si>
  <si>
    <t xml:space="preserve">24307               </t>
  </si>
  <si>
    <t xml:space="preserve">43688               </t>
  </si>
  <si>
    <t xml:space="preserve">407                 </t>
  </si>
  <si>
    <t xml:space="preserve">11686               </t>
  </si>
  <si>
    <t xml:space="preserve">44438               </t>
  </si>
  <si>
    <t xml:space="preserve">44499               </t>
  </si>
  <si>
    <t xml:space="preserve">29412               </t>
  </si>
  <si>
    <t xml:space="preserve">M3 </t>
  </si>
  <si>
    <t xml:space="preserve">6565                </t>
  </si>
  <si>
    <t xml:space="preserve">32553               </t>
  </si>
  <si>
    <t xml:space="preserve">44851               </t>
  </si>
  <si>
    <t xml:space="preserve">9048                </t>
  </si>
  <si>
    <t xml:space="preserve">18040               </t>
  </si>
  <si>
    <t xml:space="preserve">19172               </t>
  </si>
  <si>
    <t xml:space="preserve">97                  </t>
  </si>
  <si>
    <t xml:space="preserve">RL </t>
  </si>
  <si>
    <t xml:space="preserve">1548                </t>
  </si>
  <si>
    <t xml:space="preserve">45026               </t>
  </si>
  <si>
    <t xml:space="preserve">247                 </t>
  </si>
  <si>
    <t xml:space="preserve">23634               </t>
  </si>
  <si>
    <t xml:space="preserve">34386               </t>
  </si>
  <si>
    <t xml:space="preserve">38479               </t>
  </si>
  <si>
    <t xml:space="preserve">CX </t>
  </si>
  <si>
    <t xml:space="preserve">14296               </t>
  </si>
  <si>
    <t xml:space="preserve">28430               </t>
  </si>
  <si>
    <t xml:space="preserve">1882                </t>
  </si>
  <si>
    <t xml:space="preserve">2742                </t>
  </si>
  <si>
    <t xml:space="preserve">JG </t>
  </si>
  <si>
    <t xml:space="preserve">45336               </t>
  </si>
  <si>
    <t xml:space="preserve">36477               </t>
  </si>
  <si>
    <t xml:space="preserve">8935                </t>
  </si>
  <si>
    <t xml:space="preserve">11406               </t>
  </si>
  <si>
    <t xml:space="preserve">2401                </t>
  </si>
  <si>
    <t xml:space="preserve">LT </t>
  </si>
  <si>
    <t xml:space="preserve">14416               </t>
  </si>
  <si>
    <t xml:space="preserve">17269               </t>
  </si>
  <si>
    <t xml:space="preserve">17351               </t>
  </si>
  <si>
    <t xml:space="preserve">44576               </t>
  </si>
  <si>
    <t xml:space="preserve">43095               </t>
  </si>
  <si>
    <t xml:space="preserve">12314               </t>
  </si>
  <si>
    <t xml:space="preserve">1954                </t>
  </si>
  <si>
    <t xml:space="preserve">42647               </t>
  </si>
  <si>
    <t xml:space="preserve">28788               </t>
  </si>
  <si>
    <t xml:space="preserve">3980                </t>
  </si>
  <si>
    <t xml:space="preserve">35382               </t>
  </si>
  <si>
    <t xml:space="preserve">40294               </t>
  </si>
  <si>
    <t xml:space="preserve">29073               </t>
  </si>
  <si>
    <t xml:space="preserve">44982               </t>
  </si>
  <si>
    <t xml:space="preserve">45054               </t>
  </si>
  <si>
    <t xml:space="preserve">32207               </t>
  </si>
  <si>
    <t xml:space="preserve">PA </t>
  </si>
  <si>
    <t xml:space="preserve">8372                </t>
  </si>
  <si>
    <t xml:space="preserve">3010                </t>
  </si>
  <si>
    <t xml:space="preserve">11618               </t>
  </si>
  <si>
    <t xml:space="preserve">39162               </t>
  </si>
  <si>
    <t xml:space="preserve">8257                </t>
  </si>
  <si>
    <t xml:space="preserve">33650               </t>
  </si>
  <si>
    <t xml:space="preserve">36476               </t>
  </si>
  <si>
    <t xml:space="preserve">1576                </t>
  </si>
  <si>
    <t xml:space="preserve">45305               </t>
  </si>
  <si>
    <t xml:space="preserve">43740               </t>
  </si>
  <si>
    <t xml:space="preserve">43762               </t>
  </si>
  <si>
    <t xml:space="preserve">44570               </t>
  </si>
  <si>
    <t xml:space="preserve">696                 </t>
  </si>
  <si>
    <t xml:space="preserve">35236               </t>
  </si>
  <si>
    <t xml:space="preserve">43836               </t>
  </si>
  <si>
    <t xml:space="preserve">25479               </t>
  </si>
  <si>
    <t xml:space="preserve">37267               </t>
  </si>
  <si>
    <t xml:space="preserve">44304               </t>
  </si>
  <si>
    <t xml:space="preserve">36207               </t>
  </si>
  <si>
    <t xml:space="preserve">34801               </t>
  </si>
  <si>
    <t xml:space="preserve">44886               </t>
  </si>
  <si>
    <t xml:space="preserve">36480               </t>
  </si>
  <si>
    <t xml:space="preserve">44994               </t>
  </si>
  <si>
    <t>PCT</t>
  </si>
  <si>
    <t xml:space="preserve">32106               </t>
  </si>
  <si>
    <t xml:space="preserve">1259                </t>
  </si>
  <si>
    <t xml:space="preserve">2003                </t>
  </si>
  <si>
    <t xml:space="preserve">2381                </t>
  </si>
  <si>
    <t xml:space="preserve">265                 </t>
  </si>
  <si>
    <t xml:space="preserve">32961               </t>
  </si>
  <si>
    <t xml:space="preserve">44957               </t>
  </si>
  <si>
    <t xml:space="preserve">35649               </t>
  </si>
  <si>
    <t xml:space="preserve">SC </t>
  </si>
  <si>
    <t xml:space="preserve">7986                </t>
  </si>
  <si>
    <t xml:space="preserve">2928                </t>
  </si>
  <si>
    <t xml:space="preserve">17596               </t>
  </si>
  <si>
    <t xml:space="preserve">647                 </t>
  </si>
  <si>
    <t xml:space="preserve">9450                </t>
  </si>
  <si>
    <t xml:space="preserve">16864               </t>
  </si>
  <si>
    <t xml:space="preserve">8769                </t>
  </si>
  <si>
    <t xml:space="preserve">36478               </t>
  </si>
  <si>
    <t xml:space="preserve">40006               </t>
  </si>
  <si>
    <t xml:space="preserve">8268                </t>
  </si>
  <si>
    <t xml:space="preserve">44550               </t>
  </si>
  <si>
    <t xml:space="preserve">44501               </t>
  </si>
  <si>
    <t xml:space="preserve">95                  </t>
  </si>
  <si>
    <t xml:space="preserve">44792               </t>
  </si>
  <si>
    <t xml:space="preserve">FD </t>
  </si>
  <si>
    <t xml:space="preserve">16967               </t>
  </si>
  <si>
    <t xml:space="preserve">43312               </t>
  </si>
  <si>
    <t xml:space="preserve">25031               </t>
  </si>
  <si>
    <t xml:space="preserve">36279               </t>
  </si>
  <si>
    <t xml:space="preserve">26541               </t>
  </si>
  <si>
    <t xml:space="preserve">MT </t>
  </si>
  <si>
    <t xml:space="preserve">42042               </t>
  </si>
  <si>
    <t xml:space="preserve">208                 </t>
  </si>
  <si>
    <t xml:space="preserve">1850                </t>
  </si>
  <si>
    <t xml:space="preserve">45193               </t>
  </si>
  <si>
    <t xml:space="preserve">186                 </t>
  </si>
  <si>
    <t xml:space="preserve">15736               </t>
  </si>
  <si>
    <t xml:space="preserve">21225               </t>
  </si>
  <si>
    <t xml:space="preserve">29403               </t>
  </si>
  <si>
    <t xml:space="preserve">44707               </t>
  </si>
  <si>
    <t xml:space="preserve">1871                </t>
  </si>
  <si>
    <t xml:space="preserve">1848                </t>
  </si>
  <si>
    <t xml:space="preserve">1218                </t>
  </si>
  <si>
    <t xml:space="preserve">44631               </t>
  </si>
  <si>
    <t xml:space="preserve">13991               </t>
  </si>
  <si>
    <t xml:space="preserve">221                 </t>
  </si>
  <si>
    <t xml:space="preserve">5058                </t>
  </si>
  <si>
    <t xml:space="preserve">3937                </t>
  </si>
  <si>
    <t xml:space="preserve">44831               </t>
  </si>
  <si>
    <t xml:space="preserve">1898                </t>
  </si>
  <si>
    <t xml:space="preserve">39540               </t>
  </si>
  <si>
    <t xml:space="preserve">6245                </t>
  </si>
  <si>
    <t xml:space="preserve">45004               </t>
  </si>
  <si>
    <t xml:space="preserve">45019               </t>
  </si>
  <si>
    <t xml:space="preserve">44546               </t>
  </si>
  <si>
    <t xml:space="preserve">114                 </t>
  </si>
  <si>
    <t xml:space="preserve">15867               </t>
  </si>
  <si>
    <t xml:space="preserve">29410               </t>
  </si>
  <si>
    <t xml:space="preserve">2312                </t>
  </si>
  <si>
    <t xml:space="preserve">45311               </t>
  </si>
  <si>
    <t xml:space="preserve">24490               </t>
  </si>
  <si>
    <t xml:space="preserve">43710               </t>
  </si>
  <si>
    <t xml:space="preserve">43726               </t>
  </si>
  <si>
    <t xml:space="preserve">43747               </t>
  </si>
  <si>
    <t xml:space="preserve">40412               </t>
  </si>
  <si>
    <t xml:space="preserve">44704               </t>
  </si>
  <si>
    <t xml:space="preserve">44726               </t>
  </si>
  <si>
    <t xml:space="preserve">34569               </t>
  </si>
  <si>
    <t xml:space="preserve">21718               </t>
  </si>
  <si>
    <t xml:space="preserve">44128               </t>
  </si>
  <si>
    <t xml:space="preserve">8255                </t>
  </si>
  <si>
    <t xml:space="preserve">9448                </t>
  </si>
  <si>
    <t xml:space="preserve">16302               </t>
  </si>
  <si>
    <t xml:space="preserve">284                 </t>
  </si>
  <si>
    <t xml:space="preserve">41145               </t>
  </si>
  <si>
    <t xml:space="preserve">44822               </t>
  </si>
  <si>
    <t xml:space="preserve">27643               </t>
  </si>
  <si>
    <t xml:space="preserve">867                 </t>
  </si>
  <si>
    <t xml:space="preserve">5450                </t>
  </si>
  <si>
    <t xml:space="preserve">19359               </t>
  </si>
  <si>
    <t>MANUTENCAO DE CONSERVACAO</t>
  </si>
  <si>
    <t xml:space="preserve">33528               </t>
  </si>
  <si>
    <t xml:space="preserve">9793                </t>
  </si>
  <si>
    <t xml:space="preserve">45050               </t>
  </si>
  <si>
    <t xml:space="preserve">45014               </t>
  </si>
  <si>
    <t xml:space="preserve">13609               </t>
  </si>
  <si>
    <t xml:space="preserve">29419               </t>
  </si>
  <si>
    <t xml:space="preserve">849                 </t>
  </si>
  <si>
    <t xml:space="preserve">6934                </t>
  </si>
  <si>
    <t xml:space="preserve">3027                </t>
  </si>
  <si>
    <t xml:space="preserve">3982                </t>
  </si>
  <si>
    <t xml:space="preserve">45189               </t>
  </si>
  <si>
    <t xml:space="preserve">32522               </t>
  </si>
  <si>
    <t>UTENSILIOS DIVERSOS</t>
  </si>
  <si>
    <t xml:space="preserve">44723               </t>
  </si>
  <si>
    <t xml:space="preserve">620                 </t>
  </si>
  <si>
    <t xml:space="preserve">4506                </t>
  </si>
  <si>
    <t xml:space="preserve">8832                </t>
  </si>
  <si>
    <t xml:space="preserve">13888               </t>
  </si>
  <si>
    <t xml:space="preserve">23285               </t>
  </si>
  <si>
    <t xml:space="preserve">36140               </t>
  </si>
  <si>
    <t xml:space="preserve">16384               </t>
  </si>
  <si>
    <t xml:space="preserve">43795               </t>
  </si>
  <si>
    <t xml:space="preserve">44917               </t>
  </si>
  <si>
    <t xml:space="preserve">3957                </t>
  </si>
  <si>
    <t xml:space="preserve">6880                </t>
  </si>
  <si>
    <t xml:space="preserve">9845                </t>
  </si>
  <si>
    <t xml:space="preserve">45081               </t>
  </si>
  <si>
    <t xml:space="preserve">38407               </t>
  </si>
  <si>
    <t xml:space="preserve">17796               </t>
  </si>
  <si>
    <t xml:space="preserve">4837                </t>
  </si>
  <si>
    <t xml:space="preserve">22142               </t>
  </si>
  <si>
    <t xml:space="preserve">34622               </t>
  </si>
  <si>
    <t xml:space="preserve">38022               </t>
  </si>
  <si>
    <t>MANUTENCAO VEICULOS PESADOS</t>
  </si>
  <si>
    <t xml:space="preserve">2415                </t>
  </si>
  <si>
    <t xml:space="preserve">43718               </t>
  </si>
  <si>
    <t xml:space="preserve">43996               </t>
  </si>
  <si>
    <t xml:space="preserve">11182               </t>
  </si>
  <si>
    <t xml:space="preserve">1312                </t>
  </si>
  <si>
    <t xml:space="preserve">310                 </t>
  </si>
  <si>
    <t xml:space="preserve">44423               </t>
  </si>
  <si>
    <t xml:space="preserve">8201                </t>
  </si>
  <si>
    <t xml:space="preserve">14742               </t>
  </si>
  <si>
    <t xml:space="preserve">PT </t>
  </si>
  <si>
    <t xml:space="preserve">9137                </t>
  </si>
  <si>
    <t xml:space="preserve">45041               </t>
  </si>
  <si>
    <t xml:space="preserve">36164               </t>
  </si>
  <si>
    <t xml:space="preserve">45104               </t>
  </si>
  <si>
    <t xml:space="preserve">2886                </t>
  </si>
  <si>
    <t xml:space="preserve">36079               </t>
  </si>
  <si>
    <t xml:space="preserve">724                 </t>
  </si>
  <si>
    <t xml:space="preserve">26429               </t>
  </si>
  <si>
    <t xml:space="preserve">28451               </t>
  </si>
  <si>
    <t xml:space="preserve">45286               </t>
  </si>
  <si>
    <t xml:space="preserve">6022                </t>
  </si>
  <si>
    <t xml:space="preserve">12770               </t>
  </si>
  <si>
    <t xml:space="preserve">44439               </t>
  </si>
  <si>
    <t xml:space="preserve">44479               </t>
  </si>
  <si>
    <t xml:space="preserve">1880                </t>
  </si>
  <si>
    <t xml:space="preserve">2981                </t>
  </si>
  <si>
    <t xml:space="preserve">38259               </t>
  </si>
  <si>
    <t xml:space="preserve">11739               </t>
  </si>
  <si>
    <t xml:space="preserve">40947               </t>
  </si>
  <si>
    <t xml:space="preserve">1182                </t>
  </si>
  <si>
    <t xml:space="preserve">5239                </t>
  </si>
  <si>
    <t xml:space="preserve">3981                </t>
  </si>
  <si>
    <t xml:space="preserve">15211               </t>
  </si>
  <si>
    <t xml:space="preserve">7180                </t>
  </si>
  <si>
    <t xml:space="preserve">9612                </t>
  </si>
  <si>
    <t xml:space="preserve">44456               </t>
  </si>
  <si>
    <t xml:space="preserve">10206               </t>
  </si>
  <si>
    <t xml:space="preserve">44977               </t>
  </si>
  <si>
    <t xml:space="preserve">SV </t>
  </si>
  <si>
    <t xml:space="preserve">45031               </t>
  </si>
  <si>
    <t xml:space="preserve">9689                </t>
  </si>
  <si>
    <t xml:space="preserve">24933               </t>
  </si>
  <si>
    <t xml:space="preserve">59                  </t>
  </si>
  <si>
    <t xml:space="preserve">9072                </t>
  </si>
  <si>
    <t xml:space="preserve">45293               </t>
  </si>
  <si>
    <t xml:space="preserve">1448                </t>
  </si>
  <si>
    <t xml:space="preserve">16662               </t>
  </si>
  <si>
    <t xml:space="preserve">74                  </t>
  </si>
  <si>
    <t xml:space="preserve">44926               </t>
  </si>
  <si>
    <t xml:space="preserve">196                 </t>
  </si>
  <si>
    <t xml:space="preserve">45557               </t>
  </si>
  <si>
    <t xml:space="preserve">304                 </t>
  </si>
  <si>
    <t xml:space="preserve">33040               </t>
  </si>
  <si>
    <t xml:space="preserve">45704               </t>
  </si>
  <si>
    <t xml:space="preserve">16896               </t>
  </si>
  <si>
    <t xml:space="preserve">25908               </t>
  </si>
  <si>
    <t xml:space="preserve">21697               </t>
  </si>
  <si>
    <t xml:space="preserve">622                 </t>
  </si>
  <si>
    <t xml:space="preserve">41066               </t>
  </si>
  <si>
    <t xml:space="preserve">28906               </t>
  </si>
  <si>
    <t xml:space="preserve">1477                </t>
  </si>
  <si>
    <t xml:space="preserve">1937                </t>
  </si>
  <si>
    <t xml:space="preserve">26084               </t>
  </si>
  <si>
    <t xml:space="preserve">8929                </t>
  </si>
  <si>
    <t xml:space="preserve">46045               </t>
  </si>
  <si>
    <t xml:space="preserve">5686                </t>
  </si>
  <si>
    <t xml:space="preserve">46074               </t>
  </si>
  <si>
    <t xml:space="preserve">15673               </t>
  </si>
  <si>
    <t xml:space="preserve">32569               </t>
  </si>
  <si>
    <t xml:space="preserve">35375               </t>
  </si>
  <si>
    <t xml:space="preserve">29411               </t>
  </si>
  <si>
    <t xml:space="preserve">2300                </t>
  </si>
  <si>
    <t xml:space="preserve">34053               </t>
  </si>
  <si>
    <t xml:space="preserve">41431               </t>
  </si>
  <si>
    <t xml:space="preserve">41186               </t>
  </si>
  <si>
    <t>VEDACAO/TUBOS/CONEXOES</t>
  </si>
  <si>
    <t xml:space="preserve">43000               </t>
  </si>
  <si>
    <t xml:space="preserve">BL </t>
  </si>
  <si>
    <t xml:space="preserve">5507                </t>
  </si>
  <si>
    <t xml:space="preserve">4795                </t>
  </si>
  <si>
    <t xml:space="preserve">2460                </t>
  </si>
  <si>
    <t xml:space="preserve">14558               </t>
  </si>
  <si>
    <t xml:space="preserve">CJ </t>
  </si>
  <si>
    <t xml:space="preserve">178                 </t>
  </si>
  <si>
    <t xml:space="preserve">2131                </t>
  </si>
  <si>
    <t xml:space="preserve">29356               </t>
  </si>
  <si>
    <t xml:space="preserve">45973               </t>
  </si>
  <si>
    <t xml:space="preserve">29700               </t>
  </si>
  <si>
    <t xml:space="preserve">38069               </t>
  </si>
  <si>
    <t xml:space="preserve">43534               </t>
  </si>
  <si>
    <t xml:space="preserve">38330               </t>
  </si>
  <si>
    <t xml:space="preserve">1175                </t>
  </si>
  <si>
    <t xml:space="preserve">632                 </t>
  </si>
  <si>
    <t xml:space="preserve">27667               </t>
  </si>
  <si>
    <t xml:space="preserve">9106                </t>
  </si>
  <si>
    <t xml:space="preserve">35374               </t>
  </si>
  <si>
    <t xml:space="preserve">18989               </t>
  </si>
  <si>
    <t xml:space="preserve">37489               </t>
  </si>
  <si>
    <t xml:space="preserve">2267                </t>
  </si>
  <si>
    <t xml:space="preserve">3249                </t>
  </si>
  <si>
    <t xml:space="preserve">635                 </t>
  </si>
  <si>
    <t xml:space="preserve">47231               </t>
  </si>
  <si>
    <t xml:space="preserve">224                 </t>
  </si>
  <si>
    <t xml:space="preserve">6594                </t>
  </si>
  <si>
    <t xml:space="preserve">29                  </t>
  </si>
  <si>
    <t xml:space="preserve">47226               </t>
  </si>
  <si>
    <t xml:space="preserve">8638                </t>
  </si>
  <si>
    <t xml:space="preserve">29598               </t>
  </si>
  <si>
    <t xml:space="preserve">29772               </t>
  </si>
  <si>
    <t xml:space="preserve">7630                </t>
  </si>
  <si>
    <t xml:space="preserve">5402                </t>
  </si>
  <si>
    <t>MAQUINAS/EQUIP. IMOBILIZADO</t>
  </si>
  <si>
    <t xml:space="preserve">47099               </t>
  </si>
  <si>
    <t xml:space="preserve">550                 </t>
  </si>
  <si>
    <t xml:space="preserve">15838               </t>
  </si>
  <si>
    <t xml:space="preserve">2607                </t>
  </si>
  <si>
    <t xml:space="preserve">48450               </t>
  </si>
  <si>
    <t xml:space="preserve">39159               </t>
  </si>
  <si>
    <t xml:space="preserve">997                 </t>
  </si>
  <si>
    <t xml:space="preserve">6346                </t>
  </si>
  <si>
    <t xml:space="preserve">5533                </t>
  </si>
  <si>
    <t xml:space="preserve">48657               </t>
  </si>
  <si>
    <t xml:space="preserve">984                 </t>
  </si>
  <si>
    <t xml:space="preserve">35266               </t>
  </si>
  <si>
    <t xml:space="preserve">15555               </t>
  </si>
  <si>
    <t xml:space="preserve">2094                </t>
  </si>
  <si>
    <t xml:space="preserve">1971                </t>
  </si>
  <si>
    <t xml:space="preserve">13938               </t>
  </si>
  <si>
    <t xml:space="preserve">3984                </t>
  </si>
  <si>
    <t xml:space="preserve">2325                </t>
  </si>
  <si>
    <t xml:space="preserve">652                 </t>
  </si>
  <si>
    <t xml:space="preserve">23320               </t>
  </si>
  <si>
    <t xml:space="preserve">43780               </t>
  </si>
  <si>
    <t xml:space="preserve">43998               </t>
  </si>
  <si>
    <t xml:space="preserve">43131               </t>
  </si>
  <si>
    <t xml:space="preserve">1420                </t>
  </si>
  <si>
    <t xml:space="preserve">49554               </t>
  </si>
  <si>
    <t xml:space="preserve">49730               </t>
  </si>
  <si>
    <t xml:space="preserve">1595                </t>
  </si>
  <si>
    <t xml:space="preserve">49775               </t>
  </si>
  <si>
    <t xml:space="preserve">49782               </t>
  </si>
  <si>
    <t xml:space="preserve">39073               </t>
  </si>
  <si>
    <t xml:space="preserve">39948               </t>
  </si>
  <si>
    <t xml:space="preserve">26414               </t>
  </si>
  <si>
    <t xml:space="preserve">38054               </t>
  </si>
  <si>
    <t xml:space="preserve">30990               </t>
  </si>
  <si>
    <t xml:space="preserve">25877               </t>
  </si>
  <si>
    <t xml:space="preserve">11723               </t>
  </si>
  <si>
    <t xml:space="preserve">1449                </t>
  </si>
  <si>
    <t xml:space="preserve">248                 </t>
  </si>
  <si>
    <t xml:space="preserve">4174                </t>
  </si>
  <si>
    <t xml:space="preserve">9041                </t>
  </si>
  <si>
    <t xml:space="preserve">30316               </t>
  </si>
  <si>
    <t xml:space="preserve">1104                </t>
  </si>
  <si>
    <t xml:space="preserve">1908                </t>
  </si>
  <si>
    <t xml:space="preserve">1765                </t>
  </si>
  <si>
    <t xml:space="preserve">50459               </t>
  </si>
  <si>
    <t xml:space="preserve">8082                </t>
  </si>
  <si>
    <t xml:space="preserve">11826               </t>
  </si>
  <si>
    <t xml:space="preserve">46906               </t>
  </si>
  <si>
    <t xml:space="preserve">8880                </t>
  </si>
  <si>
    <t xml:space="preserve">1441                </t>
  </si>
  <si>
    <t xml:space="preserve">46907               </t>
  </si>
  <si>
    <t xml:space="preserve">613                 </t>
  </si>
  <si>
    <t xml:space="preserve">50713               </t>
  </si>
  <si>
    <t xml:space="preserve">973                 </t>
  </si>
  <si>
    <t xml:space="preserve">21621               </t>
  </si>
  <si>
    <t xml:space="preserve">38724               </t>
  </si>
  <si>
    <t xml:space="preserve">50836               </t>
  </si>
  <si>
    <t xml:space="preserve">50842               </t>
  </si>
  <si>
    <t xml:space="preserve">50843               </t>
  </si>
  <si>
    <t xml:space="preserve">41065               </t>
  </si>
  <si>
    <t xml:space="preserve">7914                </t>
  </si>
  <si>
    <t xml:space="preserve">23322               </t>
  </si>
  <si>
    <t xml:space="preserve">43579               </t>
  </si>
  <si>
    <t xml:space="preserve">1450                </t>
  </si>
  <si>
    <t xml:space="preserve">2442                </t>
  </si>
  <si>
    <t xml:space="preserve">9594                </t>
  </si>
  <si>
    <t xml:space="preserve">TB </t>
  </si>
  <si>
    <t xml:space="preserve">244                 </t>
  </si>
  <si>
    <t xml:space="preserve">2047                </t>
  </si>
  <si>
    <t xml:space="preserve">6779                </t>
  </si>
  <si>
    <t xml:space="preserve">3480                </t>
  </si>
  <si>
    <t xml:space="preserve">3625                </t>
  </si>
  <si>
    <t xml:space="preserve">2203                </t>
  </si>
  <si>
    <t xml:space="preserve">37963               </t>
  </si>
  <si>
    <t xml:space="preserve">22236               </t>
  </si>
  <si>
    <t xml:space="preserve">246                 </t>
  </si>
  <si>
    <t xml:space="preserve">6532                </t>
  </si>
  <si>
    <t xml:space="preserve">5607                </t>
  </si>
  <si>
    <t xml:space="preserve">22491               </t>
  </si>
  <si>
    <t xml:space="preserve">27804               </t>
  </si>
  <si>
    <t xml:space="preserve">33639               </t>
  </si>
  <si>
    <t xml:space="preserve">40220               </t>
  </si>
  <si>
    <t xml:space="preserve">30                  </t>
  </si>
  <si>
    <t xml:space="preserve">36479               </t>
  </si>
  <si>
    <t xml:space="preserve">17226               </t>
  </si>
  <si>
    <t xml:space="preserve">868                 </t>
  </si>
  <si>
    <t xml:space="preserve">51704               </t>
  </si>
  <si>
    <t xml:space="preserve">9509                </t>
  </si>
  <si>
    <t xml:space="preserve">48137               </t>
  </si>
  <si>
    <t xml:space="preserve">8205                </t>
  </si>
  <si>
    <t xml:space="preserve">9417                </t>
  </si>
  <si>
    <t xml:space="preserve">19412               </t>
  </si>
  <si>
    <t xml:space="preserve">9727                </t>
  </si>
  <si>
    <t xml:space="preserve">3172                </t>
  </si>
  <si>
    <t xml:space="preserve">39944               </t>
  </si>
  <si>
    <t xml:space="preserve">5372                </t>
  </si>
  <si>
    <t xml:space="preserve">8948                </t>
  </si>
  <si>
    <t xml:space="preserve">1857                </t>
  </si>
  <si>
    <t xml:space="preserve">4801                </t>
  </si>
  <si>
    <t xml:space="preserve">46666               </t>
  </si>
  <si>
    <t xml:space="preserve">34160               </t>
  </si>
  <si>
    <t xml:space="preserve">27802               </t>
  </si>
  <si>
    <t xml:space="preserve">5032                </t>
  </si>
  <si>
    <t xml:space="preserve">617                 </t>
  </si>
  <si>
    <t xml:space="preserve">1815                </t>
  </si>
  <si>
    <t xml:space="preserve">44414               </t>
  </si>
  <si>
    <t xml:space="preserve">52739               </t>
  </si>
  <si>
    <t xml:space="preserve">35781               </t>
  </si>
  <si>
    <t xml:space="preserve">420                 </t>
  </si>
  <si>
    <t xml:space="preserve">44923               </t>
  </si>
  <si>
    <t xml:space="preserve">612                 </t>
  </si>
  <si>
    <t xml:space="preserve">1872                </t>
  </si>
  <si>
    <t xml:space="preserve">21756               </t>
  </si>
  <si>
    <t xml:space="preserve">18286               </t>
  </si>
  <si>
    <t xml:space="preserve">24980               </t>
  </si>
  <si>
    <t xml:space="preserve">53291               </t>
  </si>
  <si>
    <t xml:space="preserve">29416               </t>
  </si>
  <si>
    <t xml:space="preserve">1461                </t>
  </si>
  <si>
    <t xml:space="preserve">648                 </t>
  </si>
  <si>
    <t xml:space="preserve">1907                </t>
  </si>
  <si>
    <t xml:space="preserve">258                 </t>
  </si>
  <si>
    <t xml:space="preserve">40943               </t>
  </si>
  <si>
    <t xml:space="preserve">40272               </t>
  </si>
  <si>
    <t xml:space="preserve">46754               </t>
  </si>
  <si>
    <t xml:space="preserve">24703               </t>
  </si>
  <si>
    <t xml:space="preserve">13359               </t>
  </si>
  <si>
    <t xml:space="preserve">9104                </t>
  </si>
  <si>
    <t xml:space="preserve">54069               </t>
  </si>
  <si>
    <t xml:space="preserve">18185               </t>
  </si>
  <si>
    <t xml:space="preserve">21395               </t>
  </si>
  <si>
    <t xml:space="preserve">3026                </t>
  </si>
  <si>
    <t xml:space="preserve">54168               </t>
  </si>
  <si>
    <t xml:space="preserve">54063               </t>
  </si>
  <si>
    <t xml:space="preserve">50339               </t>
  </si>
  <si>
    <t xml:space="preserve">34725               </t>
  </si>
  <si>
    <t xml:space="preserve">136                 </t>
  </si>
  <si>
    <t xml:space="preserve">40395               </t>
  </si>
  <si>
    <t xml:space="preserve">17567               </t>
  </si>
  <si>
    <t xml:space="preserve">8460                </t>
  </si>
  <si>
    <t xml:space="preserve">32280               </t>
  </si>
  <si>
    <t xml:space="preserve">54438               </t>
  </si>
  <si>
    <t xml:space="preserve">54590               </t>
  </si>
  <si>
    <t xml:space="preserve">25852               </t>
  </si>
  <si>
    <t xml:space="preserve">54681               </t>
  </si>
  <si>
    <t xml:space="preserve">1983                </t>
  </si>
  <si>
    <t xml:space="preserve">823                 </t>
  </si>
  <si>
    <t xml:space="preserve">54331               </t>
  </si>
  <si>
    <t xml:space="preserve">29422               </t>
  </si>
  <si>
    <t xml:space="preserve">53367               </t>
  </si>
  <si>
    <t xml:space="preserve">27966               </t>
  </si>
  <si>
    <t xml:space="preserve">25070               </t>
  </si>
  <si>
    <t xml:space="preserve">34466               </t>
  </si>
  <si>
    <t xml:space="preserve">239                 </t>
  </si>
  <si>
    <t xml:space="preserve">28209               </t>
  </si>
  <si>
    <t xml:space="preserve">46893               </t>
  </si>
  <si>
    <t xml:space="preserve">11292               </t>
  </si>
  <si>
    <t xml:space="preserve">1761                </t>
  </si>
  <si>
    <t xml:space="preserve">34814               </t>
  </si>
  <si>
    <t xml:space="preserve">3544                </t>
  </si>
  <si>
    <t xml:space="preserve">49368               </t>
  </si>
  <si>
    <t xml:space="preserve">50738               </t>
  </si>
  <si>
    <t xml:space="preserve">44478               </t>
  </si>
  <si>
    <t xml:space="preserve">44173               </t>
  </si>
  <si>
    <t xml:space="preserve">44588               </t>
  </si>
  <si>
    <t xml:space="preserve">44702               </t>
  </si>
  <si>
    <t xml:space="preserve">44635               </t>
  </si>
  <si>
    <t xml:space="preserve">44849               </t>
  </si>
  <si>
    <t xml:space="preserve">39119               </t>
  </si>
  <si>
    <t xml:space="preserve">34961               </t>
  </si>
  <si>
    <t xml:space="preserve">44826               </t>
  </si>
  <si>
    <t xml:space="preserve">44835               </t>
  </si>
  <si>
    <t xml:space="preserve">8681                </t>
  </si>
  <si>
    <t xml:space="preserve">44905               </t>
  </si>
  <si>
    <t xml:space="preserve">23572               </t>
  </si>
  <si>
    <t xml:space="preserve">1563                </t>
  </si>
  <si>
    <t xml:space="preserve">45043               </t>
  </si>
  <si>
    <t xml:space="preserve">1326                </t>
  </si>
  <si>
    <t xml:space="preserve">21954               </t>
  </si>
  <si>
    <t xml:space="preserve">23286               </t>
  </si>
  <si>
    <t xml:space="preserve">4959                </t>
  </si>
  <si>
    <t xml:space="preserve">6831                </t>
  </si>
  <si>
    <t xml:space="preserve">45545               </t>
  </si>
  <si>
    <t xml:space="preserve">22517               </t>
  </si>
  <si>
    <t xml:space="preserve">45635               </t>
  </si>
  <si>
    <t xml:space="preserve">42897               </t>
  </si>
  <si>
    <t xml:space="preserve">39787               </t>
  </si>
  <si>
    <t xml:space="preserve">7667                </t>
  </si>
  <si>
    <t xml:space="preserve">41067               </t>
  </si>
  <si>
    <t xml:space="preserve">4667                </t>
  </si>
  <si>
    <t xml:space="preserve">36862               </t>
  </si>
  <si>
    <t xml:space="preserve">11289               </t>
  </si>
  <si>
    <t xml:space="preserve">40438               </t>
  </si>
  <si>
    <t xml:space="preserve">13244               </t>
  </si>
  <si>
    <t xml:space="preserve">13826               </t>
  </si>
  <si>
    <t xml:space="preserve">476                 </t>
  </si>
  <si>
    <t xml:space="preserve">46228               </t>
  </si>
  <si>
    <t xml:space="preserve">46256               </t>
  </si>
  <si>
    <t xml:space="preserve">5167                </t>
  </si>
  <si>
    <t xml:space="preserve">37138               </t>
  </si>
  <si>
    <t xml:space="preserve">5949                </t>
  </si>
  <si>
    <t xml:space="preserve">1497                </t>
  </si>
  <si>
    <t xml:space="preserve">40221               </t>
  </si>
  <si>
    <t xml:space="preserve">38193               </t>
  </si>
  <si>
    <t xml:space="preserve">9497                </t>
  </si>
  <si>
    <t xml:space="preserve">23287               </t>
  </si>
  <si>
    <t xml:space="preserve">13766               </t>
  </si>
  <si>
    <t xml:space="preserve">12628               </t>
  </si>
  <si>
    <t xml:space="preserve">11633               </t>
  </si>
  <si>
    <t xml:space="preserve">17923               </t>
  </si>
  <si>
    <t xml:space="preserve">21716               </t>
  </si>
  <si>
    <t xml:space="preserve">17558               </t>
  </si>
  <si>
    <t xml:space="preserve">1467                </t>
  </si>
  <si>
    <t xml:space="preserve">17925               </t>
  </si>
  <si>
    <t xml:space="preserve">15975               </t>
  </si>
  <si>
    <t xml:space="preserve">14849               </t>
  </si>
  <si>
    <t xml:space="preserve">8497                </t>
  </si>
  <si>
    <t xml:space="preserve">28745               </t>
  </si>
  <si>
    <t xml:space="preserve">42386               </t>
  </si>
  <si>
    <t xml:space="preserve">14225               </t>
  </si>
  <si>
    <t xml:space="preserve">12613               </t>
  </si>
  <si>
    <t xml:space="preserve">2268                </t>
  </si>
  <si>
    <t xml:space="preserve">2726                </t>
  </si>
  <si>
    <t xml:space="preserve">7511                </t>
  </si>
  <si>
    <t xml:space="preserve">8461                </t>
  </si>
  <si>
    <t xml:space="preserve">14205               </t>
  </si>
  <si>
    <t xml:space="preserve">24096               </t>
  </si>
  <si>
    <t xml:space="preserve">1286                </t>
  </si>
  <si>
    <t xml:space="preserve">251                 </t>
  </si>
  <si>
    <t xml:space="preserve">30873               </t>
  </si>
  <si>
    <t xml:space="preserve">45860               </t>
  </si>
  <si>
    <t xml:space="preserve">15261               </t>
  </si>
  <si>
    <t xml:space="preserve">14564               </t>
  </si>
  <si>
    <t xml:space="preserve">45562               </t>
  </si>
  <si>
    <t xml:space="preserve">16729               </t>
  </si>
  <si>
    <t xml:space="preserve">6160                </t>
  </si>
  <si>
    <t xml:space="preserve">32480               </t>
  </si>
  <si>
    <t xml:space="preserve">241                 </t>
  </si>
  <si>
    <t xml:space="preserve">15853               </t>
  </si>
  <si>
    <t xml:space="preserve">2658                </t>
  </si>
  <si>
    <t xml:space="preserve">28648               </t>
  </si>
  <si>
    <t xml:space="preserve">15321               </t>
  </si>
  <si>
    <t xml:space="preserve">2051                </t>
  </si>
  <si>
    <t xml:space="preserve">3166                </t>
  </si>
  <si>
    <t xml:space="preserve">4052                </t>
  </si>
  <si>
    <t xml:space="preserve">36206               </t>
  </si>
  <si>
    <t xml:space="preserve">16260               </t>
  </si>
  <si>
    <t xml:space="preserve">34412               </t>
  </si>
  <si>
    <t xml:space="preserve">35624               </t>
  </si>
  <si>
    <t xml:space="preserve">8678                </t>
  </si>
  <si>
    <t xml:space="preserve">47811               </t>
  </si>
  <si>
    <t xml:space="preserve">35922               </t>
  </si>
  <si>
    <t xml:space="preserve">20709               </t>
  </si>
  <si>
    <t xml:space="preserve">1863                </t>
  </si>
  <si>
    <t xml:space="preserve">6553                </t>
  </si>
  <si>
    <t xml:space="preserve">828                 </t>
  </si>
  <si>
    <t xml:space="preserve">4670                </t>
  </si>
  <si>
    <t xml:space="preserve">611                 </t>
  </si>
  <si>
    <t xml:space="preserve">25973               </t>
  </si>
  <si>
    <t xml:space="preserve">5719                </t>
  </si>
  <si>
    <t xml:space="preserve">3336                </t>
  </si>
  <si>
    <t xml:space="preserve">649                 </t>
  </si>
  <si>
    <t xml:space="preserve">3012                </t>
  </si>
  <si>
    <t xml:space="preserve">1349                </t>
  </si>
  <si>
    <t xml:space="preserve">48203               </t>
  </si>
  <si>
    <t xml:space="preserve">3471                </t>
  </si>
  <si>
    <t xml:space="preserve">2347                </t>
  </si>
  <si>
    <t xml:space="preserve">15822               </t>
  </si>
  <si>
    <t xml:space="preserve">48314               </t>
  </si>
  <si>
    <t xml:space="preserve">343                 </t>
  </si>
  <si>
    <t xml:space="preserve">6112                </t>
  </si>
  <si>
    <t xml:space="preserve">3711                </t>
  </si>
  <si>
    <t xml:space="preserve">40634               </t>
  </si>
  <si>
    <t xml:space="preserve">48496               </t>
  </si>
  <si>
    <t xml:space="preserve">48553               </t>
  </si>
  <si>
    <t xml:space="preserve">23919               </t>
  </si>
  <si>
    <t xml:space="preserve">25195               </t>
  </si>
  <si>
    <t xml:space="preserve">5223                </t>
  </si>
  <si>
    <t xml:space="preserve">14226               </t>
  </si>
  <si>
    <t xml:space="preserve">1287                </t>
  </si>
  <si>
    <t xml:space="preserve">9354                </t>
  </si>
  <si>
    <t xml:space="preserve">2834                </t>
  </si>
  <si>
    <t xml:space="preserve">48171               </t>
  </si>
  <si>
    <t xml:space="preserve">30992               </t>
  </si>
  <si>
    <t xml:space="preserve">48867               </t>
  </si>
  <si>
    <t xml:space="preserve">8875                </t>
  </si>
  <si>
    <t xml:space="preserve">13357               </t>
  </si>
  <si>
    <t xml:space="preserve">13834               </t>
  </si>
  <si>
    <t xml:space="preserve">49348               </t>
  </si>
  <si>
    <t xml:space="preserve">49310               </t>
  </si>
  <si>
    <t xml:space="preserve">49307               </t>
  </si>
  <si>
    <t xml:space="preserve">8453                </t>
  </si>
  <si>
    <t xml:space="preserve">41247               </t>
  </si>
  <si>
    <t xml:space="preserve">41                  </t>
  </si>
  <si>
    <t xml:space="preserve">25891               </t>
  </si>
  <si>
    <t xml:space="preserve">49641               </t>
  </si>
  <si>
    <t xml:space="preserve">39988               </t>
  </si>
  <si>
    <t xml:space="preserve">49731               </t>
  </si>
  <si>
    <t xml:space="preserve">48202               </t>
  </si>
  <si>
    <t xml:space="preserve">5242                </t>
  </si>
  <si>
    <t xml:space="preserve">27311               </t>
  </si>
  <si>
    <t xml:space="preserve">2285                </t>
  </si>
  <si>
    <t xml:space="preserve">46472               </t>
  </si>
  <si>
    <t xml:space="preserve">19619               </t>
  </si>
  <si>
    <t xml:space="preserve">650                 </t>
  </si>
  <si>
    <t xml:space="preserve">1005                </t>
  </si>
  <si>
    <t xml:space="preserve">16663               </t>
  </si>
  <si>
    <t xml:space="preserve">49282               </t>
  </si>
  <si>
    <t xml:space="preserve">42321               </t>
  </si>
  <si>
    <t xml:space="preserve">1577                </t>
  </si>
  <si>
    <t xml:space="preserve">8527                </t>
  </si>
  <si>
    <t xml:space="preserve">33926               </t>
  </si>
  <si>
    <t xml:space="preserve">17927               </t>
  </si>
  <si>
    <t xml:space="preserve">8915                </t>
  </si>
  <si>
    <t xml:space="preserve">2078                </t>
  </si>
  <si>
    <t xml:space="preserve">2869                </t>
  </si>
  <si>
    <t xml:space="preserve">7216                </t>
  </si>
  <si>
    <t xml:space="preserve">44095               </t>
  </si>
  <si>
    <t xml:space="preserve">3453                </t>
  </si>
  <si>
    <t xml:space="preserve">37623               </t>
  </si>
  <si>
    <t xml:space="preserve">8683                </t>
  </si>
  <si>
    <t xml:space="preserve">1502                </t>
  </si>
  <si>
    <t xml:space="preserve">26168               </t>
  </si>
  <si>
    <t xml:space="preserve">BB </t>
  </si>
  <si>
    <t xml:space="preserve">851                 </t>
  </si>
  <si>
    <t xml:space="preserve">40295               </t>
  </si>
  <si>
    <t xml:space="preserve">1909                </t>
  </si>
  <si>
    <t xml:space="preserve">41715               </t>
  </si>
  <si>
    <t xml:space="preserve">36375               </t>
  </si>
  <si>
    <t xml:space="preserve">7215                </t>
  </si>
  <si>
    <t xml:space="preserve">991                 </t>
  </si>
  <si>
    <t xml:space="preserve">15627               </t>
  </si>
  <si>
    <t xml:space="preserve">2931                </t>
  </si>
  <si>
    <t xml:space="preserve">6898                </t>
  </si>
  <si>
    <t xml:space="preserve">2919                </t>
  </si>
  <si>
    <t xml:space="preserve">6436                </t>
  </si>
  <si>
    <t xml:space="preserve">52270               </t>
  </si>
  <si>
    <t xml:space="preserve">9871                </t>
  </si>
  <si>
    <t xml:space="preserve">50588               </t>
  </si>
  <si>
    <t xml:space="preserve">52374               </t>
  </si>
  <si>
    <t xml:space="preserve">4601                </t>
  </si>
  <si>
    <t xml:space="preserve">16129               </t>
  </si>
  <si>
    <t xml:space="preserve">14419               </t>
  </si>
  <si>
    <t xml:space="preserve">1674                </t>
  </si>
  <si>
    <t xml:space="preserve">52682               </t>
  </si>
  <si>
    <t xml:space="preserve">52811               </t>
  </si>
  <si>
    <t xml:space="preserve">14026               </t>
  </si>
  <si>
    <t xml:space="preserve">18146               </t>
  </si>
  <si>
    <t xml:space="preserve">46914               </t>
  </si>
  <si>
    <t xml:space="preserve">53159               </t>
  </si>
  <si>
    <t xml:space="preserve">42454               </t>
  </si>
  <si>
    <t xml:space="preserve">39536               </t>
  </si>
  <si>
    <t xml:space="preserve">44081               </t>
  </si>
  <si>
    <t xml:space="preserve">49219               </t>
  </si>
  <si>
    <t xml:space="preserve">5687                </t>
  </si>
  <si>
    <t xml:space="preserve">1730                </t>
  </si>
  <si>
    <t xml:space="preserve">53873               </t>
  </si>
  <si>
    <t xml:space="preserve">8940                </t>
  </si>
  <si>
    <t xml:space="preserve">53908               </t>
  </si>
  <si>
    <t xml:space="preserve">35755               </t>
  </si>
  <si>
    <t xml:space="preserve">53961               </t>
  </si>
  <si>
    <t xml:space="preserve">3664                </t>
  </si>
  <si>
    <t xml:space="preserve">854                 </t>
  </si>
  <si>
    <t xml:space="preserve">54147               </t>
  </si>
  <si>
    <t xml:space="preserve">41555               </t>
  </si>
  <si>
    <t xml:space="preserve">29415               </t>
  </si>
  <si>
    <t xml:space="preserve">50009               </t>
  </si>
  <si>
    <t xml:space="preserve">54244               </t>
  </si>
  <si>
    <t xml:space="preserve">54277               </t>
  </si>
  <si>
    <t xml:space="preserve">4078                </t>
  </si>
  <si>
    <t xml:space="preserve">34071               </t>
  </si>
  <si>
    <t xml:space="preserve">9000000011          </t>
  </si>
  <si>
    <t xml:space="preserve">19704               </t>
  </si>
  <si>
    <t xml:space="preserve">1900                </t>
  </si>
  <si>
    <t xml:space="preserve">4903                </t>
  </si>
  <si>
    <t xml:space="preserve">7540                </t>
  </si>
  <si>
    <t xml:space="preserve">9663                </t>
  </si>
  <si>
    <t xml:space="preserve">49385               </t>
  </si>
  <si>
    <t xml:space="preserve">54897               </t>
  </si>
  <si>
    <t xml:space="preserve">11993               </t>
  </si>
  <si>
    <t xml:space="preserve">49928               </t>
  </si>
  <si>
    <t xml:space="preserve">20739               </t>
  </si>
  <si>
    <t xml:space="preserve">6935                </t>
  </si>
  <si>
    <t xml:space="preserve">952                 </t>
  </si>
  <si>
    <t xml:space="preserve">35315               </t>
  </si>
  <si>
    <t xml:space="preserve">55225               </t>
  </si>
  <si>
    <t xml:space="preserve">37703               </t>
  </si>
  <si>
    <t xml:space="preserve">49043               </t>
  </si>
  <si>
    <t xml:space="preserve">8105                </t>
  </si>
  <si>
    <t xml:space="preserve">54363               </t>
  </si>
  <si>
    <t xml:space="preserve">1830                </t>
  </si>
  <si>
    <t xml:space="preserve">44569               </t>
  </si>
  <si>
    <t xml:space="preserve">44703               </t>
  </si>
  <si>
    <t xml:space="preserve">15793               </t>
  </si>
  <si>
    <t xml:space="preserve">8954                </t>
  </si>
  <si>
    <t xml:space="preserve">39464               </t>
  </si>
  <si>
    <t xml:space="preserve">17236               </t>
  </si>
  <si>
    <t xml:space="preserve">36051               </t>
  </si>
  <si>
    <t xml:space="preserve">44839               </t>
  </si>
  <si>
    <t xml:space="preserve">9289                </t>
  </si>
  <si>
    <t xml:space="preserve">44916               </t>
  </si>
  <si>
    <t xml:space="preserve">7726                </t>
  </si>
  <si>
    <t xml:space="preserve">44907               </t>
  </si>
  <si>
    <t xml:space="preserve">1969                </t>
  </si>
  <si>
    <t xml:space="preserve">27310               </t>
  </si>
  <si>
    <t xml:space="preserve">13168               </t>
  </si>
  <si>
    <t xml:space="preserve">27309               </t>
  </si>
  <si>
    <t xml:space="preserve">653                 </t>
  </si>
  <si>
    <t xml:space="preserve">45335               </t>
  </si>
  <si>
    <t xml:space="preserve">36067               </t>
  </si>
  <si>
    <t xml:space="preserve">13602               </t>
  </si>
  <si>
    <t xml:space="preserve">28305               </t>
  </si>
  <si>
    <t xml:space="preserve">9674                </t>
  </si>
  <si>
    <t xml:space="preserve">45632               </t>
  </si>
  <si>
    <t xml:space="preserve">1473                </t>
  </si>
  <si>
    <t xml:space="preserve">399                 </t>
  </si>
  <si>
    <t xml:space="preserve">7202                </t>
  </si>
  <si>
    <t xml:space="preserve">4332                </t>
  </si>
  <si>
    <t xml:space="preserve">45828               </t>
  </si>
  <si>
    <t xml:space="preserve">1999                </t>
  </si>
  <si>
    <t xml:space="preserve">23323               </t>
  </si>
  <si>
    <t xml:space="preserve">2035                </t>
  </si>
  <si>
    <t xml:space="preserve">11396               </t>
  </si>
  <si>
    <t xml:space="preserve">397                 </t>
  </si>
  <si>
    <t xml:space="preserve">1972                </t>
  </si>
  <si>
    <t xml:space="preserve">46031               </t>
  </si>
  <si>
    <t xml:space="preserve">46216               </t>
  </si>
  <si>
    <t xml:space="preserve">1833                </t>
  </si>
  <si>
    <t xml:space="preserve">7974                </t>
  </si>
  <si>
    <t xml:space="preserve">9248                </t>
  </si>
  <si>
    <t xml:space="preserve">19580               </t>
  </si>
  <si>
    <t xml:space="preserve">3521                </t>
  </si>
  <si>
    <t xml:space="preserve">7326                </t>
  </si>
  <si>
    <t xml:space="preserve">20667               </t>
  </si>
  <si>
    <t xml:space="preserve">287                 </t>
  </si>
  <si>
    <t xml:space="preserve">6842                </t>
  </si>
  <si>
    <t xml:space="preserve">14042               </t>
  </si>
  <si>
    <t xml:space="preserve">286                 </t>
  </si>
  <si>
    <t xml:space="preserve">46270               </t>
  </si>
  <si>
    <t xml:space="preserve">1984                </t>
  </si>
  <si>
    <t xml:space="preserve">25736               </t>
  </si>
  <si>
    <t>INSTRUMENTACAO</t>
  </si>
  <si>
    <t xml:space="preserve">35855               </t>
  </si>
  <si>
    <t xml:space="preserve">46272               </t>
  </si>
  <si>
    <t xml:space="preserve">45879               </t>
  </si>
  <si>
    <t xml:space="preserve">47030               </t>
  </si>
  <si>
    <t xml:space="preserve">27261               </t>
  </si>
  <si>
    <t xml:space="preserve">16709               </t>
  </si>
  <si>
    <t xml:space="preserve">13975               </t>
  </si>
  <si>
    <t xml:space="preserve">8260                </t>
  </si>
  <si>
    <t xml:space="preserve">243                 </t>
  </si>
  <si>
    <t xml:space="preserve">32058               </t>
  </si>
  <si>
    <t xml:space="preserve">46898               </t>
  </si>
  <si>
    <t xml:space="preserve">269                 </t>
  </si>
  <si>
    <t xml:space="preserve">47287               </t>
  </si>
  <si>
    <t xml:space="preserve">43861               </t>
  </si>
  <si>
    <t xml:space="preserve">285                 </t>
  </si>
  <si>
    <t xml:space="preserve">18111               </t>
  </si>
  <si>
    <t xml:space="preserve">8116                </t>
  </si>
  <si>
    <t xml:space="preserve">18                  </t>
  </si>
  <si>
    <t xml:space="preserve">5708                </t>
  </si>
  <si>
    <t xml:space="preserve">25431               </t>
  </si>
  <si>
    <t xml:space="preserve">33520               </t>
  </si>
  <si>
    <t xml:space="preserve">31673               </t>
  </si>
  <si>
    <t xml:space="preserve">8443                </t>
  </si>
  <si>
    <t xml:space="preserve">38552               </t>
  </si>
  <si>
    <t xml:space="preserve">47940               </t>
  </si>
  <si>
    <t xml:space="preserve">8107                </t>
  </si>
  <si>
    <t xml:space="preserve">15387               </t>
  </si>
  <si>
    <t xml:space="preserve">48145               </t>
  </si>
  <si>
    <t xml:space="preserve">26902               </t>
  </si>
  <si>
    <t xml:space="preserve">25789               </t>
  </si>
  <si>
    <t xml:space="preserve">48262               </t>
  </si>
  <si>
    <t xml:space="preserve">2741                </t>
  </si>
  <si>
    <t xml:space="preserve">15136               </t>
  </si>
  <si>
    <t xml:space="preserve">9355                </t>
  </si>
  <si>
    <t xml:space="preserve">48661               </t>
  </si>
  <si>
    <t xml:space="preserve">2608                </t>
  </si>
  <si>
    <t xml:space="preserve">7000000009          </t>
  </si>
  <si>
    <t xml:space="preserve">8955                </t>
  </si>
  <si>
    <t xml:space="preserve">48896               </t>
  </si>
  <si>
    <t xml:space="preserve">2932                </t>
  </si>
  <si>
    <t xml:space="preserve">17273               </t>
  </si>
  <si>
    <t xml:space="preserve">6987                </t>
  </si>
  <si>
    <t xml:space="preserve">19620               </t>
  </si>
  <si>
    <t xml:space="preserve">49452               </t>
  </si>
  <si>
    <t xml:space="preserve">17036               </t>
  </si>
  <si>
    <t xml:space="preserve">2725                </t>
  </si>
  <si>
    <t xml:space="preserve">3986                </t>
  </si>
  <si>
    <t xml:space="preserve">6124                </t>
  </si>
  <si>
    <t xml:space="preserve">5224                </t>
  </si>
  <si>
    <t xml:space="preserve">49744               </t>
  </si>
  <si>
    <t xml:space="preserve">37885               </t>
  </si>
  <si>
    <t xml:space="preserve">34106               </t>
  </si>
  <si>
    <t xml:space="preserve">44457               </t>
  </si>
  <si>
    <t xml:space="preserve">50053               </t>
  </si>
  <si>
    <t xml:space="preserve">44462               </t>
  </si>
  <si>
    <t xml:space="preserve">34909               </t>
  </si>
  <si>
    <t xml:space="preserve">5226                </t>
  </si>
  <si>
    <t xml:space="preserve">9029                </t>
  </si>
  <si>
    <t xml:space="preserve">43162               </t>
  </si>
  <si>
    <t xml:space="preserve">1355                </t>
  </si>
  <si>
    <t xml:space="preserve">46858               </t>
  </si>
  <si>
    <t xml:space="preserve">49858               </t>
  </si>
  <si>
    <t xml:space="preserve">1128                </t>
  </si>
  <si>
    <t xml:space="preserve">50362               </t>
  </si>
  <si>
    <t xml:space="preserve">1681                </t>
  </si>
  <si>
    <t xml:space="preserve">1546                </t>
  </si>
  <si>
    <t xml:space="preserve">35239               </t>
  </si>
  <si>
    <t xml:space="preserve">347                 </t>
  </si>
  <si>
    <t xml:space="preserve">5301                </t>
  </si>
  <si>
    <t xml:space="preserve">663                 </t>
  </si>
  <si>
    <t xml:space="preserve">2730                </t>
  </si>
  <si>
    <t xml:space="preserve">35805               </t>
  </si>
  <si>
    <t xml:space="preserve">17055               </t>
  </si>
  <si>
    <t xml:space="preserve">17826               </t>
  </si>
  <si>
    <t xml:space="preserve">5225                </t>
  </si>
  <si>
    <t xml:space="preserve">50715               </t>
  </si>
  <si>
    <t xml:space="preserve">48148               </t>
  </si>
  <si>
    <t xml:space="preserve">15829               </t>
  </si>
  <si>
    <t xml:space="preserve">13170               </t>
  </si>
  <si>
    <t xml:space="preserve">728                 </t>
  </si>
  <si>
    <t xml:space="preserve">35963               </t>
  </si>
  <si>
    <t xml:space="preserve">31865               </t>
  </si>
  <si>
    <t xml:space="preserve">8400                </t>
  </si>
  <si>
    <t xml:space="preserve">34372               </t>
  </si>
  <si>
    <t xml:space="preserve">9416                </t>
  </si>
  <si>
    <t xml:space="preserve">39932               </t>
  </si>
  <si>
    <t xml:space="preserve">48296               </t>
  </si>
  <si>
    <t xml:space="preserve">43594               </t>
  </si>
  <si>
    <t xml:space="preserve">21648               </t>
  </si>
  <si>
    <t xml:space="preserve">9997                </t>
  </si>
  <si>
    <t xml:space="preserve">1164                </t>
  </si>
  <si>
    <t xml:space="preserve">49284               </t>
  </si>
  <si>
    <t xml:space="preserve">1899                </t>
  </si>
  <si>
    <t xml:space="preserve">51751               </t>
  </si>
  <si>
    <t xml:space="preserve">47394               </t>
  </si>
  <si>
    <t xml:space="preserve">3054                </t>
  </si>
  <si>
    <t xml:space="preserve">855                 </t>
  </si>
  <si>
    <t xml:space="preserve">32737               </t>
  </si>
  <si>
    <t xml:space="preserve">52278               </t>
  </si>
  <si>
    <t xml:space="preserve">52328               </t>
  </si>
  <si>
    <t xml:space="preserve">52364               </t>
  </si>
  <si>
    <t xml:space="preserve">46752               </t>
  </si>
  <si>
    <t xml:space="preserve">8974                </t>
  </si>
  <si>
    <t xml:space="preserve">52776               </t>
  </si>
  <si>
    <t xml:space="preserve">51062               </t>
  </si>
  <si>
    <t xml:space="preserve">6332                </t>
  </si>
  <si>
    <t xml:space="preserve">52436               </t>
  </si>
  <si>
    <t xml:space="preserve">52479               </t>
  </si>
  <si>
    <t xml:space="preserve">2430                </t>
  </si>
  <si>
    <t xml:space="preserve">43671               </t>
  </si>
  <si>
    <t xml:space="preserve">20573               </t>
  </si>
  <si>
    <t xml:space="preserve">22                  </t>
  </si>
  <si>
    <t xml:space="preserve">25939               </t>
  </si>
  <si>
    <t xml:space="preserve">289                 </t>
  </si>
  <si>
    <t xml:space="preserve">3297                </t>
  </si>
  <si>
    <t xml:space="preserve">15977               </t>
  </si>
  <si>
    <t xml:space="preserve">1680                </t>
  </si>
  <si>
    <t xml:space="preserve">1476                </t>
  </si>
  <si>
    <t xml:space="preserve">8215                </t>
  </si>
  <si>
    <t xml:space="preserve">46885               </t>
  </si>
  <si>
    <t xml:space="preserve">7751                </t>
  </si>
  <si>
    <t xml:space="preserve">48091               </t>
  </si>
  <si>
    <t xml:space="preserve">53377               </t>
  </si>
  <si>
    <t xml:space="preserve">53907               </t>
  </si>
  <si>
    <t xml:space="preserve">47315               </t>
  </si>
  <si>
    <t xml:space="preserve">53857               </t>
  </si>
  <si>
    <t xml:space="preserve">53909               </t>
  </si>
  <si>
    <t xml:space="preserve">5788                </t>
  </si>
  <si>
    <t xml:space="preserve">14227               </t>
  </si>
  <si>
    <t xml:space="preserve">817                 </t>
  </si>
  <si>
    <t xml:space="preserve">39474               </t>
  </si>
  <si>
    <t xml:space="preserve">53064               </t>
  </si>
  <si>
    <t xml:space="preserve">29628               </t>
  </si>
  <si>
    <t xml:space="preserve">4386                </t>
  </si>
  <si>
    <t xml:space="preserve">7778                </t>
  </si>
  <si>
    <t xml:space="preserve">1862                </t>
  </si>
  <si>
    <t xml:space="preserve">36408               </t>
  </si>
  <si>
    <t xml:space="preserve">41550               </t>
  </si>
  <si>
    <t xml:space="preserve">41897               </t>
  </si>
  <si>
    <t xml:space="preserve">4637                </t>
  </si>
  <si>
    <t xml:space="preserve">54467               </t>
  </si>
  <si>
    <t xml:space="preserve">28760               </t>
  </si>
  <si>
    <t xml:space="preserve">15908               </t>
  </si>
  <si>
    <t xml:space="preserve">18014               </t>
  </si>
  <si>
    <t xml:space="preserve">2324                </t>
  </si>
  <si>
    <t xml:space="preserve">11675               </t>
  </si>
  <si>
    <t xml:space="preserve">9776                </t>
  </si>
  <si>
    <t xml:space="preserve">54635               </t>
  </si>
  <si>
    <t xml:space="preserve">8579                </t>
  </si>
  <si>
    <t xml:space="preserve">1472                </t>
  </si>
  <si>
    <t xml:space="preserve">2087                </t>
  </si>
  <si>
    <t xml:space="preserve">5430                </t>
  </si>
  <si>
    <t xml:space="preserve">818                 </t>
  </si>
  <si>
    <t xml:space="preserve">53273               </t>
  </si>
  <si>
    <t xml:space="preserve">17075               </t>
  </si>
  <si>
    <t xml:space="preserve">656                 </t>
  </si>
  <si>
    <t xml:space="preserve">2309                </t>
  </si>
  <si>
    <t xml:space="preserve">2868                </t>
  </si>
  <si>
    <t xml:space="preserve">983                 </t>
  </si>
  <si>
    <t xml:space="preserve">35797               </t>
  </si>
  <si>
    <t xml:space="preserve">46968               </t>
  </si>
  <si>
    <t xml:space="preserve">51435               </t>
  </si>
  <si>
    <t xml:space="preserve">45669               </t>
  </si>
  <si>
    <t xml:space="preserve">46755               </t>
  </si>
  <si>
    <t xml:space="preserve">6882                </t>
  </si>
  <si>
    <t xml:space="preserve">6037                </t>
  </si>
  <si>
    <t xml:space="preserve">28572               </t>
  </si>
  <si>
    <t xml:space="preserve">1941                </t>
  </si>
  <si>
    <t xml:space="preserve">44107               </t>
  </si>
  <si>
    <t xml:space="preserve">35798               </t>
  </si>
  <si>
    <t xml:space="preserve">44892               </t>
  </si>
  <si>
    <t xml:space="preserve">44922               </t>
  </si>
  <si>
    <t xml:space="preserve">11482               </t>
  </si>
  <si>
    <t xml:space="preserve">38245               </t>
  </si>
  <si>
    <t xml:space="preserve">44975               </t>
  </si>
  <si>
    <t xml:space="preserve">15127               </t>
  </si>
  <si>
    <t xml:space="preserve">33043               </t>
  </si>
  <si>
    <t xml:space="preserve">4544                </t>
  </si>
  <si>
    <t xml:space="preserve">44418               </t>
  </si>
  <si>
    <t xml:space="preserve">33071               </t>
  </si>
  <si>
    <t xml:space="preserve">17964               </t>
  </si>
  <si>
    <t xml:space="preserve">260                 </t>
  </si>
  <si>
    <t xml:space="preserve">34413               </t>
  </si>
  <si>
    <t xml:space="preserve">6409                </t>
  </si>
  <si>
    <t xml:space="preserve">40456               </t>
  </si>
  <si>
    <t xml:space="preserve">14420               </t>
  </si>
  <si>
    <t xml:space="preserve">15780               </t>
  </si>
  <si>
    <t xml:space="preserve">292                 </t>
  </si>
  <si>
    <t xml:space="preserve">45706               </t>
  </si>
  <si>
    <t xml:space="preserve">2007                </t>
  </si>
  <si>
    <t xml:space="preserve">642                 </t>
  </si>
  <si>
    <t xml:space="preserve">7501                </t>
  </si>
  <si>
    <t xml:space="preserve">41068               </t>
  </si>
  <si>
    <t xml:space="preserve">58                  </t>
  </si>
  <si>
    <t xml:space="preserve">4819                </t>
  </si>
  <si>
    <t xml:space="preserve">18508               </t>
  </si>
  <si>
    <t xml:space="preserve">993                 </t>
  </si>
  <si>
    <t xml:space="preserve">21577               </t>
  </si>
  <si>
    <t xml:space="preserve">14279               </t>
  </si>
  <si>
    <t xml:space="preserve">46107               </t>
  </si>
  <si>
    <t xml:space="preserve">8950                </t>
  </si>
  <si>
    <t xml:space="preserve">3429                </t>
  </si>
  <si>
    <t xml:space="preserve">39158               </t>
  </si>
  <si>
    <t xml:space="preserve">290                 </t>
  </si>
  <si>
    <t xml:space="preserve">36185               </t>
  </si>
  <si>
    <t xml:space="preserve">19606               </t>
  </si>
  <si>
    <t xml:space="preserve">1582                </t>
  </si>
  <si>
    <t xml:space="preserve">161                 </t>
  </si>
  <si>
    <t xml:space="preserve">35188               </t>
  </si>
  <si>
    <t xml:space="preserve">1923                </t>
  </si>
  <si>
    <t xml:space="preserve">35708               </t>
  </si>
  <si>
    <t xml:space="preserve">1179                </t>
  </si>
  <si>
    <t xml:space="preserve">15558               </t>
  </si>
  <si>
    <t xml:space="preserve">46609               </t>
  </si>
  <si>
    <t xml:space="preserve">29037               </t>
  </si>
  <si>
    <t xml:space="preserve">46677               </t>
  </si>
  <si>
    <t xml:space="preserve">8387                </t>
  </si>
  <si>
    <t xml:space="preserve">14721               </t>
  </si>
  <si>
    <t xml:space="preserve">5726                </t>
  </si>
  <si>
    <t xml:space="preserve">8782                </t>
  </si>
  <si>
    <t xml:space="preserve">46316               </t>
  </si>
  <si>
    <t xml:space="preserve">206                 </t>
  </si>
  <si>
    <t xml:space="preserve">2828                </t>
  </si>
  <si>
    <t xml:space="preserve">46756               </t>
  </si>
  <si>
    <t xml:space="preserve">24740               </t>
  </si>
  <si>
    <t xml:space="preserve">6802                </t>
  </si>
  <si>
    <t xml:space="preserve">16308               </t>
  </si>
  <si>
    <t xml:space="preserve">1157                </t>
  </si>
  <si>
    <t xml:space="preserve">3916                </t>
  </si>
  <si>
    <t xml:space="preserve">7332                </t>
  </si>
  <si>
    <t xml:space="preserve">9339                </t>
  </si>
  <si>
    <t xml:space="preserve">2980                </t>
  </si>
  <si>
    <t xml:space="preserve">7836                </t>
  </si>
  <si>
    <t xml:space="preserve">42434               </t>
  </si>
  <si>
    <t xml:space="preserve">1136                </t>
  </si>
  <si>
    <t xml:space="preserve">17926               </t>
  </si>
  <si>
    <t xml:space="preserve">48089               </t>
  </si>
  <si>
    <t xml:space="preserve">46751               </t>
  </si>
  <si>
    <t xml:space="preserve">48176               </t>
  </si>
  <si>
    <t xml:space="preserve">48136               </t>
  </si>
  <si>
    <t xml:space="preserve">32690               </t>
  </si>
  <si>
    <t xml:space="preserve">13853               </t>
  </si>
  <si>
    <t xml:space="preserve">263                 </t>
  </si>
  <si>
    <t xml:space="preserve">1929                </t>
  </si>
  <si>
    <t xml:space="preserve">48662               </t>
  </si>
  <si>
    <t xml:space="preserve">5746                </t>
  </si>
  <si>
    <t xml:space="preserve">1407                </t>
  </si>
  <si>
    <t xml:space="preserve">1998                </t>
  </si>
  <si>
    <t xml:space="preserve">48584               </t>
  </si>
  <si>
    <t xml:space="preserve">23103               </t>
  </si>
  <si>
    <t xml:space="preserve">1938                </t>
  </si>
  <si>
    <t xml:space="preserve">8371                </t>
  </si>
  <si>
    <t xml:space="preserve">48898               </t>
  </si>
  <si>
    <t xml:space="preserve">1315                </t>
  </si>
  <si>
    <t xml:space="preserve">49306               </t>
  </si>
  <si>
    <t xml:space="preserve">1772                </t>
  </si>
  <si>
    <t xml:space="preserve">43777               </t>
  </si>
  <si>
    <t xml:space="preserve">49595               </t>
  </si>
  <si>
    <t xml:space="preserve">47953               </t>
  </si>
  <si>
    <t xml:space="preserve">39115               </t>
  </si>
  <si>
    <t xml:space="preserve">1769                </t>
  </si>
  <si>
    <t xml:space="preserve">6408                </t>
  </si>
  <si>
    <t xml:space="preserve">1943                </t>
  </si>
  <si>
    <t xml:space="preserve">13243               </t>
  </si>
  <si>
    <t xml:space="preserve">50478               </t>
  </si>
  <si>
    <t xml:space="preserve">6152                </t>
  </si>
  <si>
    <t xml:space="preserve">13173               </t>
  </si>
  <si>
    <t xml:space="preserve">177                 </t>
  </si>
  <si>
    <t xml:space="preserve">2404                </t>
  </si>
  <si>
    <t xml:space="preserve">51113               </t>
  </si>
  <si>
    <t xml:space="preserve">51144               </t>
  </si>
  <si>
    <t xml:space="preserve">39103               </t>
  </si>
  <si>
    <t xml:space="preserve">46903               </t>
  </si>
  <si>
    <t xml:space="preserve">1562                </t>
  </si>
  <si>
    <t xml:space="preserve">45464               </t>
  </si>
  <si>
    <t xml:space="preserve">51320               </t>
  </si>
  <si>
    <t xml:space="preserve">13431               </t>
  </si>
  <si>
    <t xml:space="preserve">34862               </t>
  </si>
  <si>
    <t xml:space="preserve">46908               </t>
  </si>
  <si>
    <t xml:space="preserve">13621               </t>
  </si>
  <si>
    <t xml:space="preserve">2398                </t>
  </si>
  <si>
    <t xml:space="preserve">7512                </t>
  </si>
  <si>
    <t xml:space="preserve">45563               </t>
  </si>
  <si>
    <t xml:space="preserve">4072                </t>
  </si>
  <si>
    <t xml:space="preserve">27024               </t>
  </si>
  <si>
    <t xml:space="preserve">51207               </t>
  </si>
  <si>
    <t xml:space="preserve">1013                </t>
  </si>
  <si>
    <t xml:space="preserve">23294               </t>
  </si>
  <si>
    <t xml:space="preserve">11348               </t>
  </si>
  <si>
    <t xml:space="preserve">28293               </t>
  </si>
  <si>
    <t xml:space="preserve">6426                </t>
  </si>
  <si>
    <t xml:space="preserve">52269               </t>
  </si>
  <si>
    <t xml:space="preserve">37732               </t>
  </si>
  <si>
    <t xml:space="preserve">44951               </t>
  </si>
  <si>
    <t xml:space="preserve">52381               </t>
  </si>
  <si>
    <t xml:space="preserve">52658               </t>
  </si>
  <si>
    <t xml:space="preserve">46753               </t>
  </si>
  <si>
    <t xml:space="preserve">7334                </t>
  </si>
  <si>
    <t xml:space="preserve">52910               </t>
  </si>
  <si>
    <t xml:space="preserve">22938               </t>
  </si>
  <si>
    <t xml:space="preserve">52099               </t>
  </si>
  <si>
    <t xml:space="preserve">52304               </t>
  </si>
  <si>
    <t xml:space="preserve">53421               </t>
  </si>
  <si>
    <t xml:space="preserve">24622               </t>
  </si>
  <si>
    <t xml:space="preserve">3182                </t>
  </si>
  <si>
    <t xml:space="preserve">7445                </t>
  </si>
  <si>
    <t xml:space="preserve">13768               </t>
  </si>
  <si>
    <t xml:space="preserve">1440                </t>
  </si>
  <si>
    <t xml:space="preserve">1767                </t>
  </si>
  <si>
    <t xml:space="preserve">5000000013          </t>
  </si>
  <si>
    <t xml:space="preserve">53910               </t>
  </si>
  <si>
    <t xml:space="preserve">53912               </t>
  </si>
  <si>
    <t xml:space="preserve">9209                </t>
  </si>
  <si>
    <t xml:space="preserve">54072               </t>
  </si>
  <si>
    <t xml:space="preserve">41977               </t>
  </si>
  <si>
    <t xml:space="preserve">46887               </t>
  </si>
  <si>
    <t xml:space="preserve">49579               </t>
  </si>
  <si>
    <t xml:space="preserve">25385               </t>
  </si>
  <si>
    <t xml:space="preserve">53392               </t>
  </si>
  <si>
    <t xml:space="preserve">436                 </t>
  </si>
  <si>
    <t xml:space="preserve">5506                </t>
  </si>
  <si>
    <t xml:space="preserve">6955                </t>
  </si>
  <si>
    <t xml:space="preserve">7153                </t>
  </si>
  <si>
    <t xml:space="preserve">40617               </t>
  </si>
  <si>
    <t xml:space="preserve">4571                </t>
  </si>
  <si>
    <t xml:space="preserve">54612               </t>
  </si>
  <si>
    <t xml:space="preserve">14056               </t>
  </si>
  <si>
    <t xml:space="preserve">53709               </t>
  </si>
  <si>
    <t xml:space="preserve">41941               </t>
  </si>
  <si>
    <t xml:space="preserve">41853               </t>
  </si>
  <si>
    <t xml:space="preserve">46895               </t>
  </si>
  <si>
    <t xml:space="preserve">7774                </t>
  </si>
  <si>
    <t xml:space="preserve">5431                </t>
  </si>
  <si>
    <t xml:space="preserve">17368               </t>
  </si>
  <si>
    <t xml:space="preserve">45585               </t>
  </si>
  <si>
    <t xml:space="preserve">453                 </t>
  </si>
  <si>
    <t xml:space="preserve">9152                </t>
  </si>
  <si>
    <t xml:space="preserve">13618               </t>
  </si>
  <si>
    <t xml:space="preserve">39133               </t>
  </si>
  <si>
    <t xml:space="preserve">55079               </t>
  </si>
  <si>
    <t xml:space="preserve">88                  </t>
  </si>
  <si>
    <t xml:space="preserve">44545               </t>
  </si>
  <si>
    <t xml:space="preserve">48992               </t>
  </si>
  <si>
    <t xml:space="preserve">54372               </t>
  </si>
  <si>
    <t xml:space="preserve">54768               </t>
  </si>
  <si>
    <t xml:space="preserve">54868               </t>
  </si>
  <si>
    <t xml:space="preserve">43749               </t>
  </si>
  <si>
    <t xml:space="preserve">40270               </t>
  </si>
  <si>
    <t xml:space="preserve">44571               </t>
  </si>
  <si>
    <t xml:space="preserve">11530               </t>
  </si>
  <si>
    <t xml:space="preserve">44122               </t>
  </si>
  <si>
    <t xml:space="preserve">1112                </t>
  </si>
  <si>
    <t xml:space="preserve">9244                </t>
  </si>
  <si>
    <t xml:space="preserve">37062               </t>
  </si>
  <si>
    <t xml:space="preserve">19961               </t>
  </si>
  <si>
    <t xml:space="preserve">44887               </t>
  </si>
  <si>
    <t xml:space="preserve">13614               </t>
  </si>
  <si>
    <t xml:space="preserve">45006               </t>
  </si>
  <si>
    <t xml:space="preserve">29418               </t>
  </si>
  <si>
    <t xml:space="preserve">42073               </t>
  </si>
  <si>
    <t xml:space="preserve">44950               </t>
  </si>
  <si>
    <t xml:space="preserve">45428               </t>
  </si>
  <si>
    <t xml:space="preserve">23667               </t>
  </si>
  <si>
    <t xml:space="preserve">44927               </t>
  </si>
  <si>
    <t xml:space="preserve">2849                </t>
  </si>
  <si>
    <t xml:space="preserve">31451               </t>
  </si>
  <si>
    <t xml:space="preserve">86                  </t>
  </si>
  <si>
    <t xml:space="preserve">27936               </t>
  </si>
  <si>
    <t xml:space="preserve">12875               </t>
  </si>
  <si>
    <t xml:space="preserve">5060                </t>
  </si>
  <si>
    <t xml:space="preserve">17057               </t>
  </si>
  <si>
    <t xml:space="preserve">16823               </t>
  </si>
  <si>
    <t xml:space="preserve">363                 </t>
  </si>
  <si>
    <t xml:space="preserve">797                 </t>
  </si>
  <si>
    <t xml:space="preserve">5253                </t>
  </si>
  <si>
    <t xml:space="preserve">7227                </t>
  </si>
  <si>
    <t xml:space="preserve">46271               </t>
  </si>
  <si>
    <t xml:space="preserve">874                 </t>
  </si>
  <si>
    <t xml:space="preserve">23324               </t>
  </si>
  <si>
    <t xml:space="preserve">124                 </t>
  </si>
  <si>
    <t xml:space="preserve">670                 </t>
  </si>
  <si>
    <t xml:space="preserve">44096               </t>
  </si>
  <si>
    <t xml:space="preserve">2889                </t>
  </si>
  <si>
    <t xml:space="preserve">45643               </t>
  </si>
  <si>
    <t xml:space="preserve">4669                </t>
  </si>
  <si>
    <t xml:space="preserve">35820               </t>
  </si>
  <si>
    <t xml:space="preserve">28439               </t>
  </si>
  <si>
    <t xml:space="preserve">45608               </t>
  </si>
  <si>
    <t xml:space="preserve">2475                </t>
  </si>
  <si>
    <t xml:space="preserve">30446               </t>
  </si>
  <si>
    <t xml:space="preserve">42757               </t>
  </si>
  <si>
    <t xml:space="preserve">47001               </t>
  </si>
  <si>
    <t xml:space="preserve">47086               </t>
  </si>
  <si>
    <t xml:space="preserve">1823                </t>
  </si>
  <si>
    <t xml:space="preserve">3823                </t>
  </si>
  <si>
    <t xml:space="preserve">8956                </t>
  </si>
  <si>
    <t xml:space="preserve">115                 </t>
  </si>
  <si>
    <t xml:space="preserve">288                 </t>
  </si>
  <si>
    <t xml:space="preserve">36720               </t>
  </si>
  <si>
    <t xml:space="preserve">21987               </t>
  </si>
  <si>
    <t xml:space="preserve">7374                </t>
  </si>
  <si>
    <t xml:space="preserve">4982                </t>
  </si>
  <si>
    <t xml:space="preserve">1811                </t>
  </si>
  <si>
    <t xml:space="preserve">1994                </t>
  </si>
  <si>
    <t xml:space="preserve">17183               </t>
  </si>
  <si>
    <t xml:space="preserve">47846               </t>
  </si>
  <si>
    <t xml:space="preserve">47934               </t>
  </si>
  <si>
    <t xml:space="preserve">47981               </t>
  </si>
  <si>
    <t xml:space="preserve">16106               </t>
  </si>
  <si>
    <t xml:space="preserve">35710               </t>
  </si>
  <si>
    <t xml:space="preserve">3783                </t>
  </si>
  <si>
    <t xml:space="preserve">48138               </t>
  </si>
  <si>
    <t xml:space="preserve">39165               </t>
  </si>
  <si>
    <t xml:space="preserve">48206               </t>
  </si>
  <si>
    <t xml:space="preserve">6034                </t>
  </si>
  <si>
    <t xml:space="preserve">13801               </t>
  </si>
  <si>
    <t xml:space="preserve">8946                </t>
  </si>
  <si>
    <t xml:space="preserve">15782               </t>
  </si>
  <si>
    <t xml:space="preserve">4085                </t>
  </si>
  <si>
    <t xml:space="preserve">162                 </t>
  </si>
  <si>
    <t xml:space="preserve">27339               </t>
  </si>
  <si>
    <t xml:space="preserve">41985               </t>
  </si>
  <si>
    <t xml:space="preserve">48583               </t>
  </si>
  <si>
    <t xml:space="preserve">14221               </t>
  </si>
  <si>
    <t xml:space="preserve">1809                </t>
  </si>
  <si>
    <t xml:space="preserve">435                 </t>
  </si>
  <si>
    <t xml:space="preserve">743                 </t>
  </si>
  <si>
    <t xml:space="preserve">1849                </t>
  </si>
  <si>
    <t xml:space="preserve">49451               </t>
  </si>
  <si>
    <t xml:space="preserve">15769               </t>
  </si>
  <si>
    <t xml:space="preserve">42670               </t>
  </si>
  <si>
    <t xml:space="preserve">26165               </t>
  </si>
  <si>
    <t xml:space="preserve">49593               </t>
  </si>
  <si>
    <t xml:space="preserve">21936               </t>
  </si>
  <si>
    <t xml:space="preserve">49824               </t>
  </si>
  <si>
    <t xml:space="preserve">5252                </t>
  </si>
  <si>
    <t xml:space="preserve">250                 </t>
  </si>
  <si>
    <t xml:space="preserve">49772               </t>
  </si>
  <si>
    <t xml:space="preserve">44345               </t>
  </si>
  <si>
    <t xml:space="preserve">46631               </t>
  </si>
  <si>
    <t xml:space="preserve">3976                </t>
  </si>
  <si>
    <t xml:space="preserve">32768               </t>
  </si>
  <si>
    <t xml:space="preserve">43778               </t>
  </si>
  <si>
    <t xml:space="preserve">50491               </t>
  </si>
  <si>
    <t xml:space="preserve">6263                </t>
  </si>
  <si>
    <t xml:space="preserve">46083               </t>
  </si>
  <si>
    <t xml:space="preserve">36205               </t>
  </si>
  <si>
    <t xml:space="preserve">50433               </t>
  </si>
  <si>
    <t xml:space="preserve">14010               </t>
  </si>
  <si>
    <t xml:space="preserve">180                 </t>
  </si>
  <si>
    <t xml:space="preserve">51176               </t>
  </si>
  <si>
    <t xml:space="preserve">6001                </t>
  </si>
  <si>
    <t xml:space="preserve">46891               </t>
  </si>
  <si>
    <t xml:space="preserve">824                 </t>
  </si>
  <si>
    <t xml:space="preserve">1281                </t>
  </si>
  <si>
    <t xml:space="preserve">51573               </t>
  </si>
  <si>
    <t xml:space="preserve">51545               </t>
  </si>
  <si>
    <t xml:space="preserve">51637               </t>
  </si>
  <si>
    <t xml:space="preserve">13843               </t>
  </si>
  <si>
    <t xml:space="preserve">45972               </t>
  </si>
  <si>
    <t xml:space="preserve">51911               </t>
  </si>
  <si>
    <t xml:space="preserve">5426                </t>
  </si>
  <si>
    <t xml:space="preserve">360                 </t>
  </si>
  <si>
    <t xml:space="preserve">44759               </t>
  </si>
  <si>
    <t xml:space="preserve">1694                </t>
  </si>
  <si>
    <t xml:space="preserve">26413               </t>
  </si>
  <si>
    <t xml:space="preserve">9258                </t>
  </si>
  <si>
    <t xml:space="preserve">3938                </t>
  </si>
  <si>
    <t xml:space="preserve">5980                </t>
  </si>
  <si>
    <t xml:space="preserve">52197               </t>
  </si>
  <si>
    <t xml:space="preserve">6578                </t>
  </si>
  <si>
    <t xml:space="preserve">18536               </t>
  </si>
  <si>
    <t xml:space="preserve">52332               </t>
  </si>
  <si>
    <t xml:space="preserve">39827               </t>
  </si>
  <si>
    <t xml:space="preserve">52578               </t>
  </si>
  <si>
    <t xml:space="preserve">32543               </t>
  </si>
  <si>
    <t xml:space="preserve">259                 </t>
  </si>
  <si>
    <t xml:space="preserve">41336               </t>
  </si>
  <si>
    <t xml:space="preserve">25251               </t>
  </si>
  <si>
    <t xml:space="preserve">52672               </t>
  </si>
  <si>
    <t xml:space="preserve">5912                </t>
  </si>
  <si>
    <t xml:space="preserve">7416                </t>
  </si>
  <si>
    <t xml:space="preserve">6000                </t>
  </si>
  <si>
    <t xml:space="preserve">43999               </t>
  </si>
  <si>
    <t xml:space="preserve">53236               </t>
  </si>
  <si>
    <t xml:space="preserve">53298               </t>
  </si>
  <si>
    <t xml:space="preserve">16274               </t>
  </si>
  <si>
    <t xml:space="preserve">278                 </t>
  </si>
  <si>
    <t xml:space="preserve">1961                </t>
  </si>
  <si>
    <t xml:space="preserve">46884               </t>
  </si>
  <si>
    <t xml:space="preserve">4665                </t>
  </si>
  <si>
    <t xml:space="preserve">3541                </t>
  </si>
  <si>
    <t xml:space="preserve">1019                </t>
  </si>
  <si>
    <t xml:space="preserve">2436                </t>
  </si>
  <si>
    <t xml:space="preserve">4053                </t>
  </si>
  <si>
    <t xml:space="preserve">31873               </t>
  </si>
  <si>
    <t xml:space="preserve">53977               </t>
  </si>
  <si>
    <t xml:space="preserve">18226               </t>
  </si>
  <si>
    <t xml:space="preserve">5508                </t>
  </si>
  <si>
    <t xml:space="preserve">3446                </t>
  </si>
  <si>
    <t xml:space="preserve">14695               </t>
  </si>
  <si>
    <t xml:space="preserve">20961               </t>
  </si>
  <si>
    <t xml:space="preserve">3051                </t>
  </si>
  <si>
    <t xml:space="preserve">63                  </t>
  </si>
  <si>
    <t xml:space="preserve">36915               </t>
  </si>
  <si>
    <t xml:space="preserve">41856               </t>
  </si>
  <si>
    <t xml:space="preserve">31595               </t>
  </si>
  <si>
    <t xml:space="preserve">47786               </t>
  </si>
  <si>
    <t xml:space="preserve">36492               </t>
  </si>
  <si>
    <t xml:space="preserve">48913               </t>
  </si>
  <si>
    <t xml:space="preserve">1193                </t>
  </si>
  <si>
    <t xml:space="preserve">44718               </t>
  </si>
  <si>
    <t xml:space="preserve">34760               </t>
  </si>
  <si>
    <t xml:space="preserve">1058                </t>
  </si>
  <si>
    <t xml:space="preserve">17566               </t>
  </si>
  <si>
    <t xml:space="preserve">24621               </t>
  </si>
  <si>
    <t xml:space="preserve">29417               </t>
  </si>
  <si>
    <t xml:space="preserve">45179               </t>
  </si>
  <si>
    <t xml:space="preserve">33338               </t>
  </si>
  <si>
    <t xml:space="preserve">28623               </t>
  </si>
  <si>
    <t xml:space="preserve">45307               </t>
  </si>
  <si>
    <t xml:space="preserve">3926                </t>
  </si>
  <si>
    <t xml:space="preserve">45554               </t>
  </si>
  <si>
    <t xml:space="preserve">31096               </t>
  </si>
  <si>
    <t xml:space="preserve">28693               </t>
  </si>
  <si>
    <t xml:space="preserve">2775                </t>
  </si>
  <si>
    <t xml:space="preserve">31166               </t>
  </si>
  <si>
    <t xml:space="preserve">12749               </t>
  </si>
  <si>
    <t xml:space="preserve">14946               </t>
  </si>
  <si>
    <t xml:space="preserve">29420               </t>
  </si>
  <si>
    <t xml:space="preserve">38913               </t>
  </si>
  <si>
    <t xml:space="preserve">3348                </t>
  </si>
  <si>
    <t xml:space="preserve">46082               </t>
  </si>
  <si>
    <t xml:space="preserve">2277                </t>
  </si>
  <si>
    <t xml:space="preserve">14308               </t>
  </si>
  <si>
    <t xml:space="preserve">46231               </t>
  </si>
  <si>
    <t xml:space="preserve">3985                </t>
  </si>
  <si>
    <t xml:space="preserve">953                 </t>
  </si>
  <si>
    <t xml:space="preserve">8682                </t>
  </si>
  <si>
    <t xml:space="preserve">17924               </t>
  </si>
  <si>
    <t xml:space="preserve">26155               </t>
  </si>
  <si>
    <t xml:space="preserve">12523               </t>
  </si>
  <si>
    <t xml:space="preserve">2459                </t>
  </si>
  <si>
    <t xml:space="preserve">5247                </t>
  </si>
  <si>
    <t xml:space="preserve">5561                </t>
  </si>
  <si>
    <t xml:space="preserve">34620               </t>
  </si>
  <si>
    <t xml:space="preserve">46647               </t>
  </si>
  <si>
    <t xml:space="preserve">6671                </t>
  </si>
  <si>
    <t xml:space="preserve">8386                </t>
  </si>
  <si>
    <t xml:space="preserve">15679               </t>
  </si>
  <si>
    <t xml:space="preserve">46279               </t>
  </si>
  <si>
    <t xml:space="preserve">40866               </t>
  </si>
  <si>
    <t xml:space="preserve">21914               </t>
  </si>
  <si>
    <t xml:space="preserve">12989               </t>
  </si>
  <si>
    <t xml:space="preserve">1170                </t>
  </si>
  <si>
    <t xml:space="preserve">47074               </t>
  </si>
  <si>
    <t xml:space="preserve">614                 </t>
  </si>
  <si>
    <t xml:space="preserve">42127               </t>
  </si>
  <si>
    <t xml:space="preserve">47244               </t>
  </si>
  <si>
    <t xml:space="preserve">47253               </t>
  </si>
  <si>
    <t xml:space="preserve">47428               </t>
  </si>
  <si>
    <t xml:space="preserve">306                 </t>
  </si>
  <si>
    <t xml:space="preserve">33641               </t>
  </si>
  <si>
    <t xml:space="preserve">2867                </t>
  </si>
  <si>
    <t xml:space="preserve">47578               </t>
  </si>
  <si>
    <t xml:space="preserve">46391               </t>
  </si>
  <si>
    <t xml:space="preserve">7666                </t>
  </si>
  <si>
    <t xml:space="preserve">3939                </t>
  </si>
  <si>
    <t xml:space="preserve">28411               </t>
  </si>
  <si>
    <t xml:space="preserve">7557                </t>
  </si>
  <si>
    <t xml:space="preserve">48081               </t>
  </si>
  <si>
    <t xml:space="preserve">48325               </t>
  </si>
  <si>
    <t xml:space="preserve">8951                </t>
  </si>
  <si>
    <t xml:space="preserve">24102               </t>
  </si>
  <si>
    <t xml:space="preserve">40037               </t>
  </si>
  <si>
    <t xml:space="preserve">1881                </t>
  </si>
  <si>
    <t xml:space="preserve">1624                </t>
  </si>
  <si>
    <t xml:space="preserve">4805                </t>
  </si>
  <si>
    <t xml:space="preserve">960                 </t>
  </si>
  <si>
    <t xml:space="preserve">43089               </t>
  </si>
  <si>
    <t xml:space="preserve">35333               </t>
  </si>
  <si>
    <t xml:space="preserve">12579               </t>
  </si>
  <si>
    <t xml:space="preserve">8484                </t>
  </si>
  <si>
    <t xml:space="preserve">30561               </t>
  </si>
  <si>
    <t xml:space="preserve">26581               </t>
  </si>
  <si>
    <t xml:space="preserve">49254               </t>
  </si>
  <si>
    <t xml:space="preserve">16507               </t>
  </si>
  <si>
    <t xml:space="preserve">1825                </t>
  </si>
  <si>
    <t xml:space="preserve">45594               </t>
  </si>
  <si>
    <t xml:space="preserve">43096               </t>
  </si>
  <si>
    <t xml:space="preserve">49548               </t>
  </si>
  <si>
    <t xml:space="preserve">40334               </t>
  </si>
  <si>
    <t xml:space="preserve">24772               </t>
  </si>
  <si>
    <t xml:space="preserve">4302                </t>
  </si>
  <si>
    <t xml:space="preserve">370                 </t>
  </si>
  <si>
    <t xml:space="preserve">49602               </t>
  </si>
  <si>
    <t xml:space="preserve">3974                </t>
  </si>
  <si>
    <t xml:space="preserve">38392               </t>
  </si>
  <si>
    <t xml:space="preserve">50121               </t>
  </si>
  <si>
    <t xml:space="preserve">42884               </t>
  </si>
  <si>
    <t xml:space="preserve">175                 </t>
  </si>
  <si>
    <t xml:space="preserve">46373               </t>
  </si>
  <si>
    <t xml:space="preserve">36451               </t>
  </si>
  <si>
    <t xml:space="preserve">28438               </t>
  </si>
  <si>
    <t xml:space="preserve">50802               </t>
  </si>
  <si>
    <t xml:space="preserve">14138               </t>
  </si>
  <si>
    <t xml:space="preserve">39535               </t>
  </si>
  <si>
    <t xml:space="preserve">7676                </t>
  </si>
  <si>
    <t xml:space="preserve">24632               </t>
  </si>
  <si>
    <t xml:space="preserve">50805               </t>
  </si>
  <si>
    <t xml:space="preserve">19160               </t>
  </si>
  <si>
    <t xml:space="preserve">26189               </t>
  </si>
  <si>
    <t xml:space="preserve">37609               </t>
  </si>
  <si>
    <t xml:space="preserve">6093                </t>
  </si>
  <si>
    <t xml:space="preserve">134                 </t>
  </si>
  <si>
    <t xml:space="preserve">4037                </t>
  </si>
  <si>
    <t xml:space="preserve">4187                </t>
  </si>
  <si>
    <t xml:space="preserve">1447                </t>
  </si>
  <si>
    <t xml:space="preserve">40268               </t>
  </si>
  <si>
    <t xml:space="preserve">1176                </t>
  </si>
  <si>
    <t xml:space="preserve">46892               </t>
  </si>
  <si>
    <t xml:space="preserve">37447               </t>
  </si>
  <si>
    <t xml:space="preserve">5201159             </t>
  </si>
  <si>
    <t>ROLAMENTO/BUCHA/RETENTORES</t>
  </si>
  <si>
    <t xml:space="preserve">52291               </t>
  </si>
  <si>
    <t xml:space="preserve">52382               </t>
  </si>
  <si>
    <t xml:space="preserve">52523               </t>
  </si>
  <si>
    <t xml:space="preserve">23582               </t>
  </si>
  <si>
    <t xml:space="preserve">52378               </t>
  </si>
  <si>
    <t xml:space="preserve">53100               </t>
  </si>
  <si>
    <t xml:space="preserve">26303               </t>
  </si>
  <si>
    <t xml:space="preserve">52427               </t>
  </si>
  <si>
    <t xml:space="preserve">11542               </t>
  </si>
  <si>
    <t xml:space="preserve">4508                </t>
  </si>
  <si>
    <t xml:space="preserve">8393                </t>
  </si>
  <si>
    <t xml:space="preserve">13597               </t>
  </si>
  <si>
    <t xml:space="preserve">2095                </t>
  </si>
  <si>
    <t xml:space="preserve">49255               </t>
  </si>
  <si>
    <t xml:space="preserve">49857               </t>
  </si>
  <si>
    <t xml:space="preserve">35923               </t>
  </si>
  <si>
    <t xml:space="preserve">43580               </t>
  </si>
  <si>
    <t xml:space="preserve">VD </t>
  </si>
  <si>
    <t xml:space="preserve">7653                </t>
  </si>
  <si>
    <t xml:space="preserve">53846               </t>
  </si>
  <si>
    <t xml:space="preserve">1673                </t>
  </si>
  <si>
    <t xml:space="preserve">22525               </t>
  </si>
  <si>
    <t xml:space="preserve">4145                </t>
  </si>
  <si>
    <t xml:space="preserve">53859               </t>
  </si>
  <si>
    <t xml:space="preserve">39824               </t>
  </si>
  <si>
    <t xml:space="preserve">50721               </t>
  </si>
  <si>
    <t xml:space="preserve">47102               </t>
  </si>
  <si>
    <t xml:space="preserve">15412               </t>
  </si>
  <si>
    <t xml:space="preserve">1256                </t>
  </si>
  <si>
    <t xml:space="preserve">54113               </t>
  </si>
  <si>
    <t xml:space="preserve">16111               </t>
  </si>
  <si>
    <t xml:space="preserve">54405               </t>
  </si>
  <si>
    <t xml:space="preserve">12475               </t>
  </si>
  <si>
    <t xml:space="preserve">24768               </t>
  </si>
  <si>
    <t xml:space="preserve">54638               </t>
  </si>
  <si>
    <t xml:space="preserve">27101               </t>
  </si>
  <si>
    <t xml:space="preserve">47286               </t>
  </si>
  <si>
    <t xml:space="preserve">1555                </t>
  </si>
  <si>
    <t xml:space="preserve">27639               </t>
  </si>
  <si>
    <t xml:space="preserve">44302               </t>
  </si>
  <si>
    <t xml:space="preserve">34937               </t>
  </si>
  <si>
    <t xml:space="preserve">9284                </t>
  </si>
  <si>
    <t xml:space="preserve">37704               </t>
  </si>
  <si>
    <t xml:space="preserve">48993               </t>
  </si>
  <si>
    <t xml:space="preserve">3482                </t>
  </si>
  <si>
    <t xml:space="preserve">49365               </t>
  </si>
  <si>
    <t xml:space="preserve">50739               </t>
  </si>
  <si>
    <t xml:space="preserve">43695               </t>
  </si>
  <si>
    <t xml:space="preserve">43715               </t>
  </si>
  <si>
    <t xml:space="preserve">43736               </t>
  </si>
  <si>
    <t xml:space="preserve">44582               </t>
  </si>
  <si>
    <t xml:space="preserve">39537               </t>
  </si>
  <si>
    <t xml:space="preserve">22937               </t>
  </si>
  <si>
    <t xml:space="preserve">9782                </t>
  </si>
  <si>
    <t xml:space="preserve">1993                </t>
  </si>
  <si>
    <t xml:space="preserve">7771                </t>
  </si>
  <si>
    <t xml:space="preserve">44739               </t>
  </si>
  <si>
    <t xml:space="preserve">44860               </t>
  </si>
  <si>
    <t xml:space="preserve">9180                </t>
  </si>
  <si>
    <t xml:space="preserve">35736               </t>
  </si>
  <si>
    <t xml:space="preserve">44640               </t>
  </si>
  <si>
    <t xml:space="preserve">36070               </t>
  </si>
  <si>
    <t xml:space="preserve">279                 </t>
  </si>
  <si>
    <t xml:space="preserve">14375               </t>
  </si>
  <si>
    <t xml:space="preserve">28532               </t>
  </si>
  <si>
    <t xml:space="preserve">45191               </t>
  </si>
  <si>
    <t xml:space="preserve">44415               </t>
  </si>
  <si>
    <t xml:space="preserve">7995                </t>
  </si>
  <si>
    <t xml:space="preserve">15996               </t>
  </si>
  <si>
    <t xml:space="preserve">36366               </t>
  </si>
  <si>
    <t xml:space="preserve">1512                </t>
  </si>
  <si>
    <t xml:space="preserve">45691               </t>
  </si>
  <si>
    <t xml:space="preserve">6191                </t>
  </si>
  <si>
    <t xml:space="preserve">2037                </t>
  </si>
  <si>
    <t xml:space="preserve">735                 </t>
  </si>
  <si>
    <t xml:space="preserve">651                 </t>
  </si>
  <si>
    <t xml:space="preserve">37876               </t>
  </si>
  <si>
    <t xml:space="preserve">46050               </t>
  </si>
  <si>
    <t xml:space="preserve">42578               </t>
  </si>
  <si>
    <t xml:space="preserve">7470                </t>
  </si>
  <si>
    <t xml:space="preserve">1861                </t>
  </si>
  <si>
    <t xml:space="preserve">8942                </t>
  </si>
  <si>
    <t xml:space="preserve">45587               </t>
  </si>
  <si>
    <t xml:space="preserve">27757               </t>
  </si>
  <si>
    <t xml:space="preserve">26301               </t>
  </si>
  <si>
    <t xml:space="preserve">11381               </t>
  </si>
  <si>
    <t xml:space="preserve">5633                </t>
  </si>
  <si>
    <t xml:space="preserve">40296               </t>
  </si>
  <si>
    <t xml:space="preserve">2346                </t>
  </si>
  <si>
    <t xml:space="preserve">46360               </t>
  </si>
  <si>
    <t xml:space="preserve">1445                </t>
  </si>
  <si>
    <t xml:space="preserve">36567               </t>
  </si>
  <si>
    <t xml:space="preserve">41830               </t>
  </si>
  <si>
    <t xml:space="preserve">26694               </t>
  </si>
  <si>
    <t xml:space="preserve">28696               </t>
  </si>
  <si>
    <t xml:space="preserve">3866                </t>
  </si>
  <si>
    <t xml:space="preserve">17063               </t>
  </si>
  <si>
    <t xml:space="preserve">7437                </t>
  </si>
  <si>
    <t xml:space="preserve">16084               </t>
  </si>
  <si>
    <t xml:space="preserve">25998               </t>
  </si>
  <si>
    <t xml:space="preserve">36369               </t>
  </si>
  <si>
    <t xml:space="preserve">18765               </t>
  </si>
  <si>
    <t xml:space="preserve">47075               </t>
  </si>
  <si>
    <t xml:space="preserve">46900               </t>
  </si>
  <si>
    <t xml:space="preserve">47232               </t>
  </si>
  <si>
    <t xml:space="preserve">47282               </t>
  </si>
  <si>
    <t xml:space="preserve">12183               </t>
  </si>
  <si>
    <t xml:space="preserve">47430               </t>
  </si>
  <si>
    <t xml:space="preserve">4775                </t>
  </si>
  <si>
    <t xml:space="preserve">32996               </t>
  </si>
  <si>
    <t xml:space="preserve">18208               </t>
  </si>
  <si>
    <t xml:space="preserve">13560               </t>
  </si>
  <si>
    <t xml:space="preserve">1912                </t>
  </si>
  <si>
    <t xml:space="preserve">17665               </t>
  </si>
  <si>
    <t xml:space="preserve">48094               </t>
  </si>
  <si>
    <t xml:space="preserve">4861                </t>
  </si>
  <si>
    <t xml:space="preserve">17741               </t>
  </si>
  <si>
    <t xml:space="preserve">46084               </t>
  </si>
  <si>
    <t xml:space="preserve">25397               </t>
  </si>
  <si>
    <t xml:space="preserve">8039                </t>
  </si>
  <si>
    <t xml:space="preserve">21034               </t>
  </si>
  <si>
    <t xml:space="preserve">14290               </t>
  </si>
  <si>
    <t xml:space="preserve">4367                </t>
  </si>
  <si>
    <t xml:space="preserve">46638               </t>
  </si>
  <si>
    <t xml:space="preserve">43974               </t>
  </si>
  <si>
    <t xml:space="preserve">49702               </t>
  </si>
  <si>
    <t xml:space="preserve">42402               </t>
  </si>
  <si>
    <t xml:space="preserve">43023               </t>
  </si>
  <si>
    <t xml:space="preserve">50101               </t>
  </si>
  <si>
    <t xml:space="preserve">38427               </t>
  </si>
  <si>
    <t xml:space="preserve">13172               </t>
  </si>
  <si>
    <t xml:space="preserve">15160               </t>
  </si>
  <si>
    <t xml:space="preserve">14792               </t>
  </si>
  <si>
    <t xml:space="preserve">15557               </t>
  </si>
  <si>
    <t xml:space="preserve">268                 </t>
  </si>
  <si>
    <t xml:space="preserve">50601               </t>
  </si>
  <si>
    <t xml:space="preserve">43817               </t>
  </si>
  <si>
    <t xml:space="preserve">1829                </t>
  </si>
  <si>
    <t xml:space="preserve">50841               </t>
  </si>
  <si>
    <t xml:space="preserve">41086               </t>
  </si>
  <si>
    <t xml:space="preserve">7677                </t>
  </si>
  <si>
    <t xml:space="preserve">3245                </t>
  </si>
  <si>
    <t xml:space="preserve">47918               </t>
  </si>
  <si>
    <t>SEGURANCA DO TRABALHO</t>
  </si>
  <si>
    <t xml:space="preserve">38066               </t>
  </si>
  <si>
    <t xml:space="preserve">37813               </t>
  </si>
  <si>
    <t xml:space="preserve">12473               </t>
  </si>
  <si>
    <t xml:space="preserve">51430               </t>
  </si>
  <si>
    <t xml:space="preserve">275                 </t>
  </si>
  <si>
    <t xml:space="preserve">51512               </t>
  </si>
  <si>
    <t xml:space="preserve">14400               </t>
  </si>
  <si>
    <t xml:space="preserve">26270               </t>
  </si>
  <si>
    <t xml:space="preserve">2860                </t>
  </si>
  <si>
    <t xml:space="preserve">51082               </t>
  </si>
  <si>
    <t xml:space="preserve">15594               </t>
  </si>
  <si>
    <t xml:space="preserve">1589                </t>
  </si>
  <si>
    <t xml:space="preserve">12360               </t>
  </si>
  <si>
    <t xml:space="preserve">25558               </t>
  </si>
  <si>
    <t xml:space="preserve">52285               </t>
  </si>
  <si>
    <t xml:space="preserve">52420               </t>
  </si>
  <si>
    <t xml:space="preserve">52447               </t>
  </si>
  <si>
    <t xml:space="preserve">52456               </t>
  </si>
  <si>
    <t xml:space="preserve">52521               </t>
  </si>
  <si>
    <t xml:space="preserve">1553                </t>
  </si>
  <si>
    <t xml:space="preserve">35719               </t>
  </si>
  <si>
    <t xml:space="preserve">42644               </t>
  </si>
  <si>
    <t xml:space="preserve">39768               </t>
  </si>
  <si>
    <t xml:space="preserve">11267               </t>
  </si>
  <si>
    <t xml:space="preserve">44104               </t>
  </si>
  <si>
    <t xml:space="preserve">53238               </t>
  </si>
  <si>
    <t xml:space="preserve">13052               </t>
  </si>
  <si>
    <t xml:space="preserve">53306               </t>
  </si>
  <si>
    <t xml:space="preserve">35824               </t>
  </si>
  <si>
    <t xml:space="preserve">25518               </t>
  </si>
  <si>
    <t xml:space="preserve">40329               </t>
  </si>
  <si>
    <t xml:space="preserve">19123               </t>
  </si>
  <si>
    <t xml:space="preserve">48647               </t>
  </si>
  <si>
    <t xml:space="preserve">2239                </t>
  </si>
  <si>
    <t xml:space="preserve">10                  </t>
  </si>
  <si>
    <t xml:space="preserve">47197               </t>
  </si>
  <si>
    <t xml:space="preserve">19712               </t>
  </si>
  <si>
    <t xml:space="preserve">37037               </t>
  </si>
  <si>
    <t xml:space="preserve">5999                </t>
  </si>
  <si>
    <t xml:space="preserve">9131                </t>
  </si>
  <si>
    <t xml:space="preserve">54370               </t>
  </si>
  <si>
    <t xml:space="preserve">54333               </t>
  </si>
  <si>
    <t xml:space="preserve">361                 </t>
  </si>
  <si>
    <t xml:space="preserve">1593                </t>
  </si>
  <si>
    <t xml:space="preserve">47068               </t>
  </si>
  <si>
    <t xml:space="preserve">1453                </t>
  </si>
  <si>
    <t xml:space="preserve">18174               </t>
  </si>
  <si>
    <t xml:space="preserve">15411               </t>
  </si>
  <si>
    <t xml:space="preserve">33636               </t>
  </si>
  <si>
    <t xml:space="preserve">6347                </t>
  </si>
  <si>
    <t xml:space="preserve">41418               </t>
  </si>
  <si>
    <t xml:space="preserve">7931                </t>
  </si>
  <si>
    <t xml:space="preserve">55215               </t>
  </si>
  <si>
    <t xml:space="preserve">37445               </t>
  </si>
  <si>
    <t xml:space="preserve">49409               </t>
  </si>
  <si>
    <t xml:space="preserve">44709               </t>
  </si>
  <si>
    <t xml:space="preserve">52231               </t>
  </si>
  <si>
    <t xml:space="preserve">48633               </t>
  </si>
  <si>
    <t xml:space="preserve">3473                </t>
  </si>
  <si>
    <t xml:space="preserve">54104               </t>
  </si>
  <si>
    <t xml:space="preserve">43723               </t>
  </si>
  <si>
    <t xml:space="preserve">1262                </t>
  </si>
  <si>
    <t xml:space="preserve">44705               </t>
  </si>
  <si>
    <t xml:space="preserve">25172               </t>
  </si>
  <si>
    <t xml:space="preserve">38486               </t>
  </si>
  <si>
    <t xml:space="preserve">45044               </t>
  </si>
  <si>
    <t xml:space="preserve">253                 </t>
  </si>
  <si>
    <t xml:space="preserve">45007               </t>
  </si>
  <si>
    <t xml:space="preserve">8199                </t>
  </si>
  <si>
    <t xml:space="preserve">18125               </t>
  </si>
  <si>
    <t xml:space="preserve">37839               </t>
  </si>
  <si>
    <t xml:space="preserve">27222               </t>
  </si>
  <si>
    <t xml:space="preserve">11444               </t>
  </si>
  <si>
    <t xml:space="preserve">12639               </t>
  </si>
  <si>
    <t xml:space="preserve">45556               </t>
  </si>
  <si>
    <t xml:space="preserve">21286               </t>
  </si>
  <si>
    <t xml:space="preserve">43592               </t>
  </si>
  <si>
    <t xml:space="preserve">36165               </t>
  </si>
  <si>
    <t xml:space="preserve">2854                </t>
  </si>
  <si>
    <t xml:space="preserve">38438               </t>
  </si>
  <si>
    <t xml:space="preserve">4092                </t>
  </si>
  <si>
    <t xml:space="preserve">22490               </t>
  </si>
  <si>
    <t xml:space="preserve">6598                </t>
  </si>
  <si>
    <t xml:space="preserve">9094                </t>
  </si>
  <si>
    <t xml:space="preserve">13171               </t>
  </si>
  <si>
    <t xml:space="preserve">44642               </t>
  </si>
  <si>
    <t xml:space="preserve">46725               </t>
  </si>
  <si>
    <t xml:space="preserve">46690               </t>
  </si>
  <si>
    <t xml:space="preserve">46789               </t>
  </si>
  <si>
    <t xml:space="preserve">12304               </t>
  </si>
  <si>
    <t xml:space="preserve">45881               </t>
  </si>
  <si>
    <t xml:space="preserve">44106               </t>
  </si>
  <si>
    <t xml:space="preserve">1952                </t>
  </si>
  <si>
    <t xml:space="preserve">1261                </t>
  </si>
  <si>
    <t xml:space="preserve">39769               </t>
  </si>
  <si>
    <t xml:space="preserve">8953                </t>
  </si>
  <si>
    <t xml:space="preserve">665                 </t>
  </si>
  <si>
    <t xml:space="preserve">3050                </t>
  </si>
  <si>
    <t xml:space="preserve">40030               </t>
  </si>
  <si>
    <t xml:space="preserve">2767                </t>
  </si>
  <si>
    <t xml:space="preserve">1893                </t>
  </si>
  <si>
    <t xml:space="preserve">2008                </t>
  </si>
  <si>
    <t xml:space="preserve">29413               </t>
  </si>
  <si>
    <t xml:space="preserve">37492               </t>
  </si>
  <si>
    <t xml:space="preserve">7852                </t>
  </si>
  <si>
    <t xml:space="preserve">47792               </t>
  </si>
  <si>
    <t xml:space="preserve">47830               </t>
  </si>
  <si>
    <t xml:space="preserve">12474               </t>
  </si>
  <si>
    <t xml:space="preserve">8013                </t>
  </si>
  <si>
    <t xml:space="preserve">48001               </t>
  </si>
  <si>
    <t xml:space="preserve">11261               </t>
  </si>
  <si>
    <t xml:space="preserve">22843               </t>
  </si>
  <si>
    <t xml:space="preserve">48193               </t>
  </si>
  <si>
    <t xml:space="preserve">48270               </t>
  </si>
  <si>
    <t xml:space="preserve">18151               </t>
  </si>
  <si>
    <t xml:space="preserve">48295               </t>
  </si>
  <si>
    <t xml:space="preserve">48417               </t>
  </si>
  <si>
    <t xml:space="preserve">29408               </t>
  </si>
  <si>
    <t xml:space="preserve">1814                </t>
  </si>
  <si>
    <t xml:space="preserve">22711               </t>
  </si>
  <si>
    <t xml:space="preserve">28568               </t>
  </si>
  <si>
    <t xml:space="preserve">18773               </t>
  </si>
  <si>
    <t xml:space="preserve">48892               </t>
  </si>
  <si>
    <t xml:space="preserve">44082               </t>
  </si>
  <si>
    <t xml:space="preserve">2865                </t>
  </si>
  <si>
    <t xml:space="preserve">11364               </t>
  </si>
  <si>
    <t xml:space="preserve">37077               </t>
  </si>
  <si>
    <t xml:space="preserve">262                 </t>
  </si>
  <si>
    <t xml:space="preserve">49770               </t>
  </si>
  <si>
    <t xml:space="preserve">14415               </t>
  </si>
  <si>
    <t xml:space="preserve">6976                </t>
  </si>
  <si>
    <t xml:space="preserve">959                 </t>
  </si>
  <si>
    <t xml:space="preserve">48129               </t>
  </si>
  <si>
    <t xml:space="preserve">17060               </t>
  </si>
  <si>
    <t xml:space="preserve">47817               </t>
  </si>
  <si>
    <t xml:space="preserve">9936                </t>
  </si>
  <si>
    <t xml:space="preserve">3895                </t>
  </si>
  <si>
    <t xml:space="preserve">50906               </t>
  </si>
  <si>
    <t xml:space="preserve">9253                </t>
  </si>
  <si>
    <t xml:space="preserve">4877                </t>
  </si>
  <si>
    <t xml:space="preserve">6033                </t>
  </si>
  <si>
    <t xml:space="preserve">3479                </t>
  </si>
  <si>
    <t xml:space="preserve">5583                </t>
  </si>
  <si>
    <t xml:space="preserve">46571               </t>
  </si>
  <si>
    <t xml:space="preserve">39046               </t>
  </si>
  <si>
    <t xml:space="preserve">50665               </t>
  </si>
  <si>
    <t xml:space="preserve">36735               </t>
  </si>
  <si>
    <t xml:space="preserve">9919                </t>
  </si>
  <si>
    <t xml:space="preserve">616                 </t>
  </si>
  <si>
    <t xml:space="preserve">48093               </t>
  </si>
  <si>
    <t xml:space="preserve">31120               </t>
  </si>
  <si>
    <t xml:space="preserve">11425               </t>
  </si>
  <si>
    <t xml:space="preserve">51908               </t>
  </si>
  <si>
    <t xml:space="preserve">26825               </t>
  </si>
  <si>
    <t xml:space="preserve">50011               </t>
  </si>
  <si>
    <t xml:space="preserve">6883                </t>
  </si>
  <si>
    <t xml:space="preserve">31294               </t>
  </si>
  <si>
    <t xml:space="preserve">45830               </t>
  </si>
  <si>
    <t xml:space="preserve">52580               </t>
  </si>
  <si>
    <t xml:space="preserve">52582               </t>
  </si>
  <si>
    <t xml:space="preserve">9799                </t>
  </si>
  <si>
    <t xml:space="preserve">17429               </t>
  </si>
  <si>
    <t xml:space="preserve">646                 </t>
  </si>
  <si>
    <t xml:space="preserve">46169               </t>
  </si>
  <si>
    <t xml:space="preserve">53210               </t>
  </si>
  <si>
    <t xml:space="preserve">53409               </t>
  </si>
  <si>
    <t xml:space="preserve">53427               </t>
  </si>
  <si>
    <t xml:space="preserve">29754               </t>
  </si>
  <si>
    <t xml:space="preserve">15322               </t>
  </si>
  <si>
    <t xml:space="preserve">14761               </t>
  </si>
  <si>
    <t xml:space="preserve">25984               </t>
  </si>
  <si>
    <t xml:space="preserve">39346               </t>
  </si>
  <si>
    <t xml:space="preserve">40843               </t>
  </si>
  <si>
    <t xml:space="preserve">40269               </t>
  </si>
  <si>
    <t xml:space="preserve">53916               </t>
  </si>
  <si>
    <t xml:space="preserve">362                 </t>
  </si>
  <si>
    <t xml:space="preserve">6626                </t>
  </si>
  <si>
    <t xml:space="preserve">46853               </t>
  </si>
  <si>
    <t xml:space="preserve">54073               </t>
  </si>
  <si>
    <t xml:space="preserve">214                 </t>
  </si>
  <si>
    <t xml:space="preserve">50695               </t>
  </si>
  <si>
    <t xml:space="preserve">6425                </t>
  </si>
  <si>
    <t xml:space="preserve">6625                </t>
  </si>
  <si>
    <t xml:space="preserve">36204               </t>
  </si>
  <si>
    <t xml:space="preserve">14880               </t>
  </si>
  <si>
    <t xml:space="preserve">54585               </t>
  </si>
  <si>
    <t xml:space="preserve">4485                </t>
  </si>
  <si>
    <t xml:space="preserve">21195               </t>
  </si>
  <si>
    <t xml:space="preserve">15824               </t>
  </si>
  <si>
    <t xml:space="preserve">53364               </t>
  </si>
  <si>
    <t xml:space="preserve">37804               </t>
  </si>
  <si>
    <t xml:space="preserve">44301               </t>
  </si>
  <si>
    <t xml:space="preserve">9852                </t>
  </si>
  <si>
    <t xml:space="preserve">8865                </t>
  </si>
  <si>
    <t xml:space="preserve">50572               </t>
  </si>
  <si>
    <t xml:space="preserve">53585               </t>
  </si>
  <si>
    <t xml:space="preserve">43694               </t>
  </si>
  <si>
    <t xml:space="preserve">43711               </t>
  </si>
  <si>
    <t xml:space="preserve">44344               </t>
  </si>
  <si>
    <t xml:space="preserve">18531               </t>
  </si>
  <si>
    <t xml:space="preserve">7304                </t>
  </si>
  <si>
    <t xml:space="preserve">44728               </t>
  </si>
  <si>
    <t xml:space="preserve">22832               </t>
  </si>
  <si>
    <t xml:space="preserve">24661               </t>
  </si>
  <si>
    <t xml:space="preserve">44893               </t>
  </si>
  <si>
    <t xml:space="preserve">44913               </t>
  </si>
  <si>
    <t xml:space="preserve">44906               </t>
  </si>
  <si>
    <t xml:space="preserve">8724                </t>
  </si>
  <si>
    <t xml:space="preserve">35967               </t>
  </si>
  <si>
    <t xml:space="preserve">32027               </t>
  </si>
  <si>
    <t xml:space="preserve">2310                </t>
  </si>
  <si>
    <t xml:space="preserve">1685                </t>
  </si>
  <si>
    <t xml:space="preserve">45633               </t>
  </si>
  <si>
    <t xml:space="preserve">19575               </t>
  </si>
  <si>
    <t xml:space="preserve">45518               </t>
  </si>
  <si>
    <t xml:space="preserve">32818               </t>
  </si>
  <si>
    <t xml:space="preserve">45719               </t>
  </si>
  <si>
    <t xml:space="preserve">798                 </t>
  </si>
  <si>
    <t xml:space="preserve">42584               </t>
  </si>
  <si>
    <t xml:space="preserve">45895               </t>
  </si>
  <si>
    <t xml:space="preserve">16858               </t>
  </si>
  <si>
    <t xml:space="preserve">34105               </t>
  </si>
  <si>
    <t xml:space="preserve">44900               </t>
  </si>
  <si>
    <t xml:space="preserve">5510                </t>
  </si>
  <si>
    <t xml:space="preserve">16207               </t>
  </si>
  <si>
    <t xml:space="preserve">982                 </t>
  </si>
  <si>
    <t xml:space="preserve">46650               </t>
  </si>
  <si>
    <t xml:space="preserve">1225                </t>
  </si>
  <si>
    <t xml:space="preserve">25756               </t>
  </si>
  <si>
    <t xml:space="preserve">46727               </t>
  </si>
  <si>
    <t xml:space="preserve">610                 </t>
  </si>
  <si>
    <t xml:space="preserve">3425                </t>
  </si>
  <si>
    <t xml:space="preserve">2016                </t>
  </si>
  <si>
    <t xml:space="preserve">40271               </t>
  </si>
  <si>
    <t xml:space="preserve">276                 </t>
  </si>
  <si>
    <t xml:space="preserve">1583                </t>
  </si>
  <si>
    <t xml:space="preserve">2088                </t>
  </si>
  <si>
    <t xml:space="preserve">42671               </t>
  </si>
  <si>
    <t xml:space="preserve">41178               </t>
  </si>
  <si>
    <t xml:space="preserve">37698               </t>
  </si>
  <si>
    <t xml:space="preserve">47247               </t>
  </si>
  <si>
    <t xml:space="preserve">29699               </t>
  </si>
  <si>
    <t xml:space="preserve">666                 </t>
  </si>
  <si>
    <t xml:space="preserve">32268               </t>
  </si>
  <si>
    <t xml:space="preserve">5498                </t>
  </si>
  <si>
    <t xml:space="preserve">47234               </t>
  </si>
  <si>
    <t xml:space="preserve">6286                </t>
  </si>
  <si>
    <t xml:space="preserve">47876               </t>
  </si>
  <si>
    <t xml:space="preserve">6888                </t>
  </si>
  <si>
    <t xml:space="preserve">12185               </t>
  </si>
  <si>
    <t xml:space="preserve">33941               </t>
  </si>
  <si>
    <t xml:space="preserve">135                 </t>
  </si>
  <si>
    <t xml:space="preserve">5387                </t>
  </si>
  <si>
    <t xml:space="preserve">44417               </t>
  </si>
  <si>
    <t xml:space="preserve">1617                </t>
  </si>
  <si>
    <t xml:space="preserve">958                 </t>
  </si>
  <si>
    <t xml:space="preserve">38428               </t>
  </si>
  <si>
    <t xml:space="preserve">18126               </t>
  </si>
  <si>
    <t xml:space="preserve">1263                </t>
  </si>
  <si>
    <t xml:space="preserve">22833               </t>
  </si>
  <si>
    <t xml:space="preserve">1310                </t>
  </si>
  <si>
    <t xml:space="preserve">1620                </t>
  </si>
  <si>
    <t xml:space="preserve">19731               </t>
  </si>
  <si>
    <t xml:space="preserve">11410               </t>
  </si>
  <si>
    <t xml:space="preserve">48917               </t>
  </si>
  <si>
    <t xml:space="preserve">49321               </t>
  </si>
  <si>
    <t xml:space="preserve">37993               </t>
  </si>
  <si>
    <t xml:space="preserve">43781               </t>
  </si>
  <si>
    <t xml:space="preserve">33339               </t>
  </si>
  <si>
    <t xml:space="preserve">4957                </t>
  </si>
  <si>
    <t xml:space="preserve">1625                </t>
  </si>
  <si>
    <t xml:space="preserve">655                 </t>
  </si>
  <si>
    <t xml:space="preserve">39157               </t>
  </si>
  <si>
    <t xml:space="preserve">50461               </t>
  </si>
  <si>
    <t xml:space="preserve">46542               </t>
  </si>
  <si>
    <t xml:space="preserve">49285               </t>
  </si>
  <si>
    <t xml:space="preserve">8515                </t>
  </si>
  <si>
    <t xml:space="preserve">2345                </t>
  </si>
  <si>
    <t xml:space="preserve">15140               </t>
  </si>
  <si>
    <t xml:space="preserve">51061               </t>
  </si>
  <si>
    <t xml:space="preserve">35145               </t>
  </si>
  <si>
    <t xml:space="preserve">47916               </t>
  </si>
  <si>
    <t xml:space="preserve">28269               </t>
  </si>
  <si>
    <t xml:space="preserve">51365               </t>
  </si>
  <si>
    <t xml:space="preserve">51377               </t>
  </si>
  <si>
    <t xml:space="preserve">624                 </t>
  </si>
  <si>
    <t xml:space="preserve">15606               </t>
  </si>
  <si>
    <t xml:space="preserve">52214               </t>
  </si>
  <si>
    <t xml:space="preserve">13412               </t>
  </si>
  <si>
    <t xml:space="preserve">52311               </t>
  </si>
  <si>
    <t xml:space="preserve">1294                </t>
  </si>
  <si>
    <t xml:space="preserve">383                 </t>
  </si>
  <si>
    <t xml:space="preserve">11136               </t>
  </si>
  <si>
    <t xml:space="preserve">51409               </t>
  </si>
  <si>
    <t xml:space="preserve">15927               </t>
  </si>
  <si>
    <t xml:space="preserve">43810               </t>
  </si>
  <si>
    <t xml:space="preserve">52321               </t>
  </si>
  <si>
    <t xml:space="preserve">52471               </t>
  </si>
  <si>
    <t xml:space="preserve">6911                </t>
  </si>
  <si>
    <t xml:space="preserve">47843               </t>
  </si>
  <si>
    <t xml:space="preserve">9451                </t>
  </si>
  <si>
    <t xml:space="preserve">29414               </t>
  </si>
  <si>
    <t xml:space="preserve">3788                </t>
  </si>
  <si>
    <t xml:space="preserve">7403                </t>
  </si>
  <si>
    <t xml:space="preserve">2362                </t>
  </si>
  <si>
    <t xml:space="preserve">2866                </t>
  </si>
  <si>
    <t xml:space="preserve">4333                </t>
  </si>
  <si>
    <t xml:space="preserve">14342               </t>
  </si>
  <si>
    <t xml:space="preserve">2068                </t>
  </si>
  <si>
    <t xml:space="preserve">9725                </t>
  </si>
  <si>
    <t xml:space="preserve">54139               </t>
  </si>
  <si>
    <t xml:space="preserve">54314               </t>
  </si>
  <si>
    <t xml:space="preserve">11212               </t>
  </si>
  <si>
    <t xml:space="preserve">23417               </t>
  </si>
  <si>
    <t xml:space="preserve">53411               </t>
  </si>
  <si>
    <t xml:space="preserve">38208               </t>
  </si>
  <si>
    <t xml:space="preserve">8214                </t>
  </si>
  <si>
    <t xml:space="preserve">54543               </t>
  </si>
  <si>
    <t xml:space="preserve">5562                </t>
  </si>
  <si>
    <t xml:space="preserve">54698               </t>
  </si>
  <si>
    <t xml:space="preserve">6575                </t>
  </si>
  <si>
    <t xml:space="preserve">6673                </t>
  </si>
  <si>
    <t xml:space="preserve">13790               </t>
  </si>
  <si>
    <t xml:space="preserve">40892               </t>
  </si>
  <si>
    <t xml:space="preserve">1960                </t>
  </si>
  <si>
    <t xml:space="preserve">53366               </t>
  </si>
  <si>
    <t xml:space="preserve">45288               </t>
  </si>
  <si>
    <t xml:space="preserve">4881                </t>
  </si>
  <si>
    <t xml:space="preserve">14840               </t>
  </si>
  <si>
    <t xml:space="preserve">45876               </t>
  </si>
  <si>
    <t xml:space="preserve">45887               </t>
  </si>
  <si>
    <t xml:space="preserve">2912                </t>
  </si>
  <si>
    <t xml:space="preserve">38110               </t>
  </si>
  <si>
    <t xml:space="preserve">1891                </t>
  </si>
  <si>
    <t xml:space="preserve">44352               </t>
  </si>
  <si>
    <t xml:space="preserve">8512                </t>
  </si>
  <si>
    <t xml:space="preserve">43130               </t>
  </si>
  <si>
    <t xml:space="preserve">16715               </t>
  </si>
  <si>
    <t xml:space="preserve">28673               </t>
  </si>
  <si>
    <t xml:space="preserve">8117                </t>
  </si>
  <si>
    <t xml:space="preserve">187                 </t>
  </si>
  <si>
    <t xml:space="preserve">46728               </t>
  </si>
  <si>
    <t xml:space="preserve">46788               </t>
  </si>
  <si>
    <t xml:space="preserve">31869               </t>
  </si>
  <si>
    <t xml:space="preserve">16119               </t>
  </si>
  <si>
    <t xml:space="preserve">14537               </t>
  </si>
  <si>
    <t xml:space="preserve">5953                </t>
  </si>
  <si>
    <t xml:space="preserve">46912               </t>
  </si>
  <si>
    <t xml:space="preserve">47130               </t>
  </si>
  <si>
    <t xml:space="preserve">29904               </t>
  </si>
  <si>
    <t xml:space="preserve">179                 </t>
  </si>
  <si>
    <t xml:space="preserve">23325               </t>
  </si>
  <si>
    <t xml:space="preserve">20754               </t>
  </si>
  <si>
    <t xml:space="preserve">34967               </t>
  </si>
  <si>
    <t xml:space="preserve">41393               </t>
  </si>
  <si>
    <t xml:space="preserve">1470                </t>
  </si>
  <si>
    <t xml:space="preserve">43094               </t>
  </si>
  <si>
    <t xml:space="preserve">3155                </t>
  </si>
  <si>
    <t xml:space="preserve">359                 </t>
  </si>
  <si>
    <t xml:space="preserve">16689               </t>
  </si>
  <si>
    <t xml:space="preserve">48323               </t>
  </si>
  <si>
    <t xml:space="preserve">1451                </t>
  </si>
  <si>
    <t xml:space="preserve">1787                </t>
  </si>
  <si>
    <t xml:space="preserve">7692                </t>
  </si>
  <si>
    <t xml:space="preserve">4878                </t>
  </si>
  <si>
    <t xml:space="preserve">48446               </t>
  </si>
  <si>
    <t xml:space="preserve">42579               </t>
  </si>
  <si>
    <t xml:space="preserve">5606                </t>
  </si>
  <si>
    <t xml:space="preserve">22831               </t>
  </si>
  <si>
    <t xml:space="preserve">48735               </t>
  </si>
  <si>
    <t xml:space="preserve">3834                </t>
  </si>
  <si>
    <t xml:space="preserve">13950               </t>
  </si>
  <si>
    <t xml:space="preserve">4912                </t>
  </si>
  <si>
    <t xml:space="preserve">46358               </t>
  </si>
  <si>
    <t xml:space="preserve">45811               </t>
  </si>
  <si>
    <t xml:space="preserve">22786               </t>
  </si>
  <si>
    <t xml:space="preserve">28682               </t>
  </si>
  <si>
    <t xml:space="preserve">41514               </t>
  </si>
  <si>
    <t xml:space="preserve">48894               </t>
  </si>
  <si>
    <t xml:space="preserve">15790               </t>
  </si>
  <si>
    <t xml:space="preserve">49822               </t>
  </si>
  <si>
    <t xml:space="preserve">49921               </t>
  </si>
  <si>
    <t xml:space="preserve">48172               </t>
  </si>
  <si>
    <t xml:space="preserve">43869               </t>
  </si>
  <si>
    <t xml:space="preserve">266                 </t>
  </si>
  <si>
    <t xml:space="preserve">6326                </t>
  </si>
  <si>
    <t xml:space="preserve">37224               </t>
  </si>
  <si>
    <t xml:space="preserve">50879               </t>
  </si>
  <si>
    <t xml:space="preserve">50880               </t>
  </si>
  <si>
    <t xml:space="preserve">36450               </t>
  </si>
  <si>
    <t xml:space="preserve">47914               </t>
  </si>
  <si>
    <t xml:space="preserve">18791               </t>
  </si>
  <si>
    <t xml:space="preserve">4776                </t>
  </si>
  <si>
    <t xml:space="preserve">49066               </t>
  </si>
  <si>
    <t xml:space="preserve">5501                </t>
  </si>
  <si>
    <t xml:space="preserve">40924               </t>
  </si>
  <si>
    <t xml:space="preserve">8570                </t>
  </si>
  <si>
    <t xml:space="preserve">51631               </t>
  </si>
  <si>
    <t xml:space="preserve">47824               </t>
  </si>
  <si>
    <t xml:space="preserve">51822               </t>
  </si>
  <si>
    <t xml:space="preserve">50364               </t>
  </si>
  <si>
    <t xml:space="preserve">827                 </t>
  </si>
  <si>
    <t xml:space="preserve">51929               </t>
  </si>
  <si>
    <t xml:space="preserve">13262               </t>
  </si>
  <si>
    <t xml:space="preserve">26349               </t>
  </si>
  <si>
    <t xml:space="preserve">22515               </t>
  </si>
  <si>
    <t xml:space="preserve">41335               </t>
  </si>
  <si>
    <t xml:space="preserve">1446                </t>
  </si>
  <si>
    <t xml:space="preserve">52392               </t>
  </si>
  <si>
    <t xml:space="preserve">52539               </t>
  </si>
  <si>
    <t xml:space="preserve">1394                </t>
  </si>
  <si>
    <t xml:space="preserve">51378               </t>
  </si>
  <si>
    <t xml:space="preserve">52915               </t>
  </si>
  <si>
    <t xml:space="preserve">21660               </t>
  </si>
  <si>
    <t xml:space="preserve">31822               </t>
  </si>
  <si>
    <t xml:space="preserve">53330               </t>
  </si>
  <si>
    <t xml:space="preserve">6097                </t>
  </si>
  <si>
    <t xml:space="preserve">53498               </t>
  </si>
  <si>
    <t xml:space="preserve">230                 </t>
  </si>
  <si>
    <t xml:space="preserve">8679                </t>
  </si>
  <si>
    <t xml:space="preserve">7159                </t>
  </si>
  <si>
    <t xml:space="preserve">53708               </t>
  </si>
  <si>
    <t xml:space="preserve">14719               </t>
  </si>
  <si>
    <t xml:space="preserve">29753               </t>
  </si>
  <si>
    <t xml:space="preserve">23421               </t>
  </si>
  <si>
    <t xml:space="preserve">54609               </t>
  </si>
  <si>
    <t xml:space="preserve">45574               </t>
  </si>
  <si>
    <t xml:space="preserve">54355               </t>
  </si>
  <si>
    <t xml:space="preserve">46688               </t>
  </si>
  <si>
    <t xml:space="preserve">20776               </t>
  </si>
  <si>
    <t xml:space="preserve">14121               </t>
  </si>
  <si>
    <t xml:space="preserve">2862                </t>
  </si>
  <si>
    <t xml:space="preserve">36374               </t>
  </si>
  <si>
    <t xml:space="preserve">35319               </t>
  </si>
  <si>
    <t xml:space="preserve">48904               </t>
  </si>
  <si>
    <t xml:space="preserve">39087               </t>
  </si>
  <si>
    <t xml:space="preserve">477                 </t>
  </si>
  <si>
    <t xml:space="preserve">1618                </t>
  </si>
  <si>
    <t xml:space="preserve">48550               </t>
  </si>
  <si>
    <t xml:space="preserve">2759                </t>
  </si>
  <si>
    <t xml:space="preserve">46388               </t>
  </si>
  <si>
    <t xml:space="preserve">50764               </t>
  </si>
  <si>
    <t xml:space="preserve">47468               </t>
  </si>
  <si>
    <t xml:space="preserve">48070               </t>
  </si>
  <si>
    <t xml:space="preserve">52585               </t>
  </si>
  <si>
    <t xml:space="preserve">43737               </t>
  </si>
  <si>
    <t xml:space="preserve">8115                </t>
  </si>
  <si>
    <t xml:space="preserve">17695               </t>
  </si>
  <si>
    <t xml:space="preserve">7681                </t>
  </si>
  <si>
    <t xml:space="preserve">44126               </t>
  </si>
  <si>
    <t xml:space="preserve">13368               </t>
  </si>
  <si>
    <t xml:space="preserve">44855               </t>
  </si>
  <si>
    <t xml:space="preserve">44868               </t>
  </si>
  <si>
    <t xml:space="preserve">45049               </t>
  </si>
  <si>
    <t xml:space="preserve">40923               </t>
  </si>
  <si>
    <t xml:space="preserve">245                 </t>
  </si>
  <si>
    <t xml:space="preserve">45558               </t>
  </si>
  <si>
    <t xml:space="preserve">43917               </t>
  </si>
  <si>
    <t xml:space="preserve">4880                </t>
  </si>
  <si>
    <t xml:space="preserve">3827                </t>
  </si>
  <si>
    <t xml:space="preserve">13724               </t>
  </si>
  <si>
    <t xml:space="preserve">12                  </t>
  </si>
  <si>
    <t xml:space="preserve">15906               </t>
  </si>
  <si>
    <t xml:space="preserve">1584                </t>
  </si>
  <si>
    <t xml:space="preserve">36584               </t>
  </si>
  <si>
    <t xml:space="preserve">46121               </t>
  </si>
  <si>
    <t xml:space="preserve">4591                </t>
  </si>
  <si>
    <t xml:space="preserve">810                 </t>
  </si>
  <si>
    <t xml:space="preserve">18057               </t>
  </si>
  <si>
    <t xml:space="preserve">40479               </t>
  </si>
  <si>
    <t xml:space="preserve">35800               </t>
  </si>
  <si>
    <t xml:space="preserve">28171               </t>
  </si>
  <si>
    <t xml:space="preserve">35594               </t>
  </si>
  <si>
    <t xml:space="preserve">6683                </t>
  </si>
  <si>
    <t xml:space="preserve">657                 </t>
  </si>
  <si>
    <t xml:space="preserve">21216               </t>
  </si>
  <si>
    <t xml:space="preserve">46729               </t>
  </si>
  <si>
    <t xml:space="preserve">34314               </t>
  </si>
  <si>
    <t xml:space="preserve">46792               </t>
  </si>
  <si>
    <t xml:space="preserve">1686                </t>
  </si>
  <si>
    <t xml:space="preserve">9210                </t>
  </si>
  <si>
    <t xml:space="preserve">17825               </t>
  </si>
  <si>
    <t xml:space="preserve">17919               </t>
  </si>
  <si>
    <t xml:space="preserve">3476                </t>
  </si>
  <si>
    <t xml:space="preserve">5913                </t>
  </si>
  <si>
    <t xml:space="preserve">8471                </t>
  </si>
  <si>
    <t xml:space="preserve">42732               </t>
  </si>
  <si>
    <t xml:space="preserve">1049                </t>
  </si>
  <si>
    <t xml:space="preserve">48327               </t>
  </si>
  <si>
    <t xml:space="preserve">929                 </t>
  </si>
  <si>
    <t xml:space="preserve">1896                </t>
  </si>
  <si>
    <t xml:space="preserve">48448               </t>
  </si>
  <si>
    <t xml:space="preserve">48706               </t>
  </si>
  <si>
    <t xml:space="preserve">1288                </t>
  </si>
  <si>
    <t xml:space="preserve">35968               </t>
  </si>
  <si>
    <t xml:space="preserve">7679                </t>
  </si>
  <si>
    <t xml:space="preserve">49590               </t>
  </si>
  <si>
    <t xml:space="preserve">46787               </t>
  </si>
  <si>
    <t xml:space="preserve">45903               </t>
  </si>
  <si>
    <t xml:space="preserve">50003               </t>
  </si>
  <si>
    <t xml:space="preserve">40238               </t>
  </si>
  <si>
    <t xml:space="preserve">48753               </t>
  </si>
  <si>
    <t xml:space="preserve">17392               </t>
  </si>
  <si>
    <t xml:space="preserve">9183                </t>
  </si>
  <si>
    <t xml:space="preserve">176                 </t>
  </si>
  <si>
    <t xml:space="preserve">8775                </t>
  </si>
  <si>
    <t xml:space="preserve">6524                </t>
  </si>
  <si>
    <t xml:space="preserve">8513                </t>
  </si>
  <si>
    <t xml:space="preserve">18681               </t>
  </si>
  <si>
    <t xml:space="preserve">37223               </t>
  </si>
  <si>
    <t xml:space="preserve">19799               </t>
  </si>
  <si>
    <t xml:space="preserve">51044               </t>
  </si>
  <si>
    <t xml:space="preserve">47915               </t>
  </si>
  <si>
    <t xml:space="preserve">51285               </t>
  </si>
  <si>
    <t xml:space="preserve">4198                </t>
  </si>
  <si>
    <t xml:space="preserve">16734               </t>
  </si>
  <si>
    <t xml:space="preserve">4814                </t>
  </si>
  <si>
    <t xml:space="preserve">5000000005          </t>
  </si>
  <si>
    <t xml:space="preserve">3477                </t>
  </si>
  <si>
    <t xml:space="preserve">47386               </t>
  </si>
  <si>
    <t xml:space="preserve">51957               </t>
  </si>
  <si>
    <t xml:space="preserve">52033               </t>
  </si>
  <si>
    <t xml:space="preserve">9561                </t>
  </si>
  <si>
    <t xml:space="preserve">1793                </t>
  </si>
  <si>
    <t xml:space="preserve">33539               </t>
  </si>
  <si>
    <t xml:space="preserve">49289               </t>
  </si>
  <si>
    <t xml:space="preserve">2265                </t>
  </si>
  <si>
    <t xml:space="preserve">8958                </t>
  </si>
  <si>
    <t xml:space="preserve">45584               </t>
  </si>
  <si>
    <t xml:space="preserve">52293               </t>
  </si>
  <si>
    <t xml:space="preserve">52310               </t>
  </si>
  <si>
    <t xml:space="preserve">52584               </t>
  </si>
  <si>
    <t xml:space="preserve">46897               </t>
  </si>
  <si>
    <t xml:space="preserve">47894               </t>
  </si>
  <si>
    <t xml:space="preserve">52283               </t>
  </si>
  <si>
    <t xml:space="preserve">4090                </t>
  </si>
  <si>
    <t xml:space="preserve">53325               </t>
  </si>
  <si>
    <t xml:space="preserve">6247                </t>
  </si>
  <si>
    <t xml:space="preserve">53442               </t>
  </si>
  <si>
    <t xml:space="preserve">11355               </t>
  </si>
  <si>
    <t xml:space="preserve">53745               </t>
  </si>
  <si>
    <t xml:space="preserve">12186               </t>
  </si>
  <si>
    <t xml:space="preserve">54148               </t>
  </si>
  <si>
    <t xml:space="preserve">54130               </t>
  </si>
  <si>
    <t xml:space="preserve">40612               </t>
  </si>
  <si>
    <t xml:space="preserve">38837               </t>
  </si>
  <si>
    <t xml:space="preserve">54824               </t>
  </si>
  <si>
    <t xml:space="preserve">54910               </t>
  </si>
  <si>
    <t xml:space="preserve">20960               </t>
  </si>
  <si>
    <t xml:space="preserve">46639               </t>
  </si>
  <si>
    <t xml:space="preserve">46973               </t>
  </si>
  <si>
    <t xml:space="preserve">44503               </t>
  </si>
  <si>
    <t xml:space="preserve">38634               </t>
  </si>
  <si>
    <t xml:space="preserve">39028               </t>
  </si>
  <si>
    <t xml:space="preserve">25300               </t>
  </si>
  <si>
    <t xml:space="preserve">44300               </t>
  </si>
  <si>
    <t xml:space="preserve">44092               </t>
  </si>
  <si>
    <t xml:space="preserve">41596               </t>
  </si>
  <si>
    <t xml:space="preserve">36861               </t>
  </si>
  <si>
    <t xml:space="preserve">29421               </t>
  </si>
  <si>
    <t xml:space="preserve">2130                </t>
  </si>
  <si>
    <t xml:space="preserve">45529               </t>
  </si>
  <si>
    <t xml:space="preserve">45663               </t>
  </si>
  <si>
    <t xml:space="preserve">44976               </t>
  </si>
  <si>
    <t xml:space="preserve">6611                </t>
  </si>
  <si>
    <t xml:space="preserve">169                 </t>
  </si>
  <si>
    <t xml:space="preserve">2004                </t>
  </si>
  <si>
    <t xml:space="preserve">45766               </t>
  </si>
  <si>
    <t xml:space="preserve">257                 </t>
  </si>
  <si>
    <t xml:space="preserve">28300               </t>
  </si>
  <si>
    <t xml:space="preserve">44328               </t>
  </si>
  <si>
    <t xml:space="preserve">40865               </t>
  </si>
  <si>
    <t xml:space="preserve">2368                </t>
  </si>
  <si>
    <t xml:space="preserve">46118               </t>
  </si>
  <si>
    <t xml:space="preserve">964                 </t>
  </si>
  <si>
    <t xml:space="preserve">5657                </t>
  </si>
  <si>
    <t xml:space="preserve">7902                </t>
  </si>
  <si>
    <t xml:space="preserve">46350               </t>
  </si>
  <si>
    <t xml:space="preserve">11133               </t>
  </si>
  <si>
    <t xml:space="preserve">33702               </t>
  </si>
  <si>
    <t xml:space="preserve">20444               </t>
  </si>
  <si>
    <t xml:space="preserve">6239                </t>
  </si>
  <si>
    <t xml:space="preserve">28466               </t>
  </si>
  <si>
    <t xml:space="preserve">1827                </t>
  </si>
  <si>
    <t xml:space="preserve">5725                </t>
  </si>
  <si>
    <t xml:space="preserve">33125               </t>
  </si>
  <si>
    <t xml:space="preserve">1819                </t>
  </si>
  <si>
    <t xml:space="preserve">45595               </t>
  </si>
  <si>
    <t xml:space="preserve">22800               </t>
  </si>
  <si>
    <t xml:space="preserve">3491                </t>
  </si>
  <si>
    <t xml:space="preserve">8759                </t>
  </si>
  <si>
    <t xml:space="preserve">473                 </t>
  </si>
  <si>
    <t xml:space="preserve">4823                </t>
  </si>
  <si>
    <t xml:space="preserve">5723                </t>
  </si>
  <si>
    <t xml:space="preserve">34965               </t>
  </si>
  <si>
    <t xml:space="preserve">21336               </t>
  </si>
  <si>
    <t xml:space="preserve">46888               </t>
  </si>
  <si>
    <t xml:space="preserve">48542               </t>
  </si>
  <si>
    <t xml:space="preserve">48554               </t>
  </si>
  <si>
    <t xml:space="preserve">48585               </t>
  </si>
  <si>
    <t xml:space="preserve">46251               </t>
  </si>
  <si>
    <t xml:space="preserve">14563               </t>
  </si>
  <si>
    <t xml:space="preserve">49192               </t>
  </si>
  <si>
    <t xml:space="preserve">3455                </t>
  </si>
  <si>
    <t xml:space="preserve">31866               </t>
  </si>
  <si>
    <t xml:space="preserve">46637               </t>
  </si>
  <si>
    <t xml:space="preserve">8891                </t>
  </si>
  <si>
    <t xml:space="preserve">1334                </t>
  </si>
  <si>
    <t xml:space="preserve">49827               </t>
  </si>
  <si>
    <t xml:space="preserve">49773               </t>
  </si>
  <si>
    <t xml:space="preserve">47510               </t>
  </si>
  <si>
    <t xml:space="preserve">16708               </t>
  </si>
  <si>
    <t xml:space="preserve">41144               </t>
  </si>
  <si>
    <t xml:space="preserve">15928               </t>
  </si>
  <si>
    <t xml:space="preserve">50653               </t>
  </si>
  <si>
    <t xml:space="preserve">1884                </t>
  </si>
  <si>
    <t xml:space="preserve">51085               </t>
  </si>
  <si>
    <t xml:space="preserve">47913               </t>
  </si>
  <si>
    <t xml:space="preserve">39244               </t>
  </si>
  <si>
    <t xml:space="preserve">2851                </t>
  </si>
  <si>
    <t xml:space="preserve">51273               </t>
  </si>
  <si>
    <t xml:space="preserve">50663               </t>
  </si>
  <si>
    <t xml:space="preserve">50402               </t>
  </si>
  <si>
    <t xml:space="preserve">51145               </t>
  </si>
  <si>
    <t xml:space="preserve">40071               </t>
  </si>
  <si>
    <t xml:space="preserve">51731               </t>
  </si>
  <si>
    <t xml:space="preserve">51830               </t>
  </si>
  <si>
    <t xml:space="preserve">37790               </t>
  </si>
  <si>
    <t xml:space="preserve">8002                </t>
  </si>
  <si>
    <t xml:space="preserve">52357               </t>
  </si>
  <si>
    <t xml:space="preserve">52425               </t>
  </si>
  <si>
    <t xml:space="preserve">52731               </t>
  </si>
  <si>
    <t xml:space="preserve">48150               </t>
  </si>
  <si>
    <t xml:space="preserve">6244                </t>
  </si>
  <si>
    <t xml:space="preserve">43501               </t>
  </si>
  <si>
    <t xml:space="preserve">16001               </t>
  </si>
  <si>
    <t xml:space="preserve">53345               </t>
  </si>
  <si>
    <t xml:space="preserve">14896               </t>
  </si>
  <si>
    <t xml:space="preserve">34021               </t>
  </si>
  <si>
    <t xml:space="preserve">11370               </t>
  </si>
  <si>
    <t xml:space="preserve">40040               </t>
  </si>
  <si>
    <t xml:space="preserve">1489                </t>
  </si>
  <si>
    <t xml:space="preserve">33857               </t>
  </si>
  <si>
    <t xml:space="preserve">1226                </t>
  </si>
  <si>
    <t xml:space="preserve">28350               </t>
  </si>
  <si>
    <t xml:space="preserve">38391               </t>
  </si>
  <si>
    <t xml:space="preserve">24162               </t>
  </si>
  <si>
    <t xml:space="preserve">FC </t>
  </si>
  <si>
    <t xml:space="preserve">23423               </t>
  </si>
  <si>
    <t xml:space="preserve">45589               </t>
  </si>
  <si>
    <t xml:space="preserve">54043               </t>
  </si>
  <si>
    <t xml:space="preserve">12610               </t>
  </si>
  <si>
    <t xml:space="preserve">6416                </t>
  </si>
  <si>
    <t xml:space="preserve">33837               </t>
  </si>
  <si>
    <t xml:space="preserve">50317               </t>
  </si>
  <si>
    <t xml:space="preserve">34313               </t>
  </si>
  <si>
    <t xml:space="preserve">47999               </t>
  </si>
  <si>
    <t xml:space="preserve">43700               </t>
  </si>
  <si>
    <t xml:space="preserve">43731               </t>
  </si>
  <si>
    <t xml:space="preserve">2079                </t>
  </si>
  <si>
    <t xml:space="preserve">44721               </t>
  </si>
  <si>
    <t xml:space="preserve">2903                </t>
  </si>
  <si>
    <t xml:space="preserve">44307               </t>
  </si>
  <si>
    <t xml:space="preserve">26809               </t>
  </si>
  <si>
    <t xml:space="preserve">8718                </t>
  </si>
  <si>
    <t xml:space="preserve">44989               </t>
  </si>
  <si>
    <t xml:space="preserve">45156               </t>
  </si>
  <si>
    <t xml:space="preserve">8388                </t>
  </si>
  <si>
    <t xml:space="preserve">17813               </t>
  </si>
  <si>
    <t xml:space="preserve">28559               </t>
  </si>
  <si>
    <t xml:space="preserve">11593               </t>
  </si>
  <si>
    <t xml:space="preserve">45530               </t>
  </si>
  <si>
    <t xml:space="preserve">45295               </t>
  </si>
  <si>
    <t xml:space="preserve">296                 </t>
  </si>
  <si>
    <t xml:space="preserve">31586               </t>
  </si>
  <si>
    <t xml:space="preserve">40730               </t>
  </si>
  <si>
    <t xml:space="preserve">1828                </t>
  </si>
  <si>
    <t xml:space="preserve">45581               </t>
  </si>
  <si>
    <t xml:space="preserve">664                 </t>
  </si>
  <si>
    <t xml:space="preserve">8472                </t>
  </si>
  <si>
    <t xml:space="preserve">6780                </t>
  </si>
  <si>
    <t xml:space="preserve">6854                </t>
  </si>
  <si>
    <t xml:space="preserve">46250               </t>
  </si>
  <si>
    <t xml:space="preserve">21984               </t>
  </si>
  <si>
    <t xml:space="preserve">46791               </t>
  </si>
  <si>
    <t xml:space="preserve">21338               </t>
  </si>
  <si>
    <t xml:space="preserve">9085                </t>
  </si>
  <si>
    <t xml:space="preserve">4896                </t>
  </si>
  <si>
    <t xml:space="preserve">45590               </t>
  </si>
  <si>
    <t xml:space="preserve">46540               </t>
  </si>
  <si>
    <t xml:space="preserve">15852               </t>
  </si>
  <si>
    <t xml:space="preserve">3630                </t>
  </si>
  <si>
    <t xml:space="preserve">45770               </t>
  </si>
  <si>
    <t xml:space="preserve">3296                </t>
  </si>
  <si>
    <t xml:space="preserve">8348                </t>
  </si>
  <si>
    <t xml:space="preserve">12895               </t>
  </si>
  <si>
    <t xml:space="preserve">41189               </t>
  </si>
  <si>
    <t xml:space="preserve">18507               </t>
  </si>
  <si>
    <t xml:space="preserve">1260                </t>
  </si>
  <si>
    <t xml:space="preserve">16273               </t>
  </si>
  <si>
    <t xml:space="preserve">47829               </t>
  </si>
  <si>
    <t xml:space="preserve">14045               </t>
  </si>
  <si>
    <t xml:space="preserve">3549                </t>
  </si>
  <si>
    <t xml:space="preserve">18152               </t>
  </si>
  <si>
    <t xml:space="preserve">48149               </t>
  </si>
  <si>
    <t xml:space="preserve">48205               </t>
  </si>
  <si>
    <t xml:space="preserve">2852                </t>
  </si>
  <si>
    <t xml:space="preserve">48389               </t>
  </si>
  <si>
    <t xml:space="preserve">48404               </t>
  </si>
  <si>
    <t xml:space="preserve">48418               </t>
  </si>
  <si>
    <t xml:space="preserve">48445               </t>
  </si>
  <si>
    <t xml:space="preserve">7803                </t>
  </si>
  <si>
    <t xml:space="preserve">48758               </t>
  </si>
  <si>
    <t xml:space="preserve">1826                </t>
  </si>
  <si>
    <t xml:space="preserve">48824               </t>
  </si>
  <si>
    <t xml:space="preserve">12275               </t>
  </si>
  <si>
    <t xml:space="preserve">15637               </t>
  </si>
  <si>
    <t xml:space="preserve">45462               </t>
  </si>
  <si>
    <t xml:space="preserve">49386               </t>
  </si>
  <si>
    <t xml:space="preserve">36015               </t>
  </si>
  <si>
    <t xml:space="preserve">1258                </t>
  </si>
  <si>
    <t xml:space="preserve">25187               </t>
  </si>
  <si>
    <t xml:space="preserve">49769               </t>
  </si>
  <si>
    <t xml:space="preserve">46862               </t>
  </si>
  <si>
    <t xml:space="preserve">40328               </t>
  </si>
  <si>
    <t xml:space="preserve">1300                </t>
  </si>
  <si>
    <t xml:space="preserve">51418               </t>
  </si>
  <si>
    <t xml:space="preserve">26804               </t>
  </si>
  <si>
    <t xml:space="preserve">1020                </t>
  </si>
  <si>
    <t xml:space="preserve">51892               </t>
  </si>
  <si>
    <t xml:space="preserve">18515               </t>
  </si>
  <si>
    <t xml:space="preserve">5015                </t>
  </si>
  <si>
    <t xml:space="preserve">50007               </t>
  </si>
  <si>
    <t xml:space="preserve">52202               </t>
  </si>
  <si>
    <t xml:space="preserve">52303               </t>
  </si>
  <si>
    <t xml:space="preserve">6967                </t>
  </si>
  <si>
    <t xml:space="preserve">957                 </t>
  </si>
  <si>
    <t xml:space="preserve">52753               </t>
  </si>
  <si>
    <t xml:space="preserve">37232               </t>
  </si>
  <si>
    <t xml:space="preserve">17737               </t>
  </si>
  <si>
    <t xml:space="preserve">5411                </t>
  </si>
  <si>
    <t xml:space="preserve">49877               </t>
  </si>
  <si>
    <t xml:space="preserve">52301               </t>
  </si>
  <si>
    <t xml:space="preserve">53209               </t>
  </si>
  <si>
    <t xml:space="preserve">1930                </t>
  </si>
  <si>
    <t xml:space="preserve">15728               </t>
  </si>
  <si>
    <t xml:space="preserve">2022                </t>
  </si>
  <si>
    <t xml:space="preserve">23319               </t>
  </si>
  <si>
    <t xml:space="preserve">856                 </t>
  </si>
  <si>
    <t xml:space="preserve">42439               </t>
  </si>
  <si>
    <t xml:space="preserve">5304                </t>
  </si>
  <si>
    <t xml:space="preserve">53920               </t>
  </si>
  <si>
    <t xml:space="preserve">50941               </t>
  </si>
  <si>
    <t xml:space="preserve">825                 </t>
  </si>
  <si>
    <t xml:space="preserve">22110               </t>
  </si>
  <si>
    <t xml:space="preserve">18489               </t>
  </si>
  <si>
    <t xml:space="preserve">33041               </t>
  </si>
  <si>
    <t xml:space="preserve">11991               </t>
  </si>
  <si>
    <t xml:space="preserve">54603               </t>
  </si>
  <si>
    <t xml:space="preserve">19117               </t>
  </si>
  <si>
    <t xml:space="preserve">4153                </t>
  </si>
  <si>
    <t xml:space="preserve">3080                </t>
  </si>
  <si>
    <t xml:space="preserve">20511               </t>
  </si>
  <si>
    <t xml:space="preserve">21657               </t>
  </si>
  <si>
    <t xml:space="preserve">25994               </t>
  </si>
  <si>
    <t xml:space="preserve">49361               </t>
  </si>
  <si>
    <t xml:space="preserve">46486               </t>
  </si>
  <si>
    <t xml:space="preserve">50826               </t>
  </si>
  <si>
    <t xml:space="preserve">35348               </t>
  </si>
  <si>
    <t xml:space="preserve">44440               </t>
  </si>
  <si>
    <t xml:space="preserve">44480               </t>
  </si>
  <si>
    <t xml:space="preserve">42362               </t>
  </si>
  <si>
    <t xml:space="preserve">44577               </t>
  </si>
  <si>
    <t xml:space="preserve">30435               </t>
  </si>
  <si>
    <t xml:space="preserve">44956               </t>
  </si>
  <si>
    <t xml:space="preserve">45036               </t>
  </si>
  <si>
    <t xml:space="preserve">45060               </t>
  </si>
  <si>
    <t xml:space="preserve">643                 </t>
  </si>
  <si>
    <t xml:space="preserve">31052               </t>
  </si>
  <si>
    <t xml:space="preserve">45290               </t>
  </si>
  <si>
    <t xml:space="preserve">45553               </t>
  </si>
  <si>
    <t xml:space="preserve">23415               </t>
  </si>
  <si>
    <t xml:space="preserve">43832               </t>
  </si>
  <si>
    <t xml:space="preserve">1504                </t>
  </si>
  <si>
    <t xml:space="preserve">671                 </t>
  </si>
  <si>
    <t xml:space="preserve">41063               </t>
  </si>
  <si>
    <t xml:space="preserve">4690                </t>
  </si>
  <si>
    <t xml:space="preserve">34963               </t>
  </si>
  <si>
    <t xml:space="preserve">24633               </t>
  </si>
  <si>
    <t xml:space="preserve">4051                </t>
  </si>
  <si>
    <t xml:space="preserve">45733               </t>
  </si>
  <si>
    <t xml:space="preserve">45897               </t>
  </si>
  <si>
    <t xml:space="preserve">36303               </t>
  </si>
  <si>
    <t xml:space="preserve">35950               </t>
  </si>
  <si>
    <t xml:space="preserve">37067               </t>
  </si>
  <si>
    <t xml:space="preserve">33042               </t>
  </si>
  <si>
    <t xml:space="preserve">14075               </t>
  </si>
  <si>
    <t xml:space="preserve">46433               </t>
  </si>
  <si>
    <t xml:space="preserve">39155               </t>
  </si>
  <si>
    <t xml:space="preserve">46421               </t>
  </si>
  <si>
    <t xml:space="preserve">8287                </t>
  </si>
  <si>
    <t xml:space="preserve">15813               </t>
  </si>
  <si>
    <t xml:space="preserve">46661               </t>
  </si>
  <si>
    <t xml:space="preserve">659                 </t>
  </si>
  <si>
    <t xml:space="preserve">46830               </t>
  </si>
  <si>
    <t xml:space="preserve">43905               </t>
  </si>
  <si>
    <t xml:space="preserve">5222                </t>
  </si>
  <si>
    <t xml:space="preserve">30906               </t>
  </si>
  <si>
    <t>PARAFUSOS/ARRUELAS/PORCAS</t>
  </si>
  <si>
    <t xml:space="preserve">13844               </t>
  </si>
  <si>
    <t xml:space="preserve">4668                </t>
  </si>
  <si>
    <t xml:space="preserve">5879                </t>
  </si>
  <si>
    <t xml:space="preserve">47283               </t>
  </si>
  <si>
    <t xml:space="preserve">8000                </t>
  </si>
  <si>
    <t xml:space="preserve">18225               </t>
  </si>
  <si>
    <t xml:space="preserve">295                 </t>
  </si>
  <si>
    <t xml:space="preserve">1851                </t>
  </si>
  <si>
    <t xml:space="preserve">32669               </t>
  </si>
  <si>
    <t xml:space="preserve">2307                </t>
  </si>
  <si>
    <t xml:space="preserve">47554               </t>
  </si>
  <si>
    <t xml:space="preserve">7469                </t>
  </si>
  <si>
    <t xml:space="preserve">27206               </t>
  </si>
  <si>
    <t xml:space="preserve">1376                </t>
  </si>
  <si>
    <t xml:space="preserve">6679                </t>
  </si>
  <si>
    <t xml:space="preserve">47009               </t>
  </si>
  <si>
    <t xml:space="preserve">19017               </t>
  </si>
  <si>
    <t xml:space="preserve">21687               </t>
  </si>
  <si>
    <t xml:space="preserve">48272               </t>
  </si>
  <si>
    <t xml:space="preserve">48376               </t>
  </si>
  <si>
    <t xml:space="preserve">45607               </t>
  </si>
  <si>
    <t xml:space="preserve">9534                </t>
  </si>
  <si>
    <t xml:space="preserve">2260                </t>
  </si>
  <si>
    <t xml:space="preserve">32081               </t>
  </si>
  <si>
    <t xml:space="preserve">20445               </t>
  </si>
  <si>
    <t xml:space="preserve">37620               </t>
  </si>
  <si>
    <t xml:space="preserve">49096               </t>
  </si>
  <si>
    <t xml:space="preserve">49351               </t>
  </si>
  <si>
    <t xml:space="preserve">4347                </t>
  </si>
  <si>
    <t xml:space="preserve">35007               </t>
  </si>
  <si>
    <t xml:space="preserve">1251                </t>
  </si>
  <si>
    <t xml:space="preserve">42039               </t>
  </si>
  <si>
    <t xml:space="preserve">2426                </t>
  </si>
  <si>
    <t xml:space="preserve">50198               </t>
  </si>
  <si>
    <t xml:space="preserve">50006               </t>
  </si>
  <si>
    <t xml:space="preserve">3025                </t>
  </si>
  <si>
    <t xml:space="preserve">29359               </t>
  </si>
  <si>
    <t xml:space="preserve">14686               </t>
  </si>
  <si>
    <t xml:space="preserve">1696                </t>
  </si>
  <si>
    <t xml:space="preserve">51114               </t>
  </si>
  <si>
    <t xml:space="preserve">51167               </t>
  </si>
  <si>
    <t xml:space="preserve">51178               </t>
  </si>
  <si>
    <t xml:space="preserve">50804               </t>
  </si>
  <si>
    <t xml:space="preserve">51376               </t>
  </si>
  <si>
    <t xml:space="preserve">51428               </t>
  </si>
  <si>
    <t xml:space="preserve">13679               </t>
  </si>
  <si>
    <t xml:space="preserve">51511               </t>
  </si>
  <si>
    <t xml:space="preserve">51905               </t>
  </si>
  <si>
    <t xml:space="preserve">4587                </t>
  </si>
  <si>
    <t xml:space="preserve">77                  </t>
  </si>
  <si>
    <t xml:space="preserve">13064               </t>
  </si>
  <si>
    <t xml:space="preserve">48412               </t>
  </si>
  <si>
    <t xml:space="preserve">41500               </t>
  </si>
  <si>
    <t xml:space="preserve">52540               </t>
  </si>
  <si>
    <t xml:space="preserve">52537               </t>
  </si>
  <si>
    <t xml:space="preserve">35301               </t>
  </si>
  <si>
    <t xml:space="preserve">15246               </t>
  </si>
  <si>
    <t xml:space="preserve">53200               </t>
  </si>
  <si>
    <t xml:space="preserve">14981               </t>
  </si>
  <si>
    <t xml:space="preserve">7311                </t>
  </si>
  <si>
    <t xml:space="preserve">48552               </t>
  </si>
  <si>
    <t xml:space="preserve">51674               </t>
  </si>
  <si>
    <t xml:space="preserve">53707               </t>
  </si>
  <si>
    <t xml:space="preserve">19599               </t>
  </si>
  <si>
    <t xml:space="preserve">53848               </t>
  </si>
  <si>
    <t xml:space="preserve">15936               </t>
  </si>
  <si>
    <t xml:space="preserve">7000000130          </t>
  </si>
  <si>
    <t xml:space="preserve">32962               </t>
  </si>
  <si>
    <t xml:space="preserve">1184                </t>
  </si>
  <si>
    <t xml:space="preserve">438                 </t>
  </si>
  <si>
    <t xml:space="preserve">26438               </t>
  </si>
  <si>
    <t xml:space="preserve">25662               </t>
  </si>
  <si>
    <t xml:space="preserve">40941               </t>
  </si>
  <si>
    <t xml:space="preserve">5751                </t>
  </si>
  <si>
    <t xml:space="preserve">4036                </t>
  </si>
  <si>
    <t xml:space="preserve">42130               </t>
  </si>
  <si>
    <t xml:space="preserve">54303               </t>
  </si>
  <si>
    <t xml:space="preserve">1925                </t>
  </si>
  <si>
    <t xml:space="preserve">48999               </t>
  </si>
  <si>
    <t xml:space="preserve">17652               </t>
  </si>
  <si>
    <t xml:space="preserve">45668               </t>
  </si>
  <si>
    <t xml:space="preserve">4499                </t>
  </si>
  <si>
    <t xml:space="preserve">53972               </t>
  </si>
  <si>
    <t xml:space="preserve">43720               </t>
  </si>
  <si>
    <t xml:space="preserve">36080               </t>
  </si>
  <si>
    <t xml:space="preserve">44481               </t>
  </si>
  <si>
    <t xml:space="preserve">15529               </t>
  </si>
  <si>
    <t xml:space="preserve">44578               </t>
  </si>
  <si>
    <t xml:space="preserve">36032               </t>
  </si>
  <si>
    <t xml:space="preserve">44303               </t>
  </si>
  <si>
    <t xml:space="preserve">29116               </t>
  </si>
  <si>
    <t xml:space="preserve">30864               </t>
  </si>
  <si>
    <t xml:space="preserve">15258               </t>
  </si>
  <si>
    <t xml:space="preserve">4916                </t>
  </si>
  <si>
    <t xml:space="preserve">45549               </t>
  </si>
  <si>
    <t xml:space="preserve">25699               </t>
  </si>
  <si>
    <t xml:space="preserve">32542               </t>
  </si>
  <si>
    <t xml:space="preserve">15370               </t>
  </si>
  <si>
    <t xml:space="preserve">41430               </t>
  </si>
  <si>
    <t xml:space="preserve">24163               </t>
  </si>
  <si>
    <t xml:space="preserve">28839               </t>
  </si>
  <si>
    <t xml:space="preserve">252                 </t>
  </si>
  <si>
    <t xml:space="preserve">39850               </t>
  </si>
  <si>
    <t xml:space="preserve">1771                </t>
  </si>
  <si>
    <t xml:space="preserve">13537               </t>
  </si>
  <si>
    <t xml:space="preserve">4808                </t>
  </si>
  <si>
    <t xml:space="preserve">17948               </t>
  </si>
  <si>
    <t xml:space="preserve">27089               </t>
  </si>
  <si>
    <t xml:space="preserve">35651               </t>
  </si>
  <si>
    <t xml:space="preserve">7537                </t>
  </si>
  <si>
    <t xml:space="preserve">36601               </t>
  </si>
  <si>
    <t xml:space="preserve">1855                </t>
  </si>
  <si>
    <t xml:space="preserve">4993                </t>
  </si>
  <si>
    <t xml:space="preserve">1354                </t>
  </si>
  <si>
    <t xml:space="preserve">17325               </t>
  </si>
  <si>
    <t xml:space="preserve">14222               </t>
  </si>
  <si>
    <t xml:space="preserve">6734                </t>
  </si>
  <si>
    <t xml:space="preserve">8392                </t>
  </si>
  <si>
    <t xml:space="preserve">46911               </t>
  </si>
  <si>
    <t xml:space="preserve">17186               </t>
  </si>
  <si>
    <t xml:space="preserve">47329               </t>
  </si>
  <si>
    <t xml:space="preserve">2858                </t>
  </si>
  <si>
    <t xml:space="preserve">45662               </t>
  </si>
  <si>
    <t xml:space="preserve">17073               </t>
  </si>
  <si>
    <t xml:space="preserve">1933                </t>
  </si>
  <si>
    <t xml:space="preserve">39776               </t>
  </si>
  <si>
    <t xml:space="preserve">33037               </t>
  </si>
  <si>
    <t xml:space="preserve">48656               </t>
  </si>
  <si>
    <t xml:space="preserve">37278               </t>
  </si>
  <si>
    <t xml:space="preserve">48823               </t>
  </si>
  <si>
    <t xml:space="preserve">972                 </t>
  </si>
  <si>
    <t xml:space="preserve">11200               </t>
  </si>
  <si>
    <t xml:space="preserve">26794               </t>
  </si>
  <si>
    <t xml:space="preserve">373                 </t>
  </si>
  <si>
    <t xml:space="preserve">31481               </t>
  </si>
  <si>
    <t xml:space="preserve">49567               </t>
  </si>
  <si>
    <t xml:space="preserve">49573               </t>
  </si>
  <si>
    <t xml:space="preserve">48920               </t>
  </si>
  <si>
    <t xml:space="preserve">5000000012          </t>
  </si>
  <si>
    <t xml:space="preserve">49577               </t>
  </si>
  <si>
    <t xml:space="preserve">34327               </t>
  </si>
  <si>
    <t xml:space="preserve">2391                </t>
  </si>
  <si>
    <t xml:space="preserve">6248                </t>
  </si>
  <si>
    <t xml:space="preserve">51106               </t>
  </si>
  <si>
    <t xml:space="preserve">51317               </t>
  </si>
  <si>
    <t xml:space="preserve">8569                </t>
  </si>
  <si>
    <t xml:space="preserve">47508               </t>
  </si>
  <si>
    <t xml:space="preserve">51587               </t>
  </si>
  <si>
    <t xml:space="preserve">18163               </t>
  </si>
  <si>
    <t xml:space="preserve">51818               </t>
  </si>
  <si>
    <t xml:space="preserve">43058               </t>
  </si>
  <si>
    <t xml:space="preserve">15221               </t>
  </si>
  <si>
    <t xml:space="preserve">52375               </t>
  </si>
  <si>
    <t xml:space="preserve">52428               </t>
  </si>
  <si>
    <t xml:space="preserve">52474               </t>
  </si>
  <si>
    <t xml:space="preserve">52541               </t>
  </si>
  <si>
    <t xml:space="preserve">21035               </t>
  </si>
  <si>
    <t xml:space="preserve">52697               </t>
  </si>
  <si>
    <t xml:space="preserve">52911               </t>
  </si>
  <si>
    <t xml:space="preserve">52324               </t>
  </si>
  <si>
    <t xml:space="preserve">52277               </t>
  </si>
  <si>
    <t xml:space="preserve">47816               </t>
  </si>
  <si>
    <t xml:space="preserve">2139                </t>
  </si>
  <si>
    <t xml:space="preserve">53041               </t>
  </si>
  <si>
    <t xml:space="preserve">4602                </t>
  </si>
  <si>
    <t xml:space="preserve">25427               </t>
  </si>
  <si>
    <t xml:space="preserve">54269               </t>
  </si>
  <si>
    <t xml:space="preserve">48159               </t>
  </si>
  <si>
    <t xml:space="preserve">5646                </t>
  </si>
  <si>
    <t xml:space="preserve">2211                </t>
  </si>
  <si>
    <t xml:space="preserve">43708               </t>
  </si>
  <si>
    <t xml:space="preserve">44192               </t>
  </si>
  <si>
    <t xml:space="preserve">229                 </t>
  </si>
  <si>
    <t xml:space="preserve">12231               </t>
  </si>
  <si>
    <t xml:space="preserve">6195                </t>
  </si>
  <si>
    <t xml:space="preserve">22727               </t>
  </si>
  <si>
    <t xml:space="preserve">45767               </t>
  </si>
  <si>
    <t xml:space="preserve">45463               </t>
  </si>
  <si>
    <t xml:space="preserve">18461               </t>
  </si>
  <si>
    <t xml:space="preserve">3927                </t>
  </si>
  <si>
    <t xml:space="preserve">46157               </t>
  </si>
  <si>
    <t xml:space="preserve">9191                </t>
  </si>
  <si>
    <t xml:space="preserve">4841                </t>
  </si>
  <si>
    <t xml:space="preserve">16438               </t>
  </si>
  <si>
    <t xml:space="preserve">46539               </t>
  </si>
  <si>
    <t xml:space="preserve">636                 </t>
  </si>
  <si>
    <t xml:space="preserve">46673               </t>
  </si>
  <si>
    <t xml:space="preserve">13406               </t>
  </si>
  <si>
    <t xml:space="preserve">46771               </t>
  </si>
  <si>
    <t xml:space="preserve">18145               </t>
  </si>
  <si>
    <t xml:space="preserve">32227               </t>
  </si>
  <si>
    <t xml:space="preserve">45565               </t>
  </si>
  <si>
    <t xml:space="preserve">46909               </t>
  </si>
  <si>
    <t xml:space="preserve">17574               </t>
  </si>
  <si>
    <t xml:space="preserve">39947               </t>
  </si>
  <si>
    <t xml:space="preserve">36231               </t>
  </si>
  <si>
    <t xml:space="preserve">47531               </t>
  </si>
  <si>
    <t xml:space="preserve">47582               </t>
  </si>
  <si>
    <t xml:space="preserve">21659               </t>
  </si>
  <si>
    <t xml:space="preserve">1464                </t>
  </si>
  <si>
    <t xml:space="preserve">170                 </t>
  </si>
  <si>
    <t xml:space="preserve">48181               </t>
  </si>
  <si>
    <t xml:space="preserve">48166               </t>
  </si>
  <si>
    <t xml:space="preserve">1666                </t>
  </si>
  <si>
    <t xml:space="preserve">48329               </t>
  </si>
  <si>
    <t xml:space="preserve">48392               </t>
  </si>
  <si>
    <t xml:space="preserve">6948                </t>
  </si>
  <si>
    <t xml:space="preserve">48563               </t>
  </si>
  <si>
    <t xml:space="preserve">18250               </t>
  </si>
  <si>
    <t xml:space="preserve">634                 </t>
  </si>
  <si>
    <t xml:space="preserve">46644               </t>
  </si>
  <si>
    <t xml:space="preserve">49561               </t>
  </si>
  <si>
    <t xml:space="preserve">49551               </t>
  </si>
  <si>
    <t xml:space="preserve">49574               </t>
  </si>
  <si>
    <t xml:space="preserve">28591               </t>
  </si>
  <si>
    <t xml:space="preserve">4310                </t>
  </si>
  <si>
    <t xml:space="preserve">11198               </t>
  </si>
  <si>
    <t xml:space="preserve">19662               </t>
  </si>
  <si>
    <t xml:space="preserve">49771               </t>
  </si>
  <si>
    <t xml:space="preserve">50122               </t>
  </si>
  <si>
    <t xml:space="preserve">13316               </t>
  </si>
  <si>
    <t xml:space="preserve">17726               </t>
  </si>
  <si>
    <t xml:space="preserve">7226                </t>
  </si>
  <si>
    <t xml:space="preserve">24553               </t>
  </si>
  <si>
    <t xml:space="preserve">15953               </t>
  </si>
  <si>
    <t xml:space="preserve">51366               </t>
  </si>
  <si>
    <t xml:space="preserve">17928               </t>
  </si>
  <si>
    <t xml:space="preserve">39163               </t>
  </si>
  <si>
    <t xml:space="preserve">5082                </t>
  </si>
  <si>
    <t xml:space="preserve">51730               </t>
  </si>
  <si>
    <t xml:space="preserve">36587               </t>
  </si>
  <si>
    <t xml:space="preserve">51913               </t>
  </si>
  <si>
    <t xml:space="preserve">7674                </t>
  </si>
  <si>
    <t xml:space="preserve">52122               </t>
  </si>
  <si>
    <t xml:space="preserve">52256               </t>
  </si>
  <si>
    <t xml:space="preserve">24584               </t>
  </si>
  <si>
    <t xml:space="preserve">52322               </t>
  </si>
  <si>
    <t xml:space="preserve">40651               </t>
  </si>
  <si>
    <t xml:space="preserve">5948                </t>
  </si>
  <si>
    <t xml:space="preserve">8369                </t>
  </si>
  <si>
    <t xml:space="preserve">17740               </t>
  </si>
  <si>
    <t xml:space="preserve">52429               </t>
  </si>
  <si>
    <t xml:space="preserve">8315                </t>
  </si>
  <si>
    <t xml:space="preserve">38142               </t>
  </si>
  <si>
    <t xml:space="preserve">7229                </t>
  </si>
  <si>
    <t xml:space="preserve">40578               </t>
  </si>
  <si>
    <t xml:space="preserve">53369               </t>
  </si>
  <si>
    <t xml:space="preserve">53864               </t>
  </si>
  <si>
    <t xml:space="preserve">46890               </t>
  </si>
  <si>
    <t xml:space="preserve">4707                </t>
  </si>
  <si>
    <t xml:space="preserve">35761               </t>
  </si>
  <si>
    <t xml:space="preserve">54246               </t>
  </si>
  <si>
    <t xml:space="preserve">54630               </t>
  </si>
  <si>
    <t xml:space="preserve">54732               </t>
  </si>
  <si>
    <t xml:space="preserve">99                  </t>
  </si>
  <si>
    <t xml:space="preserve">54892               </t>
  </si>
  <si>
    <t xml:space="preserve">13855               </t>
  </si>
  <si>
    <t xml:space="preserve">1735                </t>
  </si>
  <si>
    <t xml:space="preserve">48812               </t>
  </si>
  <si>
    <t xml:space="preserve">48912               </t>
  </si>
  <si>
    <t xml:space="preserve">46487               </t>
  </si>
  <si>
    <t xml:space="preserve">43757               </t>
  </si>
  <si>
    <t xml:space="preserve">38048               </t>
  </si>
  <si>
    <t xml:space="preserve">44846               </t>
  </si>
  <si>
    <t xml:space="preserve">29374               </t>
  </si>
  <si>
    <t xml:space="preserve">44948               </t>
  </si>
  <si>
    <t xml:space="preserve">45048               </t>
  </si>
  <si>
    <t xml:space="preserve">26923               </t>
  </si>
  <si>
    <t xml:space="preserve">17817               </t>
  </si>
  <si>
    <t xml:space="preserve">45424               </t>
  </si>
  <si>
    <t xml:space="preserve">45650               </t>
  </si>
  <si>
    <t xml:space="preserve">256                 </t>
  </si>
  <si>
    <t xml:space="preserve">23940               </t>
  </si>
  <si>
    <t xml:space="preserve">1820                </t>
  </si>
  <si>
    <t xml:space="preserve">2200                </t>
  </si>
  <si>
    <t xml:space="preserve">7367                </t>
  </si>
  <si>
    <t xml:space="preserve">45701               </t>
  </si>
  <si>
    <t xml:space="preserve">45873               </t>
  </si>
  <si>
    <t xml:space="preserve">46019               </t>
  </si>
  <si>
    <t xml:space="preserve">43776               </t>
  </si>
  <si>
    <t xml:space="preserve">1988                </t>
  </si>
  <si>
    <t xml:space="preserve">35528               </t>
  </si>
  <si>
    <t xml:space="preserve">27642               </t>
  </si>
  <si>
    <t xml:space="preserve">1967                </t>
  </si>
  <si>
    <t xml:space="preserve">13156               </t>
  </si>
  <si>
    <t xml:space="preserve">46394               </t>
  </si>
  <si>
    <t xml:space="preserve">2002                </t>
  </si>
  <si>
    <t xml:space="preserve">8931                </t>
  </si>
  <si>
    <t xml:space="preserve">18239               </t>
  </si>
  <si>
    <t xml:space="preserve">46085               </t>
  </si>
  <si>
    <t xml:space="preserve">47032               </t>
  </si>
  <si>
    <t xml:space="preserve">7927                </t>
  </si>
  <si>
    <t xml:space="preserve">1357                </t>
  </si>
  <si>
    <t xml:space="preserve">17793               </t>
  </si>
  <si>
    <t xml:space="preserve">2788                </t>
  </si>
  <si>
    <t xml:space="preserve">47252               </t>
  </si>
  <si>
    <t xml:space="preserve">26849               </t>
  </si>
  <si>
    <t xml:space="preserve">46393               </t>
  </si>
  <si>
    <t xml:space="preserve">47982               </t>
  </si>
  <si>
    <t xml:space="preserve">956                 </t>
  </si>
  <si>
    <t xml:space="preserve">39936               </t>
  </si>
  <si>
    <t xml:space="preserve">14418               </t>
  </si>
  <si>
    <t xml:space="preserve">13093               </t>
  </si>
  <si>
    <t xml:space="preserve">15607               </t>
  </si>
  <si>
    <t xml:space="preserve">48444               </t>
  </si>
  <si>
    <t xml:space="preserve">623                 </t>
  </si>
  <si>
    <t xml:space="preserve">48175               </t>
  </si>
  <si>
    <t xml:space="preserve">48655               </t>
  </si>
  <si>
    <t xml:space="preserve">48410               </t>
  </si>
  <si>
    <t xml:space="preserve">48754               </t>
  </si>
  <si>
    <t xml:space="preserve">43090               </t>
  </si>
  <si>
    <t xml:space="preserve">11115               </t>
  </si>
  <si>
    <t xml:space="preserve">49294               </t>
  </si>
  <si>
    <t xml:space="preserve">9585                </t>
  </si>
  <si>
    <t xml:space="preserve">49314               </t>
  </si>
  <si>
    <t xml:space="preserve">3837                </t>
  </si>
  <si>
    <t xml:space="preserve">2369                </t>
  </si>
  <si>
    <t xml:space="preserve">41185               </t>
  </si>
  <si>
    <t xml:space="preserve">42633               </t>
  </si>
  <si>
    <t xml:space="preserve">48925               </t>
  </si>
  <si>
    <t xml:space="preserve">3762                </t>
  </si>
  <si>
    <t xml:space="preserve">1335                </t>
  </si>
  <si>
    <t xml:space="preserve">49686               </t>
  </si>
  <si>
    <t xml:space="preserve">47509               </t>
  </si>
  <si>
    <t xml:space="preserve">1705                </t>
  </si>
  <si>
    <t xml:space="preserve">5906                </t>
  </si>
  <si>
    <t xml:space="preserve">26935               </t>
  </si>
  <si>
    <t xml:space="preserve">4289                </t>
  </si>
  <si>
    <t xml:space="preserve">48566               </t>
  </si>
  <si>
    <t xml:space="preserve">744                 </t>
  </si>
  <si>
    <t xml:space="preserve">43202               </t>
  </si>
  <si>
    <t xml:space="preserve">51321               </t>
  </si>
  <si>
    <t xml:space="preserve">765                 </t>
  </si>
  <si>
    <t xml:space="preserve">9470                </t>
  </si>
  <si>
    <t xml:space="preserve">51431               </t>
  </si>
  <si>
    <t xml:space="preserve">3548                </t>
  </si>
  <si>
    <t xml:space="preserve">42534               </t>
  </si>
  <si>
    <t xml:space="preserve">52194               </t>
  </si>
  <si>
    <t xml:space="preserve">2000000187          </t>
  </si>
  <si>
    <t xml:space="preserve">52267               </t>
  </si>
  <si>
    <t xml:space="preserve">37760               </t>
  </si>
  <si>
    <t xml:space="preserve">52290               </t>
  </si>
  <si>
    <t xml:space="preserve">52421               </t>
  </si>
  <si>
    <t xml:space="preserve">52430               </t>
  </si>
  <si>
    <t xml:space="preserve">52529               </t>
  </si>
  <si>
    <t xml:space="preserve">52737               </t>
  </si>
  <si>
    <t xml:space="preserve">40                  </t>
  </si>
  <si>
    <t xml:space="preserve">13125               </t>
  </si>
  <si>
    <t xml:space="preserve">49253               </t>
  </si>
  <si>
    <t xml:space="preserve">52407               </t>
  </si>
  <si>
    <t xml:space="preserve">52931               </t>
  </si>
  <si>
    <t xml:space="preserve">53351               </t>
  </si>
  <si>
    <t xml:space="preserve">9051                </t>
  </si>
  <si>
    <t xml:space="preserve">53889               </t>
  </si>
  <si>
    <t xml:space="preserve">KT </t>
  </si>
  <si>
    <t xml:space="preserve">47100               </t>
  </si>
  <si>
    <t xml:space="preserve">51332               </t>
  </si>
  <si>
    <t xml:space="preserve">54052               </t>
  </si>
  <si>
    <t xml:space="preserve">2315                </t>
  </si>
  <si>
    <t xml:space="preserve">28587               </t>
  </si>
  <si>
    <t xml:space="preserve">47986               </t>
  </si>
  <si>
    <t xml:space="preserve">54258               </t>
  </si>
  <si>
    <t xml:space="preserve">8197                </t>
  </si>
  <si>
    <t xml:space="preserve">51958               </t>
  </si>
  <si>
    <t xml:space="preserve">28473               </t>
  </si>
  <si>
    <t xml:space="preserve">18944               </t>
  </si>
  <si>
    <t xml:space="preserve">40610               </t>
  </si>
  <si>
    <t xml:space="preserve">1224                </t>
  </si>
  <si>
    <t xml:space="preserve">35184               </t>
  </si>
  <si>
    <t xml:space="preserve">9726                </t>
  </si>
  <si>
    <t xml:space="preserve">1656                </t>
  </si>
  <si>
    <t xml:space="preserve">41832               </t>
  </si>
  <si>
    <t xml:space="preserve">54889               </t>
  </si>
  <si>
    <t xml:space="preserve">796                 </t>
  </si>
  <si>
    <t xml:space="preserve">54979               </t>
  </si>
  <si>
    <t xml:space="preserve">15422               </t>
  </si>
  <si>
    <t xml:space="preserve">28364               </t>
  </si>
  <si>
    <t xml:space="preserve">55170               </t>
  </si>
  <si>
    <t xml:space="preserve">55222               </t>
  </si>
  <si>
    <t xml:space="preserve">17013               </t>
  </si>
  <si>
    <t xml:space="preserve">32052               </t>
  </si>
  <si>
    <t xml:space="preserve">38                  </t>
  </si>
  <si>
    <t xml:space="preserve">30882               </t>
  </si>
  <si>
    <t xml:space="preserve">19868               </t>
  </si>
  <si>
    <t xml:space="preserve">16259               </t>
  </si>
  <si>
    <t xml:space="preserve">18505               </t>
  </si>
  <si>
    <t xml:space="preserve">44306               </t>
  </si>
  <si>
    <t xml:space="preserve">3435                </t>
  </si>
  <si>
    <t xml:space="preserve">45155               </t>
  </si>
  <si>
    <t xml:space="preserve">26304               </t>
  </si>
  <si>
    <t xml:space="preserve">28303               </t>
  </si>
  <si>
    <t xml:space="preserve">3233                </t>
  </si>
  <si>
    <t xml:space="preserve">8927                </t>
  </si>
  <si>
    <t xml:space="preserve">32668               </t>
  </si>
  <si>
    <t xml:space="preserve">28304               </t>
  </si>
  <si>
    <t xml:space="preserve">36087               </t>
  </si>
  <si>
    <t xml:space="preserve">45904               </t>
  </si>
  <si>
    <t xml:space="preserve">2837                </t>
  </si>
  <si>
    <t xml:space="preserve">45285               </t>
  </si>
  <si>
    <t xml:space="preserve">46292               </t>
  </si>
  <si>
    <t xml:space="preserve">46299               </t>
  </si>
  <si>
    <t xml:space="preserve">15737               </t>
  </si>
  <si>
    <t xml:space="preserve">609                 </t>
  </si>
  <si>
    <t xml:space="preserve">46829               </t>
  </si>
  <si>
    <t xml:space="preserve">23414               </t>
  </si>
  <si>
    <t xml:space="preserve">29075               </t>
  </si>
  <si>
    <t xml:space="preserve">17724               </t>
  </si>
  <si>
    <t xml:space="preserve">5826                </t>
  </si>
  <si>
    <t xml:space="preserve">7555                </t>
  </si>
  <si>
    <t xml:space="preserve">46257               </t>
  </si>
  <si>
    <t xml:space="preserve">1916                </t>
  </si>
  <si>
    <t xml:space="preserve">615                 </t>
  </si>
  <si>
    <t xml:space="preserve">4666                </t>
  </si>
  <si>
    <t xml:space="preserve">13536               </t>
  </si>
  <si>
    <t xml:space="preserve">15531               </t>
  </si>
  <si>
    <t xml:space="preserve">6035                </t>
  </si>
  <si>
    <t xml:space="preserve">17738               </t>
  </si>
  <si>
    <t xml:space="preserve">356                 </t>
  </si>
  <si>
    <t xml:space="preserve">2063                </t>
  </si>
  <si>
    <t xml:space="preserve">48658               </t>
  </si>
  <si>
    <t xml:space="preserve">3045                </t>
  </si>
  <si>
    <t xml:space="preserve">48918               </t>
  </si>
  <si>
    <t xml:space="preserve">14216               </t>
  </si>
  <si>
    <t xml:space="preserve">28885               </t>
  </si>
  <si>
    <t xml:space="preserve">49920               </t>
  </si>
  <si>
    <t xml:space="preserve">42585               </t>
  </si>
  <si>
    <t xml:space="preserve">50194               </t>
  </si>
  <si>
    <t xml:space="preserve">352                 </t>
  </si>
  <si>
    <t xml:space="preserve">22939               </t>
  </si>
  <si>
    <t xml:space="preserve">249                 </t>
  </si>
  <si>
    <t xml:space="preserve">1253                </t>
  </si>
  <si>
    <t xml:space="preserve">47101               </t>
  </si>
  <si>
    <t xml:space="preserve">8362                </t>
  </si>
  <si>
    <t xml:space="preserve">5877                </t>
  </si>
  <si>
    <t xml:space="preserve">46857               </t>
  </si>
  <si>
    <t xml:space="preserve">51728               </t>
  </si>
  <si>
    <t xml:space="preserve">51901               </t>
  </si>
  <si>
    <t xml:space="preserve">2443                </t>
  </si>
  <si>
    <t xml:space="preserve">52185               </t>
  </si>
  <si>
    <t xml:space="preserve">31835               </t>
  </si>
  <si>
    <t xml:space="preserve">52362               </t>
  </si>
  <si>
    <t xml:space="preserve">25837               </t>
  </si>
  <si>
    <t xml:space="preserve">53151               </t>
  </si>
  <si>
    <t xml:space="preserve">53183               </t>
  </si>
  <si>
    <t xml:space="preserve">43281               </t>
  </si>
  <si>
    <t xml:space="preserve">53305               </t>
  </si>
  <si>
    <t xml:space="preserve">46902               </t>
  </si>
  <si>
    <t xml:space="preserve">46863               </t>
  </si>
  <si>
    <t xml:space="preserve">8514                </t>
  </si>
  <si>
    <t xml:space="preserve">41515               </t>
  </si>
  <si>
    <t xml:space="preserve">8265                </t>
  </si>
  <si>
    <t xml:space="preserve">16318               </t>
  </si>
  <si>
    <t xml:space="preserve">53626               </t>
  </si>
  <si>
    <t xml:space="preserve">1834                </t>
  </si>
  <si>
    <t xml:space="preserve">38898               </t>
  </si>
  <si>
    <t xml:space="preserve">29409               </t>
  </si>
  <si>
    <t xml:space="preserve">28018               </t>
  </si>
  <si>
    <t xml:space="preserve">7911                </t>
  </si>
  <si>
    <t xml:space="preserve">16145               </t>
  </si>
  <si>
    <t xml:space="preserve">40267               </t>
  </si>
  <si>
    <t xml:space="preserve">54591               </t>
  </si>
  <si>
    <t xml:space="preserve">54871               </t>
  </si>
  <si>
    <t xml:space="preserve">25259               </t>
  </si>
  <si>
    <t xml:space="preserve">2859                </t>
  </si>
  <si>
    <t xml:space="preserve">17014               </t>
  </si>
  <si>
    <t xml:space="preserve">47530               </t>
  </si>
  <si>
    <t xml:space="preserve">45051               </t>
  </si>
  <si>
    <t xml:space="preserve">3467                </t>
  </si>
  <si>
    <t xml:space="preserve">18456               </t>
  </si>
  <si>
    <t xml:space="preserve">42626               </t>
  </si>
  <si>
    <t xml:space="preserve">36086               </t>
  </si>
  <si>
    <t xml:space="preserve">45833               </t>
  </si>
  <si>
    <t xml:space="preserve">14905               </t>
  </si>
  <si>
    <t xml:space="preserve">7173                </t>
  </si>
  <si>
    <t xml:space="preserve">41069               </t>
  </si>
  <si>
    <t xml:space="preserve">45935               </t>
  </si>
  <si>
    <t xml:space="preserve">975                 </t>
  </si>
  <si>
    <t xml:space="preserve">32265               </t>
  </si>
  <si>
    <t xml:space="preserve">13856               </t>
  </si>
  <si>
    <t xml:space="preserve">46375               </t>
  </si>
  <si>
    <t xml:space="preserve">4918                </t>
  </si>
  <si>
    <t xml:space="preserve">33802               </t>
  </si>
  <si>
    <t xml:space="preserve">6529                </t>
  </si>
  <si>
    <t xml:space="preserve">18473               </t>
  </si>
  <si>
    <t xml:space="preserve">1715                </t>
  </si>
  <si>
    <t xml:space="preserve">47144               </t>
  </si>
  <si>
    <t xml:space="preserve">39161               </t>
  </si>
  <si>
    <t xml:space="preserve">17906               </t>
  </si>
  <si>
    <t xml:space="preserve">14431               </t>
  </si>
  <si>
    <t xml:space="preserve">4631                </t>
  </si>
  <si>
    <t xml:space="preserve">16250               </t>
  </si>
  <si>
    <t xml:space="preserve">13068               </t>
  </si>
  <si>
    <t xml:space="preserve">47847               </t>
  </si>
  <si>
    <t xml:space="preserve">4549                </t>
  </si>
  <si>
    <t xml:space="preserve">3468                </t>
  </si>
  <si>
    <t xml:space="preserve">48132               </t>
  </si>
  <si>
    <t xml:space="preserve">9993                </t>
  </si>
  <si>
    <t xml:space="preserve">48311               </t>
  </si>
  <si>
    <t xml:space="preserve">16523               </t>
  </si>
  <si>
    <t xml:space="preserve">34299               </t>
  </si>
  <si>
    <t xml:space="preserve">794                 </t>
  </si>
  <si>
    <t xml:space="preserve">15382               </t>
  </si>
  <si>
    <t xml:space="preserve">9569                </t>
  </si>
  <si>
    <t xml:space="preserve">25838               </t>
  </si>
  <si>
    <t xml:space="preserve">49570               </t>
  </si>
  <si>
    <t xml:space="preserve">49634               </t>
  </si>
  <si>
    <t xml:space="preserve">42838               </t>
  </si>
  <si>
    <t xml:space="preserve">50167               </t>
  </si>
  <si>
    <t xml:space="preserve">1661                </t>
  </si>
  <si>
    <t xml:space="preserve">50222               </t>
  </si>
  <si>
    <t xml:space="preserve">28589               </t>
  </si>
  <si>
    <t xml:space="preserve">50488               </t>
  </si>
  <si>
    <t xml:space="preserve">125                 </t>
  </si>
  <si>
    <t xml:space="preserve">7000000045          </t>
  </si>
  <si>
    <t xml:space="preserve">1664                </t>
  </si>
  <si>
    <t xml:space="preserve">4409                </t>
  </si>
  <si>
    <t xml:space="preserve">35163               </t>
  </si>
  <si>
    <t xml:space="preserve">50664               </t>
  </si>
  <si>
    <t xml:space="preserve">50010               </t>
  </si>
  <si>
    <t xml:space="preserve">3229                </t>
  </si>
  <si>
    <t xml:space="preserve">52136               </t>
  </si>
  <si>
    <t xml:space="preserve">25033               </t>
  </si>
  <si>
    <t xml:space="preserve">36350               </t>
  </si>
  <si>
    <t xml:space="preserve">17348               </t>
  </si>
  <si>
    <t xml:space="preserve">52358               </t>
  </si>
  <si>
    <t xml:space="preserve">7913                </t>
  </si>
  <si>
    <t xml:space="preserve">52406               </t>
  </si>
  <si>
    <t xml:space="preserve">52414               </t>
  </si>
  <si>
    <t xml:space="preserve">52432               </t>
  </si>
  <si>
    <t xml:space="preserve">51754               </t>
  </si>
  <si>
    <t xml:space="preserve">51820               </t>
  </si>
  <si>
    <t xml:space="preserve">52408               </t>
  </si>
  <si>
    <t xml:space="preserve">52463               </t>
  </si>
  <si>
    <t xml:space="preserve">53215               </t>
  </si>
  <si>
    <t xml:space="preserve">26622               </t>
  </si>
  <si>
    <t xml:space="preserve">16853               </t>
  </si>
  <si>
    <t xml:space="preserve">53463               </t>
  </si>
  <si>
    <t xml:space="preserve">53772               </t>
  </si>
  <si>
    <t xml:space="preserve">7851                </t>
  </si>
  <si>
    <t xml:space="preserve">53375               </t>
  </si>
  <si>
    <t xml:space="preserve">42705               </t>
  </si>
  <si>
    <t xml:space="preserve">26437               </t>
  </si>
  <si>
    <t xml:space="preserve">54127               </t>
  </si>
  <si>
    <t xml:space="preserve">53376               </t>
  </si>
  <si>
    <t xml:space="preserve">54636               </t>
  </si>
  <si>
    <t xml:space="preserve">36203               </t>
  </si>
  <si>
    <t xml:space="preserve">31147               </t>
  </si>
  <si>
    <t xml:space="preserve">37870               </t>
  </si>
  <si>
    <t xml:space="preserve">21994               </t>
  </si>
  <si>
    <t xml:space="preserve">17731               </t>
  </si>
  <si>
    <t xml:space="preserve">49354               </t>
  </si>
  <si>
    <t xml:space="preserve">51663               </t>
  </si>
  <si>
    <t xml:space="preserve">50484               </t>
  </si>
  <si>
    <t xml:space="preserve">53929               </t>
  </si>
  <si>
    <t xml:space="preserve">54041               </t>
  </si>
  <si>
    <t xml:space="preserve">49362               </t>
  </si>
  <si>
    <t xml:space="preserve">54408               </t>
  </si>
  <si>
    <t xml:space="preserve">43698               </t>
  </si>
  <si>
    <t xml:space="preserve">44717               </t>
  </si>
  <si>
    <t xml:space="preserve">14879               </t>
  </si>
  <si>
    <t xml:space="preserve">44740               </t>
  </si>
  <si>
    <t xml:space="preserve">44858               </t>
  </si>
  <si>
    <t xml:space="preserve">1369                </t>
  </si>
  <si>
    <t xml:space="preserve">44934               </t>
  </si>
  <si>
    <t xml:space="preserve">18953               </t>
  </si>
  <si>
    <t xml:space="preserve">14885               </t>
  </si>
  <si>
    <t xml:space="preserve">45613               </t>
  </si>
  <si>
    <t xml:space="preserve">32179               </t>
  </si>
  <si>
    <t xml:space="preserve">45886               </t>
  </si>
  <si>
    <t xml:space="preserve">11306               </t>
  </si>
  <si>
    <t xml:space="preserve">3252                </t>
  </si>
  <si>
    <t xml:space="preserve">14196               </t>
  </si>
  <si>
    <t xml:space="preserve">311                 </t>
  </si>
  <si>
    <t xml:space="preserve">44498               </t>
  </si>
  <si>
    <t xml:space="preserve">2278                </t>
  </si>
  <si>
    <t xml:space="preserve">46583               </t>
  </si>
  <si>
    <t xml:space="preserve">17739               </t>
  </si>
  <si>
    <t xml:space="preserve">13227               </t>
  </si>
  <si>
    <t xml:space="preserve">3169                </t>
  </si>
  <si>
    <t xml:space="preserve">2863                </t>
  </si>
  <si>
    <t xml:space="preserve">1422                </t>
  </si>
  <si>
    <t xml:space="preserve">47833               </t>
  </si>
  <si>
    <t xml:space="preserve">1812                </t>
  </si>
  <si>
    <t xml:space="preserve">31662               </t>
  </si>
  <si>
    <t xml:space="preserve">48140               </t>
  </si>
  <si>
    <t xml:space="preserve">4552                </t>
  </si>
  <si>
    <t xml:space="preserve">2952                </t>
  </si>
  <si>
    <t xml:space="preserve">1268                </t>
  </si>
  <si>
    <t xml:space="preserve">49470               </t>
  </si>
  <si>
    <t xml:space="preserve">6570                </t>
  </si>
  <si>
    <t xml:space="preserve">34866               </t>
  </si>
  <si>
    <t xml:space="preserve">49562               </t>
  </si>
  <si>
    <t xml:space="preserve">13783               </t>
  </si>
  <si>
    <t xml:space="preserve">11594               </t>
  </si>
  <si>
    <t xml:space="preserve">46837               </t>
  </si>
  <si>
    <t xml:space="preserve">38836               </t>
  </si>
  <si>
    <t xml:space="preserve">50581               </t>
  </si>
  <si>
    <t xml:space="preserve">1575                </t>
  </si>
  <si>
    <t xml:space="preserve">47131               </t>
  </si>
  <si>
    <t xml:space="preserve">47123               </t>
  </si>
  <si>
    <t xml:space="preserve">18585               </t>
  </si>
  <si>
    <t xml:space="preserve">51084               </t>
  </si>
  <si>
    <t xml:space="preserve">8352                </t>
  </si>
  <si>
    <t xml:space="preserve">45944               </t>
  </si>
  <si>
    <t xml:space="preserve">2733                </t>
  </si>
  <si>
    <t xml:space="preserve">46860               </t>
  </si>
  <si>
    <t xml:space="preserve">7477                </t>
  </si>
  <si>
    <t xml:space="preserve">50400               </t>
  </si>
  <si>
    <t xml:space="preserve">17505               </t>
  </si>
  <si>
    <t xml:space="preserve">50002               </t>
  </si>
  <si>
    <t xml:space="preserve">51750               </t>
  </si>
  <si>
    <t xml:space="preserve">52188               </t>
  </si>
  <si>
    <t xml:space="preserve">23871               </t>
  </si>
  <si>
    <t xml:space="preserve">52371               </t>
  </si>
  <si>
    <t xml:space="preserve">52666               </t>
  </si>
  <si>
    <t xml:space="preserve">1492                </t>
  </si>
  <si>
    <t xml:space="preserve">7775                </t>
  </si>
  <si>
    <t xml:space="preserve">13958               </t>
  </si>
  <si>
    <t xml:space="preserve">37443               </t>
  </si>
  <si>
    <t xml:space="preserve">53906               </t>
  </si>
  <si>
    <t xml:space="preserve">54058               </t>
  </si>
  <si>
    <t xml:space="preserve">1799                </t>
  </si>
  <si>
    <t xml:space="preserve">54268               </t>
  </si>
  <si>
    <t xml:space="preserve">48551               </t>
  </si>
  <si>
    <t xml:space="preserve">52157               </t>
  </si>
  <si>
    <t xml:space="preserve">128                 </t>
  </si>
  <si>
    <t xml:space="preserve">24288               </t>
  </si>
  <si>
    <t xml:space="preserve">1048                </t>
  </si>
  <si>
    <t xml:space="preserve">21594               </t>
  </si>
  <si>
    <t xml:space="preserve">54138               </t>
  </si>
  <si>
    <t xml:space="preserve">1439                </t>
  </si>
  <si>
    <t xml:space="preserve">43997               </t>
  </si>
  <si>
    <t xml:space="preserve">55241               </t>
  </si>
  <si>
    <t xml:space="preserve">28531               </t>
  </si>
  <si>
    <t xml:space="preserve">49364               </t>
  </si>
  <si>
    <t xml:space="preserve">15205               </t>
  </si>
  <si>
    <t xml:space="preserve">48708               </t>
  </si>
  <si>
    <t xml:space="preserve">51442               </t>
  </si>
  <si>
    <t xml:space="preserve">50741               </t>
  </si>
  <si>
    <t xml:space="preserve">43717               </t>
  </si>
  <si>
    <t xml:space="preserve">43724               </t>
  </si>
  <si>
    <t xml:space="preserve">44404               </t>
  </si>
  <si>
    <t xml:space="preserve">7307                </t>
  </si>
  <si>
    <t xml:space="preserve">44760               </t>
  </si>
  <si>
    <t xml:space="preserve">509                 </t>
  </si>
  <si>
    <t xml:space="preserve">42495               </t>
  </si>
  <si>
    <t xml:space="preserve">9755                </t>
  </si>
  <si>
    <t xml:space="preserve">45158               </t>
  </si>
  <si>
    <t xml:space="preserve">16313               </t>
  </si>
  <si>
    <t xml:space="preserve">750                 </t>
  </si>
  <si>
    <t xml:space="preserve">45300               </t>
  </si>
  <si>
    <t xml:space="preserve">23226               </t>
  </si>
  <si>
    <t xml:space="preserve">45552               </t>
  </si>
  <si>
    <t xml:space="preserve">15256               </t>
  </si>
  <si>
    <t xml:space="preserve">15310               </t>
  </si>
  <si>
    <t xml:space="preserve">35562               </t>
  </si>
  <si>
    <t xml:space="preserve">45889               </t>
  </si>
  <si>
    <t xml:space="preserve">40867               </t>
  </si>
  <si>
    <t xml:space="preserve">36222               </t>
  </si>
  <si>
    <t xml:space="preserve">41071               </t>
  </si>
  <si>
    <t xml:space="preserve">46367               </t>
  </si>
  <si>
    <t xml:space="preserve">4551                </t>
  </si>
  <si>
    <t xml:space="preserve">998                 </t>
  </si>
  <si>
    <t xml:space="preserve">16261               </t>
  </si>
  <si>
    <t xml:space="preserve">6739                </t>
  </si>
  <si>
    <t xml:space="preserve">36860               </t>
  </si>
  <si>
    <t xml:space="preserve">3007                </t>
  </si>
  <si>
    <t xml:space="preserve">2396                </t>
  </si>
  <si>
    <t xml:space="preserve">5312                </t>
  </si>
  <si>
    <t xml:space="preserve">32079               </t>
  </si>
  <si>
    <t xml:space="preserve">1572                </t>
  </si>
  <si>
    <t xml:space="preserve">26630               </t>
  </si>
  <si>
    <t xml:space="preserve">44938               </t>
  </si>
  <si>
    <t xml:space="preserve">3408                </t>
  </si>
  <si>
    <t>PAR</t>
  </si>
  <si>
    <t xml:space="preserve">22097               </t>
  </si>
  <si>
    <t xml:space="preserve">46325               </t>
  </si>
  <si>
    <t xml:space="preserve">19702               </t>
  </si>
  <si>
    <t xml:space="preserve">15659               </t>
  </si>
  <si>
    <t xml:space="preserve">47972               </t>
  </si>
  <si>
    <t xml:space="preserve">47983               </t>
  </si>
  <si>
    <t xml:space="preserve">7297                </t>
  </si>
  <si>
    <t xml:space="preserve">4868                </t>
  </si>
  <si>
    <t xml:space="preserve">2734                </t>
  </si>
  <si>
    <t xml:space="preserve">48271               </t>
  </si>
  <si>
    <t xml:space="preserve">19103               </t>
  </si>
  <si>
    <t xml:space="preserve">1237                </t>
  </si>
  <si>
    <t xml:space="preserve">619                 </t>
  </si>
  <si>
    <t xml:space="preserve">1928                </t>
  </si>
  <si>
    <t xml:space="preserve">8815                </t>
  </si>
  <si>
    <t xml:space="preserve">9337                </t>
  </si>
  <si>
    <t xml:space="preserve">2444                </t>
  </si>
  <si>
    <t xml:space="preserve">15946               </t>
  </si>
  <si>
    <t xml:space="preserve">18682               </t>
  </si>
  <si>
    <t xml:space="preserve">7840                </t>
  </si>
  <si>
    <t xml:space="preserve">16899               </t>
  </si>
  <si>
    <t xml:space="preserve">49585               </t>
  </si>
  <si>
    <t xml:space="preserve">35249               </t>
  </si>
  <si>
    <t xml:space="preserve">30594               </t>
  </si>
  <si>
    <t xml:space="preserve">49978               </t>
  </si>
  <si>
    <t xml:space="preserve">50221               </t>
  </si>
  <si>
    <t xml:space="preserve">15135               </t>
  </si>
  <si>
    <t xml:space="preserve">2274                </t>
  </si>
  <si>
    <t xml:space="preserve">5392                </t>
  </si>
  <si>
    <t xml:space="preserve">51424               </t>
  </si>
  <si>
    <t xml:space="preserve">36131               </t>
  </si>
  <si>
    <t xml:space="preserve">5000000003          </t>
  </si>
  <si>
    <t xml:space="preserve">51582               </t>
  </si>
  <si>
    <t xml:space="preserve">13878               </t>
  </si>
  <si>
    <t xml:space="preserve">52201               </t>
  </si>
  <si>
    <t xml:space="preserve">52333               </t>
  </si>
  <si>
    <t xml:space="preserve">52380               </t>
  </si>
  <si>
    <t xml:space="preserve">52464               </t>
  </si>
  <si>
    <t xml:space="preserve">11534               </t>
  </si>
  <si>
    <t xml:space="preserve">52522               </t>
  </si>
  <si>
    <t xml:space="preserve">52670               </t>
  </si>
  <si>
    <t xml:space="preserve">52743               </t>
  </si>
  <si>
    <t xml:space="preserve">53201               </t>
  </si>
  <si>
    <t xml:space="preserve">6345                </t>
  </si>
  <si>
    <t xml:space="preserve">4197                </t>
  </si>
  <si>
    <t xml:space="preserve">53314               </t>
  </si>
  <si>
    <t xml:space="preserve">53337               </t>
  </si>
  <si>
    <t xml:space="preserve">18769               </t>
  </si>
  <si>
    <t xml:space="preserve">54071               </t>
  </si>
  <si>
    <t xml:space="preserve">50792               </t>
  </si>
  <si>
    <t xml:space="preserve">18009               </t>
  </si>
  <si>
    <t xml:space="preserve">53936               </t>
  </si>
  <si>
    <t xml:space="preserve">242                 </t>
  </si>
  <si>
    <t xml:space="preserve">8066                </t>
  </si>
  <si>
    <t xml:space="preserve">51599               </t>
  </si>
  <si>
    <t xml:space="preserve">54532               </t>
  </si>
  <si>
    <t xml:space="preserve">44298               </t>
  </si>
  <si>
    <t xml:space="preserve">53313               </t>
  </si>
  <si>
    <t xml:space="preserve">52659               </t>
  </si>
  <si>
    <t xml:space="preserve">13662               </t>
  </si>
  <si>
    <t xml:space="preserve">55223               </t>
  </si>
  <si>
    <t xml:space="preserve">48797               </t>
  </si>
  <si>
    <t xml:space="preserve">48198               </t>
  </si>
  <si>
    <t xml:space="preserve">48543               </t>
  </si>
  <si>
    <t xml:space="preserve">47619               </t>
  </si>
  <si>
    <t xml:space="preserve">5842                </t>
  </si>
  <si>
    <t xml:space="preserve">5931                </t>
  </si>
  <si>
    <t xml:space="preserve">43743               </t>
  </si>
  <si>
    <t xml:space="preserve">44124               </t>
  </si>
  <si>
    <t xml:space="preserve">44634               </t>
  </si>
  <si>
    <t xml:space="preserve">19105               </t>
  </si>
  <si>
    <t xml:space="preserve">44972               </t>
  </si>
  <si>
    <t xml:space="preserve">44973               </t>
  </si>
  <si>
    <t xml:space="preserve">11520               </t>
  </si>
  <si>
    <t xml:space="preserve">45640               </t>
  </si>
  <si>
    <t xml:space="preserve">45718               </t>
  </si>
  <si>
    <t xml:space="preserve">28292               </t>
  </si>
  <si>
    <t xml:space="preserve">28301               </t>
  </si>
  <si>
    <t xml:space="preserve">45872               </t>
  </si>
  <si>
    <t xml:space="preserve">46104               </t>
  </si>
  <si>
    <t xml:space="preserve">16307               </t>
  </si>
  <si>
    <t xml:space="preserve">9445                </t>
  </si>
  <si>
    <t xml:space="preserve">17921               </t>
  </si>
  <si>
    <t xml:space="preserve">3003                </t>
  </si>
  <si>
    <t xml:space="preserve">5902                </t>
  </si>
  <si>
    <t xml:space="preserve">8473                </t>
  </si>
  <si>
    <t xml:space="preserve">22233               </t>
  </si>
  <si>
    <t xml:space="preserve">40216               </t>
  </si>
  <si>
    <t xml:space="preserve">4675                </t>
  </si>
  <si>
    <t xml:space="preserve">28252               </t>
  </si>
  <si>
    <t xml:space="preserve">47060               </t>
  </si>
  <si>
    <t xml:space="preserve">46886               </t>
  </si>
  <si>
    <t xml:space="preserve">31802               </t>
  </si>
  <si>
    <t xml:space="preserve">43082               </t>
  </si>
  <si>
    <t xml:space="preserve">16682               </t>
  </si>
  <si>
    <t xml:space="preserve">46867               </t>
  </si>
  <si>
    <t xml:space="preserve">46899               </t>
  </si>
  <si>
    <t xml:space="preserve">47574               </t>
  </si>
  <si>
    <t xml:space="preserve">27320               </t>
  </si>
  <si>
    <t xml:space="preserve">9134                </t>
  </si>
  <si>
    <t xml:space="preserve">40484               </t>
  </si>
  <si>
    <t xml:space="preserve">47837               </t>
  </si>
  <si>
    <t xml:space="preserve">2096                </t>
  </si>
  <si>
    <t xml:space="preserve">24713               </t>
  </si>
  <si>
    <t xml:space="preserve">33196               </t>
  </si>
  <si>
    <t xml:space="preserve">6079                </t>
  </si>
  <si>
    <t xml:space="preserve">48326               </t>
  </si>
  <si>
    <t xml:space="preserve">18376               </t>
  </si>
  <si>
    <t xml:space="preserve">48743               </t>
  </si>
  <si>
    <t xml:space="preserve">2929                </t>
  </si>
  <si>
    <t xml:space="preserve">5668                </t>
  </si>
  <si>
    <t xml:space="preserve">618                 </t>
  </si>
  <si>
    <t xml:space="preserve">12604               </t>
  </si>
  <si>
    <t xml:space="preserve">50733               </t>
  </si>
  <si>
    <t xml:space="preserve">4144                </t>
  </si>
  <si>
    <t xml:space="preserve">50876               </t>
  </si>
  <si>
    <t xml:space="preserve">12414               </t>
  </si>
  <si>
    <t xml:space="preserve">5000000008          </t>
  </si>
  <si>
    <t xml:space="preserve">51797               </t>
  </si>
  <si>
    <t xml:space="preserve">75                  </t>
  </si>
  <si>
    <t xml:space="preserve">51804               </t>
  </si>
  <si>
    <t xml:space="preserve">47532               </t>
  </si>
  <si>
    <t xml:space="preserve">36602               </t>
  </si>
  <si>
    <t xml:space="preserve">18172               </t>
  </si>
  <si>
    <t xml:space="preserve">52282               </t>
  </si>
  <si>
    <t xml:space="preserve">9332                </t>
  </si>
  <si>
    <t xml:space="preserve">52692               </t>
  </si>
  <si>
    <t xml:space="preserve">19120               </t>
  </si>
  <si>
    <t xml:space="preserve">52458               </t>
  </si>
  <si>
    <t xml:space="preserve">52454               </t>
  </si>
  <si>
    <t xml:space="preserve">52292               </t>
  </si>
  <si>
    <t xml:space="preserve">53332               </t>
  </si>
  <si>
    <t xml:space="preserve">14892               </t>
  </si>
  <si>
    <t xml:space="preserve">12988               </t>
  </si>
  <si>
    <t xml:space="preserve">53950               </t>
  </si>
  <si>
    <t xml:space="preserve">6217                </t>
  </si>
  <si>
    <t xml:space="preserve">54387               </t>
  </si>
  <si>
    <t xml:space="preserve">49855               </t>
  </si>
  <si>
    <t xml:space="preserve">1221                </t>
  </si>
  <si>
    <t xml:space="preserve">6513                </t>
  </si>
  <si>
    <t xml:space="preserve">48707               </t>
  </si>
  <si>
    <t xml:space="preserve">51213               </t>
  </si>
  <si>
    <t xml:space="preserve">52634               </t>
  </si>
  <si>
    <t xml:space="preserve">49974               </t>
  </si>
  <si>
    <t xml:space="preserve">54472               </t>
  </si>
  <si>
    <t xml:space="preserve">43699               </t>
  </si>
  <si>
    <t xml:space="preserve">40826               </t>
  </si>
  <si>
    <t xml:space="preserve">44497               </t>
  </si>
  <si>
    <t xml:space="preserve">29667               </t>
  </si>
  <si>
    <t xml:space="preserve">44867               </t>
  </si>
  <si>
    <t xml:space="preserve">37148               </t>
  </si>
  <si>
    <t xml:space="preserve">36071               </t>
  </si>
  <si>
    <t xml:space="preserve">23965               </t>
  </si>
  <si>
    <t xml:space="preserve">41624               </t>
  </si>
  <si>
    <t xml:space="preserve">41046               </t>
  </si>
  <si>
    <t xml:space="preserve">32560               </t>
  </si>
  <si>
    <t xml:space="preserve">25637               </t>
  </si>
  <si>
    <t xml:space="preserve">15803               </t>
  </si>
  <si>
    <t xml:space="preserve">45816               </t>
  </si>
  <si>
    <t xml:space="preserve">45888               </t>
  </si>
  <si>
    <t xml:space="preserve">15402               </t>
  </si>
  <si>
    <t xml:space="preserve">14307               </t>
  </si>
  <si>
    <t xml:space="preserve">11316               </t>
  </si>
  <si>
    <t xml:space="preserve">19703               </t>
  </si>
  <si>
    <t xml:space="preserve">17556               </t>
  </si>
  <si>
    <t xml:space="preserve">13370               </t>
  </si>
  <si>
    <t xml:space="preserve">4550                </t>
  </si>
  <si>
    <t xml:space="preserve">23321               </t>
  </si>
  <si>
    <t xml:space="preserve">16661               </t>
  </si>
  <si>
    <t xml:space="preserve">17922               </t>
  </si>
  <si>
    <t xml:space="preserve">46861               </t>
  </si>
  <si>
    <t xml:space="preserve">47159               </t>
  </si>
  <si>
    <t xml:space="preserve">47249               </t>
  </si>
  <si>
    <t xml:space="preserve">47331               </t>
  </si>
  <si>
    <t xml:space="preserve">36333               </t>
  </si>
  <si>
    <t xml:space="preserve">4519                </t>
  </si>
  <si>
    <t xml:space="preserve">48211               </t>
  </si>
  <si>
    <t xml:space="preserve">48266               </t>
  </si>
  <si>
    <t xml:space="preserve">44114               </t>
  </si>
  <si>
    <t xml:space="preserve">26688               </t>
  </si>
  <si>
    <t xml:space="preserve">48405               </t>
  </si>
  <si>
    <t xml:space="preserve">48440               </t>
  </si>
  <si>
    <t xml:space="preserve">19791               </t>
  </si>
  <si>
    <t xml:space="preserve">46836               </t>
  </si>
  <si>
    <t xml:space="preserve">13749               </t>
  </si>
  <si>
    <t xml:space="preserve">48915               </t>
  </si>
  <si>
    <t xml:space="preserve">48895               </t>
  </si>
  <si>
    <t xml:space="preserve">6766                </t>
  </si>
  <si>
    <t xml:space="preserve">18374               </t>
  </si>
  <si>
    <t xml:space="preserve">50162               </t>
  </si>
  <si>
    <t xml:space="preserve">40039               </t>
  </si>
  <si>
    <t xml:space="preserve">7777                </t>
  </si>
  <si>
    <t xml:space="preserve">50584               </t>
  </si>
  <si>
    <t xml:space="preserve">1795                </t>
  </si>
  <si>
    <t xml:space="preserve">49283               </t>
  </si>
  <si>
    <t xml:space="preserve">39857               </t>
  </si>
  <si>
    <t xml:space="preserve">51312               </t>
  </si>
  <si>
    <t xml:space="preserve">11619               </t>
  </si>
  <si>
    <t xml:space="preserve">43808               </t>
  </si>
  <si>
    <t xml:space="preserve">43992               </t>
  </si>
  <si>
    <t xml:space="preserve">51899               </t>
  </si>
  <si>
    <t xml:space="preserve">13252               </t>
  </si>
  <si>
    <t xml:space="preserve">50008               </t>
  </si>
  <si>
    <t xml:space="preserve">52209               </t>
  </si>
  <si>
    <t xml:space="preserve">52257               </t>
  </si>
  <si>
    <t xml:space="preserve">3799                </t>
  </si>
  <si>
    <t xml:space="preserve">1816                </t>
  </si>
  <si>
    <t xml:space="preserve">52008               </t>
  </si>
  <si>
    <t xml:space="preserve">739                 </t>
  </si>
  <si>
    <t xml:space="preserve">16147               </t>
  </si>
  <si>
    <t xml:space="preserve">1570                </t>
  </si>
  <si>
    <t xml:space="preserve">46859               </t>
  </si>
  <si>
    <t xml:space="preserve">52434               </t>
  </si>
  <si>
    <t xml:space="preserve">52470               </t>
  </si>
  <si>
    <t xml:space="preserve">53311               </t>
  </si>
  <si>
    <t xml:space="preserve">42455               </t>
  </si>
  <si>
    <t xml:space="preserve">76                  </t>
  </si>
  <si>
    <t xml:space="preserve">6642                </t>
  </si>
  <si>
    <t xml:space="preserve">53637               </t>
  </si>
  <si>
    <t xml:space="preserve">737                 </t>
  </si>
  <si>
    <t xml:space="preserve">3009                </t>
  </si>
  <si>
    <t xml:space="preserve">40614               </t>
  </si>
  <si>
    <t xml:space="preserve">54637               </t>
  </si>
  <si>
    <t xml:space="preserve">5944                </t>
  </si>
  <si>
    <t xml:space="preserve">53097               </t>
  </si>
  <si>
    <t xml:space="preserve">1475                </t>
  </si>
  <si>
    <t xml:space="preserve">54832               </t>
  </si>
  <si>
    <t xml:space="preserve">52075               </t>
  </si>
  <si>
    <t xml:space="preserve">11596               </t>
  </si>
  <si>
    <t xml:space="preserve">35280               </t>
  </si>
  <si>
    <t xml:space="preserve">5553                </t>
  </si>
  <si>
    <t xml:space="preserve">38321               </t>
  </si>
  <si>
    <t xml:space="preserve">50831               </t>
  </si>
  <si>
    <t xml:space="preserve">49366               </t>
  </si>
  <si>
    <t xml:space="preserve">3542                </t>
  </si>
  <si>
    <t xml:space="preserve">40948               </t>
  </si>
  <si>
    <t xml:space="preserve">16160               </t>
  </si>
  <si>
    <t xml:space="preserve">6859                </t>
  </si>
  <si>
    <t xml:space="preserve">44850               </t>
  </si>
  <si>
    <t xml:space="preserve">44741               </t>
  </si>
  <si>
    <t xml:space="preserve">44406               </t>
  </si>
  <si>
    <t xml:space="preserve">34609               </t>
  </si>
  <si>
    <t xml:space="preserve">43366               </t>
  </si>
  <si>
    <t xml:space="preserve">36998               </t>
  </si>
  <si>
    <t xml:space="preserve">42728               </t>
  </si>
  <si>
    <t xml:space="preserve">44961               </t>
  </si>
  <si>
    <t xml:space="preserve">3005                </t>
  </si>
  <si>
    <t xml:space="preserve">38318               </t>
  </si>
  <si>
    <t xml:space="preserve">20931               </t>
  </si>
  <si>
    <t xml:space="preserve">45717               </t>
  </si>
  <si>
    <t xml:space="preserve">6803                </t>
  </si>
  <si>
    <t xml:space="preserve">11539               </t>
  </si>
  <si>
    <t xml:space="preserve">46166               </t>
  </si>
  <si>
    <t xml:space="preserve">46032               </t>
  </si>
  <si>
    <t xml:space="preserve">46221               </t>
  </si>
  <si>
    <t xml:space="preserve">34058               </t>
  </si>
  <si>
    <t xml:space="preserve">43327               </t>
  </si>
  <si>
    <t xml:space="preserve">15861               </t>
  </si>
  <si>
    <t xml:space="preserve">42583               </t>
  </si>
  <si>
    <t xml:space="preserve">20668               </t>
  </si>
  <si>
    <t xml:space="preserve">2861                </t>
  </si>
  <si>
    <t xml:space="preserve">24771               </t>
  </si>
  <si>
    <t xml:space="preserve">5461                </t>
  </si>
  <si>
    <t xml:space="preserve">21741               </t>
  </si>
  <si>
    <t xml:space="preserve">45882               </t>
  </si>
  <si>
    <t xml:space="preserve">11215               </t>
  </si>
  <si>
    <t xml:space="preserve">47034               </t>
  </si>
  <si>
    <t xml:space="preserve">46765               </t>
  </si>
  <si>
    <t xml:space="preserve">32281               </t>
  </si>
  <si>
    <t xml:space="preserve">19325               </t>
  </si>
  <si>
    <t xml:space="preserve">979                 </t>
  </si>
  <si>
    <t xml:space="preserve">46748               </t>
  </si>
  <si>
    <t xml:space="preserve">12577               </t>
  </si>
  <si>
    <t xml:space="preserve">47742               </t>
  </si>
  <si>
    <t xml:space="preserve">46831               </t>
  </si>
  <si>
    <t xml:space="preserve">44899               </t>
  </si>
  <si>
    <t xml:space="preserve">24196               </t>
  </si>
  <si>
    <t xml:space="preserve">48141               </t>
  </si>
  <si>
    <t xml:space="preserve">4481                </t>
  </si>
  <si>
    <t xml:space="preserve">27530               </t>
  </si>
  <si>
    <t xml:space="preserve">11376               </t>
  </si>
  <si>
    <t xml:space="preserve">48373               </t>
  </si>
  <si>
    <t xml:space="preserve">48391               </t>
  </si>
  <si>
    <t xml:space="preserve">23941               </t>
  </si>
  <si>
    <t xml:space="preserve">48547               </t>
  </si>
  <si>
    <t xml:space="preserve">48411               </t>
  </si>
  <si>
    <t xml:space="preserve">48734               </t>
  </si>
  <si>
    <t xml:space="preserve">48761               </t>
  </si>
  <si>
    <t xml:space="preserve">38084               </t>
  </si>
  <si>
    <t xml:space="preserve">13493               </t>
  </si>
  <si>
    <t xml:space="preserve">49286               </t>
  </si>
  <si>
    <t xml:space="preserve">49064               </t>
  </si>
  <si>
    <t xml:space="preserve">46641               </t>
  </si>
  <si>
    <t xml:space="preserve">49474               </t>
  </si>
  <si>
    <t xml:space="preserve">49825               </t>
  </si>
  <si>
    <t xml:space="preserve">1004                </t>
  </si>
  <si>
    <t xml:space="preserve">5240                </t>
  </si>
  <si>
    <t xml:space="preserve">40561               </t>
  </si>
  <si>
    <t xml:space="preserve">50490               </t>
  </si>
  <si>
    <t xml:space="preserve">50600               </t>
  </si>
  <si>
    <t xml:space="preserve">1060                </t>
  </si>
  <si>
    <t xml:space="preserve">29991               </t>
  </si>
  <si>
    <t xml:space="preserve">37998               </t>
  </si>
  <si>
    <t xml:space="preserve">25795               </t>
  </si>
  <si>
    <t xml:space="preserve">52538               </t>
  </si>
  <si>
    <t xml:space="preserve">52674               </t>
  </si>
  <si>
    <t xml:space="preserve">52677               </t>
  </si>
  <si>
    <t xml:space="preserve">25864               </t>
  </si>
  <si>
    <t xml:space="preserve">52756               </t>
  </si>
  <si>
    <t xml:space="preserve">42453               </t>
  </si>
  <si>
    <t xml:space="preserve">52412               </t>
  </si>
  <si>
    <t xml:space="preserve">53293               </t>
  </si>
  <si>
    <t xml:space="preserve">53309               </t>
  </si>
  <si>
    <t xml:space="preserve">53317               </t>
  </si>
  <si>
    <t xml:space="preserve">53416               </t>
  </si>
  <si>
    <t xml:space="preserve">53318               </t>
  </si>
  <si>
    <t xml:space="preserve">16432               </t>
  </si>
  <si>
    <t xml:space="preserve">42948               </t>
  </si>
  <si>
    <t xml:space="preserve">12899               </t>
  </si>
  <si>
    <t xml:space="preserve">53890               </t>
  </si>
  <si>
    <t xml:space="preserve">53871               </t>
  </si>
  <si>
    <t xml:space="preserve">41487               </t>
  </si>
  <si>
    <t xml:space="preserve">15729               </t>
  </si>
  <si>
    <t xml:space="preserve">54334               </t>
  </si>
  <si>
    <t xml:space="preserve">9294                </t>
  </si>
  <si>
    <t xml:space="preserve">48637               </t>
  </si>
  <si>
    <t xml:space="preserve">491                 </t>
  </si>
  <si>
    <t xml:space="preserve">54534               </t>
  </si>
  <si>
    <t xml:space="preserve">53712               </t>
  </si>
  <si>
    <t xml:space="preserve">13525               </t>
  </si>
  <si>
    <t xml:space="preserve">2361                </t>
  </si>
  <si>
    <t xml:space="preserve">17893               </t>
  </si>
  <si>
    <t xml:space="preserve">49443               </t>
  </si>
  <si>
    <t xml:space="preserve">50675               </t>
  </si>
  <si>
    <t xml:space="preserve">50870               </t>
  </si>
  <si>
    <t xml:space="preserve">28896               </t>
  </si>
  <si>
    <t xml:space="preserve">3464                </t>
  </si>
  <si>
    <t xml:space="preserve">44710               </t>
  </si>
  <si>
    <t xml:space="preserve">5370                </t>
  </si>
  <si>
    <t xml:space="preserve">1911                </t>
  </si>
  <si>
    <t xml:space="preserve">45902               </t>
  </si>
  <si>
    <t xml:space="preserve">33974               </t>
  </si>
  <si>
    <t xml:space="preserve">4679                </t>
  </si>
  <si>
    <t xml:space="preserve">37088               </t>
  </si>
  <si>
    <t xml:space="preserve">20672               </t>
  </si>
  <si>
    <t xml:space="preserve">43494               </t>
  </si>
  <si>
    <t xml:space="preserve">15974               </t>
  </si>
  <si>
    <t xml:space="preserve">18526               </t>
  </si>
  <si>
    <t xml:space="preserve">8573                </t>
  </si>
  <si>
    <t xml:space="preserve">16713               </t>
  </si>
  <si>
    <t xml:space="preserve">32254               </t>
  </si>
  <si>
    <t xml:space="preserve">18827               </t>
  </si>
  <si>
    <t xml:space="preserve">9843                </t>
  </si>
  <si>
    <t xml:space="preserve">23669               </t>
  </si>
  <si>
    <t xml:space="preserve">13695               </t>
  </si>
  <si>
    <t xml:space="preserve">47794               </t>
  </si>
  <si>
    <t xml:space="preserve">32358               </t>
  </si>
  <si>
    <t xml:space="preserve">3475                </t>
  </si>
  <si>
    <t xml:space="preserve">18443               </t>
  </si>
  <si>
    <t xml:space="preserve">48157               </t>
  </si>
  <si>
    <t xml:space="preserve">11142               </t>
  </si>
  <si>
    <t xml:space="preserve">6775                </t>
  </si>
  <si>
    <t xml:space="preserve">24103               </t>
  </si>
  <si>
    <t xml:space="preserve">7425                </t>
  </si>
  <si>
    <t xml:space="preserve">48705               </t>
  </si>
  <si>
    <t xml:space="preserve">2257                </t>
  </si>
  <si>
    <t xml:space="preserve">49067               </t>
  </si>
  <si>
    <t xml:space="preserve">49582               </t>
  </si>
  <si>
    <t xml:space="preserve">39986               </t>
  </si>
  <si>
    <t xml:space="preserve">45891               </t>
  </si>
  <si>
    <t xml:space="preserve">51141               </t>
  </si>
  <si>
    <t xml:space="preserve">18425               </t>
  </si>
  <si>
    <t xml:space="preserve">51468               </t>
  </si>
  <si>
    <t xml:space="preserve">3237                </t>
  </si>
  <si>
    <t xml:space="preserve">23218               </t>
  </si>
  <si>
    <t xml:space="preserve">52372               </t>
  </si>
  <si>
    <t xml:space="preserve">52675               </t>
  </si>
  <si>
    <t xml:space="preserve">1839                </t>
  </si>
  <si>
    <t xml:space="preserve">1598                </t>
  </si>
  <si>
    <t xml:space="preserve">53199               </t>
  </si>
  <si>
    <t xml:space="preserve">28851               </t>
  </si>
  <si>
    <t xml:space="preserve">11102               </t>
  </si>
  <si>
    <t xml:space="preserve">15937               </t>
  </si>
  <si>
    <t xml:space="preserve">47899               </t>
  </si>
  <si>
    <t xml:space="preserve">51331               </t>
  </si>
  <si>
    <t xml:space="preserve">18512               </t>
  </si>
  <si>
    <t xml:space="preserve">26461               </t>
  </si>
  <si>
    <t xml:space="preserve">15257               </t>
  </si>
  <si>
    <t xml:space="preserve">54262               </t>
  </si>
  <si>
    <t xml:space="preserve">17720               </t>
  </si>
  <si>
    <t xml:space="preserve">45465               </t>
  </si>
  <si>
    <t xml:space="preserve">9208                </t>
  </si>
  <si>
    <t xml:space="preserve">1468                </t>
  </si>
  <si>
    <t xml:space="preserve">44000               </t>
  </si>
  <si>
    <t xml:space="preserve">38320               </t>
  </si>
  <si>
    <t xml:space="preserve">50830               </t>
  </si>
  <si>
    <t xml:space="preserve">54188               </t>
  </si>
  <si>
    <t xml:space="preserve">55201               </t>
  </si>
  <si>
    <t xml:space="preserve">43709               </t>
  </si>
  <si>
    <t xml:space="preserve">43742               </t>
  </si>
  <si>
    <t xml:space="preserve">44475               </t>
  </si>
  <si>
    <t xml:space="preserve">21533               </t>
  </si>
  <si>
    <t xml:space="preserve">44724               </t>
  </si>
  <si>
    <t xml:space="preserve">44729               </t>
  </si>
  <si>
    <t xml:space="preserve">44832               </t>
  </si>
  <si>
    <t xml:space="preserve">44924               </t>
  </si>
  <si>
    <t xml:space="preserve">45103               </t>
  </si>
  <si>
    <t xml:space="preserve">3730                </t>
  </si>
  <si>
    <t xml:space="preserve">45900               </t>
  </si>
  <si>
    <t xml:space="preserve">46105               </t>
  </si>
  <si>
    <t xml:space="preserve">40864               </t>
  </si>
  <si>
    <t xml:space="preserve">46117               </t>
  </si>
  <si>
    <t xml:space="preserve">23621               </t>
  </si>
  <si>
    <t xml:space="preserve">21650               </t>
  </si>
  <si>
    <t xml:space="preserve">8941                </t>
  </si>
  <si>
    <t xml:space="preserve">46385               </t>
  </si>
  <si>
    <t xml:space="preserve">46594               </t>
  </si>
  <si>
    <t xml:space="preserve">4572                </t>
  </si>
  <si>
    <t xml:space="preserve">9215                </t>
  </si>
  <si>
    <t xml:space="preserve">1806                </t>
  </si>
  <si>
    <t xml:space="preserve">31084               </t>
  </si>
  <si>
    <t xml:space="preserve">24762               </t>
  </si>
  <si>
    <t xml:space="preserve">44170               </t>
  </si>
  <si>
    <t xml:space="preserve">3897                </t>
  </si>
  <si>
    <t xml:space="preserve">47243               </t>
  </si>
  <si>
    <t xml:space="preserve">24195               </t>
  </si>
  <si>
    <t xml:space="preserve">47450               </t>
  </si>
  <si>
    <t xml:space="preserve">47875               </t>
  </si>
  <si>
    <t xml:space="preserve">7552                </t>
  </si>
  <si>
    <t xml:space="preserve">13253               </t>
  </si>
  <si>
    <t xml:space="preserve">8087                </t>
  </si>
  <si>
    <t xml:space="preserve">49352               </t>
  </si>
  <si>
    <t xml:space="preserve">2953                </t>
  </si>
  <si>
    <t xml:space="preserve">49068               </t>
  </si>
  <si>
    <t xml:space="preserve">49699               </t>
  </si>
  <si>
    <t xml:space="preserve">49728               </t>
  </si>
  <si>
    <t xml:space="preserve">49785               </t>
  </si>
  <si>
    <t xml:space="preserve">49792               </t>
  </si>
  <si>
    <t xml:space="preserve">45974               </t>
  </si>
  <si>
    <t xml:space="preserve">22194               </t>
  </si>
  <si>
    <t xml:space="preserve">50751               </t>
  </si>
  <si>
    <t xml:space="preserve">40358               </t>
  </si>
  <si>
    <t xml:space="preserve">1298                </t>
  </si>
  <si>
    <t xml:space="preserve">48209               </t>
  </si>
  <si>
    <t xml:space="preserve">18622               </t>
  </si>
  <si>
    <t xml:space="preserve">3213                </t>
  </si>
  <si>
    <t xml:space="preserve">52438               </t>
  </si>
  <si>
    <t xml:space="preserve">24660               </t>
  </si>
  <si>
    <t xml:space="preserve">293                 </t>
  </si>
  <si>
    <t xml:space="preserve">52465               </t>
  </si>
  <si>
    <t xml:space="preserve">6309                </t>
  </si>
  <si>
    <t xml:space="preserve">52473               </t>
  </si>
  <si>
    <t xml:space="preserve">28480               </t>
  </si>
  <si>
    <t xml:space="preserve">34081               </t>
  </si>
  <si>
    <t xml:space="preserve">9452                </t>
  </si>
  <si>
    <t xml:space="preserve">18867               </t>
  </si>
  <si>
    <t xml:space="preserve">53951               </t>
  </si>
  <si>
    <t xml:space="preserve">54710               </t>
  </si>
  <si>
    <t xml:space="preserve">5631                </t>
  </si>
  <si>
    <t xml:space="preserve">18620               </t>
  </si>
  <si>
    <t xml:space="preserve">51668               </t>
  </si>
  <si>
    <t xml:space="preserve">49367               </t>
  </si>
  <si>
    <t xml:space="preserve">4658                </t>
  </si>
  <si>
    <t xml:space="preserve">4642                </t>
  </si>
  <si>
    <t xml:space="preserve">44700               </t>
  </si>
  <si>
    <t xml:space="preserve">39113               </t>
  </si>
  <si>
    <t xml:space="preserve">27219               </t>
  </si>
  <si>
    <t xml:space="preserve">44827               </t>
  </si>
  <si>
    <t xml:space="preserve">44958               </t>
  </si>
  <si>
    <t xml:space="preserve">45073               </t>
  </si>
  <si>
    <t xml:space="preserve">31268               </t>
  </si>
  <si>
    <t xml:space="preserve">1868                </t>
  </si>
  <si>
    <t xml:space="preserve">45543               </t>
  </si>
  <si>
    <t xml:space="preserve">6904                </t>
  </si>
  <si>
    <t xml:space="preserve">1688                </t>
  </si>
  <si>
    <t xml:space="preserve">45822               </t>
  </si>
  <si>
    <t xml:space="preserve">28243               </t>
  </si>
  <si>
    <t xml:space="preserve">9012                </t>
  </si>
  <si>
    <t xml:space="preserve">23664               </t>
  </si>
  <si>
    <t xml:space="preserve">8943                </t>
  </si>
  <si>
    <t xml:space="preserve">43848               </t>
  </si>
  <si>
    <t xml:space="preserve">40004               </t>
  </si>
  <si>
    <t xml:space="preserve">46655               </t>
  </si>
  <si>
    <t xml:space="preserve">46749               </t>
  </si>
  <si>
    <t xml:space="preserve">2870                </t>
  </si>
  <si>
    <t xml:space="preserve">13413               </t>
  </si>
  <si>
    <t xml:space="preserve">46855               </t>
  </si>
  <si>
    <t xml:space="preserve">11325               </t>
  </si>
  <si>
    <t xml:space="preserve">11139               </t>
  </si>
  <si>
    <t xml:space="preserve">47791               </t>
  </si>
  <si>
    <t xml:space="preserve">8881                </t>
  </si>
  <si>
    <t xml:space="preserve">47878               </t>
  </si>
  <si>
    <t xml:space="preserve">41140               </t>
  </si>
  <si>
    <t xml:space="preserve">48151               </t>
  </si>
  <si>
    <t xml:space="preserve">48264               </t>
  </si>
  <si>
    <t xml:space="preserve">2724                </t>
  </si>
  <si>
    <t xml:space="preserve">38726               </t>
  </si>
  <si>
    <t xml:space="preserve">48748               </t>
  </si>
  <si>
    <t xml:space="preserve">48893               </t>
  </si>
  <si>
    <t xml:space="preserve">49295               </t>
  </si>
  <si>
    <t xml:space="preserve">49098               </t>
  </si>
  <si>
    <t xml:space="preserve">19589               </t>
  </si>
  <si>
    <t xml:space="preserve">18630               </t>
  </si>
  <si>
    <t xml:space="preserve">44305               </t>
  </si>
  <si>
    <t xml:space="preserve">25840               </t>
  </si>
  <si>
    <t xml:space="preserve">37731               </t>
  </si>
  <si>
    <t xml:space="preserve">50163               </t>
  </si>
  <si>
    <t xml:space="preserve">31683               </t>
  </si>
  <si>
    <t xml:space="preserve">50479               </t>
  </si>
  <si>
    <t xml:space="preserve">50563               </t>
  </si>
  <si>
    <t xml:space="preserve">50579               </t>
  </si>
  <si>
    <t xml:space="preserve">51429               </t>
  </si>
  <si>
    <t xml:space="preserve">50403               </t>
  </si>
  <si>
    <t xml:space="preserve">43797               </t>
  </si>
  <si>
    <t xml:space="preserve">51896               </t>
  </si>
  <si>
    <t xml:space="preserve">29566               </t>
  </si>
  <si>
    <t xml:space="preserve">52275               </t>
  </si>
  <si>
    <t xml:space="preserve">52405               </t>
  </si>
  <si>
    <t xml:space="preserve">52577               </t>
  </si>
  <si>
    <t xml:space="preserve">52233               </t>
  </si>
  <si>
    <t xml:space="preserve">52530               </t>
  </si>
  <si>
    <t xml:space="preserve">809                 </t>
  </si>
  <si>
    <t xml:space="preserve">53132               </t>
  </si>
  <si>
    <t xml:space="preserve">52448               </t>
  </si>
  <si>
    <t xml:space="preserve">53286               </t>
  </si>
  <si>
    <t xml:space="preserve">53465               </t>
  </si>
  <si>
    <t xml:space="preserve">50152               </t>
  </si>
  <si>
    <t xml:space="preserve">38170               </t>
  </si>
  <si>
    <t xml:space="preserve">31585               </t>
  </si>
  <si>
    <t xml:space="preserve">1132                </t>
  </si>
  <si>
    <t xml:space="preserve">54898               </t>
  </si>
  <si>
    <t xml:space="preserve">46643               </t>
  </si>
  <si>
    <t xml:space="preserve">55229               </t>
  </si>
  <si>
    <t xml:space="preserve">50763               </t>
  </si>
  <si>
    <t xml:space="preserve">50832               </t>
  </si>
  <si>
    <t xml:space="preserve">54288               </t>
  </si>
  <si>
    <t xml:space="preserve">45649               </t>
  </si>
  <si>
    <t xml:space="preserve">39047               </t>
  </si>
  <si>
    <t xml:space="preserve">26322               </t>
  </si>
  <si>
    <t xml:space="preserve">45953               </t>
  </si>
  <si>
    <t xml:space="preserve">45896               </t>
  </si>
  <si>
    <t xml:space="preserve">1585                </t>
  </si>
  <si>
    <t xml:space="preserve">16493               </t>
  </si>
  <si>
    <t xml:space="preserve">25638               </t>
  </si>
  <si>
    <t xml:space="preserve">28214               </t>
  </si>
  <si>
    <t xml:space="preserve">2871                </t>
  </si>
  <si>
    <t xml:space="preserve">46008               </t>
  </si>
  <si>
    <t xml:space="preserve">14017               </t>
  </si>
  <si>
    <t xml:space="preserve">20670               </t>
  </si>
  <si>
    <t xml:space="preserve">46654               </t>
  </si>
  <si>
    <t xml:space="preserve">46645               </t>
  </si>
  <si>
    <t xml:space="preserve">18569               </t>
  </si>
  <si>
    <t xml:space="preserve">16337               </t>
  </si>
  <si>
    <t xml:space="preserve">47427               </t>
  </si>
  <si>
    <t xml:space="preserve">2280                </t>
  </si>
  <si>
    <t xml:space="preserve">47828               </t>
  </si>
  <si>
    <t xml:space="preserve">23870               </t>
  </si>
  <si>
    <t xml:space="preserve">46794               </t>
  </si>
  <si>
    <t xml:space="preserve">47977               </t>
  </si>
  <si>
    <t xml:space="preserve">6040                </t>
  </si>
  <si>
    <t xml:space="preserve">6373                </t>
  </si>
  <si>
    <t xml:space="preserve">14985               </t>
  </si>
  <si>
    <t xml:space="preserve">26439               </t>
  </si>
  <si>
    <t xml:space="preserve">11560               </t>
  </si>
  <si>
    <t xml:space="preserve">49563               </t>
  </si>
  <si>
    <t xml:space="preserve">49583               </t>
  </si>
  <si>
    <t xml:space="preserve">49774               </t>
  </si>
  <si>
    <t xml:space="preserve">294                 </t>
  </si>
  <si>
    <t xml:space="preserve">50042               </t>
  </si>
  <si>
    <t xml:space="preserve">50577               </t>
  </si>
  <si>
    <t xml:space="preserve">45037               </t>
  </si>
  <si>
    <t xml:space="preserve">3864                </t>
  </si>
  <si>
    <t xml:space="preserve">48832               </t>
  </si>
  <si>
    <t xml:space="preserve">50844               </t>
  </si>
  <si>
    <t xml:space="preserve">7673                </t>
  </si>
  <si>
    <t xml:space="preserve">3238                </t>
  </si>
  <si>
    <t xml:space="preserve">8524                </t>
  </si>
  <si>
    <t xml:space="preserve">1889                </t>
  </si>
  <si>
    <t xml:space="preserve">8431                </t>
  </si>
  <si>
    <t xml:space="preserve">18231               </t>
  </si>
  <si>
    <t xml:space="preserve">51803               </t>
  </si>
  <si>
    <t xml:space="preserve">51909               </t>
  </si>
  <si>
    <t xml:space="preserve">51914               </t>
  </si>
  <si>
    <t xml:space="preserve">51956               </t>
  </si>
  <si>
    <t xml:space="preserve">52289               </t>
  </si>
  <si>
    <t xml:space="preserve">52475               </t>
  </si>
  <si>
    <t xml:space="preserve">645                 </t>
  </si>
  <si>
    <t xml:space="preserve">53155               </t>
  </si>
  <si>
    <t xml:space="preserve">53244               </t>
  </si>
  <si>
    <t xml:space="preserve">53324               </t>
  </si>
  <si>
    <t xml:space="preserve">822                 </t>
  </si>
  <si>
    <t xml:space="preserve">53426               </t>
  </si>
  <si>
    <t xml:space="preserve">53558               </t>
  </si>
  <si>
    <t xml:space="preserve">53579               </t>
  </si>
  <si>
    <t xml:space="preserve">53843               </t>
  </si>
  <si>
    <t xml:space="preserve">53860               </t>
  </si>
  <si>
    <t xml:space="preserve">39164               </t>
  </si>
  <si>
    <t xml:space="preserve">54266               </t>
  </si>
  <si>
    <t xml:space="preserve">17515               </t>
  </si>
  <si>
    <t xml:space="preserve">54476               </t>
  </si>
  <si>
    <t xml:space="preserve">54720               </t>
  </si>
  <si>
    <t xml:space="preserve">54943               </t>
  </si>
  <si>
    <t xml:space="preserve">8587                </t>
  </si>
  <si>
    <t xml:space="preserve">50801               </t>
  </si>
  <si>
    <t xml:space="preserve">51210               </t>
  </si>
  <si>
    <t xml:space="preserve">16161               </t>
  </si>
  <si>
    <t xml:space="preserve">2781                </t>
  </si>
  <si>
    <t xml:space="preserve">38108               </t>
  </si>
  <si>
    <t xml:space="preserve">8957                </t>
  </si>
  <si>
    <t xml:space="preserve">45028               </t>
  </si>
  <si>
    <t xml:space="preserve">45023               </t>
  </si>
  <si>
    <t xml:space="preserve">38478               </t>
  </si>
  <si>
    <t xml:space="preserve">267                 </t>
  </si>
  <si>
    <t xml:space="preserve">17943               </t>
  </si>
  <si>
    <t xml:space="preserve">1621                </t>
  </si>
  <si>
    <t xml:space="preserve">45641               </t>
  </si>
  <si>
    <t xml:space="preserve">621                 </t>
  </si>
  <si>
    <t xml:space="preserve">45705               </t>
  </si>
  <si>
    <t xml:space="preserve">11310               </t>
  </si>
  <si>
    <t xml:space="preserve">11409               </t>
  </si>
  <si>
    <t xml:space="preserve">46361               </t>
  </si>
  <si>
    <t xml:space="preserve">46390               </t>
  </si>
  <si>
    <t xml:space="preserve">6371                </t>
  </si>
  <si>
    <t xml:space="preserve">2010                </t>
  </si>
  <si>
    <t xml:space="preserve">43078               </t>
  </si>
  <si>
    <t xml:space="preserve">47107               </t>
  </si>
  <si>
    <t xml:space="preserve">27740               </t>
  </si>
  <si>
    <t xml:space="preserve">47316               </t>
  </si>
  <si>
    <t xml:space="preserve">40556               </t>
  </si>
  <si>
    <t xml:space="preserve">47420               </t>
  </si>
  <si>
    <t xml:space="preserve">47787               </t>
  </si>
  <si>
    <t xml:space="preserve">47952               </t>
  </si>
  <si>
    <t xml:space="preserve">24994               </t>
  </si>
  <si>
    <t xml:space="preserve">43767               </t>
  </si>
  <si>
    <t xml:space="preserve">16249               </t>
  </si>
  <si>
    <t xml:space="preserve">49345               </t>
  </si>
  <si>
    <t xml:space="preserve">34368               </t>
  </si>
  <si>
    <t xml:space="preserve">49566               </t>
  </si>
  <si>
    <t xml:space="preserve">1314                </t>
  </si>
  <si>
    <t xml:space="preserve">49778               </t>
  </si>
  <si>
    <t xml:space="preserve">50186               </t>
  </si>
  <si>
    <t xml:space="preserve">48868               </t>
  </si>
  <si>
    <t xml:space="preserve">14854               </t>
  </si>
  <si>
    <t xml:space="preserve">50881               </t>
  </si>
  <si>
    <t xml:space="preserve">14093               </t>
  </si>
  <si>
    <t xml:space="preserve">3983                </t>
  </si>
  <si>
    <t xml:space="preserve">51088               </t>
  </si>
  <si>
    <t xml:space="preserve">51788               </t>
  </si>
  <si>
    <t xml:space="preserve">52134               </t>
  </si>
  <si>
    <t xml:space="preserve">52353               </t>
  </si>
  <si>
    <t xml:space="preserve">52383               </t>
  </si>
  <si>
    <t xml:space="preserve">21630               </t>
  </si>
  <si>
    <t xml:space="preserve">52446               </t>
  </si>
  <si>
    <t xml:space="preserve">53316               </t>
  </si>
  <si>
    <t xml:space="preserve">53418               </t>
  </si>
  <si>
    <t xml:space="preserve">1733                </t>
  </si>
  <si>
    <t xml:space="preserve">39192               </t>
  </si>
  <si>
    <t xml:space="preserve">53865               </t>
  </si>
  <si>
    <t xml:space="preserve">28796               </t>
  </si>
  <si>
    <t xml:space="preserve">54261               </t>
  </si>
  <si>
    <t xml:space="preserve">1198                </t>
  </si>
  <si>
    <t xml:space="preserve">54718               </t>
  </si>
  <si>
    <t xml:space="preserve">54850               </t>
  </si>
  <si>
    <t xml:space="preserve">17270               </t>
  </si>
  <si>
    <t xml:space="preserve">53372               </t>
  </si>
  <si>
    <t xml:space="preserve">1627                </t>
  </si>
  <si>
    <t xml:space="preserve">55212               </t>
  </si>
  <si>
    <t xml:space="preserve">55216               </t>
  </si>
  <si>
    <t xml:space="preserve">48950               </t>
  </si>
  <si>
    <t xml:space="preserve">49023               </t>
  </si>
  <si>
    <t xml:space="preserve">50827               </t>
  </si>
  <si>
    <t xml:space="preserve">3483                </t>
  </si>
  <si>
    <t xml:space="preserve">17992               </t>
  </si>
  <si>
    <t xml:space="preserve">44532               </t>
  </si>
  <si>
    <t xml:space="preserve">44725               </t>
  </si>
  <si>
    <t xml:space="preserve">4821                </t>
  </si>
  <si>
    <t xml:space="preserve">43644               </t>
  </si>
  <si>
    <t xml:space="preserve">4785                </t>
  </si>
  <si>
    <t xml:space="preserve">38426               </t>
  </si>
  <si>
    <t xml:space="preserve">15504               </t>
  </si>
  <si>
    <t xml:space="preserve">9767                </t>
  </si>
  <si>
    <t xml:space="preserve">45639               </t>
  </si>
  <si>
    <t xml:space="preserve">45839               </t>
  </si>
  <si>
    <t xml:space="preserve">45983               </t>
  </si>
  <si>
    <t xml:space="preserve">15868               </t>
  </si>
  <si>
    <t xml:space="preserve">1854                </t>
  </si>
  <si>
    <t xml:space="preserve">966                 </t>
  </si>
  <si>
    <t xml:space="preserve">3784                </t>
  </si>
  <si>
    <t xml:space="preserve">46402               </t>
  </si>
  <si>
    <t xml:space="preserve">46527               </t>
  </si>
  <si>
    <t xml:space="preserve">34392               </t>
  </si>
  <si>
    <t xml:space="preserve">46764               </t>
  </si>
  <si>
    <t xml:space="preserve">47008               </t>
  </si>
  <si>
    <t xml:space="preserve">4686                </t>
  </si>
  <si>
    <t xml:space="preserve">47796               </t>
  </si>
  <si>
    <t xml:space="preserve">3478                </t>
  </si>
  <si>
    <t xml:space="preserve">5777                </t>
  </si>
  <si>
    <t xml:space="preserve">8251                </t>
  </si>
  <si>
    <t xml:space="preserve">688                 </t>
  </si>
  <si>
    <t xml:space="preserve">39120               </t>
  </si>
  <si>
    <t xml:space="preserve">26161               </t>
  </si>
  <si>
    <t xml:space="preserve">1932                </t>
  </si>
  <si>
    <t xml:space="preserve">31676               </t>
  </si>
  <si>
    <t xml:space="preserve">48146               </t>
  </si>
  <si>
    <t xml:space="preserve">48747               </t>
  </si>
  <si>
    <t xml:space="preserve">33637               </t>
  </si>
  <si>
    <t xml:space="preserve">6382                </t>
  </si>
  <si>
    <t xml:space="preserve">48199               </t>
  </si>
  <si>
    <t xml:space="preserve">49437               </t>
  </si>
  <si>
    <t xml:space="preserve">9873                </t>
  </si>
  <si>
    <t xml:space="preserve">49672               </t>
  </si>
  <si>
    <t xml:space="preserve">5468                </t>
  </si>
  <si>
    <t xml:space="preserve">32336               </t>
  </si>
  <si>
    <t xml:space="preserve">50487               </t>
  </si>
  <si>
    <t xml:space="preserve">35717               </t>
  </si>
  <si>
    <t xml:space="preserve">7201                </t>
  </si>
  <si>
    <t xml:space="preserve">37923               </t>
  </si>
  <si>
    <t xml:space="preserve">51416               </t>
  </si>
  <si>
    <t xml:space="preserve">1558                </t>
  </si>
  <si>
    <t xml:space="preserve">29274               </t>
  </si>
  <si>
    <t xml:space="preserve">51812               </t>
  </si>
  <si>
    <t xml:space="preserve">18426               </t>
  </si>
  <si>
    <t xml:space="preserve">52207               </t>
  </si>
  <si>
    <t xml:space="preserve">52299               </t>
  </si>
  <si>
    <t xml:space="preserve">52359               </t>
  </si>
  <si>
    <t xml:space="preserve">52389               </t>
  </si>
  <si>
    <t xml:space="preserve">52676               </t>
  </si>
  <si>
    <t xml:space="preserve">4496                </t>
  </si>
  <si>
    <t xml:space="preserve">9261                </t>
  </si>
  <si>
    <t xml:space="preserve">53323               </t>
  </si>
  <si>
    <t xml:space="preserve">5052                </t>
  </si>
  <si>
    <t xml:space="preserve">29567               </t>
  </si>
  <si>
    <t xml:space="preserve">34526               </t>
  </si>
  <si>
    <t xml:space="preserve">53863               </t>
  </si>
  <si>
    <t xml:space="preserve">53987               </t>
  </si>
  <si>
    <t xml:space="preserve">54097               </t>
  </si>
  <si>
    <t xml:space="preserve">54109               </t>
  </si>
  <si>
    <t xml:space="preserve">17061               </t>
  </si>
  <si>
    <t xml:space="preserve">6182                </t>
  </si>
  <si>
    <t xml:space="preserve">17033               </t>
  </si>
  <si>
    <t xml:space="preserve">13905               </t>
  </si>
  <si>
    <t xml:space="preserve">8450                </t>
  </si>
  <si>
    <t xml:space="preserve">54267               </t>
  </si>
  <si>
    <t xml:space="preserve">35799               </t>
  </si>
  <si>
    <t xml:space="preserve">8346                </t>
  </si>
  <si>
    <t xml:space="preserve">48077               </t>
  </si>
  <si>
    <t xml:space="preserve">43692               </t>
  </si>
  <si>
    <t xml:space="preserve">43822               </t>
  </si>
  <si>
    <t xml:space="preserve">24304               </t>
  </si>
  <si>
    <t xml:space="preserve">16159               </t>
  </si>
  <si>
    <t xml:space="preserve">44845               </t>
  </si>
  <si>
    <t xml:space="preserve">45062               </t>
  </si>
  <si>
    <t xml:space="preserve">33942               </t>
  </si>
  <si>
    <t xml:space="preserve">44997               </t>
  </si>
  <si>
    <t xml:space="preserve">45008               </t>
  </si>
  <si>
    <t xml:space="preserve">45017               </t>
  </si>
  <si>
    <t xml:space="preserve">45022               </t>
  </si>
  <si>
    <t xml:space="preserve">1471                </t>
  </si>
  <si>
    <t xml:space="preserve">7574                </t>
  </si>
  <si>
    <t xml:space="preserve">45750               </t>
  </si>
  <si>
    <t xml:space="preserve">44329               </t>
  </si>
  <si>
    <t xml:space="preserve">36255               </t>
  </si>
  <si>
    <t xml:space="preserve">25650               </t>
  </si>
  <si>
    <t xml:space="preserve">46323               </t>
  </si>
  <si>
    <t xml:space="preserve">13371               </t>
  </si>
  <si>
    <t xml:space="preserve">37730               </t>
  </si>
  <si>
    <t xml:space="preserve">1571                </t>
  </si>
  <si>
    <t xml:space="preserve">741                 </t>
  </si>
  <si>
    <t xml:space="preserve">29512               </t>
  </si>
  <si>
    <t xml:space="preserve">18657               </t>
  </si>
  <si>
    <t xml:space="preserve">47103               </t>
  </si>
  <si>
    <t xml:space="preserve">47245               </t>
  </si>
  <si>
    <t xml:space="preserve">44561               </t>
  </si>
  <si>
    <t xml:space="preserve">3887                </t>
  </si>
  <si>
    <t xml:space="preserve">39277               </t>
  </si>
  <si>
    <t xml:space="preserve">5466                </t>
  </si>
  <si>
    <t xml:space="preserve">39723               </t>
  </si>
  <si>
    <t xml:space="preserve">14908               </t>
  </si>
  <si>
    <t xml:space="preserve">18276               </t>
  </si>
  <si>
    <t xml:space="preserve">8414                </t>
  </si>
  <si>
    <t xml:space="preserve">28057               </t>
  </si>
  <si>
    <t xml:space="preserve">2937                </t>
  </si>
  <si>
    <t xml:space="preserve">49576               </t>
  </si>
  <si>
    <t xml:space="preserve">46786               </t>
  </si>
  <si>
    <t xml:space="preserve">3248                </t>
  </si>
  <si>
    <t xml:space="preserve">49999               </t>
  </si>
  <si>
    <t xml:space="preserve">15712               </t>
  </si>
  <si>
    <t xml:space="preserve">26132               </t>
  </si>
  <si>
    <t xml:space="preserve">8563                </t>
  </si>
  <si>
    <t xml:space="preserve">50803               </t>
  </si>
  <si>
    <t xml:space="preserve">28206               </t>
  </si>
  <si>
    <t xml:space="preserve">51177               </t>
  </si>
  <si>
    <t xml:space="preserve">51175               </t>
  </si>
  <si>
    <t xml:space="preserve">50790               </t>
  </si>
  <si>
    <t xml:space="preserve">24369               </t>
  </si>
  <si>
    <t xml:space="preserve">51483               </t>
  </si>
  <si>
    <t xml:space="preserve">51520               </t>
  </si>
  <si>
    <t xml:space="preserve">9983                </t>
  </si>
  <si>
    <t xml:space="preserve">7835                </t>
  </si>
  <si>
    <t xml:space="preserve">8604                </t>
  </si>
  <si>
    <t xml:space="preserve">52518               </t>
  </si>
  <si>
    <t xml:space="preserve">52667               </t>
  </si>
  <si>
    <t xml:space="preserve">32670               </t>
  </si>
  <si>
    <t xml:space="preserve">12990               </t>
  </si>
  <si>
    <t xml:space="preserve">22804               </t>
  </si>
  <si>
    <t xml:space="preserve">6652                </t>
  </si>
  <si>
    <t xml:space="preserve">18281               </t>
  </si>
  <si>
    <t xml:space="preserve">53287               </t>
  </si>
  <si>
    <t xml:space="preserve">53326               </t>
  </si>
  <si>
    <t xml:space="preserve">53347               </t>
  </si>
  <si>
    <t xml:space="preserve">22509               </t>
  </si>
  <si>
    <t xml:space="preserve">53431               </t>
  </si>
  <si>
    <t xml:space="preserve">1810                </t>
  </si>
  <si>
    <t xml:space="preserve">53042               </t>
  </si>
  <si>
    <t xml:space="preserve">53905               </t>
  </si>
  <si>
    <t xml:space="preserve">50230               </t>
  </si>
  <si>
    <t xml:space="preserve">35754               </t>
  </si>
  <si>
    <t xml:space="preserve">2723                </t>
  </si>
  <si>
    <t xml:space="preserve">54368               </t>
  </si>
  <si>
    <t xml:space="preserve">54407               </t>
  </si>
  <si>
    <t xml:space="preserve">54896               </t>
  </si>
  <si>
    <t xml:space="preserve">18503               </t>
  </si>
  <si>
    <t xml:space="preserve">49042               </t>
  </si>
  <si>
    <t xml:space="preserve">43679               </t>
  </si>
  <si>
    <t xml:space="preserve">44444               </t>
  </si>
  <si>
    <t xml:space="preserve">44829               </t>
  </si>
  <si>
    <t xml:space="preserve">44912               </t>
  </si>
  <si>
    <t xml:space="preserve">44960               </t>
  </si>
  <si>
    <t xml:space="preserve">5865                </t>
  </si>
  <si>
    <t xml:space="preserve">44992               </t>
  </si>
  <si>
    <t xml:space="preserve">44742               </t>
  </si>
  <si>
    <t xml:space="preserve">1594                </t>
  </si>
  <si>
    <t xml:space="preserve">25243               </t>
  </si>
  <si>
    <t xml:space="preserve">7446                </t>
  </si>
  <si>
    <t xml:space="preserve">22502               </t>
  </si>
  <si>
    <t xml:space="preserve">40863               </t>
  </si>
  <si>
    <t xml:space="preserve">36858               </t>
  </si>
  <si>
    <t xml:space="preserve">5126                </t>
  </si>
  <si>
    <t xml:space="preserve">44502               </t>
  </si>
  <si>
    <t xml:space="preserve">9710                </t>
  </si>
  <si>
    <t xml:space="preserve">46374               </t>
  </si>
  <si>
    <t xml:space="preserve">46512               </t>
  </si>
  <si>
    <t xml:space="preserve">11515               </t>
  </si>
  <si>
    <t xml:space="preserve">46646               </t>
  </si>
  <si>
    <t xml:space="preserve">5672                </t>
  </si>
  <si>
    <t xml:space="preserve">3800                </t>
  </si>
  <si>
    <t xml:space="preserve">17059               </t>
  </si>
  <si>
    <t xml:space="preserve">47254               </t>
  </si>
  <si>
    <t xml:space="preserve">15774               </t>
  </si>
  <si>
    <t xml:space="preserve">42263               </t>
  </si>
  <si>
    <t xml:space="preserve">47590               </t>
  </si>
  <si>
    <t xml:space="preserve">47882               </t>
  </si>
  <si>
    <t xml:space="preserve">47835               </t>
  </si>
  <si>
    <t xml:space="preserve">21383               </t>
  </si>
  <si>
    <t xml:space="preserve">8959                </t>
  </si>
  <si>
    <t xml:space="preserve">40478               </t>
  </si>
  <si>
    <t xml:space="preserve">48134               </t>
  </si>
  <si>
    <t xml:space="preserve">48321               </t>
  </si>
  <si>
    <t xml:space="preserve">39961               </t>
  </si>
  <si>
    <t xml:space="preserve">48881               </t>
  </si>
  <si>
    <t xml:space="preserve">49063               </t>
  </si>
  <si>
    <t xml:space="preserve">49472               </t>
  </si>
  <si>
    <t xml:space="preserve">46790               </t>
  </si>
  <si>
    <t xml:space="preserve">49767               </t>
  </si>
  <si>
    <t xml:space="preserve">5509                </t>
  </si>
  <si>
    <t xml:space="preserve">4340                </t>
  </si>
  <si>
    <t xml:space="preserve">50196               </t>
  </si>
  <si>
    <t xml:space="preserve">16536               </t>
  </si>
  <si>
    <t>TON</t>
  </si>
  <si>
    <t xml:space="preserve">50714               </t>
  </si>
  <si>
    <t xml:space="preserve">38371               </t>
  </si>
  <si>
    <t xml:space="preserve">51137               </t>
  </si>
  <si>
    <t xml:space="preserve">38989               </t>
  </si>
  <si>
    <t xml:space="preserve">35100               </t>
  </si>
  <si>
    <t xml:space="preserve">43499               </t>
  </si>
  <si>
    <t xml:space="preserve">51806               </t>
  </si>
  <si>
    <t xml:space="preserve">51832               </t>
  </si>
  <si>
    <t xml:space="preserve">52210               </t>
  </si>
  <si>
    <t xml:space="preserve">52356               </t>
  </si>
  <si>
    <t xml:space="preserve">52696               </t>
  </si>
  <si>
    <t xml:space="preserve">52916               </t>
  </si>
  <si>
    <t xml:space="preserve">33523               </t>
  </si>
  <si>
    <t xml:space="preserve">30851               </t>
  </si>
  <si>
    <t xml:space="preserve">52410               </t>
  </si>
  <si>
    <t xml:space="preserve">44736               </t>
  </si>
  <si>
    <t xml:space="preserve">53292               </t>
  </si>
  <si>
    <t xml:space="preserve">1459                </t>
  </si>
  <si>
    <t xml:space="preserve">28204               </t>
  </si>
  <si>
    <t xml:space="preserve">4691                </t>
  </si>
  <si>
    <t xml:space="preserve">34052               </t>
  </si>
  <si>
    <t xml:space="preserve">28866               </t>
  </si>
  <si>
    <t xml:space="preserve">53635               </t>
  </si>
  <si>
    <t xml:space="preserve">28228               </t>
  </si>
  <si>
    <t xml:space="preserve">54601               </t>
  </si>
  <si>
    <t xml:space="preserve">156                 </t>
  </si>
  <si>
    <t xml:space="preserve">6194                </t>
  </si>
  <si>
    <t xml:space="preserve">18779               </t>
  </si>
  <si>
    <t xml:space="preserve">1792                </t>
  </si>
  <si>
    <t xml:space="preserve">22556               </t>
  </si>
  <si>
    <t xml:space="preserve">51666               </t>
  </si>
  <si>
    <t xml:space="preserve">52228               </t>
  </si>
  <si>
    <t xml:space="preserve">53233               </t>
  </si>
  <si>
    <t xml:space="preserve">22882               </t>
  </si>
  <si>
    <t xml:space="preserve">54935               </t>
  </si>
  <si>
    <t xml:space="preserve">43712               </t>
  </si>
  <si>
    <t xml:space="preserve">44824               </t>
  </si>
  <si>
    <t xml:space="preserve">44833               </t>
  </si>
  <si>
    <t xml:space="preserve">44809               </t>
  </si>
  <si>
    <t xml:space="preserve">38750               </t>
  </si>
  <si>
    <t xml:space="preserve">44191               </t>
  </si>
  <si>
    <t xml:space="preserve">17949               </t>
  </si>
  <si>
    <t xml:space="preserve">8693                </t>
  </si>
  <si>
    <t xml:space="preserve">6744                </t>
  </si>
  <si>
    <t xml:space="preserve">17820               </t>
  </si>
  <si>
    <t xml:space="preserve">42883               </t>
  </si>
  <si>
    <t xml:space="preserve">9522                </t>
  </si>
  <si>
    <t xml:space="preserve">25879               </t>
  </si>
  <si>
    <t xml:space="preserve">45829               </t>
  </si>
  <si>
    <t xml:space="preserve">20669               </t>
  </si>
  <si>
    <t xml:space="preserve">46664               </t>
  </si>
  <si>
    <t xml:space="preserve">46670               </t>
  </si>
  <si>
    <t xml:space="preserve">28613               </t>
  </si>
  <si>
    <t xml:space="preserve">46318               </t>
  </si>
  <si>
    <t xml:space="preserve">1596                </t>
  </si>
  <si>
    <t xml:space="preserve">1110                </t>
  </si>
  <si>
    <t xml:space="preserve">42921               </t>
  </si>
  <si>
    <t xml:space="preserve">1695                </t>
  </si>
  <si>
    <t xml:space="preserve">19724               </t>
  </si>
  <si>
    <t xml:space="preserve">44560               </t>
  </si>
  <si>
    <t xml:space="preserve">47236               </t>
  </si>
  <si>
    <t xml:space="preserve">31674               </t>
  </si>
  <si>
    <t xml:space="preserve">47978               </t>
  </si>
  <si>
    <t xml:space="preserve">48095               </t>
  </si>
  <si>
    <t xml:space="preserve">26600               </t>
  </si>
  <si>
    <t xml:space="preserve">34228               </t>
  </si>
  <si>
    <t xml:space="preserve">40635               </t>
  </si>
  <si>
    <t xml:space="preserve">13272               </t>
  </si>
  <si>
    <t xml:space="preserve">8574                </t>
  </si>
  <si>
    <t xml:space="preserve">4976                </t>
  </si>
  <si>
    <t xml:space="preserve">15772               </t>
  </si>
  <si>
    <t xml:space="preserve">45894               </t>
  </si>
  <si>
    <t xml:space="preserve">15581               </t>
  </si>
  <si>
    <t xml:space="preserve">29192               </t>
  </si>
  <si>
    <t xml:space="preserve">39688               </t>
  </si>
  <si>
    <t xml:space="preserve">45857               </t>
  </si>
  <si>
    <t xml:space="preserve">14123               </t>
  </si>
  <si>
    <t xml:space="preserve">5221                </t>
  </si>
  <si>
    <t xml:space="preserve">52206               </t>
  </si>
  <si>
    <t xml:space="preserve">52265               </t>
  </si>
  <si>
    <t xml:space="preserve">8947                </t>
  </si>
  <si>
    <t xml:space="preserve">52302               </t>
  </si>
  <si>
    <t xml:space="preserve">52685               </t>
  </si>
  <si>
    <t xml:space="preserve">48130               </t>
  </si>
  <si>
    <t xml:space="preserve">52409               </t>
  </si>
  <si>
    <t xml:space="preserve">2018                </t>
  </si>
  <si>
    <t xml:space="preserve">14844               </t>
  </si>
  <si>
    <t xml:space="preserve">54018               </t>
  </si>
  <si>
    <t xml:space="preserve">6765                </t>
  </si>
  <si>
    <t xml:space="preserve">54078               </t>
  </si>
  <si>
    <t xml:space="preserve">54068               </t>
  </si>
  <si>
    <t xml:space="preserve">54256               </t>
  </si>
  <si>
    <t xml:space="preserve">2000000196          </t>
  </si>
  <si>
    <t xml:space="preserve">54409               </t>
  </si>
  <si>
    <t xml:space="preserve">54589               </t>
  </si>
  <si>
    <t xml:space="preserve">50366               </t>
  </si>
  <si>
    <t xml:space="preserve">54717               </t>
  </si>
  <si>
    <t xml:space="preserve">54826               </t>
  </si>
  <si>
    <t xml:space="preserve">16818               </t>
  </si>
  <si>
    <t xml:space="preserve">54895               </t>
  </si>
  <si>
    <t xml:space="preserve">48827               </t>
  </si>
  <si>
    <t xml:space="preserve">50927               </t>
  </si>
  <si>
    <t xml:space="preserve">44340               </t>
  </si>
  <si>
    <t xml:space="preserve">18424               </t>
  </si>
  <si>
    <t xml:space="preserve">20570               </t>
  </si>
  <si>
    <t xml:space="preserve">5579                </t>
  </si>
  <si>
    <t xml:space="preserve">5796                </t>
  </si>
  <si>
    <t xml:space="preserve">31548               </t>
  </si>
  <si>
    <t xml:space="preserve">45209               </t>
  </si>
  <si>
    <t xml:space="preserve">5730                </t>
  </si>
  <si>
    <t xml:space="preserve">45642               </t>
  </si>
  <si>
    <t xml:space="preserve">35687               </t>
  </si>
  <si>
    <t xml:space="preserve">1982                </t>
  </si>
  <si>
    <t xml:space="preserve">4348                </t>
  </si>
  <si>
    <t xml:space="preserve">30991               </t>
  </si>
  <si>
    <t xml:space="preserve">7516                </t>
  </si>
  <si>
    <t xml:space="preserve">9098                </t>
  </si>
  <si>
    <t xml:space="preserve">41062               </t>
  </si>
  <si>
    <t xml:space="preserve">6615                </t>
  </si>
  <si>
    <t xml:space="preserve">14582               </t>
  </si>
  <si>
    <t xml:space="preserve">46618               </t>
  </si>
  <si>
    <t xml:space="preserve">30885               </t>
  </si>
  <si>
    <t xml:space="preserve">43553               </t>
  </si>
  <si>
    <t xml:space="preserve">6102                </t>
  </si>
  <si>
    <t xml:space="preserve">45880               </t>
  </si>
  <si>
    <t xml:space="preserve">47017               </t>
  </si>
  <si>
    <t xml:space="preserve">25965               </t>
  </si>
  <si>
    <t xml:space="preserve">47097               </t>
  </si>
  <si>
    <t xml:space="preserve">47893               </t>
  </si>
  <si>
    <t xml:space="preserve">4203                </t>
  </si>
  <si>
    <t xml:space="preserve">48152               </t>
  </si>
  <si>
    <t xml:space="preserve">48208               </t>
  </si>
  <si>
    <t xml:space="preserve">48236               </t>
  </si>
  <si>
    <t xml:space="preserve">43056               </t>
  </si>
  <si>
    <t xml:space="preserve">12193               </t>
  </si>
  <si>
    <t xml:space="preserve">15260               </t>
  </si>
  <si>
    <t xml:space="preserve">49521               </t>
  </si>
  <si>
    <t xml:space="preserve">6590                </t>
  </si>
  <si>
    <t xml:space="preserve">9504                </t>
  </si>
  <si>
    <t xml:space="preserve">49568               </t>
  </si>
  <si>
    <t xml:space="preserve">49603               </t>
  </si>
  <si>
    <t xml:space="preserve">8936                </t>
  </si>
  <si>
    <t xml:space="preserve">50015               </t>
  </si>
  <si>
    <t xml:space="preserve">46835               </t>
  </si>
  <si>
    <t xml:space="preserve">17544               </t>
  </si>
  <si>
    <t xml:space="preserve">51311               </t>
  </si>
  <si>
    <t xml:space="preserve">50365               </t>
  </si>
  <si>
    <t xml:space="preserve">5804                </t>
  </si>
  <si>
    <t xml:space="preserve">52208               </t>
  </si>
  <si>
    <t xml:space="preserve">25516               </t>
  </si>
  <si>
    <t xml:space="preserve">52329               </t>
  </si>
  <si>
    <t xml:space="preserve">52337               </t>
  </si>
  <si>
    <t xml:space="preserve">52365               </t>
  </si>
  <si>
    <t xml:space="preserve">52683               </t>
  </si>
  <si>
    <t xml:space="preserve">2899                </t>
  </si>
  <si>
    <t xml:space="preserve">52312               </t>
  </si>
  <si>
    <t xml:space="preserve">53350               </t>
  </si>
  <si>
    <t xml:space="preserve">44474               </t>
  </si>
  <si>
    <t xml:space="preserve">4150                </t>
  </si>
  <si>
    <t xml:space="preserve">53617               </t>
  </si>
  <si>
    <t xml:space="preserve">24130               </t>
  </si>
  <si>
    <t xml:space="preserve">53737               </t>
  </si>
  <si>
    <t xml:space="preserve">5158                </t>
  </si>
  <si>
    <t xml:space="preserve">7000000081          </t>
  </si>
  <si>
    <t xml:space="preserve">54120               </t>
  </si>
  <si>
    <t xml:space="preserve">54285               </t>
  </si>
  <si>
    <t xml:space="preserve">40609               </t>
  </si>
  <si>
    <t xml:space="preserve">47124               </t>
  </si>
  <si>
    <t xml:space="preserve">54606               </t>
  </si>
  <si>
    <t xml:space="preserve">54767               </t>
  </si>
  <si>
    <t xml:space="preserve">32995               </t>
  </si>
  <si>
    <t xml:space="preserve">39782               </t>
  </si>
  <si>
    <t xml:space="preserve">9546                </t>
  </si>
  <si>
    <t xml:space="preserve">53437               </t>
  </si>
  <si>
    <t xml:space="preserve">54937               </t>
  </si>
  <si>
    <t xml:space="preserve">44793               </t>
  </si>
  <si>
    <t xml:space="preserve">7218                </t>
  </si>
  <si>
    <t xml:space="preserve">33073               </t>
  </si>
  <si>
    <t xml:space="preserve">19516               </t>
  </si>
  <si>
    <t xml:space="preserve">44587               </t>
  </si>
  <si>
    <t xml:space="preserve">44105               </t>
  </si>
  <si>
    <t xml:space="preserve">26440               </t>
  </si>
  <si>
    <t xml:space="preserve">44807               </t>
  </si>
  <si>
    <t xml:space="preserve">24606               </t>
  </si>
  <si>
    <t xml:space="preserve">44995               </t>
  </si>
  <si>
    <t xml:space="preserve">40084               </t>
  </si>
  <si>
    <t xml:space="preserve">45302               </t>
  </si>
  <si>
    <t xml:space="preserve">9535                </t>
  </si>
  <si>
    <t xml:space="preserve">36066               </t>
  </si>
  <si>
    <t xml:space="preserve">32570               </t>
  </si>
  <si>
    <t xml:space="preserve">17227               </t>
  </si>
  <si>
    <t xml:space="preserve">8391                </t>
  </si>
  <si>
    <t xml:space="preserve">4076                </t>
  </si>
  <si>
    <t xml:space="preserve">46731               </t>
  </si>
  <si>
    <t xml:space="preserve">41484               </t>
  </si>
  <si>
    <t xml:space="preserve">45634               </t>
  </si>
  <si>
    <t xml:space="preserve">6157                </t>
  </si>
  <si>
    <t xml:space="preserve">43447               </t>
  </si>
  <si>
    <t xml:space="preserve">5878                </t>
  </si>
  <si>
    <t xml:space="preserve">16314               </t>
  </si>
  <si>
    <t xml:space="preserve">48165               </t>
  </si>
  <si>
    <t xml:space="preserve">6703                </t>
  </si>
  <si>
    <t xml:space="preserve">48275               </t>
  </si>
  <si>
    <t xml:space="preserve">8254                </t>
  </si>
  <si>
    <t xml:space="preserve">48523               </t>
  </si>
  <si>
    <t xml:space="preserve">47976               </t>
  </si>
  <si>
    <t xml:space="preserve">49235               </t>
  </si>
  <si>
    <t xml:space="preserve">48897               </t>
  </si>
  <si>
    <t xml:space="preserve">49572               </t>
  </si>
  <si>
    <t xml:space="preserve">49587               </t>
  </si>
  <si>
    <t xml:space="preserve">20971               </t>
  </si>
  <si>
    <t xml:space="preserve">48524               </t>
  </si>
  <si>
    <t xml:space="preserve">50219               </t>
  </si>
  <si>
    <t xml:space="preserve">40331               </t>
  </si>
  <si>
    <t xml:space="preserve">4248                </t>
  </si>
  <si>
    <t xml:space="preserve">50716               </t>
  </si>
  <si>
    <t xml:space="preserve">50834               </t>
  </si>
  <si>
    <t xml:space="preserve">47919               </t>
  </si>
  <si>
    <t xml:space="preserve">5681                </t>
  </si>
  <si>
    <t xml:space="preserve">50737               </t>
  </si>
  <si>
    <t xml:space="preserve">51747               </t>
  </si>
  <si>
    <t xml:space="preserve">4298                </t>
  </si>
  <si>
    <t xml:space="preserve">17602               </t>
  </si>
  <si>
    <t xml:space="preserve">52280               </t>
  </si>
  <si>
    <t xml:space="preserve">39639               </t>
  </si>
  <si>
    <t xml:space="preserve">52778               </t>
  </si>
  <si>
    <t xml:space="preserve">53156               </t>
  </si>
  <si>
    <t xml:space="preserve">52418               </t>
  </si>
  <si>
    <t xml:space="preserve">1660                </t>
  </si>
  <si>
    <t xml:space="preserve">4200                </t>
  </si>
  <si>
    <t xml:space="preserve">11383               </t>
  </si>
  <si>
    <t xml:space="preserve">53336               </t>
  </si>
  <si>
    <t xml:space="preserve">54406               </t>
  </si>
  <si>
    <t xml:space="preserve">16068               </t>
  </si>
  <si>
    <t xml:space="preserve">4638                </t>
  </si>
  <si>
    <t xml:space="preserve">42142               </t>
  </si>
  <si>
    <t xml:space="preserve">55132               </t>
  </si>
  <si>
    <t xml:space="preserve">54264               </t>
  </si>
  <si>
    <t xml:space="preserve">7609                </t>
  </si>
  <si>
    <t xml:space="preserve">48068               </t>
  </si>
  <si>
    <t xml:space="preserve">36531               </t>
  </si>
  <si>
    <t xml:space="preserve">44125               </t>
  </si>
  <si>
    <t xml:space="preserve">44297               </t>
  </si>
  <si>
    <t xml:space="preserve">44991               </t>
  </si>
  <si>
    <t xml:space="preserve">18445               </t>
  </si>
  <si>
    <t xml:space="preserve">17759               </t>
  </si>
  <si>
    <t xml:space="preserve">44416               </t>
  </si>
  <si>
    <t xml:space="preserve">369                 </t>
  </si>
  <si>
    <t xml:space="preserve">45647               </t>
  </si>
  <si>
    <t xml:space="preserve">1794                </t>
  </si>
  <si>
    <t xml:space="preserve">12499               </t>
  </si>
  <si>
    <t xml:space="preserve">5201148             </t>
  </si>
  <si>
    <t xml:space="preserve">2855                </t>
  </si>
  <si>
    <t xml:space="preserve">42361               </t>
  </si>
  <si>
    <t xml:space="preserve">44504               </t>
  </si>
  <si>
    <t xml:space="preserve">11395               </t>
  </si>
  <si>
    <t xml:space="preserve">46359               </t>
  </si>
  <si>
    <t xml:space="preserve">46425               </t>
  </si>
  <si>
    <t xml:space="preserve">45660               </t>
  </si>
  <si>
    <t xml:space="preserve">8351                </t>
  </si>
  <si>
    <t xml:space="preserve">46249               </t>
  </si>
  <si>
    <t xml:space="preserve">16422               </t>
  </si>
  <si>
    <t xml:space="preserve">27120               </t>
  </si>
  <si>
    <t xml:space="preserve">42922               </t>
  </si>
  <si>
    <t xml:space="preserve">46905               </t>
  </si>
  <si>
    <t xml:space="preserve">16566               </t>
  </si>
  <si>
    <t xml:space="preserve">2610                </t>
  </si>
  <si>
    <t xml:space="preserve">39026               </t>
  </si>
  <si>
    <t xml:space="preserve">2523                </t>
  </si>
  <si>
    <t xml:space="preserve">47320               </t>
  </si>
  <si>
    <t xml:space="preserve">48307               </t>
  </si>
  <si>
    <t xml:space="preserve">48328               </t>
  </si>
  <si>
    <t xml:space="preserve">7610                </t>
  </si>
  <si>
    <t xml:space="preserve">48394               </t>
  </si>
  <si>
    <t xml:space="preserve">48423               </t>
  </si>
  <si>
    <t xml:space="preserve">48597               </t>
  </si>
  <si>
    <t xml:space="preserve">13282               </t>
  </si>
  <si>
    <t xml:space="preserve">9744                </t>
  </si>
  <si>
    <t xml:space="preserve">5156                </t>
  </si>
  <si>
    <t xml:space="preserve">49216               </t>
  </si>
  <si>
    <t xml:space="preserve">49065               </t>
  </si>
  <si>
    <t xml:space="preserve">2155                </t>
  </si>
  <si>
    <t xml:space="preserve">6327                </t>
  </si>
  <si>
    <t xml:space="preserve">49537               </t>
  </si>
  <si>
    <t xml:space="preserve">31836               </t>
  </si>
  <si>
    <t xml:space="preserve">48924               </t>
  </si>
  <si>
    <t xml:space="preserve">18120               </t>
  </si>
  <si>
    <t xml:space="preserve">50308               </t>
  </si>
  <si>
    <t xml:space="preserve">50942               </t>
  </si>
  <si>
    <t xml:space="preserve">1611                </t>
  </si>
  <si>
    <t xml:space="preserve">51112               </t>
  </si>
  <si>
    <t xml:space="preserve">43835               </t>
  </si>
  <si>
    <t xml:space="preserve">15938               </t>
  </si>
  <si>
    <t xml:space="preserve">30879               </t>
  </si>
  <si>
    <t xml:space="preserve">38403               </t>
  </si>
  <si>
    <t xml:space="preserve">52138               </t>
  </si>
  <si>
    <t xml:space="preserve">52160               </t>
  </si>
  <si>
    <t xml:space="preserve">52183               </t>
  </si>
  <si>
    <t xml:space="preserve">52354               </t>
  </si>
  <si>
    <t xml:space="preserve">52330               </t>
  </si>
  <si>
    <t xml:space="preserve">52423               </t>
  </si>
  <si>
    <t xml:space="preserve">6723                </t>
  </si>
  <si>
    <t xml:space="preserve">52700               </t>
  </si>
  <si>
    <t xml:space="preserve">52738               </t>
  </si>
  <si>
    <t xml:space="preserve">53312               </t>
  </si>
  <si>
    <t xml:space="preserve">53327               </t>
  </si>
  <si>
    <t xml:space="preserve">53363               </t>
  </si>
  <si>
    <t xml:space="preserve">8316                </t>
  </si>
  <si>
    <t xml:space="preserve">53777               </t>
  </si>
  <si>
    <t xml:space="preserve">53866               </t>
  </si>
  <si>
    <t xml:space="preserve">53285               </t>
  </si>
  <si>
    <t xml:space="preserve">54170               </t>
  </si>
  <si>
    <t xml:space="preserve">54126               </t>
  </si>
  <si>
    <t xml:space="preserve">661                 </t>
  </si>
  <si>
    <t xml:space="preserve">13075               </t>
  </si>
  <si>
    <t xml:space="preserve">2000000197          </t>
  </si>
  <si>
    <t xml:space="preserve">13396               </t>
  </si>
  <si>
    <t xml:space="preserve">27883               </t>
  </si>
  <si>
    <t xml:space="preserve">40521               </t>
  </si>
  <si>
    <t xml:space="preserve">51665               </t>
  </si>
  <si>
    <t xml:space="preserve">50740               </t>
  </si>
  <si>
    <t xml:space="preserve">6339                </t>
  </si>
  <si>
    <t xml:space="preserve">1867                </t>
  </si>
  <si>
    <t xml:space="preserve">25211               </t>
  </si>
  <si>
    <t xml:space="preserve">4678                </t>
  </si>
  <si>
    <t xml:space="preserve">9765                </t>
  </si>
  <si>
    <t xml:space="preserve">690                 </t>
  </si>
  <si>
    <t xml:space="preserve">8770                </t>
  </si>
  <si>
    <t xml:space="preserve">46500               </t>
  </si>
  <si>
    <t xml:space="preserve">46730               </t>
  </si>
  <si>
    <t xml:space="preserve">29992               </t>
  </si>
  <si>
    <t xml:space="preserve">47024               </t>
  </si>
  <si>
    <t xml:space="preserve">35293               </t>
  </si>
  <si>
    <t xml:space="preserve">47255               </t>
  </si>
  <si>
    <t xml:space="preserve">26094               </t>
  </si>
  <si>
    <t xml:space="preserve">43567               </t>
  </si>
  <si>
    <t xml:space="preserve">39427               </t>
  </si>
  <si>
    <t xml:space="preserve">46170               </t>
  </si>
  <si>
    <t xml:space="preserve">48746               </t>
  </si>
  <si>
    <t xml:space="preserve">49382               </t>
  </si>
  <si>
    <t xml:space="preserve">49606               </t>
  </si>
  <si>
    <t xml:space="preserve">50044               </t>
  </si>
  <si>
    <t xml:space="preserve">12766               </t>
  </si>
  <si>
    <t xml:space="preserve">50564               </t>
  </si>
  <si>
    <t xml:space="preserve">50701               </t>
  </si>
  <si>
    <t xml:space="preserve">34607               </t>
  </si>
  <si>
    <t xml:space="preserve">50996               </t>
  </si>
  <si>
    <t xml:space="preserve">6458                </t>
  </si>
  <si>
    <t xml:space="preserve">51583               </t>
  </si>
  <si>
    <t xml:space="preserve">2055                </t>
  </si>
  <si>
    <t xml:space="preserve">52196               </t>
  </si>
  <si>
    <t xml:space="preserve">3178                </t>
  </si>
  <si>
    <t xml:space="preserve">52437               </t>
  </si>
  <si>
    <t xml:space="preserve">46164               </t>
  </si>
  <si>
    <t xml:space="preserve">52528               </t>
  </si>
  <si>
    <t xml:space="preserve">11688               </t>
  </si>
  <si>
    <t xml:space="preserve">29267               </t>
  </si>
  <si>
    <t xml:space="preserve">52472               </t>
  </si>
  <si>
    <t xml:space="preserve">8394                </t>
  </si>
  <si>
    <t xml:space="preserve">53410               </t>
  </si>
  <si>
    <t xml:space="preserve">16552               </t>
  </si>
  <si>
    <t xml:space="preserve">1605                </t>
  </si>
  <si>
    <t xml:space="preserve">53988               </t>
  </si>
  <si>
    <t xml:space="preserve">44861               </t>
  </si>
  <si>
    <t xml:space="preserve">41531               </t>
  </si>
  <si>
    <t xml:space="preserve">9306                </t>
  </si>
  <si>
    <t xml:space="preserve">51800               </t>
  </si>
  <si>
    <t xml:space="preserve">54963               </t>
  </si>
  <si>
    <t xml:space="preserve">46640               </t>
  </si>
  <si>
    <t xml:space="preserve">49083               </t>
  </si>
  <si>
    <t xml:space="preserve">51034               </t>
  </si>
  <si>
    <t xml:space="preserve">3858                </t>
  </si>
  <si>
    <t xml:space="preserve">43741               </t>
  </si>
  <si>
    <t xml:space="preserve">43748               </t>
  </si>
  <si>
    <t xml:space="preserve">44394               </t>
  </si>
  <si>
    <t xml:space="preserve">44727               </t>
  </si>
  <si>
    <t xml:space="preserve">44842               </t>
  </si>
  <si>
    <t xml:space="preserve">9247                </t>
  </si>
  <si>
    <t xml:space="preserve">15480               </t>
  </si>
  <si>
    <t xml:space="preserve">45195               </t>
  </si>
  <si>
    <t xml:space="preserve">3787                </t>
  </si>
  <si>
    <t xml:space="preserve">7366                </t>
  </si>
  <si>
    <t xml:space="preserve">37242               </t>
  </si>
  <si>
    <t xml:space="preserve">31307               </t>
  </si>
  <si>
    <t xml:space="preserve">45712               </t>
  </si>
  <si>
    <t xml:space="preserve">41741               </t>
  </si>
  <si>
    <t xml:space="preserve">9676                </t>
  </si>
  <si>
    <t xml:space="preserve">5123                </t>
  </si>
  <si>
    <t xml:space="preserve">46524               </t>
  </si>
  <si>
    <t xml:space="preserve">41795               </t>
  </si>
  <si>
    <t xml:space="preserve">43892               </t>
  </si>
  <si>
    <t xml:space="preserve">44544               </t>
  </si>
  <si>
    <t xml:space="preserve">35099               </t>
  </si>
  <si>
    <t xml:space="preserve">6827                </t>
  </si>
  <si>
    <t xml:space="preserve">38946               </t>
  </si>
  <si>
    <t xml:space="preserve">47187               </t>
  </si>
  <si>
    <t xml:space="preserve">47191               </t>
  </si>
  <si>
    <t xml:space="preserve">47328               </t>
  </si>
  <si>
    <t xml:space="preserve">47587               </t>
  </si>
  <si>
    <t xml:space="preserve">4205                </t>
  </si>
  <si>
    <t xml:space="preserve">19284               </t>
  </si>
  <si>
    <t xml:space="preserve">48079               </t>
  </si>
  <si>
    <t xml:space="preserve">48174               </t>
  </si>
  <si>
    <t xml:space="preserve">40590               </t>
  </si>
  <si>
    <t xml:space="preserve">1402                </t>
  </si>
  <si>
    <t xml:space="preserve">1109                </t>
  </si>
  <si>
    <t xml:space="preserve">24128               </t>
  </si>
  <si>
    <t xml:space="preserve">11718               </t>
  </si>
  <si>
    <t xml:space="preserve">49073               </t>
  </si>
  <si>
    <t xml:space="preserve">49250               </t>
  </si>
  <si>
    <t xml:space="preserve">49323               </t>
  </si>
  <si>
    <t xml:space="preserve">49460               </t>
  </si>
  <si>
    <t xml:space="preserve">40868               </t>
  </si>
  <si>
    <t xml:space="preserve">14426               </t>
  </si>
  <si>
    <t xml:space="preserve">50049               </t>
  </si>
  <si>
    <t xml:space="preserve">6970                </t>
  </si>
  <si>
    <t xml:space="preserve">50462               </t>
  </si>
  <si>
    <t xml:space="preserve">7000000051          </t>
  </si>
  <si>
    <t xml:space="preserve">4225                </t>
  </si>
  <si>
    <t xml:space="preserve">50840               </t>
  </si>
  <si>
    <t xml:space="preserve">51143               </t>
  </si>
  <si>
    <t xml:space="preserve">8502                </t>
  </si>
  <si>
    <t xml:space="preserve">3848                </t>
  </si>
  <si>
    <t xml:space="preserve">4478                </t>
  </si>
  <si>
    <t xml:space="preserve">1339                </t>
  </si>
  <si>
    <t xml:space="preserve">39375               </t>
  </si>
  <si>
    <t xml:space="preserve">52519               </t>
  </si>
  <si>
    <t xml:space="preserve">51893               </t>
  </si>
  <si>
    <t xml:space="preserve">52693               </t>
  </si>
  <si>
    <t xml:space="preserve">52751               </t>
  </si>
  <si>
    <t xml:space="preserve">2341                </t>
  </si>
  <si>
    <t xml:space="preserve">35407               </t>
  </si>
  <si>
    <t xml:space="preserve">53197               </t>
  </si>
  <si>
    <t xml:space="preserve">1658                </t>
  </si>
  <si>
    <t xml:space="preserve">53719               </t>
  </si>
  <si>
    <t xml:space="preserve">1959                </t>
  </si>
  <si>
    <t xml:space="preserve">54536               </t>
  </si>
  <si>
    <t xml:space="preserve">54607               </t>
  </si>
  <si>
    <t xml:space="preserve">13394               </t>
  </si>
  <si>
    <t xml:space="preserve">54819               </t>
  </si>
  <si>
    <t xml:space="preserve">7327                </t>
  </si>
  <si>
    <t xml:space="preserve">38676               </t>
  </si>
  <si>
    <t xml:space="preserve">55130               </t>
  </si>
  <si>
    <t xml:space="preserve">25560               </t>
  </si>
  <si>
    <t xml:space="preserve">51211               </t>
  </si>
  <si>
    <t xml:space="preserve">51664               </t>
  </si>
  <si>
    <t xml:space="preserve">44492               </t>
  </si>
  <si>
    <t xml:space="preserve">44437               </t>
  </si>
  <si>
    <t xml:space="preserve">42440               </t>
  </si>
  <si>
    <t xml:space="preserve">13611               </t>
  </si>
  <si>
    <t xml:space="preserve">7878                </t>
  </si>
  <si>
    <t xml:space="preserve">45003               </t>
  </si>
  <si>
    <t xml:space="preserve">17795               </t>
  </si>
  <si>
    <t xml:space="preserve">8719                </t>
  </si>
  <si>
    <t xml:space="preserve">45875               </t>
  </si>
  <si>
    <t xml:space="preserve">45693               </t>
  </si>
  <si>
    <t xml:space="preserve">46922               </t>
  </si>
  <si>
    <t xml:space="preserve">24265               </t>
  </si>
  <si>
    <t xml:space="preserve">47186               </t>
  </si>
  <si>
    <t xml:space="preserve">24767               </t>
  </si>
  <si>
    <t xml:space="preserve">17375               </t>
  </si>
  <si>
    <t xml:space="preserve">47250               </t>
  </si>
  <si>
    <t xml:space="preserve">47449               </t>
  </si>
  <si>
    <t xml:space="preserve">47739               </t>
  </si>
  <si>
    <t xml:space="preserve">47827               </t>
  </si>
  <si>
    <t xml:space="preserve">3472                </t>
  </si>
  <si>
    <t xml:space="preserve">2196                </t>
  </si>
  <si>
    <t xml:space="preserve">48268               </t>
  </si>
  <si>
    <t xml:space="preserve">44939               </t>
  </si>
  <si>
    <t xml:space="preserve">2896                </t>
  </si>
  <si>
    <t xml:space="preserve">48408               </t>
  </si>
  <si>
    <t xml:space="preserve">37994               </t>
  </si>
  <si>
    <t xml:space="preserve">48752               </t>
  </si>
  <si>
    <t xml:space="preserve">48742               </t>
  </si>
  <si>
    <t xml:space="preserve">26154               </t>
  </si>
  <si>
    <t xml:space="preserve">2875                </t>
  </si>
  <si>
    <t xml:space="preserve">45707               </t>
  </si>
  <si>
    <t xml:space="preserve">48168               </t>
  </si>
  <si>
    <t xml:space="preserve">49633               </t>
  </si>
  <si>
    <t xml:space="preserve">26693               </t>
  </si>
  <si>
    <t xml:space="preserve">46913               </t>
  </si>
  <si>
    <t xml:space="preserve">45890               </t>
  </si>
  <si>
    <t xml:space="preserve">50998               </t>
  </si>
  <si>
    <t xml:space="preserve">43422               </t>
  </si>
  <si>
    <t xml:space="preserve">969                 </t>
  </si>
  <si>
    <t xml:space="preserve">44461               </t>
  </si>
  <si>
    <t xml:space="preserve">46039               </t>
  </si>
  <si>
    <t xml:space="preserve">51638               </t>
  </si>
  <si>
    <t xml:space="preserve">52261               </t>
  </si>
  <si>
    <t xml:space="preserve">52271               </t>
  </si>
  <si>
    <t xml:space="preserve">52416               </t>
  </si>
  <si>
    <t xml:space="preserve">53065               </t>
  </si>
  <si>
    <t xml:space="preserve">53573               </t>
  </si>
  <si>
    <t xml:space="preserve">53711               </t>
  </si>
  <si>
    <t xml:space="preserve">14841               </t>
  </si>
  <si>
    <t xml:space="preserve">34579               </t>
  </si>
  <si>
    <t xml:space="preserve">13767               </t>
  </si>
  <si>
    <t xml:space="preserve">2000000223          </t>
  </si>
  <si>
    <t xml:space="preserve">9000000013          </t>
  </si>
  <si>
    <t xml:space="preserve">54488               </t>
  </si>
  <si>
    <t xml:space="preserve">30528               </t>
  </si>
  <si>
    <t xml:space="preserve">33784               </t>
  </si>
  <si>
    <t xml:space="preserve">9988                </t>
  </si>
  <si>
    <t xml:space="preserve">3465                </t>
  </si>
  <si>
    <t xml:space="preserve">12762               </t>
  </si>
  <si>
    <t xml:space="preserve">42607               </t>
  </si>
  <si>
    <t xml:space="preserve">9814                </t>
  </si>
  <si>
    <t xml:space="preserve">26008               </t>
  </si>
  <si>
    <t xml:space="preserve">45292               </t>
  </si>
  <si>
    <t xml:space="preserve">31436               </t>
  </si>
  <si>
    <t xml:space="preserve">3273                </t>
  </si>
  <si>
    <t xml:space="preserve">45708               </t>
  </si>
  <si>
    <t xml:space="preserve">8952                </t>
  </si>
  <si>
    <t xml:space="preserve">46162               </t>
  </si>
  <si>
    <t xml:space="preserve">46273               </t>
  </si>
  <si>
    <t xml:space="preserve">13532               </t>
  </si>
  <si>
    <t xml:space="preserve">2015                </t>
  </si>
  <si>
    <t xml:space="preserve">26159               </t>
  </si>
  <si>
    <t xml:space="preserve">46964               </t>
  </si>
  <si>
    <t xml:space="preserve">29514               </t>
  </si>
  <si>
    <t xml:space="preserve">41661               </t>
  </si>
  <si>
    <t xml:space="preserve">47369               </t>
  </si>
  <si>
    <t xml:space="preserve">45425               </t>
  </si>
  <si>
    <t xml:space="preserve">47740               </t>
  </si>
  <si>
    <t xml:space="preserve">46075               </t>
  </si>
  <si>
    <t xml:space="preserve">24843               </t>
  </si>
  <si>
    <t xml:space="preserve">14343               </t>
  </si>
  <si>
    <t xml:space="preserve">21712               </t>
  </si>
  <si>
    <t xml:space="preserve">15978               </t>
  </si>
  <si>
    <t xml:space="preserve">5000000011          </t>
  </si>
  <si>
    <t xml:space="preserve">49777               </t>
  </si>
  <si>
    <t xml:space="preserve">7607                </t>
  </si>
  <si>
    <t xml:space="preserve">49287               </t>
  </si>
  <si>
    <t xml:space="preserve">50902               </t>
  </si>
  <si>
    <t xml:space="preserve">49475               </t>
  </si>
  <si>
    <t xml:space="preserve">51375               </t>
  </si>
  <si>
    <t xml:space="preserve">51421               </t>
  </si>
  <si>
    <t xml:space="preserve">51823               </t>
  </si>
  <si>
    <t xml:space="preserve">51959               </t>
  </si>
  <si>
    <t xml:space="preserve">2000000201          </t>
  </si>
  <si>
    <t xml:space="preserve">9906                </t>
  </si>
  <si>
    <t xml:space="preserve">52764               </t>
  </si>
  <si>
    <t xml:space="preserve">53104               </t>
  </si>
  <si>
    <t xml:space="preserve">4818                </t>
  </si>
  <si>
    <t xml:space="preserve">15457               </t>
  </si>
  <si>
    <t xml:space="preserve">39487               </t>
  </si>
  <si>
    <t xml:space="preserve">13363               </t>
  </si>
  <si>
    <t xml:space="preserve">53867               </t>
  </si>
  <si>
    <t xml:space="preserve">54046               </t>
  </si>
  <si>
    <t xml:space="preserve">2885                </t>
  </si>
  <si>
    <t xml:space="preserve">40434               </t>
  </si>
  <si>
    <t xml:space="preserve">43316               </t>
  </si>
  <si>
    <t xml:space="preserve">2000000183          </t>
  </si>
  <si>
    <t xml:space="preserve">27302               </t>
  </si>
  <si>
    <t xml:space="preserve">38390               </t>
  </si>
  <si>
    <t xml:space="preserve">46528               </t>
  </si>
  <si>
    <t xml:space="preserve">11192               </t>
  </si>
  <si>
    <t xml:space="preserve">11445               </t>
  </si>
  <si>
    <t xml:space="preserve">37907               </t>
  </si>
  <si>
    <t xml:space="preserve">25951               </t>
  </si>
  <si>
    <t xml:space="preserve">50683               </t>
  </si>
  <si>
    <t xml:space="preserve">9000000015          </t>
  </si>
  <si>
    <t xml:space="preserve">44708               </t>
  </si>
  <si>
    <t xml:space="preserve">44720               </t>
  </si>
  <si>
    <t xml:space="preserve">14200               </t>
  </si>
  <si>
    <t xml:space="preserve">33122               </t>
  </si>
  <si>
    <t xml:space="preserve">45040               </t>
  </si>
  <si>
    <t xml:space="preserve">45012               </t>
  </si>
  <si>
    <t xml:space="preserve">281                 </t>
  </si>
  <si>
    <t xml:space="preserve">40344               </t>
  </si>
  <si>
    <t xml:space="preserve">21530               </t>
  </si>
  <si>
    <t xml:space="preserve">1012                </t>
  </si>
  <si>
    <t xml:space="preserve">45771               </t>
  </si>
  <si>
    <t xml:space="preserve">14585               </t>
  </si>
  <si>
    <t xml:space="preserve">8350                </t>
  </si>
  <si>
    <t xml:space="preserve">45850               </t>
  </si>
  <si>
    <t xml:space="preserve">38358               </t>
  </si>
  <si>
    <t xml:space="preserve">16630               </t>
  </si>
  <si>
    <t xml:space="preserve">35139               </t>
  </si>
  <si>
    <t xml:space="preserve">46406               </t>
  </si>
  <si>
    <t xml:space="preserve">46616               </t>
  </si>
  <si>
    <t xml:space="preserve">18562               </t>
  </si>
  <si>
    <t xml:space="preserve">834                 </t>
  </si>
  <si>
    <t xml:space="preserve">7833                </t>
  </si>
  <si>
    <t xml:space="preserve">11217               </t>
  </si>
  <si>
    <t xml:space="preserve">46910               </t>
  </si>
  <si>
    <t xml:space="preserve">8292                </t>
  </si>
  <si>
    <t xml:space="preserve">1207                </t>
  </si>
  <si>
    <t xml:space="preserve">41471               </t>
  </si>
  <si>
    <t xml:space="preserve">26835               </t>
  </si>
  <si>
    <t xml:space="preserve">48745               </t>
  </si>
  <si>
    <t xml:space="preserve">7288                </t>
  </si>
  <si>
    <t xml:space="preserve">48960               </t>
  </si>
  <si>
    <t xml:space="preserve">5894                </t>
  </si>
  <si>
    <t xml:space="preserve">43779               </t>
  </si>
  <si>
    <t xml:space="preserve">49539               </t>
  </si>
  <si>
    <t xml:space="preserve">49553               </t>
  </si>
  <si>
    <t xml:space="preserve">33576               </t>
  </si>
  <si>
    <t xml:space="preserve">35953               </t>
  </si>
  <si>
    <t xml:space="preserve">52140               </t>
  </si>
  <si>
    <t xml:space="preserve">46122               </t>
  </si>
  <si>
    <t xml:space="preserve">52287               </t>
  </si>
  <si>
    <t xml:space="preserve">52574               </t>
  </si>
  <si>
    <t xml:space="preserve">52460               </t>
  </si>
  <si>
    <t xml:space="preserve">52478               </t>
  </si>
  <si>
    <t xml:space="preserve">53319               </t>
  </si>
  <si>
    <t xml:space="preserve">52775               </t>
  </si>
  <si>
    <t xml:space="preserve">44915               </t>
  </si>
  <si>
    <t xml:space="preserve">36191               </t>
  </si>
  <si>
    <t xml:space="preserve">54070               </t>
  </si>
  <si>
    <t xml:space="preserve">18892               </t>
  </si>
  <si>
    <t xml:space="preserve">22971               </t>
  </si>
  <si>
    <t xml:space="preserve">37858               </t>
  </si>
  <si>
    <t xml:space="preserve">18886               </t>
  </si>
  <si>
    <t xml:space="preserve">25161               </t>
  </si>
  <si>
    <t xml:space="preserve">51214               </t>
  </si>
  <si>
    <t xml:space="preserve">51271               </t>
  </si>
  <si>
    <t xml:space="preserve">40448               </t>
  </si>
  <si>
    <t xml:space="preserve">43730               </t>
  </si>
  <si>
    <t xml:space="preserve">20962               </t>
  </si>
  <si>
    <t xml:space="preserve">6816                </t>
  </si>
  <si>
    <t xml:space="preserve">5818                </t>
  </si>
  <si>
    <t xml:space="preserve">26441               </t>
  </si>
  <si>
    <t xml:space="preserve">44891               </t>
  </si>
  <si>
    <t xml:space="preserve">19187               </t>
  </si>
  <si>
    <t xml:space="preserve">44955               </t>
  </si>
  <si>
    <t xml:space="preserve">44996               </t>
  </si>
  <si>
    <t xml:space="preserve">45016               </t>
  </si>
  <si>
    <t xml:space="preserve">38651               </t>
  </si>
  <si>
    <t xml:space="preserve">14846               </t>
  </si>
  <si>
    <t xml:space="preserve">41670               </t>
  </si>
  <si>
    <t xml:space="preserve">31449               </t>
  </si>
  <si>
    <t xml:space="preserve">25843               </t>
  </si>
  <si>
    <t xml:space="preserve">42911               </t>
  </si>
  <si>
    <t xml:space="preserve">39068               </t>
  </si>
  <si>
    <t xml:space="preserve">15479               </t>
  </si>
  <si>
    <t xml:space="preserve">3004                </t>
  </si>
  <si>
    <t xml:space="preserve">47754               </t>
  </si>
  <si>
    <t xml:space="preserve">47870               </t>
  </si>
  <si>
    <t xml:space="preserve">43317               </t>
  </si>
  <si>
    <t xml:space="preserve">46449               </t>
  </si>
  <si>
    <t xml:space="preserve">81                  </t>
  </si>
  <si>
    <t xml:space="preserve">39123               </t>
  </si>
  <si>
    <t xml:space="preserve">1452                </t>
  </si>
  <si>
    <t xml:space="preserve">11334               </t>
  </si>
  <si>
    <t xml:space="preserve">50223               </t>
  </si>
  <si>
    <t xml:space="preserve">45351               </t>
  </si>
  <si>
    <t xml:space="preserve">34414               </t>
  </si>
  <si>
    <t xml:space="preserve">50363               </t>
  </si>
  <si>
    <t xml:space="preserve">51413               </t>
  </si>
  <si>
    <t xml:space="preserve">25013               </t>
  </si>
  <si>
    <t xml:space="preserve">51833               </t>
  </si>
  <si>
    <t xml:space="preserve">52281               </t>
  </si>
  <si>
    <t xml:space="preserve">52917               </t>
  </si>
  <si>
    <t xml:space="preserve">48813               </t>
  </si>
  <si>
    <t xml:space="preserve">53203               </t>
  </si>
  <si>
    <t xml:space="preserve">53354               </t>
  </si>
  <si>
    <t xml:space="preserve">4488                </t>
  </si>
  <si>
    <t xml:space="preserve">2877                </t>
  </si>
  <si>
    <t xml:space="preserve">1940                </t>
  </si>
  <si>
    <t xml:space="preserve">42285               </t>
  </si>
  <si>
    <t xml:space="preserve">1774                </t>
  </si>
  <si>
    <t xml:space="preserve">38650               </t>
  </si>
  <si>
    <t xml:space="preserve">20918               </t>
  </si>
  <si>
    <t xml:space="preserve">55131               </t>
  </si>
  <si>
    <t xml:space="preserve">55217               </t>
  </si>
  <si>
    <t xml:space="preserve">55226               </t>
  </si>
  <si>
    <t xml:space="preserve">48798               </t>
  </si>
  <si>
    <t xml:space="preserve">49985               </t>
  </si>
  <si>
    <t xml:space="preserve">26004               </t>
  </si>
  <si>
    <t xml:space="preserve">44549               </t>
  </si>
  <si>
    <t xml:space="preserve">39401               </t>
  </si>
  <si>
    <t xml:space="preserve">45280               </t>
  </si>
  <si>
    <t xml:space="preserve">36830               </t>
  </si>
  <si>
    <t xml:space="preserve">28857               </t>
  </si>
  <si>
    <t xml:space="preserve">27793               </t>
  </si>
  <si>
    <t xml:space="preserve">5471                </t>
  </si>
  <si>
    <t xml:space="preserve">46227               </t>
  </si>
  <si>
    <t xml:space="preserve">46053               </t>
  </si>
  <si>
    <t xml:space="preserve">7172                </t>
  </si>
  <si>
    <t xml:space="preserve">46642               </t>
  </si>
  <si>
    <t xml:space="preserve">46721               </t>
  </si>
  <si>
    <t xml:space="preserve">46763               </t>
  </si>
  <si>
    <t xml:space="preserve">42917               </t>
  </si>
  <si>
    <t xml:space="preserve">47789               </t>
  </si>
  <si>
    <t xml:space="preserve">48267               </t>
  </si>
  <si>
    <t xml:space="preserve">48309               </t>
  </si>
  <si>
    <t xml:space="preserve">48375               </t>
  </si>
  <si>
    <t xml:space="preserve">40621               </t>
  </si>
  <si>
    <t xml:space="preserve">18471               </t>
  </si>
  <si>
    <t xml:space="preserve">16510               </t>
  </si>
  <si>
    <t xml:space="preserve">19149               </t>
  </si>
  <si>
    <t xml:space="preserve">29744               </t>
  </si>
  <si>
    <t xml:space="preserve">49689               </t>
  </si>
  <si>
    <t xml:space="preserve">6310                </t>
  </si>
  <si>
    <t xml:space="preserve">15773               </t>
  </si>
  <si>
    <t xml:space="preserve">47727               </t>
  </si>
  <si>
    <t xml:space="preserve">50458               </t>
  </si>
  <si>
    <t xml:space="preserve">31684               </t>
  </si>
  <si>
    <t xml:space="preserve">50703               </t>
  </si>
  <si>
    <t xml:space="preserve">46856               </t>
  </si>
  <si>
    <t xml:space="preserve">50718               </t>
  </si>
  <si>
    <t xml:space="preserve">6070                </t>
  </si>
  <si>
    <t xml:space="preserve">50839               </t>
  </si>
  <si>
    <t xml:space="preserve">7273                </t>
  </si>
  <si>
    <t xml:space="preserve">51414               </t>
  </si>
  <si>
    <t xml:space="preserve">48207               </t>
  </si>
  <si>
    <t xml:space="preserve">51361               </t>
  </si>
  <si>
    <t xml:space="preserve">51574               </t>
  </si>
  <si>
    <t xml:space="preserve">51636               </t>
  </si>
  <si>
    <t xml:space="preserve">52244               </t>
  </si>
  <si>
    <t xml:space="preserve">22732               </t>
  </si>
  <si>
    <t xml:space="preserve">53301               </t>
  </si>
  <si>
    <t xml:space="preserve">53321               </t>
  </si>
  <si>
    <t xml:space="preserve">2137                </t>
  </si>
  <si>
    <t xml:space="preserve">7826                </t>
  </si>
  <si>
    <t xml:space="preserve">3501                </t>
  </si>
  <si>
    <t xml:space="preserve">7434                </t>
  </si>
  <si>
    <t xml:space="preserve">28359               </t>
  </si>
  <si>
    <t xml:space="preserve">55210               </t>
  </si>
  <si>
    <t xml:space="preserve">40522               </t>
  </si>
  <si>
    <t xml:space="preserve">48828               </t>
  </si>
  <si>
    <t xml:space="preserve">5241                </t>
  </si>
  <si>
    <t xml:space="preserve">50068               </t>
  </si>
  <si>
    <t xml:space="preserve">44713               </t>
  </si>
  <si>
    <t xml:space="preserve">44722               </t>
  </si>
  <si>
    <t xml:space="preserve">8098                </t>
  </si>
  <si>
    <t xml:space="preserve">5899                </t>
  </si>
  <si>
    <t xml:space="preserve">45042               </t>
  </si>
  <si>
    <t xml:space="preserve">44986               </t>
  </si>
  <si>
    <t xml:space="preserve">12254               </t>
  </si>
  <si>
    <t xml:space="preserve">18298               </t>
  </si>
  <si>
    <t xml:space="preserve">45560               </t>
  </si>
  <si>
    <t xml:space="preserve">5534                </t>
  </si>
  <si>
    <t xml:space="preserve">9975                </t>
  </si>
  <si>
    <t xml:space="preserve">22164               </t>
  </si>
  <si>
    <t xml:space="preserve">46198               </t>
  </si>
  <si>
    <t xml:space="preserve">46424               </t>
  </si>
  <si>
    <t xml:space="preserve">32917               </t>
  </si>
  <si>
    <t xml:space="preserve">27121               </t>
  </si>
  <si>
    <t xml:space="preserve">46781               </t>
  </si>
  <si>
    <t xml:space="preserve">34642               </t>
  </si>
  <si>
    <t xml:space="preserve">46904               </t>
  </si>
  <si>
    <t xml:space="preserve">47583               </t>
  </si>
  <si>
    <t xml:space="preserve">13956               </t>
  </si>
  <si>
    <t xml:space="preserve">4794                </t>
  </si>
  <si>
    <t xml:space="preserve">39629               </t>
  </si>
  <si>
    <t xml:space="preserve">17096               </t>
  </si>
  <si>
    <t xml:space="preserve">2755                </t>
  </si>
  <si>
    <t xml:space="preserve">46793               </t>
  </si>
  <si>
    <t xml:space="preserve">50457               </t>
  </si>
  <si>
    <t xml:space="preserve">50449               </t>
  </si>
  <si>
    <t xml:space="preserve">33093               </t>
  </si>
  <si>
    <t xml:space="preserve">17723               </t>
  </si>
  <si>
    <t xml:space="preserve">19129               </t>
  </si>
  <si>
    <t xml:space="preserve">1996                </t>
  </si>
  <si>
    <t xml:space="preserve">51813               </t>
  </si>
  <si>
    <t xml:space="preserve">52536               </t>
  </si>
  <si>
    <t xml:space="preserve">52543               </t>
  </si>
  <si>
    <t xml:space="preserve">49291               </t>
  </si>
  <si>
    <t xml:space="preserve">53178               </t>
  </si>
  <si>
    <t xml:space="preserve">53322               </t>
  </si>
  <si>
    <t xml:space="preserve">53329               </t>
  </si>
  <si>
    <t xml:space="preserve">28490               </t>
  </si>
  <si>
    <t xml:space="preserve">53854               </t>
  </si>
  <si>
    <t xml:space="preserve">54057               </t>
  </si>
  <si>
    <t xml:space="preserve">50788               </t>
  </si>
  <si>
    <t xml:space="preserve">40616               </t>
  </si>
  <si>
    <t xml:space="preserve">7000000128          </t>
  </si>
  <si>
    <t xml:space="preserve">54477               </t>
  </si>
  <si>
    <t xml:space="preserve">2001                </t>
  </si>
  <si>
    <t xml:space="preserve">51185               </t>
  </si>
  <si>
    <t xml:space="preserve">44701               </t>
  </si>
  <si>
    <t xml:space="preserve">19275               </t>
  </si>
  <si>
    <t xml:space="preserve">44859               </t>
  </si>
  <si>
    <t xml:space="preserve">36997               </t>
  </si>
  <si>
    <t xml:space="preserve">31337               </t>
  </si>
  <si>
    <t xml:space="preserve">38675               </t>
  </si>
  <si>
    <t xml:space="preserve">12352               </t>
  </si>
  <si>
    <t xml:space="preserve">9449                </t>
  </si>
  <si>
    <t xml:space="preserve">45692               </t>
  </si>
  <si>
    <t xml:space="preserve">46096               </t>
  </si>
  <si>
    <t xml:space="preserve">34781               </t>
  </si>
  <si>
    <t xml:space="preserve">17821               </t>
  </si>
  <si>
    <t xml:space="preserve">27212               </t>
  </si>
  <si>
    <t xml:space="preserve">47188               </t>
  </si>
  <si>
    <t xml:space="preserve">8101                </t>
  </si>
  <si>
    <t xml:space="preserve">46785               </t>
  </si>
  <si>
    <t xml:space="preserve">47743               </t>
  </si>
  <si>
    <t xml:space="preserve">29551               </t>
  </si>
  <si>
    <t xml:space="preserve">48143               </t>
  </si>
  <si>
    <t xml:space="preserve">48098               </t>
  </si>
  <si>
    <t xml:space="preserve">5775                </t>
  </si>
  <si>
    <t xml:space="preserve">48559               </t>
  </si>
  <si>
    <t xml:space="preserve">36031               </t>
  </si>
  <si>
    <t xml:space="preserve">676                 </t>
  </si>
  <si>
    <t xml:space="preserve">49076               </t>
  </si>
  <si>
    <t xml:space="preserve">49471               </t>
  </si>
  <si>
    <t xml:space="preserve">24281               </t>
  </si>
  <si>
    <t xml:space="preserve">49591               </t>
  </si>
  <si>
    <t xml:space="preserve">49387               </t>
  </si>
  <si>
    <t xml:space="preserve">9243                </t>
  </si>
  <si>
    <t xml:space="preserve">49998               </t>
  </si>
  <si>
    <t xml:space="preserve">47007               </t>
  </si>
  <si>
    <t xml:space="preserve">7504                </t>
  </si>
  <si>
    <t xml:space="preserve">51420               </t>
  </si>
  <si>
    <t xml:space="preserve">48497               </t>
  </si>
  <si>
    <t xml:space="preserve">7000000088          </t>
  </si>
  <si>
    <t xml:space="preserve">51903               </t>
  </si>
  <si>
    <t xml:space="preserve">52198               </t>
  </si>
  <si>
    <t xml:space="preserve">52268               </t>
  </si>
  <si>
    <t xml:space="preserve">52422               </t>
  </si>
  <si>
    <t xml:space="preserve">28291               </t>
  </si>
  <si>
    <t xml:space="preserve">52426               </t>
  </si>
  <si>
    <t xml:space="preserve">16859               </t>
  </si>
  <si>
    <t xml:space="preserve">14085               </t>
  </si>
  <si>
    <t xml:space="preserve">37149               </t>
  </si>
  <si>
    <t xml:space="preserve">20968               </t>
  </si>
  <si>
    <t xml:space="preserve">8156                </t>
  </si>
  <si>
    <t xml:space="preserve">38397               </t>
  </si>
  <si>
    <t xml:space="preserve">54411               </t>
  </si>
  <si>
    <t xml:space="preserve">2000000184          </t>
  </si>
  <si>
    <t xml:space="preserve">27794               </t>
  </si>
  <si>
    <t xml:space="preserve">54719               </t>
  </si>
  <si>
    <t xml:space="preserve">54846               </t>
  </si>
  <si>
    <t xml:space="preserve">52664               </t>
  </si>
  <si>
    <t xml:space="preserve">5401                </t>
  </si>
  <si>
    <t xml:space="preserve">5837                </t>
  </si>
  <si>
    <t xml:space="preserve">49075               </t>
  </si>
  <si>
    <t xml:space="preserve">45711               </t>
  </si>
  <si>
    <t xml:space="preserve">46372               </t>
  </si>
  <si>
    <t xml:space="preserve">36635               </t>
  </si>
  <si>
    <t xml:space="preserve">46488               </t>
  </si>
  <si>
    <t xml:space="preserve">43837               </t>
  </si>
  <si>
    <t xml:space="preserve">46679               </t>
  </si>
  <si>
    <t xml:space="preserve">1267                </t>
  </si>
  <si>
    <t xml:space="preserve">5455                </t>
  </si>
  <si>
    <t xml:space="preserve">8537                </t>
  </si>
  <si>
    <t xml:space="preserve">39451               </t>
  </si>
  <si>
    <t xml:space="preserve">29903               </t>
  </si>
  <si>
    <t xml:space="preserve">4870                </t>
  </si>
  <si>
    <t xml:space="preserve">291                 </t>
  </si>
  <si>
    <t xml:space="preserve">16731               </t>
  </si>
  <si>
    <t xml:space="preserve">48099               </t>
  </si>
  <si>
    <t xml:space="preserve">48433               </t>
  </si>
  <si>
    <t xml:space="preserve">48557               </t>
  </si>
  <si>
    <t xml:space="preserve">48821               </t>
  </si>
  <si>
    <t xml:space="preserve">40293               </t>
  </si>
  <si>
    <t xml:space="preserve">49826               </t>
  </si>
  <si>
    <t xml:space="preserve">2321                </t>
  </si>
  <si>
    <t xml:space="preserve">50005               </t>
  </si>
  <si>
    <t xml:space="preserve">5328                </t>
  </si>
  <si>
    <t xml:space="preserve">50720               </t>
  </si>
  <si>
    <t xml:space="preserve">36029               </t>
  </si>
  <si>
    <t xml:space="preserve">50943               </t>
  </si>
  <si>
    <t xml:space="preserve">118                 </t>
  </si>
  <si>
    <t xml:space="preserve">48923               </t>
  </si>
  <si>
    <t xml:space="preserve">7712                </t>
  </si>
  <si>
    <t xml:space="preserve">51834               </t>
  </si>
  <si>
    <t xml:space="preserve">52326               </t>
  </si>
  <si>
    <t xml:space="preserve">52331               </t>
  </si>
  <si>
    <t xml:space="preserve">52481               </t>
  </si>
  <si>
    <t xml:space="preserve">52698               </t>
  </si>
  <si>
    <t xml:space="preserve">50352               </t>
  </si>
  <si>
    <t xml:space="preserve">53106               </t>
  </si>
  <si>
    <t xml:space="preserve">53161               </t>
  </si>
  <si>
    <t xml:space="preserve">6041                </t>
  </si>
  <si>
    <t xml:space="preserve">53297               </t>
  </si>
  <si>
    <t xml:space="preserve">53308               </t>
  </si>
  <si>
    <t xml:space="preserve">53405               </t>
  </si>
  <si>
    <t xml:space="preserve">9052                </t>
  </si>
  <si>
    <t xml:space="preserve">53872               </t>
  </si>
  <si>
    <t xml:space="preserve">47898               </t>
  </si>
  <si>
    <t xml:space="preserve">51100               </t>
  </si>
  <si>
    <t xml:space="preserve">54053               </t>
  </si>
  <si>
    <t xml:space="preserve">1915                </t>
  </si>
  <si>
    <t xml:space="preserve">7433                </t>
  </si>
  <si>
    <t xml:space="preserve">28573               </t>
  </si>
  <si>
    <t xml:space="preserve">54391               </t>
  </si>
  <si>
    <t xml:space="preserve">50319               </t>
  </si>
  <si>
    <t xml:space="preserve">51379               </t>
  </si>
  <si>
    <t xml:space="preserve">41052               </t>
  </si>
  <si>
    <t>COMBUSTIVEIS/LUBRIFICANTE</t>
  </si>
  <si>
    <t xml:space="preserve">35523               </t>
  </si>
  <si>
    <t xml:space="preserve">46802               </t>
  </si>
  <si>
    <t xml:space="preserve">44575               </t>
  </si>
  <si>
    <t xml:space="preserve">44583               </t>
  </si>
  <si>
    <t xml:space="preserve">1631                </t>
  </si>
  <si>
    <t xml:space="preserve">42452               </t>
  </si>
  <si>
    <t xml:space="preserve">26795               </t>
  </si>
  <si>
    <t xml:space="preserve">44953               </t>
  </si>
  <si>
    <t xml:space="preserve">45009               </t>
  </si>
  <si>
    <t xml:space="preserve">45157               </t>
  </si>
  <si>
    <t xml:space="preserve">25506               </t>
  </si>
  <si>
    <t xml:space="preserve">9217                </t>
  </si>
  <si>
    <t xml:space="preserve">31450               </t>
  </si>
  <si>
    <t xml:space="preserve">45821               </t>
  </si>
  <si>
    <t xml:space="preserve">45735               </t>
  </si>
  <si>
    <t xml:space="preserve">46095               </t>
  </si>
  <si>
    <t xml:space="preserve">45967               </t>
  </si>
  <si>
    <t xml:space="preserve">13330               </t>
  </si>
  <si>
    <t xml:space="preserve">46217               </t>
  </si>
  <si>
    <t xml:space="preserve">46248               </t>
  </si>
  <si>
    <t xml:space="preserve">15976               </t>
  </si>
  <si>
    <t xml:space="preserve">16055               </t>
  </si>
  <si>
    <t xml:space="preserve">35856               </t>
  </si>
  <si>
    <t xml:space="preserve">12997               </t>
  </si>
  <si>
    <t xml:space="preserve">46828               </t>
  </si>
  <si>
    <t xml:space="preserve">23413               </t>
  </si>
  <si>
    <t xml:space="preserve">23407               </t>
  </si>
  <si>
    <t xml:space="preserve">47019               </t>
  </si>
  <si>
    <t xml:space="preserve">47022               </t>
  </si>
  <si>
    <t xml:space="preserve">18427               </t>
  </si>
  <si>
    <t xml:space="preserve">46780               </t>
  </si>
  <si>
    <t xml:space="preserve">41361               </t>
  </si>
  <si>
    <t xml:space="preserve">47246               </t>
  </si>
  <si>
    <t xml:space="preserve">43126               </t>
  </si>
  <si>
    <t xml:space="preserve">47869               </t>
  </si>
  <si>
    <t xml:space="preserve">9446                </t>
  </si>
  <si>
    <t xml:space="preserve">5781                </t>
  </si>
  <si>
    <t xml:space="preserve">48744               </t>
  </si>
  <si>
    <t xml:space="preserve">24704               </t>
  </si>
  <si>
    <t xml:space="preserve">48447               </t>
  </si>
  <si>
    <t xml:space="preserve">9857                </t>
  </si>
  <si>
    <t xml:space="preserve">6136                </t>
  </si>
  <si>
    <t xml:space="preserve">8384                </t>
  </si>
  <si>
    <t xml:space="preserve">49786               </t>
  </si>
  <si>
    <t xml:space="preserve">50576               </t>
  </si>
  <si>
    <t xml:space="preserve">772                 </t>
  </si>
  <si>
    <t xml:space="preserve">52216               </t>
  </si>
  <si>
    <t xml:space="preserve">13703               </t>
  </si>
  <si>
    <t xml:space="preserve">52313               </t>
  </si>
  <si>
    <t xml:space="preserve">52730               </t>
  </si>
  <si>
    <t xml:space="preserve">53213               </t>
  </si>
  <si>
    <t xml:space="preserve">1741                </t>
  </si>
  <si>
    <t xml:space="preserve">54037               </t>
  </si>
  <si>
    <t xml:space="preserve">54210               </t>
  </si>
  <si>
    <t xml:space="preserve">54621               </t>
  </si>
  <si>
    <t xml:space="preserve">52300               </t>
  </si>
  <si>
    <t xml:space="preserve">55211               </t>
  </si>
  <si>
    <t xml:space="preserve">48991               </t>
  </si>
  <si>
    <t xml:space="preserve">50575               </t>
  </si>
  <si>
    <t xml:space="preserve">51038               </t>
  </si>
  <si>
    <t xml:space="preserve">48072               </t>
  </si>
  <si>
    <t xml:space="preserve">43746               </t>
  </si>
  <si>
    <t xml:space="preserve">43758               </t>
  </si>
  <si>
    <t xml:space="preserve">3241                </t>
  </si>
  <si>
    <t xml:space="preserve">22936               </t>
  </si>
  <si>
    <t xml:space="preserve">22235               </t>
  </si>
  <si>
    <t xml:space="preserve">17803               </t>
  </si>
  <si>
    <t xml:space="preserve">35709               </t>
  </si>
  <si>
    <t xml:space="preserve">22788               </t>
  </si>
  <si>
    <t xml:space="preserve">14949               </t>
  </si>
  <si>
    <t xml:space="preserve">45710               </t>
  </si>
  <si>
    <t xml:space="preserve">13592               </t>
  </si>
  <si>
    <t xml:space="preserve">45813               </t>
  </si>
  <si>
    <t xml:space="preserve">4582                </t>
  </si>
  <si>
    <t xml:space="preserve">8284                </t>
  </si>
  <si>
    <t xml:space="preserve">31142               </t>
  </si>
  <si>
    <t xml:space="preserve">46775               </t>
  </si>
  <si>
    <t xml:space="preserve">17334               </t>
  </si>
  <si>
    <t xml:space="preserve">47010               </t>
  </si>
  <si>
    <t xml:space="preserve">41230               </t>
  </si>
  <si>
    <t xml:space="preserve">39361               </t>
  </si>
  <si>
    <t xml:space="preserve">13694               </t>
  </si>
  <si>
    <t xml:space="preserve">47577               </t>
  </si>
  <si>
    <t xml:space="preserve">47897               </t>
  </si>
  <si>
    <t xml:space="preserve">46409               </t>
  </si>
  <si>
    <t xml:space="preserve">40973               </t>
  </si>
  <si>
    <t xml:space="preserve">2765                </t>
  </si>
  <si>
    <t xml:space="preserve">49251               </t>
  </si>
  <si>
    <t xml:space="preserve">47963               </t>
  </si>
  <si>
    <t xml:space="preserve">49594               </t>
  </si>
  <si>
    <t xml:space="preserve">26153               </t>
  </si>
  <si>
    <t xml:space="preserve">21782               </t>
  </si>
  <si>
    <t xml:space="preserve">49975               </t>
  </si>
  <si>
    <t xml:space="preserve">9789                </t>
  </si>
  <si>
    <t xml:space="preserve">21704               </t>
  </si>
  <si>
    <t xml:space="preserve">51115               </t>
  </si>
  <si>
    <t xml:space="preserve">27059               </t>
  </si>
  <si>
    <t xml:space="preserve">51268               </t>
  </si>
  <si>
    <t xml:space="preserve">49427               </t>
  </si>
  <si>
    <t xml:space="preserve">51902               </t>
  </si>
  <si>
    <t xml:space="preserve">52192               </t>
  </si>
  <si>
    <t xml:space="preserve">52520               </t>
  </si>
  <si>
    <t xml:space="preserve">52694               </t>
  </si>
  <si>
    <t xml:space="preserve">23887               </t>
  </si>
  <si>
    <t xml:space="preserve">677                 </t>
  </si>
  <si>
    <t xml:space="preserve">53307               </t>
  </si>
  <si>
    <t xml:space="preserve">53362               </t>
  </si>
  <si>
    <t xml:space="preserve">53643               </t>
  </si>
  <si>
    <t xml:space="preserve">53868               </t>
  </si>
  <si>
    <t xml:space="preserve">53949               </t>
  </si>
  <si>
    <t xml:space="preserve">34378               </t>
  </si>
  <si>
    <t xml:space="preserve">54028               </t>
  </si>
  <si>
    <t xml:space="preserve">15374               </t>
  </si>
  <si>
    <t xml:space="preserve">6522                </t>
  </si>
  <si>
    <t xml:space="preserve">33066               </t>
  </si>
  <si>
    <t xml:space="preserve">29683               </t>
  </si>
  <si>
    <t xml:space="preserve">49044               </t>
  </si>
  <si>
    <t xml:space="preserve">50573               </t>
  </si>
  <si>
    <t xml:space="preserve">6773                </t>
  </si>
  <si>
    <t xml:space="preserve">48067               </t>
  </si>
  <si>
    <t xml:space="preserve">53234               </t>
  </si>
  <si>
    <t xml:space="preserve">54936               </t>
  </si>
  <si>
    <t xml:space="preserve">43721               </t>
  </si>
  <si>
    <t xml:space="preserve">44579               </t>
  </si>
  <si>
    <t xml:space="preserve">44911               </t>
  </si>
  <si>
    <t xml:space="preserve">13615               </t>
  </si>
  <si>
    <t xml:space="preserve">17822               </t>
  </si>
  <si>
    <t xml:space="preserve">45180               </t>
  </si>
  <si>
    <t xml:space="preserve">31051               </t>
  </si>
  <si>
    <t xml:space="preserve">45289               </t>
  </si>
  <si>
    <t xml:space="preserve">9193                </t>
  </si>
  <si>
    <t xml:space="preserve">21050               </t>
  </si>
  <si>
    <t xml:space="preserve">45653               </t>
  </si>
  <si>
    <t xml:space="preserve">45667               </t>
  </si>
  <si>
    <t xml:space="preserve">3239                </t>
  </si>
  <si>
    <t xml:space="preserve">45849               </t>
  </si>
  <si>
    <t xml:space="preserve">46154               </t>
  </si>
  <si>
    <t xml:space="preserve">18936               </t>
  </si>
  <si>
    <t xml:space="preserve">5237                </t>
  </si>
  <si>
    <t xml:space="preserve">16782               </t>
  </si>
  <si>
    <t xml:space="preserve">1727                </t>
  </si>
  <si>
    <t xml:space="preserve">47021               </t>
  </si>
  <si>
    <t xml:space="preserve">17791               </t>
  </si>
  <si>
    <t xml:space="preserve">47145               </t>
  </si>
  <si>
    <t xml:space="preserve">47175               </t>
  </si>
  <si>
    <t xml:space="preserve">9228                </t>
  </si>
  <si>
    <t xml:space="preserve">47442               </t>
  </si>
  <si>
    <t xml:space="preserve">47744               </t>
  </si>
  <si>
    <t xml:space="preserve">47198               </t>
  </si>
  <si>
    <t xml:space="preserve">4206                </t>
  </si>
  <si>
    <t xml:space="preserve">48560               </t>
  </si>
  <si>
    <t xml:space="preserve">8282                </t>
  </si>
  <si>
    <t xml:space="preserve">6606                </t>
  </si>
  <si>
    <t xml:space="preserve">2848                </t>
  </si>
  <si>
    <t xml:space="preserve">50224               </t>
  </si>
  <si>
    <t xml:space="preserve">50481               </t>
  </si>
  <si>
    <t xml:space="preserve">50926               </t>
  </si>
  <si>
    <t xml:space="preserve">51640               </t>
  </si>
  <si>
    <t xml:space="preserve">51819               </t>
  </si>
  <si>
    <t xml:space="preserve">51904               </t>
  </si>
  <si>
    <t xml:space="preserve">51912               </t>
  </si>
  <si>
    <t xml:space="preserve">43432               </t>
  </si>
  <si>
    <t xml:space="preserve">52215               </t>
  </si>
  <si>
    <t xml:space="preserve">46894               </t>
  </si>
  <si>
    <t xml:space="preserve">52445               </t>
  </si>
  <si>
    <t xml:space="preserve">52453               </t>
  </si>
  <si>
    <t xml:space="preserve">52527               </t>
  </si>
  <si>
    <t xml:space="preserve">33170               </t>
  </si>
  <si>
    <t xml:space="preserve">19605               </t>
  </si>
  <si>
    <t xml:space="preserve">52930               </t>
  </si>
  <si>
    <t xml:space="preserve">53310               </t>
  </si>
  <si>
    <t xml:space="preserve">53355               </t>
  </si>
  <si>
    <t xml:space="preserve">47505               </t>
  </si>
  <si>
    <t xml:space="preserve">53639               </t>
  </si>
  <si>
    <t xml:space="preserve">53847               </t>
  </si>
  <si>
    <t xml:space="preserve">1526                </t>
  </si>
  <si>
    <t xml:space="preserve">14483               </t>
  </si>
  <si>
    <t xml:space="preserve">54234               </t>
  </si>
  <si>
    <t xml:space="preserve">54189               </t>
  </si>
  <si>
    <t xml:space="preserve">54493               </t>
  </si>
  <si>
    <t xml:space="preserve">54535               </t>
  </si>
  <si>
    <t xml:space="preserve">54617               </t>
  </si>
  <si>
    <t xml:space="preserve">27720               </t>
  </si>
  <si>
    <t xml:space="preserve">19864               </t>
  </si>
  <si>
    <t xml:space="preserve">14438               </t>
  </si>
  <si>
    <t xml:space="preserve">55221               </t>
  </si>
  <si>
    <t xml:space="preserve">50483               </t>
  </si>
  <si>
    <t xml:space="preserve">53181               </t>
  </si>
  <si>
    <t xml:space="preserve">43693               </t>
  </si>
  <si>
    <t xml:space="preserve">43713               </t>
  </si>
  <si>
    <t xml:space="preserve">44403               </t>
  </si>
  <si>
    <t xml:space="preserve">38247               </t>
  </si>
  <si>
    <t xml:space="preserve">44921               </t>
  </si>
  <si>
    <t xml:space="preserve">45047               </t>
  </si>
  <si>
    <t xml:space="preserve">45637               </t>
  </si>
  <si>
    <t xml:space="preserve">25692               </t>
  </si>
  <si>
    <t xml:space="preserve">38372               </t>
  </si>
  <si>
    <t xml:space="preserve">46838               </t>
  </si>
  <si>
    <t xml:space="preserve">35554               </t>
  </si>
  <si>
    <t xml:space="preserve">40551               </t>
  </si>
  <si>
    <t xml:space="preserve">23738               </t>
  </si>
  <si>
    <t xml:space="preserve">47580               </t>
  </si>
  <si>
    <t xml:space="preserve">48147               </t>
  </si>
  <si>
    <t xml:space="preserve">27531               </t>
  </si>
  <si>
    <t xml:space="preserve">6096                </t>
  </si>
  <si>
    <t xml:space="preserve">30989               </t>
  </si>
  <si>
    <t xml:space="preserve">48899               </t>
  </si>
  <si>
    <t xml:space="preserve">49783               </t>
  </si>
  <si>
    <t xml:space="preserve">4852                </t>
  </si>
  <si>
    <t xml:space="preserve">49889               </t>
  </si>
  <si>
    <t xml:space="preserve">49952               </t>
  </si>
  <si>
    <t xml:space="preserve">4194                </t>
  </si>
  <si>
    <t xml:space="preserve">50312               </t>
  </si>
  <si>
    <t xml:space="preserve">13939               </t>
  </si>
  <si>
    <t xml:space="preserve">48135               </t>
  </si>
  <si>
    <t xml:space="preserve">51808               </t>
  </si>
  <si>
    <t xml:space="preserve">52137               </t>
  </si>
  <si>
    <t xml:space="preserve">52186               </t>
  </si>
  <si>
    <t xml:space="preserve">52377               </t>
  </si>
  <si>
    <t xml:space="preserve">52435               </t>
  </si>
  <si>
    <t xml:space="preserve">52482               </t>
  </si>
  <si>
    <t xml:space="preserve">52526               </t>
  </si>
  <si>
    <t xml:space="preserve">274                 </t>
  </si>
  <si>
    <t xml:space="preserve">51671               </t>
  </si>
  <si>
    <t xml:space="preserve">54066               </t>
  </si>
  <si>
    <t xml:space="preserve">5235                </t>
  </si>
  <si>
    <t xml:space="preserve">54137               </t>
  </si>
  <si>
    <t xml:space="preserve">40437               </t>
  </si>
  <si>
    <t xml:space="preserve">26810               </t>
  </si>
  <si>
    <t xml:space="preserve">12476               </t>
  </si>
  <si>
    <t xml:space="preserve">54972               </t>
  </si>
  <si>
    <t xml:space="preserve">38992               </t>
  </si>
  <si>
    <t xml:space="preserve">33044               </t>
  </si>
  <si>
    <t xml:space="preserve">48997               </t>
  </si>
  <si>
    <t xml:space="preserve">3543                </t>
  </si>
  <si>
    <t xml:space="preserve">50677               </t>
  </si>
  <si>
    <t xml:space="preserve">46864               </t>
  </si>
  <si>
    <t xml:space="preserve">1199                </t>
  </si>
  <si>
    <t xml:space="preserve">9458                </t>
  </si>
  <si>
    <t xml:space="preserve">24283               </t>
  </si>
  <si>
    <t xml:space="preserve">14692               </t>
  </si>
  <si>
    <t xml:space="preserve">45190               </t>
  </si>
  <si>
    <t xml:space="preserve">2213                </t>
  </si>
  <si>
    <t xml:space="preserve">27670               </t>
  </si>
  <si>
    <t xml:space="preserve">26550               </t>
  </si>
  <si>
    <t xml:space="preserve">6610                </t>
  </si>
  <si>
    <t xml:space="preserve">15804               </t>
  </si>
  <si>
    <t xml:space="preserve">16305               </t>
  </si>
  <si>
    <t xml:space="preserve">8528                </t>
  </si>
  <si>
    <t xml:space="preserve">46422               </t>
  </si>
  <si>
    <t xml:space="preserve">32992               </t>
  </si>
  <si>
    <t xml:space="preserve">23255               </t>
  </si>
  <si>
    <t xml:space="preserve">35334               </t>
  </si>
  <si>
    <t xml:space="preserve">46044               </t>
  </si>
  <si>
    <t xml:space="preserve">47116               </t>
  </si>
  <si>
    <t xml:space="preserve">33235               </t>
  </si>
  <si>
    <t xml:space="preserve">4728                </t>
  </si>
  <si>
    <t xml:space="preserve">47591               </t>
  </si>
  <si>
    <t xml:space="preserve">26926               </t>
  </si>
  <si>
    <t xml:space="preserve">9045                </t>
  </si>
  <si>
    <t xml:space="preserve">16558               </t>
  </si>
  <si>
    <t xml:space="preserve">33943               </t>
  </si>
  <si>
    <t xml:space="preserve">15399               </t>
  </si>
  <si>
    <t xml:space="preserve">14341               </t>
  </si>
  <si>
    <t xml:space="preserve">18678               </t>
  </si>
  <si>
    <t xml:space="preserve">37827               </t>
  </si>
  <si>
    <t xml:space="preserve">49776               </t>
  </si>
  <si>
    <t xml:space="preserve">21006               </t>
  </si>
  <si>
    <t xml:space="preserve">50261               </t>
  </si>
  <si>
    <t xml:space="preserve">28598               </t>
  </si>
  <si>
    <t xml:space="preserve">50674               </t>
  </si>
  <si>
    <t xml:space="preserve">11554               </t>
  </si>
  <si>
    <t xml:space="preserve">38192               </t>
  </si>
  <si>
    <t xml:space="preserve">50838               </t>
  </si>
  <si>
    <t xml:space="preserve">51349               </t>
  </si>
  <si>
    <t xml:space="preserve">1732                </t>
  </si>
  <si>
    <t xml:space="preserve">51612               </t>
  </si>
  <si>
    <t xml:space="preserve">51723               </t>
  </si>
  <si>
    <t xml:space="preserve">540                 </t>
  </si>
  <si>
    <t xml:space="preserve">52573               </t>
  </si>
  <si>
    <t xml:space="preserve">53015               </t>
  </si>
  <si>
    <t xml:space="preserve">53142               </t>
  </si>
  <si>
    <t xml:space="preserve">13256               </t>
  </si>
  <si>
    <t xml:space="preserve">FL </t>
  </si>
  <si>
    <t xml:space="preserve">19101               </t>
  </si>
  <si>
    <t xml:space="preserve">54608               </t>
  </si>
  <si>
    <t xml:space="preserve">49854               </t>
  </si>
  <si>
    <t xml:space="preserve">52376               </t>
  </si>
  <si>
    <t xml:space="preserve">48204               </t>
  </si>
  <si>
    <t xml:space="preserve">46326               </t>
  </si>
  <si>
    <t xml:space="preserve">43681               </t>
  </si>
  <si>
    <t xml:space="preserve">43756               </t>
  </si>
  <si>
    <t xml:space="preserve">31014               </t>
  </si>
  <si>
    <t xml:space="preserve">44841               </t>
  </si>
  <si>
    <t xml:space="preserve">44828               </t>
  </si>
  <si>
    <t xml:space="preserve">45000               </t>
  </si>
  <si>
    <t xml:space="preserve">45025               </t>
  </si>
  <si>
    <t xml:space="preserve">29229               </t>
  </si>
  <si>
    <t xml:space="preserve">2476                </t>
  </si>
  <si>
    <t xml:space="preserve">5630                </t>
  </si>
  <si>
    <t xml:space="preserve">1832                </t>
  </si>
  <si>
    <t xml:space="preserve">45871               </t>
  </si>
  <si>
    <t xml:space="preserve">45864               </t>
  </si>
  <si>
    <t xml:space="preserve">5832                </t>
  </si>
  <si>
    <t xml:space="preserve">43325               </t>
  </si>
  <si>
    <t xml:space="preserve">17945               </t>
  </si>
  <si>
    <t xml:space="preserve">46423               </t>
  </si>
  <si>
    <t xml:space="preserve">39201               </t>
  </si>
  <si>
    <t xml:space="preserve">5844                </t>
  </si>
  <si>
    <t xml:space="preserve">17322               </t>
  </si>
  <si>
    <t xml:space="preserve">32693               </t>
  </si>
  <si>
    <t xml:space="preserve">47033               </t>
  </si>
  <si>
    <t xml:space="preserve">47248               </t>
  </si>
  <si>
    <t xml:space="preserve">41138               </t>
  </si>
  <si>
    <t xml:space="preserve">47840               </t>
  </si>
  <si>
    <t xml:space="preserve">14872               </t>
  </si>
  <si>
    <t xml:space="preserve">5443                </t>
  </si>
  <si>
    <t xml:space="preserve">48419               </t>
  </si>
  <si>
    <t xml:space="preserve">48409               </t>
  </si>
  <si>
    <t xml:space="preserve">49299               </t>
  </si>
  <si>
    <t xml:space="preserve">49544               </t>
  </si>
  <si>
    <t xml:space="preserve">49890               </t>
  </si>
  <si>
    <t xml:space="preserve">50258               </t>
  </si>
  <si>
    <t xml:space="preserve">50497               </t>
  </si>
  <si>
    <t xml:space="preserve">11172               </t>
  </si>
  <si>
    <t xml:space="preserve">1699                </t>
  </si>
  <si>
    <t xml:space="preserve">353                 </t>
  </si>
  <si>
    <t xml:space="preserve">46389               </t>
  </si>
  <si>
    <t xml:space="preserve">49288               </t>
  </si>
  <si>
    <t xml:space="preserve">2418                </t>
  </si>
  <si>
    <t xml:space="preserve">52193               </t>
  </si>
  <si>
    <t xml:space="preserve">52262               </t>
  </si>
  <si>
    <t xml:space="preserve">52272               </t>
  </si>
  <si>
    <t xml:space="preserve">52355               </t>
  </si>
  <si>
    <t xml:space="preserve">52295               </t>
  </si>
  <si>
    <t xml:space="preserve">52669               </t>
  </si>
  <si>
    <t xml:space="preserve">52736               </t>
  </si>
  <si>
    <t xml:space="preserve">49290               </t>
  </si>
  <si>
    <t xml:space="preserve">52279               </t>
  </si>
  <si>
    <t xml:space="preserve">53328               </t>
  </si>
  <si>
    <t xml:space="preserve">50785               </t>
  </si>
  <si>
    <t xml:space="preserve">54587               </t>
  </si>
  <si>
    <t xml:space="preserve">54899               </t>
  </si>
  <si>
    <t xml:space="preserve">39121               </t>
  </si>
  <si>
    <t xml:space="preserve">7000000019          </t>
  </si>
  <si>
    <t xml:space="preserve">44610               </t>
  </si>
  <si>
    <t xml:space="preserve">18377               </t>
  </si>
  <si>
    <t xml:space="preserve">40549               </t>
  </si>
  <si>
    <t xml:space="preserve">50051               </t>
  </si>
  <si>
    <t xml:space="preserve">48066               </t>
  </si>
  <si>
    <t xml:space="preserve">51667               </t>
  </si>
  <si>
    <t xml:space="preserve">52586               </t>
  </si>
  <si>
    <t xml:space="preserve">53378               </t>
  </si>
  <si>
    <t xml:space="preserve">4609                </t>
  </si>
  <si>
    <t xml:space="preserve">16339               </t>
  </si>
  <si>
    <t xml:space="preserve">44838               </t>
  </si>
  <si>
    <t xml:space="preserve">44735               </t>
  </si>
  <si>
    <t xml:space="preserve">19104               </t>
  </si>
  <si>
    <t xml:space="preserve">44931               </t>
  </si>
  <si>
    <t xml:space="preserve">45052               </t>
  </si>
  <si>
    <t xml:space="preserve">18555               </t>
  </si>
  <si>
    <t xml:space="preserve">8370                </t>
  </si>
  <si>
    <t xml:space="preserve">27560               </t>
  </si>
  <si>
    <t xml:space="preserve">45309               </t>
  </si>
  <si>
    <t xml:space="preserve">20438               </t>
  </si>
  <si>
    <t xml:space="preserve">15449               </t>
  </si>
  <si>
    <t xml:space="preserve">46106               </t>
  </si>
  <si>
    <t xml:space="preserve">6125                </t>
  </si>
  <si>
    <t xml:space="preserve">15781               </t>
  </si>
  <si>
    <t xml:space="preserve">27534               </t>
  </si>
  <si>
    <t xml:space="preserve">46417               </t>
  </si>
  <si>
    <t xml:space="preserve">46649               </t>
  </si>
  <si>
    <t xml:space="preserve">9147                </t>
  </si>
  <si>
    <t xml:space="preserve">47027               </t>
  </si>
  <si>
    <t xml:space="preserve">32458               </t>
  </si>
  <si>
    <t xml:space="preserve">16003               </t>
  </si>
  <si>
    <t xml:space="preserve">32201               </t>
  </si>
  <si>
    <t xml:space="preserve">16950               </t>
  </si>
  <si>
    <t xml:space="preserve">49384               </t>
  </si>
  <si>
    <t xml:space="preserve">49596               </t>
  </si>
  <si>
    <t xml:space="preserve">30988               </t>
  </si>
  <si>
    <t xml:space="preserve">24829               </t>
  </si>
  <si>
    <t xml:space="preserve">50073               </t>
  </si>
  <si>
    <t xml:space="preserve">35854               </t>
  </si>
  <si>
    <t xml:space="preserve">12603               </t>
  </si>
  <si>
    <t xml:space="preserve">4211                </t>
  </si>
  <si>
    <t xml:space="preserve">4832                </t>
  </si>
  <si>
    <t xml:space="preserve">51024               </t>
  </si>
  <si>
    <t xml:space="preserve">51150               </t>
  </si>
  <si>
    <t xml:space="preserve">50837               </t>
  </si>
  <si>
    <t xml:space="preserve">51262               </t>
  </si>
  <si>
    <t xml:space="preserve">52158               </t>
  </si>
  <si>
    <t xml:space="preserve">53294               </t>
  </si>
  <si>
    <t xml:space="preserve">6475                </t>
  </si>
  <si>
    <t xml:space="preserve">53043               </t>
  </si>
  <si>
    <t xml:space="preserve">53941               </t>
  </si>
  <si>
    <t xml:space="preserve">53989               </t>
  </si>
  <si>
    <t xml:space="preserve">4511                </t>
  </si>
  <si>
    <t xml:space="preserve">9207                </t>
  </si>
  <si>
    <t xml:space="preserve">43899               </t>
  </si>
  <si>
    <t xml:space="preserve">54533               </t>
  </si>
  <si>
    <t xml:space="preserve">54592               </t>
  </si>
  <si>
    <t xml:space="preserve">49879               </t>
  </si>
  <si>
    <t xml:space="preserve">54872               </t>
  </si>
  <si>
    <t xml:space="preserve">17240               </t>
  </si>
  <si>
    <t xml:space="preserve">22542               </t>
  </si>
  <si>
    <t xml:space="preserve">50824               </t>
  </si>
  <si>
    <t xml:space="preserve">49046               </t>
  </si>
  <si>
    <t xml:space="preserve">44476               </t>
  </si>
  <si>
    <t xml:space="preserve">38323               </t>
  </si>
  <si>
    <t xml:space="preserve">19362               </t>
  </si>
  <si>
    <t xml:space="preserve">31327               </t>
  </si>
  <si>
    <t xml:space="preserve">45291               </t>
  </si>
  <si>
    <t xml:space="preserve">978                 </t>
  </si>
  <si>
    <t xml:space="preserve">17576               </t>
  </si>
  <si>
    <t xml:space="preserve">11240               </t>
  </si>
  <si>
    <t xml:space="preserve">46346               </t>
  </si>
  <si>
    <t xml:space="preserve">44643               </t>
  </si>
  <si>
    <t xml:space="preserve">46974               </t>
  </si>
  <si>
    <t xml:space="preserve">4073                </t>
  </si>
  <si>
    <t xml:space="preserve">47873               </t>
  </si>
  <si>
    <t xml:space="preserve">47839               </t>
  </si>
  <si>
    <t xml:space="preserve">3474                </t>
  </si>
  <si>
    <t xml:space="preserve">26538               </t>
  </si>
  <si>
    <t xml:space="preserve">42391               </t>
  </si>
  <si>
    <t xml:space="preserve">1877                </t>
  </si>
  <si>
    <t xml:space="preserve">876                 </t>
  </si>
  <si>
    <t xml:space="preserve">4521                </t>
  </si>
  <si>
    <t xml:space="preserve">39683               </t>
  </si>
  <si>
    <t xml:space="preserve">2138                </t>
  </si>
  <si>
    <t xml:space="preserve">49768               </t>
  </si>
  <si>
    <t xml:space="preserve">50043               </t>
  </si>
  <si>
    <t xml:space="preserve">50586               </t>
  </si>
  <si>
    <t xml:space="preserve">50789               </t>
  </si>
  <si>
    <t xml:space="preserve">51288               </t>
  </si>
  <si>
    <t xml:space="preserve">27714               </t>
  </si>
  <si>
    <t xml:space="preserve">28994               </t>
  </si>
  <si>
    <t xml:space="preserve">51518               </t>
  </si>
  <si>
    <t xml:space="preserve">51802               </t>
  </si>
  <si>
    <t xml:space="preserve">45885               </t>
  </si>
  <si>
    <t xml:space="preserve">5904                </t>
  </si>
  <si>
    <t xml:space="preserve">51054               </t>
  </si>
  <si>
    <t xml:space="preserve">52369               </t>
  </si>
  <si>
    <t xml:space="preserve">5007                </t>
  </si>
  <si>
    <t xml:space="preserve">52668               </t>
  </si>
  <si>
    <t xml:space="preserve">52691               </t>
  </si>
  <si>
    <t xml:space="preserve">639                 </t>
  </si>
  <si>
    <t xml:space="preserve">51614               </t>
  </si>
  <si>
    <t xml:space="preserve">9054                </t>
  </si>
  <si>
    <t xml:space="preserve">52477               </t>
  </si>
  <si>
    <t xml:space="preserve">3056                </t>
  </si>
  <si>
    <t xml:space="preserve">1751                </t>
  </si>
  <si>
    <t xml:space="preserve">6702                </t>
  </si>
  <si>
    <t xml:space="preserve">53861               </t>
  </si>
  <si>
    <t xml:space="preserve">53935               </t>
  </si>
  <si>
    <t xml:space="preserve">53956               </t>
  </si>
  <si>
    <t xml:space="preserve">19089               </t>
  </si>
  <si>
    <t xml:space="preserve">52077               </t>
  </si>
  <si>
    <t xml:space="preserve">54970               </t>
  </si>
  <si>
    <t xml:space="preserve">55094               </t>
  </si>
  <si>
    <t xml:space="preserve">55129               </t>
  </si>
  <si>
    <t xml:space="preserve">48914               </t>
  </si>
  <si>
    <t xml:space="preserve">48998               </t>
  </si>
  <si>
    <t xml:space="preserve">54443               </t>
  </si>
  <si>
    <t xml:space="preserve">2525                </t>
  </si>
  <si>
    <t xml:space="preserve">45544               </t>
  </si>
  <si>
    <t xml:space="preserve">45638               </t>
  </si>
  <si>
    <t xml:space="preserve">41739               </t>
  </si>
  <si>
    <t xml:space="preserve">7596                </t>
  </si>
  <si>
    <t xml:space="preserve">46418               </t>
  </si>
  <si>
    <t xml:space="preserve">20979               </t>
  </si>
  <si>
    <t xml:space="preserve">46689               </t>
  </si>
  <si>
    <t xml:space="preserve">47556               </t>
  </si>
  <si>
    <t xml:space="preserve">26162               </t>
  </si>
  <si>
    <t xml:space="preserve">48265               </t>
  </si>
  <si>
    <t xml:space="preserve">48274               </t>
  </si>
  <si>
    <t xml:space="preserve">11201               </t>
  </si>
  <si>
    <t xml:space="preserve">49766               </t>
  </si>
  <si>
    <t xml:space="preserve">6677                </t>
  </si>
  <si>
    <t xml:space="preserve">7912                </t>
  </si>
  <si>
    <t xml:space="preserve">28284               </t>
  </si>
  <si>
    <t xml:space="preserve">50411               </t>
  </si>
  <si>
    <t xml:space="preserve">51415               </t>
  </si>
  <si>
    <t xml:space="preserve">51425               </t>
  </si>
  <si>
    <t xml:space="preserve">26417               </t>
  </si>
  <si>
    <t xml:space="preserve">51548               </t>
  </si>
  <si>
    <t xml:space="preserve">50401               </t>
  </si>
  <si>
    <t xml:space="preserve">52515               </t>
  </si>
  <si>
    <t xml:space="preserve">52542               </t>
  </si>
  <si>
    <t xml:space="preserve">52307               </t>
  </si>
  <si>
    <t xml:space="preserve">13232               </t>
  </si>
  <si>
    <t xml:space="preserve">53338               </t>
  </si>
  <si>
    <t xml:space="preserve">1995                </t>
  </si>
  <si>
    <t xml:space="preserve">53211               </t>
  </si>
  <si>
    <t xml:space="preserve">33618               </t>
  </si>
  <si>
    <t xml:space="preserve">13420               </t>
  </si>
  <si>
    <t xml:space="preserve">11213               </t>
  </si>
  <si>
    <t xml:space="preserve">9295                </t>
  </si>
  <si>
    <t xml:space="preserve">54399               </t>
  </si>
  <si>
    <t xml:space="preserve">2000000185          </t>
  </si>
  <si>
    <t xml:space="preserve">54464               </t>
  </si>
  <si>
    <t xml:space="preserve">4839                </t>
  </si>
  <si>
    <t xml:space="preserve">52396               </t>
  </si>
  <si>
    <t xml:space="preserve">37724               </t>
  </si>
  <si>
    <t xml:space="preserve">55218               </t>
  </si>
  <si>
    <t xml:space="preserve">43719               </t>
  </si>
  <si>
    <t xml:space="preserve">6075                </t>
  </si>
  <si>
    <t xml:space="preserve">26632               </t>
  </si>
  <si>
    <t xml:space="preserve">36179               </t>
  </si>
  <si>
    <t xml:space="preserve">45034               </t>
  </si>
  <si>
    <t xml:space="preserve">12764               </t>
  </si>
  <si>
    <t xml:space="preserve">31891               </t>
  </si>
  <si>
    <t xml:space="preserve">13576               </t>
  </si>
  <si>
    <t xml:space="preserve">46072               </t>
  </si>
  <si>
    <t xml:space="preserve">46674               </t>
  </si>
  <si>
    <t xml:space="preserve">46976               </t>
  </si>
  <si>
    <t xml:space="preserve">47073               </t>
  </si>
  <si>
    <t xml:space="preserve">47112               </t>
  </si>
  <si>
    <t xml:space="preserve">2883                </t>
  </si>
  <si>
    <t xml:space="preserve">13332               </t>
  </si>
  <si>
    <t xml:space="preserve">47939               </t>
  </si>
  <si>
    <t xml:space="preserve">48082               </t>
  </si>
  <si>
    <t xml:space="preserve">48507               </t>
  </si>
  <si>
    <t xml:space="preserve">48822               </t>
  </si>
  <si>
    <t xml:space="preserve">45153               </t>
  </si>
  <si>
    <t xml:space="preserve">17727               </t>
  </si>
  <si>
    <t xml:space="preserve">50797               </t>
  </si>
  <si>
    <t xml:space="preserve">51117               </t>
  </si>
  <si>
    <t xml:space="preserve">51482               </t>
  </si>
  <si>
    <t xml:space="preserve">51581               </t>
  </si>
  <si>
    <t xml:space="preserve">51726               </t>
  </si>
  <si>
    <t xml:space="preserve">51810               </t>
  </si>
  <si>
    <t xml:space="preserve">51752               </t>
  </si>
  <si>
    <t xml:space="preserve">52363               </t>
  </si>
  <si>
    <t xml:space="preserve">52546               </t>
  </si>
  <si>
    <t xml:space="preserve">52918               </t>
  </si>
  <si>
    <t xml:space="preserve">52469               </t>
  </si>
  <si>
    <t xml:space="preserve">36656               </t>
  </si>
  <si>
    <t xml:space="preserve">53278               </t>
  </si>
  <si>
    <t xml:space="preserve">53340               </t>
  </si>
  <si>
    <t xml:space="preserve">53524               </t>
  </si>
  <si>
    <t xml:space="preserve">53773               </t>
  </si>
  <si>
    <t xml:space="preserve">30897               </t>
  </si>
  <si>
    <t xml:space="preserve">8281                </t>
  </si>
  <si>
    <t xml:space="preserve">51444               </t>
  </si>
  <si>
    <t xml:space="preserve">7868                </t>
  </si>
  <si>
    <t xml:space="preserve">7890                </t>
  </si>
  <si>
    <t xml:space="preserve">27213               </t>
  </si>
  <si>
    <t xml:space="preserve">54634               </t>
  </si>
  <si>
    <t xml:space="preserve">8202                </t>
  </si>
  <si>
    <t xml:space="preserve">45716               </t>
  </si>
  <si>
    <t xml:space="preserve">49442               </t>
  </si>
  <si>
    <t xml:space="preserve">53433               </t>
  </si>
  <si>
    <t xml:space="preserve">18161               </t>
  </si>
  <si>
    <t xml:space="preserve">44730               </t>
  </si>
  <si>
    <t xml:space="preserve">15918               </t>
  </si>
  <si>
    <t xml:space="preserve">45287               </t>
  </si>
  <si>
    <t xml:space="preserve">45559               </t>
  </si>
  <si>
    <t xml:space="preserve">33485               </t>
  </si>
  <si>
    <t xml:space="preserve">31416               </t>
  </si>
  <si>
    <t xml:space="preserve">5701                </t>
  </si>
  <si>
    <t xml:space="preserve">33168               </t>
  </si>
  <si>
    <t xml:space="preserve">46978               </t>
  </si>
  <si>
    <t xml:space="preserve">47015               </t>
  </si>
  <si>
    <t xml:space="preserve">9005                </t>
  </si>
  <si>
    <t xml:space="preserve">47585               </t>
  </si>
  <si>
    <t xml:space="preserve">6348                </t>
  </si>
  <si>
    <t xml:space="preserve">21210               </t>
  </si>
  <si>
    <t xml:space="preserve">48331               </t>
  </si>
  <si>
    <t xml:space="preserve">4468                </t>
  </si>
  <si>
    <t xml:space="preserve">48449               </t>
  </si>
  <si>
    <t xml:space="preserve">48562               </t>
  </si>
  <si>
    <t xml:space="preserve">7000000085          </t>
  </si>
  <si>
    <t xml:space="preserve">49081               </t>
  </si>
  <si>
    <t xml:space="preserve">17995               </t>
  </si>
  <si>
    <t xml:space="preserve">40041               </t>
  </si>
  <si>
    <t xml:space="preserve">44038               </t>
  </si>
  <si>
    <t xml:space="preserve">49654               </t>
  </si>
  <si>
    <t xml:space="preserve">49793               </t>
  </si>
  <si>
    <t xml:space="preserve">50404               </t>
  </si>
  <si>
    <t xml:space="preserve">50555               </t>
  </si>
  <si>
    <t xml:space="preserve">50835               </t>
  </si>
  <si>
    <t xml:space="preserve">51179               </t>
  </si>
  <si>
    <t xml:space="preserve">26156               </t>
  </si>
  <si>
    <t xml:space="preserve">13830               </t>
  </si>
  <si>
    <t xml:space="preserve">51898               </t>
  </si>
  <si>
    <t xml:space="preserve">52455               </t>
  </si>
  <si>
    <t xml:space="preserve">52587               </t>
  </si>
  <si>
    <t xml:space="preserve">52579               </t>
  </si>
  <si>
    <t xml:space="preserve">44385               </t>
  </si>
  <si>
    <t xml:space="preserve">52294               </t>
  </si>
  <si>
    <t xml:space="preserve">53296               </t>
  </si>
  <si>
    <t xml:space="preserve">53425               </t>
  </si>
  <si>
    <t xml:space="preserve">51635               </t>
  </si>
  <si>
    <t xml:space="preserve">54022               </t>
  </si>
  <si>
    <t xml:space="preserve">54074               </t>
  </si>
  <si>
    <t xml:space="preserve">50661               </t>
  </si>
  <si>
    <t xml:space="preserve">6684                </t>
  </si>
  <si>
    <t xml:space="preserve">54456               </t>
  </si>
  <si>
    <t xml:space="preserve">54605               </t>
  </si>
  <si>
    <t xml:space="preserve">54420               </t>
  </si>
  <si>
    <t xml:space="preserve">13202               </t>
  </si>
  <si>
    <t xml:space="preserve">37995               </t>
  </si>
  <si>
    <t xml:space="preserve">25239               </t>
  </si>
  <si>
    <t xml:space="preserve">48983               </t>
  </si>
  <si>
    <t xml:space="preserve">49691               </t>
  </si>
  <si>
    <t xml:space="preserve">44866               </t>
  </si>
  <si>
    <t xml:space="preserve">15361               </t>
  </si>
  <si>
    <t xml:space="preserve">18651               </t>
  </si>
  <si>
    <t xml:space="preserve">1805                </t>
  </si>
  <si>
    <t xml:space="preserve">14160               </t>
  </si>
  <si>
    <t xml:space="preserve">5824                </t>
  </si>
  <si>
    <t xml:space="preserve">46189               </t>
  </si>
  <si>
    <t xml:space="preserve">7257                </t>
  </si>
  <si>
    <t xml:space="preserve">28629               </t>
  </si>
  <si>
    <t xml:space="preserve">2830                </t>
  </si>
  <si>
    <t xml:space="preserve">41235               </t>
  </si>
  <si>
    <t xml:space="preserve">6825                </t>
  </si>
  <si>
    <t xml:space="preserve">47195               </t>
  </si>
  <si>
    <t xml:space="preserve">47323               </t>
  </si>
  <si>
    <t xml:space="preserve">17522               </t>
  </si>
  <si>
    <t xml:space="preserve">1352                </t>
  </si>
  <si>
    <t xml:space="preserve">48773               </t>
  </si>
  <si>
    <t xml:space="preserve">49538               </t>
  </si>
  <si>
    <t xml:space="preserve">28567               </t>
  </si>
  <si>
    <t xml:space="preserve">13191               </t>
  </si>
  <si>
    <t xml:space="preserve">49784               </t>
  </si>
  <si>
    <t xml:space="preserve">49979               </t>
  </si>
  <si>
    <t xml:space="preserve">39968               </t>
  </si>
  <si>
    <t xml:space="preserve">50845               </t>
  </si>
  <si>
    <t xml:space="preserve">52159               </t>
  </si>
  <si>
    <t xml:space="preserve">52187               </t>
  </si>
  <si>
    <t xml:space="preserve">52258               </t>
  </si>
  <si>
    <t xml:space="preserve">52370               </t>
  </si>
  <si>
    <t xml:space="preserve">52545               </t>
  </si>
  <si>
    <t xml:space="preserve">9855                </t>
  </si>
  <si>
    <t xml:space="preserve">4824                </t>
  </si>
  <si>
    <t xml:space="preserve">14192               </t>
  </si>
  <si>
    <t xml:space="preserve">54136               </t>
  </si>
  <si>
    <t xml:space="preserve">51939               </t>
  </si>
  <si>
    <t xml:space="preserve">25444               </t>
  </si>
  <si>
    <t xml:space="preserve">48995               </t>
  </si>
  <si>
    <t xml:space="preserve">3886                </t>
  </si>
  <si>
    <t xml:space="preserve">6176                </t>
  </si>
  <si>
    <t xml:space="preserve">13872               </t>
  </si>
  <si>
    <t xml:space="preserve">43508               </t>
  </si>
  <si>
    <t xml:space="preserve">16857               </t>
  </si>
  <si>
    <t xml:space="preserve">46214               </t>
  </si>
  <si>
    <t xml:space="preserve">4087                </t>
  </si>
  <si>
    <t xml:space="preserve">38260               </t>
  </si>
  <si>
    <t xml:space="preserve">44299               </t>
  </si>
  <si>
    <t xml:space="preserve">46901               </t>
  </si>
  <si>
    <t xml:space="preserve">47812               </t>
  </si>
  <si>
    <t xml:space="preserve">47942               </t>
  </si>
  <si>
    <t xml:space="preserve">11422               </t>
  </si>
  <si>
    <t xml:space="preserve">48142               </t>
  </si>
  <si>
    <t xml:space="preserve">13957               </t>
  </si>
  <si>
    <t xml:space="preserve">48269               </t>
  </si>
  <si>
    <t xml:space="preserve">8722                </t>
  </si>
  <si>
    <t xml:space="preserve">35035               </t>
  </si>
  <si>
    <t xml:space="preserve">37791               </t>
  </si>
  <si>
    <t xml:space="preserve">49619               </t>
  </si>
  <si>
    <t xml:space="preserve">39987               </t>
  </si>
  <si>
    <t xml:space="preserve">49789               </t>
  </si>
  <si>
    <t xml:space="preserve">49856               </t>
  </si>
  <si>
    <t xml:space="preserve">45899               </t>
  </si>
  <si>
    <t xml:space="preserve">654                 </t>
  </si>
  <si>
    <t xml:space="preserve">45772               </t>
  </si>
  <si>
    <t xml:space="preserve">47788               </t>
  </si>
  <si>
    <t xml:space="preserve">50480               </t>
  </si>
  <si>
    <t xml:space="preserve">2178                </t>
  </si>
  <si>
    <t xml:space="preserve">50485               </t>
  </si>
  <si>
    <t xml:space="preserve">48919               </t>
  </si>
  <si>
    <t xml:space="preserve">51465               </t>
  </si>
  <si>
    <t xml:space="preserve">51703               </t>
  </si>
  <si>
    <t xml:space="preserve">51722               </t>
  </si>
  <si>
    <t xml:space="preserve">51821               </t>
  </si>
  <si>
    <t xml:space="preserve">52308               </t>
  </si>
  <si>
    <t xml:space="preserve">52451               </t>
  </si>
  <si>
    <t xml:space="preserve">44101               </t>
  </si>
  <si>
    <t xml:space="preserve">34525               </t>
  </si>
  <si>
    <t xml:space="preserve">52688               </t>
  </si>
  <si>
    <t xml:space="preserve">52755               </t>
  </si>
  <si>
    <t xml:space="preserve">53105               </t>
  </si>
  <si>
    <t xml:space="preserve">53216               </t>
  </si>
  <si>
    <t xml:space="preserve">53095               </t>
  </si>
  <si>
    <t xml:space="preserve">11176               </t>
  </si>
  <si>
    <t xml:space="preserve">1177                </t>
  </si>
  <si>
    <t xml:space="preserve">54021               </t>
  </si>
  <si>
    <t xml:space="preserve">33683               </t>
  </si>
  <si>
    <t xml:space="preserve">17312               </t>
  </si>
  <si>
    <t xml:space="preserve">42887               </t>
  </si>
  <si>
    <t xml:space="preserve">51458               </t>
  </si>
  <si>
    <t xml:space="preserve">53371               </t>
  </si>
  <si>
    <t xml:space="preserve">1410                </t>
  </si>
  <si>
    <t xml:space="preserve">15711               </t>
  </si>
  <si>
    <t xml:space="preserve">23869               </t>
  </si>
  <si>
    <t xml:space="preserve">44910               </t>
  </si>
  <si>
    <t xml:space="preserve">44919               </t>
  </si>
  <si>
    <t xml:space="preserve">45032               </t>
  </si>
  <si>
    <t xml:space="preserve">45021               </t>
  </si>
  <si>
    <t xml:space="preserve">41429               </t>
  </si>
  <si>
    <t xml:space="preserve">45769               </t>
  </si>
  <si>
    <t xml:space="preserve">15797               </t>
  </si>
  <si>
    <t xml:space="preserve">2262                </t>
  </si>
  <si>
    <t xml:space="preserve">13169               </t>
  </si>
  <si>
    <t xml:space="preserve">46199               </t>
  </si>
  <si>
    <t xml:space="preserve">44435               </t>
  </si>
  <si>
    <t xml:space="preserve">14562               </t>
  </si>
  <si>
    <t xml:space="preserve">1552                </t>
  </si>
  <si>
    <t xml:space="preserve">36721               </t>
  </si>
  <si>
    <t xml:space="preserve">9030                </t>
  </si>
  <si>
    <t xml:space="preserve">47626               </t>
  </si>
  <si>
    <t xml:space="preserve">47841               </t>
  </si>
  <si>
    <t xml:space="preserve">44046               </t>
  </si>
  <si>
    <t xml:space="preserve">5766                </t>
  </si>
  <si>
    <t xml:space="preserve">48179               </t>
  </si>
  <si>
    <t xml:space="preserve">48432               </t>
  </si>
  <si>
    <t xml:space="preserve">48755               </t>
  </si>
  <si>
    <t xml:space="preserve">48775               </t>
  </si>
  <si>
    <t xml:space="preserve">49024               </t>
  </si>
  <si>
    <t xml:space="preserve">49095               </t>
  </si>
  <si>
    <t xml:space="preserve">49308               </t>
  </si>
  <si>
    <t xml:space="preserve">49581               </t>
  </si>
  <si>
    <t xml:space="preserve">988                 </t>
  </si>
  <si>
    <t xml:space="preserve">48645               </t>
  </si>
  <si>
    <t xml:space="preserve">50450               </t>
  </si>
  <si>
    <t xml:space="preserve">51374               </t>
  </si>
  <si>
    <t xml:space="preserve">1754                </t>
  </si>
  <si>
    <t xml:space="preserve">24409               </t>
  </si>
  <si>
    <t xml:space="preserve">51466               </t>
  </si>
  <si>
    <t xml:space="preserve">38645               </t>
  </si>
  <si>
    <t xml:space="preserve">52241               </t>
  </si>
  <si>
    <t xml:space="preserve">52336               </t>
  </si>
  <si>
    <t xml:space="preserve">52467               </t>
  </si>
  <si>
    <t xml:space="preserve">52480               </t>
  </si>
  <si>
    <t xml:space="preserve">52581               </t>
  </si>
  <si>
    <t xml:space="preserve">53179               </t>
  </si>
  <si>
    <t xml:space="preserve">52419               </t>
  </si>
  <si>
    <t xml:space="preserve">53214               </t>
  </si>
  <si>
    <t xml:space="preserve">53774               </t>
  </si>
  <si>
    <t xml:space="preserve">39160               </t>
  </si>
  <si>
    <t xml:space="preserve">54062               </t>
  </si>
  <si>
    <t xml:space="preserve">43265               </t>
  </si>
  <si>
    <t xml:space="preserve">54167               </t>
  </si>
  <si>
    <t xml:space="preserve">40615               </t>
  </si>
  <si>
    <t xml:space="preserve">35815               </t>
  </si>
  <si>
    <t xml:space="preserve">19060               </t>
  </si>
  <si>
    <t xml:space="preserve">228                 </t>
  </si>
  <si>
    <t xml:space="preserve">35229               </t>
  </si>
  <si>
    <t xml:space="preserve">50828               </t>
  </si>
  <si>
    <t xml:space="preserve">51039               </t>
  </si>
  <si>
    <t xml:space="preserve">43745               </t>
  </si>
  <si>
    <t xml:space="preserve">44848               </t>
  </si>
  <si>
    <t xml:space="preserve">44914               </t>
  </si>
  <si>
    <t xml:space="preserve">45035               </t>
  </si>
  <si>
    <t xml:space="preserve">45039               </t>
  </si>
  <si>
    <t xml:space="preserve">377                 </t>
  </si>
  <si>
    <t xml:space="preserve">7259                </t>
  </si>
  <si>
    <t xml:space="preserve">45636               </t>
  </si>
  <si>
    <t xml:space="preserve">37330               </t>
  </si>
  <si>
    <t xml:space="preserve">12611               </t>
  </si>
  <si>
    <t xml:space="preserve">5604                </t>
  </si>
  <si>
    <t xml:space="preserve">28472               </t>
  </si>
  <si>
    <t xml:space="preserve">46437               </t>
  </si>
  <si>
    <t xml:space="preserve">7928                </t>
  </si>
  <si>
    <t xml:space="preserve">39193               </t>
  </si>
  <si>
    <t xml:space="preserve">47327               </t>
  </si>
  <si>
    <t xml:space="preserve">47832               </t>
  </si>
  <si>
    <t xml:space="preserve">1168                </t>
  </si>
  <si>
    <t xml:space="preserve">19962               </t>
  </si>
  <si>
    <t xml:space="preserve">3165                </t>
  </si>
  <si>
    <t xml:space="preserve">29806               </t>
  </si>
  <si>
    <t xml:space="preserve">48984               </t>
  </si>
  <si>
    <t xml:space="preserve">50561               </t>
  </si>
  <si>
    <t xml:space="preserve">29867               </t>
  </si>
  <si>
    <t xml:space="preserve">51091               </t>
  </si>
  <si>
    <t xml:space="preserve">51116               </t>
  </si>
  <si>
    <t xml:space="preserve">50806               </t>
  </si>
  <si>
    <t xml:space="preserve">51325               </t>
  </si>
  <si>
    <t xml:space="preserve">46965               </t>
  </si>
  <si>
    <t xml:space="preserve">25944               </t>
  </si>
  <si>
    <t xml:space="preserve">51907               </t>
  </si>
  <si>
    <t xml:space="preserve">52146               </t>
  </si>
  <si>
    <t xml:space="preserve">52450               </t>
  </si>
  <si>
    <t xml:space="preserve">23885               </t>
  </si>
  <si>
    <t xml:space="preserve">53295               </t>
  </si>
  <si>
    <t xml:space="preserve">53461               </t>
  </si>
  <si>
    <t xml:space="preserve">19008               </t>
  </si>
  <si>
    <t xml:space="preserve">53869               </t>
  </si>
  <si>
    <t xml:space="preserve">1202                </t>
  </si>
  <si>
    <t xml:space="preserve">31395               </t>
  </si>
  <si>
    <t xml:space="preserve">55224               </t>
  </si>
  <si>
    <t xml:space="preserve">48951               </t>
  </si>
  <si>
    <t xml:space="preserve">50676               </t>
  </si>
  <si>
    <t xml:space="preserve">25155               </t>
  </si>
  <si>
    <t xml:space="preserve">45551               </t>
  </si>
  <si>
    <t xml:space="preserve">9834                </t>
  </si>
  <si>
    <t xml:space="preserve">3232                </t>
  </si>
  <si>
    <t xml:space="preserve">12511               </t>
  </si>
  <si>
    <t xml:space="preserve">1006                </t>
  </si>
  <si>
    <t xml:space="preserve">26384               </t>
  </si>
  <si>
    <t xml:space="preserve">35566               </t>
  </si>
  <si>
    <t xml:space="preserve">4344                </t>
  </si>
  <si>
    <t xml:space="preserve">28109               </t>
  </si>
  <si>
    <t xml:space="preserve">49743               </t>
  </si>
  <si>
    <t xml:space="preserve">13660               </t>
  </si>
  <si>
    <t xml:space="preserve">51438               </t>
  </si>
  <si>
    <t xml:space="preserve">51423               </t>
  </si>
  <si>
    <t xml:space="preserve">51586               </t>
  </si>
  <si>
    <t xml:space="preserve">2210                </t>
  </si>
  <si>
    <t xml:space="preserve">52476               </t>
  </si>
  <si>
    <t xml:space="preserve">33341               </t>
  </si>
  <si>
    <t xml:space="preserve">47900               </t>
  </si>
  <si>
    <t xml:space="preserve">54024               </t>
  </si>
  <si>
    <t xml:space="preserve">54604               </t>
  </si>
  <si>
    <t xml:space="preserve">52485               </t>
  </si>
  <si>
    <t xml:space="preserve">44844               </t>
  </si>
  <si>
    <t xml:space="preserve">2205                </t>
  </si>
  <si>
    <t xml:space="preserve">44925               </t>
  </si>
  <si>
    <t xml:space="preserve">45029               </t>
  </si>
  <si>
    <t xml:space="preserve">45058               </t>
  </si>
  <si>
    <t xml:space="preserve">44999               </t>
  </si>
  <si>
    <t xml:space="preserve">35269               </t>
  </si>
  <si>
    <t xml:space="preserve">15735               </t>
  </si>
  <si>
    <t xml:space="preserve">24608               </t>
  </si>
  <si>
    <t xml:space="preserve">27576               </t>
  </si>
  <si>
    <t xml:space="preserve">45937               </t>
  </si>
  <si>
    <t xml:space="preserve">9537                </t>
  </si>
  <si>
    <t xml:space="preserve">16107               </t>
  </si>
  <si>
    <t xml:space="preserve">46113               </t>
  </si>
  <si>
    <t xml:space="preserve">46395               </t>
  </si>
  <si>
    <t xml:space="preserve">46608               </t>
  </si>
  <si>
    <t xml:space="preserve">46387               </t>
  </si>
  <si>
    <t xml:space="preserve">23106               </t>
  </si>
  <si>
    <t xml:space="preserve">47228               </t>
  </si>
  <si>
    <t xml:space="preserve">7977                </t>
  </si>
  <si>
    <t xml:space="preserve">34089               </t>
  </si>
  <si>
    <t xml:space="preserve">47931               </t>
  </si>
  <si>
    <t xml:space="preserve">1011                </t>
  </si>
  <si>
    <t xml:space="preserve">27996               </t>
  </si>
  <si>
    <t xml:space="preserve">22171               </t>
  </si>
  <si>
    <t xml:space="preserve">49584               </t>
  </si>
  <si>
    <t xml:space="preserve">26821               </t>
  </si>
  <si>
    <t xml:space="preserve">50995               </t>
  </si>
  <si>
    <t xml:space="preserve">18233               </t>
  </si>
  <si>
    <t xml:space="preserve">27624               </t>
  </si>
  <si>
    <t xml:space="preserve">51729               </t>
  </si>
  <si>
    <t xml:space="preserve">51910               </t>
  </si>
  <si>
    <t xml:space="preserve">52431               </t>
  </si>
  <si>
    <t xml:space="preserve">52461               </t>
  </si>
  <si>
    <t xml:space="preserve">52483               </t>
  </si>
  <si>
    <t xml:space="preserve">52723               </t>
  </si>
  <si>
    <t xml:space="preserve">52309               </t>
  </si>
  <si>
    <t xml:space="preserve">54064               </t>
  </si>
  <si>
    <t xml:space="preserve">53918               </t>
  </si>
  <si>
    <t xml:space="preserve">52000               </t>
  </si>
  <si>
    <t xml:space="preserve">54911               </t>
  </si>
  <si>
    <t xml:space="preserve">4319                </t>
  </si>
  <si>
    <t xml:space="preserve">49000               </t>
  </si>
  <si>
    <t xml:space="preserve">48073               </t>
  </si>
  <si>
    <t xml:space="preserve">11339               </t>
  </si>
  <si>
    <t xml:space="preserve">6510                </t>
  </si>
  <si>
    <t xml:space="preserve">46407               </t>
  </si>
  <si>
    <t xml:space="preserve">46722               </t>
  </si>
  <si>
    <t xml:space="preserve">43077               </t>
  </si>
  <si>
    <t xml:space="preserve">47586               </t>
  </si>
  <si>
    <t xml:space="preserve">35653               </t>
  </si>
  <si>
    <t xml:space="preserve">47998               </t>
  </si>
  <si>
    <t xml:space="preserve">20417               </t>
  </si>
  <si>
    <t xml:space="preserve">49220               </t>
  </si>
  <si>
    <t xml:space="preserve">49640               </t>
  </si>
  <si>
    <t xml:space="preserve">49252               </t>
  </si>
  <si>
    <t xml:space="preserve">38284               </t>
  </si>
  <si>
    <t xml:space="preserve">255                 </t>
  </si>
  <si>
    <t xml:space="preserve">35735               </t>
  </si>
  <si>
    <t xml:space="preserve">52032               </t>
  </si>
  <si>
    <t xml:space="preserve">52212               </t>
  </si>
  <si>
    <t xml:space="preserve">52524               </t>
  </si>
  <si>
    <t xml:space="preserve">52724               </t>
  </si>
  <si>
    <t xml:space="preserve">52750               </t>
  </si>
  <si>
    <t xml:space="preserve">2295                </t>
  </si>
  <si>
    <t xml:space="preserve">43319               </t>
  </si>
  <si>
    <t xml:space="preserve">53353               </t>
  </si>
  <si>
    <t xml:space="preserve">45391               </t>
  </si>
  <si>
    <t xml:space="preserve">54013               </t>
  </si>
  <si>
    <t xml:space="preserve">25226               </t>
  </si>
  <si>
    <t xml:space="preserve">9292                </t>
  </si>
  <si>
    <t xml:space="preserve">13395               </t>
  </si>
  <si>
    <t xml:space="preserve">8992                </t>
  </si>
  <si>
    <t xml:space="preserve">5362                </t>
  </si>
  <si>
    <t xml:space="preserve">7430                </t>
  </si>
  <si>
    <t xml:space="preserve">6206                </t>
  </si>
  <si>
    <t xml:space="preserve">52640               </t>
  </si>
  <si>
    <t xml:space="preserve">54274               </t>
  </si>
  <si>
    <t xml:space="preserve">43689               </t>
  </si>
  <si>
    <t xml:space="preserve">19163               </t>
  </si>
  <si>
    <t xml:space="preserve">22834               </t>
  </si>
  <si>
    <t xml:space="preserve">4782                </t>
  </si>
  <si>
    <t xml:space="preserve">44990               </t>
  </si>
  <si>
    <t xml:space="preserve">3761                </t>
  </si>
  <si>
    <t xml:space="preserve">27335               </t>
  </si>
  <si>
    <t xml:space="preserve">5858                </t>
  </si>
  <si>
    <t xml:space="preserve">14749               </t>
  </si>
  <si>
    <t xml:space="preserve">46046               </t>
  </si>
  <si>
    <t xml:space="preserve">37875               </t>
  </si>
  <si>
    <t xml:space="preserve">41838               </t>
  </si>
  <si>
    <t xml:space="preserve">39942               </t>
  </si>
  <si>
    <t xml:space="preserve">23334               </t>
  </si>
  <si>
    <t xml:space="preserve">46678               </t>
  </si>
  <si>
    <t xml:space="preserve">16407               </t>
  </si>
  <si>
    <t xml:space="preserve">27103               </t>
  </si>
  <si>
    <t xml:space="preserve">2279                </t>
  </si>
  <si>
    <t xml:space="preserve">47845               </t>
  </si>
  <si>
    <t xml:space="preserve">21399               </t>
  </si>
  <si>
    <t xml:space="preserve">48273               </t>
  </si>
  <si>
    <t xml:space="preserve">26963               </t>
  </si>
  <si>
    <t xml:space="preserve">48581               </t>
  </si>
  <si>
    <t xml:space="preserve">1981                </t>
  </si>
  <si>
    <t xml:space="preserve">32703               </t>
  </si>
  <si>
    <t xml:space="preserve">49536               </t>
  </si>
  <si>
    <t xml:space="preserve">47967               </t>
  </si>
  <si>
    <t xml:space="preserve">50168               </t>
  </si>
  <si>
    <t xml:space="preserve">50562               </t>
  </si>
  <si>
    <t xml:space="preserve">50877               </t>
  </si>
  <si>
    <t xml:space="preserve">51284               </t>
  </si>
  <si>
    <t xml:space="preserve">38722               </t>
  </si>
  <si>
    <t xml:space="preserve">51798               </t>
  </si>
  <si>
    <t xml:space="preserve">7834                </t>
  </si>
  <si>
    <t xml:space="preserve">49556               </t>
  </si>
  <si>
    <t xml:space="preserve">52391               </t>
  </si>
  <si>
    <t xml:space="preserve">52534               </t>
  </si>
  <si>
    <t xml:space="preserve">34829               </t>
  </si>
  <si>
    <t xml:space="preserve">22585               </t>
  </si>
  <si>
    <t xml:space="preserve">14873               </t>
  </si>
  <si>
    <t xml:space="preserve">53092               </t>
  </si>
  <si>
    <t xml:space="preserve">8451                </t>
  </si>
  <si>
    <t xml:space="preserve">25948               </t>
  </si>
  <si>
    <t xml:space="preserve">53844               </t>
  </si>
  <si>
    <t xml:space="preserve">54040               </t>
  </si>
  <si>
    <t xml:space="preserve">52510               </t>
  </si>
  <si>
    <t xml:space="preserve">36523               </t>
  </si>
  <si>
    <t xml:space="preserve">17907               </t>
  </si>
  <si>
    <t xml:space="preserve">62                  </t>
  </si>
  <si>
    <t xml:space="preserve">54648               </t>
  </si>
  <si>
    <t xml:space="preserve">53365               </t>
  </si>
  <si>
    <t xml:space="preserve">434                 </t>
  </si>
  <si>
    <t xml:space="preserve">14320               </t>
  </si>
  <si>
    <t xml:space="preserve">22218               </t>
  </si>
  <si>
    <t xml:space="preserve">42458               </t>
  </si>
  <si>
    <t xml:space="preserve">44949               </t>
  </si>
  <si>
    <t xml:space="preserve">45053               </t>
  </si>
  <si>
    <t xml:space="preserve">39488               </t>
  </si>
  <si>
    <t xml:space="preserve">17815               </t>
  </si>
  <si>
    <t xml:space="preserve">45310               </t>
  </si>
  <si>
    <t xml:space="preserve">45652               </t>
  </si>
  <si>
    <t xml:space="preserve">45898               </t>
  </si>
  <si>
    <t xml:space="preserve">30944               </t>
  </si>
  <si>
    <t xml:space="preserve">46345               </t>
  </si>
  <si>
    <t xml:space="preserve">46354               </t>
  </si>
  <si>
    <t xml:space="preserve">47026               </t>
  </si>
  <si>
    <t xml:space="preserve">47012               </t>
  </si>
  <si>
    <t xml:space="preserve">47240               </t>
  </si>
  <si>
    <t xml:space="preserve">47793               </t>
  </si>
  <si>
    <t xml:space="preserve">13704               </t>
  </si>
  <si>
    <t xml:space="preserve">11546               </t>
  </si>
  <si>
    <t xml:space="preserve">28410               </t>
  </si>
  <si>
    <t xml:space="preserve">47996               </t>
  </si>
  <si>
    <t xml:space="preserve">48322               </t>
  </si>
  <si>
    <t xml:space="preserve">48379               </t>
  </si>
  <si>
    <t xml:space="preserve">24505               </t>
  </si>
  <si>
    <t xml:space="preserve">48820               </t>
  </si>
  <si>
    <t xml:space="preserve">48582               </t>
  </si>
  <si>
    <t xml:space="preserve">48871               </t>
  </si>
  <si>
    <t xml:space="preserve">974                 </t>
  </si>
  <si>
    <t xml:space="preserve">49599               </t>
  </si>
  <si>
    <t xml:space="preserve">781                 </t>
  </si>
  <si>
    <t xml:space="preserve">50166               </t>
  </si>
  <si>
    <t xml:space="preserve">19930               </t>
  </si>
  <si>
    <t xml:space="preserve">4165                </t>
  </si>
  <si>
    <t xml:space="preserve">51906               </t>
  </si>
  <si>
    <t xml:space="preserve">52288               </t>
  </si>
  <si>
    <t xml:space="preserve">5820                </t>
  </si>
  <si>
    <t xml:space="preserve">52752               </t>
  </si>
  <si>
    <t xml:space="preserve">53237               </t>
  </si>
  <si>
    <t xml:space="preserve">53304               </t>
  </si>
  <si>
    <t xml:space="preserve">53352               </t>
  </si>
  <si>
    <t xml:space="preserve">53616               </t>
  </si>
  <si>
    <t xml:space="preserve">19001               </t>
  </si>
  <si>
    <t xml:space="preserve">53917               </t>
  </si>
  <si>
    <t xml:space="preserve">47335               </t>
  </si>
  <si>
    <t xml:space="preserve">2446                </t>
  </si>
  <si>
    <t xml:space="preserve">54067               </t>
  </si>
  <si>
    <t xml:space="preserve">54876               </t>
  </si>
  <si>
    <t xml:space="preserve">17504               </t>
  </si>
  <si>
    <t xml:space="preserve">22544               </t>
  </si>
  <si>
    <t xml:space="preserve">49794               </t>
  </si>
  <si>
    <t xml:space="preserve">14820               </t>
  </si>
  <si>
    <t xml:space="preserve">1289                </t>
  </si>
  <si>
    <t xml:space="preserve">44825               </t>
  </si>
  <si>
    <t xml:space="preserve">44834               </t>
  </si>
  <si>
    <t xml:space="preserve">19598               </t>
  </si>
  <si>
    <t xml:space="preserve">21154               </t>
  </si>
  <si>
    <t xml:space="preserve">45547               </t>
  </si>
  <si>
    <t xml:space="preserve">15798               </t>
  </si>
  <si>
    <t xml:space="preserve">46048               </t>
  </si>
  <si>
    <t xml:space="preserve">40182               </t>
  </si>
  <si>
    <t xml:space="preserve">46167               </t>
  </si>
  <si>
    <t xml:space="preserve">31149               </t>
  </si>
  <si>
    <t xml:space="preserve">17950               </t>
  </si>
  <si>
    <t xml:space="preserve">6722                </t>
  </si>
  <si>
    <t xml:space="preserve">28834               </t>
  </si>
  <si>
    <t xml:space="preserve">19811               </t>
  </si>
  <si>
    <t xml:space="preserve">14596               </t>
  </si>
  <si>
    <t xml:space="preserve">46915               </t>
  </si>
  <si>
    <t xml:space="preserve">14223               </t>
  </si>
  <si>
    <t xml:space="preserve">41432               </t>
  </si>
  <si>
    <t xml:space="preserve">46392               </t>
  </si>
  <si>
    <t xml:space="preserve">4507                </t>
  </si>
  <si>
    <t xml:space="preserve">48263               </t>
  </si>
  <si>
    <t xml:space="preserve">2756                </t>
  </si>
  <si>
    <t xml:space="preserve">14584               </t>
  </si>
  <si>
    <t xml:space="preserve">49609               </t>
  </si>
  <si>
    <t xml:space="preserve">49791               </t>
  </si>
  <si>
    <t xml:space="preserve">50161               </t>
  </si>
  <si>
    <t xml:space="preserve">2520                </t>
  </si>
  <si>
    <t xml:space="preserve">50460               </t>
  </si>
  <si>
    <t xml:space="preserve">45893               </t>
  </si>
  <si>
    <t xml:space="preserve">1000                </t>
  </si>
  <si>
    <t xml:space="preserve">51633               </t>
  </si>
  <si>
    <t xml:space="preserve">41080               </t>
  </si>
  <si>
    <t xml:space="preserve">51789               </t>
  </si>
  <si>
    <t xml:space="preserve">19358               </t>
  </si>
  <si>
    <t xml:space="preserve">52462               </t>
  </si>
  <si>
    <t xml:space="preserve">52314               </t>
  </si>
  <si>
    <t xml:space="preserve">53660               </t>
  </si>
  <si>
    <t xml:space="preserve">18287               </t>
  </si>
  <si>
    <t xml:space="preserve">54209               </t>
  </si>
  <si>
    <t xml:space="preserve">54818               </t>
  </si>
  <si>
    <t xml:space="preserve">DE </t>
  </si>
  <si>
    <t xml:space="preserve">236                 </t>
  </si>
  <si>
    <t xml:space="preserve">3486                </t>
  </si>
  <si>
    <t xml:space="preserve">54434               </t>
  </si>
  <si>
    <t xml:space="preserve">45030               </t>
  </si>
  <si>
    <t xml:space="preserve">15413               </t>
  </si>
  <si>
    <t xml:space="preserve">45646               </t>
  </si>
  <si>
    <t xml:space="preserve">13501               </t>
  </si>
  <si>
    <t xml:space="preserve">45824               </t>
  </si>
  <si>
    <t xml:space="preserve">45877               </t>
  </si>
  <si>
    <t xml:space="preserve">13269               </t>
  </si>
  <si>
    <t xml:space="preserve">47098               </t>
  </si>
  <si>
    <t xml:space="preserve">19846               </t>
  </si>
  <si>
    <t xml:space="preserve">21811               </t>
  </si>
  <si>
    <t xml:space="preserve">17327               </t>
  </si>
  <si>
    <t xml:space="preserve">48883               </t>
  </si>
  <si>
    <t xml:space="preserve">6099                </t>
  </si>
  <si>
    <t xml:space="preserve">96                  </t>
  </si>
  <si>
    <t xml:space="preserve">50883               </t>
  </si>
  <si>
    <t xml:space="preserve">51419               </t>
  </si>
  <si>
    <t xml:space="preserve">52366               </t>
  </si>
  <si>
    <t xml:space="preserve">52721               </t>
  </si>
  <si>
    <t xml:space="preserve">21884               </t>
  </si>
  <si>
    <t xml:space="preserve">53040               </t>
  </si>
  <si>
    <t xml:space="preserve">53770               </t>
  </si>
  <si>
    <t xml:space="preserve">53672               </t>
  </si>
  <si>
    <t xml:space="preserve">54105               </t>
  </si>
  <si>
    <t xml:space="preserve">54280               </t>
  </si>
  <si>
    <t xml:space="preserve">54890               </t>
  </si>
  <si>
    <t xml:space="preserve">55109               </t>
  </si>
  <si>
    <t xml:space="preserve">48952               </t>
  </si>
  <si>
    <t xml:space="preserve">25515               </t>
  </si>
  <si>
    <t xml:space="preserve">54731               </t>
  </si>
  <si>
    <t xml:space="preserve">43691               </t>
  </si>
  <si>
    <t xml:space="preserve">44816               </t>
  </si>
  <si>
    <t xml:space="preserve">44633               </t>
  </si>
  <si>
    <t xml:space="preserve">15997               </t>
  </si>
  <si>
    <t xml:space="preserve">3033                </t>
  </si>
  <si>
    <t xml:space="preserve">20935               </t>
  </si>
  <si>
    <t xml:space="preserve">13353               </t>
  </si>
  <si>
    <t xml:space="preserve">45853               </t>
  </si>
  <si>
    <t xml:space="preserve">45892               </t>
  </si>
  <si>
    <t xml:space="preserve">46094               </t>
  </si>
  <si>
    <t xml:space="preserve">28112               </t>
  </si>
  <si>
    <t xml:space="preserve">9206                </t>
  </si>
  <si>
    <t xml:space="preserve">46997               </t>
  </si>
  <si>
    <t xml:space="preserve">30516               </t>
  </si>
  <si>
    <t xml:space="preserve">1279                </t>
  </si>
  <si>
    <t xml:space="preserve">47553               </t>
  </si>
  <si>
    <t xml:space="preserve">27179               </t>
  </si>
  <si>
    <t xml:space="preserve">48133               </t>
  </si>
  <si>
    <t xml:space="preserve">6692                </t>
  </si>
  <si>
    <t xml:space="preserve">49381               </t>
  </si>
  <si>
    <t xml:space="preserve">49588               </t>
  </si>
  <si>
    <t xml:space="preserve">49597               </t>
  </si>
  <si>
    <t xml:space="preserve">50169               </t>
  </si>
  <si>
    <t xml:space="preserve">8783                </t>
  </si>
  <si>
    <t xml:space="preserve">50717               </t>
  </si>
  <si>
    <t xml:space="preserve">29407               </t>
  </si>
  <si>
    <t xml:space="preserve">44040               </t>
  </si>
  <si>
    <t xml:space="preserve">52195               </t>
  </si>
  <si>
    <t xml:space="preserve">52203               </t>
  </si>
  <si>
    <t xml:space="preserve">52211               </t>
  </si>
  <si>
    <t xml:space="preserve">52367               </t>
  </si>
  <si>
    <t xml:space="preserve">52449               </t>
  </si>
  <si>
    <t xml:space="preserve">52457               </t>
  </si>
  <si>
    <t xml:space="preserve">8106                </t>
  </si>
  <si>
    <t xml:space="preserve">53157               </t>
  </si>
  <si>
    <t xml:space="preserve">52411               </t>
  </si>
  <si>
    <t xml:space="preserve">18232               </t>
  </si>
  <si>
    <t xml:space="preserve">53331               </t>
  </si>
  <si>
    <t xml:space="preserve">26350               </t>
  </si>
  <si>
    <t xml:space="preserve">53753               </t>
  </si>
  <si>
    <t xml:space="preserve">53746               </t>
  </si>
  <si>
    <t xml:space="preserve">54235               </t>
  </si>
  <si>
    <t xml:space="preserve">54092               </t>
  </si>
  <si>
    <t xml:space="preserve">54437               </t>
  </si>
  <si>
    <t xml:space="preserve">25559               </t>
  </si>
  <si>
    <t xml:space="preserve">4050                </t>
  </si>
  <si>
    <t xml:space="preserve">51212               </t>
  </si>
  <si>
    <t xml:space="preserve">3481                </t>
  </si>
  <si>
    <t xml:space="preserve">44477               </t>
  </si>
  <si>
    <t xml:space="preserve">1041                </t>
  </si>
  <si>
    <t xml:space="preserve">44888               </t>
  </si>
  <si>
    <t xml:space="preserve">42438               </t>
  </si>
  <si>
    <t xml:space="preserve">44933               </t>
  </si>
  <si>
    <t xml:space="preserve">14789               </t>
  </si>
  <si>
    <t xml:space="preserve">45720               </t>
  </si>
  <si>
    <t xml:space="preserve">33077               </t>
  </si>
  <si>
    <t xml:space="preserve">4410                </t>
  </si>
  <si>
    <t xml:space="preserve">11307               </t>
  </si>
  <si>
    <t xml:space="preserve">24769               </t>
  </si>
  <si>
    <t xml:space="preserve">47941               </t>
  </si>
  <si>
    <t xml:space="preserve">23486               </t>
  </si>
  <si>
    <t xml:space="preserve">46587               </t>
  </si>
  <si>
    <t xml:space="preserve">49082               </t>
  </si>
  <si>
    <t xml:space="preserve">49888               </t>
  </si>
  <si>
    <t xml:space="preserve">14191               </t>
  </si>
  <si>
    <t xml:space="preserve">14141               </t>
  </si>
  <si>
    <t xml:space="preserve">52384               </t>
  </si>
  <si>
    <t xml:space="preserve">52525               </t>
  </si>
  <si>
    <t xml:space="preserve">53152               </t>
  </si>
  <si>
    <t xml:space="preserve">53335               </t>
  </si>
  <si>
    <t xml:space="preserve">19439               </t>
  </si>
  <si>
    <t xml:space="preserve">53423               </t>
  </si>
  <si>
    <t xml:space="preserve">26775               </t>
  </si>
  <si>
    <t xml:space="preserve">28366               </t>
  </si>
  <si>
    <t xml:space="preserve">54263               </t>
  </si>
  <si>
    <t xml:space="preserve">11600               </t>
  </si>
  <si>
    <t xml:space="preserve">2000000198          </t>
  </si>
  <si>
    <t xml:space="preserve">2005                </t>
  </si>
  <si>
    <t xml:space="preserve">14402               </t>
  </si>
  <si>
    <t xml:space="preserve">1886                </t>
  </si>
  <si>
    <t xml:space="preserve">48990               </t>
  </si>
  <si>
    <t xml:space="preserve">49084               </t>
  </si>
  <si>
    <t xml:space="preserve">45670               </t>
  </si>
  <si>
    <t xml:space="preserve">54211               </t>
  </si>
  <si>
    <t xml:space="preserve">44580               </t>
  </si>
  <si>
    <t xml:space="preserve">45015               </t>
  </si>
  <si>
    <t xml:space="preserve">12619               </t>
  </si>
  <si>
    <t xml:space="preserve">24098               </t>
  </si>
  <si>
    <t xml:space="preserve">27713               </t>
  </si>
  <si>
    <t xml:space="preserve">3244                </t>
  </si>
  <si>
    <t xml:space="preserve">13702               </t>
  </si>
  <si>
    <t xml:space="preserve">38319               </t>
  </si>
  <si>
    <t xml:space="preserve">2950                </t>
  </si>
  <si>
    <t xml:space="preserve">46848               </t>
  </si>
  <si>
    <t xml:space="preserve">48740               </t>
  </si>
  <si>
    <t xml:space="preserve">11722               </t>
  </si>
  <si>
    <t xml:space="preserve">49795               </t>
  </si>
  <si>
    <t xml:space="preserve">50745               </t>
  </si>
  <si>
    <t xml:space="preserve">50997               </t>
  </si>
  <si>
    <t xml:space="preserve">52213               </t>
  </si>
  <si>
    <t xml:space="preserve">52368               </t>
  </si>
  <si>
    <t xml:space="preserve">52388               </t>
  </si>
  <si>
    <t xml:space="preserve">52690               </t>
  </si>
  <si>
    <t xml:space="preserve">52747               </t>
  </si>
  <si>
    <t xml:space="preserve">52842               </t>
  </si>
  <si>
    <t xml:space="preserve">53220               </t>
  </si>
  <si>
    <t xml:space="preserve">53288               </t>
  </si>
  <si>
    <t xml:space="preserve">30647               </t>
  </si>
  <si>
    <t xml:space="preserve">26774               </t>
  </si>
  <si>
    <t xml:space="preserve">14012               </t>
  </si>
  <si>
    <t xml:space="preserve">48982               </t>
  </si>
  <si>
    <t xml:space="preserve">38909               </t>
  </si>
  <si>
    <t xml:space="preserve">44706               </t>
  </si>
  <si>
    <t xml:space="preserve">44268               </t>
  </si>
  <si>
    <t xml:space="preserve">16163               </t>
  </si>
  <si>
    <t xml:space="preserve">43428               </t>
  </si>
  <si>
    <t xml:space="preserve">18954               </t>
  </si>
  <si>
    <t xml:space="preserve">35514               </t>
  </si>
  <si>
    <t xml:space="preserve">45010               </t>
  </si>
  <si>
    <t xml:space="preserve">45024               </t>
  </si>
  <si>
    <t xml:space="preserve">240                 </t>
  </si>
  <si>
    <t xml:space="preserve">22799               </t>
  </si>
  <si>
    <t xml:space="preserve">45758               </t>
  </si>
  <si>
    <t xml:space="preserve">45966               </t>
  </si>
  <si>
    <t xml:space="preserve">2732                </t>
  </si>
  <si>
    <t xml:space="preserve">37971               </t>
  </si>
  <si>
    <t xml:space="preserve">46726               </t>
  </si>
  <si>
    <t xml:space="preserve">11214               </t>
  </si>
  <si>
    <t xml:space="preserve">47018               </t>
  </si>
  <si>
    <t xml:space="preserve">47229               </t>
  </si>
  <si>
    <t xml:space="preserve">25035               </t>
  </si>
  <si>
    <t xml:space="preserve">46172               </t>
  </si>
  <si>
    <t xml:space="preserve">47881               </t>
  </si>
  <si>
    <t xml:space="preserve">47831               </t>
  </si>
  <si>
    <t xml:space="preserve">4626                </t>
  </si>
  <si>
    <t xml:space="preserve">24306               </t>
  </si>
  <si>
    <t xml:space="preserve">32683               </t>
  </si>
  <si>
    <t xml:space="preserve">48210               </t>
  </si>
  <si>
    <t xml:space="preserve">47930               </t>
  </si>
  <si>
    <t xml:space="preserve">15845               </t>
  </si>
  <si>
    <t xml:space="preserve">43796               </t>
  </si>
  <si>
    <t xml:space="preserve">40557               </t>
  </si>
  <si>
    <t xml:space="preserve">16086               </t>
  </si>
  <si>
    <t xml:space="preserve">50602               </t>
  </si>
  <si>
    <t xml:space="preserve">43783               </t>
  </si>
  <si>
    <t xml:space="preserve">52284               </t>
  </si>
  <si>
    <t xml:space="preserve">52305               </t>
  </si>
  <si>
    <t xml:space="preserve">52325               </t>
  </si>
  <si>
    <t xml:space="preserve">52444               </t>
  </si>
  <si>
    <t xml:space="preserve">52680               </t>
  </si>
  <si>
    <t xml:space="preserve">52748               </t>
  </si>
  <si>
    <t xml:space="preserve">52762               </t>
  </si>
  <si>
    <t xml:space="preserve">24659               </t>
  </si>
  <si>
    <t xml:space="preserve">9198                </t>
  </si>
  <si>
    <t xml:space="preserve">53048               </t>
  </si>
  <si>
    <t xml:space="preserve">6644                </t>
  </si>
  <si>
    <t xml:space="preserve">53645               </t>
  </si>
  <si>
    <t xml:space="preserve">53638               </t>
  </si>
  <si>
    <t xml:space="preserve">3205                </t>
  </si>
  <si>
    <t xml:space="preserve">9000000004          </t>
  </si>
  <si>
    <t xml:space="preserve">16811               </t>
  </si>
  <si>
    <t xml:space="preserve">6198                </t>
  </si>
  <si>
    <t xml:space="preserve">4279                </t>
  </si>
  <si>
    <t xml:space="preserve">45810               </t>
  </si>
  <si>
    <t xml:space="preserve">46355               </t>
  </si>
  <si>
    <t xml:space="preserve">17944               </t>
  </si>
  <si>
    <t xml:space="preserve">14561               </t>
  </si>
  <si>
    <t xml:space="preserve">46783               </t>
  </si>
  <si>
    <t xml:space="preserve">46832               </t>
  </si>
  <si>
    <t xml:space="preserve">47085               </t>
  </si>
  <si>
    <t xml:space="preserve">47257               </t>
  </si>
  <si>
    <t xml:space="preserve">47330               </t>
  </si>
  <si>
    <t xml:space="preserve">1000000004          </t>
  </si>
  <si>
    <t xml:space="preserve">47879               </t>
  </si>
  <si>
    <t xml:space="preserve">47877               </t>
  </si>
  <si>
    <t xml:space="preserve">5784                </t>
  </si>
  <si>
    <t xml:space="preserve">15857               </t>
  </si>
  <si>
    <t xml:space="preserve">48660               </t>
  </si>
  <si>
    <t xml:space="preserve">32701               </t>
  </si>
  <si>
    <t xml:space="preserve">49592               </t>
  </si>
  <si>
    <t xml:space="preserve">49980               </t>
  </si>
  <si>
    <t xml:space="preserve">41128               </t>
  </si>
  <si>
    <t xml:space="preserve">51092               </t>
  </si>
  <si>
    <t xml:space="preserve">51282               </t>
  </si>
  <si>
    <t xml:space="preserve">52387               </t>
  </si>
  <si>
    <t xml:space="preserve">52809               </t>
  </si>
  <si>
    <t xml:space="preserve">53196               </t>
  </si>
  <si>
    <t xml:space="preserve">53182               </t>
  </si>
  <si>
    <t xml:space="preserve">52424               </t>
  </si>
  <si>
    <t xml:space="preserve">5364                </t>
  </si>
  <si>
    <t xml:space="preserve">11117               </t>
  </si>
  <si>
    <t xml:space="preserve">18011               </t>
  </si>
  <si>
    <t xml:space="preserve">40611               </t>
  </si>
  <si>
    <t xml:space="preserve">54786               </t>
  </si>
  <si>
    <t xml:space="preserve">33951               </t>
  </si>
  <si>
    <t xml:space="preserve">55227               </t>
  </si>
  <si>
    <t xml:space="preserve">49540               </t>
  </si>
  <si>
    <t xml:space="preserve">23247               </t>
  </si>
  <si>
    <t xml:space="preserve">28202               </t>
  </si>
  <si>
    <t xml:space="preserve">49039               </t>
  </si>
  <si>
    <t xml:space="preserve">51037               </t>
  </si>
  <si>
    <t xml:space="preserve">43728               </t>
  </si>
  <si>
    <t xml:space="preserve">41397               </t>
  </si>
  <si>
    <t xml:space="preserve">27357               </t>
  </si>
  <si>
    <t xml:space="preserve">44908               </t>
  </si>
  <si>
    <t xml:space="preserve">44918               </t>
  </si>
  <si>
    <t xml:space="preserve">34107               </t>
  </si>
  <si>
    <t xml:space="preserve">6701                </t>
  </si>
  <si>
    <t xml:space="preserve">2390                </t>
  </si>
  <si>
    <t xml:space="preserve">45316               </t>
  </si>
  <si>
    <t xml:space="preserve">28302               </t>
  </si>
  <si>
    <t xml:space="preserve">45980               </t>
  </si>
  <si>
    <t xml:space="preserve">45592               </t>
  </si>
  <si>
    <t xml:space="preserve">34014               </t>
  </si>
  <si>
    <t xml:space="preserve">47028               </t>
  </si>
  <si>
    <t xml:space="preserve">38522               </t>
  </si>
  <si>
    <t xml:space="preserve">46870               </t>
  </si>
  <si>
    <t xml:space="preserve">35655               </t>
  </si>
  <si>
    <t xml:space="preserve">47819               </t>
  </si>
  <si>
    <t xml:space="preserve">48558               </t>
  </si>
  <si>
    <t xml:space="preserve">49380               </t>
  </si>
  <si>
    <t xml:space="preserve">5100711             </t>
  </si>
  <si>
    <t xml:space="preserve">49604               </t>
  </si>
  <si>
    <t xml:space="preserve">49632               </t>
  </si>
  <si>
    <t xml:space="preserve">50232               </t>
  </si>
  <si>
    <t xml:space="preserve">17326               </t>
  </si>
  <si>
    <t xml:space="preserve">42999               </t>
  </si>
  <si>
    <t xml:space="preserve">50452               </t>
  </si>
  <si>
    <t xml:space="preserve">50489               </t>
  </si>
  <si>
    <t xml:space="preserve">50986               </t>
  </si>
  <si>
    <t xml:space="preserve">21451               </t>
  </si>
  <si>
    <t xml:space="preserve">22234               </t>
  </si>
  <si>
    <t xml:space="preserve">51589               </t>
  </si>
  <si>
    <t xml:space="preserve">51634               </t>
  </si>
  <si>
    <t xml:space="preserve">52274               </t>
  </si>
  <si>
    <t xml:space="preserve">52725               </t>
  </si>
  <si>
    <t xml:space="preserve">52742               </t>
  </si>
  <si>
    <t xml:space="preserve">12184               </t>
  </si>
  <si>
    <t xml:space="preserve">53346               </t>
  </si>
  <si>
    <t xml:space="preserve">53361               </t>
  </si>
  <si>
    <t xml:space="preserve">1773                </t>
  </si>
  <si>
    <t xml:space="preserve">53763               </t>
  </si>
  <si>
    <t xml:space="preserve">999                 </t>
  </si>
  <si>
    <t xml:space="preserve">51408               </t>
  </si>
  <si>
    <t xml:space="preserve">14898               </t>
  </si>
  <si>
    <t xml:space="preserve">54445               </t>
  </si>
  <si>
    <t xml:space="preserve">8868                </t>
  </si>
  <si>
    <t xml:space="preserve">6678                </t>
  </si>
  <si>
    <t xml:space="preserve">8879                </t>
  </si>
  <si>
    <t xml:space="preserve">25995               </t>
  </si>
  <si>
    <t xml:space="preserve">52912               </t>
  </si>
  <si>
    <t xml:space="preserve">54389               </t>
  </si>
  <si>
    <t xml:space="preserve">21258               </t>
  </si>
  <si>
    <t xml:space="preserve">43686               </t>
  </si>
  <si>
    <t xml:space="preserve">43739               </t>
  </si>
  <si>
    <t xml:space="preserve">16158               </t>
  </si>
  <si>
    <t xml:space="preserve">44872               </t>
  </si>
  <si>
    <t xml:space="preserve">44954               </t>
  </si>
  <si>
    <t xml:space="preserve">18776               </t>
  </si>
  <si>
    <t xml:space="preserve">43918               </t>
  </si>
  <si>
    <t xml:space="preserve">25027               </t>
  </si>
  <si>
    <t xml:space="preserve">45835               </t>
  </si>
  <si>
    <t xml:space="preserve">8206                </t>
  </si>
  <si>
    <t xml:space="preserve">32568               </t>
  </si>
  <si>
    <t xml:space="preserve">46197               </t>
  </si>
  <si>
    <t xml:space="preserve">1864                </t>
  </si>
  <si>
    <t xml:space="preserve">32572               </t>
  </si>
  <si>
    <t xml:space="preserve">1481                </t>
  </si>
  <si>
    <t xml:space="preserve">47284               </t>
  </si>
  <si>
    <t xml:space="preserve">27093               </t>
  </si>
  <si>
    <t xml:space="preserve">39678               </t>
  </si>
  <si>
    <t xml:space="preserve">47979               </t>
  </si>
  <si>
    <t xml:space="preserve">47921               </t>
  </si>
  <si>
    <t xml:space="preserve">3414                </t>
  </si>
  <si>
    <t xml:space="preserve">14215               </t>
  </si>
  <si>
    <t xml:space="preserve">49608               </t>
  </si>
  <si>
    <t xml:space="preserve">49729               </t>
  </si>
  <si>
    <t xml:space="preserve">49309               </t>
  </si>
  <si>
    <t xml:space="preserve">49823               </t>
  </si>
  <si>
    <t xml:space="preserve">31576               </t>
  </si>
  <si>
    <t xml:space="preserve">21124               </t>
  </si>
  <si>
    <t xml:space="preserve">48074               </t>
  </si>
  <si>
    <t xml:space="preserve">6784                </t>
  </si>
  <si>
    <t xml:space="preserve">40658               </t>
  </si>
  <si>
    <t xml:space="preserve">51131               </t>
  </si>
  <si>
    <t xml:space="preserve">52535               </t>
  </si>
  <si>
    <t xml:space="preserve">52686               </t>
  </si>
  <si>
    <t xml:space="preserve">20458               </t>
  </si>
  <si>
    <t xml:space="preserve">53289               </t>
  </si>
  <si>
    <t xml:space="preserve">47725               </t>
  </si>
  <si>
    <t xml:space="preserve">53038               </t>
  </si>
  <si>
    <t xml:space="preserve">54135               </t>
  </si>
  <si>
    <t xml:space="preserve">9293                </t>
  </si>
  <si>
    <t xml:space="preserve">54586               </t>
  </si>
  <si>
    <t xml:space="preserve">46529               </t>
  </si>
  <si>
    <t xml:space="preserve">49370               </t>
  </si>
  <si>
    <t xml:space="preserve">39                  </t>
  </si>
  <si>
    <t xml:space="preserve">1409                </t>
  </si>
  <si>
    <t xml:space="preserve">21285               </t>
  </si>
  <si>
    <t xml:space="preserve">43931               </t>
  </si>
  <si>
    <t xml:space="preserve">12983               </t>
  </si>
  <si>
    <t xml:space="preserve">24605               </t>
  </si>
  <si>
    <t xml:space="preserve">21781               </t>
  </si>
  <si>
    <t xml:space="preserve">18635               </t>
  </si>
  <si>
    <t xml:space="preserve">11199               </t>
  </si>
  <si>
    <t xml:space="preserve">45823               </t>
  </si>
  <si>
    <t xml:space="preserve">46698               </t>
  </si>
  <si>
    <t xml:space="preserve">47031               </t>
  </si>
  <si>
    <t xml:space="preserve">19857               </t>
  </si>
  <si>
    <t xml:space="preserve">43888               </t>
  </si>
  <si>
    <t xml:space="preserve">47623               </t>
  </si>
  <si>
    <t xml:space="preserve">14921               </t>
  </si>
  <si>
    <t xml:space="preserve">47928               </t>
  </si>
  <si>
    <t xml:space="preserve">30540               </t>
  </si>
  <si>
    <t xml:space="preserve">48665               </t>
  </si>
  <si>
    <t xml:space="preserve">19298               </t>
  </si>
  <si>
    <t xml:space="preserve">447                 </t>
  </si>
  <si>
    <t xml:space="preserve">49571               </t>
  </si>
  <si>
    <t xml:space="preserve">49600               </t>
  </si>
  <si>
    <t xml:space="preserve">39467               </t>
  </si>
  <si>
    <t xml:space="preserve">50451               </t>
  </si>
  <si>
    <t xml:space="preserve">7997                </t>
  </si>
  <si>
    <t xml:space="preserve">52139               </t>
  </si>
  <si>
    <t xml:space="preserve">52184               </t>
  </si>
  <si>
    <t xml:space="preserve">47454               </t>
  </si>
  <si>
    <t xml:space="preserve">52390               </t>
  </si>
  <si>
    <t xml:space="preserve">52417               </t>
  </si>
  <si>
    <t xml:space="preserve">52533               </t>
  </si>
  <si>
    <t xml:space="preserve">52701               </t>
  </si>
  <si>
    <t xml:space="preserve">52740               </t>
  </si>
  <si>
    <t xml:space="preserve">27520               </t>
  </si>
  <si>
    <t xml:space="preserve">54260               </t>
  </si>
  <si>
    <t xml:space="preserve">8538                </t>
  </si>
  <si>
    <t xml:space="preserve">54466               </t>
  </si>
  <si>
    <t xml:space="preserve">54639               </t>
  </si>
  <si>
    <t xml:space="preserve">54867               </t>
  </si>
  <si>
    <t xml:space="preserve">54909               </t>
  </si>
  <si>
    <t xml:space="preserve">49198               </t>
  </si>
  <si>
    <t xml:space="preserve">45046               </t>
  </si>
  <si>
    <t xml:space="preserve">54934               </t>
  </si>
  <si>
    <t xml:space="preserve">43722               </t>
  </si>
  <si>
    <t xml:space="preserve">44811               </t>
  </si>
  <si>
    <t xml:space="preserve">35433               </t>
  </si>
  <si>
    <t xml:space="preserve">14679               </t>
  </si>
  <si>
    <t xml:space="preserve">44983               </t>
  </si>
  <si>
    <t xml:space="preserve">45002               </t>
  </si>
  <si>
    <t xml:space="preserve">45548               </t>
  </si>
  <si>
    <t xml:space="preserve">4873                </t>
  </si>
  <si>
    <t xml:space="preserve">20710               </t>
  </si>
  <si>
    <t xml:space="preserve">45834               </t>
  </si>
  <si>
    <t xml:space="preserve">46049               </t>
  </si>
  <si>
    <t xml:space="preserve">18919               </t>
  </si>
  <si>
    <t xml:space="preserve">47891               </t>
  </si>
  <si>
    <t xml:space="preserve">48330               </t>
  </si>
  <si>
    <t xml:space="preserve">39122               </t>
  </si>
  <si>
    <t xml:space="preserve">48561               </t>
  </si>
  <si>
    <t xml:space="preserve">49607               </t>
  </si>
  <si>
    <t xml:space="preserve">49534               </t>
  </si>
  <si>
    <t xml:space="preserve">50171               </t>
  </si>
  <si>
    <t xml:space="preserve">7710                </t>
  </si>
  <si>
    <t xml:space="preserve">51130               </t>
  </si>
  <si>
    <t xml:space="preserve">48226               </t>
  </si>
  <si>
    <t xml:space="preserve">52296               </t>
  </si>
  <si>
    <t xml:space="preserve">52393               </t>
  </si>
  <si>
    <t xml:space="preserve">52744               </t>
  </si>
  <si>
    <t xml:space="preserve">53424               </t>
  </si>
  <si>
    <t xml:space="preserve">48640               </t>
  </si>
  <si>
    <t xml:space="preserve">8198                </t>
  </si>
  <si>
    <t xml:space="preserve">53862               </t>
  </si>
  <si>
    <t xml:space="preserve">7503                </t>
  </si>
  <si>
    <t xml:space="preserve">54106               </t>
  </si>
  <si>
    <t xml:space="preserve">54166               </t>
  </si>
  <si>
    <t xml:space="preserve">34491               </t>
  </si>
  <si>
    <t xml:space="preserve">28242               </t>
  </si>
  <si>
    <t xml:space="preserve">55219               </t>
  </si>
  <si>
    <t xml:space="preserve">55228               </t>
  </si>
  <si>
    <t xml:space="preserve">3488                </t>
  </si>
  <si>
    <t xml:space="preserve">44853               </t>
  </si>
  <si>
    <t xml:space="preserve">45658               </t>
  </si>
  <si>
    <t xml:space="preserve">45901               </t>
  </si>
  <si>
    <t xml:space="preserve">46047               </t>
  </si>
  <si>
    <t xml:space="preserve">46357               </t>
  </si>
  <si>
    <t xml:space="preserve">5261                </t>
  </si>
  <si>
    <t xml:space="preserve">44589               </t>
  </si>
  <si>
    <t xml:space="preserve">43456               </t>
  </si>
  <si>
    <t xml:space="preserve">16969               </t>
  </si>
  <si>
    <t xml:space="preserve">8439                </t>
  </si>
  <si>
    <t xml:space="preserve">49788               </t>
  </si>
  <si>
    <t xml:space="preserve">7274                </t>
  </si>
  <si>
    <t xml:space="preserve">51086               </t>
  </si>
  <si>
    <t xml:space="preserve">51276               </t>
  </si>
  <si>
    <t xml:space="preserve">7217                </t>
  </si>
  <si>
    <t xml:space="preserve">51485               </t>
  </si>
  <si>
    <t xml:space="preserve">23909               </t>
  </si>
  <si>
    <t xml:space="preserve">30845               </t>
  </si>
  <si>
    <t xml:space="preserve">8286                </t>
  </si>
  <si>
    <t xml:space="preserve">52745               </t>
  </si>
  <si>
    <t xml:space="preserve">54284               </t>
  </si>
  <si>
    <t xml:space="preserve">48069               </t>
  </si>
  <si>
    <t xml:space="preserve">297                 </t>
  </si>
  <si>
    <t xml:space="preserve">4256                </t>
  </si>
  <si>
    <t xml:space="preserve">45011               </t>
  </si>
  <si>
    <t xml:space="preserve">37243               </t>
  </si>
  <si>
    <t xml:space="preserve">4554                </t>
  </si>
  <si>
    <t xml:space="preserve">45659               </t>
  </si>
  <si>
    <t xml:space="preserve">3318                </t>
  </si>
  <si>
    <t xml:space="preserve">44198               </t>
  </si>
  <si>
    <t xml:space="preserve">45874               </t>
  </si>
  <si>
    <t xml:space="preserve">9591                </t>
  </si>
  <si>
    <t xml:space="preserve">11378               </t>
  </si>
  <si>
    <t xml:space="preserve">17609               </t>
  </si>
  <si>
    <t xml:space="preserve">46834               </t>
  </si>
  <si>
    <t xml:space="preserve">40639               </t>
  </si>
  <si>
    <t xml:space="preserve">24303               </t>
  </si>
  <si>
    <t xml:space="preserve">47256               </t>
  </si>
  <si>
    <t xml:space="preserve">47880               </t>
  </si>
  <si>
    <t xml:space="preserve">39308               </t>
  </si>
  <si>
    <t xml:space="preserve">48749               </t>
  </si>
  <si>
    <t xml:space="preserve">48201               </t>
  </si>
  <si>
    <t xml:space="preserve">24168               </t>
  </si>
  <si>
    <t xml:space="preserve">49598               </t>
  </si>
  <si>
    <t xml:space="preserve">49698               </t>
  </si>
  <si>
    <t xml:space="preserve">50164               </t>
  </si>
  <si>
    <t xml:space="preserve">51025               </t>
  </si>
  <si>
    <t xml:space="preserve">23032               </t>
  </si>
  <si>
    <t xml:space="preserve">51894               </t>
  </si>
  <si>
    <t xml:space="preserve">51341               </t>
  </si>
  <si>
    <t xml:space="preserve">52161               </t>
  </si>
  <si>
    <t xml:space="preserve">52238               </t>
  </si>
  <si>
    <t xml:space="preserve">52217               </t>
  </si>
  <si>
    <t xml:space="preserve">52695               </t>
  </si>
  <si>
    <t xml:space="preserve">52327               </t>
  </si>
  <si>
    <t xml:space="preserve">53778               </t>
  </si>
  <si>
    <t xml:space="preserve">53839               </t>
  </si>
  <si>
    <t xml:space="preserve">54107               </t>
  </si>
  <si>
    <t xml:space="preserve">54114               </t>
  </si>
  <si>
    <t xml:space="preserve">48996               </t>
  </si>
  <si>
    <t xml:space="preserve">49735               </t>
  </si>
  <si>
    <t xml:space="preserve">43684               </t>
  </si>
  <si>
    <t xml:space="preserve">43716               </t>
  </si>
  <si>
    <t xml:space="preserve">28282               </t>
  </si>
  <si>
    <t xml:space="preserve">40211               </t>
  </si>
  <si>
    <t xml:space="preserve">44823               </t>
  </si>
  <si>
    <t xml:space="preserve">44090               </t>
  </si>
  <si>
    <t xml:space="preserve">36588               </t>
  </si>
  <si>
    <t xml:space="preserve">35683               </t>
  </si>
  <si>
    <t xml:space="preserve">45306               </t>
  </si>
  <si>
    <t xml:space="preserve">37898               </t>
  </si>
  <si>
    <t xml:space="preserve">44947               </t>
  </si>
  <si>
    <t xml:space="preserve">45851               </t>
  </si>
  <si>
    <t xml:space="preserve">2918                </t>
  </si>
  <si>
    <t xml:space="preserve">9184                </t>
  </si>
  <si>
    <t xml:space="preserve">46471               </t>
  </si>
  <si>
    <t xml:space="preserve">45108               </t>
  </si>
  <si>
    <t xml:space="preserve">46617               </t>
  </si>
  <si>
    <t xml:space="preserve">46502               </t>
  </si>
  <si>
    <t xml:space="preserve">35093               </t>
  </si>
  <si>
    <t xml:space="preserve">47109               </t>
  </si>
  <si>
    <t xml:space="preserve">5752                </t>
  </si>
  <si>
    <t xml:space="preserve">15985               </t>
  </si>
  <si>
    <t xml:space="preserve">48324               </t>
  </si>
  <si>
    <t xml:space="preserve">48564               </t>
  </si>
  <si>
    <t xml:space="preserve">5745                </t>
  </si>
  <si>
    <t xml:space="preserve">17394               </t>
  </si>
  <si>
    <t xml:space="preserve">49915               </t>
  </si>
  <si>
    <t xml:space="preserve">49444               </t>
  </si>
  <si>
    <t xml:space="preserve">50000               </t>
  </si>
  <si>
    <t xml:space="preserve">50482               </t>
  </si>
  <si>
    <t xml:space="preserve">42762               </t>
  </si>
  <si>
    <t xml:space="preserve">52200               </t>
  </si>
  <si>
    <t xml:space="preserve">52273               </t>
  </si>
  <si>
    <t xml:space="preserve">52263               </t>
  </si>
  <si>
    <t xml:space="preserve">52679               </t>
  </si>
  <si>
    <t xml:space="preserve">5383                </t>
  </si>
  <si>
    <t xml:space="preserve">53445               </t>
  </si>
  <si>
    <t xml:space="preserve">53776               </t>
  </si>
  <si>
    <t xml:space="preserve">53659               </t>
  </si>
  <si>
    <t xml:space="preserve">13419               </t>
  </si>
  <si>
    <t xml:space="preserve">54115               </t>
  </si>
  <si>
    <t xml:space="preserve">54386               </t>
  </si>
  <si>
    <t xml:space="preserve">2000000195          </t>
  </si>
  <si>
    <t xml:space="preserve">27929               </t>
  </si>
  <si>
    <t xml:space="preserve">49041               </t>
  </si>
  <si>
    <t xml:space="preserve">49369               </t>
  </si>
  <si>
    <t xml:space="preserve">43735               </t>
  </si>
  <si>
    <t xml:space="preserve">43744               </t>
  </si>
  <si>
    <t xml:space="preserve">44581               </t>
  </si>
  <si>
    <t xml:space="preserve">44761               </t>
  </si>
  <si>
    <t xml:space="preserve">443                 </t>
  </si>
  <si>
    <t xml:space="preserve">44873               </t>
  </si>
  <si>
    <t xml:space="preserve">43575               </t>
  </si>
  <si>
    <t xml:space="preserve">39959               </t>
  </si>
  <si>
    <t xml:space="preserve">45759               </t>
  </si>
  <si>
    <t xml:space="preserve">7456                </t>
  </si>
  <si>
    <t xml:space="preserve">45856               </t>
  </si>
  <si>
    <t xml:space="preserve">46153               </t>
  </si>
  <si>
    <t xml:space="preserve">7724                </t>
  </si>
  <si>
    <t xml:space="preserve">46665               </t>
  </si>
  <si>
    <t xml:space="preserve">47023               </t>
  </si>
  <si>
    <t xml:space="preserve">12444               </t>
  </si>
  <si>
    <t xml:space="preserve">47096               </t>
  </si>
  <si>
    <t xml:space="preserve">13949               </t>
  </si>
  <si>
    <t xml:space="preserve">49569               </t>
  </si>
  <si>
    <t xml:space="preserve">49931               </t>
  </si>
  <si>
    <t xml:space="preserve">26917               </t>
  </si>
  <si>
    <t xml:space="preserve">50719               </t>
  </si>
  <si>
    <t xml:space="preserve">9848                </t>
  </si>
  <si>
    <t xml:space="preserve">50904               </t>
  </si>
  <si>
    <t xml:space="preserve">52286               </t>
  </si>
  <si>
    <t xml:space="preserve">52452               </t>
  </si>
  <si>
    <t xml:space="preserve">52517               </t>
  </si>
  <si>
    <t xml:space="preserve">53320               </t>
  </si>
  <si>
    <t xml:space="preserve">53349               </t>
  </si>
  <si>
    <t xml:space="preserve">51672               </t>
  </si>
  <si>
    <t xml:space="preserve">54038               </t>
  </si>
  <si>
    <t xml:space="preserve">54257               </t>
  </si>
  <si>
    <t xml:space="preserve">54265               </t>
  </si>
  <si>
    <t xml:space="preserve">54602               </t>
  </si>
  <si>
    <t xml:space="preserve">54680               </t>
  </si>
  <si>
    <t xml:space="preserve">54983               </t>
  </si>
  <si>
    <t xml:space="preserve">55220               </t>
  </si>
  <si>
    <t xml:space="preserve">54371               </t>
  </si>
  <si>
    <t xml:space="preserve">55205               </t>
  </si>
  <si>
    <t xml:space="preserve">19963               </t>
  </si>
  <si>
    <t xml:space="preserve">7246                </t>
  </si>
  <si>
    <t xml:space="preserve">2806                </t>
  </si>
  <si>
    <t xml:space="preserve">45591               </t>
  </si>
  <si>
    <t xml:space="preserve">28196               </t>
  </si>
  <si>
    <t xml:space="preserve">23335               </t>
  </si>
  <si>
    <t xml:space="preserve">27119               </t>
  </si>
  <si>
    <t xml:space="preserve">34643               </t>
  </si>
  <si>
    <t xml:space="preserve">46447               </t>
  </si>
  <si>
    <t xml:space="preserve">41621               </t>
  </si>
  <si>
    <t xml:space="preserve">47013               </t>
  </si>
  <si>
    <t xml:space="preserve">47189               </t>
  </si>
  <si>
    <t xml:space="preserve">47241               </t>
  </si>
  <si>
    <t xml:space="preserve">47943               </t>
  </si>
  <si>
    <t xml:space="preserve">22512               </t>
  </si>
  <si>
    <t xml:space="preserve">48333               </t>
  </si>
  <si>
    <t xml:space="preserve">48750               </t>
  </si>
  <si>
    <t xml:space="preserve">48756               </t>
  </si>
  <si>
    <t xml:space="preserve">49655               </t>
  </si>
  <si>
    <t xml:space="preserve">4088                </t>
  </si>
  <si>
    <t xml:space="preserve">50311               </t>
  </si>
  <si>
    <t xml:space="preserve">50985               </t>
  </si>
  <si>
    <t xml:space="preserve">365                 </t>
  </si>
  <si>
    <t xml:space="preserve">51417               </t>
  </si>
  <si>
    <t xml:space="preserve">17488               </t>
  </si>
  <si>
    <t xml:space="preserve">51527               </t>
  </si>
  <si>
    <t xml:space="preserve">51661               </t>
  </si>
  <si>
    <t xml:space="preserve">51681               </t>
  </si>
  <si>
    <t xml:space="preserve">51807               </t>
  </si>
  <si>
    <t xml:space="preserve">52242               </t>
  </si>
  <si>
    <t xml:space="preserve">52199               </t>
  </si>
  <si>
    <t xml:space="preserve">52459               </t>
  </si>
  <si>
    <t xml:space="preserve">52468               </t>
  </si>
  <si>
    <t xml:space="preserve">52678               </t>
  </si>
  <si>
    <t xml:space="preserve">52689               </t>
  </si>
  <si>
    <t xml:space="preserve">52818               </t>
  </si>
  <si>
    <t xml:space="preserve">53580               </t>
  </si>
  <si>
    <t xml:space="preserve">41337               </t>
  </si>
  <si>
    <t xml:space="preserve">53992               </t>
  </si>
  <si>
    <t xml:space="preserve">54056               </t>
  </si>
  <si>
    <t xml:space="preserve">54059               </t>
  </si>
  <si>
    <t xml:space="preserve">7000000047          </t>
  </si>
  <si>
    <t xml:space="preserve">53128               </t>
  </si>
  <si>
    <t xml:space="preserve">54600               </t>
  </si>
  <si>
    <t xml:space="preserve">54784               </t>
  </si>
  <si>
    <t xml:space="preserve">54393               </t>
  </si>
  <si>
    <t xml:space="preserve">48994               </t>
  </si>
  <si>
    <t xml:space="preserve">44998               </t>
  </si>
  <si>
    <t xml:space="preserve">33482               </t>
  </si>
  <si>
    <t xml:space="preserve">11331               </t>
  </si>
  <si>
    <t xml:space="preserve">42159               </t>
  </si>
  <si>
    <t xml:space="preserve">24692               </t>
  </si>
  <si>
    <t xml:space="preserve">4193                </t>
  </si>
  <si>
    <t xml:space="preserve">29372               </t>
  </si>
  <si>
    <t xml:space="preserve">46896               </t>
  </si>
  <si>
    <t xml:space="preserve">47321               </t>
  </si>
  <si>
    <t xml:space="preserve">35182               </t>
  </si>
  <si>
    <t xml:space="preserve">48169               </t>
  </si>
  <si>
    <t xml:space="preserve">48556               </t>
  </si>
  <si>
    <t xml:space="preserve">46833               </t>
  </si>
  <si>
    <t xml:space="preserve">48751               </t>
  </si>
  <si>
    <t xml:space="preserve">880                 </t>
  </si>
  <si>
    <t xml:space="preserve">49787               </t>
  </si>
  <si>
    <t xml:space="preserve">7687                </t>
  </si>
  <si>
    <t xml:space="preserve">39177               </t>
  </si>
  <si>
    <t xml:space="preserve">51362               </t>
  </si>
  <si>
    <t xml:space="preserve">51426               </t>
  </si>
  <si>
    <t xml:space="preserve">51544               </t>
  </si>
  <si>
    <t xml:space="preserve">51897               </t>
  </si>
  <si>
    <t xml:space="preserve">52415               </t>
  </si>
  <si>
    <t xml:space="preserve">52433               </t>
  </si>
  <si>
    <t xml:space="preserve">52466               </t>
  </si>
  <si>
    <t xml:space="preserve">52576               </t>
  </si>
  <si>
    <t xml:space="preserve">29064               </t>
  </si>
  <si>
    <t xml:space="preserve">53276               </t>
  </si>
  <si>
    <t xml:space="preserve">53339               </t>
  </si>
  <si>
    <t xml:space="preserve">53837               </t>
  </si>
  <si>
    <t xml:space="preserve">47761               </t>
  </si>
  <si>
    <t xml:space="preserve">34697               </t>
  </si>
  <si>
    <t xml:space="preserve">54971               </t>
  </si>
  <si>
    <t xml:space="preserve">55080               </t>
  </si>
  <si>
    <t xml:space="preserve">48826               </t>
  </si>
  <si>
    <t xml:space="preserve">17461               </t>
  </si>
  <si>
    <t xml:space="preserve">52838               </t>
  </si>
  <si>
    <t xml:space="preserve">49363               </t>
  </si>
  <si>
    <t xml:space="preserve">13620               </t>
  </si>
  <si>
    <t xml:space="preserve">8934                </t>
  </si>
  <si>
    <t xml:space="preserve">40079               </t>
  </si>
  <si>
    <t xml:space="preserve">45045               </t>
  </si>
  <si>
    <t xml:space="preserve">45013               </t>
  </si>
  <si>
    <t xml:space="preserve">31074               </t>
  </si>
  <si>
    <t xml:space="preserve">2340                </t>
  </si>
  <si>
    <t xml:space="preserve">996                 </t>
  </si>
  <si>
    <t xml:space="preserve">28164               </t>
  </si>
  <si>
    <t xml:space="preserve">3577                </t>
  </si>
  <si>
    <t xml:space="preserve">47190               </t>
  </si>
  <si>
    <t xml:space="preserve">16118               </t>
  </si>
  <si>
    <t xml:space="preserve">4781                </t>
  </si>
  <si>
    <t xml:space="preserve">48139               </t>
  </si>
  <si>
    <t xml:space="preserve">19295               </t>
  </si>
  <si>
    <t xml:space="preserve">5382                </t>
  </si>
  <si>
    <t xml:space="preserve">29721               </t>
  </si>
  <si>
    <t xml:space="preserve">26638               </t>
  </si>
  <si>
    <t xml:space="preserve">2801                </t>
  </si>
  <si>
    <t xml:space="preserve">44484               </t>
  </si>
  <si>
    <t xml:space="preserve">51791               </t>
  </si>
  <si>
    <t xml:space="preserve">4559                </t>
  </si>
  <si>
    <t xml:space="preserve">50165               </t>
  </si>
  <si>
    <t xml:space="preserve">53838               </t>
  </si>
  <si>
    <t xml:space="preserve">51790               </t>
  </si>
  <si>
    <t xml:space="preserve">40613               </t>
  </si>
  <si>
    <t xml:space="preserve">54404               </t>
  </si>
  <si>
    <t xml:space="preserve">5629                </t>
  </si>
  <si>
    <t xml:space="preserve">49356               </t>
  </si>
  <si>
    <t xml:space="preserve">41040               </t>
  </si>
  <si>
    <t xml:space="preserve">50825               </t>
  </si>
  <si>
    <t xml:space="preserve">52229               </t>
  </si>
  <si>
    <t xml:space="preserve">54531               </t>
  </si>
  <si>
    <t xml:space="preserve">44920               </t>
  </si>
  <si>
    <t xml:space="preserve">2856                </t>
  </si>
  <si>
    <t xml:space="preserve">33824               </t>
  </si>
  <si>
    <t xml:space="preserve">15865               </t>
  </si>
  <si>
    <t xml:space="preserve">12892               </t>
  </si>
  <si>
    <t xml:space="preserve">46648               </t>
  </si>
  <si>
    <t xml:space="preserve">39245               </t>
  </si>
  <si>
    <t xml:space="preserve">47011               </t>
  </si>
  <si>
    <t xml:space="preserve">34078               </t>
  </si>
  <si>
    <t xml:space="preserve">47557               </t>
  </si>
  <si>
    <t xml:space="preserve">9447                </t>
  </si>
  <si>
    <t xml:space="preserve">48580               </t>
  </si>
  <si>
    <t xml:space="preserve">4522                </t>
  </si>
  <si>
    <t xml:space="preserve">15635               </t>
  </si>
  <si>
    <t xml:space="preserve">51267               </t>
  </si>
  <si>
    <t xml:space="preserve">5404                </t>
  </si>
  <si>
    <t xml:space="preserve">51570               </t>
  </si>
  <si>
    <t xml:space="preserve">51682               </t>
  </si>
  <si>
    <t xml:space="preserve">51584               </t>
  </si>
  <si>
    <t xml:space="preserve">52681               </t>
  </si>
  <si>
    <t xml:space="preserve">52734               </t>
  </si>
  <si>
    <t xml:space="preserve">42460               </t>
  </si>
  <si>
    <t xml:space="preserve">53158               </t>
  </si>
  <si>
    <t xml:space="preserve">46015               </t>
  </si>
  <si>
    <t xml:space="preserve">1752                </t>
  </si>
  <si>
    <t xml:space="preserve">53775               </t>
  </si>
  <si>
    <t xml:space="preserve">40602               </t>
  </si>
  <si>
    <t xml:space="preserve">40618               </t>
  </si>
  <si>
    <t xml:space="preserve">18493               </t>
  </si>
  <si>
    <t xml:space="preserve">15243               </t>
  </si>
  <si>
    <t xml:space="preserve">54825               </t>
  </si>
  <si>
    <t xml:space="preserve">53911               </t>
  </si>
  <si>
    <t xml:space="preserve">7464                </t>
  </si>
  <si>
    <t xml:space="preserve">17985               </t>
  </si>
  <si>
    <t xml:space="preserve">40038               </t>
  </si>
  <si>
    <t xml:space="preserve">38322               </t>
  </si>
  <si>
    <t xml:space="preserve">26597               </t>
  </si>
  <si>
    <t xml:space="preserve">44935               </t>
  </si>
  <si>
    <t xml:space="preserve">33737               </t>
  </si>
  <si>
    <t xml:space="preserve">41119               </t>
  </si>
  <si>
    <t xml:space="preserve">45656               </t>
  </si>
  <si>
    <t xml:space="preserve">45827               </t>
  </si>
  <si>
    <t xml:space="preserve">45982               </t>
  </si>
  <si>
    <t xml:space="preserve">45838               </t>
  </si>
  <si>
    <t xml:space="preserve">28134               </t>
  </si>
  <si>
    <t xml:space="preserve">45597               </t>
  </si>
  <si>
    <t xml:space="preserve">46478               </t>
  </si>
  <si>
    <t xml:space="preserve">47014               </t>
  </si>
  <si>
    <t xml:space="preserve">43081               </t>
  </si>
  <si>
    <t xml:space="preserve">14218               </t>
  </si>
  <si>
    <t xml:space="preserve">47790               </t>
  </si>
  <si>
    <t xml:space="preserve">48126               </t>
  </si>
  <si>
    <t xml:space="preserve">48546               </t>
  </si>
  <si>
    <t xml:space="preserve">19259               </t>
  </si>
  <si>
    <t xml:space="preserve">14193               </t>
  </si>
  <si>
    <t xml:space="preserve">50456               </t>
  </si>
  <si>
    <t xml:space="preserve">50565               </t>
  </si>
  <si>
    <t xml:space="preserve">2461                </t>
  </si>
  <si>
    <t xml:space="preserve">51469               </t>
  </si>
  <si>
    <t xml:space="preserve">52373               </t>
  </si>
  <si>
    <t xml:space="preserve">52735               </t>
  </si>
  <si>
    <t xml:space="preserve">53333               </t>
  </si>
  <si>
    <t xml:space="preserve">53356               </t>
  </si>
  <si>
    <t xml:space="preserve">40131               </t>
  </si>
  <si>
    <t xml:space="preserve">9540                </t>
  </si>
  <si>
    <t xml:space="preserve">54317               </t>
  </si>
  <si>
    <t xml:space="preserve">2000000186          </t>
  </si>
  <si>
    <t xml:space="preserve">6407                </t>
  </si>
  <si>
    <t xml:space="preserve">54321               </t>
  </si>
  <si>
    <t xml:space="preserve">14659               </t>
  </si>
  <si>
    <t xml:space="preserve">49359               </t>
  </si>
  <si>
    <t xml:space="preserve">48076               </t>
  </si>
  <si>
    <t xml:space="preserve">45027               </t>
  </si>
  <si>
    <t xml:space="preserve">4770                </t>
  </si>
  <si>
    <t xml:space="preserve">44928               </t>
  </si>
  <si>
    <t xml:space="preserve">17798               </t>
  </si>
  <si>
    <t xml:space="preserve">11333               </t>
  </si>
  <si>
    <t xml:space="preserve">46268               </t>
  </si>
  <si>
    <t xml:space="preserve">46782               </t>
  </si>
  <si>
    <t xml:space="preserve">35740               </t>
  </si>
  <si>
    <t xml:space="preserve">47016               </t>
  </si>
  <si>
    <t xml:space="preserve">46866               </t>
  </si>
  <si>
    <t xml:space="preserve">21519               </t>
  </si>
  <si>
    <t xml:space="preserve">48587               </t>
  </si>
  <si>
    <t xml:space="preserve">5122                </t>
  </si>
  <si>
    <t xml:space="preserve">4875                </t>
  </si>
  <si>
    <t xml:space="preserve">48988               </t>
  </si>
  <si>
    <t xml:space="preserve">21107               </t>
  </si>
  <si>
    <t xml:space="preserve">51632               </t>
  </si>
  <si>
    <t xml:space="preserve">51809               </t>
  </si>
  <si>
    <t xml:space="preserve">5932                </t>
  </si>
  <si>
    <t xml:space="preserve">8231                </t>
  </si>
  <si>
    <t xml:space="preserve">52817               </t>
  </si>
  <si>
    <t xml:space="preserve">53428               </t>
  </si>
  <si>
    <t xml:space="preserve">53620               </t>
  </si>
  <si>
    <t xml:space="preserve">54025               </t>
  </si>
  <si>
    <t xml:space="preserve">1216                </t>
  </si>
  <si>
    <t xml:space="preserve">49045               </t>
  </si>
  <si>
    <t xml:space="preserve">44882               </t>
  </si>
  <si>
    <t xml:space="preserve">16306               </t>
  </si>
  <si>
    <t xml:space="preserve">44962               </t>
  </si>
  <si>
    <t xml:space="preserve">45059               </t>
  </si>
  <si>
    <t xml:space="preserve">8926                </t>
  </si>
  <si>
    <t xml:space="preserve">17819               </t>
  </si>
  <si>
    <t xml:space="preserve">45308               </t>
  </si>
  <si>
    <t xml:space="preserve">45555               </t>
  </si>
  <si>
    <t xml:space="preserve">3777                </t>
  </si>
  <si>
    <t xml:space="preserve">2410                </t>
  </si>
  <si>
    <t xml:space="preserve">28787               </t>
  </si>
  <si>
    <t xml:space="preserve">1780                </t>
  </si>
  <si>
    <t xml:space="preserve">48002               </t>
  </si>
  <si>
    <t xml:space="preserve">5769                </t>
  </si>
  <si>
    <t xml:space="preserve">35088               </t>
  </si>
  <si>
    <t xml:space="preserve">21081               </t>
  </si>
  <si>
    <t xml:space="preserve">2474                </t>
  </si>
  <si>
    <t xml:space="preserve">48872               </t>
  </si>
  <si>
    <t xml:space="preserve">8270                </t>
  </si>
  <si>
    <t xml:space="preserve">49446               </t>
  </si>
  <si>
    <t xml:space="preserve">35677               </t>
  </si>
  <si>
    <t xml:space="preserve">4636                </t>
  </si>
  <si>
    <t xml:space="preserve">51689               </t>
  </si>
  <si>
    <t xml:space="preserve">52687               </t>
  </si>
  <si>
    <t xml:space="preserve">52746               </t>
  </si>
  <si>
    <t xml:space="preserve">52760               </t>
  </si>
  <si>
    <t xml:space="preserve">53212               </t>
  </si>
  <si>
    <t xml:space="preserve">53290               </t>
  </si>
  <si>
    <t xml:space="preserve">43738               </t>
  </si>
  <si>
    <t xml:space="preserve">39760               </t>
  </si>
  <si>
    <t xml:space="preserve">44243               </t>
  </si>
  <si>
    <t xml:space="preserve">29604               </t>
  </si>
  <si>
    <t xml:space="preserve">41207               </t>
  </si>
  <si>
    <t xml:space="preserve">14906               </t>
  </si>
  <si>
    <t xml:space="preserve">46356               </t>
  </si>
  <si>
    <t xml:space="preserve">6328                </t>
  </si>
  <si>
    <t xml:space="preserve">43079               </t>
  </si>
  <si>
    <t xml:space="preserve">47325               </t>
  </si>
  <si>
    <t xml:space="preserve">47324               </t>
  </si>
  <si>
    <t xml:space="preserve">47370               </t>
  </si>
  <si>
    <t xml:space="preserve">41854               </t>
  </si>
  <si>
    <t xml:space="preserve">37301               </t>
  </si>
  <si>
    <t xml:space="preserve">47838               </t>
  </si>
  <si>
    <t xml:space="preserve">4196                </t>
  </si>
  <si>
    <t xml:space="preserve">38224               </t>
  </si>
  <si>
    <t xml:space="preserve">19290               </t>
  </si>
  <si>
    <t xml:space="preserve">6374                </t>
  </si>
  <si>
    <t xml:space="preserve">384                 </t>
  </si>
  <si>
    <t xml:space="preserve">50486               </t>
  </si>
  <si>
    <t xml:space="preserve">20597               </t>
  </si>
  <si>
    <t xml:space="preserve">51174               </t>
  </si>
  <si>
    <t xml:space="preserve">51690               </t>
  </si>
  <si>
    <t xml:space="preserve">51895               </t>
  </si>
  <si>
    <t xml:space="preserve">52239               </t>
  </si>
  <si>
    <t xml:space="preserve">52335               </t>
  </si>
  <si>
    <t xml:space="preserve">52360               </t>
  </si>
  <si>
    <t xml:space="preserve">52413               </t>
  </si>
  <si>
    <t xml:space="preserve">52699               </t>
  </si>
  <si>
    <t xml:space="preserve">52761               </t>
  </si>
  <si>
    <t xml:space="preserve">53177               </t>
  </si>
  <si>
    <t xml:space="preserve">53202               </t>
  </si>
  <si>
    <t xml:space="preserve">53430               </t>
  </si>
  <si>
    <t xml:space="preserve">53771               </t>
  </si>
  <si>
    <t xml:space="preserve">53858               </t>
  </si>
  <si>
    <t xml:space="preserve">53870               </t>
  </si>
  <si>
    <t xml:space="preserve">14334               </t>
  </si>
  <si>
    <t xml:space="preserve">14074               </t>
  </si>
  <si>
    <t xml:space="preserve">23793               </t>
  </si>
  <si>
    <t xml:space="preserve">4195                </t>
  </si>
  <si>
    <t xml:space="preserve">49202               </t>
  </si>
  <si>
    <t xml:space="preserve">6772                </t>
  </si>
  <si>
    <t xml:space="preserve">54429               </t>
  </si>
  <si>
    <t xml:space="preserve">54622               </t>
  </si>
  <si>
    <t xml:space="preserve">43680               </t>
  </si>
  <si>
    <t xml:space="preserve">43702               </t>
  </si>
  <si>
    <t xml:space="preserve">43714               </t>
  </si>
  <si>
    <t xml:space="preserve">43750               </t>
  </si>
  <si>
    <t xml:space="preserve">44636               </t>
  </si>
  <si>
    <t xml:space="preserve">7926                </t>
  </si>
  <si>
    <t xml:space="preserve">30945               </t>
  </si>
  <si>
    <t xml:space="preserve">44806               </t>
  </si>
  <si>
    <t xml:space="preserve">8892                </t>
  </si>
  <si>
    <t xml:space="preserve">45038               </t>
  </si>
  <si>
    <t xml:space="preserve">43512               </t>
  </si>
  <si>
    <t xml:space="preserve">36074               </t>
  </si>
  <si>
    <t xml:space="preserve">15389               </t>
  </si>
  <si>
    <t xml:space="preserve">5031                </t>
  </si>
  <si>
    <t xml:space="preserve">1604                </t>
  </si>
  <si>
    <t xml:space="preserve">14874               </t>
  </si>
  <si>
    <t xml:space="preserve">17823               </t>
  </si>
  <si>
    <t xml:space="preserve">11228               </t>
  </si>
  <si>
    <t xml:space="preserve">47029               </t>
  </si>
  <si>
    <t xml:space="preserve">37618               </t>
  </si>
  <si>
    <t xml:space="preserve">40542               </t>
  </si>
  <si>
    <t xml:space="preserve">42121               </t>
  </si>
  <si>
    <t xml:space="preserve">48579               </t>
  </si>
  <si>
    <t xml:space="preserve">49605               </t>
  </si>
  <si>
    <t xml:space="preserve">49790               </t>
  </si>
  <si>
    <t xml:space="preserve">4288                </t>
  </si>
  <si>
    <t xml:space="preserve">51590               </t>
  </si>
  <si>
    <t xml:space="preserve">51753               </t>
  </si>
  <si>
    <t xml:space="preserve">51799               </t>
  </si>
  <si>
    <t xml:space="preserve">51805               </t>
  </si>
  <si>
    <t xml:space="preserve">22537               </t>
  </si>
  <si>
    <t xml:space="preserve">52386               </t>
  </si>
  <si>
    <t xml:space="preserve">4565                </t>
  </si>
  <si>
    <t xml:space="preserve">53334               </t>
  </si>
  <si>
    <t xml:space="preserve">54836               </t>
  </si>
  <si>
    <t xml:space="preserve">36495               </t>
  </si>
  <si>
    <t xml:space="preserve">51215               </t>
  </si>
  <si>
    <t xml:space="preserve">3484                </t>
  </si>
  <si>
    <t xml:space="preserve">45294               </t>
  </si>
  <si>
    <t xml:space="preserve">41143               </t>
  </si>
  <si>
    <t xml:space="preserve">17814               </t>
  </si>
  <si>
    <t xml:space="preserve">46776               </t>
  </si>
  <si>
    <t xml:space="preserve">18190               </t>
  </si>
  <si>
    <t xml:space="preserve">24770               </t>
  </si>
  <si>
    <t xml:space="preserve">47251               </t>
  </si>
  <si>
    <t xml:space="preserve">47834               </t>
  </si>
  <si>
    <t xml:space="preserve">47933               </t>
  </si>
  <si>
    <t xml:space="preserve">30527               </t>
  </si>
  <si>
    <t xml:space="preserve">14811               </t>
  </si>
  <si>
    <t xml:space="preserve">49099               </t>
  </si>
  <si>
    <t xml:space="preserve">24351               </t>
  </si>
  <si>
    <t xml:space="preserve">49322               </t>
  </si>
  <si>
    <t xml:space="preserve">49535               </t>
  </si>
  <si>
    <t xml:space="preserve">50160               </t>
  </si>
  <si>
    <t xml:space="preserve">50262               </t>
  </si>
  <si>
    <t xml:space="preserve">50744               </t>
  </si>
  <si>
    <t xml:space="preserve">39479               </t>
  </si>
  <si>
    <t xml:space="preserve">51588               </t>
  </si>
  <si>
    <t xml:space="preserve">52266               </t>
  </si>
  <si>
    <t xml:space="preserve">52306               </t>
  </si>
  <si>
    <t xml:space="preserve">9511                </t>
  </si>
  <si>
    <t xml:space="preserve">52671               </t>
  </si>
  <si>
    <t xml:space="preserve">53315               </t>
  </si>
  <si>
    <t xml:space="preserve">51673               </t>
  </si>
  <si>
    <t xml:space="preserve">53039               </t>
  </si>
  <si>
    <t xml:space="preserve">24292               </t>
  </si>
  <si>
    <t xml:space="preserve">25061               </t>
  </si>
  <si>
    <t xml:space="preserve">14939               </t>
  </si>
  <si>
    <t xml:space="preserve">54395               </t>
  </si>
  <si>
    <t xml:space="preserve">54542               </t>
  </si>
  <si>
    <t xml:space="preserve">48796               </t>
  </si>
  <si>
    <t xml:space="preserve">6072                </t>
  </si>
  <si>
    <t xml:space="preserve">54388               </t>
  </si>
  <si>
    <t xml:space="preserve">45655               </t>
  </si>
  <si>
    <t xml:space="preserve">41417               </t>
  </si>
  <si>
    <t xml:space="preserve">46362               </t>
  </si>
  <si>
    <t xml:space="preserve">43083               </t>
  </si>
  <si>
    <t xml:space="preserve">42639               </t>
  </si>
  <si>
    <t xml:space="preserve">47629               </t>
  </si>
  <si>
    <t xml:space="preserve">47741               </t>
  </si>
  <si>
    <t xml:space="preserve">2440                </t>
  </si>
  <si>
    <t xml:space="preserve">48374               </t>
  </si>
  <si>
    <t xml:space="preserve">49296               </t>
  </si>
  <si>
    <t xml:space="preserve">49550               </t>
  </si>
  <si>
    <t xml:space="preserve">16061               </t>
  </si>
  <si>
    <t xml:space="preserve">9280                </t>
  </si>
  <si>
    <t xml:space="preserve">26621               </t>
  </si>
  <si>
    <t xml:space="preserve">51829               </t>
  </si>
  <si>
    <t xml:space="preserve">52259               </t>
  </si>
  <si>
    <t xml:space="preserve">52338               </t>
  </si>
  <si>
    <t xml:space="preserve">12290               </t>
  </si>
  <si>
    <t xml:space="preserve">3955                </t>
  </si>
  <si>
    <t xml:space="preserve">53661               </t>
  </si>
  <si>
    <t xml:space="preserve">38786               </t>
  </si>
  <si>
    <t xml:space="preserve">2910                </t>
  </si>
  <si>
    <t xml:space="preserve">14643               </t>
  </si>
  <si>
    <t xml:space="preserve">35757               </t>
  </si>
  <si>
    <t xml:space="preserve">43696               </t>
  </si>
  <si>
    <t xml:space="preserve">44847               </t>
  </si>
  <si>
    <t xml:space="preserve">44830               </t>
  </si>
  <si>
    <t xml:space="preserve">26448               </t>
  </si>
  <si>
    <t xml:space="preserve">44993               </t>
  </si>
  <si>
    <t xml:space="preserve">45018               </t>
  </si>
  <si>
    <t xml:space="preserve">18153               </t>
  </si>
  <si>
    <t xml:space="preserve">45546               </t>
  </si>
  <si>
    <t xml:space="preserve">45703               </t>
  </si>
  <si>
    <t xml:space="preserve">48131               </t>
  </si>
  <si>
    <t xml:space="preserve">47818               </t>
  </si>
  <si>
    <t xml:space="preserve">1665                </t>
  </si>
  <si>
    <t xml:space="preserve">19292               </t>
  </si>
  <si>
    <t xml:space="preserve">50050               </t>
  </si>
  <si>
    <t xml:space="preserve">45952               </t>
  </si>
  <si>
    <t xml:space="preserve">50001               </t>
  </si>
  <si>
    <t xml:space="preserve">50767               </t>
  </si>
  <si>
    <t xml:space="preserve">51180               </t>
  </si>
  <si>
    <t xml:space="preserve">39489               </t>
  </si>
  <si>
    <t xml:space="preserve">52237               </t>
  </si>
  <si>
    <t xml:space="preserve">53154               </t>
  </si>
  <si>
    <t xml:space="preserve">52320               </t>
  </si>
  <si>
    <t xml:space="preserve">39622               </t>
  </si>
  <si>
    <t xml:space="preserve">35434               </t>
  </si>
  <si>
    <t xml:space="preserve">54259               </t>
  </si>
  <si>
    <t xml:space="preserve">40433               </t>
  </si>
  <si>
    <t xml:space="preserve">1974                </t>
  </si>
  <si>
    <t xml:space="preserve">55087               </t>
  </si>
  <si>
    <t xml:space="preserve">14113               </t>
  </si>
  <si>
    <t xml:space="preserve">44762               </t>
  </si>
  <si>
    <t xml:space="preserve">45033               </t>
  </si>
  <si>
    <t xml:space="preserve">4939                </t>
  </si>
  <si>
    <t xml:space="preserve">16502               </t>
  </si>
  <si>
    <t xml:space="preserve">34578               </t>
  </si>
  <si>
    <t xml:space="preserve">45870               </t>
  </si>
  <si>
    <t xml:space="preserve">2920                </t>
  </si>
  <si>
    <t xml:space="preserve">27308               </t>
  </si>
  <si>
    <t xml:space="preserve">46365               </t>
  </si>
  <si>
    <t xml:space="preserve">46724               </t>
  </si>
  <si>
    <t xml:space="preserve">16257               </t>
  </si>
  <si>
    <t xml:space="preserve">5930                </t>
  </si>
  <si>
    <t xml:space="preserve">11374               </t>
  </si>
  <si>
    <t xml:space="preserve">30126               </t>
  </si>
  <si>
    <t xml:space="preserve">43527               </t>
  </si>
  <si>
    <t xml:space="preserve">49135               </t>
  </si>
  <si>
    <t xml:space="preserve">49611               </t>
  </si>
  <si>
    <t xml:space="preserve">49586               </t>
  </si>
  <si>
    <t xml:space="preserve">34312               </t>
  </si>
  <si>
    <t xml:space="preserve">34300               </t>
  </si>
  <si>
    <t xml:space="preserve">3862                </t>
  </si>
  <si>
    <t xml:space="preserve">51427               </t>
  </si>
  <si>
    <t xml:space="preserve">52236               </t>
  </si>
  <si>
    <t xml:space="preserve">52190               </t>
  </si>
  <si>
    <t xml:space="preserve">52334               </t>
  </si>
  <si>
    <t xml:space="preserve">52361               </t>
  </si>
  <si>
    <t xml:space="preserve">53195               </t>
  </si>
  <si>
    <t xml:space="preserve">53235               </t>
  </si>
  <si>
    <t xml:space="preserve">6627                </t>
  </si>
  <si>
    <t xml:space="preserve">53300               </t>
  </si>
  <si>
    <t xml:space="preserve">54036               </t>
  </si>
  <si>
    <t xml:space="preserve">21909               </t>
  </si>
  <si>
    <t xml:space="preserve">54497               </t>
  </si>
  <si>
    <t xml:space="preserve">1975                </t>
  </si>
  <si>
    <t xml:space="preserve">44129               </t>
  </si>
  <si>
    <t xml:space="preserve">55230               </t>
  </si>
  <si>
    <t xml:space="preserve">52665               </t>
  </si>
  <si>
    <t xml:space="preserve">48949               </t>
  </si>
  <si>
    <t xml:space="preserve">50574               </t>
  </si>
  <si>
    <t xml:space="preserve">50732               </t>
  </si>
  <si>
    <t xml:space="preserve">40922               </t>
  </si>
  <si>
    <t xml:space="preserve">44638               </t>
  </si>
  <si>
    <t xml:space="preserve">44810               </t>
  </si>
  <si>
    <t xml:space="preserve">40926               </t>
  </si>
  <si>
    <t xml:space="preserve">45337               </t>
  </si>
  <si>
    <t xml:space="preserve">46353               </t>
  </si>
  <si>
    <t xml:space="preserve">46405               </t>
  </si>
  <si>
    <t xml:space="preserve">11595               </t>
  </si>
  <si>
    <t xml:space="preserve">35423               </t>
  </si>
  <si>
    <t xml:space="preserve">47020               </t>
  </si>
  <si>
    <t xml:space="preserve">6638                </t>
  </si>
  <si>
    <t xml:space="preserve">17714               </t>
  </si>
  <si>
    <t xml:space="preserve">6649                </t>
  </si>
  <si>
    <t xml:space="preserve">7277                </t>
  </si>
  <si>
    <t xml:space="preserve">48757               </t>
  </si>
  <si>
    <t xml:space="preserve">49136               </t>
  </si>
  <si>
    <t xml:space="preserve">49383               </t>
  </si>
  <si>
    <t xml:space="preserve">50220               </t>
  </si>
  <si>
    <t xml:space="preserve">4955                </t>
  </si>
  <si>
    <t xml:space="preserve">51422               </t>
  </si>
  <si>
    <t xml:space="preserve">9132                </t>
  </si>
  <si>
    <t xml:space="preserve">52205               </t>
  </si>
  <si>
    <t xml:space="preserve">52264               </t>
  </si>
  <si>
    <t xml:space="preserve">52385               </t>
  </si>
  <si>
    <t xml:space="preserve">52684               </t>
  </si>
  <si>
    <t xml:space="preserve">18676               </t>
  </si>
  <si>
    <t xml:space="preserve">53153               </t>
  </si>
  <si>
    <t xml:space="preserve">53348               </t>
  </si>
  <si>
    <t xml:space="preserve">15939               </t>
  </si>
  <si>
    <t xml:space="preserve">54197               </t>
  </si>
  <si>
    <t xml:space="preserve">54323               </t>
  </si>
  <si>
    <t xml:space="preserve">27523               </t>
  </si>
  <si>
    <t xml:space="preserve">54610               </t>
  </si>
  <si>
    <t xml:space="preserve">54881               </t>
  </si>
  <si>
    <t xml:space="preserve">19775               </t>
  </si>
  <si>
    <t xml:space="preserve">44987               </t>
  </si>
  <si>
    <t xml:space="preserve">45005               </t>
  </si>
  <si>
    <t xml:space="preserve">13258               </t>
  </si>
  <si>
    <t xml:space="preserve">2036                </t>
  </si>
  <si>
    <t xml:space="preserve">45970               </t>
  </si>
  <si>
    <t xml:space="preserve">45878               </t>
  </si>
  <si>
    <t xml:space="preserve">40187               </t>
  </si>
  <si>
    <t xml:space="preserve">4301                </t>
  </si>
  <si>
    <t xml:space="preserve">46740               </t>
  </si>
  <si>
    <t xml:space="preserve">34641               </t>
  </si>
  <si>
    <t xml:space="preserve">48058               </t>
  </si>
  <si>
    <t xml:space="preserve">48312               </t>
  </si>
  <si>
    <t xml:space="preserve">48565               </t>
  </si>
  <si>
    <t xml:space="preserve">49781               </t>
  </si>
  <si>
    <t xml:space="preserve">50004               </t>
  </si>
  <si>
    <t xml:space="preserve">21145               </t>
  </si>
  <si>
    <t xml:space="preserve">50583               </t>
  </si>
  <si>
    <t xml:space="preserve">50702               </t>
  </si>
  <si>
    <t xml:space="preserve">51142               </t>
  </si>
  <si>
    <t xml:space="preserve">51217               </t>
  </si>
  <si>
    <t xml:space="preserve">51796               </t>
  </si>
  <si>
    <t xml:space="preserve">51900               </t>
  </si>
  <si>
    <t xml:space="preserve">13899               </t>
  </si>
  <si>
    <t xml:space="preserve">52135               </t>
  </si>
  <si>
    <t xml:space="preserve">27122               </t>
  </si>
  <si>
    <t xml:space="preserve">53275               </t>
  </si>
  <si>
    <t xml:space="preserve">53299               </t>
  </si>
  <si>
    <t xml:space="preserve">54326               </t>
  </si>
  <si>
    <t xml:space="preserve">40608               </t>
  </si>
  <si>
    <t xml:space="preserve">54495               </t>
  </si>
  <si>
    <t xml:space="preserve">48989               </t>
  </si>
  <si>
    <t xml:space="preserve">50812               </t>
  </si>
  <si>
    <t xml:space="preserve">51662               </t>
  </si>
  <si>
    <t xml:space="preserve">5339                </t>
  </si>
  <si>
    <t xml:space="preserve">1789                </t>
  </si>
  <si>
    <t xml:space="preserve">44637               </t>
  </si>
  <si>
    <t xml:space="preserve">44874               </t>
  </si>
  <si>
    <t xml:space="preserve">45072               </t>
  </si>
  <si>
    <t xml:space="preserve">7811                </t>
  </si>
  <si>
    <t xml:space="preserve">36076               </t>
  </si>
  <si>
    <t xml:space="preserve">46495               </t>
  </si>
  <si>
    <t xml:space="preserve">14214               </t>
  </si>
  <si>
    <t xml:space="preserve">46889               </t>
  </si>
  <si>
    <t xml:space="preserve">46996               </t>
  </si>
  <si>
    <t xml:space="preserve">17956               </t>
  </si>
  <si>
    <t xml:space="preserve">419                 </t>
  </si>
  <si>
    <t xml:space="preserve">2450                </t>
  </si>
  <si>
    <t xml:space="preserve">49097               </t>
  </si>
  <si>
    <t xml:space="preserve">49589               </t>
  </si>
  <si>
    <t xml:space="preserve">48768               </t>
  </si>
  <si>
    <t xml:space="preserve">50878               </t>
  </si>
  <si>
    <t xml:space="preserve">51749               </t>
  </si>
  <si>
    <t xml:space="preserve">51811               </t>
  </si>
  <si>
    <t xml:space="preserve">51831               </t>
  </si>
  <si>
    <t xml:space="preserve">52204               </t>
  </si>
  <si>
    <t xml:space="preserve">52276               </t>
  </si>
  <si>
    <t xml:space="preserve">52404               </t>
  </si>
  <si>
    <t xml:space="preserve">52777               </t>
  </si>
  <si>
    <t xml:space="preserve">54065               </t>
  </si>
  <si>
    <t xml:space="preserve">9536                </t>
  </si>
  <si>
    <t xml:space="preserve">6231                </t>
  </si>
  <si>
    <t xml:space="preserve">27058               </t>
  </si>
  <si>
    <t xml:space="preserve">54882               </t>
  </si>
  <si>
    <t xml:space="preserve">54912               </t>
  </si>
  <si>
    <t xml:space="preserve">12776               </t>
  </si>
  <si>
    <t xml:space="preserve">54044               </t>
  </si>
  <si>
    <t xml:space="preserve">44632               </t>
  </si>
  <si>
    <t xml:space="preserve">14907               </t>
  </si>
  <si>
    <t xml:space="preserve">45020               </t>
  </si>
  <si>
    <t xml:space="preserve">13460               </t>
  </si>
  <si>
    <t xml:space="preserve">45192               </t>
  </si>
  <si>
    <t xml:space="preserve">31697               </t>
  </si>
  <si>
    <t xml:space="preserve">43685               </t>
  </si>
  <si>
    <t xml:space="preserve">45395               </t>
  </si>
  <si>
    <t xml:space="preserve">18131               </t>
  </si>
  <si>
    <t xml:space="preserve">28299               </t>
  </si>
  <si>
    <t xml:space="preserve">46163               </t>
  </si>
  <si>
    <t xml:space="preserve">6295                </t>
  </si>
  <si>
    <t xml:space="preserve">18133               </t>
  </si>
  <si>
    <t xml:space="preserve">48393               </t>
  </si>
  <si>
    <t xml:space="preserve">48774               </t>
  </si>
  <si>
    <t xml:space="preserve">48835               </t>
  </si>
  <si>
    <t xml:space="preserve">48870               </t>
  </si>
  <si>
    <t xml:space="preserve">48987               </t>
  </si>
  <si>
    <t xml:space="preserve">49256               </t>
  </si>
  <si>
    <t xml:space="preserve">49209               </t>
  </si>
  <si>
    <t xml:space="preserve">49545               </t>
  </si>
  <si>
    <t xml:space="preserve">49549               </t>
  </si>
  <si>
    <t xml:space="preserve">49601               </t>
  </si>
  <si>
    <t xml:space="preserve">44013               </t>
  </si>
  <si>
    <t xml:space="preserve">2445                </t>
  </si>
  <si>
    <t xml:space="preserve">9133                </t>
  </si>
  <si>
    <t xml:space="preserve">49476               </t>
  </si>
  <si>
    <t xml:space="preserve">39246               </t>
  </si>
  <si>
    <t xml:space="preserve">537                 </t>
  </si>
  <si>
    <t xml:space="preserve">43433               </t>
  </si>
  <si>
    <t xml:space="preserve">14940               </t>
  </si>
  <si>
    <t xml:space="preserve">52162               </t>
  </si>
  <si>
    <t xml:space="preserve">52379               </t>
  </si>
  <si>
    <t xml:space="preserve">52516               </t>
  </si>
  <si>
    <t xml:space="preserve">52722               </t>
  </si>
  <si>
    <t xml:space="preserve">53710               </t>
  </si>
  <si>
    <t xml:space="preserve">14459               </t>
  </si>
  <si>
    <t xml:space="preserve">54035               </t>
  </si>
  <si>
    <t xml:space="preserve">54169               </t>
  </si>
  <si>
    <t xml:space="preserve">54396               </t>
  </si>
  <si>
    <t xml:space="preserve">54250               </t>
  </si>
  <si>
    <t xml:space="preserve">54318               </t>
  </si>
  <si>
    <t xml:space="preserve">45777               </t>
  </si>
  <si>
    <t xml:space="preserve">29878               </t>
  </si>
  <si>
    <t xml:space="preserve">49355               </t>
  </si>
  <si>
    <t xml:space="preserve">50318               </t>
  </si>
  <si>
    <t xml:space="preserve">52232               </t>
  </si>
  <si>
    <t xml:space="preserve">42997               </t>
  </si>
  <si>
    <t xml:space="preserve">12964               </t>
  </si>
  <si>
    <t xml:space="preserve">44820               </t>
  </si>
  <si>
    <t xml:space="preserve">41433               </t>
  </si>
  <si>
    <t xml:space="preserve">17289               </t>
  </si>
  <si>
    <t xml:space="preserve">3865                </t>
  </si>
  <si>
    <t xml:space="preserve">31452               </t>
  </si>
  <si>
    <t xml:space="preserve">29231               </t>
  </si>
  <si>
    <t xml:space="preserve">46038               </t>
  </si>
  <si>
    <t xml:space="preserve">2798                </t>
  </si>
  <si>
    <t xml:space="preserve">46073               </t>
  </si>
  <si>
    <t xml:space="preserve">46680               </t>
  </si>
  <si>
    <t xml:space="preserve">39382               </t>
  </si>
  <si>
    <t xml:space="preserve">30872               </t>
  </si>
  <si>
    <t xml:space="preserve">17697               </t>
  </si>
  <si>
    <t xml:space="preserve">43224               </t>
  </si>
  <si>
    <t xml:space="preserve">47451               </t>
  </si>
  <si>
    <t xml:space="preserve">47581               </t>
  </si>
  <si>
    <t xml:space="preserve">1377                </t>
  </si>
  <si>
    <t xml:space="preserve">3490                </t>
  </si>
  <si>
    <t xml:space="preserve">4204                </t>
  </si>
  <si>
    <t xml:space="preserve">44278               </t>
  </si>
  <si>
    <t xml:space="preserve">48739               </t>
  </si>
  <si>
    <t xml:space="preserve">85                  </t>
  </si>
  <si>
    <t xml:space="preserve">49780               </t>
  </si>
  <si>
    <t xml:space="preserve">18564               </t>
  </si>
  <si>
    <t xml:space="preserve">50833               </t>
  </si>
  <si>
    <t xml:space="preserve">50882               </t>
  </si>
  <si>
    <t xml:space="preserve">51118               </t>
  </si>
  <si>
    <t xml:space="preserve">51748               </t>
  </si>
  <si>
    <t xml:space="preserve">301                 </t>
  </si>
  <si>
    <t xml:space="preserve">52189               </t>
  </si>
  <si>
    <t xml:space="preserve">52191               </t>
  </si>
  <si>
    <t xml:space="preserve">52544               </t>
  </si>
  <si>
    <t xml:space="preserve">53198               </t>
  </si>
  <si>
    <t xml:space="preserve">54611               </t>
  </si>
  <si>
    <t xml:space="preserve">48966               </t>
  </si>
  <si>
    <t xml:space="preserve">37890               </t>
  </si>
  <si>
    <t xml:space="preserve">55048               </t>
  </si>
  <si>
    <t xml:space="preserve">55300               </t>
  </si>
  <si>
    <t xml:space="preserve">55301               </t>
  </si>
  <si>
    <t xml:space="preserve">42412               </t>
  </si>
  <si>
    <t xml:space="preserve">55329               </t>
  </si>
  <si>
    <t xml:space="preserve">55413               </t>
  </si>
  <si>
    <t xml:space="preserve">34239               </t>
  </si>
  <si>
    <t xml:space="preserve">24504               </t>
  </si>
  <si>
    <t xml:space="preserve">55410               </t>
  </si>
  <si>
    <t xml:space="preserve">54426               </t>
  </si>
  <si>
    <t xml:space="preserve">55255               </t>
  </si>
  <si>
    <t xml:space="preserve">36546               </t>
  </si>
  <si>
    <t xml:space="preserve">55358               </t>
  </si>
  <si>
    <t xml:space="preserve">54961               </t>
  </si>
  <si>
    <t xml:space="preserve">55181               </t>
  </si>
  <si>
    <t xml:space="preserve">55235               </t>
  </si>
  <si>
    <t xml:space="preserve">55377               </t>
  </si>
  <si>
    <t xml:space="preserve">54428               </t>
  </si>
  <si>
    <t xml:space="preserve">55462               </t>
  </si>
  <si>
    <t xml:space="preserve">54975               </t>
  </si>
  <si>
    <t xml:space="preserve">55125               </t>
  </si>
  <si>
    <t xml:space="preserve">55135               </t>
  </si>
  <si>
    <t xml:space="preserve">55249               </t>
  </si>
  <si>
    <t xml:space="preserve">25165               </t>
  </si>
  <si>
    <t xml:space="preserve">55574               </t>
  </si>
  <si>
    <t xml:space="preserve">11689               </t>
  </si>
  <si>
    <t xml:space="preserve">17534               </t>
  </si>
  <si>
    <t xml:space="preserve">41673               </t>
  </si>
  <si>
    <t xml:space="preserve">55497               </t>
  </si>
  <si>
    <t xml:space="preserve">8856                </t>
  </si>
  <si>
    <t xml:space="preserve">17606               </t>
  </si>
  <si>
    <t xml:space="preserve">56008               </t>
  </si>
  <si>
    <t xml:space="preserve">56167               </t>
  </si>
  <si>
    <t xml:space="preserve">23265               </t>
  </si>
  <si>
    <t xml:space="preserve">56140               </t>
  </si>
  <si>
    <t xml:space="preserve">56243               </t>
  </si>
  <si>
    <t xml:space="preserve">56352               </t>
  </si>
  <si>
    <t xml:space="preserve">56356               </t>
  </si>
  <si>
    <t xml:space="preserve">56419               </t>
  </si>
  <si>
    <t xml:space="preserve">40766               </t>
  </si>
  <si>
    <t xml:space="preserve">57647               </t>
  </si>
  <si>
    <t xml:space="preserve">27029               </t>
  </si>
  <si>
    <t xml:space="preserve">41425               </t>
  </si>
  <si>
    <t xml:space="preserve">58640               </t>
  </si>
  <si>
    <t xml:space="preserve">55911               </t>
  </si>
  <si>
    <t xml:space="preserve">55908               </t>
  </si>
  <si>
    <t xml:space="preserve">3995                </t>
  </si>
  <si>
    <t xml:space="preserve">7000000194          </t>
  </si>
  <si>
    <t xml:space="preserve">58835               </t>
  </si>
  <si>
    <t xml:space="preserve">39183               </t>
  </si>
  <si>
    <t xml:space="preserve">58116               </t>
  </si>
  <si>
    <t xml:space="preserve">31194               </t>
  </si>
  <si>
    <t xml:space="preserve">13657               </t>
  </si>
  <si>
    <t xml:space="preserve">59760               </t>
  </si>
  <si>
    <t xml:space="preserve">37113               </t>
  </si>
  <si>
    <t xml:space="preserve">60090               </t>
  </si>
  <si>
    <t xml:space="preserve">60342               </t>
  </si>
  <si>
    <t xml:space="preserve">60206               </t>
  </si>
  <si>
    <t xml:space="preserve">59755               </t>
  </si>
  <si>
    <t xml:space="preserve">7000000262          </t>
  </si>
  <si>
    <t xml:space="preserve">9000000066          </t>
  </si>
  <si>
    <t xml:space="preserve">60956               </t>
  </si>
  <si>
    <t xml:space="preserve">60965               </t>
  </si>
  <si>
    <t xml:space="preserve">1581                </t>
  </si>
  <si>
    <t xml:space="preserve">61438               </t>
  </si>
  <si>
    <t xml:space="preserve">61464               </t>
  </si>
  <si>
    <t xml:space="preserve">4102                </t>
  </si>
  <si>
    <t xml:space="preserve">61689               </t>
  </si>
  <si>
    <t xml:space="preserve">61716               </t>
  </si>
  <si>
    <t xml:space="preserve">60943               </t>
  </si>
  <si>
    <t xml:space="preserve">61905               </t>
  </si>
  <si>
    <t xml:space="preserve">23206               </t>
  </si>
  <si>
    <t xml:space="preserve">62346               </t>
  </si>
  <si>
    <t xml:space="preserve">33593               </t>
  </si>
  <si>
    <t xml:space="preserve">56142               </t>
  </si>
  <si>
    <t xml:space="preserve">62775               </t>
  </si>
  <si>
    <t xml:space="preserve">62902               </t>
  </si>
  <si>
    <t xml:space="preserve">63083               </t>
  </si>
  <si>
    <t xml:space="preserve">63174               </t>
  </si>
  <si>
    <t xml:space="preserve">63372               </t>
  </si>
  <si>
    <t xml:space="preserve">7000000313          </t>
  </si>
  <si>
    <t xml:space="preserve">63689               </t>
  </si>
  <si>
    <t xml:space="preserve">63556               </t>
  </si>
  <si>
    <t xml:space="preserve">57742               </t>
  </si>
  <si>
    <t xml:space="preserve">55180               </t>
  </si>
  <si>
    <t xml:space="preserve">55248               </t>
  </si>
  <si>
    <t xml:space="preserve">7000000042          </t>
  </si>
  <si>
    <t xml:space="preserve">56427               </t>
  </si>
  <si>
    <t xml:space="preserve">56438               </t>
  </si>
  <si>
    <t xml:space="preserve">41081               </t>
  </si>
  <si>
    <t xml:space="preserve">56527               </t>
  </si>
  <si>
    <t xml:space="preserve">55356               </t>
  </si>
  <si>
    <t xml:space="preserve">14488               </t>
  </si>
  <si>
    <t xml:space="preserve">56684               </t>
  </si>
  <si>
    <t xml:space="preserve">56234               </t>
  </si>
  <si>
    <t xml:space="preserve">57071               </t>
  </si>
  <si>
    <t xml:space="preserve">40420               </t>
  </si>
  <si>
    <t xml:space="preserve">57130               </t>
  </si>
  <si>
    <t xml:space="preserve">34735               </t>
  </si>
  <si>
    <t xml:space="preserve">58370               </t>
  </si>
  <si>
    <t xml:space="preserve">58373               </t>
  </si>
  <si>
    <t xml:space="preserve">57500               </t>
  </si>
  <si>
    <t xml:space="preserve">58736               </t>
  </si>
  <si>
    <t xml:space="preserve">6028                </t>
  </si>
  <si>
    <t xml:space="preserve">59475               </t>
  </si>
  <si>
    <t xml:space="preserve">59511               </t>
  </si>
  <si>
    <t xml:space="preserve">59334               </t>
  </si>
  <si>
    <t xml:space="preserve">59957               </t>
  </si>
  <si>
    <t xml:space="preserve">11433               </t>
  </si>
  <si>
    <t xml:space="preserve">60982               </t>
  </si>
  <si>
    <t xml:space="preserve">60897               </t>
  </si>
  <si>
    <t xml:space="preserve">60913               </t>
  </si>
  <si>
    <t xml:space="preserve">61436               </t>
  </si>
  <si>
    <t xml:space="preserve">61614               </t>
  </si>
  <si>
    <t xml:space="preserve">23208               </t>
  </si>
  <si>
    <t xml:space="preserve">57057               </t>
  </si>
  <si>
    <t xml:space="preserve">61767               </t>
  </si>
  <si>
    <t xml:space="preserve">62257               </t>
  </si>
  <si>
    <t xml:space="preserve">36145               </t>
  </si>
  <si>
    <t xml:space="preserve">49541               </t>
  </si>
  <si>
    <t xml:space="preserve">39208               </t>
  </si>
  <si>
    <t xml:space="preserve">62282               </t>
  </si>
  <si>
    <t xml:space="preserve">62515               </t>
  </si>
  <si>
    <t xml:space="preserve">41523               </t>
  </si>
  <si>
    <t xml:space="preserve">13656               </t>
  </si>
  <si>
    <t xml:space="preserve">62919               </t>
  </si>
  <si>
    <t xml:space="preserve">62984               </t>
  </si>
  <si>
    <t xml:space="preserve">62869               </t>
  </si>
  <si>
    <t xml:space="preserve">29608               </t>
  </si>
  <si>
    <t xml:space="preserve">58255               </t>
  </si>
  <si>
    <t xml:space="preserve">63485               </t>
  </si>
  <si>
    <t xml:space="preserve">57139               </t>
  </si>
  <si>
    <t xml:space="preserve">60387               </t>
  </si>
  <si>
    <t xml:space="preserve">55054               </t>
  </si>
  <si>
    <t xml:space="preserve">55162               </t>
  </si>
  <si>
    <t xml:space="preserve">1782                </t>
  </si>
  <si>
    <t xml:space="preserve">33838               </t>
  </si>
  <si>
    <t xml:space="preserve">16441               </t>
  </si>
  <si>
    <t xml:space="preserve">56092               </t>
  </si>
  <si>
    <t xml:space="preserve">56139               </t>
  </si>
  <si>
    <t xml:space="preserve">56358               </t>
  </si>
  <si>
    <t xml:space="preserve">56410               </t>
  </si>
  <si>
    <t xml:space="preserve">57030               </t>
  </si>
  <si>
    <t xml:space="preserve">57158               </t>
  </si>
  <si>
    <t xml:space="preserve">57204               </t>
  </si>
  <si>
    <t xml:space="preserve">8226                </t>
  </si>
  <si>
    <t xml:space="preserve">57662               </t>
  </si>
  <si>
    <t xml:space="preserve">59072               </t>
  </si>
  <si>
    <t xml:space="preserve">58091               </t>
  </si>
  <si>
    <t xml:space="preserve">41033               </t>
  </si>
  <si>
    <t xml:space="preserve">59330               </t>
  </si>
  <si>
    <t xml:space="preserve">59140               </t>
  </si>
  <si>
    <t xml:space="preserve">59947               </t>
  </si>
  <si>
    <t xml:space="preserve">35154               </t>
  </si>
  <si>
    <t xml:space="preserve">60427               </t>
  </si>
  <si>
    <t xml:space="preserve">55455               </t>
  </si>
  <si>
    <t xml:space="preserve">61001               </t>
  </si>
  <si>
    <t xml:space="preserve">61008               </t>
  </si>
  <si>
    <t xml:space="preserve">21253               </t>
  </si>
  <si>
    <t xml:space="preserve">32494               </t>
  </si>
  <si>
    <t xml:space="preserve">32017               </t>
  </si>
  <si>
    <t xml:space="preserve">60324               </t>
  </si>
  <si>
    <t xml:space="preserve">793                 </t>
  </si>
  <si>
    <t xml:space="preserve">56291               </t>
  </si>
  <si>
    <t xml:space="preserve">60914               </t>
  </si>
  <si>
    <t xml:space="preserve">14845               </t>
  </si>
  <si>
    <t xml:space="preserve">63184               </t>
  </si>
  <si>
    <t xml:space="preserve">63162               </t>
  </si>
  <si>
    <t xml:space="preserve">46003               </t>
  </si>
  <si>
    <t xml:space="preserve">53373               </t>
  </si>
  <si>
    <t xml:space="preserve">55204               </t>
  </si>
  <si>
    <t xml:space="preserve">54969               </t>
  </si>
  <si>
    <t xml:space="preserve">30898               </t>
  </si>
  <si>
    <t xml:space="preserve">55175               </t>
  </si>
  <si>
    <t xml:space="preserve">55406               </t>
  </si>
  <si>
    <t xml:space="preserve">55428               </t>
  </si>
  <si>
    <t xml:space="preserve">23951               </t>
  </si>
  <si>
    <t xml:space="preserve">55147               </t>
  </si>
  <si>
    <t xml:space="preserve">35650               </t>
  </si>
  <si>
    <t xml:space="preserve">7591                </t>
  </si>
  <si>
    <t xml:space="preserve">5454                </t>
  </si>
  <si>
    <t xml:space="preserve">55839               </t>
  </si>
  <si>
    <t xml:space="preserve">50796               </t>
  </si>
  <si>
    <t xml:space="preserve">56094               </t>
  </si>
  <si>
    <t xml:space="preserve">56408               </t>
  </si>
  <si>
    <t xml:space="preserve">56439               </t>
  </si>
  <si>
    <t xml:space="preserve">56405               </t>
  </si>
  <si>
    <t xml:space="preserve">56608               </t>
  </si>
  <si>
    <t xml:space="preserve">56543               </t>
  </si>
  <si>
    <t xml:space="preserve">55407               </t>
  </si>
  <si>
    <t xml:space="preserve">23207               </t>
  </si>
  <si>
    <t xml:space="preserve">5738                </t>
  </si>
  <si>
    <t xml:space="preserve">55849               </t>
  </si>
  <si>
    <t xml:space="preserve">57405               </t>
  </si>
  <si>
    <t xml:space="preserve">57696               </t>
  </si>
  <si>
    <t xml:space="preserve">1874                </t>
  </si>
  <si>
    <t xml:space="preserve">52055               </t>
  </si>
  <si>
    <t xml:space="preserve">58300               </t>
  </si>
  <si>
    <t xml:space="preserve">6559                </t>
  </si>
  <si>
    <t xml:space="preserve">48630               </t>
  </si>
  <si>
    <t xml:space="preserve">11414               </t>
  </si>
  <si>
    <t xml:space="preserve">59532               </t>
  </si>
  <si>
    <t xml:space="preserve">59478               </t>
  </si>
  <si>
    <t xml:space="preserve">59514               </t>
  </si>
  <si>
    <t xml:space="preserve">59701               </t>
  </si>
  <si>
    <t xml:space="preserve">6127                </t>
  </si>
  <si>
    <t xml:space="preserve">59940               </t>
  </si>
  <si>
    <t xml:space="preserve">59129               </t>
  </si>
  <si>
    <t xml:space="preserve">14258               </t>
  </si>
  <si>
    <t xml:space="preserve">283                 </t>
  </si>
  <si>
    <t xml:space="preserve">60877               </t>
  </si>
  <si>
    <t xml:space="preserve">5847                </t>
  </si>
  <si>
    <t xml:space="preserve">56950               </t>
  </si>
  <si>
    <t xml:space="preserve">61189               </t>
  </si>
  <si>
    <t xml:space="preserve">61414               </t>
  </si>
  <si>
    <t xml:space="preserve">28229               </t>
  </si>
  <si>
    <t xml:space="preserve">61683               </t>
  </si>
  <si>
    <t xml:space="preserve">7000000016          </t>
  </si>
  <si>
    <t xml:space="preserve">61933               </t>
  </si>
  <si>
    <t xml:space="preserve">62241               </t>
  </si>
  <si>
    <t xml:space="preserve">32493               </t>
  </si>
  <si>
    <t xml:space="preserve">59402               </t>
  </si>
  <si>
    <t xml:space="preserve">62367               </t>
  </si>
  <si>
    <t xml:space="preserve">2799                </t>
  </si>
  <si>
    <t xml:space="preserve">45782               </t>
  </si>
  <si>
    <t xml:space="preserve">62992               </t>
  </si>
  <si>
    <t xml:space="preserve">60935               </t>
  </si>
  <si>
    <t xml:space="preserve">60061               </t>
  </si>
  <si>
    <t xml:space="preserve">46696               </t>
  </si>
  <si>
    <t xml:space="preserve">62951               </t>
  </si>
  <si>
    <t xml:space="preserve">36142               </t>
  </si>
  <si>
    <t xml:space="preserve">7000000152          </t>
  </si>
  <si>
    <t xml:space="preserve">45990               </t>
  </si>
  <si>
    <t xml:space="preserve">55209               </t>
  </si>
  <si>
    <t xml:space="preserve">57760               </t>
  </si>
  <si>
    <t xml:space="preserve">3547                </t>
  </si>
  <si>
    <t xml:space="preserve">55373               </t>
  </si>
  <si>
    <t xml:space="preserve">56393               </t>
  </si>
  <si>
    <t xml:space="preserve">56456               </t>
  </si>
  <si>
    <t xml:space="preserve">56495               </t>
  </si>
  <si>
    <t xml:space="preserve">56728               </t>
  </si>
  <si>
    <t xml:space="preserve">25758               </t>
  </si>
  <si>
    <t xml:space="preserve">57019               </t>
  </si>
  <si>
    <t xml:space="preserve">57444               </t>
  </si>
  <si>
    <t xml:space="preserve">57810               </t>
  </si>
  <si>
    <t xml:space="preserve">58331               </t>
  </si>
  <si>
    <t xml:space="preserve">29345               </t>
  </si>
  <si>
    <t xml:space="preserve">105                 </t>
  </si>
  <si>
    <t xml:space="preserve">58641               </t>
  </si>
  <si>
    <t xml:space="preserve">35153               </t>
  </si>
  <si>
    <t xml:space="preserve">58089               </t>
  </si>
  <si>
    <t xml:space="preserve">59505               </t>
  </si>
  <si>
    <t xml:space="preserve">59625               </t>
  </si>
  <si>
    <t xml:space="preserve">59628               </t>
  </si>
  <si>
    <t xml:space="preserve">34740               </t>
  </si>
  <si>
    <t xml:space="preserve">59751               </t>
  </si>
  <si>
    <t xml:space="preserve">7000000095          </t>
  </si>
  <si>
    <t xml:space="preserve">60985               </t>
  </si>
  <si>
    <t xml:space="preserve">61122               </t>
  </si>
  <si>
    <t xml:space="preserve">60722               </t>
  </si>
  <si>
    <t xml:space="preserve">61496               </t>
  </si>
  <si>
    <t xml:space="preserve">61130               </t>
  </si>
  <si>
    <t xml:space="preserve">59670               </t>
  </si>
  <si>
    <t xml:space="preserve">50361               </t>
  </si>
  <si>
    <t xml:space="preserve">59136               </t>
  </si>
  <si>
    <t xml:space="preserve">61993               </t>
  </si>
  <si>
    <t xml:space="preserve">61148               </t>
  </si>
  <si>
    <t xml:space="preserve">9079                </t>
  </si>
  <si>
    <t xml:space="preserve">62347               </t>
  </si>
  <si>
    <t xml:space="preserve">62230               </t>
  </si>
  <si>
    <t xml:space="preserve">57745               </t>
  </si>
  <si>
    <t xml:space="preserve">63258               </t>
  </si>
  <si>
    <t xml:space="preserve">60023               </t>
  </si>
  <si>
    <t xml:space="preserve">63394               </t>
  </si>
  <si>
    <t xml:space="preserve">62943               </t>
  </si>
  <si>
    <t xml:space="preserve">59146               </t>
  </si>
  <si>
    <t xml:space="preserve">46004               </t>
  </si>
  <si>
    <t xml:space="preserve">9000000021          </t>
  </si>
  <si>
    <t xml:space="preserve">58283               </t>
  </si>
  <si>
    <t xml:space="preserve">23671               </t>
  </si>
  <si>
    <t xml:space="preserve">23676               </t>
  </si>
  <si>
    <t xml:space="preserve">55461               </t>
  </si>
  <si>
    <t xml:space="preserve">7000000034          </t>
  </si>
  <si>
    <t xml:space="preserve">55806               </t>
  </si>
  <si>
    <t xml:space="preserve">55915               </t>
  </si>
  <si>
    <t xml:space="preserve">56093               </t>
  </si>
  <si>
    <t xml:space="preserve">56412               </t>
  </si>
  <si>
    <t xml:space="preserve">56812               </t>
  </si>
  <si>
    <t xml:space="preserve">16809               </t>
  </si>
  <si>
    <t xml:space="preserve">57043               </t>
  </si>
  <si>
    <t xml:space="preserve">57058               </t>
  </si>
  <si>
    <t xml:space="preserve">13385               </t>
  </si>
  <si>
    <t xml:space="preserve">57100               </t>
  </si>
  <si>
    <t xml:space="preserve">55126               </t>
  </si>
  <si>
    <t xml:space="preserve">11397               </t>
  </si>
  <si>
    <t xml:space="preserve">58126               </t>
  </si>
  <si>
    <t xml:space="preserve">58268               </t>
  </si>
  <si>
    <t xml:space="preserve">19261               </t>
  </si>
  <si>
    <t xml:space="preserve">58362               </t>
  </si>
  <si>
    <t xml:space="preserve">58098               </t>
  </si>
  <si>
    <t xml:space="preserve">41975               </t>
  </si>
  <si>
    <t xml:space="preserve">59372               </t>
  </si>
  <si>
    <t xml:space="preserve">59471               </t>
  </si>
  <si>
    <t xml:space="preserve">59746               </t>
  </si>
  <si>
    <t xml:space="preserve">25880               </t>
  </si>
  <si>
    <t xml:space="preserve">59778               </t>
  </si>
  <si>
    <t xml:space="preserve">60634               </t>
  </si>
  <si>
    <t xml:space="preserve">3768                </t>
  </si>
  <si>
    <t xml:space="preserve">60967               </t>
  </si>
  <si>
    <t xml:space="preserve">60887               </t>
  </si>
  <si>
    <t xml:space="preserve">61152               </t>
  </si>
  <si>
    <t xml:space="preserve">55844               </t>
  </si>
  <si>
    <t xml:space="preserve">61477               </t>
  </si>
  <si>
    <t xml:space="preserve">40058               </t>
  </si>
  <si>
    <t xml:space="preserve">61682               </t>
  </si>
  <si>
    <t xml:space="preserve">62492               </t>
  </si>
  <si>
    <t xml:space="preserve">55780               </t>
  </si>
  <si>
    <t xml:space="preserve">63028               </t>
  </si>
  <si>
    <t xml:space="preserve">63027               </t>
  </si>
  <si>
    <t xml:space="preserve">63458               </t>
  </si>
  <si>
    <t xml:space="preserve">63452               </t>
  </si>
  <si>
    <t xml:space="preserve">5162                </t>
  </si>
  <si>
    <t xml:space="preserve">63431               </t>
  </si>
  <si>
    <t xml:space="preserve">63834               </t>
  </si>
  <si>
    <t xml:space="preserve">56799               </t>
  </si>
  <si>
    <t xml:space="preserve">61209               </t>
  </si>
  <si>
    <t xml:space="preserve">62401               </t>
  </si>
  <si>
    <t xml:space="preserve">55282               </t>
  </si>
  <si>
    <t xml:space="preserve">55277               </t>
  </si>
  <si>
    <t xml:space="preserve">55544               </t>
  </si>
  <si>
    <t xml:space="preserve">3283                </t>
  </si>
  <si>
    <t xml:space="preserve">55827               </t>
  </si>
  <si>
    <t xml:space="preserve">56664               </t>
  </si>
  <si>
    <t xml:space="preserve">55975               </t>
  </si>
  <si>
    <t xml:space="preserve">56863               </t>
  </si>
  <si>
    <t xml:space="preserve">56975               </t>
  </si>
  <si>
    <t xml:space="preserve">57159               </t>
  </si>
  <si>
    <t xml:space="preserve">51605               </t>
  </si>
  <si>
    <t xml:space="preserve">17604               </t>
  </si>
  <si>
    <t xml:space="preserve">28719               </t>
  </si>
  <si>
    <t xml:space="preserve">57812               </t>
  </si>
  <si>
    <t xml:space="preserve">18610               </t>
  </si>
  <si>
    <t xml:space="preserve">58441               </t>
  </si>
  <si>
    <t xml:space="preserve">58833               </t>
  </si>
  <si>
    <t xml:space="preserve">59160               </t>
  </si>
  <si>
    <t xml:space="preserve">23476               </t>
  </si>
  <si>
    <t xml:space="preserve">59520               </t>
  </si>
  <si>
    <t xml:space="preserve">29627               </t>
  </si>
  <si>
    <t xml:space="preserve">59697               </t>
  </si>
  <si>
    <t xml:space="preserve">33514               </t>
  </si>
  <si>
    <t xml:space="preserve">59840               </t>
  </si>
  <si>
    <t xml:space="preserve">19233               </t>
  </si>
  <si>
    <t xml:space="preserve">60260               </t>
  </si>
  <si>
    <t xml:space="preserve">26150               </t>
  </si>
  <si>
    <t xml:space="preserve">60906               </t>
  </si>
  <si>
    <t xml:space="preserve">7000000067          </t>
  </si>
  <si>
    <t xml:space="preserve">61553               </t>
  </si>
  <si>
    <t xml:space="preserve">61530               </t>
  </si>
  <si>
    <t xml:space="preserve">61893               </t>
  </si>
  <si>
    <t xml:space="preserve">16793               </t>
  </si>
  <si>
    <t xml:space="preserve">61382               </t>
  </si>
  <si>
    <t xml:space="preserve">18162               </t>
  </si>
  <si>
    <t xml:space="preserve">62697               </t>
  </si>
  <si>
    <t xml:space="preserve">61053               </t>
  </si>
  <si>
    <t xml:space="preserve">63256               </t>
  </si>
  <si>
    <t xml:space="preserve">63407               </t>
  </si>
  <si>
    <t xml:space="preserve">57740               </t>
  </si>
  <si>
    <t xml:space="preserve">60360               </t>
  </si>
  <si>
    <t xml:space="preserve">54425               </t>
  </si>
  <si>
    <t xml:space="preserve">54427               </t>
  </si>
  <si>
    <t xml:space="preserve">25260               </t>
  </si>
  <si>
    <t xml:space="preserve">55651               </t>
  </si>
  <si>
    <t xml:space="preserve">55804               </t>
  </si>
  <si>
    <t xml:space="preserve">55913               </t>
  </si>
  <si>
    <t xml:space="preserve">34774               </t>
  </si>
  <si>
    <t xml:space="preserve">43459               </t>
  </si>
  <si>
    <t xml:space="preserve">56131               </t>
  </si>
  <si>
    <t xml:space="preserve">56731               </t>
  </si>
  <si>
    <t xml:space="preserve">52128               </t>
  </si>
  <si>
    <t xml:space="preserve">56850               </t>
  </si>
  <si>
    <t xml:space="preserve">27458               </t>
  </si>
  <si>
    <t xml:space="preserve">57403               </t>
  </si>
  <si>
    <t xml:space="preserve">34647               </t>
  </si>
  <si>
    <t xml:space="preserve">56380               </t>
  </si>
  <si>
    <t xml:space="preserve">54920               </t>
  </si>
  <si>
    <t xml:space="preserve">58256               </t>
  </si>
  <si>
    <t xml:space="preserve">58689               </t>
  </si>
  <si>
    <t xml:space="preserve">36609               </t>
  </si>
  <si>
    <t xml:space="preserve">38109               </t>
  </si>
  <si>
    <t xml:space="preserve">58095               </t>
  </si>
  <si>
    <t xml:space="preserve">59400               </t>
  </si>
  <si>
    <t xml:space="preserve">56160               </t>
  </si>
  <si>
    <t xml:space="preserve">56251               </t>
  </si>
  <si>
    <t xml:space="preserve">59521               </t>
  </si>
  <si>
    <t xml:space="preserve">59631               </t>
  </si>
  <si>
    <t xml:space="preserve">59665               </t>
  </si>
  <si>
    <t xml:space="preserve">59792               </t>
  </si>
  <si>
    <t xml:space="preserve">18664               </t>
  </si>
  <si>
    <t xml:space="preserve">60262               </t>
  </si>
  <si>
    <t xml:space="preserve">24423               </t>
  </si>
  <si>
    <t xml:space="preserve">17824               </t>
  </si>
  <si>
    <t xml:space="preserve">9000000019          </t>
  </si>
  <si>
    <t xml:space="preserve">173                 </t>
  </si>
  <si>
    <t xml:space="preserve">33841               </t>
  </si>
  <si>
    <t xml:space="preserve">61132               </t>
  </si>
  <si>
    <t xml:space="preserve">61442               </t>
  </si>
  <si>
    <t xml:space="preserve">61468               </t>
  </si>
  <si>
    <t xml:space="preserve">61702               </t>
  </si>
  <si>
    <t xml:space="preserve">20571               </t>
  </si>
  <si>
    <t xml:space="preserve">62188               </t>
  </si>
  <si>
    <t xml:space="preserve">57050               </t>
  </si>
  <si>
    <t xml:space="preserve">62134               </t>
  </si>
  <si>
    <t xml:space="preserve">62497               </t>
  </si>
  <si>
    <t xml:space="preserve">62659               </t>
  </si>
  <si>
    <t xml:space="preserve">62845               </t>
  </si>
  <si>
    <t xml:space="preserve">63029               </t>
  </si>
  <si>
    <t xml:space="preserve">63265               </t>
  </si>
  <si>
    <t xml:space="preserve">63491               </t>
  </si>
  <si>
    <t xml:space="preserve">61087               </t>
  </si>
  <si>
    <t xml:space="preserve">8000000001          </t>
  </si>
  <si>
    <t xml:space="preserve">62855               </t>
  </si>
  <si>
    <t xml:space="preserve">56805               </t>
  </si>
  <si>
    <t xml:space="preserve">55478               </t>
  </si>
  <si>
    <t xml:space="preserve">55050               </t>
  </si>
  <si>
    <t xml:space="preserve">29538               </t>
  </si>
  <si>
    <t xml:space="preserve">55236               </t>
  </si>
  <si>
    <t xml:space="preserve">55280               </t>
  </si>
  <si>
    <t xml:space="preserve">18486               </t>
  </si>
  <si>
    <t xml:space="preserve">27601               </t>
  </si>
  <si>
    <t xml:space="preserve">15785               </t>
  </si>
  <si>
    <t xml:space="preserve">9252                </t>
  </si>
  <si>
    <t xml:space="preserve">56231               </t>
  </si>
  <si>
    <t xml:space="preserve">8545                </t>
  </si>
  <si>
    <t xml:space="preserve">57840               </t>
  </si>
  <si>
    <t xml:space="preserve">36049               </t>
  </si>
  <si>
    <t xml:space="preserve">58069               </t>
  </si>
  <si>
    <t xml:space="preserve">58265               </t>
  </si>
  <si>
    <t xml:space="preserve">55754               </t>
  </si>
  <si>
    <t xml:space="preserve">26872               </t>
  </si>
  <si>
    <t xml:space="preserve">57902               </t>
  </si>
  <si>
    <t xml:space="preserve">58737               </t>
  </si>
  <si>
    <t xml:space="preserve">33169               </t>
  </si>
  <si>
    <t xml:space="preserve">59134               </t>
  </si>
  <si>
    <t xml:space="preserve">23880               </t>
  </si>
  <si>
    <t xml:space="preserve">59401               </t>
  </si>
  <si>
    <t xml:space="preserve">59713               </t>
  </si>
  <si>
    <t xml:space="preserve">59907               </t>
  </si>
  <si>
    <t xml:space="preserve">59984               </t>
  </si>
  <si>
    <t xml:space="preserve">7000000259          </t>
  </si>
  <si>
    <t xml:space="preserve">60370               </t>
  </si>
  <si>
    <t xml:space="preserve">49620               </t>
  </si>
  <si>
    <t xml:space="preserve">60894               </t>
  </si>
  <si>
    <t xml:space="preserve">61120               </t>
  </si>
  <si>
    <t xml:space="preserve">56433               </t>
  </si>
  <si>
    <t xml:space="preserve">61418               </t>
  </si>
  <si>
    <t xml:space="preserve">61452               </t>
  </si>
  <si>
    <t xml:space="preserve">61461               </t>
  </si>
  <si>
    <t xml:space="preserve">61471               </t>
  </si>
  <si>
    <t xml:space="preserve">61428               </t>
  </si>
  <si>
    <t xml:space="preserve">26828               </t>
  </si>
  <si>
    <t xml:space="preserve">61715               </t>
  </si>
  <si>
    <t xml:space="preserve">62000               </t>
  </si>
  <si>
    <t xml:space="preserve">42115               </t>
  </si>
  <si>
    <t xml:space="preserve">13894               </t>
  </si>
  <si>
    <t xml:space="preserve">15988               </t>
  </si>
  <si>
    <t xml:space="preserve">60644               </t>
  </si>
  <si>
    <t xml:space="preserve">62959               </t>
  </si>
  <si>
    <t xml:space="preserve">8000000025          </t>
  </si>
  <si>
    <t xml:space="preserve">63112               </t>
  </si>
  <si>
    <t xml:space="preserve">63202               </t>
  </si>
  <si>
    <t xml:space="preserve">63281               </t>
  </si>
  <si>
    <t xml:space="preserve">63021               </t>
  </si>
  <si>
    <t xml:space="preserve">45985               </t>
  </si>
  <si>
    <t xml:space="preserve">61755               </t>
  </si>
  <si>
    <t xml:space="preserve">60021               </t>
  </si>
  <si>
    <t xml:space="preserve">55987               </t>
  </si>
  <si>
    <t xml:space="preserve">56228               </t>
  </si>
  <si>
    <t xml:space="preserve">879                 </t>
  </si>
  <si>
    <t xml:space="preserve">39970               </t>
  </si>
  <si>
    <t xml:space="preserve">57074               </t>
  </si>
  <si>
    <t xml:space="preserve">57053               </t>
  </si>
  <si>
    <t xml:space="preserve">4415                </t>
  </si>
  <si>
    <t xml:space="preserve">22731               </t>
  </si>
  <si>
    <t xml:space="preserve">4704                </t>
  </si>
  <si>
    <t xml:space="preserve">56236               </t>
  </si>
  <si>
    <t xml:space="preserve">42481               </t>
  </si>
  <si>
    <t xml:space="preserve">45783               </t>
  </si>
  <si>
    <t xml:space="preserve">58442               </t>
  </si>
  <si>
    <t xml:space="preserve">58570               </t>
  </si>
  <si>
    <t xml:space="preserve">59268               </t>
  </si>
  <si>
    <t xml:space="preserve">59143               </t>
  </si>
  <si>
    <t xml:space="preserve">59523               </t>
  </si>
  <si>
    <t xml:space="preserve">36559               </t>
  </si>
  <si>
    <t xml:space="preserve">59624               </t>
  </si>
  <si>
    <t xml:space="preserve">57117               </t>
  </si>
  <si>
    <t xml:space="preserve">38690               </t>
  </si>
  <si>
    <t xml:space="preserve">9499                </t>
  </si>
  <si>
    <t xml:space="preserve">60715               </t>
  </si>
  <si>
    <t xml:space="preserve">60672               </t>
  </si>
  <si>
    <t xml:space="preserve">59833               </t>
  </si>
  <si>
    <t xml:space="preserve">61425               </t>
  </si>
  <si>
    <t xml:space="preserve">61509               </t>
  </si>
  <si>
    <t xml:space="preserve">36392               </t>
  </si>
  <si>
    <t xml:space="preserve">58372               </t>
  </si>
  <si>
    <t xml:space="preserve">7642                </t>
  </si>
  <si>
    <t xml:space="preserve">62486               </t>
  </si>
  <si>
    <t xml:space="preserve">62530               </t>
  </si>
  <si>
    <t xml:space="preserve">29564               </t>
  </si>
  <si>
    <t xml:space="preserve">60908               </t>
  </si>
  <si>
    <t xml:space="preserve">60918               </t>
  </si>
  <si>
    <t xml:space="preserve">63197               </t>
  </si>
  <si>
    <t xml:space="preserve">63296               </t>
  </si>
  <si>
    <t xml:space="preserve">37940               </t>
  </si>
  <si>
    <t xml:space="preserve">59094               </t>
  </si>
  <si>
    <t xml:space="preserve">62398               </t>
  </si>
  <si>
    <t xml:space="preserve">63260               </t>
  </si>
  <si>
    <t xml:space="preserve">5023                </t>
  </si>
  <si>
    <t xml:space="preserve">55279               </t>
  </si>
  <si>
    <t xml:space="preserve">37922               </t>
  </si>
  <si>
    <t xml:space="preserve">55694               </t>
  </si>
  <si>
    <t xml:space="preserve">56246               </t>
  </si>
  <si>
    <t xml:space="preserve">56726               </t>
  </si>
  <si>
    <t xml:space="preserve">56230               </t>
  </si>
  <si>
    <t xml:space="preserve">56852               </t>
  </si>
  <si>
    <t xml:space="preserve">57078               </t>
  </si>
  <si>
    <t xml:space="preserve">57108               </t>
  </si>
  <si>
    <t xml:space="preserve">54578               </t>
  </si>
  <si>
    <t xml:space="preserve">57336               </t>
  </si>
  <si>
    <t xml:space="preserve">57348               </t>
  </si>
  <si>
    <t xml:space="preserve">42072               </t>
  </si>
  <si>
    <t xml:space="preserve">2209                </t>
  </si>
  <si>
    <t xml:space="preserve">58983               </t>
  </si>
  <si>
    <t xml:space="preserve">59106               </t>
  </si>
  <si>
    <t xml:space="preserve">58092               </t>
  </si>
  <si>
    <t xml:space="preserve">59286               </t>
  </si>
  <si>
    <t xml:space="preserve">58914               </t>
  </si>
  <si>
    <t xml:space="preserve">59490               </t>
  </si>
  <si>
    <t xml:space="preserve">14525               </t>
  </si>
  <si>
    <t xml:space="preserve">9000000063          </t>
  </si>
  <si>
    <t xml:space="preserve">60139               </t>
  </si>
  <si>
    <t xml:space="preserve">60244               </t>
  </si>
  <si>
    <t xml:space="preserve">60348               </t>
  </si>
  <si>
    <t xml:space="preserve">60770               </t>
  </si>
  <si>
    <t xml:space="preserve">60966               </t>
  </si>
  <si>
    <t xml:space="preserve">1393                </t>
  </si>
  <si>
    <t xml:space="preserve">61156               </t>
  </si>
  <si>
    <t xml:space="preserve">3731                </t>
  </si>
  <si>
    <t xml:space="preserve">8000000026          </t>
  </si>
  <si>
    <t xml:space="preserve">61469               </t>
  </si>
  <si>
    <t xml:space="preserve">61705               </t>
  </si>
  <si>
    <t xml:space="preserve">61812               </t>
  </si>
  <si>
    <t xml:space="preserve">55846               </t>
  </si>
  <si>
    <t xml:space="preserve">43057               </t>
  </si>
  <si>
    <t xml:space="preserve">59610               </t>
  </si>
  <si>
    <t xml:space="preserve">62510               </t>
  </si>
  <si>
    <t xml:space="preserve">62534               </t>
  </si>
  <si>
    <t xml:space="preserve">62907               </t>
  </si>
  <si>
    <t xml:space="preserve">63084               </t>
  </si>
  <si>
    <t xml:space="preserve">63020               </t>
  </si>
  <si>
    <t xml:space="preserve">56934               </t>
  </si>
  <si>
    <t xml:space="preserve">63693               </t>
  </si>
  <si>
    <t xml:space="preserve">60758               </t>
  </si>
  <si>
    <t xml:space="preserve">55417               </t>
  </si>
  <si>
    <t xml:space="preserve">55206               </t>
  </si>
  <si>
    <t xml:space="preserve">55843               </t>
  </si>
  <si>
    <t xml:space="preserve">41139               </t>
  </si>
  <si>
    <t xml:space="preserve">26720               </t>
  </si>
  <si>
    <t xml:space="preserve">4737                </t>
  </si>
  <si>
    <t xml:space="preserve">14270               </t>
  </si>
  <si>
    <t xml:space="preserve">15452               </t>
  </si>
  <si>
    <t xml:space="preserve">56138               </t>
  </si>
  <si>
    <t xml:space="preserve">56313               </t>
  </si>
  <si>
    <t xml:space="preserve">56729               </t>
  </si>
  <si>
    <t xml:space="preserve">26739               </t>
  </si>
  <si>
    <t xml:space="preserve">57140               </t>
  </si>
  <si>
    <t xml:space="preserve">58261               </t>
  </si>
  <si>
    <t xml:space="preserve">40202               </t>
  </si>
  <si>
    <t xml:space="preserve">57906               </t>
  </si>
  <si>
    <t xml:space="preserve">58739               </t>
  </si>
  <si>
    <t xml:space="preserve">43330               </t>
  </si>
  <si>
    <t xml:space="preserve">58920               </t>
  </si>
  <si>
    <t xml:space="preserve">8922                </t>
  </si>
  <si>
    <t xml:space="preserve">59260               </t>
  </si>
  <si>
    <t xml:space="preserve">59396               </t>
  </si>
  <si>
    <t xml:space="preserve">59623               </t>
  </si>
  <si>
    <t xml:space="preserve">59762               </t>
  </si>
  <si>
    <t xml:space="preserve">2743                </t>
  </si>
  <si>
    <t xml:space="preserve">59979               </t>
  </si>
  <si>
    <t xml:space="preserve">55213               </t>
  </si>
  <si>
    <t xml:space="preserve">60905               </t>
  </si>
  <si>
    <t xml:space="preserve">61151               </t>
  </si>
  <si>
    <t xml:space="preserve">61474               </t>
  </si>
  <si>
    <t xml:space="preserve">61889               </t>
  </si>
  <si>
    <t xml:space="preserve">53186               </t>
  </si>
  <si>
    <t xml:space="preserve">62676               </t>
  </si>
  <si>
    <t xml:space="preserve">60898               </t>
  </si>
  <si>
    <t xml:space="preserve">62955               </t>
  </si>
  <si>
    <t xml:space="preserve">63295               </t>
  </si>
  <si>
    <t xml:space="preserve">63416               </t>
  </si>
  <si>
    <t xml:space="preserve">36141               </t>
  </si>
  <si>
    <t xml:space="preserve">34186               </t>
  </si>
  <si>
    <t xml:space="preserve">62921               </t>
  </si>
  <si>
    <t xml:space="preserve">55403               </t>
  </si>
  <si>
    <t xml:space="preserve">55569               </t>
  </si>
  <si>
    <t xml:space="preserve">55701               </t>
  </si>
  <si>
    <t xml:space="preserve">56245               </t>
  </si>
  <si>
    <t xml:space="preserve">127                 </t>
  </si>
  <si>
    <t xml:space="preserve">56727               </t>
  </si>
  <si>
    <t xml:space="preserve">57037               </t>
  </si>
  <si>
    <t xml:space="preserve">57044               </t>
  </si>
  <si>
    <t xml:space="preserve">57167               </t>
  </si>
  <si>
    <t xml:space="preserve">57499               </t>
  </si>
  <si>
    <t xml:space="preserve">57841               </t>
  </si>
  <si>
    <t xml:space="preserve">57850               </t>
  </si>
  <si>
    <t xml:space="preserve">58742               </t>
  </si>
  <si>
    <t xml:space="preserve">9003                </t>
  </si>
  <si>
    <t xml:space="preserve">54806               </t>
  </si>
  <si>
    <t xml:space="preserve">58094               </t>
  </si>
  <si>
    <t xml:space="preserve">58906               </t>
  </si>
  <si>
    <t xml:space="preserve">59445               </t>
  </si>
  <si>
    <t xml:space="preserve">59492               </t>
  </si>
  <si>
    <t xml:space="preserve">4000000008          </t>
  </si>
  <si>
    <t xml:space="preserve">60968               </t>
  </si>
  <si>
    <t xml:space="preserve">61077               </t>
  </si>
  <si>
    <t xml:space="preserve">14317               </t>
  </si>
  <si>
    <t xml:space="preserve">61133               </t>
  </si>
  <si>
    <t xml:space="preserve">61447               </t>
  </si>
  <si>
    <t xml:space="preserve">61458               </t>
  </si>
  <si>
    <t xml:space="preserve">20951               </t>
  </si>
  <si>
    <t xml:space="preserve">61562               </t>
  </si>
  <si>
    <t xml:space="preserve">62136               </t>
  </si>
  <si>
    <t xml:space="preserve">58867               </t>
  </si>
  <si>
    <t xml:space="preserve">61853               </t>
  </si>
  <si>
    <t xml:space="preserve">58244               </t>
  </si>
  <si>
    <t xml:space="preserve">57497               </t>
  </si>
  <si>
    <t xml:space="preserve">24867               </t>
  </si>
  <si>
    <t xml:space="preserve">63000               </t>
  </si>
  <si>
    <t xml:space="preserve">63105               </t>
  </si>
  <si>
    <t xml:space="preserve">63200               </t>
  </si>
  <si>
    <t xml:space="preserve">63306               </t>
  </si>
  <si>
    <t xml:space="preserve">63375               </t>
  </si>
  <si>
    <t xml:space="preserve">6439                </t>
  </si>
  <si>
    <t xml:space="preserve">55256               </t>
  </si>
  <si>
    <t xml:space="preserve">45984               </t>
  </si>
  <si>
    <t xml:space="preserve">55415               </t>
  </si>
  <si>
    <t xml:space="preserve">59091               </t>
  </si>
  <si>
    <t xml:space="preserve">61756               </t>
  </si>
  <si>
    <t xml:space="preserve">55052               </t>
  </si>
  <si>
    <t xml:space="preserve">55250               </t>
  </si>
  <si>
    <t xml:space="preserve">55500               </t>
  </si>
  <si>
    <t xml:space="preserve">19658               </t>
  </si>
  <si>
    <t xml:space="preserve">56072               </t>
  </si>
  <si>
    <t xml:space="preserve">39418               </t>
  </si>
  <si>
    <t xml:space="preserve">56609               </t>
  </si>
  <si>
    <t xml:space="preserve">56761               </t>
  </si>
  <si>
    <t xml:space="preserve">25814               </t>
  </si>
  <si>
    <t xml:space="preserve">25732               </t>
  </si>
  <si>
    <t xml:space="preserve">24294               </t>
  </si>
  <si>
    <t xml:space="preserve">57774               </t>
  </si>
  <si>
    <t xml:space="preserve">57998               </t>
  </si>
  <si>
    <t xml:space="preserve">33304               </t>
  </si>
  <si>
    <t xml:space="preserve">58379               </t>
  </si>
  <si>
    <t xml:space="preserve">58439               </t>
  </si>
  <si>
    <t xml:space="preserve">56589               </t>
  </si>
  <si>
    <t xml:space="preserve">58921               </t>
  </si>
  <si>
    <t xml:space="preserve">58114               </t>
  </si>
  <si>
    <t xml:space="preserve">7776                </t>
  </si>
  <si>
    <t xml:space="preserve">59264               </t>
  </si>
  <si>
    <t xml:space="preserve">59195               </t>
  </si>
  <si>
    <t xml:space="preserve">59315               </t>
  </si>
  <si>
    <t xml:space="preserve">57106               </t>
  </si>
  <si>
    <t xml:space="preserve">28224               </t>
  </si>
  <si>
    <t xml:space="preserve">60032               </t>
  </si>
  <si>
    <t xml:space="preserve">44553               </t>
  </si>
  <si>
    <t xml:space="preserve">60856               </t>
  </si>
  <si>
    <t xml:space="preserve">60876               </t>
  </si>
  <si>
    <t xml:space="preserve">27822               </t>
  </si>
  <si>
    <t xml:space="preserve">61708               </t>
  </si>
  <si>
    <t xml:space="preserve">6931                </t>
  </si>
  <si>
    <t xml:space="preserve">61855               </t>
  </si>
  <si>
    <t xml:space="preserve">62850               </t>
  </si>
  <si>
    <t xml:space="preserve">57007               </t>
  </si>
  <si>
    <t xml:space="preserve">63309               </t>
  </si>
  <si>
    <t xml:space="preserve">11326               </t>
  </si>
  <si>
    <t xml:space="preserve">42711               </t>
  </si>
  <si>
    <t xml:space="preserve">57005               </t>
  </si>
  <si>
    <t xml:space="preserve">63224               </t>
  </si>
  <si>
    <t xml:space="preserve">55276               </t>
  </si>
  <si>
    <t xml:space="preserve">55565               </t>
  </si>
  <si>
    <t xml:space="preserve">53412               </t>
  </si>
  <si>
    <t xml:space="preserve">53379               </t>
  </si>
  <si>
    <t xml:space="preserve">61875               </t>
  </si>
  <si>
    <t xml:space="preserve">55110               </t>
  </si>
  <si>
    <t xml:space="preserve">55186               </t>
  </si>
  <si>
    <t xml:space="preserve">55233               </t>
  </si>
  <si>
    <t xml:space="preserve">55758               </t>
  </si>
  <si>
    <t xml:space="preserve">55834               </t>
  </si>
  <si>
    <t xml:space="preserve">55605               </t>
  </si>
  <si>
    <t xml:space="preserve">56141               </t>
  </si>
  <si>
    <t xml:space="preserve">16812               </t>
  </si>
  <si>
    <t xml:space="preserve">55652               </t>
  </si>
  <si>
    <t xml:space="preserve">56648               </t>
  </si>
  <si>
    <t xml:space="preserve">56848               </t>
  </si>
  <si>
    <t xml:space="preserve">57067               </t>
  </si>
  <si>
    <t xml:space="preserve">7000000172          </t>
  </si>
  <si>
    <t xml:space="preserve">7000000205          </t>
  </si>
  <si>
    <t xml:space="preserve">55738               </t>
  </si>
  <si>
    <t xml:space="preserve">58115               </t>
  </si>
  <si>
    <t xml:space="preserve">59535               </t>
  </si>
  <si>
    <t xml:space="preserve">59519               </t>
  </si>
  <si>
    <t xml:space="preserve">59629               </t>
  </si>
  <si>
    <t xml:space="preserve">51337               </t>
  </si>
  <si>
    <t xml:space="preserve">60207               </t>
  </si>
  <si>
    <t xml:space="preserve">41797               </t>
  </si>
  <si>
    <t xml:space="preserve">60424               </t>
  </si>
  <si>
    <t xml:space="preserve">61051               </t>
  </si>
  <si>
    <t xml:space="preserve">61052               </t>
  </si>
  <si>
    <t xml:space="preserve">61015               </t>
  </si>
  <si>
    <t xml:space="preserve">61193               </t>
  </si>
  <si>
    <t xml:space="preserve">61131               </t>
  </si>
  <si>
    <t xml:space="preserve">3039                </t>
  </si>
  <si>
    <t xml:space="preserve">29910               </t>
  </si>
  <si>
    <t xml:space="preserve">61451               </t>
  </si>
  <si>
    <t xml:space="preserve">61460               </t>
  </si>
  <si>
    <t xml:space="preserve">61922               </t>
  </si>
  <si>
    <t xml:space="preserve">61910               </t>
  </si>
  <si>
    <t xml:space="preserve">63298               </t>
  </si>
  <si>
    <t xml:space="preserve">61497               </t>
  </si>
  <si>
    <t xml:space="preserve">45992               </t>
  </si>
  <si>
    <t xml:space="preserve">57766               </t>
  </si>
  <si>
    <t xml:space="preserve">59973               </t>
  </si>
  <si>
    <t xml:space="preserve">55108               </t>
  </si>
  <si>
    <t xml:space="preserve">54699               </t>
  </si>
  <si>
    <t xml:space="preserve">55327               </t>
  </si>
  <si>
    <t xml:space="preserve">36304               </t>
  </si>
  <si>
    <t xml:space="preserve">55247               </t>
  </si>
  <si>
    <t xml:space="preserve">6726                </t>
  </si>
  <si>
    <t xml:space="preserve">55832               </t>
  </si>
  <si>
    <t xml:space="preserve">56418               </t>
  </si>
  <si>
    <t xml:space="preserve">31159               </t>
  </si>
  <si>
    <t xml:space="preserve">55815               </t>
  </si>
  <si>
    <t xml:space="preserve">7000000106          </t>
  </si>
  <si>
    <t xml:space="preserve">58289               </t>
  </si>
  <si>
    <t xml:space="preserve">57335               </t>
  </si>
  <si>
    <t xml:space="preserve">58675               </t>
  </si>
  <si>
    <t xml:space="preserve">41373               </t>
  </si>
  <si>
    <t xml:space="preserve">35633               </t>
  </si>
  <si>
    <t xml:space="preserve">7000000035          </t>
  </si>
  <si>
    <t xml:space="preserve">59534               </t>
  </si>
  <si>
    <t xml:space="preserve">59507               </t>
  </si>
  <si>
    <t xml:space="preserve">60673               </t>
  </si>
  <si>
    <t xml:space="preserve">60306               </t>
  </si>
  <si>
    <t xml:space="preserve">60971               </t>
  </si>
  <si>
    <t xml:space="preserve">61124               </t>
  </si>
  <si>
    <t xml:space="preserve">16442               </t>
  </si>
  <si>
    <t xml:space="preserve">21689               </t>
  </si>
  <si>
    <t xml:space="preserve">61676               </t>
  </si>
  <si>
    <t xml:space="preserve">61695               </t>
  </si>
  <si>
    <t xml:space="preserve">8571                </t>
  </si>
  <si>
    <t xml:space="preserve">23204               </t>
  </si>
  <si>
    <t xml:space="preserve">57064               </t>
  </si>
  <si>
    <t xml:space="preserve">62918               </t>
  </si>
  <si>
    <t xml:space="preserve">63213               </t>
  </si>
  <si>
    <t xml:space="preserve">62396               </t>
  </si>
  <si>
    <t xml:space="preserve">57743               </t>
  </si>
  <si>
    <t xml:space="preserve">54956               </t>
  </si>
  <si>
    <t xml:space="preserve">16443               </t>
  </si>
  <si>
    <t xml:space="preserve">38197               </t>
  </si>
  <si>
    <t xml:space="preserve">55940               </t>
  </si>
  <si>
    <t xml:space="preserve">8829                </t>
  </si>
  <si>
    <t xml:space="preserve">56424               </t>
  </si>
  <si>
    <t xml:space="preserve">25510               </t>
  </si>
  <si>
    <t xml:space="preserve">56335               </t>
  </si>
  <si>
    <t xml:space="preserve">56864               </t>
  </si>
  <si>
    <t xml:space="preserve">55372               </t>
  </si>
  <si>
    <t xml:space="preserve">32994               </t>
  </si>
  <si>
    <t xml:space="preserve">57744               </t>
  </si>
  <si>
    <t xml:space="preserve">59271               </t>
  </si>
  <si>
    <t xml:space="preserve">59496               </t>
  </si>
  <si>
    <t xml:space="preserve">8780                </t>
  </si>
  <si>
    <t xml:space="preserve">58434               </t>
  </si>
  <si>
    <t xml:space="preserve">60449               </t>
  </si>
  <si>
    <t xml:space="preserve">1906                </t>
  </si>
  <si>
    <t xml:space="preserve">60724               </t>
  </si>
  <si>
    <t xml:space="preserve">60972               </t>
  </si>
  <si>
    <t xml:space="preserve">60869               </t>
  </si>
  <si>
    <t xml:space="preserve">60910               </t>
  </si>
  <si>
    <t xml:space="preserve">61476               </t>
  </si>
  <si>
    <t xml:space="preserve">61546               </t>
  </si>
  <si>
    <t xml:space="preserve">61681               </t>
  </si>
  <si>
    <t xml:space="preserve">61903               </t>
  </si>
  <si>
    <t xml:space="preserve">62169               </t>
  </si>
  <si>
    <t xml:space="preserve">26811               </t>
  </si>
  <si>
    <t xml:space="preserve">61385               </t>
  </si>
  <si>
    <t xml:space="preserve">36143               </t>
  </si>
  <si>
    <t xml:space="preserve">62698               </t>
  </si>
  <si>
    <t xml:space="preserve">60780               </t>
  </si>
  <si>
    <t xml:space="preserve">56530               </t>
  </si>
  <si>
    <t xml:space="preserve">63058               </t>
  </si>
  <si>
    <t xml:space="preserve">22554               </t>
  </si>
  <si>
    <t xml:space="preserve">22922               </t>
  </si>
  <si>
    <t xml:space="preserve">55686               </t>
  </si>
  <si>
    <t xml:space="preserve">55690               </t>
  </si>
  <si>
    <t xml:space="preserve">55761               </t>
  </si>
  <si>
    <t xml:space="preserve">55910               </t>
  </si>
  <si>
    <t xml:space="preserve">56007               </t>
  </si>
  <si>
    <t xml:space="preserve">56304               </t>
  </si>
  <si>
    <t xml:space="preserve">56637               </t>
  </si>
  <si>
    <t xml:space="preserve">56682               </t>
  </si>
  <si>
    <t xml:space="preserve">57026               </t>
  </si>
  <si>
    <t xml:space="preserve">57046               </t>
  </si>
  <si>
    <t xml:space="preserve">52944               </t>
  </si>
  <si>
    <t xml:space="preserve">54957               </t>
  </si>
  <si>
    <t xml:space="preserve">57649               </t>
  </si>
  <si>
    <t xml:space="preserve">46040               </t>
  </si>
  <si>
    <t xml:space="preserve">56542               </t>
  </si>
  <si>
    <t xml:space="preserve">58064               </t>
  </si>
  <si>
    <t xml:space="preserve">7000000161          </t>
  </si>
  <si>
    <t xml:space="preserve">58177               </t>
  </si>
  <si>
    <t xml:space="preserve">42777               </t>
  </si>
  <si>
    <t xml:space="preserve">58096               </t>
  </si>
  <si>
    <t xml:space="preserve">41972               </t>
  </si>
  <si>
    <t xml:space="preserve">3637                </t>
  </si>
  <si>
    <t xml:space="preserve">59488               </t>
  </si>
  <si>
    <t xml:space="preserve">27046               </t>
  </si>
  <si>
    <t xml:space="preserve">60859               </t>
  </si>
  <si>
    <t xml:space="preserve">60878               </t>
  </si>
  <si>
    <t xml:space="preserve">61085               </t>
  </si>
  <si>
    <t xml:space="preserve">61018               </t>
  </si>
  <si>
    <t xml:space="preserve">59147               </t>
  </si>
  <si>
    <t xml:space="preserve">63192               </t>
  </si>
  <si>
    <t xml:space="preserve">63374               </t>
  </si>
  <si>
    <t xml:space="preserve">63435               </t>
  </si>
  <si>
    <t xml:space="preserve">63498               </t>
  </si>
  <si>
    <t xml:space="preserve">38057               </t>
  </si>
  <si>
    <t xml:space="preserve">4116                </t>
  </si>
  <si>
    <t xml:space="preserve">7000000017          </t>
  </si>
  <si>
    <t xml:space="preserve">60567               </t>
  </si>
  <si>
    <t xml:space="preserve">55638               </t>
  </si>
  <si>
    <t xml:space="preserve">55816               </t>
  </si>
  <si>
    <t xml:space="preserve">56379               </t>
  </si>
  <si>
    <t xml:space="preserve">56586               </t>
  </si>
  <si>
    <t xml:space="preserve">56758               </t>
  </si>
  <si>
    <t xml:space="preserve">56680               </t>
  </si>
  <si>
    <t xml:space="preserve">57024               </t>
  </si>
  <si>
    <t xml:space="preserve">57062               </t>
  </si>
  <si>
    <t xml:space="preserve">40735               </t>
  </si>
  <si>
    <t xml:space="preserve">57815               </t>
  </si>
  <si>
    <t xml:space="preserve">57846               </t>
  </si>
  <si>
    <t xml:space="preserve">5028                </t>
  </si>
  <si>
    <t xml:space="preserve">12910               </t>
  </si>
  <si>
    <t xml:space="preserve">57903               </t>
  </si>
  <si>
    <t xml:space="preserve">47617               </t>
  </si>
  <si>
    <t xml:space="preserve">43055               </t>
  </si>
  <si>
    <t xml:space="preserve">56984               </t>
  </si>
  <si>
    <t xml:space="preserve">59187               </t>
  </si>
  <si>
    <t xml:space="preserve">193                 </t>
  </si>
  <si>
    <t xml:space="preserve">60047               </t>
  </si>
  <si>
    <t xml:space="preserve">58387               </t>
  </si>
  <si>
    <t xml:space="preserve">60463               </t>
  </si>
  <si>
    <t xml:space="preserve">61127               </t>
  </si>
  <si>
    <t xml:space="preserve">61511               </t>
  </si>
  <si>
    <t xml:space="preserve">61613               </t>
  </si>
  <si>
    <t xml:space="preserve">61750               </t>
  </si>
  <si>
    <t xml:space="preserve">62517               </t>
  </si>
  <si>
    <t xml:space="preserve">62707               </t>
  </si>
  <si>
    <t xml:space="preserve">62998               </t>
  </si>
  <si>
    <t xml:space="preserve">63864               </t>
  </si>
  <si>
    <t xml:space="preserve">54101               </t>
  </si>
  <si>
    <t xml:space="preserve">54841               </t>
  </si>
  <si>
    <t xml:space="preserve">15259               </t>
  </si>
  <si>
    <t xml:space="preserve">53954               </t>
  </si>
  <si>
    <t xml:space="preserve">56414               </t>
  </si>
  <si>
    <t xml:space="preserve">56549               </t>
  </si>
  <si>
    <t xml:space="preserve">56859               </t>
  </si>
  <si>
    <t xml:space="preserve">49329               </t>
  </si>
  <si>
    <t xml:space="preserve">57379               </t>
  </si>
  <si>
    <t xml:space="preserve">56396               </t>
  </si>
  <si>
    <t xml:space="preserve">57408               </t>
  </si>
  <si>
    <t xml:space="preserve">4497                </t>
  </si>
  <si>
    <t xml:space="preserve">39930               </t>
  </si>
  <si>
    <t xml:space="preserve">13384               </t>
  </si>
  <si>
    <t xml:space="preserve">59261               </t>
  </si>
  <si>
    <t xml:space="preserve">59316               </t>
  </si>
  <si>
    <t xml:space="preserve">59332               </t>
  </si>
  <si>
    <t xml:space="preserve">59365               </t>
  </si>
  <si>
    <t xml:space="preserve">59443               </t>
  </si>
  <si>
    <t xml:space="preserve">59481               </t>
  </si>
  <si>
    <t xml:space="preserve">59712               </t>
  </si>
  <si>
    <t xml:space="preserve">59454               </t>
  </si>
  <si>
    <t xml:space="preserve">2727                </t>
  </si>
  <si>
    <t xml:space="preserve">26146               </t>
  </si>
  <si>
    <t xml:space="preserve">60241               </t>
  </si>
  <si>
    <t xml:space="preserve">59807               </t>
  </si>
  <si>
    <t xml:space="preserve">22830               </t>
  </si>
  <si>
    <t xml:space="preserve">61073               </t>
  </si>
  <si>
    <t xml:space="preserve">61657               </t>
  </si>
  <si>
    <t xml:space="preserve">61674               </t>
  </si>
  <si>
    <t xml:space="preserve">61811               </t>
  </si>
  <si>
    <t xml:space="preserve">63063               </t>
  </si>
  <si>
    <t xml:space="preserve">63690               </t>
  </si>
  <si>
    <t xml:space="preserve">49191               </t>
  </si>
  <si>
    <t xml:space="preserve">63554               </t>
  </si>
  <si>
    <t xml:space="preserve">62397               </t>
  </si>
  <si>
    <t xml:space="preserve">25183               </t>
  </si>
  <si>
    <t xml:space="preserve">55183               </t>
  </si>
  <si>
    <t xml:space="preserve">37461               </t>
  </si>
  <si>
    <t xml:space="preserve">55376               </t>
  </si>
  <si>
    <t xml:space="preserve">23                  </t>
  </si>
  <si>
    <t xml:space="preserve">55763               </t>
  </si>
  <si>
    <t xml:space="preserve">55771               </t>
  </si>
  <si>
    <t xml:space="preserve">54231               </t>
  </si>
  <si>
    <t xml:space="preserve">56009               </t>
  </si>
  <si>
    <t xml:space="preserve">56166               </t>
  </si>
  <si>
    <t xml:space="preserve">56244               </t>
  </si>
  <si>
    <t xml:space="preserve">56394               </t>
  </si>
  <si>
    <t xml:space="preserve">56610               </t>
  </si>
  <si>
    <t xml:space="preserve">56713               </t>
  </si>
  <si>
    <t xml:space="preserve">57023               </t>
  </si>
  <si>
    <t xml:space="preserve">57169               </t>
  </si>
  <si>
    <t xml:space="preserve">57377               </t>
  </si>
  <si>
    <t xml:space="preserve">58288               </t>
  </si>
  <si>
    <t xml:space="preserve">58374               </t>
  </si>
  <si>
    <t xml:space="preserve">544                 </t>
  </si>
  <si>
    <t xml:space="preserve">58912               </t>
  </si>
  <si>
    <t xml:space="preserve">58836               </t>
  </si>
  <si>
    <t xml:space="preserve">27501               </t>
  </si>
  <si>
    <t xml:space="preserve">58111               </t>
  </si>
  <si>
    <t xml:space="preserve">59451               </t>
  </si>
  <si>
    <t xml:space="preserve">59491               </t>
  </si>
  <si>
    <t xml:space="preserve">59632               </t>
  </si>
  <si>
    <t xml:space="preserve">61002               </t>
  </si>
  <si>
    <t xml:space="preserve">60875               </t>
  </si>
  <si>
    <t xml:space="preserve">61078               </t>
  </si>
  <si>
    <t xml:space="preserve">61123               </t>
  </si>
  <si>
    <t xml:space="preserve">61192               </t>
  </si>
  <si>
    <t xml:space="preserve">61475               </t>
  </si>
  <si>
    <t xml:space="preserve">46521               </t>
  </si>
  <si>
    <t xml:space="preserve">21694               </t>
  </si>
  <si>
    <t xml:space="preserve">61678               </t>
  </si>
  <si>
    <t xml:space="preserve">61686               </t>
  </si>
  <si>
    <t xml:space="preserve">61969               </t>
  </si>
  <si>
    <t xml:space="preserve">57843               </t>
  </si>
  <si>
    <t xml:space="preserve">51334               </t>
  </si>
  <si>
    <t xml:space="preserve">61390               </t>
  </si>
  <si>
    <t xml:space="preserve">62736               </t>
  </si>
  <si>
    <t xml:space="preserve">62849               </t>
  </si>
  <si>
    <t xml:space="preserve">60904               </t>
  </si>
  <si>
    <t xml:space="preserve">63215               </t>
  </si>
  <si>
    <t xml:space="preserve">63244               </t>
  </si>
  <si>
    <t xml:space="preserve">56014               </t>
  </si>
  <si>
    <t xml:space="preserve">57011               </t>
  </si>
  <si>
    <t xml:space="preserve">62790               </t>
  </si>
  <si>
    <t xml:space="preserve">63502               </t>
  </si>
  <si>
    <t xml:space="preserve">43793               </t>
  </si>
  <si>
    <t xml:space="preserve">60648               </t>
  </si>
  <si>
    <t xml:space="preserve">61660               </t>
  </si>
  <si>
    <t xml:space="preserve">54962               </t>
  </si>
  <si>
    <t xml:space="preserve">55051               </t>
  </si>
  <si>
    <t xml:space="preserve">11268               </t>
  </si>
  <si>
    <t xml:space="preserve">55419               </t>
  </si>
  <si>
    <t xml:space="preserve">55245               </t>
  </si>
  <si>
    <t xml:space="preserve">55736               </t>
  </si>
  <si>
    <t xml:space="preserve">56091               </t>
  </si>
  <si>
    <t xml:space="preserve">57430               </t>
  </si>
  <si>
    <t xml:space="preserve">35652               </t>
  </si>
  <si>
    <t xml:space="preserve">58318               </t>
  </si>
  <si>
    <t xml:space="preserve">59181               </t>
  </si>
  <si>
    <t xml:space="preserve">59213               </t>
  </si>
  <si>
    <t xml:space="preserve">59263               </t>
  </si>
  <si>
    <t xml:space="preserve">55290               </t>
  </si>
  <si>
    <t xml:space="preserve">22547               </t>
  </si>
  <si>
    <t xml:space="preserve">17999               </t>
  </si>
  <si>
    <t xml:space="preserve">59723               </t>
  </si>
  <si>
    <t xml:space="preserve">59453               </t>
  </si>
  <si>
    <t xml:space="preserve">1931                </t>
  </si>
  <si>
    <t xml:space="preserve">44698               </t>
  </si>
  <si>
    <t xml:space="preserve">60987               </t>
  </si>
  <si>
    <t xml:space="preserve">60912               </t>
  </si>
  <si>
    <t xml:space="preserve">55246               </t>
  </si>
  <si>
    <t xml:space="preserve">61153               </t>
  </si>
  <si>
    <t xml:space="preserve">61441               </t>
  </si>
  <si>
    <t xml:space="preserve">61859               </t>
  </si>
  <si>
    <t xml:space="preserve">62349               </t>
  </si>
  <si>
    <t xml:space="preserve">9000000029          </t>
  </si>
  <si>
    <t xml:space="preserve">62986               </t>
  </si>
  <si>
    <t xml:space="preserve">62982               </t>
  </si>
  <si>
    <t xml:space="preserve">63007               </t>
  </si>
  <si>
    <t xml:space="preserve">6000000145          </t>
  </si>
  <si>
    <t xml:space="preserve">63155               </t>
  </si>
  <si>
    <t xml:space="preserve">62653               </t>
  </si>
  <si>
    <t xml:space="preserve">63204               </t>
  </si>
  <si>
    <t xml:space="preserve">12712               </t>
  </si>
  <si>
    <t xml:space="preserve">52644               </t>
  </si>
  <si>
    <t xml:space="preserve">60702               </t>
  </si>
  <si>
    <t xml:space="preserve">21949               </t>
  </si>
  <si>
    <t xml:space="preserve">46005               </t>
  </si>
  <si>
    <t xml:space="preserve">14602               </t>
  </si>
  <si>
    <t xml:space="preserve">55203               </t>
  </si>
  <si>
    <t xml:space="preserve">60022               </t>
  </si>
  <si>
    <t xml:space="preserve">55171               </t>
  </si>
  <si>
    <t xml:space="preserve">55182               </t>
  </si>
  <si>
    <t xml:space="preserve">55304               </t>
  </si>
  <si>
    <t xml:space="preserve">8808                </t>
  </si>
  <si>
    <t xml:space="preserve">55653               </t>
  </si>
  <si>
    <t xml:space="preserve">14986               </t>
  </si>
  <si>
    <t xml:space="preserve">18123               </t>
  </si>
  <si>
    <t xml:space="preserve">56440               </t>
  </si>
  <si>
    <t xml:space="preserve">1927                </t>
  </si>
  <si>
    <t xml:space="preserve">2447                </t>
  </si>
  <si>
    <t xml:space="preserve">9212                </t>
  </si>
  <si>
    <t xml:space="preserve">7000000073          </t>
  </si>
  <si>
    <t xml:space="preserve">55609               </t>
  </si>
  <si>
    <t xml:space="preserve">58260               </t>
  </si>
  <si>
    <t xml:space="preserve">58738               </t>
  </si>
  <si>
    <t xml:space="preserve">15849               </t>
  </si>
  <si>
    <t xml:space="preserve">55819               </t>
  </si>
  <si>
    <t xml:space="preserve">59928               </t>
  </si>
  <si>
    <t xml:space="preserve">60042               </t>
  </si>
  <si>
    <t xml:space="preserve">7000000274          </t>
  </si>
  <si>
    <t xml:space="preserve">44554               </t>
  </si>
  <si>
    <t xml:space="preserve">60969               </t>
  </si>
  <si>
    <t xml:space="preserve">60880               </t>
  </si>
  <si>
    <t xml:space="preserve">61456               </t>
  </si>
  <si>
    <t xml:space="preserve">61465               </t>
  </si>
  <si>
    <t xml:space="preserve">61617               </t>
  </si>
  <si>
    <t xml:space="preserve">61690               </t>
  </si>
  <si>
    <t xml:space="preserve">2789                </t>
  </si>
  <si>
    <t xml:space="preserve">62871               </t>
  </si>
  <si>
    <t xml:space="preserve">62966               </t>
  </si>
  <si>
    <t xml:space="preserve">57804               </t>
  </si>
  <si>
    <t xml:space="preserve">61198               </t>
  </si>
  <si>
    <t xml:space="preserve">63147               </t>
  </si>
  <si>
    <t xml:space="preserve">63297               </t>
  </si>
  <si>
    <t xml:space="preserve">29094               </t>
  </si>
  <si>
    <t xml:space="preserve">63406               </t>
  </si>
  <si>
    <t xml:space="preserve">63434               </t>
  </si>
  <si>
    <t xml:space="preserve">63560               </t>
  </si>
  <si>
    <t xml:space="preserve">55313               </t>
  </si>
  <si>
    <t xml:space="preserve">55671               </t>
  </si>
  <si>
    <t xml:space="preserve">39381               </t>
  </si>
  <si>
    <t xml:space="preserve">56665               </t>
  </si>
  <si>
    <t xml:space="preserve">18207               </t>
  </si>
  <si>
    <t xml:space="preserve">52235               </t>
  </si>
  <si>
    <t xml:space="preserve">25398               </t>
  </si>
  <si>
    <t xml:space="preserve">33301               </t>
  </si>
  <si>
    <t xml:space="preserve">57821               </t>
  </si>
  <si>
    <t xml:space="preserve">56381               </t>
  </si>
  <si>
    <t xml:space="preserve">58371               </t>
  </si>
  <si>
    <t xml:space="preserve">58972               </t>
  </si>
  <si>
    <t xml:space="preserve">59319               </t>
  </si>
  <si>
    <t xml:space="preserve">59399               </t>
  </si>
  <si>
    <t xml:space="preserve">59461               </t>
  </si>
  <si>
    <t xml:space="preserve">59494               </t>
  </si>
  <si>
    <t xml:space="preserve">59686               </t>
  </si>
  <si>
    <t xml:space="preserve">6267                </t>
  </si>
  <si>
    <t xml:space="preserve">60030               </t>
  </si>
  <si>
    <t xml:space="preserve">60069               </t>
  </si>
  <si>
    <t xml:space="preserve">56348               </t>
  </si>
  <si>
    <t xml:space="preserve">61074               </t>
  </si>
  <si>
    <t xml:space="preserve">61421               </t>
  </si>
  <si>
    <t xml:space="preserve">61554               </t>
  </si>
  <si>
    <t xml:space="preserve">61536               </t>
  </si>
  <si>
    <t xml:space="preserve">61662               </t>
  </si>
  <si>
    <t xml:space="preserve">61703               </t>
  </si>
  <si>
    <t xml:space="preserve">61820               </t>
  </si>
  <si>
    <t xml:space="preserve">61901               </t>
  </si>
  <si>
    <t xml:space="preserve">62262               </t>
  </si>
  <si>
    <t xml:space="preserve">62479               </t>
  </si>
  <si>
    <t xml:space="preserve">62485               </t>
  </si>
  <si>
    <t xml:space="preserve">62522               </t>
  </si>
  <si>
    <t xml:space="preserve">62660               </t>
  </si>
  <si>
    <t xml:space="preserve">62713               </t>
  </si>
  <si>
    <t xml:space="preserve">62770               </t>
  </si>
  <si>
    <t xml:space="preserve">62985               </t>
  </si>
  <si>
    <t xml:space="preserve">62704               </t>
  </si>
  <si>
    <t xml:space="preserve">61951               </t>
  </si>
  <si>
    <t xml:space="preserve">5862                </t>
  </si>
  <si>
    <t xml:space="preserve">35636               </t>
  </si>
  <si>
    <t xml:space="preserve">55672               </t>
  </si>
  <si>
    <t xml:space="preserve">8465                </t>
  </si>
  <si>
    <t xml:space="preserve">56678               </t>
  </si>
  <si>
    <t xml:space="preserve">57539               </t>
  </si>
  <si>
    <t xml:space="preserve">57853               </t>
  </si>
  <si>
    <t xml:space="preserve">58798               </t>
  </si>
  <si>
    <t xml:space="preserve">58113               </t>
  </si>
  <si>
    <t xml:space="preserve">59141               </t>
  </si>
  <si>
    <t xml:space="preserve">59145               </t>
  </si>
  <si>
    <t xml:space="preserve">59643               </t>
  </si>
  <si>
    <t xml:space="preserve">60240               </t>
  </si>
  <si>
    <t xml:space="preserve">44555               </t>
  </si>
  <si>
    <t xml:space="preserve">25186               </t>
  </si>
  <si>
    <t xml:space="preserve">60882               </t>
  </si>
  <si>
    <t xml:space="preserve">60885               </t>
  </si>
  <si>
    <t xml:space="preserve">55311               </t>
  </si>
  <si>
    <t xml:space="preserve">61416               </t>
  </si>
  <si>
    <t xml:space="preserve">61704               </t>
  </si>
  <si>
    <t xml:space="preserve">62513               </t>
  </si>
  <si>
    <t xml:space="preserve">62563               </t>
  </si>
  <si>
    <t xml:space="preserve">62988               </t>
  </si>
  <si>
    <t xml:space="preserve">63172               </t>
  </si>
  <si>
    <t xml:space="preserve">63193               </t>
  </si>
  <si>
    <t xml:space="preserve">63203               </t>
  </si>
  <si>
    <t xml:space="preserve">63866               </t>
  </si>
  <si>
    <t xml:space="preserve">32942               </t>
  </si>
  <si>
    <t xml:space="preserve">38797               </t>
  </si>
  <si>
    <t xml:space="preserve">34187               </t>
  </si>
  <si>
    <t xml:space="preserve">59974               </t>
  </si>
  <si>
    <t xml:space="preserve">14019               </t>
  </si>
  <si>
    <t xml:space="preserve">1615                </t>
  </si>
  <si>
    <t xml:space="preserve">35668               </t>
  </si>
  <si>
    <t xml:space="preserve">56052               </t>
  </si>
  <si>
    <t xml:space="preserve">56038               </t>
  </si>
  <si>
    <t xml:space="preserve">56154               </t>
  </si>
  <si>
    <t xml:space="preserve">56390               </t>
  </si>
  <si>
    <t xml:space="preserve">2853                </t>
  </si>
  <si>
    <t xml:space="preserve">56432               </t>
  </si>
  <si>
    <t xml:space="preserve">7000000173          </t>
  </si>
  <si>
    <t xml:space="preserve">56715               </t>
  </si>
  <si>
    <t xml:space="preserve">57048               </t>
  </si>
  <si>
    <t xml:space="preserve">57075               </t>
  </si>
  <si>
    <t xml:space="preserve">23670               </t>
  </si>
  <si>
    <t xml:space="preserve">56368               </t>
  </si>
  <si>
    <t xml:space="preserve">57362               </t>
  </si>
  <si>
    <t xml:space="preserve">57407               </t>
  </si>
  <si>
    <t xml:space="preserve">57802               </t>
  </si>
  <si>
    <t xml:space="preserve">14723               </t>
  </si>
  <si>
    <t xml:space="preserve">14194               </t>
  </si>
  <si>
    <t xml:space="preserve">57905               </t>
  </si>
  <si>
    <t xml:space="preserve">58341               </t>
  </si>
  <si>
    <t xml:space="preserve">59474               </t>
  </si>
  <si>
    <t xml:space="preserve">59758               </t>
  </si>
  <si>
    <t xml:space="preserve">60084               </t>
  </si>
  <si>
    <t xml:space="preserve">60104               </t>
  </si>
  <si>
    <t xml:space="preserve">60333               </t>
  </si>
  <si>
    <t xml:space="preserve">60997               </t>
  </si>
  <si>
    <t xml:space="preserve">61321               </t>
  </si>
  <si>
    <t xml:space="preserve">61457               </t>
  </si>
  <si>
    <t xml:space="preserve">61693               </t>
  </si>
  <si>
    <t xml:space="preserve">61711               </t>
  </si>
  <si>
    <t xml:space="preserve">59132               </t>
  </si>
  <si>
    <t xml:space="preserve">61987               </t>
  </si>
  <si>
    <t xml:space="preserve">62326               </t>
  </si>
  <si>
    <t xml:space="preserve">62531               </t>
  </si>
  <si>
    <t xml:space="preserve">59854               </t>
  </si>
  <si>
    <t xml:space="preserve">62944               </t>
  </si>
  <si>
    <t xml:space="preserve">60881               </t>
  </si>
  <si>
    <t xml:space="preserve">63248               </t>
  </si>
  <si>
    <t xml:space="preserve">63280               </t>
  </si>
  <si>
    <t xml:space="preserve">63501               </t>
  </si>
  <si>
    <t xml:space="preserve">61498               </t>
  </si>
  <si>
    <t xml:space="preserve">60398               </t>
  </si>
  <si>
    <t xml:space="preserve">34415               </t>
  </si>
  <si>
    <t xml:space="preserve">9488                </t>
  </si>
  <si>
    <t xml:space="preserve">56415               </t>
  </si>
  <si>
    <t xml:space="preserve">39468               </t>
  </si>
  <si>
    <t xml:space="preserve">57793               </t>
  </si>
  <si>
    <t xml:space="preserve">57855               </t>
  </si>
  <si>
    <t xml:space="preserve">52652               </t>
  </si>
  <si>
    <t xml:space="preserve">21937               </t>
  </si>
  <si>
    <t xml:space="preserve">29469               </t>
  </si>
  <si>
    <t xml:space="preserve">59472               </t>
  </si>
  <si>
    <t xml:space="preserve">59522               </t>
  </si>
  <si>
    <t xml:space="preserve">7000000133          </t>
  </si>
  <si>
    <t xml:space="preserve">7000000118          </t>
  </si>
  <si>
    <t xml:space="preserve">3382                </t>
  </si>
  <si>
    <t xml:space="preserve">59644               </t>
  </si>
  <si>
    <t xml:space="preserve">60146               </t>
  </si>
  <si>
    <t xml:space="preserve">60041               </t>
  </si>
  <si>
    <t xml:space="preserve">1496                </t>
  </si>
  <si>
    <t xml:space="preserve">61195               </t>
  </si>
  <si>
    <t xml:space="preserve">61374               </t>
  </si>
  <si>
    <t xml:space="preserve">7000000040          </t>
  </si>
  <si>
    <t xml:space="preserve">60482               </t>
  </si>
  <si>
    <t xml:space="preserve">36157               </t>
  </si>
  <si>
    <t xml:space="preserve">55737               </t>
  </si>
  <si>
    <t xml:space="preserve">61769               </t>
  </si>
  <si>
    <t xml:space="preserve">56689               </t>
  </si>
  <si>
    <t xml:space="preserve">62111               </t>
  </si>
  <si>
    <t xml:space="preserve">62708               </t>
  </si>
  <si>
    <t xml:space="preserve">62700               </t>
  </si>
  <si>
    <t xml:space="preserve">63050               </t>
  </si>
  <si>
    <t xml:space="preserve">60883               </t>
  </si>
  <si>
    <t xml:space="preserve">63006               </t>
  </si>
  <si>
    <t xml:space="preserve">6000000137          </t>
  </si>
  <si>
    <t xml:space="preserve">63141               </t>
  </si>
  <si>
    <t xml:space="preserve">20885               </t>
  </si>
  <si>
    <t xml:space="preserve">63395               </t>
  </si>
  <si>
    <t xml:space="preserve">63061               </t>
  </si>
  <si>
    <t xml:space="preserve">63555               </t>
  </si>
  <si>
    <t xml:space="preserve">57016               </t>
  </si>
  <si>
    <t xml:space="preserve">55905               </t>
  </si>
  <si>
    <t xml:space="preserve">9256                </t>
  </si>
  <si>
    <t xml:space="preserve">56849               </t>
  </si>
  <si>
    <t xml:space="preserve">57034               </t>
  </si>
  <si>
    <t xml:space="preserve">57847               </t>
  </si>
  <si>
    <t xml:space="preserve">58451               </t>
  </si>
  <si>
    <t xml:space="preserve">58740               </t>
  </si>
  <si>
    <t xml:space="preserve">59023               </t>
  </si>
  <si>
    <t xml:space="preserve">59310               </t>
  </si>
  <si>
    <t xml:space="preserve">59313               </t>
  </si>
  <si>
    <t xml:space="preserve">16340               </t>
  </si>
  <si>
    <t xml:space="preserve">59489               </t>
  </si>
  <si>
    <t xml:space="preserve">59633               </t>
  </si>
  <si>
    <t xml:space="preserve">59972               </t>
  </si>
  <si>
    <t xml:space="preserve">60909               </t>
  </si>
  <si>
    <t xml:space="preserve">61287               </t>
  </si>
  <si>
    <t xml:space="preserve">61446               </t>
  </si>
  <si>
    <t xml:space="preserve">61493               </t>
  </si>
  <si>
    <t xml:space="preserve">61579               </t>
  </si>
  <si>
    <t xml:space="preserve">61846               </t>
  </si>
  <si>
    <t xml:space="preserve">61800               </t>
  </si>
  <si>
    <t xml:space="preserve">61887               </t>
  </si>
  <si>
    <t xml:space="preserve">36144               </t>
  </si>
  <si>
    <t xml:space="preserve">62595               </t>
  </si>
  <si>
    <t xml:space="preserve">62947               </t>
  </si>
  <si>
    <t xml:space="preserve">28232               </t>
  </si>
  <si>
    <t xml:space="preserve">63484               </t>
  </si>
  <si>
    <t xml:space="preserve">63493               </t>
  </si>
  <si>
    <t xml:space="preserve">59410               </t>
  </si>
  <si>
    <t xml:space="preserve">55167               </t>
  </si>
  <si>
    <t xml:space="preserve">56001               </t>
  </si>
  <si>
    <t xml:space="preserve">56357               </t>
  </si>
  <si>
    <t xml:space="preserve">55666               </t>
  </si>
  <si>
    <t xml:space="preserve">57127               </t>
  </si>
  <si>
    <t xml:space="preserve">13889               </t>
  </si>
  <si>
    <t xml:space="preserve">53552               </t>
  </si>
  <si>
    <t xml:space="preserve">54958               </t>
  </si>
  <si>
    <t xml:space="preserve">57661               </t>
  </si>
  <si>
    <t xml:space="preserve">57789               </t>
  </si>
  <si>
    <t xml:space="preserve">57854               </t>
  </si>
  <si>
    <t xml:space="preserve">55873               </t>
  </si>
  <si>
    <t xml:space="preserve">33801               </t>
  </si>
  <si>
    <t xml:space="preserve">59518               </t>
  </si>
  <si>
    <t xml:space="preserve">55346               </t>
  </si>
  <si>
    <t xml:space="preserve">60048               </t>
  </si>
  <si>
    <t xml:space="preserve">60957               </t>
  </si>
  <si>
    <t xml:space="preserve">61050               </t>
  </si>
  <si>
    <t xml:space="preserve">35657               </t>
  </si>
  <si>
    <t xml:space="preserve">19882               </t>
  </si>
  <si>
    <t xml:space="preserve">61444               </t>
  </si>
  <si>
    <t xml:space="preserve">61594               </t>
  </si>
  <si>
    <t xml:space="preserve">61999               </t>
  </si>
  <si>
    <t xml:space="preserve">61973               </t>
  </si>
  <si>
    <t xml:space="preserve">62688               </t>
  </si>
  <si>
    <t xml:space="preserve">63057               </t>
  </si>
  <si>
    <t xml:space="preserve">60907               </t>
  </si>
  <si>
    <t xml:space="preserve">61885               </t>
  </si>
  <si>
    <t xml:space="preserve">63125               </t>
  </si>
  <si>
    <t xml:space="preserve">62969               </t>
  </si>
  <si>
    <t xml:space="preserve">55133               </t>
  </si>
  <si>
    <t xml:space="preserve">41522               </t>
  </si>
  <si>
    <t xml:space="preserve">55404               </t>
  </si>
  <si>
    <t xml:space="preserve">55710               </t>
  </si>
  <si>
    <t xml:space="preserve">56422               </t>
  </si>
  <si>
    <t xml:space="preserve">57076               </t>
  </si>
  <si>
    <t xml:space="preserve">57055               </t>
  </si>
  <si>
    <t xml:space="preserve">31731               </t>
  </si>
  <si>
    <t xml:space="preserve">57099               </t>
  </si>
  <si>
    <t xml:space="preserve">24984               </t>
  </si>
  <si>
    <t xml:space="preserve">57440               </t>
  </si>
  <si>
    <t xml:space="preserve">55906               </t>
  </si>
  <si>
    <t xml:space="preserve">58066               </t>
  </si>
  <si>
    <t xml:space="preserve">12893               </t>
  </si>
  <si>
    <t xml:space="preserve">56507               </t>
  </si>
  <si>
    <t xml:space="preserve">7000000121          </t>
  </si>
  <si>
    <t xml:space="preserve">7720                </t>
  </si>
  <si>
    <t xml:space="preserve">59333               </t>
  </si>
  <si>
    <t xml:space="preserve">59460               </t>
  </si>
  <si>
    <t xml:space="preserve">59336               </t>
  </si>
  <si>
    <t xml:space="preserve">13167               </t>
  </si>
  <si>
    <t xml:space="preserve">23178               </t>
  </si>
  <si>
    <t xml:space="preserve">60992               </t>
  </si>
  <si>
    <t xml:space="preserve">61289               </t>
  </si>
  <si>
    <t xml:space="preserve">7000000107          </t>
  </si>
  <si>
    <t xml:space="preserve">56467               </t>
  </si>
  <si>
    <t xml:space="preserve">62170               </t>
  </si>
  <si>
    <t xml:space="preserve">62327               </t>
  </si>
  <si>
    <t xml:space="preserve">62283               </t>
  </si>
  <si>
    <t xml:space="preserve">62482               </t>
  </si>
  <si>
    <t xml:space="preserve">62464               </t>
  </si>
  <si>
    <t xml:space="preserve">62519               </t>
  </si>
  <si>
    <t xml:space="preserve">62693               </t>
  </si>
  <si>
    <t xml:space="preserve">62945               </t>
  </si>
  <si>
    <t xml:space="preserve">62987               </t>
  </si>
  <si>
    <t xml:space="preserve">63175               </t>
  </si>
  <si>
    <t xml:space="preserve">63142               </t>
  </si>
  <si>
    <t xml:space="preserve">63206               </t>
  </si>
  <si>
    <t xml:space="preserve">63559               </t>
  </si>
  <si>
    <t xml:space="preserve">55202               </t>
  </si>
  <si>
    <t xml:space="preserve">55237               </t>
  </si>
  <si>
    <t xml:space="preserve">55572               </t>
  </si>
  <si>
    <t xml:space="preserve">56037               </t>
  </si>
  <si>
    <t xml:space="preserve">56152               </t>
  </si>
  <si>
    <t xml:space="preserve">31160               </t>
  </si>
  <si>
    <t xml:space="preserve">56851               </t>
  </si>
  <si>
    <t xml:space="preserve">57077               </t>
  </si>
  <si>
    <t xml:space="preserve">57332               </t>
  </si>
  <si>
    <t xml:space="preserve">27885               </t>
  </si>
  <si>
    <t xml:space="preserve">58456               </t>
  </si>
  <si>
    <t xml:space="preserve">59269               </t>
  </si>
  <si>
    <t xml:space="preserve">59763               </t>
  </si>
  <si>
    <t xml:space="preserve">60050               </t>
  </si>
  <si>
    <t xml:space="preserve">60057               </t>
  </si>
  <si>
    <t xml:space="preserve">60243               </t>
  </si>
  <si>
    <t xml:space="preserve">60400               </t>
  </si>
  <si>
    <t xml:space="preserve">60425               </t>
  </si>
  <si>
    <t xml:space="preserve">58908               </t>
  </si>
  <si>
    <t xml:space="preserve">60937               </t>
  </si>
  <si>
    <t xml:space="preserve">61290               </t>
  </si>
  <si>
    <t xml:space="preserve">61068               </t>
  </si>
  <si>
    <t xml:space="preserve">61489               </t>
  </si>
  <si>
    <t xml:space="preserve">26568               </t>
  </si>
  <si>
    <t xml:space="preserve">61618               </t>
  </si>
  <si>
    <t xml:space="preserve">61692               </t>
  </si>
  <si>
    <t xml:space="preserve">61710               </t>
  </si>
  <si>
    <t xml:space="preserve">61848               </t>
  </si>
  <si>
    <t xml:space="preserve">59135               </t>
  </si>
  <si>
    <t xml:space="preserve">61989               </t>
  </si>
  <si>
    <t xml:space="preserve">62187               </t>
  </si>
  <si>
    <t xml:space="preserve">62256               </t>
  </si>
  <si>
    <t xml:space="preserve">62514               </t>
  </si>
  <si>
    <t xml:space="preserve">62757               </t>
  </si>
  <si>
    <t xml:space="preserve">21753               </t>
  </si>
  <si>
    <t xml:space="preserve">63566               </t>
  </si>
  <si>
    <t xml:space="preserve">49183               </t>
  </si>
  <si>
    <t xml:space="preserve">54597               </t>
  </si>
  <si>
    <t xml:space="preserve">9421                </t>
  </si>
  <si>
    <t xml:space="preserve">54973               </t>
  </si>
  <si>
    <t xml:space="preserve">25182               </t>
  </si>
  <si>
    <t xml:space="preserve">55312               </t>
  </si>
  <si>
    <t xml:space="preserve">55829               </t>
  </si>
  <si>
    <t xml:space="preserve">37495               </t>
  </si>
  <si>
    <t xml:space="preserve">7795                </t>
  </si>
  <si>
    <t xml:space="preserve">56242               </t>
  </si>
  <si>
    <t xml:space="preserve">56429               </t>
  </si>
  <si>
    <t xml:space="preserve">2907                </t>
  </si>
  <si>
    <t xml:space="preserve">29452               </t>
  </si>
  <si>
    <t xml:space="preserve">57428               </t>
  </si>
  <si>
    <t xml:space="preserve">56382               </t>
  </si>
  <si>
    <t xml:space="preserve">58673               </t>
  </si>
  <si>
    <t xml:space="preserve">17913               </t>
  </si>
  <si>
    <t xml:space="preserve">59161               </t>
  </si>
  <si>
    <t xml:space="preserve">59529               </t>
  </si>
  <si>
    <t xml:space="preserve">59537               </t>
  </si>
  <si>
    <t xml:space="preserve">59465               </t>
  </si>
  <si>
    <t xml:space="preserve">11432               </t>
  </si>
  <si>
    <t xml:space="preserve">60531               </t>
  </si>
  <si>
    <t xml:space="preserve">61154               </t>
  </si>
  <si>
    <t xml:space="preserve">61187               </t>
  </si>
  <si>
    <t xml:space="preserve">61291               </t>
  </si>
  <si>
    <t xml:space="preserve">61717               </t>
  </si>
  <si>
    <t xml:space="preserve">61909               </t>
  </si>
  <si>
    <t xml:space="preserve">62471               </t>
  </si>
  <si>
    <t xml:space="preserve">59926               </t>
  </si>
  <si>
    <t xml:space="preserve">62695               </t>
  </si>
  <si>
    <t xml:space="preserve">59328               </t>
  </si>
  <si>
    <t xml:space="preserve">60903               </t>
  </si>
  <si>
    <t xml:space="preserve">63191               </t>
  </si>
  <si>
    <t xml:space="preserve">24084               </t>
  </si>
  <si>
    <t xml:space="preserve">55047               </t>
  </si>
  <si>
    <t xml:space="preserve">55769               </t>
  </si>
  <si>
    <t xml:space="preserve">57170               </t>
  </si>
  <si>
    <t xml:space="preserve">57746               </t>
  </si>
  <si>
    <t xml:space="preserve">58176               </t>
  </si>
  <si>
    <t xml:space="preserve">57505               </t>
  </si>
  <si>
    <t xml:space="preserve">28227               </t>
  </si>
  <si>
    <t xml:space="preserve">59480               </t>
  </si>
  <si>
    <t xml:space="preserve">59506               </t>
  </si>
  <si>
    <t xml:space="preserve">41169               </t>
  </si>
  <si>
    <t xml:space="preserve">59331               </t>
  </si>
  <si>
    <t xml:space="preserve">7000000267          </t>
  </si>
  <si>
    <t xml:space="preserve">59164               </t>
  </si>
  <si>
    <t xml:space="preserve">60641               </t>
  </si>
  <si>
    <t xml:space="preserve">60872               </t>
  </si>
  <si>
    <t xml:space="preserve">61227               </t>
  </si>
  <si>
    <t xml:space="preserve">61437               </t>
  </si>
  <si>
    <t xml:space="preserve">53944               </t>
  </si>
  <si>
    <t xml:space="preserve">30640               </t>
  </si>
  <si>
    <t xml:space="preserve">23668               </t>
  </si>
  <si>
    <t xml:space="preserve">13540               </t>
  </si>
  <si>
    <t xml:space="preserve">61988               </t>
  </si>
  <si>
    <t xml:space="preserve">62366               </t>
  </si>
  <si>
    <t xml:space="preserve">62489               </t>
  </si>
  <si>
    <t xml:space="preserve">57045               </t>
  </si>
  <si>
    <t xml:space="preserve">61865               </t>
  </si>
  <si>
    <t xml:space="preserve">54947               </t>
  </si>
  <si>
    <t xml:space="preserve">35194               </t>
  </si>
  <si>
    <t xml:space="preserve">55357               </t>
  </si>
  <si>
    <t xml:space="preserve">56238               </t>
  </si>
  <si>
    <t xml:space="preserve">55986               </t>
  </si>
  <si>
    <t xml:space="preserve">55755               </t>
  </si>
  <si>
    <t xml:space="preserve">56846               </t>
  </si>
  <si>
    <t xml:space="preserve">24555               </t>
  </si>
  <si>
    <t xml:space="preserve">42322               </t>
  </si>
  <si>
    <t xml:space="preserve">16594               </t>
  </si>
  <si>
    <t xml:space="preserve">59285               </t>
  </si>
  <si>
    <t xml:space="preserve">33632               </t>
  </si>
  <si>
    <t xml:space="preserve">59627               </t>
  </si>
  <si>
    <t xml:space="preserve">59621               </t>
  </si>
  <si>
    <t xml:space="preserve">59699               </t>
  </si>
  <si>
    <t xml:space="preserve">59674               </t>
  </si>
  <si>
    <t xml:space="preserve">41846               </t>
  </si>
  <si>
    <t xml:space="preserve">41130               </t>
  </si>
  <si>
    <t xml:space="preserve">60236               </t>
  </si>
  <si>
    <t xml:space="preserve">60353               </t>
  </si>
  <si>
    <t xml:space="preserve">19863               </t>
  </si>
  <si>
    <t xml:space="preserve">4900                </t>
  </si>
  <si>
    <t xml:space="preserve">59246               </t>
  </si>
  <si>
    <t xml:space="preserve">60774               </t>
  </si>
  <si>
    <t xml:space="preserve">60860               </t>
  </si>
  <si>
    <t xml:space="preserve">61061               </t>
  </si>
  <si>
    <t xml:space="preserve">62114               </t>
  </si>
  <si>
    <t xml:space="preserve">60046               </t>
  </si>
  <si>
    <t xml:space="preserve">62264               </t>
  </si>
  <si>
    <t xml:space="preserve">62483               </t>
  </si>
  <si>
    <t xml:space="preserve">61427               </t>
  </si>
  <si>
    <t xml:space="preserve">62666               </t>
  </si>
  <si>
    <t xml:space="preserve">60645               </t>
  </si>
  <si>
    <t xml:space="preserve">62946               </t>
  </si>
  <si>
    <t xml:space="preserve">62994               </t>
  </si>
  <si>
    <t xml:space="preserve">63137               </t>
  </si>
  <si>
    <t xml:space="preserve">63490               </t>
  </si>
  <si>
    <t xml:space="preserve">63349               </t>
  </si>
  <si>
    <t xml:space="preserve">55535               </t>
  </si>
  <si>
    <t xml:space="preserve">55134               </t>
  </si>
  <si>
    <t xml:space="preserve">55234               </t>
  </si>
  <si>
    <t xml:space="preserve">46840               </t>
  </si>
  <si>
    <t xml:space="preserve">55760               </t>
  </si>
  <si>
    <t xml:space="preserve">55837               </t>
  </si>
  <si>
    <t xml:space="preserve">55549               </t>
  </si>
  <si>
    <t xml:space="preserve">36621               </t>
  </si>
  <si>
    <t xml:space="preserve">57022               </t>
  </si>
  <si>
    <t xml:space="preserve">28237               </t>
  </si>
  <si>
    <t xml:space="preserve">57678               </t>
  </si>
  <si>
    <t xml:space="preserve">34694               </t>
  </si>
  <si>
    <t xml:space="preserve">102                 </t>
  </si>
  <si>
    <t xml:space="preserve">58834               </t>
  </si>
  <si>
    <t xml:space="preserve">7415                </t>
  </si>
  <si>
    <t xml:space="preserve">56585               </t>
  </si>
  <si>
    <t xml:space="preserve">58107               </t>
  </si>
  <si>
    <t xml:space="preserve">58120               </t>
  </si>
  <si>
    <t xml:space="preserve">59259               </t>
  </si>
  <si>
    <t xml:space="preserve">59467               </t>
  </si>
  <si>
    <t xml:space="preserve">59685               </t>
  </si>
  <si>
    <t xml:space="preserve">60091               </t>
  </si>
  <si>
    <t xml:space="preserve">60237               </t>
  </si>
  <si>
    <t xml:space="preserve">60633               </t>
  </si>
  <si>
    <t xml:space="preserve">58621               </t>
  </si>
  <si>
    <t xml:space="preserve">60775               </t>
  </si>
  <si>
    <t xml:space="preserve">60901               </t>
  </si>
  <si>
    <t xml:space="preserve">7872                </t>
  </si>
  <si>
    <t xml:space="preserve">61912               </t>
  </si>
  <si>
    <t xml:space="preserve">57981               </t>
  </si>
  <si>
    <t xml:space="preserve">63688               </t>
  </si>
  <si>
    <t xml:space="preserve">54879               </t>
  </si>
  <si>
    <t xml:space="preserve">23528               </t>
  </si>
  <si>
    <t xml:space="preserve">55537               </t>
  </si>
  <si>
    <t xml:space="preserve">41986               </t>
  </si>
  <si>
    <t xml:space="preserve">55826               </t>
  </si>
  <si>
    <t xml:space="preserve">56748               </t>
  </si>
  <si>
    <t xml:space="preserve">56860               </t>
  </si>
  <si>
    <t xml:space="preserve">57817               </t>
  </si>
  <si>
    <t xml:space="preserve">3962                </t>
  </si>
  <si>
    <t xml:space="preserve">58112               </t>
  </si>
  <si>
    <t xml:space="preserve">58907               </t>
  </si>
  <si>
    <t xml:space="preserve">59533               </t>
  </si>
  <si>
    <t xml:space="preserve">29406               </t>
  </si>
  <si>
    <t xml:space="preserve">59626               </t>
  </si>
  <si>
    <t xml:space="preserve">17998               </t>
  </si>
  <si>
    <t xml:space="preserve">59452               </t>
  </si>
  <si>
    <t xml:space="preserve">60143               </t>
  </si>
  <si>
    <t xml:space="preserve">28294               </t>
  </si>
  <si>
    <t xml:space="preserve">181                 </t>
  </si>
  <si>
    <t xml:space="preserve">60970               </t>
  </si>
  <si>
    <t xml:space="preserve">18890               </t>
  </si>
  <si>
    <t xml:space="preserve">61194               </t>
  </si>
  <si>
    <t xml:space="preserve">61480               </t>
  </si>
  <si>
    <t xml:space="preserve">61440               </t>
  </si>
  <si>
    <t xml:space="preserve">61472               </t>
  </si>
  <si>
    <t xml:space="preserve">45776               </t>
  </si>
  <si>
    <t xml:space="preserve">61861               </t>
  </si>
  <si>
    <t xml:space="preserve">62846               </t>
  </si>
  <si>
    <t xml:space="preserve">63085               </t>
  </si>
  <si>
    <t xml:space="preserve">63128               </t>
  </si>
  <si>
    <t xml:space="preserve">63171               </t>
  </si>
  <si>
    <t xml:space="preserve">60329               </t>
  </si>
  <si>
    <t xml:space="preserve">63225               </t>
  </si>
  <si>
    <t xml:space="preserve">1219                </t>
  </si>
  <si>
    <t xml:space="preserve">56644               </t>
  </si>
  <si>
    <t xml:space="preserve">55433               </t>
  </si>
  <si>
    <t xml:space="preserve">56053               </t>
  </si>
  <si>
    <t xml:space="preserve">56315               </t>
  </si>
  <si>
    <t xml:space="preserve">56340               </t>
  </si>
  <si>
    <t xml:space="preserve">56347               </t>
  </si>
  <si>
    <t xml:space="preserve">56484               </t>
  </si>
  <si>
    <t xml:space="preserve">25442               </t>
  </si>
  <si>
    <t xml:space="preserve">4756                </t>
  </si>
  <si>
    <t xml:space="preserve">16382               </t>
  </si>
  <si>
    <t xml:space="preserve">25389               </t>
  </si>
  <si>
    <t xml:space="preserve">57207               </t>
  </si>
  <si>
    <t xml:space="preserve">57337               </t>
  </si>
  <si>
    <t xml:space="preserve">58266               </t>
  </si>
  <si>
    <t xml:space="preserve">57816               </t>
  </si>
  <si>
    <t xml:space="preserve">58953               </t>
  </si>
  <si>
    <t xml:space="preserve">59397               </t>
  </si>
  <si>
    <t xml:space="preserve">59630               </t>
  </si>
  <si>
    <t xml:space="preserve">57437               </t>
  </si>
  <si>
    <t xml:space="preserve">59765               </t>
  </si>
  <si>
    <t xml:space="preserve">9784                </t>
  </si>
  <si>
    <t xml:space="preserve">59918               </t>
  </si>
  <si>
    <t xml:space="preserve">36256               </t>
  </si>
  <si>
    <t xml:space="preserve">59925               </t>
  </si>
  <si>
    <t xml:space="preserve">55720               </t>
  </si>
  <si>
    <t xml:space="preserve">60975               </t>
  </si>
  <si>
    <t xml:space="preserve">61083               </t>
  </si>
  <si>
    <t xml:space="preserve">61017               </t>
  </si>
  <si>
    <t xml:space="preserve">61196               </t>
  </si>
  <si>
    <t xml:space="preserve">61453               </t>
  </si>
  <si>
    <t xml:space="preserve">61429               </t>
  </si>
  <si>
    <t xml:space="preserve">9673                </t>
  </si>
  <si>
    <t xml:space="preserve">63557               </t>
  </si>
  <si>
    <t xml:space="preserve">56892               </t>
  </si>
  <si>
    <t xml:space="preserve">57767               </t>
  </si>
  <si>
    <t xml:space="preserve">58282               </t>
  </si>
  <si>
    <t xml:space="preserve">61757               </t>
  </si>
  <si>
    <t xml:space="preserve">55049               </t>
  </si>
  <si>
    <t xml:space="preserve">55179               </t>
  </si>
  <si>
    <t xml:space="preserve">1831                </t>
  </si>
  <si>
    <t xml:space="preserve">56232               </t>
  </si>
  <si>
    <t xml:space="preserve">56302               </t>
  </si>
  <si>
    <t xml:space="preserve">56936               </t>
  </si>
  <si>
    <t xml:space="preserve">57036               </t>
  </si>
  <si>
    <t xml:space="preserve">57439               </t>
  </si>
  <si>
    <t xml:space="preserve">33634               </t>
  </si>
  <si>
    <t xml:space="preserve">58376               </t>
  </si>
  <si>
    <t xml:space="preserve">58386               </t>
  </si>
  <si>
    <t xml:space="preserve">47821               </t>
  </si>
  <si>
    <t xml:space="preserve">55751               </t>
  </si>
  <si>
    <t xml:space="preserve">59311               </t>
  </si>
  <si>
    <t xml:space="preserve">60639               </t>
  </si>
  <si>
    <t xml:space="preserve">14556               </t>
  </si>
  <si>
    <t xml:space="preserve">2132                </t>
  </si>
  <si>
    <t xml:space="preserve">25188               </t>
  </si>
  <si>
    <t xml:space="preserve">37266               </t>
  </si>
  <si>
    <t xml:space="preserve">28768               </t>
  </si>
  <si>
    <t xml:space="preserve">61535               </t>
  </si>
  <si>
    <t xml:space="preserve">61775               </t>
  </si>
  <si>
    <t xml:space="preserve">61714               </t>
  </si>
  <si>
    <t xml:space="preserve">60911               </t>
  </si>
  <si>
    <t xml:space="preserve">61888               </t>
  </si>
  <si>
    <t xml:space="preserve">61990               </t>
  </si>
  <si>
    <t xml:space="preserve">62185               </t>
  </si>
  <si>
    <t xml:space="preserve">53535               </t>
  </si>
  <si>
    <t xml:space="preserve">8366                </t>
  </si>
  <si>
    <t xml:space="preserve">62368               </t>
  </si>
  <si>
    <t xml:space="preserve">62972               </t>
  </si>
  <si>
    <t xml:space="preserve">63143               </t>
  </si>
  <si>
    <t xml:space="preserve">55782               </t>
  </si>
  <si>
    <t xml:space="preserve">55137               </t>
  </si>
  <si>
    <t xml:space="preserve">55375               </t>
  </si>
  <si>
    <t xml:space="preserve">55766               </t>
  </si>
  <si>
    <t xml:space="preserve">56227               </t>
  </si>
  <si>
    <t xml:space="preserve">56240               </t>
  </si>
  <si>
    <t xml:space="preserve">56310               </t>
  </si>
  <si>
    <t xml:space="preserve">56430               </t>
  </si>
  <si>
    <t xml:space="preserve">56712               </t>
  </si>
  <si>
    <t xml:space="preserve">56760               </t>
  </si>
  <si>
    <t xml:space="preserve">12217               </t>
  </si>
  <si>
    <t xml:space="preserve">35629               </t>
  </si>
  <si>
    <t xml:space="preserve">58103               </t>
  </si>
  <si>
    <t xml:space="preserve">59512               </t>
  </si>
  <si>
    <t xml:space="preserve">56132               </t>
  </si>
  <si>
    <t xml:space="preserve">59666               </t>
  </si>
  <si>
    <t xml:space="preserve">26335               </t>
  </si>
  <si>
    <t xml:space="preserve">56983               </t>
  </si>
  <si>
    <t xml:space="preserve">31462               </t>
  </si>
  <si>
    <t xml:space="preserve">61057               </t>
  </si>
  <si>
    <t xml:space="preserve">61011               </t>
  </si>
  <si>
    <t xml:space="preserve">40080               </t>
  </si>
  <si>
    <t xml:space="preserve">62854               </t>
  </si>
  <si>
    <t xml:space="preserve">62971               </t>
  </si>
  <si>
    <t xml:space="preserve">63304               </t>
  </si>
  <si>
    <t xml:space="preserve">18673               </t>
  </si>
  <si>
    <t xml:space="preserve">55487               </t>
  </si>
  <si>
    <t xml:space="preserve">4700                </t>
  </si>
  <si>
    <t xml:space="preserve">56235               </t>
  </si>
  <si>
    <t xml:space="preserve">56367               </t>
  </si>
  <si>
    <t xml:space="preserve">51871               </t>
  </si>
  <si>
    <t xml:space="preserve">27982               </t>
  </si>
  <si>
    <t xml:space="preserve">57650               </t>
  </si>
  <si>
    <t xml:space="preserve">58438               </t>
  </si>
  <si>
    <t xml:space="preserve">58797               </t>
  </si>
  <si>
    <t xml:space="preserve">12710               </t>
  </si>
  <si>
    <t xml:space="preserve">19394               </t>
  </si>
  <si>
    <t xml:space="preserve">59747               </t>
  </si>
  <si>
    <t xml:space="preserve">58942               </t>
  </si>
  <si>
    <t xml:space="preserve">28222               </t>
  </si>
  <si>
    <t xml:space="preserve">21397               </t>
  </si>
  <si>
    <t xml:space="preserve">61563               </t>
  </si>
  <si>
    <t xml:space="preserve">61679               </t>
  </si>
  <si>
    <t xml:space="preserve">2692                </t>
  </si>
  <si>
    <t xml:space="preserve">2355                </t>
  </si>
  <si>
    <t xml:space="preserve">53610               </t>
  </si>
  <si>
    <t xml:space="preserve">62970               </t>
  </si>
  <si>
    <t xml:space="preserve">63299               </t>
  </si>
  <si>
    <t xml:space="preserve">63487               </t>
  </si>
  <si>
    <t xml:space="preserve">7000000109          </t>
  </si>
  <si>
    <t xml:space="preserve">63837               </t>
  </si>
  <si>
    <t xml:space="preserve">55566               </t>
  </si>
  <si>
    <t xml:space="preserve">38602               </t>
  </si>
  <si>
    <t xml:space="preserve">55434               </t>
  </si>
  <si>
    <t xml:space="preserve">55909               </t>
  </si>
  <si>
    <t xml:space="preserve">56239               </t>
  </si>
  <si>
    <t xml:space="preserve">56409               </t>
  </si>
  <si>
    <t xml:space="preserve">56679               </t>
  </si>
  <si>
    <t xml:space="preserve">56974               </t>
  </si>
  <si>
    <t xml:space="preserve">57054               </t>
  </si>
  <si>
    <t xml:space="preserve">56759               </t>
  </si>
  <si>
    <t xml:space="preserve">50301               </t>
  </si>
  <si>
    <t xml:space="preserve">57867               </t>
  </si>
  <si>
    <t xml:space="preserve">56455               </t>
  </si>
  <si>
    <t xml:space="preserve">15262               </t>
  </si>
  <si>
    <t xml:space="preserve">59477               </t>
  </si>
  <si>
    <t xml:space="preserve">60088               </t>
  </si>
  <si>
    <t xml:space="preserve">60942               </t>
  </si>
  <si>
    <t xml:space="preserve">61004               </t>
  </si>
  <si>
    <t xml:space="preserve">61439               </t>
  </si>
  <si>
    <t xml:space="preserve">61543               </t>
  </si>
  <si>
    <t xml:space="preserve">60915               </t>
  </si>
  <si>
    <t xml:space="preserve">8308                </t>
  </si>
  <si>
    <t xml:space="preserve">21888               </t>
  </si>
  <si>
    <t xml:space="preserve">63140               </t>
  </si>
  <si>
    <t xml:space="preserve">63376               </t>
  </si>
  <si>
    <t xml:space="preserve">56045               </t>
  </si>
  <si>
    <t xml:space="preserve">63488               </t>
  </si>
  <si>
    <t xml:space="preserve">57537               </t>
  </si>
  <si>
    <t xml:space="preserve">57657               </t>
  </si>
  <si>
    <t xml:space="preserve">57758               </t>
  </si>
  <si>
    <t xml:space="preserve">55459               </t>
  </si>
  <si>
    <t xml:space="preserve">55838               </t>
  </si>
  <si>
    <t xml:space="preserve">41054               </t>
  </si>
  <si>
    <t xml:space="preserve">56233               </t>
  </si>
  <si>
    <t xml:space="preserve">22558               </t>
  </si>
  <si>
    <t xml:space="preserve">4585                </t>
  </si>
  <si>
    <t xml:space="preserve">8208                </t>
  </si>
  <si>
    <t xml:space="preserve">22730               </t>
  </si>
  <si>
    <t xml:space="preserve">37864               </t>
  </si>
  <si>
    <t xml:space="preserve">20483               </t>
  </si>
  <si>
    <t xml:space="preserve">57673               </t>
  </si>
  <si>
    <t xml:space="preserve">48254               </t>
  </si>
  <si>
    <t xml:space="preserve">25520               </t>
  </si>
  <si>
    <t xml:space="preserve">57814               </t>
  </si>
  <si>
    <t xml:space="preserve">58636               </t>
  </si>
  <si>
    <t xml:space="preserve">58676               </t>
  </si>
  <si>
    <t xml:space="preserve">58734               </t>
  </si>
  <si>
    <t xml:space="preserve">59284               </t>
  </si>
  <si>
    <t xml:space="preserve">35647               </t>
  </si>
  <si>
    <t xml:space="preserve">59485               </t>
  </si>
  <si>
    <t xml:space="preserve">59754               </t>
  </si>
  <si>
    <t xml:space="preserve">59718               </t>
  </si>
  <si>
    <t xml:space="preserve">5044                </t>
  </si>
  <si>
    <t xml:space="preserve">60089               </t>
  </si>
  <si>
    <t xml:space="preserve">6000000075          </t>
  </si>
  <si>
    <t xml:space="preserve">61751               </t>
  </si>
  <si>
    <t xml:space="preserve">61684               </t>
  </si>
  <si>
    <t xml:space="preserve">61712               </t>
  </si>
  <si>
    <t xml:space="preserve">61892               </t>
  </si>
  <si>
    <t xml:space="preserve">61972               </t>
  </si>
  <si>
    <t xml:space="preserve">61997               </t>
  </si>
  <si>
    <t xml:space="preserve">62260               </t>
  </si>
  <si>
    <t xml:space="preserve">62532               </t>
  </si>
  <si>
    <t xml:space="preserve">61852               </t>
  </si>
  <si>
    <t xml:space="preserve">46532               </t>
  </si>
  <si>
    <t xml:space="preserve">62967               </t>
  </si>
  <si>
    <t xml:space="preserve">63368               </t>
  </si>
  <si>
    <t xml:space="preserve">31712               </t>
  </si>
  <si>
    <t xml:space="preserve">56891               </t>
  </si>
  <si>
    <t xml:space="preserve">23271               </t>
  </si>
  <si>
    <t xml:space="preserve">55328               </t>
  </si>
  <si>
    <t xml:space="preserve">55831               </t>
  </si>
  <si>
    <t xml:space="preserve">56442               </t>
  </si>
  <si>
    <t xml:space="preserve">56707               </t>
  </si>
  <si>
    <t xml:space="preserve">57027               </t>
  </si>
  <si>
    <t xml:space="preserve">57047               </t>
  </si>
  <si>
    <t xml:space="preserve">58127               </t>
  </si>
  <si>
    <t xml:space="preserve">3925                </t>
  </si>
  <si>
    <t xml:space="preserve">58714               </t>
  </si>
  <si>
    <t xml:space="preserve">4558                </t>
  </si>
  <si>
    <t xml:space="preserve">58677               </t>
  </si>
  <si>
    <t xml:space="preserve">59188               </t>
  </si>
  <si>
    <t xml:space="preserve">29468               </t>
  </si>
  <si>
    <t xml:space="preserve">59473               </t>
  </si>
  <si>
    <t xml:space="preserve">59495               </t>
  </si>
  <si>
    <t xml:space="preserve">59516               </t>
  </si>
  <si>
    <t xml:space="preserve">60999               </t>
  </si>
  <si>
    <t xml:space="preserve">61149               </t>
  </si>
  <si>
    <t xml:space="preserve">61459               </t>
  </si>
  <si>
    <t xml:space="preserve">61478               </t>
  </si>
  <si>
    <t xml:space="preserve">61488               </t>
  </si>
  <si>
    <t xml:space="preserve">61470               </t>
  </si>
  <si>
    <t xml:space="preserve">60309               </t>
  </si>
  <si>
    <t xml:space="preserve">13503               </t>
  </si>
  <si>
    <t xml:space="preserve">61911               </t>
  </si>
  <si>
    <t xml:space="preserve">62281               </t>
  </si>
  <si>
    <t xml:space="preserve">62683               </t>
  </si>
  <si>
    <t xml:space="preserve">62769               </t>
  </si>
  <si>
    <t xml:space="preserve">56533               </t>
  </si>
  <si>
    <t xml:space="preserve">63082               </t>
  </si>
  <si>
    <t xml:space="preserve">60938               </t>
  </si>
  <si>
    <t xml:space="preserve">18184               </t>
  </si>
  <si>
    <t xml:space="preserve">55589               </t>
  </si>
  <si>
    <t xml:space="preserve">13575               </t>
  </si>
  <si>
    <t xml:space="preserve">61208               </t>
  </si>
  <si>
    <t xml:space="preserve">55139               </t>
  </si>
  <si>
    <t xml:space="preserve">55176               </t>
  </si>
  <si>
    <t xml:space="preserve">25270               </t>
  </si>
  <si>
    <t xml:space="preserve">7871                </t>
  </si>
  <si>
    <t xml:space="preserve">54904               </t>
  </si>
  <si>
    <t xml:space="preserve">55988               </t>
  </si>
  <si>
    <t xml:space="preserve">55828               </t>
  </si>
  <si>
    <t xml:space="preserve">56699               </t>
  </si>
  <si>
    <t xml:space="preserve">57160               </t>
  </si>
  <si>
    <t xml:space="preserve">58267               </t>
  </si>
  <si>
    <t xml:space="preserve">58319               </t>
  </si>
  <si>
    <t xml:space="preserve">34137               </t>
  </si>
  <si>
    <t xml:space="preserve">7000000208          </t>
  </si>
  <si>
    <t xml:space="preserve">59437               </t>
  </si>
  <si>
    <t xml:space="preserve">59479               </t>
  </si>
  <si>
    <t xml:space="preserve">59756               </t>
  </si>
  <si>
    <t xml:space="preserve">21020               </t>
  </si>
  <si>
    <t xml:space="preserve">60354               </t>
  </si>
  <si>
    <t xml:space="preserve">32                  </t>
  </si>
  <si>
    <t xml:space="preserve">3016                </t>
  </si>
  <si>
    <t xml:space="preserve">61583               </t>
  </si>
  <si>
    <t xml:space="preserve">61663               </t>
  </si>
  <si>
    <t xml:space="preserve">14682               </t>
  </si>
  <si>
    <t xml:space="preserve">61720               </t>
  </si>
  <si>
    <t xml:space="preserve">61845               </t>
  </si>
  <si>
    <t xml:space="preserve">60944               </t>
  </si>
  <si>
    <t xml:space="preserve">62113               </t>
  </si>
  <si>
    <t xml:space="preserve">63123               </t>
  </si>
  <si>
    <t xml:space="preserve">63167               </t>
  </si>
  <si>
    <t xml:space="preserve">63205               </t>
  </si>
  <si>
    <t xml:space="preserve">62269               </t>
  </si>
  <si>
    <t xml:space="preserve">63257               </t>
  </si>
  <si>
    <t xml:space="preserve">35146               </t>
  </si>
  <si>
    <t xml:space="preserve">62791               </t>
  </si>
  <si>
    <t xml:space="preserve">54981               </t>
  </si>
  <si>
    <t xml:space="preserve">55331               </t>
  </si>
  <si>
    <t xml:space="preserve">55825               </t>
  </si>
  <si>
    <t xml:space="preserve">53184               </t>
  </si>
  <si>
    <t xml:space="preserve">56719               </t>
  </si>
  <si>
    <t xml:space="preserve">38953               </t>
  </si>
  <si>
    <t xml:space="preserve">56862               </t>
  </si>
  <si>
    <t xml:space="preserve">58340               </t>
  </si>
  <si>
    <t xml:space="preserve">57768               </t>
  </si>
  <si>
    <t xml:space="preserve">2826                </t>
  </si>
  <si>
    <t xml:space="preserve">7633                </t>
  </si>
  <si>
    <t xml:space="preserve">9000000007          </t>
  </si>
  <si>
    <t xml:space="preserve">6266                </t>
  </si>
  <si>
    <t xml:space="preserve">60349               </t>
  </si>
  <si>
    <t xml:space="preserve">47078               </t>
  </si>
  <si>
    <t xml:space="preserve">60445               </t>
  </si>
  <si>
    <t xml:space="preserve">60989               </t>
  </si>
  <si>
    <t xml:space="preserve">28415               </t>
  </si>
  <si>
    <t xml:space="preserve">61615               </t>
  </si>
  <si>
    <t xml:space="preserve">61706               </t>
  </si>
  <si>
    <t xml:space="preserve">16424               </t>
  </si>
  <si>
    <t xml:space="preserve">61886               </t>
  </si>
  <si>
    <t xml:space="preserve">61991               </t>
  </si>
  <si>
    <t xml:space="preserve">62186               </t>
  </si>
  <si>
    <t xml:space="preserve">62263               </t>
  </si>
  <si>
    <t xml:space="preserve">62345               </t>
  </si>
  <si>
    <t xml:space="preserve">56541               </t>
  </si>
  <si>
    <t xml:space="preserve">57101               </t>
  </si>
  <si>
    <t xml:space="preserve">8809                </t>
  </si>
  <si>
    <t xml:space="preserve">58269               </t>
  </si>
  <si>
    <t xml:space="preserve">5947                </t>
  </si>
  <si>
    <t xml:space="preserve">58375               </t>
  </si>
  <si>
    <t xml:space="preserve">58097               </t>
  </si>
  <si>
    <t xml:space="preserve">41847               </t>
  </si>
  <si>
    <t xml:space="preserve">60635               </t>
  </si>
  <si>
    <t xml:space="preserve">60993               </t>
  </si>
  <si>
    <t xml:space="preserve">61155               </t>
  </si>
  <si>
    <t xml:space="preserve">61481               </t>
  </si>
  <si>
    <t xml:space="preserve">30580               </t>
  </si>
  <si>
    <t xml:space="preserve">55817               </t>
  </si>
  <si>
    <t xml:space="preserve">61680               </t>
  </si>
  <si>
    <t xml:space="preserve">61707               </t>
  </si>
  <si>
    <t xml:space="preserve">61840               </t>
  </si>
  <si>
    <t xml:space="preserve">40536               </t>
  </si>
  <si>
    <t xml:space="preserve">62261               </t>
  </si>
  <si>
    <t xml:space="preserve">62628               </t>
  </si>
  <si>
    <t xml:space="preserve">62692               </t>
  </si>
  <si>
    <t xml:space="preserve">63308               </t>
  </si>
  <si>
    <t xml:space="preserve">60779               </t>
  </si>
  <si>
    <t xml:space="preserve">12306               </t>
  </si>
  <si>
    <t xml:space="preserve">54945               </t>
  </si>
  <si>
    <t xml:space="preserve">54976               </t>
  </si>
  <si>
    <t xml:space="preserve">55330               </t>
  </si>
  <si>
    <t xml:space="preserve">54631               </t>
  </si>
  <si>
    <t xml:space="preserve">6054                </t>
  </si>
  <si>
    <t xml:space="preserve">41796               </t>
  </si>
  <si>
    <t xml:space="preserve">42680               </t>
  </si>
  <si>
    <t xml:space="preserve">56718               </t>
  </si>
  <si>
    <t xml:space="preserve">43174               </t>
  </si>
  <si>
    <t xml:space="preserve">57063               </t>
  </si>
  <si>
    <t xml:space="preserve">4000000023          </t>
  </si>
  <si>
    <t xml:space="preserve">57900               </t>
  </si>
  <si>
    <t xml:space="preserve">58301               </t>
  </si>
  <si>
    <t xml:space="preserve">58443               </t>
  </si>
  <si>
    <t xml:space="preserve">58643               </t>
  </si>
  <si>
    <t xml:space="preserve">21214               </t>
  </si>
  <si>
    <t xml:space="preserve">59462               </t>
  </si>
  <si>
    <t xml:space="preserve">18816               </t>
  </si>
  <si>
    <t xml:space="preserve">60198               </t>
  </si>
  <si>
    <t xml:space="preserve">60472               </t>
  </si>
  <si>
    <t xml:space="preserve">61000               </t>
  </si>
  <si>
    <t xml:space="preserve">61084               </t>
  </si>
  <si>
    <t xml:space="preserve">61426               </t>
  </si>
  <si>
    <t xml:space="preserve">61462               </t>
  </si>
  <si>
    <t xml:space="preserve">56534               </t>
  </si>
  <si>
    <t xml:space="preserve">63102               </t>
  </si>
  <si>
    <t xml:space="preserve">63194               </t>
  </si>
  <si>
    <t xml:space="preserve">63388               </t>
  </si>
  <si>
    <t xml:space="preserve">62793               </t>
  </si>
  <si>
    <t xml:space="preserve">59167               </t>
  </si>
  <si>
    <t xml:space="preserve">42856               </t>
  </si>
  <si>
    <t xml:space="preserve">55499               </t>
  </si>
  <si>
    <t xml:space="preserve">55575               </t>
  </si>
  <si>
    <t xml:space="preserve">55571               </t>
  </si>
  <si>
    <t xml:space="preserve">56000               </t>
  </si>
  <si>
    <t xml:space="preserve">36209               </t>
  </si>
  <si>
    <t xml:space="preserve">57446               </t>
  </si>
  <si>
    <t xml:space="preserve">57811               </t>
  </si>
  <si>
    <t xml:space="preserve">25068               </t>
  </si>
  <si>
    <t xml:space="preserve">40147               </t>
  </si>
  <si>
    <t xml:space="preserve">58642               </t>
  </si>
  <si>
    <t xml:space="preserve">58692               </t>
  </si>
  <si>
    <t xml:space="preserve">59022               </t>
  </si>
  <si>
    <t xml:space="preserve">59015               </t>
  </si>
  <si>
    <t xml:space="preserve">59142               </t>
  </si>
  <si>
    <t xml:space="preserve">59620               </t>
  </si>
  <si>
    <t xml:space="preserve">31497               </t>
  </si>
  <si>
    <t xml:space="preserve">60245               </t>
  </si>
  <si>
    <t xml:space="preserve">60347               </t>
  </si>
  <si>
    <t xml:space="preserve">20898               </t>
  </si>
  <si>
    <t xml:space="preserve">60776               </t>
  </si>
  <si>
    <t xml:space="preserve">15907               </t>
  </si>
  <si>
    <t xml:space="preserve">61455               </t>
  </si>
  <si>
    <t xml:space="preserve">61533               </t>
  </si>
  <si>
    <t xml:space="preserve">61547               </t>
  </si>
  <si>
    <t xml:space="preserve">51706               </t>
  </si>
  <si>
    <t xml:space="preserve">59927               </t>
  </si>
  <si>
    <t xml:space="preserve">62258               </t>
  </si>
  <si>
    <t xml:space="preserve">61955               </t>
  </si>
  <si>
    <t xml:space="preserve">55759               </t>
  </si>
  <si>
    <t xml:space="preserve">56057               </t>
  </si>
  <si>
    <t xml:space="preserve">56778               </t>
  </si>
  <si>
    <t xml:space="preserve">54949               </t>
  </si>
  <si>
    <t xml:space="preserve">25943               </t>
  </si>
  <si>
    <t xml:space="preserve">2090                </t>
  </si>
  <si>
    <t xml:space="preserve">57365               </t>
  </si>
  <si>
    <t xml:space="preserve">57020               </t>
  </si>
  <si>
    <t xml:space="preserve">57825               </t>
  </si>
  <si>
    <t xml:space="preserve">58083               </t>
  </si>
  <si>
    <t xml:space="preserve">55031               </t>
  </si>
  <si>
    <t xml:space="preserve">55573               </t>
  </si>
  <si>
    <t xml:space="preserve">40179               </t>
  </si>
  <si>
    <t xml:space="preserve">58971               </t>
  </si>
  <si>
    <t xml:space="preserve">58109               </t>
  </si>
  <si>
    <t xml:space="preserve">59314               </t>
  </si>
  <si>
    <t xml:space="preserve">59267               </t>
  </si>
  <si>
    <t xml:space="preserve">59716               </t>
  </si>
  <si>
    <t xml:space="preserve">6785                </t>
  </si>
  <si>
    <t xml:space="preserve">60169               </t>
  </si>
  <si>
    <t xml:space="preserve">60039               </t>
  </si>
  <si>
    <t xml:space="preserve">60001               </t>
  </si>
  <si>
    <t xml:space="preserve">60643               </t>
  </si>
  <si>
    <t xml:space="preserve">4890                </t>
  </si>
  <si>
    <t xml:space="preserve">57646               </t>
  </si>
  <si>
    <t xml:space="preserve">60950               </t>
  </si>
  <si>
    <t xml:space="preserve">61086               </t>
  </si>
  <si>
    <t xml:space="preserve">61121               </t>
  </si>
  <si>
    <t xml:space="preserve">55253               </t>
  </si>
  <si>
    <t xml:space="preserve">61765               </t>
  </si>
  <si>
    <t xml:space="preserve">28216               </t>
  </si>
  <si>
    <t xml:space="preserve">62950               </t>
  </si>
  <si>
    <t xml:space="preserve">62906               </t>
  </si>
  <si>
    <t xml:space="preserve">56804               </t>
  </si>
  <si>
    <t xml:space="preserve">54103               </t>
  </si>
  <si>
    <t xml:space="preserve">60397               </t>
  </si>
  <si>
    <t xml:space="preserve">62392               </t>
  </si>
  <si>
    <t xml:space="preserve">8680                </t>
  </si>
  <si>
    <t xml:space="preserve">53840               </t>
  </si>
  <si>
    <t xml:space="preserve">55498               </t>
  </si>
  <si>
    <t xml:space="preserve">55696               </t>
  </si>
  <si>
    <t xml:space="preserve">55847               </t>
  </si>
  <si>
    <t xml:space="preserve">56108               </t>
  </si>
  <si>
    <t xml:space="preserve">9000000022          </t>
  </si>
  <si>
    <t xml:space="preserve">56423               </t>
  </si>
  <si>
    <t xml:space="preserve">57382               </t>
  </si>
  <si>
    <t xml:space="preserve">57492               </t>
  </si>
  <si>
    <t xml:space="preserve">7638                </t>
  </si>
  <si>
    <t xml:space="preserve">56071               </t>
  </si>
  <si>
    <t xml:space="preserve">59446               </t>
  </si>
  <si>
    <t xml:space="preserve">59715               </t>
  </si>
  <si>
    <t xml:space="preserve">59966               </t>
  </si>
  <si>
    <t xml:space="preserve">14002               </t>
  </si>
  <si>
    <t xml:space="preserve">60234               </t>
  </si>
  <si>
    <t xml:space="preserve">60642               </t>
  </si>
  <si>
    <t xml:space="preserve">60772               </t>
  </si>
  <si>
    <t xml:space="preserve">61007               </t>
  </si>
  <si>
    <t xml:space="preserve">61019               </t>
  </si>
  <si>
    <t xml:space="preserve">61517               </t>
  </si>
  <si>
    <t xml:space="preserve">61454               </t>
  </si>
  <si>
    <t xml:space="preserve">61463               </t>
  </si>
  <si>
    <t xml:space="preserve">61699               </t>
  </si>
  <si>
    <t xml:space="preserve">62135               </t>
  </si>
  <si>
    <t xml:space="preserve">60785               </t>
  </si>
  <si>
    <t xml:space="preserve">61383               </t>
  </si>
  <si>
    <t xml:space="preserve">62487               </t>
  </si>
  <si>
    <t xml:space="preserve">62611               </t>
  </si>
  <si>
    <t xml:space="preserve">62948               </t>
  </si>
  <si>
    <t xml:space="preserve">63008               </t>
  </si>
  <si>
    <t xml:space="preserve">36315               </t>
  </si>
  <si>
    <t xml:space="preserve">63246               </t>
  </si>
  <si>
    <t xml:space="preserve">63278               </t>
  </si>
  <si>
    <t xml:space="preserve">56406               </t>
  </si>
  <si>
    <t xml:space="preserve">55559               </t>
  </si>
  <si>
    <t xml:space="preserve">60714               </t>
  </si>
  <si>
    <t xml:space="preserve">25884               </t>
  </si>
  <si>
    <t xml:space="preserve">5567                </t>
  </si>
  <si>
    <t xml:space="preserve">2403                </t>
  </si>
  <si>
    <t xml:space="preserve">7000000144          </t>
  </si>
  <si>
    <t xml:space="preserve">56613               </t>
  </si>
  <si>
    <t xml:space="preserve">56717               </t>
  </si>
  <si>
    <t xml:space="preserve">57003               </t>
  </si>
  <si>
    <t xml:space="preserve">56810               </t>
  </si>
  <si>
    <t xml:space="preserve">57493               </t>
  </si>
  <si>
    <t xml:space="preserve">16435               </t>
  </si>
  <si>
    <t xml:space="preserve">58253               </t>
  </si>
  <si>
    <t xml:space="preserve">56809               </t>
  </si>
  <si>
    <t xml:space="preserve">40178               </t>
  </si>
  <si>
    <t xml:space="preserve">59444               </t>
  </si>
  <si>
    <t xml:space="preserve">59144               </t>
  </si>
  <si>
    <t xml:space="preserve">59531               </t>
  </si>
  <si>
    <t xml:space="preserve">59457               </t>
  </si>
  <si>
    <t xml:space="preserve">59917               </t>
  </si>
  <si>
    <t xml:space="preserve">60716               </t>
  </si>
  <si>
    <t xml:space="preserve">7000000023          </t>
  </si>
  <si>
    <t xml:space="preserve">60986               </t>
  </si>
  <si>
    <t xml:space="preserve">4732                </t>
  </si>
  <si>
    <t xml:space="preserve">61062               </t>
  </si>
  <si>
    <t xml:space="preserve">61292               </t>
  </si>
  <si>
    <t xml:space="preserve">6767                </t>
  </si>
  <si>
    <t xml:space="preserve">61415               </t>
  </si>
  <si>
    <t xml:space="preserve">61072               </t>
  </si>
  <si>
    <t xml:space="preserve">61494               </t>
  </si>
  <si>
    <t xml:space="preserve">8038                </t>
  </si>
  <si>
    <t xml:space="preserve">41645               </t>
  </si>
  <si>
    <t xml:space="preserve">62844               </t>
  </si>
  <si>
    <t xml:space="preserve">63176               </t>
  </si>
  <si>
    <t xml:space="preserve">63250               </t>
  </si>
  <si>
    <t xml:space="preserve">63426               </t>
  </si>
  <si>
    <t xml:space="preserve">63255               </t>
  </si>
  <si>
    <t xml:space="preserve">60388               </t>
  </si>
  <si>
    <t xml:space="preserve">55306               </t>
  </si>
  <si>
    <t xml:space="preserve">55836               </t>
  </si>
  <si>
    <t xml:space="preserve">38291               </t>
  </si>
  <si>
    <t xml:space="preserve">4676                </t>
  </si>
  <si>
    <t xml:space="preserve">11411               </t>
  </si>
  <si>
    <t xml:space="preserve">11233               </t>
  </si>
  <si>
    <t xml:space="preserve">57052               </t>
  </si>
  <si>
    <t xml:space="preserve">57191               </t>
  </si>
  <si>
    <t xml:space="preserve">57141               </t>
  </si>
  <si>
    <t xml:space="preserve">57643               </t>
  </si>
  <si>
    <t xml:space="preserve">28678               </t>
  </si>
  <si>
    <t xml:space="preserve">59266               </t>
  </si>
  <si>
    <t xml:space="preserve">12733               </t>
  </si>
  <si>
    <t xml:space="preserve">59464               </t>
  </si>
  <si>
    <t xml:space="preserve">59675               </t>
  </si>
  <si>
    <t xml:space="preserve">59878               </t>
  </si>
  <si>
    <t xml:space="preserve">60242               </t>
  </si>
  <si>
    <t xml:space="preserve">254                 </t>
  </si>
  <si>
    <t xml:space="preserve">61047               </t>
  </si>
  <si>
    <t xml:space="preserve">61318               </t>
  </si>
  <si>
    <t xml:space="preserve">58081               </t>
  </si>
  <si>
    <t xml:space="preserve">61542               </t>
  </si>
  <si>
    <t xml:space="preserve">61713               </t>
  </si>
  <si>
    <t xml:space="preserve">23209               </t>
  </si>
  <si>
    <t xml:space="preserve">62463               </t>
  </si>
  <si>
    <t xml:space="preserve">62991               </t>
  </si>
  <si>
    <t xml:space="preserve">63055               </t>
  </si>
  <si>
    <t xml:space="preserve">63148               </t>
  </si>
  <si>
    <t xml:space="preserve">35008               </t>
  </si>
  <si>
    <t xml:space="preserve">63676               </t>
  </si>
  <si>
    <t xml:space="preserve">61656               </t>
  </si>
  <si>
    <t xml:space="preserve">54325               </t>
  </si>
  <si>
    <t xml:space="preserve">43522               </t>
  </si>
  <si>
    <t xml:space="preserve">55687               </t>
  </si>
  <si>
    <t xml:space="preserve">14997               </t>
  </si>
  <si>
    <t xml:space="preserve">57039               </t>
  </si>
  <si>
    <t xml:space="preserve">25065               </t>
  </si>
  <si>
    <t xml:space="preserve">57863               </t>
  </si>
  <si>
    <t xml:space="preserve">56568               </t>
  </si>
  <si>
    <t xml:space="preserve">58449               </t>
  </si>
  <si>
    <t xml:space="preserve">14932               </t>
  </si>
  <si>
    <t xml:space="preserve">59070               </t>
  </si>
  <si>
    <t xml:space="preserve">58117               </t>
  </si>
  <si>
    <t xml:space="preserve">29780               </t>
  </si>
  <si>
    <t xml:space="preserve">59717               </t>
  </si>
  <si>
    <t xml:space="preserve">59817               </t>
  </si>
  <si>
    <t xml:space="preserve">9113                </t>
  </si>
  <si>
    <t xml:space="preserve">60330               </t>
  </si>
  <si>
    <t xml:space="preserve">60893               </t>
  </si>
  <si>
    <t xml:space="preserve">61016               </t>
  </si>
  <si>
    <t xml:space="preserve">61069               </t>
  </si>
  <si>
    <t xml:space="preserve">61894               </t>
  </si>
  <si>
    <t xml:space="preserve">28786               </t>
  </si>
  <si>
    <t xml:space="preserve">62706               </t>
  </si>
  <si>
    <t xml:space="preserve">63195               </t>
  </si>
  <si>
    <t xml:space="preserve">63347               </t>
  </si>
  <si>
    <t xml:space="preserve">63365               </t>
  </si>
  <si>
    <t xml:space="preserve">52627               </t>
  </si>
  <si>
    <t xml:space="preserve">55790               </t>
  </si>
  <si>
    <t xml:space="preserve">5439                </t>
  </si>
  <si>
    <t xml:space="preserve">63052               </t>
  </si>
  <si>
    <t xml:space="preserve">54965               </t>
  </si>
  <si>
    <t xml:space="preserve">55830               </t>
  </si>
  <si>
    <t xml:space="preserve">49543               </t>
  </si>
  <si>
    <t xml:space="preserve">8919                </t>
  </si>
  <si>
    <t xml:space="preserve">58317               </t>
  </si>
  <si>
    <t xml:space="preserve">59265               </t>
  </si>
  <si>
    <t xml:space="preserve">59395               </t>
  </si>
  <si>
    <t xml:space="preserve">59759               </t>
  </si>
  <si>
    <t xml:space="preserve">60058               </t>
  </si>
  <si>
    <t xml:space="preserve">13442               </t>
  </si>
  <si>
    <t xml:space="preserve">57848               </t>
  </si>
  <si>
    <t xml:space="preserve">58922               </t>
  </si>
  <si>
    <t xml:space="preserve">60980               </t>
  </si>
  <si>
    <t xml:space="preserve">60846               </t>
  </si>
  <si>
    <t xml:space="preserve">60870               </t>
  </si>
  <si>
    <t xml:space="preserve">60902               </t>
  </si>
  <si>
    <t xml:space="preserve">60941               </t>
  </si>
  <si>
    <t xml:space="preserve">61054               </t>
  </si>
  <si>
    <t xml:space="preserve">61424               </t>
  </si>
  <si>
    <t xml:space="preserve">61697               </t>
  </si>
  <si>
    <t xml:space="preserve">62499               </t>
  </si>
  <si>
    <t xml:space="preserve">60081               </t>
  </si>
  <si>
    <t xml:space="preserve">62665               </t>
  </si>
  <si>
    <t xml:space="preserve">53991               </t>
  </si>
  <si>
    <t xml:space="preserve">63089               </t>
  </si>
  <si>
    <t xml:space="preserve">52896               </t>
  </si>
  <si>
    <t xml:space="preserve">42937               </t>
  </si>
  <si>
    <t xml:space="preserve">56371               </t>
  </si>
  <si>
    <t xml:space="preserve">56663               </t>
  </si>
  <si>
    <t xml:space="preserve">56710               </t>
  </si>
  <si>
    <t xml:space="preserve">28849               </t>
  </si>
  <si>
    <t xml:space="preserve">57406               </t>
  </si>
  <si>
    <t xml:space="preserve">56303               </t>
  </si>
  <si>
    <t xml:space="preserve">17062               </t>
  </si>
  <si>
    <t xml:space="preserve">57809               </t>
  </si>
  <si>
    <t xml:space="preserve">58152               </t>
  </si>
  <si>
    <t xml:space="preserve">58799               </t>
  </si>
  <si>
    <t xml:space="preserve">59343               </t>
  </si>
  <si>
    <t xml:space="preserve">59407               </t>
  </si>
  <si>
    <t xml:space="preserve">59720               </t>
  </si>
  <si>
    <t xml:space="preserve">40094               </t>
  </si>
  <si>
    <t xml:space="preserve">35591               </t>
  </si>
  <si>
    <t xml:space="preserve">60973               </t>
  </si>
  <si>
    <t xml:space="preserve">61147               </t>
  </si>
  <si>
    <t xml:space="preserve">50522               </t>
  </si>
  <si>
    <t xml:space="preserve">61698               </t>
  </si>
  <si>
    <t xml:space="preserve">61986               </t>
  </si>
  <si>
    <t xml:space="preserve">60082               </t>
  </si>
  <si>
    <t xml:space="preserve">63060               </t>
  </si>
  <si>
    <t xml:space="preserve">63367               </t>
  </si>
  <si>
    <t xml:space="preserve">22516               </t>
  </si>
  <si>
    <t xml:space="preserve">55393               </t>
  </si>
  <si>
    <t xml:space="preserve">55591               </t>
  </si>
  <si>
    <t xml:space="preserve">9976                </t>
  </si>
  <si>
    <t xml:space="preserve">5293                </t>
  </si>
  <si>
    <t xml:space="preserve">7634                </t>
  </si>
  <si>
    <t xml:space="preserve">57028               </t>
  </si>
  <si>
    <t xml:space="preserve">25445               </t>
  </si>
  <si>
    <t xml:space="preserve">54812               </t>
  </si>
  <si>
    <t xml:space="preserve">58910               </t>
  </si>
  <si>
    <t xml:space="preserve">37133               </t>
  </si>
  <si>
    <t xml:space="preserve">60040               </t>
  </si>
  <si>
    <t xml:space="preserve">2074                </t>
  </si>
  <si>
    <t xml:space="preserve">29774               </t>
  </si>
  <si>
    <t xml:space="preserve">55046               </t>
  </si>
  <si>
    <t xml:space="preserve">60871               </t>
  </si>
  <si>
    <t xml:space="preserve">61419               </t>
  </si>
  <si>
    <t xml:space="preserve">26823               </t>
  </si>
  <si>
    <t xml:space="preserve">62112               </t>
  </si>
  <si>
    <t xml:space="preserve">62168               </t>
  </si>
  <si>
    <t xml:space="preserve">61388               </t>
  </si>
  <si>
    <t xml:space="preserve">62999               </t>
  </si>
  <si>
    <t xml:space="preserve">63056               </t>
  </si>
  <si>
    <t xml:space="preserve">63208               </t>
  </si>
  <si>
    <t xml:space="preserve">63417               </t>
  </si>
  <si>
    <t xml:space="preserve">63223               </t>
  </si>
  <si>
    <t xml:space="preserve">60371               </t>
  </si>
  <si>
    <t xml:space="preserve">55693               </t>
  </si>
  <si>
    <t xml:space="preserve">56528               </t>
  </si>
  <si>
    <t xml:space="preserve">17411               </t>
  </si>
  <si>
    <t xml:space="preserve">57040               </t>
  </si>
  <si>
    <t xml:space="preserve">54577               </t>
  </si>
  <si>
    <t xml:space="preserve">59476               </t>
  </si>
  <si>
    <t xml:space="preserve">60049               </t>
  </si>
  <si>
    <t xml:space="preserve">60235               </t>
  </si>
  <si>
    <t xml:space="preserve">60343               </t>
  </si>
  <si>
    <t xml:space="preserve">60629               </t>
  </si>
  <si>
    <t xml:space="preserve">2179                </t>
  </si>
  <si>
    <t xml:space="preserve">60964               </t>
  </si>
  <si>
    <t xml:space="preserve">60939               </t>
  </si>
  <si>
    <t xml:space="preserve">61089               </t>
  </si>
  <si>
    <t xml:space="preserve">61847               </t>
  </si>
  <si>
    <t xml:space="preserve">381                 </t>
  </si>
  <si>
    <t xml:space="preserve">62161               </t>
  </si>
  <si>
    <t xml:space="preserve">62228               </t>
  </si>
  <si>
    <t xml:space="preserve">63062               </t>
  </si>
  <si>
    <t xml:space="preserve">35408               </t>
  </si>
  <si>
    <t xml:space="preserve">63196               </t>
  </si>
  <si>
    <t xml:space="preserve">57762               </t>
  </si>
  <si>
    <t xml:space="preserve">62792               </t>
  </si>
  <si>
    <t xml:space="preserve">55278               </t>
  </si>
  <si>
    <t xml:space="preserve">55669               </t>
  </si>
  <si>
    <t xml:space="preserve">55889               </t>
  </si>
  <si>
    <t xml:space="preserve">37697               </t>
  </si>
  <si>
    <t xml:space="preserve">56351               </t>
  </si>
  <si>
    <t xml:space="preserve">56339               </t>
  </si>
  <si>
    <t xml:space="preserve">56616               </t>
  </si>
  <si>
    <t xml:space="preserve">27884               </t>
  </si>
  <si>
    <t xml:space="preserve">56676               </t>
  </si>
  <si>
    <t xml:space="preserve">56683               </t>
  </si>
  <si>
    <t xml:space="preserve">55936               </t>
  </si>
  <si>
    <t xml:space="preserve">51925               </t>
  </si>
  <si>
    <t xml:space="preserve">57915               </t>
  </si>
  <si>
    <t xml:space="preserve">57813               </t>
  </si>
  <si>
    <t xml:space="preserve">58378               </t>
  </si>
  <si>
    <t xml:space="preserve">57496               </t>
  </si>
  <si>
    <t xml:space="preserve">58672               </t>
  </si>
  <si>
    <t xml:space="preserve">42778               </t>
  </si>
  <si>
    <t xml:space="preserve">58119               </t>
  </si>
  <si>
    <t xml:space="preserve">56722               </t>
  </si>
  <si>
    <t xml:space="preserve">58093               </t>
  </si>
  <si>
    <t xml:space="preserve">48062               </t>
  </si>
  <si>
    <t xml:space="preserve">55214               </t>
  </si>
  <si>
    <t xml:space="preserve">60896               </t>
  </si>
  <si>
    <t xml:space="preserve">60940               </t>
  </si>
  <si>
    <t xml:space="preserve">61055               </t>
  </si>
  <si>
    <t xml:space="preserve">61564               </t>
  </si>
  <si>
    <t xml:space="preserve">21695               </t>
  </si>
  <si>
    <t xml:space="preserve">61596               </t>
  </si>
  <si>
    <t xml:space="preserve">42449               </t>
  </si>
  <si>
    <t xml:space="preserve">61701               </t>
  </si>
  <si>
    <t xml:space="preserve">61719               </t>
  </si>
  <si>
    <t xml:space="preserve">61814               </t>
  </si>
  <si>
    <t xml:space="preserve">8000000028          </t>
  </si>
  <si>
    <t xml:space="preserve">62843               </t>
  </si>
  <si>
    <t xml:space="preserve">61538               </t>
  </si>
  <si>
    <t xml:space="preserve">60919               </t>
  </si>
  <si>
    <t xml:space="preserve">63146               </t>
  </si>
  <si>
    <t xml:space="preserve">63190               </t>
  </si>
  <si>
    <t xml:space="preserve">60331               </t>
  </si>
  <si>
    <t xml:space="preserve">54953               </t>
  </si>
  <si>
    <t xml:space="preserve">84                  </t>
  </si>
  <si>
    <t xml:space="preserve">55359               </t>
  </si>
  <si>
    <t xml:space="preserve">31878               </t>
  </si>
  <si>
    <t xml:space="preserve">13266               </t>
  </si>
  <si>
    <t xml:space="preserve">57025               </t>
  </si>
  <si>
    <t xml:space="preserve">57038               </t>
  </si>
  <si>
    <t xml:space="preserve">2091                </t>
  </si>
  <si>
    <t xml:space="preserve">11291               </t>
  </si>
  <si>
    <t xml:space="preserve">58153               </t>
  </si>
  <si>
    <t xml:space="preserve">859                 </t>
  </si>
  <si>
    <t xml:space="preserve">59456               </t>
  </si>
  <si>
    <t xml:space="preserve">59484               </t>
  </si>
  <si>
    <t xml:space="preserve">59745               </t>
  </si>
  <si>
    <t xml:space="preserve">56012               </t>
  </si>
  <si>
    <t xml:space="preserve">59879               </t>
  </si>
  <si>
    <t xml:space="preserve">60003               </t>
  </si>
  <si>
    <t xml:space="preserve">60976               </t>
  </si>
  <si>
    <t xml:space="preserve">60899               </t>
  </si>
  <si>
    <t xml:space="preserve">61045               </t>
  </si>
  <si>
    <t xml:space="preserve">61135               </t>
  </si>
  <si>
    <t xml:space="preserve">61483               </t>
  </si>
  <si>
    <t xml:space="preserve">22267               </t>
  </si>
  <si>
    <t xml:space="preserve">62536               </t>
  </si>
  <si>
    <t xml:space="preserve">62667               </t>
  </si>
  <si>
    <t xml:space="preserve">51492               </t>
  </si>
  <si>
    <t xml:space="preserve">63026               </t>
  </si>
  <si>
    <t xml:space="preserve">63201               </t>
  </si>
  <si>
    <t xml:space="preserve">61197               </t>
  </si>
  <si>
    <t xml:space="preserve">58252               </t>
  </si>
  <si>
    <t xml:space="preserve">63558               </t>
  </si>
  <si>
    <t xml:space="preserve">63867               </t>
  </si>
  <si>
    <t xml:space="preserve">58678               </t>
  </si>
  <si>
    <t xml:space="preserve">60622               </t>
  </si>
  <si>
    <t xml:space="preserve">61753               </t>
  </si>
  <si>
    <t xml:space="preserve">62399               </t>
  </si>
  <si>
    <t xml:space="preserve">63292               </t>
  </si>
  <si>
    <t xml:space="preserve">54954               </t>
  </si>
  <si>
    <t xml:space="preserve">54974               </t>
  </si>
  <si>
    <t xml:space="preserve">56090               </t>
  </si>
  <si>
    <t xml:space="preserve">56706               </t>
  </si>
  <si>
    <t xml:space="preserve">31759               </t>
  </si>
  <si>
    <t xml:space="preserve">57852               </t>
  </si>
  <si>
    <t xml:space="preserve">58943               </t>
  </si>
  <si>
    <t xml:space="preserve">59071               </t>
  </si>
  <si>
    <t xml:space="preserve">59750               </t>
  </si>
  <si>
    <t xml:space="preserve">6913                </t>
  </si>
  <si>
    <t xml:space="preserve">60004               </t>
  </si>
  <si>
    <t xml:space="preserve">60033               </t>
  </si>
  <si>
    <t xml:space="preserve">35386               </t>
  </si>
  <si>
    <t xml:space="preserve">60977               </t>
  </si>
  <si>
    <t xml:space="preserve">60917               </t>
  </si>
  <si>
    <t xml:space="preserve">60945               </t>
  </si>
  <si>
    <t xml:space="preserve">61449               </t>
  </si>
  <si>
    <t xml:space="preserve">56755               </t>
  </si>
  <si>
    <t xml:space="preserve">62768               </t>
  </si>
  <si>
    <t xml:space="preserve">62904               </t>
  </si>
  <si>
    <t xml:space="preserve">61616               </t>
  </si>
  <si>
    <t xml:space="preserve">63209               </t>
  </si>
  <si>
    <t xml:space="preserve">37817               </t>
  </si>
  <si>
    <t xml:space="preserve">55985               </t>
  </si>
  <si>
    <t xml:space="preserve">43182               </t>
  </si>
  <si>
    <t xml:space="preserve">11337               </t>
  </si>
  <si>
    <t xml:space="preserve">57402               </t>
  </si>
  <si>
    <t xml:space="preserve">25485               </t>
  </si>
  <si>
    <t xml:space="preserve">58068               </t>
  </si>
  <si>
    <t xml:space="preserve">18724               </t>
  </si>
  <si>
    <t xml:space="preserve">6986                </t>
  </si>
  <si>
    <t xml:space="preserve">60873               </t>
  </si>
  <si>
    <t xml:space="preserve">61389               </t>
  </si>
  <si>
    <t xml:space="preserve">63090               </t>
  </si>
  <si>
    <t xml:space="preserve">63302               </t>
  </si>
  <si>
    <t xml:space="preserve">63396               </t>
  </si>
  <si>
    <t xml:space="preserve">42247               </t>
  </si>
  <si>
    <t xml:space="preserve">61801               </t>
  </si>
  <si>
    <t xml:space="preserve">54948               </t>
  </si>
  <si>
    <t xml:space="preserve">56411               </t>
  </si>
  <si>
    <t xml:space="preserve">56991               </t>
  </si>
  <si>
    <t xml:space="preserve">58070               </t>
  </si>
  <si>
    <t xml:space="preserve">58982               </t>
  </si>
  <si>
    <t xml:space="preserve">6000000114          </t>
  </si>
  <si>
    <t xml:space="preserve">59508               </t>
  </si>
  <si>
    <t xml:space="preserve">59788               </t>
  </si>
  <si>
    <t xml:space="preserve">60768               </t>
  </si>
  <si>
    <t xml:space="preserve">60920               </t>
  </si>
  <si>
    <t xml:space="preserve">61450               </t>
  </si>
  <si>
    <t xml:space="preserve">21693               </t>
  </si>
  <si>
    <t xml:space="preserve">62255               </t>
  </si>
  <si>
    <t xml:space="preserve">62521               </t>
  </si>
  <si>
    <t xml:space="preserve">62689               </t>
  </si>
  <si>
    <t xml:space="preserve">62758               </t>
  </si>
  <si>
    <t xml:space="preserve">62916               </t>
  </si>
  <si>
    <t xml:space="preserve">62995               </t>
  </si>
  <si>
    <t xml:space="preserve">63173               </t>
  </si>
  <si>
    <t xml:space="preserve">63456               </t>
  </si>
  <si>
    <t xml:space="preserve">63507               </t>
  </si>
  <si>
    <t xml:space="preserve">63455               </t>
  </si>
  <si>
    <t xml:space="preserve">63562               </t>
  </si>
  <si>
    <t xml:space="preserve">63865               </t>
  </si>
  <si>
    <t xml:space="preserve">55700               </t>
  </si>
  <si>
    <t xml:space="preserve">55033               </t>
  </si>
  <si>
    <t xml:space="preserve">5030                </t>
  </si>
  <si>
    <t xml:space="preserve">13900               </t>
  </si>
  <si>
    <t xml:space="preserve">56421               </t>
  </si>
  <si>
    <t xml:space="preserve">15469               </t>
  </si>
  <si>
    <t xml:space="preserve">57073               </t>
  </si>
  <si>
    <t xml:space="preserve">57111               </t>
  </si>
  <si>
    <t xml:space="preserve">57801               </t>
  </si>
  <si>
    <t xml:space="preserve">58184               </t>
  </si>
  <si>
    <t xml:space="preserve">58435               </t>
  </si>
  <si>
    <t xml:space="preserve">58985               </t>
  </si>
  <si>
    <t xml:space="preserve">59436               </t>
  </si>
  <si>
    <t xml:space="preserve">6234                </t>
  </si>
  <si>
    <t xml:space="preserve">59497               </t>
  </si>
  <si>
    <t xml:space="preserve">9861                </t>
  </si>
  <si>
    <t xml:space="preserve">59719               </t>
  </si>
  <si>
    <t xml:space="preserve">59640               </t>
  </si>
  <si>
    <t xml:space="preserve">60921               </t>
  </si>
  <si>
    <t xml:space="preserve">61046               </t>
  </si>
  <si>
    <t xml:space="preserve">61675               </t>
  </si>
  <si>
    <t xml:space="preserve">62516               </t>
  </si>
  <si>
    <t xml:space="preserve">59946               </t>
  </si>
  <si>
    <t xml:space="preserve">62872               </t>
  </si>
  <si>
    <t xml:space="preserve">62968               </t>
  </si>
  <si>
    <t xml:space="preserve">62981               </t>
  </si>
  <si>
    <t xml:space="preserve">63551               </t>
  </si>
  <si>
    <t xml:space="preserve">55691               </t>
  </si>
  <si>
    <t xml:space="preserve">9533                </t>
  </si>
  <si>
    <t xml:space="preserve">2212                </t>
  </si>
  <si>
    <t xml:space="preserve">56426               </t>
  </si>
  <si>
    <t xml:space="preserve">43355               </t>
  </si>
  <si>
    <t xml:space="preserve">56395               </t>
  </si>
  <si>
    <t xml:space="preserve">35238               </t>
  </si>
  <si>
    <t xml:space="preserve">9859                </t>
  </si>
  <si>
    <t xml:space="preserve">57826               </t>
  </si>
  <si>
    <t xml:space="preserve">4464                </t>
  </si>
  <si>
    <t xml:space="preserve">58693               </t>
  </si>
  <si>
    <t xml:space="preserve">59498               </t>
  </si>
  <si>
    <t xml:space="preserve">59766               </t>
  </si>
  <si>
    <t xml:space="preserve">59980               </t>
  </si>
  <si>
    <t xml:space="preserve">60984               </t>
  </si>
  <si>
    <t xml:space="preserve">61150               </t>
  </si>
  <si>
    <t xml:space="preserve">61473               </t>
  </si>
  <si>
    <t xml:space="preserve">21692               </t>
  </si>
  <si>
    <t xml:space="preserve">61764               </t>
  </si>
  <si>
    <t xml:space="preserve">62325               </t>
  </si>
  <si>
    <t xml:space="preserve">9077                </t>
  </si>
  <si>
    <t xml:space="preserve">59851               </t>
  </si>
  <si>
    <t xml:space="preserve">62527               </t>
  </si>
  <si>
    <t xml:space="preserve">62737               </t>
  </si>
  <si>
    <t xml:space="preserve">62811               </t>
  </si>
  <si>
    <t xml:space="preserve">62847               </t>
  </si>
  <si>
    <t xml:space="preserve">62964               </t>
  </si>
  <si>
    <t xml:space="preserve">63151               </t>
  </si>
  <si>
    <t xml:space="preserve">62832               </t>
  </si>
  <si>
    <t xml:space="preserve">55024               </t>
  </si>
  <si>
    <t xml:space="preserve">60385               </t>
  </si>
  <si>
    <t xml:space="preserve">54950               </t>
  </si>
  <si>
    <t xml:space="preserve">8377                </t>
  </si>
  <si>
    <t xml:space="preserve">56407               </t>
  </si>
  <si>
    <t xml:space="preserve">56468               </t>
  </si>
  <si>
    <t xml:space="preserve">56614               </t>
  </si>
  <si>
    <t xml:space="preserve">56677               </t>
  </si>
  <si>
    <t xml:space="preserve">56845               </t>
  </si>
  <si>
    <t xml:space="preserve">41831               </t>
  </si>
  <si>
    <t xml:space="preserve">5592                </t>
  </si>
  <si>
    <t xml:space="preserve">16842               </t>
  </si>
  <si>
    <t xml:space="preserve">58110               </t>
  </si>
  <si>
    <t xml:space="preserve">7827                </t>
  </si>
  <si>
    <t xml:space="preserve">59587               </t>
  </si>
  <si>
    <t xml:space="preserve">59622               </t>
  </si>
  <si>
    <t xml:space="preserve">59349               </t>
  </si>
  <si>
    <t xml:space="preserve">60777               </t>
  </si>
  <si>
    <t xml:space="preserve">61779               </t>
  </si>
  <si>
    <t xml:space="preserve">61964               </t>
  </si>
  <si>
    <t xml:space="preserve">14777               </t>
  </si>
  <si>
    <t xml:space="preserve">61190               </t>
  </si>
  <si>
    <t xml:space="preserve">62841               </t>
  </si>
  <si>
    <t xml:space="preserve">63136               </t>
  </si>
  <si>
    <t xml:space="preserve">899                 </t>
  </si>
  <si>
    <t xml:space="preserve">48540               </t>
  </si>
  <si>
    <t xml:space="preserve">19342               </t>
  </si>
  <si>
    <t xml:space="preserve">61802               </t>
  </si>
  <si>
    <t xml:space="preserve">55239               </t>
  </si>
  <si>
    <t xml:space="preserve">56436               </t>
  </si>
  <si>
    <t xml:space="preserve">56441               </t>
  </si>
  <si>
    <t xml:space="preserve">56747               </t>
  </si>
  <si>
    <t xml:space="preserve">56970               </t>
  </si>
  <si>
    <t xml:space="preserve">57849               </t>
  </si>
  <si>
    <t xml:space="preserve">59211               </t>
  </si>
  <si>
    <t xml:space="preserve">59455               </t>
  </si>
  <si>
    <t xml:space="preserve">53605               </t>
  </si>
  <si>
    <t xml:space="preserve">60044               </t>
  </si>
  <si>
    <t xml:space="preserve">60983               </t>
  </si>
  <si>
    <t xml:space="preserve">35456               </t>
  </si>
  <si>
    <t xml:space="preserve">61482               </t>
  </si>
  <si>
    <t xml:space="preserve">8081                </t>
  </si>
  <si>
    <t xml:space="preserve">61749               </t>
  </si>
  <si>
    <t xml:space="preserve">61709               </t>
  </si>
  <si>
    <t xml:space="preserve">61898               </t>
  </si>
  <si>
    <t xml:space="preserve">57051               </t>
  </si>
  <si>
    <t xml:space="preserve">60355               </t>
  </si>
  <si>
    <t xml:space="preserve">62380               </t>
  </si>
  <si>
    <t xml:space="preserve">13773               </t>
  </si>
  <si>
    <t xml:space="preserve">62917               </t>
  </si>
  <si>
    <t xml:space="preserve">13870               </t>
  </si>
  <si>
    <t xml:space="preserve">63377               </t>
  </si>
  <si>
    <t xml:space="preserve">55593               </t>
  </si>
  <si>
    <t xml:space="preserve">57771               </t>
  </si>
  <si>
    <t xml:space="preserve">55314               </t>
  </si>
  <si>
    <t xml:space="preserve">1511                </t>
  </si>
  <si>
    <t xml:space="preserve">56063               </t>
  </si>
  <si>
    <t xml:space="preserve">57056               </t>
  </si>
  <si>
    <t xml:space="preserve">57794               </t>
  </si>
  <si>
    <t xml:space="preserve">4058                </t>
  </si>
  <si>
    <t xml:space="preserve">59483               </t>
  </si>
  <si>
    <t xml:space="preserve">60199               </t>
  </si>
  <si>
    <t xml:space="preserve">60767               </t>
  </si>
  <si>
    <t xml:space="preserve">60996               </t>
  </si>
  <si>
    <t xml:space="preserve">60922               </t>
  </si>
  <si>
    <t xml:space="preserve">61044               </t>
  </si>
  <si>
    <t xml:space="preserve">61467               </t>
  </si>
  <si>
    <t xml:space="preserve">61548               </t>
  </si>
  <si>
    <t xml:space="preserve">53879               </t>
  </si>
  <si>
    <t xml:space="preserve">61970               </t>
  </si>
  <si>
    <t xml:space="preserve">61998               </t>
  </si>
  <si>
    <t xml:space="preserve">51707               </t>
  </si>
  <si>
    <t xml:space="preserve">62509               </t>
  </si>
  <si>
    <t xml:space="preserve">62905               </t>
  </si>
  <si>
    <t xml:space="preserve">63863               </t>
  </si>
  <si>
    <t xml:space="preserve">55699               </t>
  </si>
  <si>
    <t xml:space="preserve">60454               </t>
  </si>
  <si>
    <t xml:space="preserve">23529               </t>
  </si>
  <si>
    <t xml:space="preserve">55752               </t>
  </si>
  <si>
    <t xml:space="preserve">17372               </t>
  </si>
  <si>
    <t xml:space="preserve">6763                </t>
  </si>
  <si>
    <t xml:space="preserve">14116               </t>
  </si>
  <si>
    <t xml:space="preserve">56708               </t>
  </si>
  <si>
    <t xml:space="preserve">56721               </t>
  </si>
  <si>
    <t xml:space="preserve">57765               </t>
  </si>
  <si>
    <t xml:space="preserve">58769               </t>
  </si>
  <si>
    <t xml:space="preserve">58863               </t>
  </si>
  <si>
    <t xml:space="preserve">21398               </t>
  </si>
  <si>
    <t xml:space="preserve">59538               </t>
  </si>
  <si>
    <t xml:space="preserve">59515               </t>
  </si>
  <si>
    <t xml:space="preserve">59923               </t>
  </si>
  <si>
    <t xml:space="preserve">9000000008          </t>
  </si>
  <si>
    <t xml:space="preserve">61365               </t>
  </si>
  <si>
    <t xml:space="preserve">61620               </t>
  </si>
  <si>
    <t xml:space="preserve">60936               </t>
  </si>
  <si>
    <t xml:space="preserve">61900               </t>
  </si>
  <si>
    <t xml:space="preserve">62190               </t>
  </si>
  <si>
    <t xml:space="preserve">61384               </t>
  </si>
  <si>
    <t xml:space="preserve">62983               </t>
  </si>
  <si>
    <t xml:space="preserve">42949               </t>
  </si>
  <si>
    <t xml:space="preserve">63497               </t>
  </si>
  <si>
    <t xml:space="preserve">37866               </t>
  </si>
  <si>
    <t xml:space="preserve">46001               </t>
  </si>
  <si>
    <t xml:space="preserve">57764               </t>
  </si>
  <si>
    <t xml:space="preserve">54851               </t>
  </si>
  <si>
    <t xml:space="preserve">55297               </t>
  </si>
  <si>
    <t xml:space="preserve">55394               </t>
  </si>
  <si>
    <t xml:space="preserve">55545               </t>
  </si>
  <si>
    <t xml:space="preserve">27100               </t>
  </si>
  <si>
    <t xml:space="preserve">55977               </t>
  </si>
  <si>
    <t xml:space="preserve">56051               </t>
  </si>
  <si>
    <t xml:space="preserve">56229               </t>
  </si>
  <si>
    <t xml:space="preserve">56716               </t>
  </si>
  <si>
    <t xml:space="preserve">56887               </t>
  </si>
  <si>
    <t xml:space="preserve">57072               </t>
  </si>
  <si>
    <t xml:space="preserve">57445               </t>
  </si>
  <si>
    <t xml:space="preserve">5037                </t>
  </si>
  <si>
    <t xml:space="preserve">58339               </t>
  </si>
  <si>
    <t xml:space="preserve">13092               </t>
  </si>
  <si>
    <t xml:space="preserve">18716               </t>
  </si>
  <si>
    <t xml:space="preserve">17626               </t>
  </si>
  <si>
    <t xml:space="preserve">23405               </t>
  </si>
  <si>
    <t xml:space="preserve">56535               </t>
  </si>
  <si>
    <t xml:space="preserve">62996               </t>
  </si>
  <si>
    <t xml:space="preserve">63405               </t>
  </si>
  <si>
    <t xml:space="preserve">25839               </t>
  </si>
  <si>
    <t xml:space="preserve">60372               </t>
  </si>
  <si>
    <t xml:space="preserve">55695               </t>
  </si>
  <si>
    <t xml:space="preserve">43514               </t>
  </si>
  <si>
    <t xml:space="preserve">56065               </t>
  </si>
  <si>
    <t xml:space="preserve">13913               </t>
  </si>
  <si>
    <t xml:space="preserve">56730               </t>
  </si>
  <si>
    <t xml:space="preserve">56686               </t>
  </si>
  <si>
    <t xml:space="preserve">56861               </t>
  </si>
  <si>
    <t xml:space="preserve">56886               </t>
  </si>
  <si>
    <t xml:space="preserve">57021               </t>
  </si>
  <si>
    <t xml:space="preserve">57069               </t>
  </si>
  <si>
    <t xml:space="preserve">57378               </t>
  </si>
  <si>
    <t xml:space="preserve">57899               </t>
  </si>
  <si>
    <t xml:space="preserve">16757               </t>
  </si>
  <si>
    <t xml:space="preserve">43049               </t>
  </si>
  <si>
    <t xml:space="preserve">58954               </t>
  </si>
  <si>
    <t xml:space="preserve">59016               </t>
  </si>
  <si>
    <t xml:space="preserve">58433               </t>
  </si>
  <si>
    <t xml:space="preserve">60034               </t>
  </si>
  <si>
    <t xml:space="preserve">60103               </t>
  </si>
  <si>
    <t xml:space="preserve">12321               </t>
  </si>
  <si>
    <t xml:space="preserve">15866               </t>
  </si>
  <si>
    <t xml:space="preserve">60981               </t>
  </si>
  <si>
    <t xml:space="preserve">61079               </t>
  </si>
  <si>
    <t xml:space="preserve">61128               </t>
  </si>
  <si>
    <t xml:space="preserve">61443               </t>
  </si>
  <si>
    <t xml:space="preserve">41451               </t>
  </si>
  <si>
    <t xml:space="preserve">61992               </t>
  </si>
  <si>
    <t xml:space="preserve">62537               </t>
  </si>
  <si>
    <t xml:space="preserve">62705               </t>
  </si>
  <si>
    <t xml:space="preserve">63279               </t>
  </si>
  <si>
    <t xml:space="preserve">57366               </t>
  </si>
  <si>
    <t xml:space="preserve">59133               </t>
  </si>
  <si>
    <t xml:space="preserve">59215               </t>
  </si>
  <si>
    <t xml:space="preserve">59724               </t>
  </si>
  <si>
    <t xml:space="preserve">60888               </t>
  </si>
  <si>
    <t xml:space="preserve">60963               </t>
  </si>
  <si>
    <t xml:space="preserve">60988               </t>
  </si>
  <si>
    <t xml:space="preserve">60948               </t>
  </si>
  <si>
    <t xml:space="preserve">61080               </t>
  </si>
  <si>
    <t xml:space="preserve">26980               </t>
  </si>
  <si>
    <t xml:space="preserve">61936               </t>
  </si>
  <si>
    <t xml:space="preserve">62028               </t>
  </si>
  <si>
    <t xml:space="preserve">62393               </t>
  </si>
  <si>
    <t xml:space="preserve">62500               </t>
  </si>
  <si>
    <t xml:space="preserve">62903               </t>
  </si>
  <si>
    <t xml:space="preserve">63087               </t>
  </si>
  <si>
    <t xml:space="preserve">39196               </t>
  </si>
  <si>
    <t xml:space="preserve">57761               </t>
  </si>
  <si>
    <t xml:space="preserve">54857               </t>
  </si>
  <si>
    <t xml:space="preserve">2490                </t>
  </si>
  <si>
    <t xml:space="preserve">46014               </t>
  </si>
  <si>
    <t xml:space="preserve">55848               </t>
  </si>
  <si>
    <t xml:space="preserve">56615               </t>
  </si>
  <si>
    <t xml:space="preserve">56709               </t>
  </si>
  <si>
    <t xml:space="preserve">56723               </t>
  </si>
  <si>
    <t xml:space="preserve">7000000074          </t>
  </si>
  <si>
    <t xml:space="preserve">58450               </t>
  </si>
  <si>
    <t xml:space="preserve">58455               </t>
  </si>
  <si>
    <t xml:space="preserve">58108               </t>
  </si>
  <si>
    <t xml:space="preserve">45154               </t>
  </si>
  <si>
    <t xml:space="preserve">60773               </t>
  </si>
  <si>
    <t xml:space="preserve">60718               </t>
  </si>
  <si>
    <t xml:space="preserve">61009               </t>
  </si>
  <si>
    <t xml:space="preserve">39584               </t>
  </si>
  <si>
    <t xml:space="preserve">4992                </t>
  </si>
  <si>
    <t xml:space="preserve">1942                </t>
  </si>
  <si>
    <t xml:space="preserve">60916               </t>
  </si>
  <si>
    <t xml:space="preserve">61895               </t>
  </si>
  <si>
    <t xml:space="preserve">62101               </t>
  </si>
  <si>
    <t xml:space="preserve">3574                </t>
  </si>
  <si>
    <t xml:space="preserve">63059               </t>
  </si>
  <si>
    <t xml:space="preserve">63301               </t>
  </si>
  <si>
    <t xml:space="preserve">4000000042          </t>
  </si>
  <si>
    <t xml:space="preserve">22976               </t>
  </si>
  <si>
    <t xml:space="preserve">57759               </t>
  </si>
  <si>
    <t xml:space="preserve">57769               </t>
  </si>
  <si>
    <t xml:space="preserve">9438                </t>
  </si>
  <si>
    <t xml:space="preserve">61953               </t>
  </si>
  <si>
    <t xml:space="preserve">55767               </t>
  </si>
  <si>
    <t xml:space="preserve">55833               </t>
  </si>
  <si>
    <t xml:space="preserve">56060               </t>
  </si>
  <si>
    <t xml:space="preserve">32538               </t>
  </si>
  <si>
    <t xml:space="preserve">56865               </t>
  </si>
  <si>
    <t xml:space="preserve">57041               </t>
  </si>
  <si>
    <t xml:space="preserve">57133               </t>
  </si>
  <si>
    <t xml:space="preserve">57381               </t>
  </si>
  <si>
    <t xml:space="preserve">57675               </t>
  </si>
  <si>
    <t xml:space="preserve">58259               </t>
  </si>
  <si>
    <t xml:space="preserve">13896               </t>
  </si>
  <si>
    <t xml:space="preserve">59510               </t>
  </si>
  <si>
    <t xml:space="preserve">59831               </t>
  </si>
  <si>
    <t xml:space="preserve">60239               </t>
  </si>
  <si>
    <t xml:space="preserve">37795               </t>
  </si>
  <si>
    <t xml:space="preserve">60892               </t>
  </si>
  <si>
    <t xml:space="preserve">60900               </t>
  </si>
  <si>
    <t xml:space="preserve">60946               </t>
  </si>
  <si>
    <t xml:space="preserve">61545               </t>
  </si>
  <si>
    <t xml:space="preserve">61896               </t>
  </si>
  <si>
    <t xml:space="preserve">62652               </t>
  </si>
  <si>
    <t xml:space="preserve">62687               </t>
  </si>
  <si>
    <t xml:space="preserve">57704               </t>
  </si>
  <si>
    <t xml:space="preserve">63051               </t>
  </si>
  <si>
    <t xml:space="preserve">63207               </t>
  </si>
  <si>
    <t xml:space="preserve">57355               </t>
  </si>
  <si>
    <t xml:space="preserve">4000000009          </t>
  </si>
  <si>
    <t xml:space="preserve">29570               </t>
  </si>
  <si>
    <t xml:space="preserve">55136               </t>
  </si>
  <si>
    <t xml:space="preserve">35286               </t>
  </si>
  <si>
    <t xml:space="preserve">55765               </t>
  </si>
  <si>
    <t xml:space="preserve">5586                </t>
  </si>
  <si>
    <t xml:space="preserve">54955               </t>
  </si>
  <si>
    <t xml:space="preserve">56724               </t>
  </si>
  <si>
    <t xml:space="preserve">57079               </t>
  </si>
  <si>
    <t xml:space="preserve">56999               </t>
  </si>
  <si>
    <t xml:space="preserve">58571               </t>
  </si>
  <si>
    <t xml:space="preserve">8417                </t>
  </si>
  <si>
    <t xml:space="preserve">59344               </t>
  </si>
  <si>
    <t xml:space="preserve">53914               </t>
  </si>
  <si>
    <t xml:space="preserve">59524               </t>
  </si>
  <si>
    <t xml:space="preserve">59668               </t>
  </si>
  <si>
    <t xml:space="preserve">59761               </t>
  </si>
  <si>
    <t xml:space="preserve">57068               </t>
  </si>
  <si>
    <t xml:space="preserve">60045               </t>
  </si>
  <si>
    <t xml:space="preserve">26864               </t>
  </si>
  <si>
    <t xml:space="preserve">56443               </t>
  </si>
  <si>
    <t xml:space="preserve">61728               </t>
  </si>
  <si>
    <t xml:space="preserve">61687               </t>
  </si>
  <si>
    <t xml:space="preserve">61696               </t>
  </si>
  <si>
    <t xml:space="preserve">57914               </t>
  </si>
  <si>
    <t xml:space="preserve">17840               </t>
  </si>
  <si>
    <t xml:space="preserve">63231               </t>
  </si>
  <si>
    <t xml:space="preserve">63303               </t>
  </si>
  <si>
    <t xml:space="preserve">63366               </t>
  </si>
  <si>
    <t xml:space="preserve">63494               </t>
  </si>
  <si>
    <t xml:space="preserve">23672               </t>
  </si>
  <si>
    <t xml:space="preserve">948                 </t>
  </si>
  <si>
    <t xml:space="preserve">55840               </t>
  </si>
  <si>
    <t xml:space="preserve">56618               </t>
  </si>
  <si>
    <t xml:space="preserve">57383               </t>
  </si>
  <si>
    <t xml:space="preserve">57498               </t>
  </si>
  <si>
    <t xml:space="preserve">57687               </t>
  </si>
  <si>
    <t xml:space="preserve">58444               </t>
  </si>
  <si>
    <t xml:space="preserve">58572               </t>
  </si>
  <si>
    <t xml:space="preserve">826                 </t>
  </si>
  <si>
    <t xml:space="preserve">58984               </t>
  </si>
  <si>
    <t xml:space="preserve">59272               </t>
  </si>
  <si>
    <t xml:space="preserve">59722               </t>
  </si>
  <si>
    <t xml:space="preserve">60211               </t>
  </si>
  <si>
    <t xml:space="preserve">61700               </t>
  </si>
  <si>
    <t xml:space="preserve">61994               </t>
  </si>
  <si>
    <t xml:space="preserve">62651               </t>
  </si>
  <si>
    <t xml:space="preserve">56532               </t>
  </si>
  <si>
    <t xml:space="preserve">63092               </t>
  </si>
  <si>
    <t xml:space="preserve">14379               </t>
  </si>
  <si>
    <t xml:space="preserve">63398               </t>
  </si>
  <si>
    <t xml:space="preserve">59856               </t>
  </si>
  <si>
    <t xml:space="preserve">63221               </t>
  </si>
  <si>
    <t xml:space="preserve">57033               </t>
  </si>
  <si>
    <t xml:space="preserve">61754               </t>
  </si>
  <si>
    <t xml:space="preserve">23490               </t>
  </si>
  <si>
    <t xml:space="preserve">55260               </t>
  </si>
  <si>
    <t xml:space="preserve">34733               </t>
  </si>
  <si>
    <t xml:space="preserve">8763                </t>
  </si>
  <si>
    <t xml:space="preserve">57907               </t>
  </si>
  <si>
    <t xml:space="preserve">58735               </t>
  </si>
  <si>
    <t xml:space="preserve">3508                </t>
  </si>
  <si>
    <t xml:space="preserve">21939               </t>
  </si>
  <si>
    <t xml:space="preserve">59458               </t>
  </si>
  <si>
    <t xml:space="preserve">60621               </t>
  </si>
  <si>
    <t xml:space="preserve">61420               </t>
  </si>
  <si>
    <t xml:space="preserve">61752               </t>
  </si>
  <si>
    <t xml:space="preserve">61908               </t>
  </si>
  <si>
    <t xml:space="preserve">17371               </t>
  </si>
  <si>
    <t xml:space="preserve">61387               </t>
  </si>
  <si>
    <t xml:space="preserve">62481               </t>
  </si>
  <si>
    <t xml:space="preserve">62533               </t>
  </si>
  <si>
    <t xml:space="preserve">62915               </t>
  </si>
  <si>
    <t xml:space="preserve">63169               </t>
  </si>
  <si>
    <t xml:space="preserve">4466                </t>
  </si>
  <si>
    <t xml:space="preserve">63774               </t>
  </si>
  <si>
    <t xml:space="preserve">7000000266          </t>
  </si>
  <si>
    <t xml:space="preserve">55242               </t>
  </si>
  <si>
    <t xml:space="preserve">31308               </t>
  </si>
  <si>
    <t xml:space="preserve">56416               </t>
  </si>
  <si>
    <t xml:space="preserve">22221               </t>
  </si>
  <si>
    <t xml:space="preserve">31730               </t>
  </si>
  <si>
    <t xml:space="preserve">57376               </t>
  </si>
  <si>
    <t xml:space="preserve">57688               </t>
  </si>
  <si>
    <t xml:space="preserve">28457               </t>
  </si>
  <si>
    <t xml:space="preserve">57920               </t>
  </si>
  <si>
    <t xml:space="preserve">58178               </t>
  </si>
  <si>
    <t xml:space="preserve">59024               </t>
  </si>
  <si>
    <t xml:space="preserve">59335               </t>
  </si>
  <si>
    <t xml:space="preserve">59398               </t>
  </si>
  <si>
    <t xml:space="preserve">33101               </t>
  </si>
  <si>
    <t xml:space="preserve">689                 </t>
  </si>
  <si>
    <t xml:space="preserve">60960               </t>
  </si>
  <si>
    <t xml:space="preserve">9000000034          </t>
  </si>
  <si>
    <t xml:space="preserve">61060               </t>
  </si>
  <si>
    <t xml:space="preserve">61677               </t>
  </si>
  <si>
    <t xml:space="preserve">62735               </t>
  </si>
  <si>
    <t xml:space="preserve">63004               </t>
  </si>
  <si>
    <t xml:space="preserve">63249               </t>
  </si>
  <si>
    <t xml:space="preserve">40994               </t>
  </si>
  <si>
    <t xml:space="preserve">55244               </t>
  </si>
  <si>
    <t xml:space="preserve">56006               </t>
  </si>
  <si>
    <t xml:space="preserve">56349               </t>
  </si>
  <si>
    <t xml:space="preserve">56047               </t>
  </si>
  <si>
    <t xml:space="preserve">55739               </t>
  </si>
  <si>
    <t xml:space="preserve">58257               </t>
  </si>
  <si>
    <t xml:space="preserve">58447               </t>
  </si>
  <si>
    <t xml:space="preserve">900                 </t>
  </si>
  <si>
    <t xml:space="preserve">59262               </t>
  </si>
  <si>
    <t xml:space="preserve">59526               </t>
  </si>
  <si>
    <t xml:space="preserve">8151                </t>
  </si>
  <si>
    <t xml:space="preserve">59757               </t>
  </si>
  <si>
    <t xml:space="preserve">60266               </t>
  </si>
  <si>
    <t xml:space="preserve">60352               </t>
  </si>
  <si>
    <t xml:space="preserve">60771               </t>
  </si>
  <si>
    <t xml:space="preserve">60958               </t>
  </si>
  <si>
    <t xml:space="preserve">61328               </t>
  </si>
  <si>
    <t xml:space="preserve">61435               </t>
  </si>
  <si>
    <t xml:space="preserve">61694               </t>
  </si>
  <si>
    <t xml:space="preserve">62920               </t>
  </si>
  <si>
    <t xml:space="preserve">63247               </t>
  </si>
  <si>
    <t xml:space="preserve">63254               </t>
  </si>
  <si>
    <t xml:space="preserve">63305               </t>
  </si>
  <si>
    <t xml:space="preserve">63270               </t>
  </si>
  <si>
    <t xml:space="preserve">63495               </t>
  </si>
  <si>
    <t xml:space="preserve">57741               </t>
  </si>
  <si>
    <t xml:space="preserve">33022               </t>
  </si>
  <si>
    <t xml:space="preserve">55659               </t>
  </si>
  <si>
    <t xml:space="preserve">57000               </t>
  </si>
  <si>
    <t xml:space="preserve">34138               </t>
  </si>
  <si>
    <t xml:space="preserve">5369                </t>
  </si>
  <si>
    <t xml:space="preserve">33979               </t>
  </si>
  <si>
    <t xml:space="preserve">60350               </t>
  </si>
  <si>
    <t xml:space="preserve">60696               </t>
  </si>
  <si>
    <t xml:space="preserve">61169               </t>
  </si>
  <si>
    <t xml:space="preserve">61375               </t>
  </si>
  <si>
    <t xml:space="preserve">61685               </t>
  </si>
  <si>
    <t xml:space="preserve">63093               </t>
  </si>
  <si>
    <t xml:space="preserve">63245               </t>
  </si>
  <si>
    <t xml:space="preserve">63499               </t>
  </si>
  <si>
    <t xml:space="preserve">53374               </t>
  </si>
  <si>
    <t xml:space="preserve">57763               </t>
  </si>
  <si>
    <t xml:space="preserve">61956               </t>
  </si>
  <si>
    <t xml:space="preserve">2199                </t>
  </si>
  <si>
    <t xml:space="preserve">55670               </t>
  </si>
  <si>
    <t xml:space="preserve">55692               </t>
  </si>
  <si>
    <t xml:space="preserve">55904               </t>
  </si>
  <si>
    <t xml:space="preserve">56107               </t>
  </si>
  <si>
    <t xml:space="preserve">54131               </t>
  </si>
  <si>
    <t xml:space="preserve">56681               </t>
  </si>
  <si>
    <t xml:space="preserve">57674               </t>
  </si>
  <si>
    <t xml:space="preserve">57773               </t>
  </si>
  <si>
    <t xml:space="preserve">59487               </t>
  </si>
  <si>
    <t xml:space="preserve">60979               </t>
  </si>
  <si>
    <t xml:space="preserve">61048               </t>
  </si>
  <si>
    <t xml:space="preserve">61013               </t>
  </si>
  <si>
    <t xml:space="preserve">61448               </t>
  </si>
  <si>
    <t xml:space="preserve">61466               </t>
  </si>
  <si>
    <t xml:space="preserve">63170               </t>
  </si>
  <si>
    <t xml:space="preserve">63300               </t>
  </si>
  <si>
    <t xml:space="preserve">11109               </t>
  </si>
  <si>
    <t xml:space="preserve">62954               </t>
  </si>
  <si>
    <t xml:space="preserve">18719               </t>
  </si>
  <si>
    <t xml:space="preserve">23462               </t>
  </si>
  <si>
    <t xml:space="preserve">55807               </t>
  </si>
  <si>
    <t xml:space="preserve">56031               </t>
  </si>
  <si>
    <t xml:space="preserve">56434               </t>
  </si>
  <si>
    <t xml:space="preserve">56662               </t>
  </si>
  <si>
    <t xml:space="preserve">32944               </t>
  </si>
  <si>
    <t xml:space="preserve">52049               </t>
  </si>
  <si>
    <t xml:space="preserve">57808               </t>
  </si>
  <si>
    <t xml:space="preserve">4603                </t>
  </si>
  <si>
    <t xml:space="preserve">59509               </t>
  </si>
  <si>
    <t xml:space="preserve">60035               </t>
  </si>
  <si>
    <t xml:space="preserve">61168               </t>
  </si>
  <si>
    <t xml:space="preserve">61445               </t>
  </si>
  <si>
    <t xml:space="preserve">61661               </t>
  </si>
  <si>
    <t xml:space="preserve">61386               </t>
  </si>
  <si>
    <t xml:space="preserve">62462               </t>
  </si>
  <si>
    <t xml:space="preserve">62873               </t>
  </si>
  <si>
    <t xml:space="preserve">62914               </t>
  </si>
  <si>
    <t xml:space="preserve">60623               </t>
  </si>
  <si>
    <t xml:space="preserve">3760                </t>
  </si>
  <si>
    <t xml:space="preserve">56413               </t>
  </si>
  <si>
    <t xml:space="preserve">54952               </t>
  </si>
  <si>
    <t xml:space="preserve">58175               </t>
  </si>
  <si>
    <t xml:space="preserve">58276               </t>
  </si>
  <si>
    <t xml:space="preserve">59212               </t>
  </si>
  <si>
    <t xml:space="preserve">59466               </t>
  </si>
  <si>
    <t xml:space="preserve">16943               </t>
  </si>
  <si>
    <t xml:space="preserve">59714               </t>
  </si>
  <si>
    <t xml:space="preserve">60024               </t>
  </si>
  <si>
    <t xml:space="preserve">61003               </t>
  </si>
  <si>
    <t xml:space="preserve">27847               </t>
  </si>
  <si>
    <t xml:space="preserve">61070               </t>
  </si>
  <si>
    <t xml:space="preserve">61058               </t>
  </si>
  <si>
    <t xml:space="preserve">55274               </t>
  </si>
  <si>
    <t xml:space="preserve">39295               </t>
  </si>
  <si>
    <t xml:space="preserve">62520               </t>
  </si>
  <si>
    <t xml:space="preserve">56531               </t>
  </si>
  <si>
    <t xml:space="preserve">63251               </t>
  </si>
  <si>
    <t xml:space="preserve">63291               </t>
  </si>
  <si>
    <t xml:space="preserve">63399               </t>
  </si>
  <si>
    <t xml:space="preserve">61952               </t>
  </si>
  <si>
    <t xml:space="preserve">56309               </t>
  </si>
  <si>
    <t xml:space="preserve">54379               </t>
  </si>
  <si>
    <t xml:space="preserve">56607               </t>
  </si>
  <si>
    <t xml:space="preserve">56628               </t>
  </si>
  <si>
    <t xml:space="preserve">8559                </t>
  </si>
  <si>
    <t xml:space="preserve">3778                </t>
  </si>
  <si>
    <t xml:space="preserve">57431               </t>
  </si>
  <si>
    <t xml:space="preserve">58264               </t>
  </si>
  <si>
    <t xml:space="preserve">40177               </t>
  </si>
  <si>
    <t xml:space="preserve">58105               </t>
  </si>
  <si>
    <t xml:space="preserve">22092               </t>
  </si>
  <si>
    <t xml:space="preserve">60991               </t>
  </si>
  <si>
    <t xml:space="preserve">60884               </t>
  </si>
  <si>
    <t xml:space="preserve">61076               </t>
  </si>
  <si>
    <t xml:space="preserve">61479               </t>
  </si>
  <si>
    <t xml:space="preserve">1000000008          </t>
  </si>
  <si>
    <t xml:space="preserve">61897               </t>
  </si>
  <si>
    <t xml:space="preserve">61906               </t>
  </si>
  <si>
    <t xml:space="preserve">61967               </t>
  </si>
  <si>
    <t xml:space="preserve">62160               </t>
  </si>
  <si>
    <t xml:space="preserve">62484               </t>
  </si>
  <si>
    <t xml:space="preserve">61856               </t>
  </si>
  <si>
    <t xml:space="preserve">62767               </t>
  </si>
  <si>
    <t xml:space="preserve">63153               </t>
  </si>
  <si>
    <t xml:space="preserve">63373               </t>
  </si>
  <si>
    <t xml:space="preserve">7000000077          </t>
  </si>
  <si>
    <t xml:space="preserve">57739               </t>
  </si>
  <si>
    <t xml:space="preserve">19889               </t>
  </si>
  <si>
    <t xml:space="preserve">55668               </t>
  </si>
  <si>
    <t xml:space="preserve">9695                </t>
  </si>
  <si>
    <t xml:space="preserve">56064               </t>
  </si>
  <si>
    <t xml:space="preserve">56417               </t>
  </si>
  <si>
    <t xml:space="preserve">56506               </t>
  </si>
  <si>
    <t xml:space="preserve">56626               </t>
  </si>
  <si>
    <t xml:space="preserve">57070               </t>
  </si>
  <si>
    <t xml:space="preserve">32071               </t>
  </si>
  <si>
    <t xml:space="preserve">5795                </t>
  </si>
  <si>
    <t xml:space="preserve">11962               </t>
  </si>
  <si>
    <t xml:space="preserve">59536               </t>
  </si>
  <si>
    <t xml:space="preserve">59684               </t>
  </si>
  <si>
    <t xml:space="preserve">60974               </t>
  </si>
  <si>
    <t xml:space="preserve">41163               </t>
  </si>
  <si>
    <t xml:space="preserve">29815               </t>
  </si>
  <si>
    <t xml:space="preserve">56820               </t>
  </si>
  <si>
    <t xml:space="preserve">61985               </t>
  </si>
  <si>
    <t xml:space="preserve">62348               </t>
  </si>
  <si>
    <t xml:space="preserve">29285               </t>
  </si>
  <si>
    <t xml:space="preserve">63160               </t>
  </si>
  <si>
    <t xml:space="preserve">63492               </t>
  </si>
  <si>
    <t xml:space="preserve">63691               </t>
  </si>
  <si>
    <t xml:space="preserve">7576                </t>
  </si>
  <si>
    <t xml:space="preserve">43253               </t>
  </si>
  <si>
    <t xml:space="preserve">55251               </t>
  </si>
  <si>
    <t xml:space="preserve">56428               </t>
  </si>
  <si>
    <t xml:space="preserve">7476                </t>
  </si>
  <si>
    <t xml:space="preserve">56935               </t>
  </si>
  <si>
    <t xml:space="preserve">57029               </t>
  </si>
  <si>
    <t xml:space="preserve">57919               </t>
  </si>
  <si>
    <t xml:space="preserve">58080               </t>
  </si>
  <si>
    <t xml:space="preserve">58245               </t>
  </si>
  <si>
    <t xml:space="preserve">58263               </t>
  </si>
  <si>
    <t xml:space="preserve">58568               </t>
  </si>
  <si>
    <t xml:space="preserve">60002               </t>
  </si>
  <si>
    <t xml:space="preserve">60108               </t>
  </si>
  <si>
    <t xml:space="preserve">60959               </t>
  </si>
  <si>
    <t xml:space="preserve">60978               </t>
  </si>
  <si>
    <t xml:space="preserve">61485               </t>
  </si>
  <si>
    <t xml:space="preserve">61534               </t>
  </si>
  <si>
    <t xml:space="preserve">61758               </t>
  </si>
  <si>
    <t xml:space="preserve">61890               </t>
  </si>
  <si>
    <t xml:space="preserve">61899               </t>
  </si>
  <si>
    <t xml:space="preserve">61766               </t>
  </si>
  <si>
    <t xml:space="preserve">37708               </t>
  </si>
  <si>
    <t xml:space="preserve">33621               </t>
  </si>
  <si>
    <t xml:space="preserve">63228               </t>
  </si>
  <si>
    <t xml:space="preserve">63496               </t>
  </si>
  <si>
    <t xml:space="preserve">63561               </t>
  </si>
  <si>
    <t xml:space="preserve">63222               </t>
  </si>
  <si>
    <t xml:space="preserve">55243               </t>
  </si>
  <si>
    <t xml:space="preserve">55697               </t>
  </si>
  <si>
    <t xml:space="preserve">55768               </t>
  </si>
  <si>
    <t xml:space="preserve">56050               </t>
  </si>
  <si>
    <t xml:space="preserve">56353               </t>
  </si>
  <si>
    <t xml:space="preserve">56482               </t>
  </si>
  <si>
    <t xml:space="preserve">56617               </t>
  </si>
  <si>
    <t xml:space="preserve">8120                </t>
  </si>
  <si>
    <t xml:space="preserve">57803               </t>
  </si>
  <si>
    <t xml:space="preserve">58084               </t>
  </si>
  <si>
    <t xml:space="preserve">41553               </t>
  </si>
  <si>
    <t xml:space="preserve">59210               </t>
  </si>
  <si>
    <t xml:space="preserve">58099               </t>
  </si>
  <si>
    <t xml:space="preserve">59721               </t>
  </si>
  <si>
    <t xml:space="preserve">59764               </t>
  </si>
  <si>
    <t xml:space="preserve">60037               </t>
  </si>
  <si>
    <t xml:space="preserve">60332               </t>
  </si>
  <si>
    <t xml:space="preserve">60886               </t>
  </si>
  <si>
    <t xml:space="preserve">61088               </t>
  </si>
  <si>
    <t xml:space="preserve">61056               </t>
  </si>
  <si>
    <t xml:space="preserve">61849               </t>
  </si>
  <si>
    <t xml:space="preserve">62518               </t>
  </si>
  <si>
    <t xml:space="preserve">63091               </t>
  </si>
  <si>
    <t xml:space="preserve">63211               </t>
  </si>
  <si>
    <t xml:space="preserve">7000000272          </t>
  </si>
  <si>
    <t xml:space="preserve">7000000156          </t>
  </si>
  <si>
    <t xml:space="preserve">55907               </t>
  </si>
  <si>
    <t xml:space="preserve">34699               </t>
  </si>
  <si>
    <t xml:space="preserve">58085               </t>
  </si>
  <si>
    <t xml:space="preserve">644                 </t>
  </si>
  <si>
    <t xml:space="preserve">26863               </t>
  </si>
  <si>
    <t xml:space="preserve">60238               </t>
  </si>
  <si>
    <t xml:space="preserve">62110               </t>
  </si>
  <si>
    <t xml:space="preserve">4112                </t>
  </si>
  <si>
    <t xml:space="preserve">62229               </t>
  </si>
  <si>
    <t xml:space="preserve">62696               </t>
  </si>
  <si>
    <t xml:space="preserve">63124               </t>
  </si>
  <si>
    <t xml:space="preserve">63138               </t>
  </si>
  <si>
    <t xml:space="preserve">63232               </t>
  </si>
  <si>
    <t xml:space="preserve">63486               </t>
  </si>
  <si>
    <t xml:space="preserve">16190               </t>
  </si>
  <si>
    <t xml:space="preserve">61549               </t>
  </si>
  <si>
    <t xml:space="preserve">24982               </t>
  </si>
  <si>
    <t xml:space="preserve">55762               </t>
  </si>
  <si>
    <t xml:space="preserve">56431               </t>
  </si>
  <si>
    <t xml:space="preserve">56437               </t>
  </si>
  <si>
    <t xml:space="preserve">56611               </t>
  </si>
  <si>
    <t xml:space="preserve">56619               </t>
  </si>
  <si>
    <t xml:space="preserve">56714               </t>
  </si>
  <si>
    <t xml:space="preserve">56749               </t>
  </si>
  <si>
    <t xml:space="preserve">57132               </t>
  </si>
  <si>
    <t xml:space="preserve">58227               </t>
  </si>
  <si>
    <t xml:space="preserve">58448               </t>
  </si>
  <si>
    <t xml:space="preserve">58944               </t>
  </si>
  <si>
    <t xml:space="preserve">59486               </t>
  </si>
  <si>
    <t xml:space="preserve">60769               </t>
  </si>
  <si>
    <t xml:space="preserve">60962               </t>
  </si>
  <si>
    <t xml:space="preserve">60879               </t>
  </si>
  <si>
    <t xml:space="preserve">61600               </t>
  </si>
  <si>
    <t xml:space="preserve">62259               </t>
  </si>
  <si>
    <t xml:space="preserve">63553               </t>
  </si>
  <si>
    <t xml:space="preserve">18863               </t>
  </si>
  <si>
    <t xml:space="preserve">55719               </t>
  </si>
  <si>
    <t xml:space="preserve">56612               </t>
  </si>
  <si>
    <t xml:space="preserve">56711               </t>
  </si>
  <si>
    <t xml:space="preserve">57116               </t>
  </si>
  <si>
    <t xml:space="preserve">57536               </t>
  </si>
  <si>
    <t xml:space="preserve">59682               </t>
  </si>
  <si>
    <t xml:space="preserve">61486               </t>
  </si>
  <si>
    <t xml:space="preserve">63054               </t>
  </si>
  <si>
    <t xml:space="preserve">63397               </t>
  </si>
  <si>
    <t xml:space="preserve">54960               </t>
  </si>
  <si>
    <t xml:space="preserve">4745                </t>
  </si>
  <si>
    <t xml:space="preserve">56391               </t>
  </si>
  <si>
    <t xml:space="preserve">28428               </t>
  </si>
  <si>
    <t xml:space="preserve">27282               </t>
  </si>
  <si>
    <t xml:space="preserve">57677               </t>
  </si>
  <si>
    <t xml:space="preserve">56237               </t>
  </si>
  <si>
    <t xml:space="preserve">7000000069          </t>
  </si>
  <si>
    <t xml:space="preserve">8603                </t>
  </si>
  <si>
    <t xml:space="preserve">59447               </t>
  </si>
  <si>
    <t xml:space="preserve">59463               </t>
  </si>
  <si>
    <t xml:space="preserve">59839               </t>
  </si>
  <si>
    <t xml:space="preserve">2814                </t>
  </si>
  <si>
    <t xml:space="preserve">60961               </t>
  </si>
  <si>
    <t xml:space="preserve">60998               </t>
  </si>
  <si>
    <t xml:space="preserve">61059               </t>
  </si>
  <si>
    <t xml:space="preserve">61544               </t>
  </si>
  <si>
    <t xml:space="preserve">21691               </t>
  </si>
  <si>
    <t xml:space="preserve">61776               </t>
  </si>
  <si>
    <t xml:space="preserve">61904               </t>
  </si>
  <si>
    <t xml:space="preserve">61965               </t>
  </si>
  <si>
    <t xml:space="preserve">62535               </t>
  </si>
  <si>
    <t xml:space="preserve">50422               </t>
  </si>
  <si>
    <t xml:space="preserve">18894               </t>
  </si>
  <si>
    <t xml:space="preserve">63489               </t>
  </si>
  <si>
    <t xml:space="preserve">62732               </t>
  </si>
  <si>
    <t xml:space="preserve">55661               </t>
  </si>
  <si>
    <t xml:space="preserve">51579               </t>
  </si>
  <si>
    <t xml:space="preserve">57107               </t>
  </si>
  <si>
    <t xml:space="preserve">58106               </t>
  </si>
  <si>
    <t xml:space="preserve">4882                </t>
  </si>
  <si>
    <t xml:space="preserve">59975               </t>
  </si>
  <si>
    <t xml:space="preserve">6665                </t>
  </si>
  <si>
    <t xml:space="preserve">61075               </t>
  </si>
  <si>
    <t xml:space="preserve">61317               </t>
  </si>
  <si>
    <t xml:space="preserve">61995               </t>
  </si>
  <si>
    <t xml:space="preserve">62989               </t>
  </si>
  <si>
    <t xml:space="preserve">63230               </t>
  </si>
  <si>
    <t xml:space="preserve">55208               </t>
  </si>
  <si>
    <t xml:space="preserve">57966               </t>
  </si>
  <si>
    <t xml:space="preserve">36614               </t>
  </si>
  <si>
    <t xml:space="preserve">54422               </t>
  </si>
  <si>
    <t xml:space="preserve">55463               </t>
  </si>
  <si>
    <t xml:space="preserve">55548               </t>
  </si>
  <si>
    <t xml:space="preserve">55673               </t>
  </si>
  <si>
    <t xml:space="preserve">40043               </t>
  </si>
  <si>
    <t xml:space="preserve">55805               </t>
  </si>
  <si>
    <t xml:space="preserve">56420               </t>
  </si>
  <si>
    <t xml:space="preserve">57042               </t>
  </si>
  <si>
    <t xml:space="preserve">57648               </t>
  </si>
  <si>
    <t xml:space="preserve">57807               </t>
  </si>
  <si>
    <t xml:space="preserve">58281               </t>
  </si>
  <si>
    <t xml:space="preserve">4000000035          </t>
  </si>
  <si>
    <t xml:space="preserve">58779               </t>
  </si>
  <si>
    <t xml:space="preserve">59502               </t>
  </si>
  <si>
    <t xml:space="preserve">59638               </t>
  </si>
  <si>
    <t xml:space="preserve">18428               </t>
  </si>
  <si>
    <t xml:space="preserve">7000000084          </t>
  </si>
  <si>
    <t xml:space="preserve">60874               </t>
  </si>
  <si>
    <t xml:space="preserve">61288               </t>
  </si>
  <si>
    <t xml:space="preserve">61763               </t>
  </si>
  <si>
    <t xml:space="preserve">62629               </t>
  </si>
  <si>
    <t xml:space="preserve">62848               </t>
  </si>
  <si>
    <t xml:space="preserve">63005               </t>
  </si>
  <si>
    <t xml:space="preserve">62997               </t>
  </si>
  <si>
    <t xml:space="preserve">63198               </t>
  </si>
  <si>
    <t xml:space="preserve">22555               </t>
  </si>
  <si>
    <t xml:space="preserve">55698               </t>
  </si>
  <si>
    <t xml:space="preserve">42724               </t>
  </si>
  <si>
    <t xml:space="preserve">56153               </t>
  </si>
  <si>
    <t xml:space="preserve">33303               </t>
  </si>
  <si>
    <t xml:space="preserve">1844                </t>
  </si>
  <si>
    <t xml:space="preserve">58440               </t>
  </si>
  <si>
    <t xml:space="preserve">58250               </t>
  </si>
  <si>
    <t xml:space="preserve">59525               </t>
  </si>
  <si>
    <t xml:space="preserve">61049               </t>
  </si>
  <si>
    <t xml:space="preserve">61691               </t>
  </si>
  <si>
    <t xml:space="preserve">61718               </t>
  </si>
  <si>
    <t xml:space="preserve">61816               </t>
  </si>
  <si>
    <t xml:space="preserve">61907               </t>
  </si>
  <si>
    <t xml:space="preserve">112                 </t>
  </si>
  <si>
    <t xml:space="preserve">62529               </t>
  </si>
  <si>
    <t xml:space="preserve">62993               </t>
  </si>
  <si>
    <t xml:space="preserve">63149               </t>
  </si>
  <si>
    <t xml:space="preserve">63457               </t>
  </si>
  <si>
    <t xml:space="preserve">55354               </t>
  </si>
  <si>
    <t xml:space="preserve">60399               </t>
  </si>
  <si>
    <t xml:space="preserve">63053               </t>
  </si>
  <si>
    <t xml:space="preserve">54959               </t>
  </si>
  <si>
    <t xml:space="preserve">45524               </t>
  </si>
  <si>
    <t xml:space="preserve">55835               </t>
  </si>
  <si>
    <t xml:space="preserve">56062               </t>
  </si>
  <si>
    <t xml:space="preserve">56627               </t>
  </si>
  <si>
    <t xml:space="preserve">57676               </t>
  </si>
  <si>
    <t xml:space="preserve">58445               </t>
  </si>
  <si>
    <t xml:space="preserve">41708               </t>
  </si>
  <si>
    <t xml:space="preserve">59504               </t>
  </si>
  <si>
    <t xml:space="preserve">59667               </t>
  </si>
  <si>
    <t xml:space="preserve">59676               </t>
  </si>
  <si>
    <t xml:space="preserve">59681               </t>
  </si>
  <si>
    <t xml:space="preserve">60173               </t>
  </si>
  <si>
    <t xml:space="preserve">9709                </t>
  </si>
  <si>
    <t xml:space="preserve">41474               </t>
  </si>
  <si>
    <t xml:space="preserve">18868               </t>
  </si>
  <si>
    <t xml:space="preserve">61778               </t>
  </si>
  <si>
    <t xml:space="preserve">26273               </t>
  </si>
  <si>
    <t xml:space="preserve">62498               </t>
  </si>
  <si>
    <t xml:space="preserve">62677               </t>
  </si>
  <si>
    <t xml:space="preserve">62960               </t>
  </si>
  <si>
    <t xml:space="preserve">63086               </t>
  </si>
  <si>
    <t xml:space="preserve">61188               </t>
  </si>
  <si>
    <t xml:space="preserve">63139               </t>
  </si>
  <si>
    <t xml:space="preserve">63210               </t>
  </si>
  <si>
    <t xml:space="preserve">15912               </t>
  </si>
  <si>
    <t xml:space="preserve">12407               </t>
  </si>
  <si>
    <t xml:space="preserve">364                 </t>
  </si>
  <si>
    <t xml:space="preserve">54588               </t>
  </si>
  <si>
    <t xml:space="preserve">55238               </t>
  </si>
  <si>
    <t xml:space="preserve">55261               </t>
  </si>
  <si>
    <t xml:space="preserve">55976               </t>
  </si>
  <si>
    <t xml:space="preserve">56030               </t>
  </si>
  <si>
    <t xml:space="preserve">56046               </t>
  </si>
  <si>
    <t xml:space="preserve">56435               </t>
  </si>
  <si>
    <t xml:space="preserve">56446               </t>
  </si>
  <si>
    <t xml:space="preserve">56487               </t>
  </si>
  <si>
    <t xml:space="preserve">56675               </t>
  </si>
  <si>
    <t xml:space="preserve">58446               </t>
  </si>
  <si>
    <t xml:space="preserve">57901               </t>
  </si>
  <si>
    <t xml:space="preserve">59459               </t>
  </si>
  <si>
    <t xml:space="preserve">59493               </t>
  </si>
  <si>
    <t xml:space="preserve">60994               </t>
  </si>
  <si>
    <t xml:space="preserve">3989                </t>
  </si>
  <si>
    <t xml:space="preserve">21690               </t>
  </si>
  <si>
    <t xml:space="preserve">23227               </t>
  </si>
  <si>
    <t xml:space="preserve">61891               </t>
  </si>
  <si>
    <t xml:space="preserve">61971               </t>
  </si>
  <si>
    <t xml:space="preserve">61860               </t>
  </si>
  <si>
    <t xml:space="preserve">62538               </t>
  </si>
  <si>
    <t xml:space="preserve">17560               </t>
  </si>
  <si>
    <t xml:space="preserve">56537               </t>
  </si>
  <si>
    <t xml:space="preserve">63356               </t>
  </si>
  <si>
    <t xml:space="preserve">55676               </t>
  </si>
  <si>
    <t xml:space="preserve">40483               </t>
  </si>
  <si>
    <t xml:space="preserve">8525                </t>
  </si>
  <si>
    <t xml:space="preserve">56425               </t>
  </si>
  <si>
    <t xml:space="preserve">7000000052          </t>
  </si>
  <si>
    <t xml:space="preserve">57404               </t>
  </si>
  <si>
    <t xml:space="preserve">58226               </t>
  </si>
  <si>
    <t xml:space="preserve">58088               </t>
  </si>
  <si>
    <t xml:space="preserve">59216               </t>
  </si>
  <si>
    <t xml:space="preserve">59312               </t>
  </si>
  <si>
    <t xml:space="preserve">35515               </t>
  </si>
  <si>
    <t xml:space="preserve">58765               </t>
  </si>
  <si>
    <t xml:space="preserve">60995               </t>
  </si>
  <si>
    <t xml:space="preserve">61082               </t>
  </si>
  <si>
    <t xml:space="preserve">60721               </t>
  </si>
  <si>
    <t xml:space="preserve">61573               </t>
  </si>
  <si>
    <t xml:space="preserve">21688               </t>
  </si>
  <si>
    <t xml:space="preserve">61625               </t>
  </si>
  <si>
    <t xml:space="preserve">61499               </t>
  </si>
  <si>
    <t xml:space="preserve">23205               </t>
  </si>
  <si>
    <t xml:space="preserve">63088               </t>
  </si>
  <si>
    <t xml:space="preserve">63145               </t>
  </si>
  <si>
    <t xml:space="preserve">63154               </t>
  </si>
  <si>
    <t xml:space="preserve">63199               </t>
  </si>
  <si>
    <t xml:space="preserve">7917                </t>
  </si>
  <si>
    <t xml:space="preserve">55418               </t>
  </si>
  <si>
    <t xml:space="preserve">15283               </t>
  </si>
  <si>
    <t xml:space="preserve">63259               </t>
  </si>
  <si>
    <t xml:space="preserve">8360                </t>
  </si>
  <si>
    <t xml:space="preserve">55240               </t>
  </si>
  <si>
    <t xml:space="preserve">55639               </t>
  </si>
  <si>
    <t xml:space="preserve">55764               </t>
  </si>
  <si>
    <t xml:space="preserve">19132               </t>
  </si>
  <si>
    <t xml:space="preserve">55898               </t>
  </si>
  <si>
    <t xml:space="preserve">56111               </t>
  </si>
  <si>
    <t xml:space="preserve">57806               </t>
  </si>
  <si>
    <t xml:space="preserve">34861               </t>
  </si>
  <si>
    <t xml:space="preserve">58104               </t>
  </si>
  <si>
    <t xml:space="preserve">16784               </t>
  </si>
  <si>
    <t xml:space="preserve">15383               </t>
  </si>
  <si>
    <t xml:space="preserve">60990               </t>
  </si>
  <si>
    <t xml:space="preserve">61012               </t>
  </si>
  <si>
    <t xml:space="preserve">61422               </t>
  </si>
  <si>
    <t xml:space="preserve">61537               </t>
  </si>
  <si>
    <t xml:space="preserve">61597               </t>
  </si>
  <si>
    <t xml:space="preserve">61884               </t>
  </si>
  <si>
    <t xml:space="preserve">61902               </t>
  </si>
  <si>
    <t xml:space="preserve">61854               </t>
  </si>
  <si>
    <t xml:space="preserve">63099               </t>
  </si>
  <si>
    <t xml:space="preserve">55378               </t>
  </si>
  <si>
    <t xml:space="preserve">7000000063          </t>
  </si>
  <si>
    <t xml:space="preserve">57796               </t>
  </si>
  <si>
    <t xml:space="preserve">57842               </t>
  </si>
  <si>
    <t xml:space="preserve">57851               </t>
  </si>
  <si>
    <t xml:space="preserve">58733               </t>
  </si>
  <si>
    <t xml:space="preserve">59774               </t>
  </si>
  <si>
    <t xml:space="preserve">14260               </t>
  </si>
  <si>
    <t xml:space="preserve">60647               </t>
  </si>
  <si>
    <t xml:space="preserve">61417               </t>
  </si>
  <si>
    <t xml:space="preserve">61423               </t>
  </si>
  <si>
    <t xml:space="preserve">61996               </t>
  </si>
  <si>
    <t xml:space="preserve">62766               </t>
  </si>
  <si>
    <t xml:space="preserve">63214               </t>
  </si>
  <si>
    <t xml:space="preserve">61364               </t>
  </si>
  <si>
    <t xml:space="preserve">55305               </t>
  </si>
  <si>
    <t xml:space="preserve">55674               </t>
  </si>
  <si>
    <t xml:space="preserve">55592               </t>
  </si>
  <si>
    <t xml:space="preserve">17735               </t>
  </si>
  <si>
    <t xml:space="preserve">56725               </t>
  </si>
  <si>
    <t xml:space="preserve">56508               </t>
  </si>
  <si>
    <t xml:space="preserve">54946               </t>
  </si>
  <si>
    <t xml:space="preserve">57380               </t>
  </si>
  <si>
    <t xml:space="preserve">58569               </t>
  </si>
  <si>
    <t xml:space="preserve">32841               </t>
  </si>
  <si>
    <t xml:space="preserve">59517               </t>
  </si>
  <si>
    <t xml:space="preserve">60640               </t>
  </si>
  <si>
    <t xml:space="preserve">23314               </t>
  </si>
  <si>
    <t xml:space="preserve">60949               </t>
  </si>
  <si>
    <t xml:space="preserve">61688               </t>
  </si>
  <si>
    <t xml:space="preserve">62231               </t>
  </si>
  <si>
    <t xml:space="preserve">58588               </t>
  </si>
  <si>
    <t xml:space="preserve">62842               </t>
  </si>
  <si>
    <t xml:space="preserve">63212               </t>
  </si>
  <si>
    <t xml:space="preserve">63357               </t>
  </si>
  <si>
    <t xml:space="preserve">63744               </t>
  </si>
  <si>
    <t>FORNECEDORES</t>
  </si>
  <si>
    <t>BELLBRAZ LTDA</t>
  </si>
  <si>
    <t>BRASRENTAL LOCACOES DE EQUIPAMENTOS LTDA</t>
  </si>
  <si>
    <t>CRIZEL ELETROMECANICA LTDA</t>
  </si>
  <si>
    <t>DAIDO INDUSTRIAL E COMERCIAL LTDA</t>
  </si>
  <si>
    <t>DARCY PACHECO SOLUCOES DE PESO LTDA</t>
  </si>
  <si>
    <t>DARCY PACHECO SOLUCOES DE PESO LTDA.</t>
  </si>
  <si>
    <t>ELMEC COMERCIO E INDUSTRIA LTDA</t>
  </si>
  <si>
    <t>GRAM-CLIP INDUSTRIA DE MAQUINAS E GRAMPOS PARA EMB</t>
  </si>
  <si>
    <t>ILTON DA SILVA PORTO</t>
  </si>
  <si>
    <t>PEMILL FUNDICAO E USINAGEM LTDA</t>
  </si>
  <si>
    <t>RG MOTORES ELETRICOS LTDA</t>
  </si>
  <si>
    <t>SERVICOS DE GUINCHO VANIN LTDA</t>
  </si>
  <si>
    <t>SEW-EURODRIVE BRASIL LTDA</t>
  </si>
  <si>
    <t>STAHL ENGENHARIA, FABRICACAO, MONTAGEM E MANUTENCA</t>
  </si>
  <si>
    <t>MEGASTEAM INSTRUMENTACAO &amp; MECANICA</t>
  </si>
  <si>
    <t>METAL SOARES MS EIRELI</t>
  </si>
  <si>
    <t>METALURGICA PEIL LTDA.</t>
  </si>
  <si>
    <t>UNIAO REVESTIMENTOS LTDA</t>
  </si>
  <si>
    <t>GOXIN INDUSTRIA E COMERCIO LTDA</t>
  </si>
  <si>
    <t>MICROESFERA COMERCIO DE MATERIAIS PARA JATEAMENTO</t>
  </si>
  <si>
    <t>FERRAZ MAQUINAS E ENGENHARIA LTDA</t>
  </si>
  <si>
    <t>QUALITECNICA COMERCIO E SERVICOS LTDA</t>
  </si>
  <si>
    <t>CEL ENGENHARIA DE MANUTENCAO LTDA</t>
  </si>
  <si>
    <t>ARMAC LOCACAO, LOGISTICA E SERVICOS S.A.</t>
  </si>
  <si>
    <t>EQUIPAMENTO PRODUTIVO?</t>
  </si>
  <si>
    <t>SIM</t>
  </si>
  <si>
    <t>INBRAPE TECIDOS INDUSTRIAIS LTDA</t>
  </si>
  <si>
    <t>ATLAS COPCO BRASIL LTDA</t>
  </si>
  <si>
    <t>CORREIAS MERCURIO SA INDUSTRIA E COMERCIO</t>
  </si>
  <si>
    <t>HENFEL INDUSTRIA METALURGICA LTDA</t>
  </si>
  <si>
    <t>IFM ELECTRONIC LTDA</t>
  </si>
  <si>
    <t>LW COMPRESSORES LTDA</t>
  </si>
  <si>
    <t>MESP INDUSTRIA E COMERCIO DE MAQUINAS ESPECIAIS LT</t>
  </si>
  <si>
    <t>ZECON LTDA</t>
  </si>
  <si>
    <t>EQUITHERM COMERCIO E SERVICOS LTDA</t>
  </si>
  <si>
    <t>MOTORMAC RENTAL - LOCACAO DE EQUIPAMENTOS S.A.</t>
  </si>
  <si>
    <t>MONTARSUL ENGENHARIA E SERVICOS LTDA</t>
  </si>
  <si>
    <t>GRV MANUTENCOES LTDA</t>
  </si>
  <si>
    <t>RASPER INDUSTRIA E COMERCIO DE EQUIPAMENTOS INDUST</t>
  </si>
  <si>
    <t>OSEIAS ISQUIERDO OLIVEIRA</t>
  </si>
  <si>
    <t>DILUB COMERCIO DE LUBRIFICANTES LTDA</t>
  </si>
  <si>
    <t>ITT BRASIL INDUSTRIA DE BOMBAS, VALVULAS E SERVICO</t>
  </si>
  <si>
    <t>USIPE INDUSTRIA E COMERCIO DE PECAS LTDA.</t>
  </si>
  <si>
    <t>MARTELO CENTRAL T</t>
  </si>
  <si>
    <t>AZ ARMATUREN DO BRASIL LTDA</t>
  </si>
  <si>
    <t>VÁLVULAS</t>
  </si>
  <si>
    <t>ITT RHEINHUTTE PUMPEN DO BRASIL INDUSTRIA DE BOMBA</t>
  </si>
  <si>
    <t>GRAXA CEPLATTYN KG 10 HMF 1000</t>
  </si>
  <si>
    <t>RCEKU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</si>
</sst>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%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9"/>
      <color theme="1"/>
      <name val="Tahoma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565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2" fillId="4" borderId="8" xfId="0" applyFont="1" applyFill="1" applyBorder="1" applyAlignment="1">
      <alignment horizontal="left" vertical="center" indent="1"/>
    </xf>
    <xf numFmtId="0" fontId="2" fillId="4" borderId="5" xfId="0" applyFont="1" applyFill="1" applyBorder="1" applyAlignment="1">
      <alignment horizontal="left" vertical="center" indent="1"/>
    </xf>
    <xf numFmtId="0" fontId="0" fillId="4" borderId="5" xfId="0" applyFill="1" applyBorder="1" applyAlignment="1">
      <alignment horizontal="left" vertical="center" indent="1"/>
    </xf>
    <xf numFmtId="0" fontId="0" fillId="4" borderId="8" xfId="0" applyFill="1" applyBorder="1" applyAlignment="1">
      <alignment horizontal="left" vertical="center" indent="1"/>
    </xf>
    <xf numFmtId="0" fontId="5" fillId="5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49" fontId="0" fillId="0" borderId="5" xfId="0" applyNumberFormat="1" applyBorder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indent="1"/>
    </xf>
    <xf numFmtId="0" fontId="2" fillId="0" borderId="8" xfId="0" applyFont="1" applyBorder="1" applyAlignment="1">
      <alignment horizontal="center"/>
    </xf>
    <xf numFmtId="0" fontId="0" fillId="0" borderId="8" xfId="0" applyBorder="1"/>
    <xf numFmtId="0" fontId="6" fillId="0" borderId="8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6" borderId="13" xfId="0" applyFill="1" applyBorder="1"/>
    <xf numFmtId="0" fontId="0" fillId="0" borderId="13" xfId="0" applyBorder="1"/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164" fontId="0" fillId="6" borderId="14" xfId="1" applyNumberFormat="1" applyFont="1" applyFill="1" applyBorder="1"/>
    <xf numFmtId="164" fontId="0" fillId="0" borderId="14" xfId="1" applyNumberFormat="1" applyFont="1" applyBorder="1"/>
    <xf numFmtId="0" fontId="10" fillId="8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/>
    </xf>
    <xf numFmtId="0" fontId="0" fillId="0" borderId="0" xfId="0" quotePrefix="1"/>
  </cellXfs>
  <cellStyles count="2">
    <cellStyle name="Normal" xfId="0" builtinId="0"/>
    <cellStyle name="Porcentagem" xfId="1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2F01700-83A9-468B-9A33-B99143258D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Henrique Chiattone Corvello De Freitas Ferreira Alves" id="{A2719FEE-74E6-40EF-AEB4-438CB034BF53}" userId="S::pedro.alves@timacagro.com.br::9233b878-5dff-4d61-8195-c27306ae8c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F67AF-EFD7-4A87-B38D-713599DE255A}" name="CAD_TAGS" displayName="CAD_TAGS" ref="A1:M2207" totalsRowShown="0" headerRowDxfId="83" dataDxfId="81" headerRowBorderDxfId="82" tableBorderDxfId="80" totalsRowBorderDxfId="79">
  <autoFilter ref="A1:M2207" xr:uid="{C315228E-0D71-420F-A933-5568DE6A5657}"/>
  <tableColumns count="13">
    <tableColumn id="10" xr3:uid="{5B94D268-5296-46C1-AC69-1BDA09BA0E83}" name="TAG" dataDxfId="78"/>
    <tableColumn id="7" xr3:uid="{49E661AB-2D4E-4524-A600-0875679345FF}" name="TAG GERAL" dataDxfId="77">
      <calculatedColumnFormula>LEFT(CAD_TAGS[[#This Row],[TAG]],2)&amp;"GG00"</calculatedColumnFormula>
    </tableColumn>
    <tableColumn id="2" xr3:uid="{89A53955-86C4-4056-9D47-F26A62A423D1}" name="FÁBRICA" dataDxfId="76"/>
    <tableColumn id="12" xr3:uid="{22E869CB-F374-4429-9833-B08D2FB44B13}" name="UNIDADE" dataDxfId="75"/>
    <tableColumn id="13" xr3:uid="{AA96E02F-9D10-48F5-BF78-4E73BFFDBE17}" name="DESCRIÇÃO TAG" dataDxfId="74"/>
    <tableColumn id="11" xr3:uid="{FE473FCA-0788-4DAD-A73B-40AF30FFBE04}" name="GRUPO CLIENTES" dataDxfId="73"/>
    <tableColumn id="15" xr3:uid="{9522900E-B6B5-4994-86AD-C5C2D8820490}" name="AGRUPAMENTO" dataDxfId="72"/>
    <tableColumn id="16" xr3:uid="{F90F540C-A3D9-4C83-97AC-727384BF042A}" name="OBS" dataDxfId="71"/>
    <tableColumn id="19" xr3:uid="{DEDBD269-DD30-41E1-80CD-C4BB6A6F441F}" name="EQUIPAMENTO PRODUTIVO?" dataDxfId="70"/>
    <tableColumn id="14" xr3:uid="{72D55EF7-EA3A-4714-B68A-40A21E076E7F}" name="CLASSE" dataDxfId="69"/>
    <tableColumn id="8" xr3:uid="{0930D60F-F111-49B1-8E77-C488A2B2FB82}" name="CRITICIDADE" dataDxfId="68"/>
    <tableColumn id="9" xr3:uid="{97B5A9EB-3E9F-4A16-8070-E7A6F0284D6C}" name="CENTRO DE CUSTOS" dataDxfId="67"/>
    <tableColumn id="4" xr3:uid="{6497BA71-29AE-4982-900B-E5C69D6E75CA}" name="DESCRIÇÃO CC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2B0E7-CD8A-4040-B9BA-5AB4D2AB14A4}" name="CAD_DESPESAS" displayName="CAD_DESPESAS" ref="P1:Q24" totalsRowShown="0" headerRowDxfId="65" headerRowBorderDxfId="64" tableBorderDxfId="63" totalsRowBorderDxfId="62">
  <autoFilter ref="P1:Q24" xr:uid="{9B7EB8E5-08D1-4E2F-9D0B-C481009BC3E1}"/>
  <tableColumns count="2">
    <tableColumn id="1" xr3:uid="{3760626B-CD81-4186-901C-0BEA9E27542E}" name="TIPO DESPESA" dataDxfId="61"/>
    <tableColumn id="2" xr3:uid="{3AAFFA97-1F34-41D5-BD8A-27C5FA021341}" name="DESCRIÇÃO DESPESA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E2FE74-ECEB-4FDC-B355-8A2C4F0B563F}" name="CAD_PESSOAL" displayName="CAD_PESSOAL" ref="AB1:AI71" totalsRowShown="0" headerRowBorderDxfId="59" tableBorderDxfId="58" totalsRowBorderDxfId="57">
  <autoFilter ref="AB1:AI71" xr:uid="{83FB436F-B3B7-4B6C-891C-ACDE12660394}"/>
  <tableColumns count="8">
    <tableColumn id="1" xr3:uid="{76D460DE-A03E-4D39-849A-F5B58EEBCE01}" name="MATRICULA" dataDxfId="56"/>
    <tableColumn id="2" xr3:uid="{D52CDC7B-8DAC-4A5C-B86F-E162D78551A6}" name="EQUIPE" dataDxfId="55"/>
    <tableColumn id="3" xr3:uid="{A53F8A14-36FD-4960-9FD1-3AA0230459F7}" name="COLABORADOR" dataDxfId="54"/>
    <tableColumn id="4" xr3:uid="{F9173F41-F629-495F-B27E-F462ED21A8FB}" name="FUNÇÃO" dataDxfId="53"/>
    <tableColumn id="5" xr3:uid="{64170CA5-A34F-43BA-80A7-C806D6C2CCCE}" name="UNIDADE PREFERENCIAL" dataDxfId="52"/>
    <tableColumn id="6" xr3:uid="{8617FA8F-4821-4F0D-B533-3B4EA9F921AE}" name="TURNO" dataDxfId="51"/>
    <tableColumn id="7" xr3:uid="{A51F04A3-95FE-4B55-8A72-C10634AFC659}" name="JORNADA" dataDxfId="50"/>
    <tableColumn id="8" xr3:uid="{D589993F-832B-495A-9C9E-51780B1BE92B}" name="EMPRESA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3A9669-F6F1-47FB-86D3-55E6EB6E3E6A}" name="CAD_CALENDÁRIO" displayName="CAD_CALENDÁRIO" ref="AK1:AY3286" totalsRowShown="0" headerRowDxfId="48" dataDxfId="46" headerRowBorderDxfId="47">
  <autoFilter ref="AK1:AY3286" xr:uid="{91D39C94-BD9A-45DB-9171-B23146FAED60}"/>
  <tableColumns count="15">
    <tableColumn id="8" xr3:uid="{9A7597FC-1AB9-4AE0-94D0-9F501CEB3ACA}" name="Ano/Mes" dataDxfId="45">
      <calculatedColumnFormula>AR2&amp;"/"&amp;AQ2</calculatedColumnFormula>
    </tableColumn>
    <tableColumn id="1" xr3:uid="{C9E6AECD-5086-4C23-81DA-B3EFDDBA7158}" name="Data" dataDxfId="44"/>
    <tableColumn id="2" xr3:uid="{ABCD6D34-557C-4A75-A7BA-E4954A5374A9}" name="DiaNum" dataDxfId="43">
      <calculatedColumnFormula>DAY(AL2)</calculatedColumnFormula>
    </tableColumn>
    <tableColumn id="3" xr3:uid="{B01CC934-3E04-4076-8726-88F852CBBB23}" name="DiaComZero" dataDxfId="42">
      <calculatedColumnFormula>IF(AM2&lt;=9,"0"&amp;AM2,AM2)</calculatedColumnFormula>
    </tableColumn>
    <tableColumn id="4" xr3:uid="{A2B36A16-60B4-482F-97A5-A5D912476ECF}" name="DiaNome" dataDxfId="41">
      <calculatedColumnFormula>"Dia "&amp;AN2</calculatedColumnFormula>
    </tableColumn>
    <tableColumn id="5" xr3:uid="{737AB6E5-1481-4644-8FE8-F944A1FB2431}" name="MesNum" dataDxfId="40">
      <calculatedColumnFormula>MONTH(AL2)</calculatedColumnFormula>
    </tableColumn>
    <tableColumn id="6" xr3:uid="{C16F2647-CCD7-468F-BA51-740E084BE8DD}" name="MesComZero" dataDxfId="39">
      <calculatedColumnFormula>IF(AP2&lt;=9,"0"&amp;AP2,AP2)</calculatedColumnFormula>
    </tableColumn>
    <tableColumn id="7" xr3:uid="{2F75EDDB-0851-4BD0-B9FD-AD5976324405}" name="Ano" dataDxfId="38">
      <calculatedColumnFormula>YEAR(AL2)</calculatedColumnFormula>
    </tableColumn>
    <tableColumn id="9" xr3:uid="{22FD6FDD-C325-43B1-9D6E-84E2A1A66D4A}" name="DiaSemana" dataDxfId="37">
      <calculatedColumnFormula>WEEKDAY(AL2,2)</calculatedColumnFormula>
    </tableColumn>
    <tableColumn id="10" xr3:uid="{09FB0EBF-B990-4990-AB56-F677DB0F6BB5}" name="SemanaAno" dataDxfId="36">
      <calculatedColumnFormula>IF(_xlfn.ISOWEEKNUM(AL2)&lt;=9,"0"&amp;_xlfn.ISOWEEKNUM(AL2),_xlfn.ISOWEEKNUM(AL2))</calculatedColumnFormula>
    </tableColumn>
    <tableColumn id="11" xr3:uid="{CF84C437-BE9B-4B11-8C62-B36143250F84}" name="ANO_SEMANA" dataDxfId="35">
      <calculatedColumnFormula>IF(AND(CAD_CALENDÁRIO[[#This Row],[SemanaAno]]="01",CAD_CALENDÁRIO[[#This Row],[DiaNum]]&gt;8),CAD_CALENDÁRIO[[#This Row],[Ano]]+1&amp;CAD_CALENDÁRIO[[#This Row],[SemanaAno]],CAD_CALENDÁRIO[[#This Row],[Ano]]&amp;CAD_CALENDÁRIO[[#This Row],[SemanaAno]])*1</calculatedColumnFormula>
    </tableColumn>
    <tableColumn id="12" xr3:uid="{55989FD7-6E54-46EF-B8B9-C876C41ABCAC}" name="SemanaExtenso" dataDxfId="34">
      <calculatedColumnFormula>"Semana "&amp;AT2</calculatedColumnFormula>
    </tableColumn>
    <tableColumn id="13" xr3:uid="{77E48C33-8A62-446B-9FA3-57DBC418B0A2}" name="FinalSemana" dataDxfId="33">
      <calculatedColumnFormula>IF(AS2&gt;5,"Sim","Não")</calculatedColumnFormula>
    </tableColumn>
    <tableColumn id="14" xr3:uid="{E725FC97-4CE2-4C4F-9B38-721082D1A954}" name="MÊS REAL" dataDxfId="32">
      <calculatedColumnFormula>UPPER(TEXT(CAD_CALENDÁRIO[[#This Row],[Data]],"mmmm"))</calculatedColumnFormula>
    </tableColumn>
    <tableColumn id="16" xr3:uid="{6A96C39D-72AC-4B47-A4B9-E27E97C99CFA}" name="MÊS PROMAN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94566A-9821-4E93-9D74-A0450B11CB1B}" name="MÊS" displayName="MÊS" ref="BA1:BB13" totalsRowShown="0">
  <autoFilter ref="BA1:BB13" xr:uid="{FB1C7071-B853-46FA-B779-37565F53711D}"/>
  <tableColumns count="2">
    <tableColumn id="1" xr3:uid="{6093E09E-42E0-48A0-A001-E6DB619A2C74}" name="MÊS"/>
    <tableColumn id="2" xr3:uid="{B64D6AD3-5C3B-4984-AE92-3770E55A6324}" name="NÚME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2074F-786B-4FC8-B1ED-836BB7AAEB05}" name="Tabela11" displayName="Tabela11" ref="BD1:BD10" totalsRowShown="0" headerRowDxfId="30" dataDxfId="29" tableBorderDxfId="28">
  <autoFilter ref="BD1:BD10" xr:uid="{DD48F02A-1488-4D14-BD2D-861298B59CA1}"/>
  <sortState xmlns:xlrd2="http://schemas.microsoft.com/office/spreadsheetml/2017/richdata2" ref="BD2:BD8">
    <sortCondition ref="BD1:BD8"/>
  </sortState>
  <tableColumns count="1">
    <tableColumn id="1" xr3:uid="{98BC6058-EFA3-4EEB-9F68-8A0D5AF4BF6E}" name="EQUIPE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9599E9-0DF2-438E-9944-204E0F3DBD67}" name="CAD_GERAL_CC10" displayName="CAD_GERAL_CC10" ref="S1:U35" totalsRowShown="0" headerRowDxfId="26" headerRowBorderDxfId="25" tableBorderDxfId="24" totalsRowBorderDxfId="23">
  <autoFilter ref="S1:U35" xr:uid="{B79599E9-0DF2-438E-9944-204E0F3DBD67}"/>
  <tableColumns count="3">
    <tableColumn id="1" xr3:uid="{48CEE893-3905-4C78-8BC7-0384682E9CD7}" name="CC_GERAL" dataDxfId="22"/>
    <tableColumn id="2" xr3:uid="{0DC8306B-D4CD-4DAC-9BA7-9EC3D78037E0}" name="UNIDADE_GERAL" dataDxfId="21"/>
    <tableColumn id="3" xr3:uid="{7AD02B7F-706E-4541-B04A-39A61D2E670C}" name="TAG_GERAL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7FECD0-50BC-4897-8D3B-9BC042F40B28}" name="USER_LOGIX" displayName="USER_LOGIX" ref="W1:Y11578" totalsRowShown="0" headerRowDxfId="19" headerRowBorderDxfId="18" tableBorderDxfId="17" totalsRowBorderDxfId="16">
  <autoFilter ref="W1:Y11578" xr:uid="{A57FECD0-50BC-4897-8D3B-9BC042F40B28}"/>
  <tableColumns count="3">
    <tableColumn id="1" xr3:uid="{FD1B33DF-EDA5-402B-B906-213CADB4F98F}" name="COD_SOLICITANTE" dataDxfId="15"/>
    <tableColumn id="2" xr3:uid="{27A6C403-8777-4F9D-8044-E8BE8A951042}" name="NOME_SOLICITANTE" dataDxfId="14"/>
    <tableColumn id="3" xr3:uid="{15385B9C-B659-4CB7-8822-7B8ECF062EE3}" name="É administrador?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0-20T00:51:32.40" personId="{A2719FEE-74E6-40EF-AEB4-438CB034BF53}" id="{82281FAE-DB0A-413C-9E51-8A51A471AB30}">
    <text>=ESQUERDA([@TAG];2)&amp;"GG00"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microsoft.com/office/2017/10/relationships/threadedComment" Target="../threadedComments/threadedComment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comments" Target="../comments1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764E-47C8-47EA-961B-2195B5785BCB}">
  <sheetPr>
    <tabColor theme="4" tint="0.39997558519241921"/>
    <pageSetUpPr fitToPage="1"/>
  </sheetPr>
  <dimension ref="A1:BH11578"/>
  <sheetViews>
    <sheetView zoomScale="85" zoomScaleNormal="85" workbookViewId="0">
      <selection activeCell="G1" sqref="G1"/>
    </sheetView>
  </sheetViews>
  <sheetFormatPr defaultRowHeight="15" x14ac:dyDescent="0.25"/>
  <cols>
    <col min="1" max="3" width="15.5703125" customWidth="1"/>
    <col min="4" max="4" width="32.42578125" customWidth="1"/>
    <col min="5" max="5" width="51" customWidth="1"/>
    <col min="6" max="7" width="27.28515625" customWidth="1"/>
    <col min="8" max="8" width="31.42578125" customWidth="1"/>
    <col min="9" max="9" width="34.85546875" customWidth="1"/>
    <col min="10" max="10" width="27.28515625" customWidth="1"/>
    <col min="11" max="11" width="21.28515625" customWidth="1"/>
    <col min="12" max="12" width="10.42578125" bestFit="1" customWidth="1"/>
    <col min="13" max="13" width="23.28515625" bestFit="1" customWidth="1"/>
    <col min="16" max="16" width="17.5703125" style="29" customWidth="1"/>
    <col min="17" max="17" width="47.42578125" bestFit="1" customWidth="1"/>
    <col min="19" max="19" width="19.85546875" bestFit="1" customWidth="1"/>
    <col min="20" max="20" width="39.42578125" bestFit="1" customWidth="1"/>
    <col min="21" max="21" width="16.5703125" bestFit="1" customWidth="1"/>
    <col min="23" max="23" width="15.140625" bestFit="1" customWidth="1"/>
    <col min="24" max="24" width="36.28515625" bestFit="1" customWidth="1"/>
    <col min="25" max="25" width="16.5703125" bestFit="1" customWidth="1"/>
    <col min="28" max="28" width="15.7109375" bestFit="1" customWidth="1"/>
    <col min="29" max="29" width="33.42578125" bestFit="1" customWidth="1"/>
    <col min="30" max="30" width="52.85546875" bestFit="1" customWidth="1"/>
    <col min="31" max="31" width="12.7109375" customWidth="1"/>
    <col min="32" max="32" width="26.42578125" customWidth="1"/>
    <col min="33" max="33" width="11.5703125" customWidth="1"/>
    <col min="34" max="34" width="13.5703125" customWidth="1"/>
    <col min="35" max="35" width="25.140625" bestFit="1" customWidth="1"/>
    <col min="37" max="37" width="12.140625" style="29" bestFit="1" customWidth="1"/>
    <col min="38" max="38" width="12.28515625" style="29" bestFit="1" customWidth="1"/>
    <col min="39" max="39" width="15.7109375" style="29" bestFit="1" customWidth="1"/>
    <col min="40" max="40" width="13.28515625" style="29" bestFit="1" customWidth="1"/>
    <col min="41" max="41" width="13.140625" style="29" bestFit="1" customWidth="1"/>
    <col min="42" max="42" width="16.7109375" style="29" bestFit="1" customWidth="1"/>
    <col min="43" max="43" width="17.85546875" style="29" bestFit="1" customWidth="1"/>
    <col min="44" max="44" width="13.28515625" style="29" bestFit="1" customWidth="1"/>
    <col min="45" max="45" width="14.85546875" style="29" bestFit="1" customWidth="1"/>
    <col min="46" max="46" width="15.7109375" style="29" bestFit="1" customWidth="1"/>
    <col min="47" max="47" width="18" style="29" bestFit="1" customWidth="1"/>
    <col min="48" max="48" width="18.85546875" style="29" bestFit="1" customWidth="1"/>
    <col min="49" max="49" width="16.140625" style="29" bestFit="1" customWidth="1"/>
    <col min="50" max="50" width="14.7109375" bestFit="1" customWidth="1"/>
    <col min="51" max="51" width="21.7109375" bestFit="1" customWidth="1"/>
    <col min="53" max="53" width="11.28515625" bestFit="1" customWidth="1"/>
    <col min="56" max="56" width="34.42578125" bestFit="1" customWidth="1"/>
    <col min="60" max="60" width="10.5703125" bestFit="1" customWidth="1"/>
  </cols>
  <sheetData>
    <row r="1" spans="1:60" x14ac:dyDescent="0.25">
      <c r="A1" s="1" t="s">
        <v>0</v>
      </c>
      <c r="B1" s="1" t="s">
        <v>1</v>
      </c>
      <c r="C1" s="1" t="s">
        <v>18043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3" t="s">
        <v>28266</v>
      </c>
      <c r="J1" s="2" t="s">
        <v>3738</v>
      </c>
      <c r="K1" s="2" t="s">
        <v>7</v>
      </c>
      <c r="L1" s="2" t="s">
        <v>18049</v>
      </c>
      <c r="M1" s="4" t="s">
        <v>8</v>
      </c>
      <c r="N1" s="5"/>
      <c r="O1" s="5"/>
      <c r="P1" s="2" t="s">
        <v>9</v>
      </c>
      <c r="Q1" s="6" t="s">
        <v>10</v>
      </c>
      <c r="S1" s="2" t="s">
        <v>3740</v>
      </c>
      <c r="T1" s="6" t="s">
        <v>3741</v>
      </c>
      <c r="U1" s="1" t="s">
        <v>3742</v>
      </c>
      <c r="W1" s="2" t="s">
        <v>17487</v>
      </c>
      <c r="X1" s="6" t="s">
        <v>17488</v>
      </c>
      <c r="Y1" s="6" t="s">
        <v>4027</v>
      </c>
      <c r="AB1" s="7" t="s">
        <v>11</v>
      </c>
      <c r="AC1" s="8" t="s">
        <v>12</v>
      </c>
      <c r="AD1" s="8" t="s">
        <v>13</v>
      </c>
      <c r="AE1" s="8" t="s">
        <v>14</v>
      </c>
      <c r="AF1" s="8" t="s">
        <v>15</v>
      </c>
      <c r="AG1" s="8" t="s">
        <v>16</v>
      </c>
      <c r="AH1" s="8" t="s">
        <v>17</v>
      </c>
      <c r="AI1" s="8" t="s">
        <v>18</v>
      </c>
      <c r="AK1" s="8" t="s">
        <v>26</v>
      </c>
      <c r="AL1" s="8" t="s">
        <v>19</v>
      </c>
      <c r="AM1" s="8" t="s">
        <v>20</v>
      </c>
      <c r="AN1" s="8" t="s">
        <v>21</v>
      </c>
      <c r="AO1" s="8" t="s">
        <v>22</v>
      </c>
      <c r="AP1" s="8" t="s">
        <v>23</v>
      </c>
      <c r="AQ1" s="8" t="s">
        <v>24</v>
      </c>
      <c r="AR1" s="8" t="s">
        <v>25</v>
      </c>
      <c r="AS1" s="8" t="s">
        <v>27</v>
      </c>
      <c r="AT1" s="8" t="s">
        <v>28</v>
      </c>
      <c r="AU1" s="8" t="s">
        <v>29</v>
      </c>
      <c r="AV1" s="8" t="s">
        <v>30</v>
      </c>
      <c r="AW1" s="8" t="s">
        <v>31</v>
      </c>
      <c r="AX1" s="8" t="s">
        <v>32</v>
      </c>
      <c r="AY1" s="9" t="s">
        <v>33</v>
      </c>
      <c r="BA1" t="s">
        <v>34</v>
      </c>
      <c r="BB1" t="s">
        <v>35</v>
      </c>
      <c r="BD1" s="23" t="s">
        <v>12</v>
      </c>
      <c r="BG1" s="56" t="s">
        <v>17489</v>
      </c>
      <c r="BH1" s="57" t="s">
        <v>17490</v>
      </c>
    </row>
    <row r="2" spans="1:60" x14ac:dyDescent="0.25">
      <c r="A2" s="10" t="s">
        <v>36</v>
      </c>
      <c r="B2" s="11" t="str">
        <f>LEFT(CAD_TAGS[[#This Row],[TAG]],2)&amp;"GG00"</f>
        <v>01GG00</v>
      </c>
      <c r="C2" s="11" t="s">
        <v>18044</v>
      </c>
      <c r="D2" s="12" t="s">
        <v>37</v>
      </c>
      <c r="E2" s="12" t="s">
        <v>38</v>
      </c>
      <c r="F2" s="11" t="s">
        <v>39</v>
      </c>
      <c r="G2" s="26" t="s">
        <v>37</v>
      </c>
      <c r="H2" s="26"/>
      <c r="I2" s="26"/>
      <c r="J2" s="11"/>
      <c r="K2" s="11" t="s">
        <v>40</v>
      </c>
      <c r="L2" s="13">
        <v>6310</v>
      </c>
      <c r="M2" s="14"/>
      <c r="N2" s="15"/>
      <c r="O2" s="15"/>
      <c r="P2" s="16">
        <v>520</v>
      </c>
      <c r="Q2" s="17" t="s">
        <v>41</v>
      </c>
      <c r="S2" s="16">
        <v>6002</v>
      </c>
      <c r="T2" s="17" t="s">
        <v>3759</v>
      </c>
      <c r="U2" s="16" t="s">
        <v>177</v>
      </c>
      <c r="W2" s="50" t="s">
        <v>4028</v>
      </c>
      <c r="X2" s="49" t="s">
        <v>4029</v>
      </c>
      <c r="Y2" s="51" t="s">
        <v>4030</v>
      </c>
      <c r="AB2" s="18">
        <v>-592</v>
      </c>
      <c r="AC2" s="19" t="s">
        <v>42</v>
      </c>
      <c r="AD2" s="20" t="s">
        <v>43</v>
      </c>
      <c r="AE2" s="19"/>
      <c r="AF2" s="19"/>
      <c r="AG2" s="19"/>
      <c r="AH2" s="19"/>
      <c r="AI2" s="19" t="s">
        <v>44</v>
      </c>
      <c r="AK2" s="22" t="str">
        <f t="shared" ref="AK2:AK65" si="0">AR2&amp;"/"&amp;AQ2</f>
        <v>2018/01</v>
      </c>
      <c r="AL2" s="21">
        <v>43101</v>
      </c>
      <c r="AM2" s="22">
        <f t="shared" ref="AM2:AM65" si="1">DAY(AL2)</f>
        <v>1</v>
      </c>
      <c r="AN2" s="22" t="str">
        <f t="shared" ref="AN2:AN65" si="2">IF(AM2&lt;=9,"0"&amp;AM2,AM2)</f>
        <v>01</v>
      </c>
      <c r="AO2" s="22" t="str">
        <f t="shared" ref="AO2:AO65" si="3">"Dia "&amp;AN2</f>
        <v>Dia 01</v>
      </c>
      <c r="AP2" s="22">
        <f t="shared" ref="AP2:AP65" si="4">MONTH(AL2)</f>
        <v>1</v>
      </c>
      <c r="AQ2" s="22" t="str">
        <f t="shared" ref="AQ2:AQ65" si="5">IF(AP2&lt;=9,"0"&amp;AP2,AP2)</f>
        <v>01</v>
      </c>
      <c r="AR2" s="22">
        <f t="shared" ref="AR2:AR65" si="6">YEAR(AL2)</f>
        <v>2018</v>
      </c>
      <c r="AS2" s="22">
        <f t="shared" ref="AS2:AS65" si="7">WEEKDAY(AL2,2)</f>
        <v>1</v>
      </c>
      <c r="AT2" s="22" t="str">
        <f t="shared" ref="AT2:AT65" si="8">IF(_xlfn.ISOWEEKNUM(AL2)&lt;=9,"0"&amp;_xlfn.ISOWEEKNUM(AL2),_xlfn.ISOWEEKNUM(AL2))</f>
        <v>01</v>
      </c>
      <c r="AU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2" s="22" t="str">
        <f t="shared" ref="AV2:AV65" si="9">"Semana "&amp;AT2</f>
        <v>Semana 01</v>
      </c>
      <c r="AW2" s="22" t="str">
        <f t="shared" ref="AW2:AW65" si="10">IF(AS2&gt;5,"Sim","Não")</f>
        <v>Não</v>
      </c>
      <c r="AX2" s="21" t="str">
        <f>UPPER(TEXT(CAD_CALENDÁRIO[[#This Row],[Data]],"mmmm"))</f>
        <v>JANEIRO</v>
      </c>
      <c r="AY2" s="22" t="s">
        <v>45</v>
      </c>
      <c r="BA2" t="s">
        <v>45</v>
      </c>
      <c r="BB2">
        <v>1</v>
      </c>
      <c r="BD2" s="19"/>
      <c r="BG2" s="54">
        <v>2024</v>
      </c>
      <c r="BH2" s="58">
        <v>4.8312999999999995E-2</v>
      </c>
    </row>
    <row r="3" spans="1:60" x14ac:dyDescent="0.25">
      <c r="A3" s="10" t="s">
        <v>46</v>
      </c>
      <c r="B3" s="11" t="str">
        <f>LEFT(CAD_TAGS[[#This Row],[TAG]],2)&amp;"GG00"</f>
        <v>01GG00</v>
      </c>
      <c r="C3" s="11" t="s">
        <v>18044</v>
      </c>
      <c r="D3" s="12" t="s">
        <v>37</v>
      </c>
      <c r="E3" s="12" t="s">
        <v>47</v>
      </c>
      <c r="F3" s="11" t="s">
        <v>39</v>
      </c>
      <c r="G3" s="26" t="s">
        <v>37</v>
      </c>
      <c r="H3" s="26"/>
      <c r="I3" s="26"/>
      <c r="J3" s="11"/>
      <c r="K3" s="11" t="s">
        <v>40</v>
      </c>
      <c r="L3" s="11">
        <v>6310</v>
      </c>
      <c r="M3" s="14"/>
      <c r="N3" s="15"/>
      <c r="O3" s="15"/>
      <c r="P3" s="16">
        <v>801</v>
      </c>
      <c r="Q3" s="17" t="s">
        <v>48</v>
      </c>
      <c r="S3" s="16">
        <v>6003</v>
      </c>
      <c r="T3" s="17" t="s">
        <v>3760</v>
      </c>
      <c r="U3" s="16" t="s">
        <v>3287</v>
      </c>
      <c r="W3" s="52" t="s">
        <v>4031</v>
      </c>
      <c r="X3" s="28" t="s">
        <v>4032</v>
      </c>
      <c r="Y3" s="53" t="s">
        <v>4030</v>
      </c>
      <c r="AB3" s="18">
        <v>-45</v>
      </c>
      <c r="AC3" s="19" t="s">
        <v>42</v>
      </c>
      <c r="AD3" s="20" t="s">
        <v>49</v>
      </c>
      <c r="AE3" s="19"/>
      <c r="AF3" s="19"/>
      <c r="AG3" s="19"/>
      <c r="AH3" s="19"/>
      <c r="AI3" s="19" t="s">
        <v>44</v>
      </c>
      <c r="AK3" s="22" t="str">
        <f t="shared" si="0"/>
        <v>2018/01</v>
      </c>
      <c r="AL3" s="21">
        <f t="shared" ref="AL3:AL66" si="11">AL2+1</f>
        <v>43102</v>
      </c>
      <c r="AM3" s="22">
        <f t="shared" si="1"/>
        <v>2</v>
      </c>
      <c r="AN3" s="22" t="str">
        <f t="shared" si="2"/>
        <v>02</v>
      </c>
      <c r="AO3" s="22" t="str">
        <f t="shared" si="3"/>
        <v>Dia 02</v>
      </c>
      <c r="AP3" s="22">
        <f t="shared" si="4"/>
        <v>1</v>
      </c>
      <c r="AQ3" s="22" t="str">
        <f t="shared" si="5"/>
        <v>01</v>
      </c>
      <c r="AR3" s="22">
        <f t="shared" si="6"/>
        <v>2018</v>
      </c>
      <c r="AS3" s="22">
        <f t="shared" si="7"/>
        <v>2</v>
      </c>
      <c r="AT3" s="22" t="str">
        <f t="shared" si="8"/>
        <v>01</v>
      </c>
      <c r="AU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3" s="22" t="str">
        <f t="shared" si="9"/>
        <v>Semana 01</v>
      </c>
      <c r="AW3" s="22" t="str">
        <f t="shared" si="10"/>
        <v>Não</v>
      </c>
      <c r="AX3" s="21" t="str">
        <f>UPPER(TEXT(CAD_CALENDÁRIO[[#This Row],[Data]],"mmmm"))</f>
        <v>JANEIRO</v>
      </c>
      <c r="AY3" s="22" t="s">
        <v>45</v>
      </c>
      <c r="BA3" t="s">
        <v>50</v>
      </c>
      <c r="BB3">
        <v>2</v>
      </c>
      <c r="BD3" s="19" t="s">
        <v>56</v>
      </c>
      <c r="BG3" s="55">
        <v>2023</v>
      </c>
      <c r="BH3" s="59">
        <v>4.6211000000000002E-2</v>
      </c>
    </row>
    <row r="4" spans="1:60" x14ac:dyDescent="0.25">
      <c r="A4" s="10" t="s">
        <v>51</v>
      </c>
      <c r="B4" s="11" t="str">
        <f>LEFT(CAD_TAGS[[#This Row],[TAG]],2)&amp;"GG00"</f>
        <v>01GG00</v>
      </c>
      <c r="C4" s="11" t="s">
        <v>18044</v>
      </c>
      <c r="D4" s="12" t="s">
        <v>37</v>
      </c>
      <c r="E4" s="12" t="s">
        <v>52</v>
      </c>
      <c r="F4" s="11" t="s">
        <v>39</v>
      </c>
      <c r="G4" s="26" t="s">
        <v>37</v>
      </c>
      <c r="H4" s="26"/>
      <c r="I4" s="26"/>
      <c r="J4" s="11"/>
      <c r="K4" s="11" t="s">
        <v>40</v>
      </c>
      <c r="L4" s="11">
        <v>6310</v>
      </c>
      <c r="M4" s="14"/>
      <c r="N4" s="15"/>
      <c r="O4" s="15"/>
      <c r="P4" s="24">
        <v>802</v>
      </c>
      <c r="Q4" s="17" t="s">
        <v>53</v>
      </c>
      <c r="S4" s="24">
        <v>6010</v>
      </c>
      <c r="T4" s="17" t="s">
        <v>3761</v>
      </c>
      <c r="U4" s="16" t="s">
        <v>177</v>
      </c>
      <c r="W4" s="50" t="s">
        <v>4033</v>
      </c>
      <c r="X4" s="49" t="s">
        <v>4034</v>
      </c>
      <c r="Y4" s="51" t="s">
        <v>4030</v>
      </c>
      <c r="AB4" s="18">
        <v>-37</v>
      </c>
      <c r="AC4" s="19" t="s">
        <v>42</v>
      </c>
      <c r="AD4" s="20" t="s">
        <v>54</v>
      </c>
      <c r="AE4" s="19"/>
      <c r="AF4" s="19"/>
      <c r="AG4" s="19"/>
      <c r="AH4" s="19"/>
      <c r="AI4" s="19" t="s">
        <v>44</v>
      </c>
      <c r="AK4" s="22" t="str">
        <f t="shared" si="0"/>
        <v>2018/01</v>
      </c>
      <c r="AL4" s="21">
        <f t="shared" si="11"/>
        <v>43103</v>
      </c>
      <c r="AM4" s="22">
        <f t="shared" si="1"/>
        <v>3</v>
      </c>
      <c r="AN4" s="22" t="str">
        <f t="shared" si="2"/>
        <v>03</v>
      </c>
      <c r="AO4" s="22" t="str">
        <f t="shared" si="3"/>
        <v>Dia 03</v>
      </c>
      <c r="AP4" s="22">
        <f t="shared" si="4"/>
        <v>1</v>
      </c>
      <c r="AQ4" s="22" t="str">
        <f t="shared" si="5"/>
        <v>01</v>
      </c>
      <c r="AR4" s="22">
        <f t="shared" si="6"/>
        <v>2018</v>
      </c>
      <c r="AS4" s="22">
        <f t="shared" si="7"/>
        <v>3</v>
      </c>
      <c r="AT4" s="22" t="str">
        <f t="shared" si="8"/>
        <v>01</v>
      </c>
      <c r="AU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4" s="22" t="str">
        <f t="shared" si="9"/>
        <v>Semana 01</v>
      </c>
      <c r="AW4" s="22" t="str">
        <f t="shared" si="10"/>
        <v>Não</v>
      </c>
      <c r="AX4" s="21" t="str">
        <f>UPPER(TEXT(CAD_CALENDÁRIO[[#This Row],[Data]],"mmmm"))</f>
        <v>JANEIRO</v>
      </c>
      <c r="AY4" s="22" t="s">
        <v>45</v>
      </c>
      <c r="BA4" t="s">
        <v>55</v>
      </c>
      <c r="BB4">
        <v>3</v>
      </c>
      <c r="BD4" s="19" t="s">
        <v>64</v>
      </c>
      <c r="BG4" s="54">
        <v>2022</v>
      </c>
      <c r="BH4" s="58">
        <v>5.7847999999999997E-2</v>
      </c>
    </row>
    <row r="5" spans="1:60" x14ac:dyDescent="0.25">
      <c r="A5" s="10" t="s">
        <v>57</v>
      </c>
      <c r="B5" s="11" t="str">
        <f>LEFT(CAD_TAGS[[#This Row],[TAG]],2)&amp;"GG00"</f>
        <v>01GG00</v>
      </c>
      <c r="C5" s="11" t="s">
        <v>18044</v>
      </c>
      <c r="D5" s="12" t="s">
        <v>37</v>
      </c>
      <c r="E5" s="12" t="s">
        <v>58</v>
      </c>
      <c r="F5" s="11" t="s">
        <v>39</v>
      </c>
      <c r="G5" s="26" t="s">
        <v>59</v>
      </c>
      <c r="H5" s="26"/>
      <c r="I5" s="26"/>
      <c r="J5" s="11" t="s">
        <v>60</v>
      </c>
      <c r="K5" s="11" t="s">
        <v>40</v>
      </c>
      <c r="L5" s="11">
        <v>6310</v>
      </c>
      <c r="M5" s="14"/>
      <c r="N5" s="15"/>
      <c r="O5" s="15"/>
      <c r="P5" s="16">
        <v>803</v>
      </c>
      <c r="Q5" s="17" t="s">
        <v>61</v>
      </c>
      <c r="S5" s="16">
        <v>6100</v>
      </c>
      <c r="T5" s="17" t="s">
        <v>3762</v>
      </c>
      <c r="U5" s="16" t="s">
        <v>177</v>
      </c>
      <c r="W5" s="52" t="s">
        <v>4035</v>
      </c>
      <c r="X5" s="28" t="s">
        <v>4036</v>
      </c>
      <c r="Y5" s="53" t="s">
        <v>4037</v>
      </c>
      <c r="AB5" s="18">
        <v>-35</v>
      </c>
      <c r="AC5" s="19" t="s">
        <v>42</v>
      </c>
      <c r="AD5" s="20" t="s">
        <v>62</v>
      </c>
      <c r="AE5" s="19"/>
      <c r="AF5" s="19"/>
      <c r="AG5" s="19"/>
      <c r="AH5" s="19"/>
      <c r="AI5" s="19" t="s">
        <v>44</v>
      </c>
      <c r="AK5" s="22" t="str">
        <f t="shared" si="0"/>
        <v>2018/01</v>
      </c>
      <c r="AL5" s="21">
        <f t="shared" si="11"/>
        <v>43104</v>
      </c>
      <c r="AM5" s="22">
        <f t="shared" si="1"/>
        <v>4</v>
      </c>
      <c r="AN5" s="22" t="str">
        <f t="shared" si="2"/>
        <v>04</v>
      </c>
      <c r="AO5" s="22" t="str">
        <f t="shared" si="3"/>
        <v>Dia 04</v>
      </c>
      <c r="AP5" s="22">
        <f t="shared" si="4"/>
        <v>1</v>
      </c>
      <c r="AQ5" s="22" t="str">
        <f t="shared" si="5"/>
        <v>01</v>
      </c>
      <c r="AR5" s="22">
        <f t="shared" si="6"/>
        <v>2018</v>
      </c>
      <c r="AS5" s="22">
        <f t="shared" si="7"/>
        <v>4</v>
      </c>
      <c r="AT5" s="22" t="str">
        <f t="shared" si="8"/>
        <v>01</v>
      </c>
      <c r="AU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5" s="22" t="str">
        <f t="shared" si="9"/>
        <v>Semana 01</v>
      </c>
      <c r="AW5" s="22" t="str">
        <f t="shared" si="10"/>
        <v>Não</v>
      </c>
      <c r="AX5" s="21" t="str">
        <f>UPPER(TEXT(CAD_CALENDÁRIO[[#This Row],[Data]],"mmmm"))</f>
        <v>JANEIRO</v>
      </c>
      <c r="AY5" s="22" t="s">
        <v>45</v>
      </c>
      <c r="BA5" t="s">
        <v>63</v>
      </c>
      <c r="BB5">
        <v>4</v>
      </c>
      <c r="BD5" s="19" t="s">
        <v>71</v>
      </c>
      <c r="BG5" s="55">
        <v>2021</v>
      </c>
      <c r="BH5" s="59">
        <v>0.10061099999999999</v>
      </c>
    </row>
    <row r="6" spans="1:60" x14ac:dyDescent="0.25">
      <c r="A6" s="10" t="s">
        <v>65</v>
      </c>
      <c r="B6" s="11" t="str">
        <f>LEFT(CAD_TAGS[[#This Row],[TAG]],2)&amp;"GG00"</f>
        <v>01GG00</v>
      </c>
      <c r="C6" s="11" t="s">
        <v>18044</v>
      </c>
      <c r="D6" s="12" t="s">
        <v>37</v>
      </c>
      <c r="E6" s="12" t="s">
        <v>66</v>
      </c>
      <c r="F6" s="11" t="s">
        <v>39</v>
      </c>
      <c r="G6" s="26" t="s">
        <v>67</v>
      </c>
      <c r="H6" s="26"/>
      <c r="I6" s="26"/>
      <c r="J6" s="11"/>
      <c r="K6" s="11" t="s">
        <v>40</v>
      </c>
      <c r="L6" s="11">
        <v>6510</v>
      </c>
      <c r="M6" s="14"/>
      <c r="N6" s="15"/>
      <c r="O6" s="15"/>
      <c r="P6" s="24">
        <v>804</v>
      </c>
      <c r="Q6" s="17" t="s">
        <v>68</v>
      </c>
      <c r="S6" s="24">
        <v>6110</v>
      </c>
      <c r="T6" s="17" t="s">
        <v>3763</v>
      </c>
      <c r="U6" s="16" t="s">
        <v>3287</v>
      </c>
      <c r="W6" s="50" t="s">
        <v>4038</v>
      </c>
      <c r="X6" s="49" t="s">
        <v>4039</v>
      </c>
      <c r="Y6" s="51" t="s">
        <v>4030</v>
      </c>
      <c r="AB6" s="18">
        <v>-27</v>
      </c>
      <c r="AC6" s="19" t="s">
        <v>42</v>
      </c>
      <c r="AD6" s="20" t="s">
        <v>69</v>
      </c>
      <c r="AE6" s="19"/>
      <c r="AF6" s="19"/>
      <c r="AG6" s="19"/>
      <c r="AH6" s="19"/>
      <c r="AI6" s="19" t="s">
        <v>44</v>
      </c>
      <c r="AK6" s="22" t="str">
        <f t="shared" si="0"/>
        <v>2018/01</v>
      </c>
      <c r="AL6" s="21">
        <f t="shared" si="11"/>
        <v>43105</v>
      </c>
      <c r="AM6" s="22">
        <f t="shared" si="1"/>
        <v>5</v>
      </c>
      <c r="AN6" s="22" t="str">
        <f t="shared" si="2"/>
        <v>05</v>
      </c>
      <c r="AO6" s="22" t="str">
        <f t="shared" si="3"/>
        <v>Dia 05</v>
      </c>
      <c r="AP6" s="22">
        <f t="shared" si="4"/>
        <v>1</v>
      </c>
      <c r="AQ6" s="22" t="str">
        <f t="shared" si="5"/>
        <v>01</v>
      </c>
      <c r="AR6" s="22">
        <f t="shared" si="6"/>
        <v>2018</v>
      </c>
      <c r="AS6" s="22">
        <f t="shared" si="7"/>
        <v>5</v>
      </c>
      <c r="AT6" s="22" t="str">
        <f t="shared" si="8"/>
        <v>01</v>
      </c>
      <c r="AU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6" s="22" t="str">
        <f t="shared" si="9"/>
        <v>Semana 01</v>
      </c>
      <c r="AW6" s="22" t="str">
        <f t="shared" si="10"/>
        <v>Não</v>
      </c>
      <c r="AX6" s="21" t="str">
        <f>UPPER(TEXT(CAD_CALENDÁRIO[[#This Row],[Data]],"mmmm"))</f>
        <v>JANEIRO</v>
      </c>
      <c r="AY6" s="22" t="s">
        <v>45</v>
      </c>
      <c r="BA6" t="s">
        <v>70</v>
      </c>
      <c r="BB6">
        <v>5</v>
      </c>
      <c r="BD6" s="19" t="s">
        <v>76</v>
      </c>
      <c r="BG6" s="54">
        <v>2020</v>
      </c>
      <c r="BH6" s="58">
        <v>4.5172999999999998E-2</v>
      </c>
    </row>
    <row r="7" spans="1:60" x14ac:dyDescent="0.25">
      <c r="A7" s="10" t="s">
        <v>72</v>
      </c>
      <c r="B7" s="11" t="str">
        <f>LEFT(CAD_TAGS[[#This Row],[TAG]],2)&amp;"GG00"</f>
        <v>01GG00</v>
      </c>
      <c r="C7" s="11" t="s">
        <v>18044</v>
      </c>
      <c r="D7" s="12" t="s">
        <v>37</v>
      </c>
      <c r="E7" s="12" t="s">
        <v>66</v>
      </c>
      <c r="F7" s="11" t="s">
        <v>39</v>
      </c>
      <c r="G7" s="26" t="s">
        <v>67</v>
      </c>
      <c r="H7" s="26"/>
      <c r="I7" s="26"/>
      <c r="J7" s="11"/>
      <c r="K7" s="11" t="s">
        <v>40</v>
      </c>
      <c r="L7" s="11">
        <v>6510</v>
      </c>
      <c r="M7" s="14"/>
      <c r="N7" s="15"/>
      <c r="O7" s="15"/>
      <c r="P7" s="16">
        <v>805</v>
      </c>
      <c r="Q7" s="17" t="s">
        <v>73</v>
      </c>
      <c r="S7" s="16">
        <v>6120</v>
      </c>
      <c r="T7" s="17" t="s">
        <v>3764</v>
      </c>
      <c r="U7" s="16" t="s">
        <v>3287</v>
      </c>
      <c r="W7" s="52" t="s">
        <v>4040</v>
      </c>
      <c r="X7" s="28" t="s">
        <v>4041</v>
      </c>
      <c r="Y7" s="53" t="s">
        <v>4030</v>
      </c>
      <c r="AB7" s="18">
        <v>-24</v>
      </c>
      <c r="AC7" s="19" t="s">
        <v>42</v>
      </c>
      <c r="AD7" s="20" t="s">
        <v>74</v>
      </c>
      <c r="AE7" s="19"/>
      <c r="AF7" s="19"/>
      <c r="AG7" s="19"/>
      <c r="AH7" s="19"/>
      <c r="AI7" s="19" t="s">
        <v>44</v>
      </c>
      <c r="AK7" s="22" t="str">
        <f t="shared" si="0"/>
        <v>2018/01</v>
      </c>
      <c r="AL7" s="21">
        <f t="shared" si="11"/>
        <v>43106</v>
      </c>
      <c r="AM7" s="22">
        <f t="shared" si="1"/>
        <v>6</v>
      </c>
      <c r="AN7" s="22" t="str">
        <f t="shared" si="2"/>
        <v>06</v>
      </c>
      <c r="AO7" s="22" t="str">
        <f t="shared" si="3"/>
        <v>Dia 06</v>
      </c>
      <c r="AP7" s="22">
        <f t="shared" si="4"/>
        <v>1</v>
      </c>
      <c r="AQ7" s="22" t="str">
        <f t="shared" si="5"/>
        <v>01</v>
      </c>
      <c r="AR7" s="22">
        <f t="shared" si="6"/>
        <v>2018</v>
      </c>
      <c r="AS7" s="22">
        <f t="shared" si="7"/>
        <v>6</v>
      </c>
      <c r="AT7" s="22" t="str">
        <f t="shared" si="8"/>
        <v>01</v>
      </c>
      <c r="AU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7" s="22" t="str">
        <f t="shared" si="9"/>
        <v>Semana 01</v>
      </c>
      <c r="AW7" s="22" t="str">
        <f t="shared" si="10"/>
        <v>Sim</v>
      </c>
      <c r="AX7" s="21" t="str">
        <f>UPPER(TEXT(CAD_CALENDÁRIO[[#This Row],[Data]],"mmmm"))</f>
        <v>JANEIRO</v>
      </c>
      <c r="AY7" s="22" t="s">
        <v>45</v>
      </c>
      <c r="BA7" t="s">
        <v>75</v>
      </c>
      <c r="BB7">
        <v>6</v>
      </c>
      <c r="BD7" s="25" t="s">
        <v>82</v>
      </c>
      <c r="BG7" s="55">
        <v>2019</v>
      </c>
      <c r="BH7" s="59">
        <v>4.3060000000000001E-2</v>
      </c>
    </row>
    <row r="8" spans="1:60" x14ac:dyDescent="0.25">
      <c r="A8" s="10" t="s">
        <v>77</v>
      </c>
      <c r="B8" s="11" t="str">
        <f>LEFT(CAD_TAGS[[#This Row],[TAG]],2)&amp;"GG00"</f>
        <v>01GG00</v>
      </c>
      <c r="C8" s="11" t="s">
        <v>18044</v>
      </c>
      <c r="D8" s="12" t="s">
        <v>37</v>
      </c>
      <c r="E8" s="12" t="s">
        <v>78</v>
      </c>
      <c r="F8" s="11" t="s">
        <v>39</v>
      </c>
      <c r="G8" s="26" t="s">
        <v>37</v>
      </c>
      <c r="H8" s="26"/>
      <c r="I8" s="26"/>
      <c r="J8" s="11"/>
      <c r="K8" s="11" t="s">
        <v>40</v>
      </c>
      <c r="L8" s="11">
        <v>6310</v>
      </c>
      <c r="M8" s="14"/>
      <c r="N8" s="15"/>
      <c r="O8" s="15"/>
      <c r="P8" s="16">
        <v>806</v>
      </c>
      <c r="Q8" s="17" t="s">
        <v>79</v>
      </c>
      <c r="S8" s="16">
        <v>6200</v>
      </c>
      <c r="T8" s="17" t="s">
        <v>3765</v>
      </c>
      <c r="U8" s="16" t="s">
        <v>3708</v>
      </c>
      <c r="W8" s="50" t="s">
        <v>4042</v>
      </c>
      <c r="X8" s="49" t="s">
        <v>4043</v>
      </c>
      <c r="Y8" s="51" t="s">
        <v>4030</v>
      </c>
      <c r="AB8" s="18">
        <v>-20</v>
      </c>
      <c r="AC8" s="19" t="s">
        <v>42</v>
      </c>
      <c r="AD8" s="20" t="s">
        <v>80</v>
      </c>
      <c r="AE8" s="19"/>
      <c r="AF8" s="19"/>
      <c r="AG8" s="19"/>
      <c r="AH8" s="19"/>
      <c r="AI8" s="19" t="s">
        <v>44</v>
      </c>
      <c r="AK8" s="22" t="str">
        <f t="shared" si="0"/>
        <v>2018/01</v>
      </c>
      <c r="AL8" s="21">
        <f t="shared" si="11"/>
        <v>43107</v>
      </c>
      <c r="AM8" s="22">
        <f t="shared" si="1"/>
        <v>7</v>
      </c>
      <c r="AN8" s="22" t="str">
        <f t="shared" si="2"/>
        <v>07</v>
      </c>
      <c r="AO8" s="22" t="str">
        <f t="shared" si="3"/>
        <v>Dia 07</v>
      </c>
      <c r="AP8" s="22">
        <f t="shared" si="4"/>
        <v>1</v>
      </c>
      <c r="AQ8" s="22" t="str">
        <f t="shared" si="5"/>
        <v>01</v>
      </c>
      <c r="AR8" s="22">
        <f t="shared" si="6"/>
        <v>2018</v>
      </c>
      <c r="AS8" s="22">
        <f t="shared" si="7"/>
        <v>7</v>
      </c>
      <c r="AT8" s="22" t="str">
        <f t="shared" si="8"/>
        <v>01</v>
      </c>
      <c r="AU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201801</v>
      </c>
      <c r="AV8" s="22" t="str">
        <f t="shared" si="9"/>
        <v>Semana 01</v>
      </c>
      <c r="AW8" s="22" t="str">
        <f t="shared" si="10"/>
        <v>Sim</v>
      </c>
      <c r="AX8" s="21" t="str">
        <f>UPPER(TEXT(CAD_CALENDÁRIO[[#This Row],[Data]],"mmmm"))</f>
        <v>JANEIRO</v>
      </c>
      <c r="AY8" s="22" t="s">
        <v>45</v>
      </c>
      <c r="BA8" t="s">
        <v>81</v>
      </c>
      <c r="BB8">
        <v>7</v>
      </c>
      <c r="BD8" s="19" t="s">
        <v>88</v>
      </c>
    </row>
    <row r="9" spans="1:60" x14ac:dyDescent="0.25">
      <c r="A9" s="10" t="s">
        <v>83</v>
      </c>
      <c r="B9" s="11" t="str">
        <f>LEFT(CAD_TAGS[[#This Row],[TAG]],2)&amp;"GG00"</f>
        <v>01GG00</v>
      </c>
      <c r="C9" s="11" t="s">
        <v>18044</v>
      </c>
      <c r="D9" s="12" t="s">
        <v>37</v>
      </c>
      <c r="E9" s="12" t="s">
        <v>84</v>
      </c>
      <c r="F9" s="11" t="s">
        <v>39</v>
      </c>
      <c r="G9" s="26" t="s">
        <v>37</v>
      </c>
      <c r="H9" s="26"/>
      <c r="I9" s="26"/>
      <c r="J9" s="11"/>
      <c r="K9" s="11" t="s">
        <v>40</v>
      </c>
      <c r="L9" s="11">
        <v>6310</v>
      </c>
      <c r="M9" s="14"/>
      <c r="N9" s="15"/>
      <c r="O9" s="15"/>
      <c r="P9" s="16">
        <v>807</v>
      </c>
      <c r="Q9" s="17" t="s">
        <v>85</v>
      </c>
      <c r="S9" s="16">
        <v>6210</v>
      </c>
      <c r="T9" s="17" t="s">
        <v>2885</v>
      </c>
      <c r="U9" s="16" t="s">
        <v>3597</v>
      </c>
      <c r="W9" s="52" t="s">
        <v>4044</v>
      </c>
      <c r="X9" s="28" t="s">
        <v>4045</v>
      </c>
      <c r="Y9" s="53" t="s">
        <v>4030</v>
      </c>
      <c r="AB9" s="18">
        <v>-598</v>
      </c>
      <c r="AC9" s="19" t="s">
        <v>42</v>
      </c>
      <c r="AD9" s="20" t="s">
        <v>86</v>
      </c>
      <c r="AE9" s="19"/>
      <c r="AF9" s="19"/>
      <c r="AG9" s="19"/>
      <c r="AH9" s="19"/>
      <c r="AI9" s="19" t="s">
        <v>44</v>
      </c>
      <c r="AK9" s="22" t="str">
        <f t="shared" si="0"/>
        <v>2018/01</v>
      </c>
      <c r="AL9" s="21">
        <f t="shared" si="11"/>
        <v>43108</v>
      </c>
      <c r="AM9" s="22">
        <f t="shared" si="1"/>
        <v>8</v>
      </c>
      <c r="AN9" s="22" t="str">
        <f t="shared" si="2"/>
        <v>08</v>
      </c>
      <c r="AO9" s="22" t="str">
        <f t="shared" si="3"/>
        <v>Dia 08</v>
      </c>
      <c r="AP9" s="22">
        <f t="shared" si="4"/>
        <v>1</v>
      </c>
      <c r="AQ9" s="22" t="str">
        <f t="shared" si="5"/>
        <v>01</v>
      </c>
      <c r="AR9" s="22">
        <f t="shared" si="6"/>
        <v>2018</v>
      </c>
      <c r="AS9" s="22">
        <f t="shared" si="7"/>
        <v>1</v>
      </c>
      <c r="AT9" s="22" t="str">
        <f t="shared" si="8"/>
        <v>02</v>
      </c>
      <c r="AU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9" s="22" t="str">
        <f t="shared" si="9"/>
        <v>Semana 02</v>
      </c>
      <c r="AW9" s="22" t="str">
        <f t="shared" si="10"/>
        <v>Não</v>
      </c>
      <c r="AX9" s="21" t="str">
        <f>UPPER(TEXT(CAD_CALENDÁRIO[[#This Row],[Data]],"mmmm"))</f>
        <v>JANEIRO</v>
      </c>
      <c r="AY9" s="22" t="s">
        <v>45</v>
      </c>
      <c r="BA9" t="s">
        <v>87</v>
      </c>
      <c r="BB9">
        <v>8</v>
      </c>
      <c r="BD9" s="25" t="s">
        <v>95</v>
      </c>
    </row>
    <row r="10" spans="1:60" x14ac:dyDescent="0.25">
      <c r="A10" s="10" t="s">
        <v>89</v>
      </c>
      <c r="B10" s="11" t="str">
        <f>LEFT(CAD_TAGS[[#This Row],[TAG]],2)&amp;"GG00"</f>
        <v>01GG00</v>
      </c>
      <c r="C10" s="11" t="s">
        <v>18044</v>
      </c>
      <c r="D10" s="12" t="s">
        <v>37</v>
      </c>
      <c r="E10" s="12" t="s">
        <v>90</v>
      </c>
      <c r="F10" s="11" t="s">
        <v>39</v>
      </c>
      <c r="G10" s="26" t="s">
        <v>37</v>
      </c>
      <c r="H10" s="26"/>
      <c r="I10" s="26"/>
      <c r="J10" s="11"/>
      <c r="K10" s="11" t="s">
        <v>40</v>
      </c>
      <c r="L10" s="11">
        <v>6310</v>
      </c>
      <c r="M10" s="14"/>
      <c r="N10" s="15"/>
      <c r="O10" s="15"/>
      <c r="P10" s="16">
        <v>808</v>
      </c>
      <c r="Q10" s="17" t="s">
        <v>91</v>
      </c>
      <c r="S10" s="16">
        <v>6213</v>
      </c>
      <c r="T10" s="17" t="s">
        <v>3766</v>
      </c>
      <c r="U10" s="16" t="s">
        <v>177</v>
      </c>
      <c r="W10" s="50" t="s">
        <v>4046</v>
      </c>
      <c r="X10" s="49" t="s">
        <v>4047</v>
      </c>
      <c r="Y10" s="51" t="s">
        <v>4030</v>
      </c>
      <c r="AB10" s="18">
        <v>-602</v>
      </c>
      <c r="AC10" s="19" t="s">
        <v>92</v>
      </c>
      <c r="AD10" s="20" t="s">
        <v>93</v>
      </c>
      <c r="AE10" s="19"/>
      <c r="AF10" s="19"/>
      <c r="AG10" s="19"/>
      <c r="AH10" s="19"/>
      <c r="AI10" s="19" t="s">
        <v>44</v>
      </c>
      <c r="AK10" s="22" t="str">
        <f t="shared" si="0"/>
        <v>2018/01</v>
      </c>
      <c r="AL10" s="21">
        <f t="shared" si="11"/>
        <v>43109</v>
      </c>
      <c r="AM10" s="22">
        <f t="shared" si="1"/>
        <v>9</v>
      </c>
      <c r="AN10" s="22" t="str">
        <f t="shared" si="2"/>
        <v>09</v>
      </c>
      <c r="AO10" s="22" t="str">
        <f t="shared" si="3"/>
        <v>Dia 09</v>
      </c>
      <c r="AP10" s="22">
        <f t="shared" si="4"/>
        <v>1</v>
      </c>
      <c r="AQ10" s="22" t="str">
        <f t="shared" si="5"/>
        <v>01</v>
      </c>
      <c r="AR10" s="22">
        <f t="shared" si="6"/>
        <v>2018</v>
      </c>
      <c r="AS10" s="22">
        <f t="shared" si="7"/>
        <v>2</v>
      </c>
      <c r="AT10" s="22" t="str">
        <f t="shared" si="8"/>
        <v>02</v>
      </c>
      <c r="AU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0" s="22" t="str">
        <f t="shared" si="9"/>
        <v>Semana 02</v>
      </c>
      <c r="AW10" s="22" t="str">
        <f t="shared" si="10"/>
        <v>Não</v>
      </c>
      <c r="AX10" s="21" t="str">
        <f>UPPER(TEXT(CAD_CALENDÁRIO[[#This Row],[Data]],"mmmm"))</f>
        <v>JANEIRO</v>
      </c>
      <c r="AY10" s="22" t="s">
        <v>45</v>
      </c>
      <c r="BA10" t="s">
        <v>94</v>
      </c>
      <c r="BB10">
        <v>9</v>
      </c>
      <c r="BD10" s="25" t="s">
        <v>101</v>
      </c>
    </row>
    <row r="11" spans="1:60" x14ac:dyDescent="0.25">
      <c r="A11" s="10" t="s">
        <v>96</v>
      </c>
      <c r="B11" s="11" t="str">
        <f>LEFT(CAD_TAGS[[#This Row],[TAG]],2)&amp;"GG00"</f>
        <v>01GG00</v>
      </c>
      <c r="C11" s="11" t="s">
        <v>18044</v>
      </c>
      <c r="D11" s="12" t="s">
        <v>37</v>
      </c>
      <c r="E11" s="12" t="s">
        <v>97</v>
      </c>
      <c r="F11" s="11" t="s">
        <v>39</v>
      </c>
      <c r="G11" s="26" t="s">
        <v>37</v>
      </c>
      <c r="H11" s="26"/>
      <c r="I11" s="26"/>
      <c r="J11" s="11"/>
      <c r="K11" s="11" t="s">
        <v>40</v>
      </c>
      <c r="L11" s="11">
        <v>6310</v>
      </c>
      <c r="M11" s="14"/>
      <c r="N11" s="15"/>
      <c r="O11" s="15"/>
      <c r="P11" s="16">
        <v>809</v>
      </c>
      <c r="Q11" s="17" t="s">
        <v>98</v>
      </c>
      <c r="S11" s="16">
        <v>6215</v>
      </c>
      <c r="T11" s="17" t="s">
        <v>3767</v>
      </c>
      <c r="U11" s="16" t="s">
        <v>3789</v>
      </c>
      <c r="W11" s="52" t="s">
        <v>4048</v>
      </c>
      <c r="X11" s="28" t="s">
        <v>4049</v>
      </c>
      <c r="Y11" s="53" t="s">
        <v>4030</v>
      </c>
      <c r="AB11" s="18">
        <v>-601</v>
      </c>
      <c r="AC11" s="19" t="s">
        <v>92</v>
      </c>
      <c r="AD11" s="20" t="s">
        <v>99</v>
      </c>
      <c r="AE11" s="19"/>
      <c r="AF11" s="19"/>
      <c r="AG11" s="19"/>
      <c r="AH11" s="19"/>
      <c r="AI11" s="19" t="s">
        <v>44</v>
      </c>
      <c r="AK11" s="22" t="str">
        <f t="shared" si="0"/>
        <v>2018/01</v>
      </c>
      <c r="AL11" s="21">
        <f t="shared" si="11"/>
        <v>43110</v>
      </c>
      <c r="AM11" s="22">
        <f t="shared" si="1"/>
        <v>10</v>
      </c>
      <c r="AN11" s="22">
        <f t="shared" si="2"/>
        <v>10</v>
      </c>
      <c r="AO11" s="22" t="str">
        <f t="shared" si="3"/>
        <v>Dia 10</v>
      </c>
      <c r="AP11" s="22">
        <f t="shared" si="4"/>
        <v>1</v>
      </c>
      <c r="AQ11" s="22" t="str">
        <f t="shared" si="5"/>
        <v>01</v>
      </c>
      <c r="AR11" s="22">
        <f t="shared" si="6"/>
        <v>2018</v>
      </c>
      <c r="AS11" s="22">
        <f t="shared" si="7"/>
        <v>3</v>
      </c>
      <c r="AT11" s="22" t="str">
        <f t="shared" si="8"/>
        <v>02</v>
      </c>
      <c r="AU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1" s="22" t="str">
        <f t="shared" si="9"/>
        <v>Semana 02</v>
      </c>
      <c r="AW11" s="22" t="str">
        <f t="shared" si="10"/>
        <v>Não</v>
      </c>
      <c r="AX11" s="21" t="str">
        <f>UPPER(TEXT(CAD_CALENDÁRIO[[#This Row],[Data]],"mmmm"))</f>
        <v>JANEIRO</v>
      </c>
      <c r="AY11" s="22" t="s">
        <v>45</v>
      </c>
      <c r="BA11" t="s">
        <v>100</v>
      </c>
      <c r="BB11">
        <v>10</v>
      </c>
    </row>
    <row r="12" spans="1:60" x14ac:dyDescent="0.25">
      <c r="A12" s="10" t="s">
        <v>102</v>
      </c>
      <c r="B12" s="11" t="str">
        <f>LEFT(CAD_TAGS[[#This Row],[TAG]],2)&amp;"GG00"</f>
        <v>01GG00</v>
      </c>
      <c r="C12" s="11" t="s">
        <v>18044</v>
      </c>
      <c r="D12" s="12" t="s">
        <v>37</v>
      </c>
      <c r="E12" s="12" t="s">
        <v>103</v>
      </c>
      <c r="F12" s="11" t="s">
        <v>39</v>
      </c>
      <c r="G12" s="26" t="s">
        <v>104</v>
      </c>
      <c r="H12" s="26" t="s">
        <v>105</v>
      </c>
      <c r="I12" s="26"/>
      <c r="J12" s="11"/>
      <c r="K12" s="11" t="s">
        <v>40</v>
      </c>
      <c r="L12" s="11">
        <v>6520</v>
      </c>
      <c r="M12" s="14"/>
      <c r="N12" s="15"/>
      <c r="O12" s="15"/>
      <c r="P12" s="16">
        <v>810</v>
      </c>
      <c r="Q12" s="17" t="s">
        <v>106</v>
      </c>
      <c r="S12" s="16">
        <v>6220</v>
      </c>
      <c r="T12" s="17" t="s">
        <v>3692</v>
      </c>
      <c r="U12" s="16" t="s">
        <v>3708</v>
      </c>
      <c r="W12" s="50" t="s">
        <v>4050</v>
      </c>
      <c r="X12" s="49" t="s">
        <v>4051</v>
      </c>
      <c r="Y12" s="51" t="s">
        <v>4030</v>
      </c>
      <c r="AB12" s="18">
        <v>-600</v>
      </c>
      <c r="AC12" s="19" t="s">
        <v>92</v>
      </c>
      <c r="AD12" s="20" t="s">
        <v>107</v>
      </c>
      <c r="AE12" s="19"/>
      <c r="AF12" s="19"/>
      <c r="AG12" s="19"/>
      <c r="AH12" s="19"/>
      <c r="AI12" s="19" t="s">
        <v>44</v>
      </c>
      <c r="AK12" s="22" t="str">
        <f t="shared" si="0"/>
        <v>2018/01</v>
      </c>
      <c r="AL12" s="21">
        <f t="shared" si="11"/>
        <v>43111</v>
      </c>
      <c r="AM12" s="22">
        <f t="shared" si="1"/>
        <v>11</v>
      </c>
      <c r="AN12" s="22">
        <f t="shared" si="2"/>
        <v>11</v>
      </c>
      <c r="AO12" s="22" t="str">
        <f t="shared" si="3"/>
        <v>Dia 11</v>
      </c>
      <c r="AP12" s="22">
        <f t="shared" si="4"/>
        <v>1</v>
      </c>
      <c r="AQ12" s="22" t="str">
        <f t="shared" si="5"/>
        <v>01</v>
      </c>
      <c r="AR12" s="22">
        <f t="shared" si="6"/>
        <v>2018</v>
      </c>
      <c r="AS12" s="22">
        <f t="shared" si="7"/>
        <v>4</v>
      </c>
      <c r="AT12" s="22" t="str">
        <f t="shared" si="8"/>
        <v>02</v>
      </c>
      <c r="AU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2" s="22" t="str">
        <f t="shared" si="9"/>
        <v>Semana 02</v>
      </c>
      <c r="AW12" s="22" t="str">
        <f t="shared" si="10"/>
        <v>Não</v>
      </c>
      <c r="AX12" s="21" t="str">
        <f>UPPER(TEXT(CAD_CALENDÁRIO[[#This Row],[Data]],"mmmm"))</f>
        <v>JANEIRO</v>
      </c>
      <c r="AY12" s="22" t="s">
        <v>45</v>
      </c>
      <c r="BA12" t="s">
        <v>108</v>
      </c>
      <c r="BB12">
        <v>11</v>
      </c>
    </row>
    <row r="13" spans="1:60" x14ac:dyDescent="0.25">
      <c r="A13" s="10" t="s">
        <v>109</v>
      </c>
      <c r="B13" s="11" t="str">
        <f>LEFT(CAD_TAGS[[#This Row],[TAG]],2)&amp;"GG00"</f>
        <v>01GG00</v>
      </c>
      <c r="C13" s="11" t="s">
        <v>18044</v>
      </c>
      <c r="D13" s="12" t="s">
        <v>37</v>
      </c>
      <c r="E13" s="12" t="s">
        <v>103</v>
      </c>
      <c r="F13" s="11" t="s">
        <v>39</v>
      </c>
      <c r="G13" s="26" t="s">
        <v>104</v>
      </c>
      <c r="H13" s="26"/>
      <c r="I13" s="26"/>
      <c r="J13" s="11"/>
      <c r="K13" s="11" t="s">
        <v>40</v>
      </c>
      <c r="L13" s="11">
        <v>6520</v>
      </c>
      <c r="M13" s="14"/>
      <c r="N13" s="15"/>
      <c r="O13" s="15"/>
      <c r="P13" s="16">
        <v>814</v>
      </c>
      <c r="Q13" s="17" t="s">
        <v>110</v>
      </c>
      <c r="S13" s="16">
        <v>6300</v>
      </c>
      <c r="T13" s="17" t="s">
        <v>3768</v>
      </c>
      <c r="U13" s="16" t="s">
        <v>177</v>
      </c>
      <c r="W13" s="52" t="s">
        <v>4052</v>
      </c>
      <c r="X13" s="28" t="s">
        <v>4053</v>
      </c>
      <c r="Y13" s="53" t="s">
        <v>4030</v>
      </c>
      <c r="AB13" s="18">
        <v>-599</v>
      </c>
      <c r="AC13" s="19" t="s">
        <v>92</v>
      </c>
      <c r="AD13" s="20" t="s">
        <v>111</v>
      </c>
      <c r="AE13" s="19"/>
      <c r="AF13" s="19"/>
      <c r="AG13" s="19"/>
      <c r="AH13" s="19"/>
      <c r="AI13" s="19" t="s">
        <v>44</v>
      </c>
      <c r="AK13" s="22" t="str">
        <f t="shared" si="0"/>
        <v>2018/01</v>
      </c>
      <c r="AL13" s="21">
        <f t="shared" si="11"/>
        <v>43112</v>
      </c>
      <c r="AM13" s="22">
        <f t="shared" si="1"/>
        <v>12</v>
      </c>
      <c r="AN13" s="22">
        <f t="shared" si="2"/>
        <v>12</v>
      </c>
      <c r="AO13" s="22" t="str">
        <f t="shared" si="3"/>
        <v>Dia 12</v>
      </c>
      <c r="AP13" s="22">
        <f t="shared" si="4"/>
        <v>1</v>
      </c>
      <c r="AQ13" s="22" t="str">
        <f t="shared" si="5"/>
        <v>01</v>
      </c>
      <c r="AR13" s="22">
        <f t="shared" si="6"/>
        <v>2018</v>
      </c>
      <c r="AS13" s="22">
        <f t="shared" si="7"/>
        <v>5</v>
      </c>
      <c r="AT13" s="22" t="str">
        <f t="shared" si="8"/>
        <v>02</v>
      </c>
      <c r="AU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3" s="22" t="str">
        <f t="shared" si="9"/>
        <v>Semana 02</v>
      </c>
      <c r="AW13" s="22" t="str">
        <f t="shared" si="10"/>
        <v>Não</v>
      </c>
      <c r="AX13" s="21" t="str">
        <f>UPPER(TEXT(CAD_CALENDÁRIO[[#This Row],[Data]],"mmmm"))</f>
        <v>JANEIRO</v>
      </c>
      <c r="AY13" s="22" t="s">
        <v>45</v>
      </c>
      <c r="BA13" t="s">
        <v>112</v>
      </c>
      <c r="BB13">
        <v>12</v>
      </c>
    </row>
    <row r="14" spans="1:60" x14ac:dyDescent="0.25">
      <c r="A14" s="10" t="s">
        <v>113</v>
      </c>
      <c r="B14" s="11" t="str">
        <f>LEFT(CAD_TAGS[[#This Row],[TAG]],2)&amp;"GG00"</f>
        <v>01GG00</v>
      </c>
      <c r="C14" s="11" t="s">
        <v>18044</v>
      </c>
      <c r="D14" s="12" t="s">
        <v>37</v>
      </c>
      <c r="E14" s="12" t="s">
        <v>114</v>
      </c>
      <c r="F14" s="11" t="s">
        <v>39</v>
      </c>
      <c r="G14" s="26" t="s">
        <v>67</v>
      </c>
      <c r="H14" s="26"/>
      <c r="I14" s="26"/>
      <c r="J14" s="11"/>
      <c r="K14" s="11" t="s">
        <v>40</v>
      </c>
      <c r="L14" s="11">
        <v>6510</v>
      </c>
      <c r="M14" s="14"/>
      <c r="N14" s="15"/>
      <c r="O14" s="15"/>
      <c r="P14" s="16">
        <v>901</v>
      </c>
      <c r="Q14" s="17" t="s">
        <v>115</v>
      </c>
      <c r="S14" s="16">
        <v>6310</v>
      </c>
      <c r="T14" s="17" t="s">
        <v>3769</v>
      </c>
      <c r="U14" s="16" t="s">
        <v>177</v>
      </c>
      <c r="W14" s="50" t="s">
        <v>4054</v>
      </c>
      <c r="X14" s="49" t="s">
        <v>4055</v>
      </c>
      <c r="Y14" s="51" t="s">
        <v>4030</v>
      </c>
      <c r="AB14" s="18">
        <v>1938</v>
      </c>
      <c r="AC14" s="19" t="s">
        <v>56</v>
      </c>
      <c r="AD14" s="20" t="s">
        <v>116</v>
      </c>
      <c r="AE14" s="19"/>
      <c r="AF14" s="19"/>
      <c r="AG14" s="19" t="s">
        <v>117</v>
      </c>
      <c r="AH14" s="19"/>
      <c r="AI14" s="19" t="s">
        <v>118</v>
      </c>
      <c r="AK14" s="22" t="str">
        <f t="shared" si="0"/>
        <v>2018/01</v>
      </c>
      <c r="AL14" s="21">
        <f t="shared" si="11"/>
        <v>43113</v>
      </c>
      <c r="AM14" s="22">
        <f t="shared" si="1"/>
        <v>13</v>
      </c>
      <c r="AN14" s="22">
        <f t="shared" si="2"/>
        <v>13</v>
      </c>
      <c r="AO14" s="22" t="str">
        <f t="shared" si="3"/>
        <v>Dia 13</v>
      </c>
      <c r="AP14" s="22">
        <f t="shared" si="4"/>
        <v>1</v>
      </c>
      <c r="AQ14" s="22" t="str">
        <f t="shared" si="5"/>
        <v>01</v>
      </c>
      <c r="AR14" s="22">
        <f t="shared" si="6"/>
        <v>2018</v>
      </c>
      <c r="AS14" s="22">
        <f t="shared" si="7"/>
        <v>6</v>
      </c>
      <c r="AT14" s="22" t="str">
        <f t="shared" si="8"/>
        <v>02</v>
      </c>
      <c r="AU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4" s="22" t="str">
        <f t="shared" si="9"/>
        <v>Semana 02</v>
      </c>
      <c r="AW14" s="22" t="str">
        <f t="shared" si="10"/>
        <v>Sim</v>
      </c>
      <c r="AX14" s="21" t="str">
        <f>UPPER(TEXT(CAD_CALENDÁRIO[[#This Row],[Data]],"mmmm"))</f>
        <v>JANEIRO</v>
      </c>
      <c r="AY14" s="22" t="s">
        <v>45</v>
      </c>
    </row>
    <row r="15" spans="1:60" x14ac:dyDescent="0.25">
      <c r="A15" s="10" t="s">
        <v>119</v>
      </c>
      <c r="B15" s="11" t="str">
        <f>LEFT(CAD_TAGS[[#This Row],[TAG]],2)&amp;"GG00"</f>
        <v>01GG00</v>
      </c>
      <c r="C15" s="11" t="s">
        <v>18044</v>
      </c>
      <c r="D15" s="12" t="s">
        <v>37</v>
      </c>
      <c r="E15" s="12" t="s">
        <v>120</v>
      </c>
      <c r="F15" s="11" t="s">
        <v>39</v>
      </c>
      <c r="G15" s="26" t="s">
        <v>67</v>
      </c>
      <c r="H15" s="26"/>
      <c r="I15" s="26"/>
      <c r="J15" s="11"/>
      <c r="K15" s="11" t="s">
        <v>40</v>
      </c>
      <c r="L15" s="11">
        <v>6510</v>
      </c>
      <c r="M15" s="14"/>
      <c r="N15" s="15"/>
      <c r="O15" s="15"/>
      <c r="P15" s="16">
        <v>902</v>
      </c>
      <c r="Q15" s="17" t="s">
        <v>121</v>
      </c>
      <c r="S15" s="16">
        <v>6400</v>
      </c>
      <c r="T15" s="17" t="s">
        <v>3770</v>
      </c>
      <c r="U15" s="16" t="s">
        <v>177</v>
      </c>
      <c r="W15" s="52" t="s">
        <v>4056</v>
      </c>
      <c r="X15" s="28" t="s">
        <v>4057</v>
      </c>
      <c r="Y15" s="53" t="s">
        <v>4030</v>
      </c>
      <c r="AB15" s="18">
        <v>-38</v>
      </c>
      <c r="AC15" s="19" t="s">
        <v>64</v>
      </c>
      <c r="AD15" s="20" t="s">
        <v>122</v>
      </c>
      <c r="AE15" s="19"/>
      <c r="AF15" s="19"/>
      <c r="AG15" s="19"/>
      <c r="AH15" s="19"/>
      <c r="AI15" s="19" t="s">
        <v>44</v>
      </c>
      <c r="AK15" s="22" t="str">
        <f t="shared" si="0"/>
        <v>2018/01</v>
      </c>
      <c r="AL15" s="21">
        <f t="shared" si="11"/>
        <v>43114</v>
      </c>
      <c r="AM15" s="22">
        <f t="shared" si="1"/>
        <v>14</v>
      </c>
      <c r="AN15" s="22">
        <f t="shared" si="2"/>
        <v>14</v>
      </c>
      <c r="AO15" s="22" t="str">
        <f t="shared" si="3"/>
        <v>Dia 14</v>
      </c>
      <c r="AP15" s="22">
        <f t="shared" si="4"/>
        <v>1</v>
      </c>
      <c r="AQ15" s="22" t="str">
        <f t="shared" si="5"/>
        <v>01</v>
      </c>
      <c r="AR15" s="22">
        <f t="shared" si="6"/>
        <v>2018</v>
      </c>
      <c r="AS15" s="22">
        <f t="shared" si="7"/>
        <v>7</v>
      </c>
      <c r="AT15" s="22" t="str">
        <f t="shared" si="8"/>
        <v>02</v>
      </c>
      <c r="AU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201802</v>
      </c>
      <c r="AV15" s="22" t="str">
        <f t="shared" si="9"/>
        <v>Semana 02</v>
      </c>
      <c r="AW15" s="22" t="str">
        <f t="shared" si="10"/>
        <v>Sim</v>
      </c>
      <c r="AX15" s="21" t="str">
        <f>UPPER(TEXT(CAD_CALENDÁRIO[[#This Row],[Data]],"mmmm"))</f>
        <v>JANEIRO</v>
      </c>
      <c r="AY15" s="22" t="s">
        <v>45</v>
      </c>
    </row>
    <row r="16" spans="1:60" x14ac:dyDescent="0.25">
      <c r="A16" s="10" t="s">
        <v>123</v>
      </c>
      <c r="B16" s="11" t="str">
        <f>LEFT(CAD_TAGS[[#This Row],[TAG]],2)&amp;"GG00"</f>
        <v>01GG00</v>
      </c>
      <c r="C16" s="11" t="s">
        <v>18044</v>
      </c>
      <c r="D16" s="12" t="s">
        <v>37</v>
      </c>
      <c r="E16" s="12" t="s">
        <v>124</v>
      </c>
      <c r="F16" s="11" t="s">
        <v>39</v>
      </c>
      <c r="G16" s="26" t="s">
        <v>59</v>
      </c>
      <c r="H16" s="26"/>
      <c r="I16" s="26"/>
      <c r="J16" s="11" t="s">
        <v>125</v>
      </c>
      <c r="K16" s="11" t="s">
        <v>40</v>
      </c>
      <c r="L16" s="11">
        <v>6310</v>
      </c>
      <c r="M16" s="14"/>
      <c r="N16" s="15"/>
      <c r="O16" s="15"/>
      <c r="P16" s="16">
        <v>903</v>
      </c>
      <c r="Q16" s="17" t="s">
        <v>126</v>
      </c>
      <c r="S16" s="16">
        <v>6410</v>
      </c>
      <c r="T16" s="17" t="s">
        <v>3771</v>
      </c>
      <c r="U16" s="16" t="s">
        <v>177</v>
      </c>
      <c r="W16" s="50" t="s">
        <v>4058</v>
      </c>
      <c r="X16" s="49" t="s">
        <v>4059</v>
      </c>
      <c r="Y16" s="51" t="s">
        <v>4030</v>
      </c>
      <c r="AB16" s="18">
        <v>-22</v>
      </c>
      <c r="AC16" s="19" t="s">
        <v>64</v>
      </c>
      <c r="AD16" s="20" t="s">
        <v>127</v>
      </c>
      <c r="AE16" s="19"/>
      <c r="AF16" s="19"/>
      <c r="AG16" s="19"/>
      <c r="AH16" s="19"/>
      <c r="AI16" s="19" t="s">
        <v>44</v>
      </c>
      <c r="AK16" s="22" t="str">
        <f t="shared" si="0"/>
        <v>2018/01</v>
      </c>
      <c r="AL16" s="21">
        <f t="shared" si="11"/>
        <v>43115</v>
      </c>
      <c r="AM16" s="22">
        <f t="shared" si="1"/>
        <v>15</v>
      </c>
      <c r="AN16" s="22">
        <f t="shared" si="2"/>
        <v>15</v>
      </c>
      <c r="AO16" s="22" t="str">
        <f t="shared" si="3"/>
        <v>Dia 15</v>
      </c>
      <c r="AP16" s="22">
        <f t="shared" si="4"/>
        <v>1</v>
      </c>
      <c r="AQ16" s="22" t="str">
        <f t="shared" si="5"/>
        <v>01</v>
      </c>
      <c r="AR16" s="22">
        <f t="shared" si="6"/>
        <v>2018</v>
      </c>
      <c r="AS16" s="22">
        <f t="shared" si="7"/>
        <v>1</v>
      </c>
      <c r="AT16" s="22" t="str">
        <f t="shared" si="8"/>
        <v>03</v>
      </c>
      <c r="AU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16" s="22" t="str">
        <f t="shared" si="9"/>
        <v>Semana 03</v>
      </c>
      <c r="AW16" s="22" t="str">
        <f t="shared" si="10"/>
        <v>Não</v>
      </c>
      <c r="AX16" s="21" t="str">
        <f>UPPER(TEXT(CAD_CALENDÁRIO[[#This Row],[Data]],"mmmm"))</f>
        <v>JANEIRO</v>
      </c>
      <c r="AY16" s="22" t="s">
        <v>45</v>
      </c>
    </row>
    <row r="17" spans="1:51" x14ac:dyDescent="0.25">
      <c r="A17" s="10" t="s">
        <v>128</v>
      </c>
      <c r="B17" s="11" t="str">
        <f>LEFT(CAD_TAGS[[#This Row],[TAG]],2)&amp;"GG00"</f>
        <v>01GG00</v>
      </c>
      <c r="C17" s="11" t="s">
        <v>18044</v>
      </c>
      <c r="D17" s="12" t="s">
        <v>37</v>
      </c>
      <c r="E17" s="12" t="s">
        <v>124</v>
      </c>
      <c r="F17" s="11" t="s">
        <v>39</v>
      </c>
      <c r="G17" s="26" t="s">
        <v>59</v>
      </c>
      <c r="H17" s="26"/>
      <c r="I17" s="26"/>
      <c r="J17" s="11" t="s">
        <v>125</v>
      </c>
      <c r="K17" s="11" t="s">
        <v>40</v>
      </c>
      <c r="L17" s="11">
        <v>6310</v>
      </c>
      <c r="M17" s="14"/>
      <c r="N17" s="15"/>
      <c r="O17" s="15"/>
      <c r="P17" s="16">
        <v>904</v>
      </c>
      <c r="Q17" s="17" t="s">
        <v>129</v>
      </c>
      <c r="S17" s="16">
        <v>6501</v>
      </c>
      <c r="T17" s="17" t="s">
        <v>3772</v>
      </c>
      <c r="U17" s="16" t="s">
        <v>177</v>
      </c>
      <c r="W17" s="52" t="s">
        <v>4060</v>
      </c>
      <c r="X17" s="28" t="s">
        <v>4061</v>
      </c>
      <c r="Y17" s="53" t="s">
        <v>4030</v>
      </c>
      <c r="AB17" s="18">
        <v>-19</v>
      </c>
      <c r="AC17" s="19" t="s">
        <v>64</v>
      </c>
      <c r="AD17" s="20" t="s">
        <v>130</v>
      </c>
      <c r="AE17" s="19"/>
      <c r="AF17" s="19"/>
      <c r="AG17" s="19"/>
      <c r="AH17" s="19"/>
      <c r="AI17" s="19" t="s">
        <v>44</v>
      </c>
      <c r="AK17" s="22" t="str">
        <f t="shared" si="0"/>
        <v>2018/01</v>
      </c>
      <c r="AL17" s="21">
        <f t="shared" si="11"/>
        <v>43116</v>
      </c>
      <c r="AM17" s="22">
        <f t="shared" si="1"/>
        <v>16</v>
      </c>
      <c r="AN17" s="22">
        <f t="shared" si="2"/>
        <v>16</v>
      </c>
      <c r="AO17" s="22" t="str">
        <f t="shared" si="3"/>
        <v>Dia 16</v>
      </c>
      <c r="AP17" s="22">
        <f t="shared" si="4"/>
        <v>1</v>
      </c>
      <c r="AQ17" s="22" t="str">
        <f t="shared" si="5"/>
        <v>01</v>
      </c>
      <c r="AR17" s="22">
        <f t="shared" si="6"/>
        <v>2018</v>
      </c>
      <c r="AS17" s="22">
        <f t="shared" si="7"/>
        <v>2</v>
      </c>
      <c r="AT17" s="22" t="str">
        <f t="shared" si="8"/>
        <v>03</v>
      </c>
      <c r="AU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17" s="22" t="str">
        <f t="shared" si="9"/>
        <v>Semana 03</v>
      </c>
      <c r="AW17" s="22" t="str">
        <f t="shared" si="10"/>
        <v>Não</v>
      </c>
      <c r="AX17" s="21" t="str">
        <f>UPPER(TEXT(CAD_CALENDÁRIO[[#This Row],[Data]],"mmmm"))</f>
        <v>JANEIRO</v>
      </c>
      <c r="AY17" s="22" t="s">
        <v>45</v>
      </c>
    </row>
    <row r="18" spans="1:51" x14ac:dyDescent="0.25">
      <c r="A18" s="10" t="s">
        <v>131</v>
      </c>
      <c r="B18" s="11" t="str">
        <f>LEFT(CAD_TAGS[[#This Row],[TAG]],2)&amp;"GG00"</f>
        <v>01GG00</v>
      </c>
      <c r="C18" s="11" t="s">
        <v>18044</v>
      </c>
      <c r="D18" s="12" t="s">
        <v>37</v>
      </c>
      <c r="E18" s="12" t="s">
        <v>132</v>
      </c>
      <c r="F18" s="11" t="s">
        <v>39</v>
      </c>
      <c r="G18" s="26" t="s">
        <v>67</v>
      </c>
      <c r="H18" s="26"/>
      <c r="I18" s="26"/>
      <c r="J18" s="11"/>
      <c r="K18" s="11" t="s">
        <v>40</v>
      </c>
      <c r="L18" s="11">
        <v>6510</v>
      </c>
      <c r="M18" s="14"/>
      <c r="N18" s="15"/>
      <c r="O18" s="15"/>
      <c r="P18" s="16">
        <v>905</v>
      </c>
      <c r="Q18" s="17" t="s">
        <v>133</v>
      </c>
      <c r="S18" s="16">
        <v>6510</v>
      </c>
      <c r="T18" s="17" t="s">
        <v>3773</v>
      </c>
      <c r="U18" s="16" t="s">
        <v>177</v>
      </c>
      <c r="W18" s="50" t="s">
        <v>4062</v>
      </c>
      <c r="X18" s="49" t="s">
        <v>4063</v>
      </c>
      <c r="Y18" s="51" t="s">
        <v>4030</v>
      </c>
      <c r="AB18" s="18">
        <v>347</v>
      </c>
      <c r="AC18" s="19" t="s">
        <v>71</v>
      </c>
      <c r="AD18" s="20" t="s">
        <v>134</v>
      </c>
      <c r="AE18" s="19"/>
      <c r="AF18" s="19"/>
      <c r="AG18" s="19" t="s">
        <v>117</v>
      </c>
      <c r="AH18" s="19"/>
      <c r="AI18" s="19" t="s">
        <v>118</v>
      </c>
      <c r="AK18" s="22" t="str">
        <f t="shared" si="0"/>
        <v>2018/01</v>
      </c>
      <c r="AL18" s="21">
        <f t="shared" si="11"/>
        <v>43117</v>
      </c>
      <c r="AM18" s="22">
        <f t="shared" si="1"/>
        <v>17</v>
      </c>
      <c r="AN18" s="22">
        <f t="shared" si="2"/>
        <v>17</v>
      </c>
      <c r="AO18" s="22" t="str">
        <f t="shared" si="3"/>
        <v>Dia 17</v>
      </c>
      <c r="AP18" s="22">
        <f t="shared" si="4"/>
        <v>1</v>
      </c>
      <c r="AQ18" s="22" t="str">
        <f t="shared" si="5"/>
        <v>01</v>
      </c>
      <c r="AR18" s="22">
        <f t="shared" si="6"/>
        <v>2018</v>
      </c>
      <c r="AS18" s="22">
        <f t="shared" si="7"/>
        <v>3</v>
      </c>
      <c r="AT18" s="22" t="str">
        <f t="shared" si="8"/>
        <v>03</v>
      </c>
      <c r="AU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18" s="22" t="str">
        <f t="shared" si="9"/>
        <v>Semana 03</v>
      </c>
      <c r="AW18" s="22" t="str">
        <f t="shared" si="10"/>
        <v>Não</v>
      </c>
      <c r="AX18" s="21" t="str">
        <f>UPPER(TEXT(CAD_CALENDÁRIO[[#This Row],[Data]],"mmmm"))</f>
        <v>JANEIRO</v>
      </c>
      <c r="AY18" s="22" t="s">
        <v>45</v>
      </c>
    </row>
    <row r="19" spans="1:51" x14ac:dyDescent="0.25">
      <c r="A19" s="10" t="s">
        <v>135</v>
      </c>
      <c r="B19" s="11" t="str">
        <f>LEFT(CAD_TAGS[[#This Row],[TAG]],2)&amp;"GG00"</f>
        <v>01GG00</v>
      </c>
      <c r="C19" s="11" t="s">
        <v>18044</v>
      </c>
      <c r="D19" s="12" t="s">
        <v>37</v>
      </c>
      <c r="E19" s="12" t="s">
        <v>132</v>
      </c>
      <c r="F19" s="11" t="s">
        <v>39</v>
      </c>
      <c r="G19" s="26" t="s">
        <v>67</v>
      </c>
      <c r="H19" s="26"/>
      <c r="I19" s="26"/>
      <c r="J19" s="11"/>
      <c r="K19" s="11" t="s">
        <v>40</v>
      </c>
      <c r="L19" s="11">
        <v>6510</v>
      </c>
      <c r="M19" s="14"/>
      <c r="N19" s="15"/>
      <c r="O19" s="15"/>
      <c r="P19" s="16">
        <v>906</v>
      </c>
      <c r="Q19" s="17" t="s">
        <v>136</v>
      </c>
      <c r="S19" s="16">
        <v>6520</v>
      </c>
      <c r="T19" s="17" t="s">
        <v>3774</v>
      </c>
      <c r="U19" s="16" t="s">
        <v>177</v>
      </c>
      <c r="W19" s="52" t="s">
        <v>4064</v>
      </c>
      <c r="X19" s="28" t="s">
        <v>4065</v>
      </c>
      <c r="Y19" s="53" t="s">
        <v>4030</v>
      </c>
      <c r="AB19" s="18">
        <v>1286</v>
      </c>
      <c r="AC19" s="19" t="s">
        <v>71</v>
      </c>
      <c r="AD19" s="20" t="s">
        <v>137</v>
      </c>
      <c r="AE19" s="19"/>
      <c r="AF19" s="19"/>
      <c r="AG19" s="19" t="s">
        <v>117</v>
      </c>
      <c r="AH19" s="19"/>
      <c r="AI19" s="19" t="s">
        <v>118</v>
      </c>
      <c r="AK19" s="22" t="str">
        <f t="shared" si="0"/>
        <v>2018/01</v>
      </c>
      <c r="AL19" s="21">
        <f t="shared" si="11"/>
        <v>43118</v>
      </c>
      <c r="AM19" s="22">
        <f t="shared" si="1"/>
        <v>18</v>
      </c>
      <c r="AN19" s="22">
        <f t="shared" si="2"/>
        <v>18</v>
      </c>
      <c r="AO19" s="22" t="str">
        <f t="shared" si="3"/>
        <v>Dia 18</v>
      </c>
      <c r="AP19" s="22">
        <f t="shared" si="4"/>
        <v>1</v>
      </c>
      <c r="AQ19" s="22" t="str">
        <f t="shared" si="5"/>
        <v>01</v>
      </c>
      <c r="AR19" s="22">
        <f t="shared" si="6"/>
        <v>2018</v>
      </c>
      <c r="AS19" s="22">
        <f t="shared" si="7"/>
        <v>4</v>
      </c>
      <c r="AT19" s="22" t="str">
        <f t="shared" si="8"/>
        <v>03</v>
      </c>
      <c r="AU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19" s="22" t="str">
        <f t="shared" si="9"/>
        <v>Semana 03</v>
      </c>
      <c r="AW19" s="22" t="str">
        <f t="shared" si="10"/>
        <v>Não</v>
      </c>
      <c r="AX19" s="21" t="str">
        <f>UPPER(TEXT(CAD_CALENDÁRIO[[#This Row],[Data]],"mmmm"))</f>
        <v>JANEIRO</v>
      </c>
      <c r="AY19" s="22" t="s">
        <v>45</v>
      </c>
    </row>
    <row r="20" spans="1:51" x14ac:dyDescent="0.25">
      <c r="A20" s="10" t="s">
        <v>138</v>
      </c>
      <c r="B20" s="11" t="str">
        <f>LEFT(CAD_TAGS[[#This Row],[TAG]],2)&amp;"GG00"</f>
        <v>01GG00</v>
      </c>
      <c r="C20" s="11" t="s">
        <v>18044</v>
      </c>
      <c r="D20" s="12" t="s">
        <v>37</v>
      </c>
      <c r="E20" s="12" t="s">
        <v>132</v>
      </c>
      <c r="F20" s="11" t="s">
        <v>39</v>
      </c>
      <c r="G20" s="26" t="s">
        <v>67</v>
      </c>
      <c r="H20" s="26"/>
      <c r="I20" s="26"/>
      <c r="J20" s="11"/>
      <c r="K20" s="11" t="s">
        <v>40</v>
      </c>
      <c r="L20" s="11">
        <v>6510</v>
      </c>
      <c r="M20" s="14"/>
      <c r="N20" s="15"/>
      <c r="O20" s="15"/>
      <c r="P20" s="16">
        <v>914</v>
      </c>
      <c r="Q20" s="17" t="s">
        <v>139</v>
      </c>
      <c r="S20" s="16">
        <v>6530</v>
      </c>
      <c r="T20" s="17" t="s">
        <v>3775</v>
      </c>
      <c r="U20" s="16" t="s">
        <v>177</v>
      </c>
      <c r="W20" s="50" t="s">
        <v>4066</v>
      </c>
      <c r="X20" s="49" t="s">
        <v>4067</v>
      </c>
      <c r="Y20" s="51" t="s">
        <v>4030</v>
      </c>
      <c r="AB20" s="18">
        <v>2358</v>
      </c>
      <c r="AC20" s="19" t="s">
        <v>71</v>
      </c>
      <c r="AD20" s="20" t="s">
        <v>140</v>
      </c>
      <c r="AE20" s="19"/>
      <c r="AF20" s="19"/>
      <c r="AG20" s="19" t="s">
        <v>117</v>
      </c>
      <c r="AH20" s="19"/>
      <c r="AI20" s="19" t="s">
        <v>118</v>
      </c>
      <c r="AK20" s="22" t="str">
        <f t="shared" si="0"/>
        <v>2018/01</v>
      </c>
      <c r="AL20" s="21">
        <f t="shared" si="11"/>
        <v>43119</v>
      </c>
      <c r="AM20" s="22">
        <f t="shared" si="1"/>
        <v>19</v>
      </c>
      <c r="AN20" s="22">
        <f t="shared" si="2"/>
        <v>19</v>
      </c>
      <c r="AO20" s="22" t="str">
        <f t="shared" si="3"/>
        <v>Dia 19</v>
      </c>
      <c r="AP20" s="22">
        <f t="shared" si="4"/>
        <v>1</v>
      </c>
      <c r="AQ20" s="22" t="str">
        <f t="shared" si="5"/>
        <v>01</v>
      </c>
      <c r="AR20" s="22">
        <f t="shared" si="6"/>
        <v>2018</v>
      </c>
      <c r="AS20" s="22">
        <f t="shared" si="7"/>
        <v>5</v>
      </c>
      <c r="AT20" s="22" t="str">
        <f t="shared" si="8"/>
        <v>03</v>
      </c>
      <c r="AU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20" s="22" t="str">
        <f t="shared" si="9"/>
        <v>Semana 03</v>
      </c>
      <c r="AW20" s="22" t="str">
        <f t="shared" si="10"/>
        <v>Não</v>
      </c>
      <c r="AX20" s="21" t="str">
        <f>UPPER(TEXT(CAD_CALENDÁRIO[[#This Row],[Data]],"mmmm"))</f>
        <v>JANEIRO</v>
      </c>
      <c r="AY20" s="22" t="s">
        <v>45</v>
      </c>
    </row>
    <row r="21" spans="1:51" x14ac:dyDescent="0.25">
      <c r="A21" s="10" t="s">
        <v>141</v>
      </c>
      <c r="B21" s="11" t="str">
        <f>LEFT(CAD_TAGS[[#This Row],[TAG]],2)&amp;"GG00"</f>
        <v>01GG00</v>
      </c>
      <c r="C21" s="11" t="s">
        <v>18044</v>
      </c>
      <c r="D21" s="12" t="s">
        <v>37</v>
      </c>
      <c r="E21" s="12" t="s">
        <v>132</v>
      </c>
      <c r="F21" s="11" t="s">
        <v>39</v>
      </c>
      <c r="G21" s="26" t="s">
        <v>67</v>
      </c>
      <c r="H21" s="26"/>
      <c r="I21" s="26"/>
      <c r="J21" s="11"/>
      <c r="K21" s="11" t="s">
        <v>40</v>
      </c>
      <c r="L21" s="11">
        <v>6510</v>
      </c>
      <c r="M21" s="14"/>
      <c r="N21" s="15"/>
      <c r="O21" s="15"/>
      <c r="P21" s="24">
        <v>1601</v>
      </c>
      <c r="Q21" s="17" t="s">
        <v>142</v>
      </c>
      <c r="S21" s="16">
        <v>6600</v>
      </c>
      <c r="T21" s="17" t="s">
        <v>3776</v>
      </c>
      <c r="U21" s="16" t="s">
        <v>2906</v>
      </c>
      <c r="W21" s="52" t="s">
        <v>4068</v>
      </c>
      <c r="X21" s="28" t="s">
        <v>4069</v>
      </c>
      <c r="Y21" s="53" t="s">
        <v>4030</v>
      </c>
      <c r="AB21" s="18">
        <v>2538</v>
      </c>
      <c r="AC21" s="19" t="s">
        <v>71</v>
      </c>
      <c r="AD21" s="20" t="s">
        <v>143</v>
      </c>
      <c r="AE21" s="19"/>
      <c r="AF21" s="19"/>
      <c r="AG21" s="19" t="s">
        <v>16</v>
      </c>
      <c r="AH21" s="19"/>
      <c r="AI21" s="19" t="s">
        <v>118</v>
      </c>
      <c r="AK21" s="22" t="str">
        <f t="shared" si="0"/>
        <v>2018/01</v>
      </c>
      <c r="AL21" s="21">
        <f t="shared" si="11"/>
        <v>43120</v>
      </c>
      <c r="AM21" s="22">
        <f t="shared" si="1"/>
        <v>20</v>
      </c>
      <c r="AN21" s="22">
        <f t="shared" si="2"/>
        <v>20</v>
      </c>
      <c r="AO21" s="22" t="str">
        <f t="shared" si="3"/>
        <v>Dia 20</v>
      </c>
      <c r="AP21" s="22">
        <f t="shared" si="4"/>
        <v>1</v>
      </c>
      <c r="AQ21" s="22" t="str">
        <f t="shared" si="5"/>
        <v>01</v>
      </c>
      <c r="AR21" s="22">
        <f t="shared" si="6"/>
        <v>2018</v>
      </c>
      <c r="AS21" s="22">
        <f t="shared" si="7"/>
        <v>6</v>
      </c>
      <c r="AT21" s="22" t="str">
        <f t="shared" si="8"/>
        <v>03</v>
      </c>
      <c r="AU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21" s="22" t="str">
        <f t="shared" si="9"/>
        <v>Semana 03</v>
      </c>
      <c r="AW21" s="22" t="str">
        <f t="shared" si="10"/>
        <v>Sim</v>
      </c>
      <c r="AX21" s="21" t="str">
        <f>UPPER(TEXT(CAD_CALENDÁRIO[[#This Row],[Data]],"mmmm"))</f>
        <v>JANEIRO</v>
      </c>
      <c r="AY21" s="22" t="s">
        <v>45</v>
      </c>
    </row>
    <row r="22" spans="1:51" x14ac:dyDescent="0.25">
      <c r="A22" s="10" t="s">
        <v>144</v>
      </c>
      <c r="B22" s="11" t="str">
        <f>LEFT(CAD_TAGS[[#This Row],[TAG]],2)&amp;"GG00"</f>
        <v>01GG00</v>
      </c>
      <c r="C22" s="11" t="s">
        <v>18044</v>
      </c>
      <c r="D22" s="12" t="s">
        <v>37</v>
      </c>
      <c r="E22" s="12" t="s">
        <v>132</v>
      </c>
      <c r="F22" s="11" t="s">
        <v>39</v>
      </c>
      <c r="G22" s="26" t="s">
        <v>67</v>
      </c>
      <c r="H22" s="26"/>
      <c r="I22" s="26"/>
      <c r="J22" s="11"/>
      <c r="K22" s="11" t="s">
        <v>40</v>
      </c>
      <c r="L22" s="11">
        <v>6510</v>
      </c>
      <c r="M22" s="14"/>
      <c r="N22" s="15"/>
      <c r="O22" s="15"/>
      <c r="P22" s="16">
        <v>1602</v>
      </c>
      <c r="Q22" s="17" t="s">
        <v>145</v>
      </c>
      <c r="S22" s="16">
        <v>6605</v>
      </c>
      <c r="T22" s="17" t="s">
        <v>3777</v>
      </c>
      <c r="U22" s="16" t="s">
        <v>2906</v>
      </c>
      <c r="W22" s="50" t="s">
        <v>4070</v>
      </c>
      <c r="X22" s="49" t="s">
        <v>4071</v>
      </c>
      <c r="Y22" s="51" t="s">
        <v>4030</v>
      </c>
      <c r="AB22" s="18">
        <v>2545</v>
      </c>
      <c r="AC22" s="19" t="s">
        <v>71</v>
      </c>
      <c r="AD22" s="20" t="s">
        <v>146</v>
      </c>
      <c r="AE22" s="19"/>
      <c r="AF22" s="19"/>
      <c r="AG22" s="19" t="s">
        <v>16</v>
      </c>
      <c r="AH22" s="19"/>
      <c r="AI22" s="19" t="s">
        <v>118</v>
      </c>
      <c r="AK22" s="22" t="str">
        <f t="shared" si="0"/>
        <v>2018/01</v>
      </c>
      <c r="AL22" s="21">
        <f t="shared" si="11"/>
        <v>43121</v>
      </c>
      <c r="AM22" s="22">
        <f t="shared" si="1"/>
        <v>21</v>
      </c>
      <c r="AN22" s="22">
        <f t="shared" si="2"/>
        <v>21</v>
      </c>
      <c r="AO22" s="22" t="str">
        <f t="shared" si="3"/>
        <v>Dia 21</v>
      </c>
      <c r="AP22" s="22">
        <f t="shared" si="4"/>
        <v>1</v>
      </c>
      <c r="AQ22" s="22" t="str">
        <f t="shared" si="5"/>
        <v>01</v>
      </c>
      <c r="AR22" s="22">
        <f t="shared" si="6"/>
        <v>2018</v>
      </c>
      <c r="AS22" s="22">
        <f t="shared" si="7"/>
        <v>7</v>
      </c>
      <c r="AT22" s="22" t="str">
        <f t="shared" si="8"/>
        <v>03</v>
      </c>
      <c r="AU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201803</v>
      </c>
      <c r="AV22" s="22" t="str">
        <f t="shared" si="9"/>
        <v>Semana 03</v>
      </c>
      <c r="AW22" s="22" t="str">
        <f t="shared" si="10"/>
        <v>Sim</v>
      </c>
      <c r="AX22" s="21" t="str">
        <f>UPPER(TEXT(CAD_CALENDÁRIO[[#This Row],[Data]],"mmmm"))</f>
        <v>JANEIRO</v>
      </c>
      <c r="AY22" s="22" t="s">
        <v>45</v>
      </c>
    </row>
    <row r="23" spans="1:51" x14ac:dyDescent="0.25">
      <c r="A23" s="10" t="s">
        <v>147</v>
      </c>
      <c r="B23" s="11" t="str">
        <f>LEFT(CAD_TAGS[[#This Row],[TAG]],2)&amp;"GG00"</f>
        <v>01GG00</v>
      </c>
      <c r="C23" s="11" t="s">
        <v>18044</v>
      </c>
      <c r="D23" s="12" t="s">
        <v>37</v>
      </c>
      <c r="E23" s="12" t="s">
        <v>148</v>
      </c>
      <c r="F23" s="11" t="s">
        <v>39</v>
      </c>
      <c r="G23" s="26" t="s">
        <v>104</v>
      </c>
      <c r="H23" s="26"/>
      <c r="I23" s="26"/>
      <c r="J23" s="11"/>
      <c r="K23" s="11" t="s">
        <v>40</v>
      </c>
      <c r="L23" s="11">
        <v>6520</v>
      </c>
      <c r="M23" s="14"/>
      <c r="N23" s="15"/>
      <c r="O23" s="15"/>
      <c r="P23" s="16">
        <v>1603</v>
      </c>
      <c r="Q23" s="17" t="s">
        <v>149</v>
      </c>
      <c r="S23" s="16">
        <v>6610</v>
      </c>
      <c r="T23" s="17" t="s">
        <v>3778</v>
      </c>
      <c r="U23" s="16" t="s">
        <v>596</v>
      </c>
      <c r="W23" s="52" t="s">
        <v>4072</v>
      </c>
      <c r="X23" s="28" t="s">
        <v>4073</v>
      </c>
      <c r="Y23" s="53" t="s">
        <v>4030</v>
      </c>
      <c r="AB23" s="18">
        <v>3089</v>
      </c>
      <c r="AC23" s="19" t="s">
        <v>71</v>
      </c>
      <c r="AD23" s="20" t="s">
        <v>150</v>
      </c>
      <c r="AE23" s="19"/>
      <c r="AF23" s="19"/>
      <c r="AG23" s="19" t="s">
        <v>16</v>
      </c>
      <c r="AH23" s="19"/>
      <c r="AI23" s="19" t="s">
        <v>118</v>
      </c>
      <c r="AK23" s="22" t="str">
        <f t="shared" si="0"/>
        <v>2018/01</v>
      </c>
      <c r="AL23" s="21">
        <f t="shared" si="11"/>
        <v>43122</v>
      </c>
      <c r="AM23" s="22">
        <f t="shared" si="1"/>
        <v>22</v>
      </c>
      <c r="AN23" s="22">
        <f t="shared" si="2"/>
        <v>22</v>
      </c>
      <c r="AO23" s="22" t="str">
        <f t="shared" si="3"/>
        <v>Dia 22</v>
      </c>
      <c r="AP23" s="22">
        <f t="shared" si="4"/>
        <v>1</v>
      </c>
      <c r="AQ23" s="22" t="str">
        <f t="shared" si="5"/>
        <v>01</v>
      </c>
      <c r="AR23" s="22">
        <f t="shared" si="6"/>
        <v>2018</v>
      </c>
      <c r="AS23" s="22">
        <f t="shared" si="7"/>
        <v>1</v>
      </c>
      <c r="AT23" s="22" t="str">
        <f t="shared" si="8"/>
        <v>04</v>
      </c>
      <c r="AU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3" s="22" t="str">
        <f t="shared" si="9"/>
        <v>Semana 04</v>
      </c>
      <c r="AW23" s="22" t="str">
        <f t="shared" si="10"/>
        <v>Não</v>
      </c>
      <c r="AX23" s="21" t="str">
        <f>UPPER(TEXT(CAD_CALENDÁRIO[[#This Row],[Data]],"mmmm"))</f>
        <v>JANEIRO</v>
      </c>
      <c r="AY23" s="22" t="s">
        <v>45</v>
      </c>
    </row>
    <row r="24" spans="1:51" x14ac:dyDescent="0.25">
      <c r="A24" s="10" t="s">
        <v>151</v>
      </c>
      <c r="B24" s="11" t="str">
        <f>LEFT(CAD_TAGS[[#This Row],[TAG]],2)&amp;"GG00"</f>
        <v>01GG00</v>
      </c>
      <c r="C24" s="11" t="s">
        <v>18044</v>
      </c>
      <c r="D24" s="12" t="s">
        <v>37</v>
      </c>
      <c r="E24" s="12" t="s">
        <v>152</v>
      </c>
      <c r="F24" s="11" t="s">
        <v>39</v>
      </c>
      <c r="G24" s="26" t="s">
        <v>104</v>
      </c>
      <c r="H24" s="26" t="s">
        <v>105</v>
      </c>
      <c r="I24" s="26"/>
      <c r="J24" s="11"/>
      <c r="K24" s="11" t="s">
        <v>40</v>
      </c>
      <c r="L24" s="11">
        <v>6520</v>
      </c>
      <c r="M24" s="14"/>
      <c r="N24" s="15"/>
      <c r="O24" s="15"/>
      <c r="P24" s="27">
        <v>1708</v>
      </c>
      <c r="Q24" s="28" t="s">
        <v>153</v>
      </c>
      <c r="S24" s="16">
        <v>6615</v>
      </c>
      <c r="T24" s="17" t="s">
        <v>3779</v>
      </c>
      <c r="U24" s="16" t="s">
        <v>1533</v>
      </c>
      <c r="W24" s="50" t="s">
        <v>4074</v>
      </c>
      <c r="X24" s="49" t="s">
        <v>4075</v>
      </c>
      <c r="Y24" s="51" t="s">
        <v>4030</v>
      </c>
      <c r="AB24" s="18">
        <v>3146</v>
      </c>
      <c r="AC24" s="19" t="s">
        <v>71</v>
      </c>
      <c r="AD24" s="20" t="s">
        <v>154</v>
      </c>
      <c r="AE24" s="19"/>
      <c r="AF24" s="19"/>
      <c r="AG24" s="19" t="s">
        <v>16</v>
      </c>
      <c r="AH24" s="19"/>
      <c r="AI24" s="19" t="s">
        <v>118</v>
      </c>
      <c r="AK24" s="22" t="str">
        <f t="shared" si="0"/>
        <v>2018/01</v>
      </c>
      <c r="AL24" s="21">
        <f t="shared" si="11"/>
        <v>43123</v>
      </c>
      <c r="AM24" s="22">
        <f t="shared" si="1"/>
        <v>23</v>
      </c>
      <c r="AN24" s="22">
        <f t="shared" si="2"/>
        <v>23</v>
      </c>
      <c r="AO24" s="22" t="str">
        <f t="shared" si="3"/>
        <v>Dia 23</v>
      </c>
      <c r="AP24" s="22">
        <f t="shared" si="4"/>
        <v>1</v>
      </c>
      <c r="AQ24" s="22" t="str">
        <f t="shared" si="5"/>
        <v>01</v>
      </c>
      <c r="AR24" s="22">
        <f t="shared" si="6"/>
        <v>2018</v>
      </c>
      <c r="AS24" s="22">
        <f t="shared" si="7"/>
        <v>2</v>
      </c>
      <c r="AT24" s="22" t="str">
        <f t="shared" si="8"/>
        <v>04</v>
      </c>
      <c r="AU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4" s="22" t="str">
        <f t="shared" si="9"/>
        <v>Semana 04</v>
      </c>
      <c r="AW24" s="22" t="str">
        <f t="shared" si="10"/>
        <v>Não</v>
      </c>
      <c r="AX24" s="21" t="str">
        <f>UPPER(TEXT(CAD_CALENDÁRIO[[#This Row],[Data]],"mmmm"))</f>
        <v>JANEIRO</v>
      </c>
      <c r="AY24" s="22" t="s">
        <v>45</v>
      </c>
    </row>
    <row r="25" spans="1:51" x14ac:dyDescent="0.25">
      <c r="A25" s="10" t="s">
        <v>155</v>
      </c>
      <c r="B25" s="11" t="str">
        <f>LEFT(CAD_TAGS[[#This Row],[TAG]],2)&amp;"GG00"</f>
        <v>01GG00</v>
      </c>
      <c r="C25" s="11" t="s">
        <v>18044</v>
      </c>
      <c r="D25" s="12" t="s">
        <v>37</v>
      </c>
      <c r="E25" s="12" t="s">
        <v>152</v>
      </c>
      <c r="F25" s="11" t="s">
        <v>39</v>
      </c>
      <c r="G25" s="26" t="s">
        <v>104</v>
      </c>
      <c r="H25" s="26" t="s">
        <v>105</v>
      </c>
      <c r="I25" s="26"/>
      <c r="J25" s="11"/>
      <c r="K25" s="11" t="s">
        <v>40</v>
      </c>
      <c r="L25" s="11">
        <v>6520</v>
      </c>
      <c r="M25" s="14"/>
      <c r="N25" s="15"/>
      <c r="O25" s="15"/>
      <c r="P25"/>
      <c r="S25" s="16">
        <v>6620</v>
      </c>
      <c r="T25" s="17" t="s">
        <v>3780</v>
      </c>
      <c r="U25" s="16" t="s">
        <v>928</v>
      </c>
      <c r="W25" s="52" t="s">
        <v>4076</v>
      </c>
      <c r="X25" s="28" t="s">
        <v>4077</v>
      </c>
      <c r="Y25" s="53" t="s">
        <v>4030</v>
      </c>
      <c r="AB25" s="18">
        <v>3292</v>
      </c>
      <c r="AC25" s="19" t="s">
        <v>71</v>
      </c>
      <c r="AD25" s="20" t="s">
        <v>156</v>
      </c>
      <c r="AE25" s="19"/>
      <c r="AF25" s="19"/>
      <c r="AG25" s="19" t="s">
        <v>117</v>
      </c>
      <c r="AH25" s="19"/>
      <c r="AI25" s="19" t="s">
        <v>118</v>
      </c>
      <c r="AK25" s="22" t="str">
        <f t="shared" si="0"/>
        <v>2018/01</v>
      </c>
      <c r="AL25" s="21">
        <f t="shared" si="11"/>
        <v>43124</v>
      </c>
      <c r="AM25" s="22">
        <f t="shared" si="1"/>
        <v>24</v>
      </c>
      <c r="AN25" s="22">
        <f t="shared" si="2"/>
        <v>24</v>
      </c>
      <c r="AO25" s="22" t="str">
        <f t="shared" si="3"/>
        <v>Dia 24</v>
      </c>
      <c r="AP25" s="22">
        <f t="shared" si="4"/>
        <v>1</v>
      </c>
      <c r="AQ25" s="22" t="str">
        <f t="shared" si="5"/>
        <v>01</v>
      </c>
      <c r="AR25" s="22">
        <f t="shared" si="6"/>
        <v>2018</v>
      </c>
      <c r="AS25" s="22">
        <f t="shared" si="7"/>
        <v>3</v>
      </c>
      <c r="AT25" s="22" t="str">
        <f t="shared" si="8"/>
        <v>04</v>
      </c>
      <c r="AU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5" s="22" t="str">
        <f t="shared" si="9"/>
        <v>Semana 04</v>
      </c>
      <c r="AW25" s="22" t="str">
        <f t="shared" si="10"/>
        <v>Não</v>
      </c>
      <c r="AX25" s="21" t="str">
        <f>UPPER(TEXT(CAD_CALENDÁRIO[[#This Row],[Data]],"mmmm"))</f>
        <v>JANEIRO</v>
      </c>
      <c r="AY25" s="22" t="s">
        <v>45</v>
      </c>
    </row>
    <row r="26" spans="1:51" x14ac:dyDescent="0.25">
      <c r="A26" s="10" t="s">
        <v>157</v>
      </c>
      <c r="B26" s="11" t="str">
        <f>LEFT(CAD_TAGS[[#This Row],[TAG]],2)&amp;"GG00"</f>
        <v>01GG00</v>
      </c>
      <c r="C26" s="11" t="s">
        <v>18044</v>
      </c>
      <c r="D26" s="12" t="s">
        <v>37</v>
      </c>
      <c r="E26" s="12" t="s">
        <v>152</v>
      </c>
      <c r="F26" s="11" t="s">
        <v>39</v>
      </c>
      <c r="G26" s="26" t="s">
        <v>104</v>
      </c>
      <c r="H26" s="26" t="s">
        <v>105</v>
      </c>
      <c r="I26" s="26"/>
      <c r="J26" s="11"/>
      <c r="K26" s="11" t="s">
        <v>40</v>
      </c>
      <c r="L26" s="11">
        <v>6520</v>
      </c>
      <c r="M26" s="14"/>
      <c r="N26" s="15"/>
      <c r="P26"/>
      <c r="S26" s="16">
        <v>6625</v>
      </c>
      <c r="T26" s="17" t="s">
        <v>3781</v>
      </c>
      <c r="U26" s="16" t="s">
        <v>3739</v>
      </c>
      <c r="W26" s="50" t="s">
        <v>4078</v>
      </c>
      <c r="X26" s="49" t="s">
        <v>4079</v>
      </c>
      <c r="Y26" s="51" t="s">
        <v>4030</v>
      </c>
      <c r="AB26" s="18">
        <v>3318</v>
      </c>
      <c r="AC26" s="19" t="s">
        <v>71</v>
      </c>
      <c r="AD26" s="20" t="s">
        <v>158</v>
      </c>
      <c r="AE26" s="19"/>
      <c r="AF26" s="19"/>
      <c r="AG26" s="19" t="s">
        <v>16</v>
      </c>
      <c r="AH26" s="19"/>
      <c r="AI26" s="19" t="s">
        <v>118</v>
      </c>
      <c r="AK26" s="22" t="str">
        <f t="shared" si="0"/>
        <v>2018/01</v>
      </c>
      <c r="AL26" s="21">
        <f t="shared" si="11"/>
        <v>43125</v>
      </c>
      <c r="AM26" s="22">
        <f t="shared" si="1"/>
        <v>25</v>
      </c>
      <c r="AN26" s="22">
        <f t="shared" si="2"/>
        <v>25</v>
      </c>
      <c r="AO26" s="22" t="str">
        <f t="shared" si="3"/>
        <v>Dia 25</v>
      </c>
      <c r="AP26" s="22">
        <f t="shared" si="4"/>
        <v>1</v>
      </c>
      <c r="AQ26" s="22" t="str">
        <f t="shared" si="5"/>
        <v>01</v>
      </c>
      <c r="AR26" s="22">
        <f t="shared" si="6"/>
        <v>2018</v>
      </c>
      <c r="AS26" s="22">
        <f t="shared" si="7"/>
        <v>4</v>
      </c>
      <c r="AT26" s="22" t="str">
        <f t="shared" si="8"/>
        <v>04</v>
      </c>
      <c r="AU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6" s="22" t="str">
        <f t="shared" si="9"/>
        <v>Semana 04</v>
      </c>
      <c r="AW26" s="22" t="str">
        <f t="shared" si="10"/>
        <v>Não</v>
      </c>
      <c r="AX26" s="21" t="str">
        <f>UPPER(TEXT(CAD_CALENDÁRIO[[#This Row],[Data]],"mmmm"))</f>
        <v>JANEIRO</v>
      </c>
      <c r="AY26" s="22" t="s">
        <v>45</v>
      </c>
    </row>
    <row r="27" spans="1:51" x14ac:dyDescent="0.25">
      <c r="A27" s="10" t="s">
        <v>159</v>
      </c>
      <c r="B27" s="11" t="str">
        <f>LEFT(CAD_TAGS[[#This Row],[TAG]],2)&amp;"GG00"</f>
        <v>01GG00</v>
      </c>
      <c r="C27" s="11" t="s">
        <v>18044</v>
      </c>
      <c r="D27" s="12" t="s">
        <v>37</v>
      </c>
      <c r="E27" s="12" t="s">
        <v>152</v>
      </c>
      <c r="F27" s="11" t="s">
        <v>39</v>
      </c>
      <c r="G27" s="26" t="s">
        <v>104</v>
      </c>
      <c r="H27" s="26" t="s">
        <v>105</v>
      </c>
      <c r="I27" s="26"/>
      <c r="J27" s="11"/>
      <c r="K27" s="11" t="s">
        <v>40</v>
      </c>
      <c r="L27" s="11">
        <v>6520</v>
      </c>
      <c r="M27" s="14"/>
      <c r="N27" s="15"/>
      <c r="P27"/>
      <c r="S27" s="16">
        <v>6650</v>
      </c>
      <c r="T27" s="17" t="s">
        <v>3782</v>
      </c>
      <c r="U27" s="16" t="s">
        <v>2906</v>
      </c>
      <c r="W27" s="52" t="s">
        <v>4080</v>
      </c>
      <c r="X27" s="28" t="s">
        <v>4081</v>
      </c>
      <c r="Y27" s="53" t="s">
        <v>4030</v>
      </c>
      <c r="AB27" s="18">
        <v>3439</v>
      </c>
      <c r="AC27" s="19" t="s">
        <v>71</v>
      </c>
      <c r="AD27" s="20" t="s">
        <v>160</v>
      </c>
      <c r="AE27" s="19"/>
      <c r="AF27" s="19"/>
      <c r="AG27" s="19" t="s">
        <v>117</v>
      </c>
      <c r="AH27" s="19"/>
      <c r="AI27" s="19" t="s">
        <v>118</v>
      </c>
      <c r="AK27" s="22" t="str">
        <f t="shared" si="0"/>
        <v>2018/01</v>
      </c>
      <c r="AL27" s="21">
        <f t="shared" si="11"/>
        <v>43126</v>
      </c>
      <c r="AM27" s="22">
        <f t="shared" si="1"/>
        <v>26</v>
      </c>
      <c r="AN27" s="22">
        <f t="shared" si="2"/>
        <v>26</v>
      </c>
      <c r="AO27" s="22" t="str">
        <f t="shared" si="3"/>
        <v>Dia 26</v>
      </c>
      <c r="AP27" s="22">
        <f t="shared" si="4"/>
        <v>1</v>
      </c>
      <c r="AQ27" s="22" t="str">
        <f t="shared" si="5"/>
        <v>01</v>
      </c>
      <c r="AR27" s="22">
        <f t="shared" si="6"/>
        <v>2018</v>
      </c>
      <c r="AS27" s="22">
        <f t="shared" si="7"/>
        <v>5</v>
      </c>
      <c r="AT27" s="22" t="str">
        <f t="shared" si="8"/>
        <v>04</v>
      </c>
      <c r="AU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7" s="22" t="str">
        <f t="shared" si="9"/>
        <v>Semana 04</v>
      </c>
      <c r="AW27" s="22" t="str">
        <f t="shared" si="10"/>
        <v>Não</v>
      </c>
      <c r="AX27" s="21" t="str">
        <f>UPPER(TEXT(CAD_CALENDÁRIO[[#This Row],[Data]],"mmmm"))</f>
        <v>JANEIRO</v>
      </c>
      <c r="AY27" s="22" t="s">
        <v>45</v>
      </c>
    </row>
    <row r="28" spans="1:51" x14ac:dyDescent="0.25">
      <c r="A28" s="10" t="s">
        <v>161</v>
      </c>
      <c r="B28" s="11" t="str">
        <f>LEFT(CAD_TAGS[[#This Row],[TAG]],2)&amp;"GG00"</f>
        <v>01GG00</v>
      </c>
      <c r="C28" s="11" t="s">
        <v>18044</v>
      </c>
      <c r="D28" s="12" t="s">
        <v>37</v>
      </c>
      <c r="E28" s="12" t="s">
        <v>162</v>
      </c>
      <c r="F28" s="11" t="s">
        <v>39</v>
      </c>
      <c r="G28" s="26" t="s">
        <v>104</v>
      </c>
      <c r="H28" s="26"/>
      <c r="I28" s="26"/>
      <c r="J28" s="11"/>
      <c r="K28" s="11" t="s">
        <v>40</v>
      </c>
      <c r="L28" s="11">
        <v>6520</v>
      </c>
      <c r="M28" s="14"/>
      <c r="N28" s="15"/>
      <c r="P28"/>
      <c r="S28" s="16">
        <v>6655</v>
      </c>
      <c r="T28" s="17" t="s">
        <v>3783</v>
      </c>
      <c r="U28" s="16" t="s">
        <v>3088</v>
      </c>
      <c r="W28" s="50" t="s">
        <v>4082</v>
      </c>
      <c r="X28" s="49" t="s">
        <v>4083</v>
      </c>
      <c r="Y28" s="51" t="s">
        <v>4030</v>
      </c>
      <c r="AB28" s="18">
        <v>-596</v>
      </c>
      <c r="AC28" s="19" t="s">
        <v>76</v>
      </c>
      <c r="AD28" s="20" t="s">
        <v>163</v>
      </c>
      <c r="AE28" s="19"/>
      <c r="AF28" s="19"/>
      <c r="AG28" s="19"/>
      <c r="AH28" s="19"/>
      <c r="AI28" s="19" t="s">
        <v>44</v>
      </c>
      <c r="AK28" s="22" t="str">
        <f t="shared" si="0"/>
        <v>2018/01</v>
      </c>
      <c r="AL28" s="21">
        <f t="shared" si="11"/>
        <v>43127</v>
      </c>
      <c r="AM28" s="22">
        <f t="shared" si="1"/>
        <v>27</v>
      </c>
      <c r="AN28" s="22">
        <f t="shared" si="2"/>
        <v>27</v>
      </c>
      <c r="AO28" s="22" t="str">
        <f t="shared" si="3"/>
        <v>Dia 27</v>
      </c>
      <c r="AP28" s="22">
        <f t="shared" si="4"/>
        <v>1</v>
      </c>
      <c r="AQ28" s="22" t="str">
        <f t="shared" si="5"/>
        <v>01</v>
      </c>
      <c r="AR28" s="22">
        <f t="shared" si="6"/>
        <v>2018</v>
      </c>
      <c r="AS28" s="22">
        <f t="shared" si="7"/>
        <v>6</v>
      </c>
      <c r="AT28" s="22" t="str">
        <f t="shared" si="8"/>
        <v>04</v>
      </c>
      <c r="AU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8" s="22" t="str">
        <f t="shared" si="9"/>
        <v>Semana 04</v>
      </c>
      <c r="AW28" s="22" t="str">
        <f t="shared" si="10"/>
        <v>Sim</v>
      </c>
      <c r="AX28" s="21" t="str">
        <f>UPPER(TEXT(CAD_CALENDÁRIO[[#This Row],[Data]],"mmmm"))</f>
        <v>JANEIRO</v>
      </c>
      <c r="AY28" s="22" t="s">
        <v>45</v>
      </c>
    </row>
    <row r="29" spans="1:51" x14ac:dyDescent="0.25">
      <c r="A29" s="10" t="s">
        <v>164</v>
      </c>
      <c r="B29" s="11" t="str">
        <f>LEFT(CAD_TAGS[[#This Row],[TAG]],2)&amp;"GG00"</f>
        <v>01GG00</v>
      </c>
      <c r="C29" s="11" t="s">
        <v>18044</v>
      </c>
      <c r="D29" s="12" t="s">
        <v>37</v>
      </c>
      <c r="E29" s="12" t="s">
        <v>165</v>
      </c>
      <c r="F29" s="11" t="s">
        <v>39</v>
      </c>
      <c r="G29" s="26" t="s">
        <v>104</v>
      </c>
      <c r="H29" s="26"/>
      <c r="I29" s="26"/>
      <c r="J29" s="11"/>
      <c r="K29" s="11" t="s">
        <v>40</v>
      </c>
      <c r="L29" s="11">
        <v>6520</v>
      </c>
      <c r="M29" s="14"/>
      <c r="N29" s="15"/>
      <c r="P29"/>
      <c r="S29" s="16">
        <v>6660</v>
      </c>
      <c r="T29" s="17" t="s">
        <v>3784</v>
      </c>
      <c r="U29" s="16" t="s">
        <v>3138</v>
      </c>
      <c r="W29" s="52" t="s">
        <v>4084</v>
      </c>
      <c r="X29" s="28" t="s">
        <v>4085</v>
      </c>
      <c r="Y29" s="53" t="s">
        <v>4030</v>
      </c>
      <c r="AB29" s="18">
        <v>-594</v>
      </c>
      <c r="AC29" s="19" t="s">
        <v>76</v>
      </c>
      <c r="AD29" s="20" t="s">
        <v>166</v>
      </c>
      <c r="AE29" s="19"/>
      <c r="AF29" s="19"/>
      <c r="AG29" s="19" t="s">
        <v>16</v>
      </c>
      <c r="AH29" s="19"/>
      <c r="AI29" s="19" t="s">
        <v>44</v>
      </c>
      <c r="AK29" s="22" t="str">
        <f t="shared" si="0"/>
        <v>2018/01</v>
      </c>
      <c r="AL29" s="21">
        <f t="shared" si="11"/>
        <v>43128</v>
      </c>
      <c r="AM29" s="22">
        <f t="shared" si="1"/>
        <v>28</v>
      </c>
      <c r="AN29" s="22">
        <f t="shared" si="2"/>
        <v>28</v>
      </c>
      <c r="AO29" s="22" t="str">
        <f t="shared" si="3"/>
        <v>Dia 28</v>
      </c>
      <c r="AP29" s="22">
        <f t="shared" si="4"/>
        <v>1</v>
      </c>
      <c r="AQ29" s="22" t="str">
        <f t="shared" si="5"/>
        <v>01</v>
      </c>
      <c r="AR29" s="22">
        <f t="shared" si="6"/>
        <v>2018</v>
      </c>
      <c r="AS29" s="22">
        <f t="shared" si="7"/>
        <v>7</v>
      </c>
      <c r="AT29" s="22" t="str">
        <f t="shared" si="8"/>
        <v>04</v>
      </c>
      <c r="AU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201804</v>
      </c>
      <c r="AV29" s="22" t="str">
        <f t="shared" si="9"/>
        <v>Semana 04</v>
      </c>
      <c r="AW29" s="22" t="str">
        <f t="shared" si="10"/>
        <v>Sim</v>
      </c>
      <c r="AX29" s="21" t="str">
        <f>UPPER(TEXT(CAD_CALENDÁRIO[[#This Row],[Data]],"mmmm"))</f>
        <v>JANEIRO</v>
      </c>
      <c r="AY29" s="22" t="s">
        <v>45</v>
      </c>
    </row>
    <row r="30" spans="1:51" x14ac:dyDescent="0.25">
      <c r="A30" s="10" t="s">
        <v>167</v>
      </c>
      <c r="B30" s="11" t="str">
        <f>LEFT(CAD_TAGS[[#This Row],[TAG]],2)&amp;"GG00"</f>
        <v>01GG00</v>
      </c>
      <c r="C30" s="11" t="s">
        <v>18044</v>
      </c>
      <c r="D30" s="12" t="s">
        <v>37</v>
      </c>
      <c r="E30" s="12" t="s">
        <v>165</v>
      </c>
      <c r="F30" s="11" t="s">
        <v>39</v>
      </c>
      <c r="G30" s="26" t="s">
        <v>104</v>
      </c>
      <c r="H30" s="26"/>
      <c r="I30" s="26"/>
      <c r="J30" s="11"/>
      <c r="K30" s="11" t="s">
        <v>40</v>
      </c>
      <c r="L30" s="11">
        <v>6520</v>
      </c>
      <c r="M30" s="14"/>
      <c r="N30" s="15"/>
      <c r="P30" s="47" t="s">
        <v>3790</v>
      </c>
      <c r="Q30" s="48" t="s">
        <v>3758</v>
      </c>
      <c r="S30" s="16">
        <v>6665</v>
      </c>
      <c r="T30" s="17" t="s">
        <v>2969</v>
      </c>
      <c r="U30" s="16" t="s">
        <v>2980</v>
      </c>
      <c r="W30" s="50" t="s">
        <v>4086</v>
      </c>
      <c r="X30" s="49" t="s">
        <v>4087</v>
      </c>
      <c r="Y30" s="51" t="s">
        <v>4030</v>
      </c>
      <c r="AB30" s="18">
        <v>-593</v>
      </c>
      <c r="AC30" s="19" t="s">
        <v>76</v>
      </c>
      <c r="AD30" s="20" t="s">
        <v>168</v>
      </c>
      <c r="AE30" s="19"/>
      <c r="AF30" s="19"/>
      <c r="AG30" s="19"/>
      <c r="AH30" s="19"/>
      <c r="AI30" s="19" t="s">
        <v>44</v>
      </c>
      <c r="AK30" s="22" t="str">
        <f t="shared" si="0"/>
        <v>2018/01</v>
      </c>
      <c r="AL30" s="21">
        <f t="shared" si="11"/>
        <v>43129</v>
      </c>
      <c r="AM30" s="22">
        <f t="shared" si="1"/>
        <v>29</v>
      </c>
      <c r="AN30" s="22">
        <f t="shared" si="2"/>
        <v>29</v>
      </c>
      <c r="AO30" s="22" t="str">
        <f t="shared" si="3"/>
        <v>Dia 29</v>
      </c>
      <c r="AP30" s="22">
        <f t="shared" si="4"/>
        <v>1</v>
      </c>
      <c r="AQ30" s="22" t="str">
        <f t="shared" si="5"/>
        <v>01</v>
      </c>
      <c r="AR30" s="22">
        <f t="shared" si="6"/>
        <v>2018</v>
      </c>
      <c r="AS30" s="22">
        <f t="shared" si="7"/>
        <v>1</v>
      </c>
      <c r="AT30" s="22" t="str">
        <f t="shared" si="8"/>
        <v>05</v>
      </c>
      <c r="AU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0" s="22" t="str">
        <f t="shared" si="9"/>
        <v>Semana 05</v>
      </c>
      <c r="AW30" s="22" t="str">
        <f t="shared" si="10"/>
        <v>Não</v>
      </c>
      <c r="AX30" s="21" t="str">
        <f>UPPER(TEXT(CAD_CALENDÁRIO[[#This Row],[Data]],"mmmm"))</f>
        <v>JANEIRO</v>
      </c>
      <c r="AY30" s="22" t="s">
        <v>45</v>
      </c>
    </row>
    <row r="31" spans="1:51" x14ac:dyDescent="0.25">
      <c r="A31" s="10" t="s">
        <v>169</v>
      </c>
      <c r="B31" s="11" t="str">
        <f>LEFT(CAD_TAGS[[#This Row],[TAG]],2)&amp;"GG00"</f>
        <v>01GG00</v>
      </c>
      <c r="C31" s="11" t="s">
        <v>18044</v>
      </c>
      <c r="D31" s="12" t="s">
        <v>37</v>
      </c>
      <c r="E31" s="12" t="s">
        <v>165</v>
      </c>
      <c r="F31" s="11" t="s">
        <v>39</v>
      </c>
      <c r="G31" s="26" t="s">
        <v>104</v>
      </c>
      <c r="H31" s="26" t="s">
        <v>105</v>
      </c>
      <c r="I31" s="26"/>
      <c r="J31" s="11"/>
      <c r="K31" s="11" t="s">
        <v>40</v>
      </c>
      <c r="L31" s="11">
        <v>6520</v>
      </c>
      <c r="M31" s="14"/>
      <c r="N31" s="15"/>
      <c r="P31" s="29">
        <v>101</v>
      </c>
      <c r="Q31" t="s">
        <v>3791</v>
      </c>
      <c r="R31">
        <f t="shared" ref="R31:R94" si="12">P31</f>
        <v>101</v>
      </c>
      <c r="S31" s="16">
        <v>6670</v>
      </c>
      <c r="T31" s="17" t="s">
        <v>3785</v>
      </c>
      <c r="U31" s="16" t="s">
        <v>2980</v>
      </c>
      <c r="W31" s="52" t="s">
        <v>4088</v>
      </c>
      <c r="X31" s="28" t="s">
        <v>4089</v>
      </c>
      <c r="Y31" s="53" t="s">
        <v>4030</v>
      </c>
      <c r="AB31" s="18">
        <v>-43</v>
      </c>
      <c r="AC31" s="19" t="s">
        <v>76</v>
      </c>
      <c r="AD31" s="20" t="s">
        <v>170</v>
      </c>
      <c r="AE31" s="19"/>
      <c r="AF31" s="19"/>
      <c r="AG31" s="19" t="s">
        <v>16</v>
      </c>
      <c r="AH31" s="19"/>
      <c r="AI31" s="19" t="s">
        <v>44</v>
      </c>
      <c r="AK31" s="22" t="str">
        <f t="shared" si="0"/>
        <v>2018/01</v>
      </c>
      <c r="AL31" s="21">
        <f t="shared" si="11"/>
        <v>43130</v>
      </c>
      <c r="AM31" s="22">
        <f t="shared" si="1"/>
        <v>30</v>
      </c>
      <c r="AN31" s="22">
        <f t="shared" si="2"/>
        <v>30</v>
      </c>
      <c r="AO31" s="22" t="str">
        <f t="shared" si="3"/>
        <v>Dia 30</v>
      </c>
      <c r="AP31" s="22">
        <f t="shared" si="4"/>
        <v>1</v>
      </c>
      <c r="AQ31" s="22" t="str">
        <f t="shared" si="5"/>
        <v>01</v>
      </c>
      <c r="AR31" s="22">
        <f t="shared" si="6"/>
        <v>2018</v>
      </c>
      <c r="AS31" s="22">
        <f t="shared" si="7"/>
        <v>2</v>
      </c>
      <c r="AT31" s="22" t="str">
        <f t="shared" si="8"/>
        <v>05</v>
      </c>
      <c r="AU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1" s="22" t="str">
        <f t="shared" si="9"/>
        <v>Semana 05</v>
      </c>
      <c r="AW31" s="22" t="str">
        <f t="shared" si="10"/>
        <v>Não</v>
      </c>
      <c r="AX31" s="21" t="str">
        <f>UPPER(TEXT(CAD_CALENDÁRIO[[#This Row],[Data]],"mmmm"))</f>
        <v>JANEIRO</v>
      </c>
      <c r="AY31" s="22" t="s">
        <v>45</v>
      </c>
    </row>
    <row r="32" spans="1:51" x14ac:dyDescent="0.25">
      <c r="A32" s="10" t="s">
        <v>171</v>
      </c>
      <c r="B32" s="11" t="str">
        <f>LEFT(CAD_TAGS[[#This Row],[TAG]],2)&amp;"GG00"</f>
        <v>01GG00</v>
      </c>
      <c r="C32" s="11" t="s">
        <v>18044</v>
      </c>
      <c r="D32" s="12" t="s">
        <v>37</v>
      </c>
      <c r="E32" s="12" t="s">
        <v>172</v>
      </c>
      <c r="F32" s="11" t="s">
        <v>39</v>
      </c>
      <c r="G32" s="26" t="s">
        <v>104</v>
      </c>
      <c r="H32" s="26" t="s">
        <v>105</v>
      </c>
      <c r="I32" s="26"/>
      <c r="J32" s="11"/>
      <c r="K32" s="11" t="s">
        <v>40</v>
      </c>
      <c r="L32" s="11">
        <v>6520</v>
      </c>
      <c r="M32" s="14"/>
      <c r="N32" s="15"/>
      <c r="P32" s="29">
        <v>102</v>
      </c>
      <c r="Q32" t="s">
        <v>3792</v>
      </c>
      <c r="R32">
        <f t="shared" si="12"/>
        <v>102</v>
      </c>
      <c r="S32" s="16">
        <v>6675</v>
      </c>
      <c r="T32" s="17" t="s">
        <v>3786</v>
      </c>
      <c r="U32" s="16" t="s">
        <v>2980</v>
      </c>
      <c r="W32" s="50" t="s">
        <v>4090</v>
      </c>
      <c r="X32" s="49" t="s">
        <v>4091</v>
      </c>
      <c r="Y32" s="51" t="s">
        <v>4030</v>
      </c>
      <c r="AB32" s="18">
        <v>-41</v>
      </c>
      <c r="AC32" s="19" t="s">
        <v>76</v>
      </c>
      <c r="AD32" s="20" t="s">
        <v>173</v>
      </c>
      <c r="AE32" s="19"/>
      <c r="AF32" s="19"/>
      <c r="AG32" s="19"/>
      <c r="AH32" s="19"/>
      <c r="AI32" s="19" t="s">
        <v>44</v>
      </c>
      <c r="AK32" s="22" t="str">
        <f t="shared" si="0"/>
        <v>2018/01</v>
      </c>
      <c r="AL32" s="21">
        <f t="shared" si="11"/>
        <v>43131</v>
      </c>
      <c r="AM32" s="22">
        <f t="shared" si="1"/>
        <v>31</v>
      </c>
      <c r="AN32" s="22">
        <f t="shared" si="2"/>
        <v>31</v>
      </c>
      <c r="AO32" s="22" t="str">
        <f t="shared" si="3"/>
        <v>Dia 31</v>
      </c>
      <c r="AP32" s="22">
        <f t="shared" si="4"/>
        <v>1</v>
      </c>
      <c r="AQ32" s="22" t="str">
        <f t="shared" si="5"/>
        <v>01</v>
      </c>
      <c r="AR32" s="22">
        <f t="shared" si="6"/>
        <v>2018</v>
      </c>
      <c r="AS32" s="22">
        <f t="shared" si="7"/>
        <v>3</v>
      </c>
      <c r="AT32" s="22" t="str">
        <f t="shared" si="8"/>
        <v>05</v>
      </c>
      <c r="AU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2" s="22" t="str">
        <f t="shared" si="9"/>
        <v>Semana 05</v>
      </c>
      <c r="AW32" s="22" t="str">
        <f t="shared" si="10"/>
        <v>Não</v>
      </c>
      <c r="AX32" s="21" t="str">
        <f>UPPER(TEXT(CAD_CALENDÁRIO[[#This Row],[Data]],"mmmm"))</f>
        <v>JANEIRO</v>
      </c>
      <c r="AY32" s="22" t="s">
        <v>45</v>
      </c>
    </row>
    <row r="33" spans="1:51" x14ac:dyDescent="0.25">
      <c r="A33" s="10" t="s">
        <v>174</v>
      </c>
      <c r="B33" s="11" t="str">
        <f>LEFT(CAD_TAGS[[#This Row],[TAG]],2)&amp;"GG00"</f>
        <v>01GG00</v>
      </c>
      <c r="C33" s="11" t="s">
        <v>18044</v>
      </c>
      <c r="D33" s="12" t="s">
        <v>37</v>
      </c>
      <c r="E33" s="12" t="s">
        <v>175</v>
      </c>
      <c r="F33" s="11" t="s">
        <v>39</v>
      </c>
      <c r="G33" s="26" t="s">
        <v>104</v>
      </c>
      <c r="H33" s="26" t="s">
        <v>105</v>
      </c>
      <c r="I33" s="26"/>
      <c r="J33" s="11"/>
      <c r="K33" s="11" t="s">
        <v>40</v>
      </c>
      <c r="L33" s="11">
        <v>6520</v>
      </c>
      <c r="M33" s="14"/>
      <c r="N33" s="15"/>
      <c r="P33" s="29">
        <v>103</v>
      </c>
      <c r="Q33" t="s">
        <v>3793</v>
      </c>
      <c r="R33">
        <f t="shared" si="12"/>
        <v>103</v>
      </c>
      <c r="S33" s="16">
        <v>7160</v>
      </c>
      <c r="T33" s="17" t="s">
        <v>3787</v>
      </c>
      <c r="U33" s="16" t="s">
        <v>2343</v>
      </c>
      <c r="W33" s="52" t="s">
        <v>4092</v>
      </c>
      <c r="X33" s="28" t="s">
        <v>4093</v>
      </c>
      <c r="Y33" s="53" t="s">
        <v>4030</v>
      </c>
      <c r="AB33" s="18">
        <v>-40</v>
      </c>
      <c r="AC33" s="19" t="s">
        <v>76</v>
      </c>
      <c r="AD33" s="20" t="s">
        <v>176</v>
      </c>
      <c r="AE33" s="19"/>
      <c r="AF33" s="19"/>
      <c r="AG33" s="19"/>
      <c r="AH33" s="19"/>
      <c r="AI33" s="19" t="s">
        <v>44</v>
      </c>
      <c r="AK33" s="22" t="str">
        <f t="shared" si="0"/>
        <v>2018/02</v>
      </c>
      <c r="AL33" s="21">
        <f t="shared" si="11"/>
        <v>43132</v>
      </c>
      <c r="AM33" s="22">
        <f t="shared" si="1"/>
        <v>1</v>
      </c>
      <c r="AN33" s="22" t="str">
        <f t="shared" si="2"/>
        <v>01</v>
      </c>
      <c r="AO33" s="22" t="str">
        <f t="shared" si="3"/>
        <v>Dia 01</v>
      </c>
      <c r="AP33" s="22">
        <f t="shared" si="4"/>
        <v>2</v>
      </c>
      <c r="AQ33" s="22" t="str">
        <f t="shared" si="5"/>
        <v>02</v>
      </c>
      <c r="AR33" s="22">
        <f t="shared" si="6"/>
        <v>2018</v>
      </c>
      <c r="AS33" s="22">
        <f t="shared" si="7"/>
        <v>4</v>
      </c>
      <c r="AT33" s="22" t="str">
        <f t="shared" si="8"/>
        <v>05</v>
      </c>
      <c r="AU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3" s="22" t="str">
        <f t="shared" si="9"/>
        <v>Semana 05</v>
      </c>
      <c r="AW33" s="22" t="str">
        <f t="shared" si="10"/>
        <v>Não</v>
      </c>
      <c r="AX33" s="21" t="str">
        <f>UPPER(TEXT(CAD_CALENDÁRIO[[#This Row],[Data]],"mmmm"))</f>
        <v>FEVEREIRO</v>
      </c>
      <c r="AY33" s="22" t="s">
        <v>50</v>
      </c>
    </row>
    <row r="34" spans="1:51" x14ac:dyDescent="0.25">
      <c r="A34" s="10" t="s">
        <v>177</v>
      </c>
      <c r="B34" s="11" t="str">
        <f>LEFT(CAD_TAGS[[#This Row],[TAG]],2)&amp;"GG00"</f>
        <v>01GG00</v>
      </c>
      <c r="C34" s="11" t="s">
        <v>18044</v>
      </c>
      <c r="D34" s="12" t="s">
        <v>37</v>
      </c>
      <c r="E34" s="12" t="s">
        <v>178</v>
      </c>
      <c r="F34" s="11" t="s">
        <v>39</v>
      </c>
      <c r="G34" s="26" t="s">
        <v>37</v>
      </c>
      <c r="H34" s="26"/>
      <c r="I34" s="26"/>
      <c r="J34" s="11"/>
      <c r="K34" s="11" t="s">
        <v>40</v>
      </c>
      <c r="L34" s="11">
        <v>6310</v>
      </c>
      <c r="M34" s="14"/>
      <c r="N34" s="15"/>
      <c r="P34" s="29">
        <v>104</v>
      </c>
      <c r="Q34" t="s">
        <v>3794</v>
      </c>
      <c r="R34">
        <f t="shared" si="12"/>
        <v>104</v>
      </c>
      <c r="S34" s="16">
        <v>7250</v>
      </c>
      <c r="T34" s="17" t="s">
        <v>3788</v>
      </c>
      <c r="U34" s="16" t="s">
        <v>1907</v>
      </c>
      <c r="W34" s="50" t="s">
        <v>4094</v>
      </c>
      <c r="X34" s="49" t="s">
        <v>4095</v>
      </c>
      <c r="Y34" s="51" t="s">
        <v>4030</v>
      </c>
      <c r="AB34" s="18">
        <v>-39</v>
      </c>
      <c r="AC34" s="19" t="s">
        <v>76</v>
      </c>
      <c r="AD34" s="20" t="s">
        <v>179</v>
      </c>
      <c r="AE34" s="19"/>
      <c r="AF34" s="19"/>
      <c r="AG34" s="19"/>
      <c r="AH34" s="19"/>
      <c r="AI34" s="19" t="s">
        <v>44</v>
      </c>
      <c r="AK34" s="22" t="str">
        <f t="shared" si="0"/>
        <v>2018/02</v>
      </c>
      <c r="AL34" s="21">
        <f t="shared" si="11"/>
        <v>43133</v>
      </c>
      <c r="AM34" s="22">
        <f t="shared" si="1"/>
        <v>2</v>
      </c>
      <c r="AN34" s="22" t="str">
        <f t="shared" si="2"/>
        <v>02</v>
      </c>
      <c r="AO34" s="22" t="str">
        <f t="shared" si="3"/>
        <v>Dia 02</v>
      </c>
      <c r="AP34" s="22">
        <f t="shared" si="4"/>
        <v>2</v>
      </c>
      <c r="AQ34" s="22" t="str">
        <f t="shared" si="5"/>
        <v>02</v>
      </c>
      <c r="AR34" s="22">
        <f t="shared" si="6"/>
        <v>2018</v>
      </c>
      <c r="AS34" s="22">
        <f t="shared" si="7"/>
        <v>5</v>
      </c>
      <c r="AT34" s="22" t="str">
        <f t="shared" si="8"/>
        <v>05</v>
      </c>
      <c r="AU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4" s="22" t="str">
        <f t="shared" si="9"/>
        <v>Semana 05</v>
      </c>
      <c r="AW34" s="22" t="str">
        <f t="shared" si="10"/>
        <v>Não</v>
      </c>
      <c r="AX34" s="21" t="str">
        <f>UPPER(TEXT(CAD_CALENDÁRIO[[#This Row],[Data]],"mmmm"))</f>
        <v>FEVEREIRO</v>
      </c>
      <c r="AY34" s="22" t="s">
        <v>50</v>
      </c>
    </row>
    <row r="35" spans="1:51" x14ac:dyDescent="0.25">
      <c r="A35" s="10" t="s">
        <v>180</v>
      </c>
      <c r="B35" s="11" t="str">
        <f>LEFT(CAD_TAGS[[#This Row],[TAG]],2)&amp;"GG00"</f>
        <v>01GG00</v>
      </c>
      <c r="C35" s="11" t="s">
        <v>18044</v>
      </c>
      <c r="D35" s="12" t="s">
        <v>37</v>
      </c>
      <c r="E35" s="12" t="s">
        <v>181</v>
      </c>
      <c r="F35" s="11" t="s">
        <v>39</v>
      </c>
      <c r="G35" s="26" t="s">
        <v>37</v>
      </c>
      <c r="H35" s="26"/>
      <c r="I35" s="26"/>
      <c r="J35" s="11"/>
      <c r="K35" s="11" t="s">
        <v>40</v>
      </c>
      <c r="L35" s="11">
        <v>6310</v>
      </c>
      <c r="M35" s="14"/>
      <c r="N35" s="15"/>
      <c r="P35" s="29">
        <v>105</v>
      </c>
      <c r="Q35" t="s">
        <v>3795</v>
      </c>
      <c r="R35">
        <f t="shared" si="12"/>
        <v>105</v>
      </c>
      <c r="S35" s="16">
        <v>8205</v>
      </c>
      <c r="T35" s="17" t="s">
        <v>1932</v>
      </c>
      <c r="U35" s="16" t="s">
        <v>2170</v>
      </c>
      <c r="W35" s="52" t="s">
        <v>4096</v>
      </c>
      <c r="X35" s="28" t="s">
        <v>4097</v>
      </c>
      <c r="Y35" s="53" t="s">
        <v>4030</v>
      </c>
      <c r="AB35" s="18">
        <v>-33</v>
      </c>
      <c r="AC35" s="19" t="s">
        <v>76</v>
      </c>
      <c r="AD35" s="20" t="s">
        <v>182</v>
      </c>
      <c r="AE35" s="19"/>
      <c r="AF35" s="19"/>
      <c r="AG35" s="19"/>
      <c r="AH35" s="19"/>
      <c r="AI35" s="19" t="s">
        <v>44</v>
      </c>
      <c r="AK35" s="22" t="str">
        <f t="shared" si="0"/>
        <v>2018/02</v>
      </c>
      <c r="AL35" s="21">
        <f t="shared" si="11"/>
        <v>43134</v>
      </c>
      <c r="AM35" s="22">
        <f t="shared" si="1"/>
        <v>3</v>
      </c>
      <c r="AN35" s="22" t="str">
        <f t="shared" si="2"/>
        <v>03</v>
      </c>
      <c r="AO35" s="22" t="str">
        <f t="shared" si="3"/>
        <v>Dia 03</v>
      </c>
      <c r="AP35" s="22">
        <f t="shared" si="4"/>
        <v>2</v>
      </c>
      <c r="AQ35" s="22" t="str">
        <f t="shared" si="5"/>
        <v>02</v>
      </c>
      <c r="AR35" s="22">
        <f t="shared" si="6"/>
        <v>2018</v>
      </c>
      <c r="AS35" s="22">
        <f t="shared" si="7"/>
        <v>6</v>
      </c>
      <c r="AT35" s="22" t="str">
        <f t="shared" si="8"/>
        <v>05</v>
      </c>
      <c r="AU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5" s="22" t="str">
        <f t="shared" si="9"/>
        <v>Semana 05</v>
      </c>
      <c r="AW35" s="22" t="str">
        <f t="shared" si="10"/>
        <v>Sim</v>
      </c>
      <c r="AX35" s="21" t="str">
        <f>UPPER(TEXT(CAD_CALENDÁRIO[[#This Row],[Data]],"mmmm"))</f>
        <v>FEVEREIRO</v>
      </c>
      <c r="AY35" s="22" t="s">
        <v>50</v>
      </c>
    </row>
    <row r="36" spans="1:51" x14ac:dyDescent="0.25">
      <c r="A36" s="10" t="s">
        <v>183</v>
      </c>
      <c r="B36" s="11" t="str">
        <f>LEFT(CAD_TAGS[[#This Row],[TAG]],2)&amp;"GG00"</f>
        <v>01GG00</v>
      </c>
      <c r="C36" s="11" t="s">
        <v>18044</v>
      </c>
      <c r="D36" s="12" t="s">
        <v>37</v>
      </c>
      <c r="E36" s="12" t="s">
        <v>184</v>
      </c>
      <c r="F36" s="11" t="s">
        <v>39</v>
      </c>
      <c r="G36" s="26" t="s">
        <v>37</v>
      </c>
      <c r="H36" s="26"/>
      <c r="I36" s="26"/>
      <c r="J36" s="11"/>
      <c r="K36" s="11" t="s">
        <v>40</v>
      </c>
      <c r="L36" s="11">
        <v>6310</v>
      </c>
      <c r="M36" s="14"/>
      <c r="N36" s="15"/>
      <c r="P36" s="29">
        <v>106</v>
      </c>
      <c r="Q36" t="s">
        <v>3796</v>
      </c>
      <c r="R36">
        <f t="shared" si="12"/>
        <v>106</v>
      </c>
      <c r="S36" s="16"/>
      <c r="T36" s="17"/>
      <c r="U36" s="16"/>
      <c r="W36" s="50" t="s">
        <v>4098</v>
      </c>
      <c r="X36" s="49" t="s">
        <v>4099</v>
      </c>
      <c r="Y36" s="51" t="s">
        <v>4030</v>
      </c>
      <c r="AB36" s="18">
        <v>-26</v>
      </c>
      <c r="AC36" s="19" t="s">
        <v>76</v>
      </c>
      <c r="AD36" s="20" t="s">
        <v>185</v>
      </c>
      <c r="AE36" s="19"/>
      <c r="AF36" s="19"/>
      <c r="AG36" s="19"/>
      <c r="AH36" s="19"/>
      <c r="AI36" s="19" t="s">
        <v>44</v>
      </c>
      <c r="AK36" s="22" t="str">
        <f t="shared" si="0"/>
        <v>2018/02</v>
      </c>
      <c r="AL36" s="21">
        <f t="shared" si="11"/>
        <v>43135</v>
      </c>
      <c r="AM36" s="22">
        <f t="shared" si="1"/>
        <v>4</v>
      </c>
      <c r="AN36" s="22" t="str">
        <f t="shared" si="2"/>
        <v>04</v>
      </c>
      <c r="AO36" s="22" t="str">
        <f t="shared" si="3"/>
        <v>Dia 04</v>
      </c>
      <c r="AP36" s="22">
        <f t="shared" si="4"/>
        <v>2</v>
      </c>
      <c r="AQ36" s="22" t="str">
        <f t="shared" si="5"/>
        <v>02</v>
      </c>
      <c r="AR36" s="22">
        <f t="shared" si="6"/>
        <v>2018</v>
      </c>
      <c r="AS36" s="22">
        <f t="shared" si="7"/>
        <v>7</v>
      </c>
      <c r="AT36" s="22" t="str">
        <f t="shared" si="8"/>
        <v>05</v>
      </c>
      <c r="AU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201805</v>
      </c>
      <c r="AV36" s="22" t="str">
        <f t="shared" si="9"/>
        <v>Semana 05</v>
      </c>
      <c r="AW36" s="22" t="str">
        <f t="shared" si="10"/>
        <v>Sim</v>
      </c>
      <c r="AX36" s="21" t="str">
        <f>UPPER(TEXT(CAD_CALENDÁRIO[[#This Row],[Data]],"mmmm"))</f>
        <v>FEVEREIRO</v>
      </c>
      <c r="AY36" s="22" t="s">
        <v>50</v>
      </c>
    </row>
    <row r="37" spans="1:51" x14ac:dyDescent="0.25">
      <c r="A37" s="10" t="s">
        <v>186</v>
      </c>
      <c r="B37" s="11" t="str">
        <f>LEFT(CAD_TAGS[[#This Row],[TAG]],2)&amp;"GG00"</f>
        <v>01GG00</v>
      </c>
      <c r="C37" s="11" t="s">
        <v>18044</v>
      </c>
      <c r="D37" s="12" t="s">
        <v>37</v>
      </c>
      <c r="E37" s="12" t="s">
        <v>187</v>
      </c>
      <c r="F37" s="11" t="s">
        <v>39</v>
      </c>
      <c r="G37" s="26" t="s">
        <v>37</v>
      </c>
      <c r="H37" s="26"/>
      <c r="I37" s="26"/>
      <c r="J37" s="11"/>
      <c r="K37" s="11" t="s">
        <v>40</v>
      </c>
      <c r="L37" s="11">
        <v>6310</v>
      </c>
      <c r="M37" s="14"/>
      <c r="N37" s="15"/>
      <c r="P37" s="29">
        <v>107</v>
      </c>
      <c r="Q37" t="s">
        <v>3797</v>
      </c>
      <c r="R37">
        <f t="shared" si="12"/>
        <v>107</v>
      </c>
      <c r="S37" s="16"/>
      <c r="T37" s="17"/>
      <c r="U37" s="16"/>
      <c r="W37" s="52" t="s">
        <v>4100</v>
      </c>
      <c r="X37" s="28" t="s">
        <v>4101</v>
      </c>
      <c r="Y37" s="53" t="s">
        <v>4030</v>
      </c>
      <c r="AB37" s="18">
        <v>-23</v>
      </c>
      <c r="AC37" s="19" t="s">
        <v>76</v>
      </c>
      <c r="AD37" s="20" t="s">
        <v>188</v>
      </c>
      <c r="AE37" s="19"/>
      <c r="AF37" s="19"/>
      <c r="AG37" s="19"/>
      <c r="AH37" s="19"/>
      <c r="AI37" s="19" t="s">
        <v>44</v>
      </c>
      <c r="AK37" s="22" t="str">
        <f t="shared" si="0"/>
        <v>2018/02</v>
      </c>
      <c r="AL37" s="21">
        <f t="shared" si="11"/>
        <v>43136</v>
      </c>
      <c r="AM37" s="22">
        <f t="shared" si="1"/>
        <v>5</v>
      </c>
      <c r="AN37" s="22" t="str">
        <f t="shared" si="2"/>
        <v>05</v>
      </c>
      <c r="AO37" s="22" t="str">
        <f t="shared" si="3"/>
        <v>Dia 05</v>
      </c>
      <c r="AP37" s="22">
        <f t="shared" si="4"/>
        <v>2</v>
      </c>
      <c r="AQ37" s="22" t="str">
        <f t="shared" si="5"/>
        <v>02</v>
      </c>
      <c r="AR37" s="22">
        <f t="shared" si="6"/>
        <v>2018</v>
      </c>
      <c r="AS37" s="22">
        <f t="shared" si="7"/>
        <v>1</v>
      </c>
      <c r="AT37" s="22" t="str">
        <f t="shared" si="8"/>
        <v>06</v>
      </c>
      <c r="AU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37" s="22" t="str">
        <f t="shared" si="9"/>
        <v>Semana 06</v>
      </c>
      <c r="AW37" s="22" t="str">
        <f t="shared" si="10"/>
        <v>Não</v>
      </c>
      <c r="AX37" s="21" t="str">
        <f>UPPER(TEXT(CAD_CALENDÁRIO[[#This Row],[Data]],"mmmm"))</f>
        <v>FEVEREIRO</v>
      </c>
      <c r="AY37" s="22" t="s">
        <v>50</v>
      </c>
    </row>
    <row r="38" spans="1:51" x14ac:dyDescent="0.25">
      <c r="A38" s="10" t="s">
        <v>189</v>
      </c>
      <c r="B38" s="11" t="str">
        <f>LEFT(CAD_TAGS[[#This Row],[TAG]],2)&amp;"GG00"</f>
        <v>01GG00</v>
      </c>
      <c r="C38" s="11" t="s">
        <v>18044</v>
      </c>
      <c r="D38" s="12" t="s">
        <v>37</v>
      </c>
      <c r="E38" s="12" t="s">
        <v>190</v>
      </c>
      <c r="F38" s="11" t="s">
        <v>39</v>
      </c>
      <c r="G38" s="26" t="s">
        <v>104</v>
      </c>
      <c r="H38" s="26" t="s">
        <v>105</v>
      </c>
      <c r="I38" s="26"/>
      <c r="J38" s="11"/>
      <c r="K38" s="11" t="s">
        <v>40</v>
      </c>
      <c r="L38" s="11">
        <v>6520</v>
      </c>
      <c r="M38" s="14"/>
      <c r="N38" s="15"/>
      <c r="P38" s="29">
        <v>108</v>
      </c>
      <c r="Q38" t="s">
        <v>3798</v>
      </c>
      <c r="R38">
        <f t="shared" si="12"/>
        <v>108</v>
      </c>
      <c r="S38" s="46"/>
      <c r="T38" s="46"/>
      <c r="U38" s="46"/>
      <c r="W38" s="50" t="s">
        <v>4102</v>
      </c>
      <c r="X38" s="49" t="s">
        <v>4103</v>
      </c>
      <c r="Y38" s="51" t="s">
        <v>4030</v>
      </c>
      <c r="AB38" s="18">
        <v>-10</v>
      </c>
      <c r="AC38" s="25" t="s">
        <v>76</v>
      </c>
      <c r="AD38" s="20" t="s">
        <v>191</v>
      </c>
      <c r="AE38" s="19"/>
      <c r="AF38" s="19"/>
      <c r="AG38" s="19"/>
      <c r="AH38" s="19"/>
      <c r="AI38" s="19" t="s">
        <v>44</v>
      </c>
      <c r="AK38" s="22" t="str">
        <f t="shared" si="0"/>
        <v>2018/02</v>
      </c>
      <c r="AL38" s="21">
        <f t="shared" si="11"/>
        <v>43137</v>
      </c>
      <c r="AM38" s="22">
        <f t="shared" si="1"/>
        <v>6</v>
      </c>
      <c r="AN38" s="22" t="str">
        <f t="shared" si="2"/>
        <v>06</v>
      </c>
      <c r="AO38" s="22" t="str">
        <f t="shared" si="3"/>
        <v>Dia 06</v>
      </c>
      <c r="AP38" s="22">
        <f t="shared" si="4"/>
        <v>2</v>
      </c>
      <c r="AQ38" s="22" t="str">
        <f t="shared" si="5"/>
        <v>02</v>
      </c>
      <c r="AR38" s="22">
        <f t="shared" si="6"/>
        <v>2018</v>
      </c>
      <c r="AS38" s="22">
        <f t="shared" si="7"/>
        <v>2</v>
      </c>
      <c r="AT38" s="22" t="str">
        <f t="shared" si="8"/>
        <v>06</v>
      </c>
      <c r="AU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38" s="22" t="str">
        <f t="shared" si="9"/>
        <v>Semana 06</v>
      </c>
      <c r="AW38" s="22" t="str">
        <f t="shared" si="10"/>
        <v>Não</v>
      </c>
      <c r="AX38" s="21" t="str">
        <f>UPPER(TEXT(CAD_CALENDÁRIO[[#This Row],[Data]],"mmmm"))</f>
        <v>FEVEREIRO</v>
      </c>
      <c r="AY38" s="22" t="s">
        <v>50</v>
      </c>
    </row>
    <row r="39" spans="1:51" x14ac:dyDescent="0.25">
      <c r="A39" s="10" t="s">
        <v>192</v>
      </c>
      <c r="B39" s="11" t="str">
        <f>LEFT(CAD_TAGS[[#This Row],[TAG]],2)&amp;"GG00"</f>
        <v>01GG00</v>
      </c>
      <c r="C39" s="11" t="s">
        <v>18044</v>
      </c>
      <c r="D39" s="12" t="s">
        <v>37</v>
      </c>
      <c r="E39" s="12" t="s">
        <v>190</v>
      </c>
      <c r="F39" s="11" t="s">
        <v>39</v>
      </c>
      <c r="G39" s="26" t="s">
        <v>104</v>
      </c>
      <c r="H39" s="26"/>
      <c r="I39" s="26"/>
      <c r="J39" s="11"/>
      <c r="K39" s="11" t="s">
        <v>40</v>
      </c>
      <c r="L39" s="11">
        <v>6520</v>
      </c>
      <c r="M39" s="14"/>
      <c r="N39" s="15"/>
      <c r="P39" s="29">
        <v>109</v>
      </c>
      <c r="Q39" t="s">
        <v>3799</v>
      </c>
      <c r="R39">
        <f t="shared" si="12"/>
        <v>109</v>
      </c>
      <c r="S39" s="46"/>
      <c r="T39" s="46"/>
      <c r="U39" s="46"/>
      <c r="W39" s="52" t="s">
        <v>4104</v>
      </c>
      <c r="X39" s="28" t="s">
        <v>4105</v>
      </c>
      <c r="Y39" s="53" t="s">
        <v>4030</v>
      </c>
      <c r="AB39" s="18">
        <v>-595</v>
      </c>
      <c r="AC39" s="19" t="s">
        <v>95</v>
      </c>
      <c r="AD39" s="20" t="s">
        <v>193</v>
      </c>
      <c r="AE39" s="19"/>
      <c r="AF39" s="19"/>
      <c r="AG39" s="19"/>
      <c r="AH39" s="19"/>
      <c r="AI39" s="19" t="s">
        <v>44</v>
      </c>
      <c r="AK39" s="22" t="str">
        <f t="shared" si="0"/>
        <v>2018/02</v>
      </c>
      <c r="AL39" s="21">
        <f t="shared" si="11"/>
        <v>43138</v>
      </c>
      <c r="AM39" s="22">
        <f t="shared" si="1"/>
        <v>7</v>
      </c>
      <c r="AN39" s="22" t="str">
        <f t="shared" si="2"/>
        <v>07</v>
      </c>
      <c r="AO39" s="22" t="str">
        <f t="shared" si="3"/>
        <v>Dia 07</v>
      </c>
      <c r="AP39" s="22">
        <f t="shared" si="4"/>
        <v>2</v>
      </c>
      <c r="AQ39" s="22" t="str">
        <f t="shared" si="5"/>
        <v>02</v>
      </c>
      <c r="AR39" s="22">
        <f t="shared" si="6"/>
        <v>2018</v>
      </c>
      <c r="AS39" s="22">
        <f t="shared" si="7"/>
        <v>3</v>
      </c>
      <c r="AT39" s="22" t="str">
        <f t="shared" si="8"/>
        <v>06</v>
      </c>
      <c r="AU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39" s="22" t="str">
        <f t="shared" si="9"/>
        <v>Semana 06</v>
      </c>
      <c r="AW39" s="22" t="str">
        <f t="shared" si="10"/>
        <v>Não</v>
      </c>
      <c r="AX39" s="21" t="str">
        <f>UPPER(TEXT(CAD_CALENDÁRIO[[#This Row],[Data]],"mmmm"))</f>
        <v>FEVEREIRO</v>
      </c>
      <c r="AY39" s="22" t="s">
        <v>50</v>
      </c>
    </row>
    <row r="40" spans="1:51" x14ac:dyDescent="0.25">
      <c r="A40" s="10" t="s">
        <v>194</v>
      </c>
      <c r="B40" s="11" t="str">
        <f>LEFT(CAD_TAGS[[#This Row],[TAG]],2)&amp;"GG00"</f>
        <v>01GG00</v>
      </c>
      <c r="C40" s="11" t="s">
        <v>18044</v>
      </c>
      <c r="D40" s="12" t="s">
        <v>37</v>
      </c>
      <c r="E40" s="12" t="s">
        <v>195</v>
      </c>
      <c r="F40" s="11" t="s">
        <v>39</v>
      </c>
      <c r="G40" s="26" t="s">
        <v>37</v>
      </c>
      <c r="H40" s="26"/>
      <c r="I40" s="26"/>
      <c r="J40" s="11"/>
      <c r="K40" s="11" t="s">
        <v>40</v>
      </c>
      <c r="L40" s="11">
        <v>6310</v>
      </c>
      <c r="M40" s="14"/>
      <c r="N40" s="15"/>
      <c r="P40" s="29">
        <v>110</v>
      </c>
      <c r="Q40" t="s">
        <v>3800</v>
      </c>
      <c r="R40">
        <f t="shared" si="12"/>
        <v>110</v>
      </c>
      <c r="S40" s="46"/>
      <c r="T40" s="46"/>
      <c r="U40" s="46"/>
      <c r="W40" s="50" t="s">
        <v>4106</v>
      </c>
      <c r="X40" s="49" t="s">
        <v>4107</v>
      </c>
      <c r="Y40" s="51" t="s">
        <v>4030</v>
      </c>
      <c r="AB40" s="30">
        <v>-42</v>
      </c>
      <c r="AC40" s="25" t="s">
        <v>95</v>
      </c>
      <c r="AD40" s="31" t="s">
        <v>196</v>
      </c>
      <c r="AE40" s="25"/>
      <c r="AF40" s="25"/>
      <c r="AG40" s="25"/>
      <c r="AH40" s="25"/>
      <c r="AI40" s="25" t="s">
        <v>44</v>
      </c>
      <c r="AK40" s="22" t="str">
        <f t="shared" si="0"/>
        <v>2018/02</v>
      </c>
      <c r="AL40" s="21">
        <f t="shared" si="11"/>
        <v>43139</v>
      </c>
      <c r="AM40" s="22">
        <f t="shared" si="1"/>
        <v>8</v>
      </c>
      <c r="AN40" s="22" t="str">
        <f t="shared" si="2"/>
        <v>08</v>
      </c>
      <c r="AO40" s="22" t="str">
        <f t="shared" si="3"/>
        <v>Dia 08</v>
      </c>
      <c r="AP40" s="22">
        <f t="shared" si="4"/>
        <v>2</v>
      </c>
      <c r="AQ40" s="22" t="str">
        <f t="shared" si="5"/>
        <v>02</v>
      </c>
      <c r="AR40" s="22">
        <f t="shared" si="6"/>
        <v>2018</v>
      </c>
      <c r="AS40" s="22">
        <f t="shared" si="7"/>
        <v>4</v>
      </c>
      <c r="AT40" s="22" t="str">
        <f t="shared" si="8"/>
        <v>06</v>
      </c>
      <c r="AU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40" s="22" t="str">
        <f t="shared" si="9"/>
        <v>Semana 06</v>
      </c>
      <c r="AW40" s="22" t="str">
        <f t="shared" si="10"/>
        <v>Não</v>
      </c>
      <c r="AX40" s="21" t="str">
        <f>UPPER(TEXT(CAD_CALENDÁRIO[[#This Row],[Data]],"mmmm"))</f>
        <v>FEVEREIRO</v>
      </c>
      <c r="AY40" s="22" t="s">
        <v>50</v>
      </c>
    </row>
    <row r="41" spans="1:51" x14ac:dyDescent="0.25">
      <c r="A41" s="10" t="s">
        <v>197</v>
      </c>
      <c r="B41" s="11" t="str">
        <f>LEFT(CAD_TAGS[[#This Row],[TAG]],2)&amp;"GG00"</f>
        <v>01GG00</v>
      </c>
      <c r="C41" s="11" t="s">
        <v>18044</v>
      </c>
      <c r="D41" s="12" t="s">
        <v>37</v>
      </c>
      <c r="E41" s="12" t="s">
        <v>198</v>
      </c>
      <c r="F41" s="11" t="s">
        <v>39</v>
      </c>
      <c r="G41" s="26" t="s">
        <v>37</v>
      </c>
      <c r="H41" s="26"/>
      <c r="I41" s="26"/>
      <c r="J41" s="11"/>
      <c r="K41" s="11" t="s">
        <v>40</v>
      </c>
      <c r="L41" s="11">
        <v>6310</v>
      </c>
      <c r="M41" s="14"/>
      <c r="N41" s="15"/>
      <c r="P41" s="29">
        <v>111</v>
      </c>
      <c r="Q41" t="s">
        <v>3801</v>
      </c>
      <c r="R41">
        <f t="shared" si="12"/>
        <v>111</v>
      </c>
      <c r="S41" s="46"/>
      <c r="T41" s="46"/>
      <c r="U41" s="46"/>
      <c r="W41" s="52" t="s">
        <v>4108</v>
      </c>
      <c r="X41" s="28" t="s">
        <v>4109</v>
      </c>
      <c r="Y41" s="53" t="s">
        <v>4030</v>
      </c>
      <c r="AB41" s="18">
        <v>-25</v>
      </c>
      <c r="AC41" s="19" t="s">
        <v>95</v>
      </c>
      <c r="AD41" s="20" t="s">
        <v>199</v>
      </c>
      <c r="AE41" s="19"/>
      <c r="AF41" s="19"/>
      <c r="AG41" s="19"/>
      <c r="AH41" s="19"/>
      <c r="AI41" s="19" t="s">
        <v>44</v>
      </c>
      <c r="AK41" s="22" t="str">
        <f t="shared" si="0"/>
        <v>2018/02</v>
      </c>
      <c r="AL41" s="21">
        <f t="shared" si="11"/>
        <v>43140</v>
      </c>
      <c r="AM41" s="22">
        <f t="shared" si="1"/>
        <v>9</v>
      </c>
      <c r="AN41" s="22" t="str">
        <f t="shared" si="2"/>
        <v>09</v>
      </c>
      <c r="AO41" s="22" t="str">
        <f t="shared" si="3"/>
        <v>Dia 09</v>
      </c>
      <c r="AP41" s="22">
        <f t="shared" si="4"/>
        <v>2</v>
      </c>
      <c r="AQ41" s="22" t="str">
        <f t="shared" si="5"/>
        <v>02</v>
      </c>
      <c r="AR41" s="22">
        <f t="shared" si="6"/>
        <v>2018</v>
      </c>
      <c r="AS41" s="22">
        <f t="shared" si="7"/>
        <v>5</v>
      </c>
      <c r="AT41" s="22" t="str">
        <f t="shared" si="8"/>
        <v>06</v>
      </c>
      <c r="AU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41" s="22" t="str">
        <f t="shared" si="9"/>
        <v>Semana 06</v>
      </c>
      <c r="AW41" s="22" t="str">
        <f t="shared" si="10"/>
        <v>Não</v>
      </c>
      <c r="AX41" s="21" t="str">
        <f>UPPER(TEXT(CAD_CALENDÁRIO[[#This Row],[Data]],"mmmm"))</f>
        <v>FEVEREIRO</v>
      </c>
      <c r="AY41" s="22" t="s">
        <v>50</v>
      </c>
    </row>
    <row r="42" spans="1:51" x14ac:dyDescent="0.25">
      <c r="A42" s="10" t="s">
        <v>200</v>
      </c>
      <c r="B42" s="11" t="str">
        <f>LEFT(CAD_TAGS[[#This Row],[TAG]],2)&amp;"GG00"</f>
        <v>01GG00</v>
      </c>
      <c r="C42" s="11" t="s">
        <v>18044</v>
      </c>
      <c r="D42" s="12" t="s">
        <v>37</v>
      </c>
      <c r="E42" s="12" t="s">
        <v>201</v>
      </c>
      <c r="F42" s="11" t="s">
        <v>39</v>
      </c>
      <c r="G42" s="26" t="s">
        <v>67</v>
      </c>
      <c r="H42" s="26"/>
      <c r="I42" s="26"/>
      <c r="J42" s="11"/>
      <c r="K42" s="11" t="s">
        <v>40</v>
      </c>
      <c r="L42" s="11">
        <v>6510</v>
      </c>
      <c r="M42" s="14"/>
      <c r="N42" s="15"/>
      <c r="P42" s="29">
        <v>115</v>
      </c>
      <c r="Q42" t="s">
        <v>3802</v>
      </c>
      <c r="R42">
        <f t="shared" si="12"/>
        <v>115</v>
      </c>
      <c r="S42" s="46"/>
      <c r="T42" s="46"/>
      <c r="U42" s="46"/>
      <c r="W42" s="50" t="s">
        <v>4110</v>
      </c>
      <c r="X42" s="49" t="s">
        <v>4111</v>
      </c>
      <c r="Y42" s="51" t="s">
        <v>4030</v>
      </c>
      <c r="AB42" s="30">
        <v>-21</v>
      </c>
      <c r="AC42" s="25" t="s">
        <v>95</v>
      </c>
      <c r="AD42" s="32" t="s">
        <v>202</v>
      </c>
      <c r="AE42" s="25"/>
      <c r="AF42" s="25"/>
      <c r="AG42" s="25"/>
      <c r="AH42" s="25"/>
      <c r="AI42" s="25" t="s">
        <v>44</v>
      </c>
      <c r="AK42" s="22" t="str">
        <f t="shared" si="0"/>
        <v>2018/02</v>
      </c>
      <c r="AL42" s="21">
        <f t="shared" si="11"/>
        <v>43141</v>
      </c>
      <c r="AM42" s="22">
        <f t="shared" si="1"/>
        <v>10</v>
      </c>
      <c r="AN42" s="22">
        <f t="shared" si="2"/>
        <v>10</v>
      </c>
      <c r="AO42" s="22" t="str">
        <f t="shared" si="3"/>
        <v>Dia 10</v>
      </c>
      <c r="AP42" s="22">
        <f t="shared" si="4"/>
        <v>2</v>
      </c>
      <c r="AQ42" s="22" t="str">
        <f t="shared" si="5"/>
        <v>02</v>
      </c>
      <c r="AR42" s="22">
        <f t="shared" si="6"/>
        <v>2018</v>
      </c>
      <c r="AS42" s="22">
        <f t="shared" si="7"/>
        <v>6</v>
      </c>
      <c r="AT42" s="22" t="str">
        <f t="shared" si="8"/>
        <v>06</v>
      </c>
      <c r="AU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42" s="22" t="str">
        <f t="shared" si="9"/>
        <v>Semana 06</v>
      </c>
      <c r="AW42" s="22" t="str">
        <f t="shared" si="10"/>
        <v>Sim</v>
      </c>
      <c r="AX42" s="21" t="str">
        <f>UPPER(TEXT(CAD_CALENDÁRIO[[#This Row],[Data]],"mmmm"))</f>
        <v>FEVEREIRO</v>
      </c>
      <c r="AY42" s="22" t="s">
        <v>50</v>
      </c>
    </row>
    <row r="43" spans="1:51" x14ac:dyDescent="0.25">
      <c r="A43" s="10" t="s">
        <v>203</v>
      </c>
      <c r="B43" s="11" t="str">
        <f>LEFT(CAD_TAGS[[#This Row],[TAG]],2)&amp;"GG00"</f>
        <v>01GG00</v>
      </c>
      <c r="C43" s="11" t="s">
        <v>18044</v>
      </c>
      <c r="D43" s="12" t="s">
        <v>37</v>
      </c>
      <c r="E43" s="12" t="s">
        <v>204</v>
      </c>
      <c r="F43" s="11" t="s">
        <v>39</v>
      </c>
      <c r="G43" s="26" t="s">
        <v>104</v>
      </c>
      <c r="H43" s="26" t="s">
        <v>105</v>
      </c>
      <c r="I43" s="26"/>
      <c r="J43" s="11"/>
      <c r="K43" s="11" t="s">
        <v>40</v>
      </c>
      <c r="L43" s="11">
        <v>6520</v>
      </c>
      <c r="M43" s="14"/>
      <c r="N43" s="15"/>
      <c r="P43" s="29">
        <v>118</v>
      </c>
      <c r="Q43" t="s">
        <v>3803</v>
      </c>
      <c r="R43">
        <f t="shared" si="12"/>
        <v>118</v>
      </c>
      <c r="S43" s="46"/>
      <c r="T43" s="46"/>
      <c r="U43" s="46"/>
      <c r="W43" s="52" t="s">
        <v>4112</v>
      </c>
      <c r="X43" s="28" t="s">
        <v>4113</v>
      </c>
      <c r="Y43" s="53" t="s">
        <v>4037</v>
      </c>
      <c r="AB43" s="18">
        <v>-18</v>
      </c>
      <c r="AC43" s="19" t="s">
        <v>95</v>
      </c>
      <c r="AD43" s="33" t="s">
        <v>205</v>
      </c>
      <c r="AE43" s="19"/>
      <c r="AF43" s="19"/>
      <c r="AG43" s="19"/>
      <c r="AH43" s="19"/>
      <c r="AI43" s="19" t="s">
        <v>44</v>
      </c>
      <c r="AK43" s="22" t="str">
        <f t="shared" si="0"/>
        <v>2018/02</v>
      </c>
      <c r="AL43" s="21">
        <f t="shared" si="11"/>
        <v>43142</v>
      </c>
      <c r="AM43" s="22">
        <f t="shared" si="1"/>
        <v>11</v>
      </c>
      <c r="AN43" s="22">
        <f t="shared" si="2"/>
        <v>11</v>
      </c>
      <c r="AO43" s="22" t="str">
        <f t="shared" si="3"/>
        <v>Dia 11</v>
      </c>
      <c r="AP43" s="22">
        <f t="shared" si="4"/>
        <v>2</v>
      </c>
      <c r="AQ43" s="22" t="str">
        <f t="shared" si="5"/>
        <v>02</v>
      </c>
      <c r="AR43" s="22">
        <f t="shared" si="6"/>
        <v>2018</v>
      </c>
      <c r="AS43" s="22">
        <f t="shared" si="7"/>
        <v>7</v>
      </c>
      <c r="AT43" s="22" t="str">
        <f t="shared" si="8"/>
        <v>06</v>
      </c>
      <c r="AU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201806</v>
      </c>
      <c r="AV43" s="22" t="str">
        <f t="shared" si="9"/>
        <v>Semana 06</v>
      </c>
      <c r="AW43" s="22" t="str">
        <f t="shared" si="10"/>
        <v>Sim</v>
      </c>
      <c r="AX43" s="21" t="str">
        <f>UPPER(TEXT(CAD_CALENDÁRIO[[#This Row],[Data]],"mmmm"))</f>
        <v>FEVEREIRO</v>
      </c>
      <c r="AY43" s="22" t="s">
        <v>50</v>
      </c>
    </row>
    <row r="44" spans="1:51" x14ac:dyDescent="0.25">
      <c r="A44" s="10" t="s">
        <v>206</v>
      </c>
      <c r="B44" s="11" t="str">
        <f>LEFT(CAD_TAGS[[#This Row],[TAG]],2)&amp;"GG00"</f>
        <v>01GG00</v>
      </c>
      <c r="C44" s="11" t="s">
        <v>18044</v>
      </c>
      <c r="D44" s="12" t="s">
        <v>37</v>
      </c>
      <c r="E44" s="12" t="s">
        <v>204</v>
      </c>
      <c r="F44" s="11" t="s">
        <v>39</v>
      </c>
      <c r="G44" s="26" t="s">
        <v>104</v>
      </c>
      <c r="H44" s="26"/>
      <c r="I44" s="26"/>
      <c r="J44" s="11"/>
      <c r="K44" s="11" t="s">
        <v>40</v>
      </c>
      <c r="L44" s="11">
        <v>6520</v>
      </c>
      <c r="M44" s="14"/>
      <c r="N44" s="15"/>
      <c r="P44" s="29">
        <v>201</v>
      </c>
      <c r="Q44" t="s">
        <v>3804</v>
      </c>
      <c r="R44">
        <f t="shared" si="12"/>
        <v>201</v>
      </c>
      <c r="S44" s="46"/>
      <c r="T44" s="46"/>
      <c r="U44" s="46"/>
      <c r="W44" s="50" t="s">
        <v>4114</v>
      </c>
      <c r="X44" s="49" t="s">
        <v>4115</v>
      </c>
      <c r="Y44" s="51" t="s">
        <v>4030</v>
      </c>
      <c r="AB44" s="18">
        <v>1398</v>
      </c>
      <c r="AC44" s="19" t="s">
        <v>82</v>
      </c>
      <c r="AD44" s="20" t="s">
        <v>207</v>
      </c>
      <c r="AE44" s="19"/>
      <c r="AF44" s="19"/>
      <c r="AG44" s="19" t="s">
        <v>16</v>
      </c>
      <c r="AH44" s="19"/>
      <c r="AI44" s="19" t="s">
        <v>118</v>
      </c>
      <c r="AK44" s="22" t="str">
        <f t="shared" si="0"/>
        <v>2018/02</v>
      </c>
      <c r="AL44" s="21">
        <f t="shared" si="11"/>
        <v>43143</v>
      </c>
      <c r="AM44" s="22">
        <f t="shared" si="1"/>
        <v>12</v>
      </c>
      <c r="AN44" s="22">
        <f t="shared" si="2"/>
        <v>12</v>
      </c>
      <c r="AO44" s="22" t="str">
        <f t="shared" si="3"/>
        <v>Dia 12</v>
      </c>
      <c r="AP44" s="22">
        <f t="shared" si="4"/>
        <v>2</v>
      </c>
      <c r="AQ44" s="22" t="str">
        <f t="shared" si="5"/>
        <v>02</v>
      </c>
      <c r="AR44" s="22">
        <f t="shared" si="6"/>
        <v>2018</v>
      </c>
      <c r="AS44" s="22">
        <f t="shared" si="7"/>
        <v>1</v>
      </c>
      <c r="AT44" s="22" t="str">
        <f t="shared" si="8"/>
        <v>07</v>
      </c>
      <c r="AU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4" s="22" t="str">
        <f t="shared" si="9"/>
        <v>Semana 07</v>
      </c>
      <c r="AW44" s="22" t="str">
        <f t="shared" si="10"/>
        <v>Não</v>
      </c>
      <c r="AX44" s="21" t="str">
        <f>UPPER(TEXT(CAD_CALENDÁRIO[[#This Row],[Data]],"mmmm"))</f>
        <v>FEVEREIRO</v>
      </c>
      <c r="AY44" s="22" t="s">
        <v>50</v>
      </c>
    </row>
    <row r="45" spans="1:51" x14ac:dyDescent="0.25">
      <c r="A45" s="10" t="s">
        <v>208</v>
      </c>
      <c r="B45" s="11" t="str">
        <f>LEFT(CAD_TAGS[[#This Row],[TAG]],2)&amp;"GG00"</f>
        <v>02GG00</v>
      </c>
      <c r="C45" s="11" t="s">
        <v>18044</v>
      </c>
      <c r="D45" s="12" t="s">
        <v>209</v>
      </c>
      <c r="E45" s="12" t="s">
        <v>210</v>
      </c>
      <c r="F45" s="11" t="s">
        <v>211</v>
      </c>
      <c r="G45" s="26"/>
      <c r="H45" s="26"/>
      <c r="I45" s="26"/>
      <c r="J45" s="11"/>
      <c r="K45" s="11" t="s">
        <v>40</v>
      </c>
      <c r="L45" s="11">
        <v>6675</v>
      </c>
      <c r="M45" s="14"/>
      <c r="N45" s="15"/>
      <c r="P45" s="29">
        <v>202</v>
      </c>
      <c r="Q45" t="s">
        <v>3805</v>
      </c>
      <c r="R45">
        <f t="shared" si="12"/>
        <v>202</v>
      </c>
      <c r="S45" s="46"/>
      <c r="T45" s="46"/>
      <c r="U45" s="46"/>
      <c r="W45" s="52" t="s">
        <v>4116</v>
      </c>
      <c r="X45" s="28" t="s">
        <v>4117</v>
      </c>
      <c r="Y45" s="53" t="s">
        <v>4030</v>
      </c>
      <c r="AB45" s="18">
        <v>1577</v>
      </c>
      <c r="AC45" s="19" t="s">
        <v>82</v>
      </c>
      <c r="AD45" s="20" t="s">
        <v>212</v>
      </c>
      <c r="AE45" s="19"/>
      <c r="AF45" s="19"/>
      <c r="AG45" s="19" t="s">
        <v>117</v>
      </c>
      <c r="AH45" s="19"/>
      <c r="AI45" s="19" t="s">
        <v>118</v>
      </c>
      <c r="AK45" s="22" t="str">
        <f t="shared" si="0"/>
        <v>2018/02</v>
      </c>
      <c r="AL45" s="21">
        <f t="shared" si="11"/>
        <v>43144</v>
      </c>
      <c r="AM45" s="22">
        <f t="shared" si="1"/>
        <v>13</v>
      </c>
      <c r="AN45" s="22">
        <f t="shared" si="2"/>
        <v>13</v>
      </c>
      <c r="AO45" s="22" t="str">
        <f t="shared" si="3"/>
        <v>Dia 13</v>
      </c>
      <c r="AP45" s="22">
        <f t="shared" si="4"/>
        <v>2</v>
      </c>
      <c r="AQ45" s="22" t="str">
        <f t="shared" si="5"/>
        <v>02</v>
      </c>
      <c r="AR45" s="22">
        <f t="shared" si="6"/>
        <v>2018</v>
      </c>
      <c r="AS45" s="22">
        <f t="shared" si="7"/>
        <v>2</v>
      </c>
      <c r="AT45" s="22" t="str">
        <f t="shared" si="8"/>
        <v>07</v>
      </c>
      <c r="AU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5" s="22" t="str">
        <f t="shared" si="9"/>
        <v>Semana 07</v>
      </c>
      <c r="AW45" s="22" t="str">
        <f t="shared" si="10"/>
        <v>Não</v>
      </c>
      <c r="AX45" s="21" t="str">
        <f>UPPER(TEXT(CAD_CALENDÁRIO[[#This Row],[Data]],"mmmm"))</f>
        <v>FEVEREIRO</v>
      </c>
      <c r="AY45" s="22" t="s">
        <v>50</v>
      </c>
    </row>
    <row r="46" spans="1:51" x14ac:dyDescent="0.25">
      <c r="A46" s="10" t="s">
        <v>213</v>
      </c>
      <c r="B46" s="11" t="str">
        <f>LEFT(CAD_TAGS[[#This Row],[TAG]],2)&amp;"GG00"</f>
        <v>02GG00</v>
      </c>
      <c r="C46" s="11" t="s">
        <v>18044</v>
      </c>
      <c r="D46" s="12" t="s">
        <v>209</v>
      </c>
      <c r="E46" s="12" t="s">
        <v>214</v>
      </c>
      <c r="F46" s="11" t="s">
        <v>211</v>
      </c>
      <c r="G46" s="26" t="s">
        <v>209</v>
      </c>
      <c r="H46" s="26" t="s">
        <v>215</v>
      </c>
      <c r="I46" s="26" t="s">
        <v>28267</v>
      </c>
      <c r="J46" s="11"/>
      <c r="K46" s="11" t="s">
        <v>216</v>
      </c>
      <c r="L46" s="11">
        <v>6675</v>
      </c>
      <c r="M46" s="14"/>
      <c r="N46" s="15"/>
      <c r="O46" s="15"/>
      <c r="P46" s="29">
        <v>203</v>
      </c>
      <c r="Q46" t="s">
        <v>3806</v>
      </c>
      <c r="R46">
        <f t="shared" si="12"/>
        <v>203</v>
      </c>
      <c r="S46" s="46"/>
      <c r="T46" s="46"/>
      <c r="U46" s="46"/>
      <c r="W46" s="50" t="s">
        <v>4118</v>
      </c>
      <c r="X46" s="49" t="s">
        <v>4119</v>
      </c>
      <c r="Y46" s="51" t="s">
        <v>4030</v>
      </c>
      <c r="AB46" s="18">
        <v>1697</v>
      </c>
      <c r="AC46" s="19" t="s">
        <v>82</v>
      </c>
      <c r="AD46" s="20" t="s">
        <v>217</v>
      </c>
      <c r="AE46" s="19"/>
      <c r="AF46" s="19"/>
      <c r="AG46" s="19" t="s">
        <v>117</v>
      </c>
      <c r="AH46" s="19"/>
      <c r="AI46" s="19" t="s">
        <v>118</v>
      </c>
      <c r="AK46" s="22" t="str">
        <f t="shared" si="0"/>
        <v>2018/02</v>
      </c>
      <c r="AL46" s="21">
        <f t="shared" si="11"/>
        <v>43145</v>
      </c>
      <c r="AM46" s="22">
        <f t="shared" si="1"/>
        <v>14</v>
      </c>
      <c r="AN46" s="22">
        <f t="shared" si="2"/>
        <v>14</v>
      </c>
      <c r="AO46" s="22" t="str">
        <f t="shared" si="3"/>
        <v>Dia 14</v>
      </c>
      <c r="AP46" s="22">
        <f t="shared" si="4"/>
        <v>2</v>
      </c>
      <c r="AQ46" s="22" t="str">
        <f t="shared" si="5"/>
        <v>02</v>
      </c>
      <c r="AR46" s="22">
        <f t="shared" si="6"/>
        <v>2018</v>
      </c>
      <c r="AS46" s="22">
        <f t="shared" si="7"/>
        <v>3</v>
      </c>
      <c r="AT46" s="22" t="str">
        <f t="shared" si="8"/>
        <v>07</v>
      </c>
      <c r="AU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6" s="22" t="str">
        <f t="shared" si="9"/>
        <v>Semana 07</v>
      </c>
      <c r="AW46" s="22" t="str">
        <f t="shared" si="10"/>
        <v>Não</v>
      </c>
      <c r="AX46" s="21" t="str">
        <f>UPPER(TEXT(CAD_CALENDÁRIO[[#This Row],[Data]],"mmmm"))</f>
        <v>FEVEREIRO</v>
      </c>
      <c r="AY46" s="22" t="s">
        <v>50</v>
      </c>
    </row>
    <row r="47" spans="1:51" x14ac:dyDescent="0.25">
      <c r="A47" s="10" t="s">
        <v>218</v>
      </c>
      <c r="B47" s="11" t="str">
        <f>LEFT(CAD_TAGS[[#This Row],[TAG]],2)&amp;"GG00"</f>
        <v>02GG00</v>
      </c>
      <c r="C47" s="11" t="s">
        <v>18044</v>
      </c>
      <c r="D47" s="12" t="s">
        <v>209</v>
      </c>
      <c r="E47" s="12" t="s">
        <v>219</v>
      </c>
      <c r="F47" s="11" t="s">
        <v>211</v>
      </c>
      <c r="G47" s="26" t="s">
        <v>209</v>
      </c>
      <c r="H47" s="26" t="s">
        <v>105</v>
      </c>
      <c r="I47" s="26" t="s">
        <v>28267</v>
      </c>
      <c r="J47" s="11"/>
      <c r="K47" s="11" t="s">
        <v>40</v>
      </c>
      <c r="L47" s="11">
        <v>6675</v>
      </c>
      <c r="M47" s="14"/>
      <c r="N47" s="15"/>
      <c r="O47" s="15"/>
      <c r="P47" s="29">
        <v>204</v>
      </c>
      <c r="Q47" t="s">
        <v>3807</v>
      </c>
      <c r="R47">
        <f t="shared" si="12"/>
        <v>204</v>
      </c>
      <c r="S47" s="46"/>
      <c r="T47" s="46"/>
      <c r="U47" s="46"/>
      <c r="W47" s="52" t="s">
        <v>4120</v>
      </c>
      <c r="X47" s="28" t="s">
        <v>4121</v>
      </c>
      <c r="Y47" s="53" t="s">
        <v>4030</v>
      </c>
      <c r="AB47" s="18">
        <v>2112</v>
      </c>
      <c r="AC47" s="19" t="s">
        <v>82</v>
      </c>
      <c r="AD47" s="20" t="s">
        <v>220</v>
      </c>
      <c r="AE47" s="19"/>
      <c r="AF47" s="19"/>
      <c r="AG47" s="19" t="s">
        <v>117</v>
      </c>
      <c r="AH47" s="19"/>
      <c r="AI47" s="19" t="s">
        <v>118</v>
      </c>
      <c r="AK47" s="22" t="str">
        <f t="shared" si="0"/>
        <v>2018/02</v>
      </c>
      <c r="AL47" s="21">
        <f t="shared" si="11"/>
        <v>43146</v>
      </c>
      <c r="AM47" s="22">
        <f t="shared" si="1"/>
        <v>15</v>
      </c>
      <c r="AN47" s="22">
        <f t="shared" si="2"/>
        <v>15</v>
      </c>
      <c r="AO47" s="22" t="str">
        <f t="shared" si="3"/>
        <v>Dia 15</v>
      </c>
      <c r="AP47" s="22">
        <f t="shared" si="4"/>
        <v>2</v>
      </c>
      <c r="AQ47" s="22" t="str">
        <f t="shared" si="5"/>
        <v>02</v>
      </c>
      <c r="AR47" s="22">
        <f t="shared" si="6"/>
        <v>2018</v>
      </c>
      <c r="AS47" s="22">
        <f t="shared" si="7"/>
        <v>4</v>
      </c>
      <c r="AT47" s="22" t="str">
        <f t="shared" si="8"/>
        <v>07</v>
      </c>
      <c r="AU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7" s="22" t="str">
        <f t="shared" si="9"/>
        <v>Semana 07</v>
      </c>
      <c r="AW47" s="22" t="str">
        <f t="shared" si="10"/>
        <v>Não</v>
      </c>
      <c r="AX47" s="21" t="str">
        <f>UPPER(TEXT(CAD_CALENDÁRIO[[#This Row],[Data]],"mmmm"))</f>
        <v>FEVEREIRO</v>
      </c>
      <c r="AY47" s="22" t="s">
        <v>50</v>
      </c>
    </row>
    <row r="48" spans="1:51" x14ac:dyDescent="0.25">
      <c r="A48" s="10" t="s">
        <v>221</v>
      </c>
      <c r="B48" s="11" t="str">
        <f>LEFT(CAD_TAGS[[#This Row],[TAG]],2)&amp;"GG00"</f>
        <v>02GG00</v>
      </c>
      <c r="C48" s="11" t="s">
        <v>18044</v>
      </c>
      <c r="D48" s="12" t="s">
        <v>209</v>
      </c>
      <c r="E48" s="12" t="s">
        <v>222</v>
      </c>
      <c r="F48" s="11" t="s">
        <v>211</v>
      </c>
      <c r="G48" s="26" t="s">
        <v>209</v>
      </c>
      <c r="H48" s="26" t="s">
        <v>215</v>
      </c>
      <c r="I48" s="26" t="s">
        <v>28267</v>
      </c>
      <c r="J48" s="11"/>
      <c r="K48" s="11" t="s">
        <v>216</v>
      </c>
      <c r="L48" s="11">
        <v>6675</v>
      </c>
      <c r="M48" s="14"/>
      <c r="N48" s="15"/>
      <c r="O48" s="15"/>
      <c r="P48" s="29">
        <v>301</v>
      </c>
      <c r="Q48" t="s">
        <v>3808</v>
      </c>
      <c r="R48">
        <f t="shared" si="12"/>
        <v>301</v>
      </c>
      <c r="S48" s="29"/>
      <c r="T48" s="29"/>
      <c r="U48" s="29"/>
      <c r="W48" s="50" t="s">
        <v>4122</v>
      </c>
      <c r="X48" s="49" t="s">
        <v>4123</v>
      </c>
      <c r="Y48" s="51" t="s">
        <v>4030</v>
      </c>
      <c r="AB48" s="18">
        <v>2242</v>
      </c>
      <c r="AC48" s="19" t="s">
        <v>82</v>
      </c>
      <c r="AD48" s="20" t="s">
        <v>223</v>
      </c>
      <c r="AE48" s="19"/>
      <c r="AF48" s="19"/>
      <c r="AG48" s="19" t="s">
        <v>16</v>
      </c>
      <c r="AH48" s="19"/>
      <c r="AI48" s="19" t="s">
        <v>118</v>
      </c>
      <c r="AK48" s="22" t="str">
        <f t="shared" si="0"/>
        <v>2018/02</v>
      </c>
      <c r="AL48" s="21">
        <f t="shared" si="11"/>
        <v>43147</v>
      </c>
      <c r="AM48" s="22">
        <f t="shared" si="1"/>
        <v>16</v>
      </c>
      <c r="AN48" s="22">
        <f t="shared" si="2"/>
        <v>16</v>
      </c>
      <c r="AO48" s="22" t="str">
        <f t="shared" si="3"/>
        <v>Dia 16</v>
      </c>
      <c r="AP48" s="22">
        <f t="shared" si="4"/>
        <v>2</v>
      </c>
      <c r="AQ48" s="22" t="str">
        <f t="shared" si="5"/>
        <v>02</v>
      </c>
      <c r="AR48" s="22">
        <f t="shared" si="6"/>
        <v>2018</v>
      </c>
      <c r="AS48" s="22">
        <f t="shared" si="7"/>
        <v>5</v>
      </c>
      <c r="AT48" s="22" t="str">
        <f t="shared" si="8"/>
        <v>07</v>
      </c>
      <c r="AU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8" s="22" t="str">
        <f t="shared" si="9"/>
        <v>Semana 07</v>
      </c>
      <c r="AW48" s="22" t="str">
        <f t="shared" si="10"/>
        <v>Não</v>
      </c>
      <c r="AX48" s="21" t="str">
        <f>UPPER(TEXT(CAD_CALENDÁRIO[[#This Row],[Data]],"mmmm"))</f>
        <v>FEVEREIRO</v>
      </c>
      <c r="AY48" s="22" t="s">
        <v>50</v>
      </c>
    </row>
    <row r="49" spans="1:51" x14ac:dyDescent="0.25">
      <c r="A49" s="10" t="s">
        <v>224</v>
      </c>
      <c r="B49" s="11" t="str">
        <f>LEFT(CAD_TAGS[[#This Row],[TAG]],2)&amp;"GG00"</f>
        <v>02GG00</v>
      </c>
      <c r="C49" s="11" t="s">
        <v>18044</v>
      </c>
      <c r="D49" s="12" t="s">
        <v>209</v>
      </c>
      <c r="E49" s="12" t="s">
        <v>225</v>
      </c>
      <c r="F49" s="11" t="s">
        <v>211</v>
      </c>
      <c r="G49" s="26" t="s">
        <v>209</v>
      </c>
      <c r="H49" s="26" t="s">
        <v>105</v>
      </c>
      <c r="I49" s="26" t="s">
        <v>28267</v>
      </c>
      <c r="J49" s="11"/>
      <c r="K49" s="11" t="s">
        <v>40</v>
      </c>
      <c r="L49" s="11">
        <v>6675</v>
      </c>
      <c r="M49" s="14"/>
      <c r="N49" s="15"/>
      <c r="O49" s="15"/>
      <c r="P49" s="29">
        <v>302</v>
      </c>
      <c r="Q49" t="s">
        <v>3809</v>
      </c>
      <c r="R49">
        <f t="shared" si="12"/>
        <v>302</v>
      </c>
      <c r="S49" s="29"/>
      <c r="T49" s="29"/>
      <c r="U49" s="29"/>
      <c r="W49" s="52" t="s">
        <v>4124</v>
      </c>
      <c r="X49" s="28" t="s">
        <v>4125</v>
      </c>
      <c r="Y49" s="53" t="s">
        <v>4030</v>
      </c>
      <c r="AB49" s="18">
        <v>2452</v>
      </c>
      <c r="AC49" s="19" t="s">
        <v>82</v>
      </c>
      <c r="AD49" s="20" t="s">
        <v>226</v>
      </c>
      <c r="AE49" s="19"/>
      <c r="AF49" s="19"/>
      <c r="AG49" s="19" t="s">
        <v>16</v>
      </c>
      <c r="AH49" s="19"/>
      <c r="AI49" s="19" t="s">
        <v>118</v>
      </c>
      <c r="AK49" s="22" t="str">
        <f t="shared" si="0"/>
        <v>2018/02</v>
      </c>
      <c r="AL49" s="21">
        <f t="shared" si="11"/>
        <v>43148</v>
      </c>
      <c r="AM49" s="22">
        <f t="shared" si="1"/>
        <v>17</v>
      </c>
      <c r="AN49" s="22">
        <f t="shared" si="2"/>
        <v>17</v>
      </c>
      <c r="AO49" s="22" t="str">
        <f t="shared" si="3"/>
        <v>Dia 17</v>
      </c>
      <c r="AP49" s="22">
        <f t="shared" si="4"/>
        <v>2</v>
      </c>
      <c r="AQ49" s="22" t="str">
        <f t="shared" si="5"/>
        <v>02</v>
      </c>
      <c r="AR49" s="22">
        <f t="shared" si="6"/>
        <v>2018</v>
      </c>
      <c r="AS49" s="22">
        <f t="shared" si="7"/>
        <v>6</v>
      </c>
      <c r="AT49" s="22" t="str">
        <f t="shared" si="8"/>
        <v>07</v>
      </c>
      <c r="AU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49" s="22" t="str">
        <f t="shared" si="9"/>
        <v>Semana 07</v>
      </c>
      <c r="AW49" s="22" t="str">
        <f t="shared" si="10"/>
        <v>Sim</v>
      </c>
      <c r="AX49" s="21" t="str">
        <f>UPPER(TEXT(CAD_CALENDÁRIO[[#This Row],[Data]],"mmmm"))</f>
        <v>FEVEREIRO</v>
      </c>
      <c r="AY49" s="22" t="s">
        <v>50</v>
      </c>
    </row>
    <row r="50" spans="1:51" x14ac:dyDescent="0.25">
      <c r="A50" s="10" t="s">
        <v>227</v>
      </c>
      <c r="B50" s="11" t="str">
        <f>LEFT(CAD_TAGS[[#This Row],[TAG]],2)&amp;"GG00"</f>
        <v>02GG00</v>
      </c>
      <c r="C50" s="11" t="s">
        <v>18044</v>
      </c>
      <c r="D50" s="12" t="s">
        <v>209</v>
      </c>
      <c r="E50" s="12" t="s">
        <v>228</v>
      </c>
      <c r="F50" s="11" t="s">
        <v>211</v>
      </c>
      <c r="G50" s="26" t="s">
        <v>209</v>
      </c>
      <c r="H50" s="26" t="s">
        <v>105</v>
      </c>
      <c r="I50" s="26" t="s">
        <v>28267</v>
      </c>
      <c r="J50" s="11"/>
      <c r="K50" s="11" t="s">
        <v>40</v>
      </c>
      <c r="L50" s="11">
        <v>6675</v>
      </c>
      <c r="M50" s="14"/>
      <c r="N50" s="15"/>
      <c r="O50" s="15"/>
      <c r="P50" s="29">
        <v>303</v>
      </c>
      <c r="Q50" t="s">
        <v>3810</v>
      </c>
      <c r="R50">
        <f t="shared" si="12"/>
        <v>303</v>
      </c>
      <c r="S50" s="29"/>
      <c r="T50" s="29"/>
      <c r="U50" s="29"/>
      <c r="W50" s="50" t="s">
        <v>4126</v>
      </c>
      <c r="X50" s="49" t="s">
        <v>4127</v>
      </c>
      <c r="Y50" s="51" t="s">
        <v>4030</v>
      </c>
      <c r="AB50" s="18">
        <v>2494</v>
      </c>
      <c r="AC50" s="19" t="s">
        <v>82</v>
      </c>
      <c r="AD50" s="20" t="s">
        <v>229</v>
      </c>
      <c r="AE50" s="19"/>
      <c r="AF50" s="19"/>
      <c r="AG50" s="19" t="s">
        <v>117</v>
      </c>
      <c r="AH50" s="19"/>
      <c r="AI50" s="19" t="s">
        <v>118</v>
      </c>
      <c r="AK50" s="22" t="str">
        <f t="shared" si="0"/>
        <v>2018/02</v>
      </c>
      <c r="AL50" s="21">
        <f t="shared" si="11"/>
        <v>43149</v>
      </c>
      <c r="AM50" s="22">
        <f t="shared" si="1"/>
        <v>18</v>
      </c>
      <c r="AN50" s="22">
        <f t="shared" si="2"/>
        <v>18</v>
      </c>
      <c r="AO50" s="22" t="str">
        <f t="shared" si="3"/>
        <v>Dia 18</v>
      </c>
      <c r="AP50" s="22">
        <f t="shared" si="4"/>
        <v>2</v>
      </c>
      <c r="AQ50" s="22" t="str">
        <f t="shared" si="5"/>
        <v>02</v>
      </c>
      <c r="AR50" s="22">
        <f t="shared" si="6"/>
        <v>2018</v>
      </c>
      <c r="AS50" s="22">
        <f t="shared" si="7"/>
        <v>7</v>
      </c>
      <c r="AT50" s="22" t="str">
        <f t="shared" si="8"/>
        <v>07</v>
      </c>
      <c r="AU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201807</v>
      </c>
      <c r="AV50" s="22" t="str">
        <f t="shared" si="9"/>
        <v>Semana 07</v>
      </c>
      <c r="AW50" s="22" t="str">
        <f t="shared" si="10"/>
        <v>Sim</v>
      </c>
      <c r="AX50" s="21" t="str">
        <f>UPPER(TEXT(CAD_CALENDÁRIO[[#This Row],[Data]],"mmmm"))</f>
        <v>FEVEREIRO</v>
      </c>
      <c r="AY50" s="22" t="s">
        <v>50</v>
      </c>
    </row>
    <row r="51" spans="1:51" x14ac:dyDescent="0.25">
      <c r="A51" s="10" t="s">
        <v>230</v>
      </c>
      <c r="B51" s="11" t="str">
        <f>LEFT(CAD_TAGS[[#This Row],[TAG]],2)&amp;"GG00"</f>
        <v>02GG00</v>
      </c>
      <c r="C51" s="11" t="s">
        <v>18044</v>
      </c>
      <c r="D51" s="12" t="s">
        <v>209</v>
      </c>
      <c r="E51" s="12" t="s">
        <v>231</v>
      </c>
      <c r="F51" s="11" t="s">
        <v>211</v>
      </c>
      <c r="G51" s="26" t="s">
        <v>209</v>
      </c>
      <c r="H51" s="26" t="s">
        <v>105</v>
      </c>
      <c r="I51" s="26" t="s">
        <v>28267</v>
      </c>
      <c r="J51" s="11"/>
      <c r="K51" s="11" t="s">
        <v>40</v>
      </c>
      <c r="L51" s="11">
        <v>6675</v>
      </c>
      <c r="M51" s="14"/>
      <c r="N51" s="15"/>
      <c r="O51" s="15"/>
      <c r="P51" s="29">
        <v>304</v>
      </c>
      <c r="Q51" t="s">
        <v>3811</v>
      </c>
      <c r="R51">
        <f t="shared" si="12"/>
        <v>304</v>
      </c>
      <c r="S51" s="29"/>
      <c r="T51" s="29"/>
      <c r="U51" s="29"/>
      <c r="W51" s="52" t="s">
        <v>4128</v>
      </c>
      <c r="X51" s="28" t="s">
        <v>4129</v>
      </c>
      <c r="Y51" s="53" t="s">
        <v>4030</v>
      </c>
      <c r="AB51" s="18">
        <v>2515</v>
      </c>
      <c r="AC51" s="19" t="s">
        <v>82</v>
      </c>
      <c r="AD51" s="20" t="s">
        <v>232</v>
      </c>
      <c r="AE51" s="19"/>
      <c r="AF51" s="19"/>
      <c r="AG51" s="19" t="s">
        <v>117</v>
      </c>
      <c r="AH51" s="19"/>
      <c r="AI51" s="19" t="s">
        <v>118</v>
      </c>
      <c r="AK51" s="22" t="str">
        <f t="shared" si="0"/>
        <v>2018/02</v>
      </c>
      <c r="AL51" s="21">
        <f t="shared" si="11"/>
        <v>43150</v>
      </c>
      <c r="AM51" s="22">
        <f t="shared" si="1"/>
        <v>19</v>
      </c>
      <c r="AN51" s="22">
        <f t="shared" si="2"/>
        <v>19</v>
      </c>
      <c r="AO51" s="22" t="str">
        <f t="shared" si="3"/>
        <v>Dia 19</v>
      </c>
      <c r="AP51" s="22">
        <f t="shared" si="4"/>
        <v>2</v>
      </c>
      <c r="AQ51" s="22" t="str">
        <f t="shared" si="5"/>
        <v>02</v>
      </c>
      <c r="AR51" s="22">
        <f t="shared" si="6"/>
        <v>2018</v>
      </c>
      <c r="AS51" s="22">
        <f t="shared" si="7"/>
        <v>1</v>
      </c>
      <c r="AT51" s="22" t="str">
        <f t="shared" si="8"/>
        <v>08</v>
      </c>
      <c r="AU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1" s="22" t="str">
        <f t="shared" si="9"/>
        <v>Semana 08</v>
      </c>
      <c r="AW51" s="22" t="str">
        <f t="shared" si="10"/>
        <v>Não</v>
      </c>
      <c r="AX51" s="21" t="str">
        <f>UPPER(TEXT(CAD_CALENDÁRIO[[#This Row],[Data]],"mmmm"))</f>
        <v>FEVEREIRO</v>
      </c>
      <c r="AY51" s="22" t="s">
        <v>50</v>
      </c>
    </row>
    <row r="52" spans="1:51" x14ac:dyDescent="0.25">
      <c r="A52" s="10" t="s">
        <v>233</v>
      </c>
      <c r="B52" s="11" t="str">
        <f>LEFT(CAD_TAGS[[#This Row],[TAG]],2)&amp;"GG00"</f>
        <v>02GG00</v>
      </c>
      <c r="C52" s="11" t="s">
        <v>18044</v>
      </c>
      <c r="D52" s="12" t="s">
        <v>209</v>
      </c>
      <c r="E52" s="12" t="s">
        <v>234</v>
      </c>
      <c r="F52" s="11" t="s">
        <v>211</v>
      </c>
      <c r="G52" s="26" t="s">
        <v>209</v>
      </c>
      <c r="H52" s="26" t="s">
        <v>105</v>
      </c>
      <c r="I52" s="26" t="s">
        <v>28267</v>
      </c>
      <c r="J52" s="11"/>
      <c r="K52" s="11" t="s">
        <v>40</v>
      </c>
      <c r="L52" s="11">
        <v>6675</v>
      </c>
      <c r="M52" s="14"/>
      <c r="N52" s="15"/>
      <c r="O52" s="15"/>
      <c r="P52" s="29">
        <v>305</v>
      </c>
      <c r="Q52" t="s">
        <v>3809</v>
      </c>
      <c r="R52">
        <f t="shared" si="12"/>
        <v>305</v>
      </c>
      <c r="S52" s="29"/>
      <c r="T52" s="29"/>
      <c r="U52" s="29"/>
      <c r="W52" s="50" t="s">
        <v>4130</v>
      </c>
      <c r="X52" s="49" t="s">
        <v>4131</v>
      </c>
      <c r="Y52" s="51" t="s">
        <v>4030</v>
      </c>
      <c r="AB52" s="18">
        <v>2592</v>
      </c>
      <c r="AC52" s="19" t="s">
        <v>82</v>
      </c>
      <c r="AD52" s="20" t="s">
        <v>235</v>
      </c>
      <c r="AE52" s="19"/>
      <c r="AF52" s="19"/>
      <c r="AG52" s="19" t="s">
        <v>16</v>
      </c>
      <c r="AH52" s="19"/>
      <c r="AI52" s="19" t="s">
        <v>118</v>
      </c>
      <c r="AK52" s="22" t="str">
        <f t="shared" si="0"/>
        <v>2018/02</v>
      </c>
      <c r="AL52" s="21">
        <f t="shared" si="11"/>
        <v>43151</v>
      </c>
      <c r="AM52" s="22">
        <f t="shared" si="1"/>
        <v>20</v>
      </c>
      <c r="AN52" s="22">
        <f t="shared" si="2"/>
        <v>20</v>
      </c>
      <c r="AO52" s="22" t="str">
        <f t="shared" si="3"/>
        <v>Dia 20</v>
      </c>
      <c r="AP52" s="22">
        <f t="shared" si="4"/>
        <v>2</v>
      </c>
      <c r="AQ52" s="22" t="str">
        <f t="shared" si="5"/>
        <v>02</v>
      </c>
      <c r="AR52" s="22">
        <f t="shared" si="6"/>
        <v>2018</v>
      </c>
      <c r="AS52" s="22">
        <f t="shared" si="7"/>
        <v>2</v>
      </c>
      <c r="AT52" s="22" t="str">
        <f t="shared" si="8"/>
        <v>08</v>
      </c>
      <c r="AU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2" s="22" t="str">
        <f t="shared" si="9"/>
        <v>Semana 08</v>
      </c>
      <c r="AW52" s="22" t="str">
        <f t="shared" si="10"/>
        <v>Não</v>
      </c>
      <c r="AX52" s="21" t="str">
        <f>UPPER(TEXT(CAD_CALENDÁRIO[[#This Row],[Data]],"mmmm"))</f>
        <v>FEVEREIRO</v>
      </c>
      <c r="AY52" s="22" t="s">
        <v>50</v>
      </c>
    </row>
    <row r="53" spans="1:51" x14ac:dyDescent="0.25">
      <c r="A53" s="10" t="s">
        <v>236</v>
      </c>
      <c r="B53" s="11" t="str">
        <f>LEFT(CAD_TAGS[[#This Row],[TAG]],2)&amp;"GG00"</f>
        <v>02GG00</v>
      </c>
      <c r="C53" s="11" t="s">
        <v>18044</v>
      </c>
      <c r="D53" s="12" t="s">
        <v>209</v>
      </c>
      <c r="E53" s="12" t="s">
        <v>78</v>
      </c>
      <c r="F53" s="11" t="s">
        <v>211</v>
      </c>
      <c r="G53" s="26"/>
      <c r="H53" s="26"/>
      <c r="I53" s="26"/>
      <c r="J53" s="11"/>
      <c r="K53" s="11" t="s">
        <v>40</v>
      </c>
      <c r="L53" s="11">
        <v>6675</v>
      </c>
      <c r="M53" s="14"/>
      <c r="N53" s="15"/>
      <c r="O53" s="15"/>
      <c r="P53" s="29">
        <v>309</v>
      </c>
      <c r="Q53" t="s">
        <v>3812</v>
      </c>
      <c r="R53">
        <f t="shared" si="12"/>
        <v>309</v>
      </c>
      <c r="S53" s="29"/>
      <c r="T53" s="29"/>
      <c r="U53" s="29"/>
      <c r="W53" s="52" t="s">
        <v>4132</v>
      </c>
      <c r="X53" s="28" t="s">
        <v>4133</v>
      </c>
      <c r="Y53" s="53" t="s">
        <v>4030</v>
      </c>
      <c r="AB53" s="18">
        <v>2678</v>
      </c>
      <c r="AC53" s="19" t="s">
        <v>82</v>
      </c>
      <c r="AD53" s="20" t="s">
        <v>237</v>
      </c>
      <c r="AE53" s="19"/>
      <c r="AF53" s="19"/>
      <c r="AG53" s="19" t="s">
        <v>117</v>
      </c>
      <c r="AH53" s="19"/>
      <c r="AI53" s="19" t="s">
        <v>118</v>
      </c>
      <c r="AK53" s="22" t="str">
        <f t="shared" si="0"/>
        <v>2018/02</v>
      </c>
      <c r="AL53" s="21">
        <f t="shared" si="11"/>
        <v>43152</v>
      </c>
      <c r="AM53" s="22">
        <f t="shared" si="1"/>
        <v>21</v>
      </c>
      <c r="AN53" s="22">
        <f t="shared" si="2"/>
        <v>21</v>
      </c>
      <c r="AO53" s="22" t="str">
        <f t="shared" si="3"/>
        <v>Dia 21</v>
      </c>
      <c r="AP53" s="22">
        <f t="shared" si="4"/>
        <v>2</v>
      </c>
      <c r="AQ53" s="22" t="str">
        <f t="shared" si="5"/>
        <v>02</v>
      </c>
      <c r="AR53" s="22">
        <f t="shared" si="6"/>
        <v>2018</v>
      </c>
      <c r="AS53" s="22">
        <f t="shared" si="7"/>
        <v>3</v>
      </c>
      <c r="AT53" s="22" t="str">
        <f t="shared" si="8"/>
        <v>08</v>
      </c>
      <c r="AU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3" s="22" t="str">
        <f t="shared" si="9"/>
        <v>Semana 08</v>
      </c>
      <c r="AW53" s="22" t="str">
        <f t="shared" si="10"/>
        <v>Não</v>
      </c>
      <c r="AX53" s="21" t="str">
        <f>UPPER(TEXT(CAD_CALENDÁRIO[[#This Row],[Data]],"mmmm"))</f>
        <v>FEVEREIRO</v>
      </c>
      <c r="AY53" s="22" t="s">
        <v>50</v>
      </c>
    </row>
    <row r="54" spans="1:51" x14ac:dyDescent="0.25">
      <c r="A54" s="10" t="s">
        <v>238</v>
      </c>
      <c r="B54" s="11" t="str">
        <f>LEFT(CAD_TAGS[[#This Row],[TAG]],2)&amp;"GG00"</f>
        <v>02GG00</v>
      </c>
      <c r="C54" s="11" t="s">
        <v>18044</v>
      </c>
      <c r="D54" s="12" t="s">
        <v>209</v>
      </c>
      <c r="E54" s="12" t="s">
        <v>239</v>
      </c>
      <c r="F54" s="11" t="s">
        <v>211</v>
      </c>
      <c r="G54" s="26"/>
      <c r="H54" s="26"/>
      <c r="I54" s="26"/>
      <c r="J54" s="11"/>
      <c r="K54" s="11" t="s">
        <v>40</v>
      </c>
      <c r="L54" s="11">
        <v>6675</v>
      </c>
      <c r="M54" s="14"/>
      <c r="N54" s="15"/>
      <c r="O54" s="15"/>
      <c r="P54" s="29">
        <v>310</v>
      </c>
      <c r="Q54" t="s">
        <v>3813</v>
      </c>
      <c r="R54">
        <f t="shared" si="12"/>
        <v>310</v>
      </c>
      <c r="S54" s="29"/>
      <c r="T54" s="29"/>
      <c r="U54" s="29"/>
      <c r="W54" s="50" t="s">
        <v>4134</v>
      </c>
      <c r="X54" s="49" t="s">
        <v>4135</v>
      </c>
      <c r="Y54" s="51" t="s">
        <v>4030</v>
      </c>
      <c r="AB54" s="18">
        <v>2887</v>
      </c>
      <c r="AC54" s="19" t="s">
        <v>82</v>
      </c>
      <c r="AD54" s="20" t="s">
        <v>240</v>
      </c>
      <c r="AE54" s="19"/>
      <c r="AF54" s="19"/>
      <c r="AG54" s="19" t="s">
        <v>117</v>
      </c>
      <c r="AH54" s="19"/>
      <c r="AI54" s="19" t="s">
        <v>118</v>
      </c>
      <c r="AK54" s="22" t="str">
        <f t="shared" si="0"/>
        <v>2018/02</v>
      </c>
      <c r="AL54" s="21">
        <f t="shared" si="11"/>
        <v>43153</v>
      </c>
      <c r="AM54" s="22">
        <f t="shared" si="1"/>
        <v>22</v>
      </c>
      <c r="AN54" s="22">
        <f t="shared" si="2"/>
        <v>22</v>
      </c>
      <c r="AO54" s="22" t="str">
        <f t="shared" si="3"/>
        <v>Dia 22</v>
      </c>
      <c r="AP54" s="22">
        <f t="shared" si="4"/>
        <v>2</v>
      </c>
      <c r="AQ54" s="22" t="str">
        <f t="shared" si="5"/>
        <v>02</v>
      </c>
      <c r="AR54" s="22">
        <f t="shared" si="6"/>
        <v>2018</v>
      </c>
      <c r="AS54" s="22">
        <f t="shared" si="7"/>
        <v>4</v>
      </c>
      <c r="AT54" s="22" t="str">
        <f t="shared" si="8"/>
        <v>08</v>
      </c>
      <c r="AU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4" s="22" t="str">
        <f t="shared" si="9"/>
        <v>Semana 08</v>
      </c>
      <c r="AW54" s="22" t="str">
        <f t="shared" si="10"/>
        <v>Não</v>
      </c>
      <c r="AX54" s="21" t="str">
        <f>UPPER(TEXT(CAD_CALENDÁRIO[[#This Row],[Data]],"mmmm"))</f>
        <v>FEVEREIRO</v>
      </c>
      <c r="AY54" s="22" t="s">
        <v>50</v>
      </c>
    </row>
    <row r="55" spans="1:51" x14ac:dyDescent="0.25">
      <c r="A55" s="10" t="s">
        <v>241</v>
      </c>
      <c r="B55" s="11" t="str">
        <f>LEFT(CAD_TAGS[[#This Row],[TAG]],2)&amp;"GG00"</f>
        <v>02GG00</v>
      </c>
      <c r="C55" s="11" t="s">
        <v>18044</v>
      </c>
      <c r="D55" s="12" t="s">
        <v>209</v>
      </c>
      <c r="E55" s="12" t="s">
        <v>242</v>
      </c>
      <c r="F55" s="11" t="s">
        <v>211</v>
      </c>
      <c r="G55" s="26" t="s">
        <v>209</v>
      </c>
      <c r="H55" s="26"/>
      <c r="I55" s="26"/>
      <c r="J55" s="11"/>
      <c r="K55" s="11" t="s">
        <v>40</v>
      </c>
      <c r="L55" s="11">
        <v>6675</v>
      </c>
      <c r="M55" s="14"/>
      <c r="N55" s="15"/>
      <c r="O55" s="15"/>
      <c r="P55" s="29">
        <v>311</v>
      </c>
      <c r="Q55" t="s">
        <v>3814</v>
      </c>
      <c r="R55">
        <f t="shared" si="12"/>
        <v>311</v>
      </c>
      <c r="S55" s="29"/>
      <c r="T55" s="29"/>
      <c r="U55" s="29"/>
      <c r="W55" s="52" t="s">
        <v>4136</v>
      </c>
      <c r="X55" s="28" t="s">
        <v>4137</v>
      </c>
      <c r="Y55" s="53" t="s">
        <v>4030</v>
      </c>
      <c r="AB55" s="18">
        <v>3043</v>
      </c>
      <c r="AC55" s="19" t="s">
        <v>82</v>
      </c>
      <c r="AD55" s="20" t="s">
        <v>243</v>
      </c>
      <c r="AE55" s="19"/>
      <c r="AF55" s="19"/>
      <c r="AG55" s="19" t="s">
        <v>16</v>
      </c>
      <c r="AH55" s="19"/>
      <c r="AI55" s="19" t="s">
        <v>118</v>
      </c>
      <c r="AK55" s="22" t="str">
        <f t="shared" si="0"/>
        <v>2018/02</v>
      </c>
      <c r="AL55" s="21">
        <f t="shared" si="11"/>
        <v>43154</v>
      </c>
      <c r="AM55" s="22">
        <f t="shared" si="1"/>
        <v>23</v>
      </c>
      <c r="AN55" s="22">
        <f t="shared" si="2"/>
        <v>23</v>
      </c>
      <c r="AO55" s="22" t="str">
        <f t="shared" si="3"/>
        <v>Dia 23</v>
      </c>
      <c r="AP55" s="22">
        <f t="shared" si="4"/>
        <v>2</v>
      </c>
      <c r="AQ55" s="22" t="str">
        <f t="shared" si="5"/>
        <v>02</v>
      </c>
      <c r="AR55" s="22">
        <f t="shared" si="6"/>
        <v>2018</v>
      </c>
      <c r="AS55" s="22">
        <f t="shared" si="7"/>
        <v>5</v>
      </c>
      <c r="AT55" s="22" t="str">
        <f t="shared" si="8"/>
        <v>08</v>
      </c>
      <c r="AU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5" s="22" t="str">
        <f t="shared" si="9"/>
        <v>Semana 08</v>
      </c>
      <c r="AW55" s="22" t="str">
        <f t="shared" si="10"/>
        <v>Não</v>
      </c>
      <c r="AX55" s="21" t="str">
        <f>UPPER(TEXT(CAD_CALENDÁRIO[[#This Row],[Data]],"mmmm"))</f>
        <v>FEVEREIRO</v>
      </c>
      <c r="AY55" s="22" t="s">
        <v>50</v>
      </c>
    </row>
    <row r="56" spans="1:51" x14ac:dyDescent="0.25">
      <c r="A56" s="10" t="s">
        <v>244</v>
      </c>
      <c r="B56" s="11" t="str">
        <f>LEFT(CAD_TAGS[[#This Row],[TAG]],2)&amp;"GG00"</f>
        <v>02GG00</v>
      </c>
      <c r="C56" s="11" t="s">
        <v>18044</v>
      </c>
      <c r="D56" s="12" t="s">
        <v>209</v>
      </c>
      <c r="E56" s="12" t="s">
        <v>181</v>
      </c>
      <c r="F56" s="11" t="s">
        <v>211</v>
      </c>
      <c r="G56" s="26" t="s">
        <v>209</v>
      </c>
      <c r="H56" s="26"/>
      <c r="I56" s="26"/>
      <c r="J56" s="11"/>
      <c r="K56" s="11" t="s">
        <v>40</v>
      </c>
      <c r="L56" s="11">
        <v>6675</v>
      </c>
      <c r="M56" s="14"/>
      <c r="N56" s="15"/>
      <c r="O56" s="15"/>
      <c r="P56" s="29">
        <v>312</v>
      </c>
      <c r="Q56" t="s">
        <v>3815</v>
      </c>
      <c r="R56">
        <f t="shared" si="12"/>
        <v>312</v>
      </c>
      <c r="S56" s="29"/>
      <c r="T56" s="29"/>
      <c r="U56" s="29"/>
      <c r="W56" s="50" t="s">
        <v>4138</v>
      </c>
      <c r="X56" s="49" t="s">
        <v>4139</v>
      </c>
      <c r="Y56" s="51" t="s">
        <v>4030</v>
      </c>
      <c r="AB56" s="18">
        <v>3090</v>
      </c>
      <c r="AC56" s="19" t="s">
        <v>82</v>
      </c>
      <c r="AD56" s="20" t="s">
        <v>245</v>
      </c>
      <c r="AE56" s="19"/>
      <c r="AF56" s="19"/>
      <c r="AG56" s="19" t="s">
        <v>117</v>
      </c>
      <c r="AH56" s="19"/>
      <c r="AI56" s="19" t="s">
        <v>118</v>
      </c>
      <c r="AK56" s="22" t="str">
        <f t="shared" si="0"/>
        <v>2018/02</v>
      </c>
      <c r="AL56" s="21">
        <f t="shared" si="11"/>
        <v>43155</v>
      </c>
      <c r="AM56" s="22">
        <f t="shared" si="1"/>
        <v>24</v>
      </c>
      <c r="AN56" s="22">
        <f t="shared" si="2"/>
        <v>24</v>
      </c>
      <c r="AO56" s="22" t="str">
        <f t="shared" si="3"/>
        <v>Dia 24</v>
      </c>
      <c r="AP56" s="22">
        <f t="shared" si="4"/>
        <v>2</v>
      </c>
      <c r="AQ56" s="22" t="str">
        <f t="shared" si="5"/>
        <v>02</v>
      </c>
      <c r="AR56" s="22">
        <f t="shared" si="6"/>
        <v>2018</v>
      </c>
      <c r="AS56" s="22">
        <f t="shared" si="7"/>
        <v>6</v>
      </c>
      <c r="AT56" s="22" t="str">
        <f t="shared" si="8"/>
        <v>08</v>
      </c>
      <c r="AU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6" s="22" t="str">
        <f t="shared" si="9"/>
        <v>Semana 08</v>
      </c>
      <c r="AW56" s="22" t="str">
        <f t="shared" si="10"/>
        <v>Sim</v>
      </c>
      <c r="AX56" s="21" t="str">
        <f>UPPER(TEXT(CAD_CALENDÁRIO[[#This Row],[Data]],"mmmm"))</f>
        <v>FEVEREIRO</v>
      </c>
      <c r="AY56" s="22" t="s">
        <v>50</v>
      </c>
    </row>
    <row r="57" spans="1:51" x14ac:dyDescent="0.25">
      <c r="A57" s="10" t="s">
        <v>246</v>
      </c>
      <c r="B57" s="11" t="str">
        <f>LEFT(CAD_TAGS[[#This Row],[TAG]],2)&amp;"GG00"</f>
        <v>02GG00</v>
      </c>
      <c r="C57" s="11" t="s">
        <v>18044</v>
      </c>
      <c r="D57" s="12" t="s">
        <v>209</v>
      </c>
      <c r="E57" s="12" t="s">
        <v>184</v>
      </c>
      <c r="F57" s="11" t="s">
        <v>211</v>
      </c>
      <c r="G57" s="26" t="s">
        <v>209</v>
      </c>
      <c r="H57" s="26"/>
      <c r="I57" s="26"/>
      <c r="J57" s="11"/>
      <c r="K57" s="11" t="s">
        <v>40</v>
      </c>
      <c r="L57" s="11">
        <v>6675</v>
      </c>
      <c r="M57" s="14"/>
      <c r="N57" s="15"/>
      <c r="O57" s="15"/>
      <c r="P57" s="29">
        <v>313</v>
      </c>
      <c r="Q57" t="s">
        <v>3816</v>
      </c>
      <c r="R57">
        <f t="shared" si="12"/>
        <v>313</v>
      </c>
      <c r="S57" s="29"/>
      <c r="T57" s="29"/>
      <c r="U57" s="29"/>
      <c r="W57" s="52" t="s">
        <v>4140</v>
      </c>
      <c r="X57" s="28" t="s">
        <v>4141</v>
      </c>
      <c r="Y57" s="53" t="s">
        <v>4030</v>
      </c>
      <c r="AB57" s="18">
        <v>3091</v>
      </c>
      <c r="AC57" s="19" t="s">
        <v>82</v>
      </c>
      <c r="AD57" s="34" t="s">
        <v>247</v>
      </c>
      <c r="AE57" s="19"/>
      <c r="AF57" s="19"/>
      <c r="AG57" s="19" t="s">
        <v>117</v>
      </c>
      <c r="AH57" s="19"/>
      <c r="AI57" s="19" t="s">
        <v>118</v>
      </c>
      <c r="AK57" s="22" t="str">
        <f t="shared" si="0"/>
        <v>2018/02</v>
      </c>
      <c r="AL57" s="21">
        <f t="shared" si="11"/>
        <v>43156</v>
      </c>
      <c r="AM57" s="22">
        <f t="shared" si="1"/>
        <v>25</v>
      </c>
      <c r="AN57" s="22">
        <f t="shared" si="2"/>
        <v>25</v>
      </c>
      <c r="AO57" s="22" t="str">
        <f t="shared" si="3"/>
        <v>Dia 25</v>
      </c>
      <c r="AP57" s="22">
        <f t="shared" si="4"/>
        <v>2</v>
      </c>
      <c r="AQ57" s="22" t="str">
        <f t="shared" si="5"/>
        <v>02</v>
      </c>
      <c r="AR57" s="22">
        <f t="shared" si="6"/>
        <v>2018</v>
      </c>
      <c r="AS57" s="22">
        <f t="shared" si="7"/>
        <v>7</v>
      </c>
      <c r="AT57" s="22" t="str">
        <f t="shared" si="8"/>
        <v>08</v>
      </c>
      <c r="AU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201808</v>
      </c>
      <c r="AV57" s="22" t="str">
        <f t="shared" si="9"/>
        <v>Semana 08</v>
      </c>
      <c r="AW57" s="22" t="str">
        <f t="shared" si="10"/>
        <v>Sim</v>
      </c>
      <c r="AX57" s="21" t="str">
        <f>UPPER(TEXT(CAD_CALENDÁRIO[[#This Row],[Data]],"mmmm"))</f>
        <v>FEVEREIRO</v>
      </c>
      <c r="AY57" s="22" t="s">
        <v>50</v>
      </c>
    </row>
    <row r="58" spans="1:51" x14ac:dyDescent="0.25">
      <c r="A58" s="10" t="s">
        <v>248</v>
      </c>
      <c r="B58" s="11" t="str">
        <f>LEFT(CAD_TAGS[[#This Row],[TAG]],2)&amp;"GG00"</f>
        <v>02GG00</v>
      </c>
      <c r="C58" s="11" t="s">
        <v>18044</v>
      </c>
      <c r="D58" s="12" t="s">
        <v>209</v>
      </c>
      <c r="E58" s="12" t="s">
        <v>198</v>
      </c>
      <c r="F58" s="11" t="s">
        <v>211</v>
      </c>
      <c r="G58" s="26" t="s">
        <v>209</v>
      </c>
      <c r="H58" s="26"/>
      <c r="I58" s="26"/>
      <c r="J58" s="11"/>
      <c r="K58" s="11" t="s">
        <v>40</v>
      </c>
      <c r="L58" s="11">
        <v>6675</v>
      </c>
      <c r="M58" s="14"/>
      <c r="N58" s="15"/>
      <c r="O58" s="15"/>
      <c r="P58" s="29">
        <v>314</v>
      </c>
      <c r="Q58" t="s">
        <v>3817</v>
      </c>
      <c r="R58">
        <f t="shared" si="12"/>
        <v>314</v>
      </c>
      <c r="S58" s="29"/>
      <c r="T58" s="29"/>
      <c r="U58" s="29"/>
      <c r="W58" s="50" t="s">
        <v>4142</v>
      </c>
      <c r="X58" s="49" t="s">
        <v>4143</v>
      </c>
      <c r="Y58" s="51" t="s">
        <v>4030</v>
      </c>
      <c r="AB58" s="18">
        <v>3126</v>
      </c>
      <c r="AC58" s="19" t="s">
        <v>82</v>
      </c>
      <c r="AD58" s="20" t="s">
        <v>249</v>
      </c>
      <c r="AE58" s="19"/>
      <c r="AF58" s="19"/>
      <c r="AG58" s="19" t="s">
        <v>117</v>
      </c>
      <c r="AH58" s="19"/>
      <c r="AI58" s="19" t="s">
        <v>118</v>
      </c>
      <c r="AK58" s="22" t="str">
        <f t="shared" si="0"/>
        <v>2018/02</v>
      </c>
      <c r="AL58" s="21">
        <f t="shared" si="11"/>
        <v>43157</v>
      </c>
      <c r="AM58" s="22">
        <f t="shared" si="1"/>
        <v>26</v>
      </c>
      <c r="AN58" s="22">
        <f t="shared" si="2"/>
        <v>26</v>
      </c>
      <c r="AO58" s="22" t="str">
        <f t="shared" si="3"/>
        <v>Dia 26</v>
      </c>
      <c r="AP58" s="22">
        <f t="shared" si="4"/>
        <v>2</v>
      </c>
      <c r="AQ58" s="22" t="str">
        <f t="shared" si="5"/>
        <v>02</v>
      </c>
      <c r="AR58" s="22">
        <f t="shared" si="6"/>
        <v>2018</v>
      </c>
      <c r="AS58" s="22">
        <f t="shared" si="7"/>
        <v>1</v>
      </c>
      <c r="AT58" s="22" t="str">
        <f t="shared" si="8"/>
        <v>09</v>
      </c>
      <c r="AU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58" s="22" t="str">
        <f t="shared" si="9"/>
        <v>Semana 09</v>
      </c>
      <c r="AW58" s="22" t="str">
        <f t="shared" si="10"/>
        <v>Não</v>
      </c>
      <c r="AX58" s="21" t="str">
        <f>UPPER(TEXT(CAD_CALENDÁRIO[[#This Row],[Data]],"mmmm"))</f>
        <v>FEVEREIRO</v>
      </c>
      <c r="AY58" s="22" t="s">
        <v>50</v>
      </c>
    </row>
    <row r="59" spans="1:51" x14ac:dyDescent="0.25">
      <c r="A59" s="10" t="s">
        <v>250</v>
      </c>
      <c r="B59" s="11" t="str">
        <f>LEFT(CAD_TAGS[[#This Row],[TAG]],2)&amp;"GG00"</f>
        <v>02GG00</v>
      </c>
      <c r="C59" s="11" t="s">
        <v>18044</v>
      </c>
      <c r="D59" s="12" t="s">
        <v>209</v>
      </c>
      <c r="E59" s="12" t="s">
        <v>251</v>
      </c>
      <c r="F59" s="11" t="s">
        <v>211</v>
      </c>
      <c r="G59" s="26" t="s">
        <v>209</v>
      </c>
      <c r="H59" s="26"/>
      <c r="I59" s="26"/>
      <c r="J59" s="11"/>
      <c r="K59" s="11" t="s">
        <v>40</v>
      </c>
      <c r="L59" s="11">
        <v>6675</v>
      </c>
      <c r="M59" s="14"/>
      <c r="N59" s="15"/>
      <c r="O59" s="15"/>
      <c r="P59" s="29">
        <v>317</v>
      </c>
      <c r="Q59" t="s">
        <v>3810</v>
      </c>
      <c r="R59">
        <f t="shared" si="12"/>
        <v>317</v>
      </c>
      <c r="S59" s="29"/>
      <c r="T59" s="29"/>
      <c r="U59" s="29"/>
      <c r="W59" s="52" t="s">
        <v>4144</v>
      </c>
      <c r="X59" s="28" t="s">
        <v>4145</v>
      </c>
      <c r="Y59" s="53" t="s">
        <v>4030</v>
      </c>
      <c r="AB59" s="18">
        <v>3145</v>
      </c>
      <c r="AC59" s="19" t="s">
        <v>82</v>
      </c>
      <c r="AD59" s="20" t="s">
        <v>252</v>
      </c>
      <c r="AE59" s="19"/>
      <c r="AF59" s="19"/>
      <c r="AG59" s="19" t="s">
        <v>117</v>
      </c>
      <c r="AH59" s="19"/>
      <c r="AI59" s="19" t="s">
        <v>118</v>
      </c>
      <c r="AK59" s="22" t="str">
        <f t="shared" si="0"/>
        <v>2018/02</v>
      </c>
      <c r="AL59" s="21">
        <f t="shared" si="11"/>
        <v>43158</v>
      </c>
      <c r="AM59" s="22">
        <f t="shared" si="1"/>
        <v>27</v>
      </c>
      <c r="AN59" s="22">
        <f t="shared" si="2"/>
        <v>27</v>
      </c>
      <c r="AO59" s="22" t="str">
        <f t="shared" si="3"/>
        <v>Dia 27</v>
      </c>
      <c r="AP59" s="22">
        <f t="shared" si="4"/>
        <v>2</v>
      </c>
      <c r="AQ59" s="22" t="str">
        <f t="shared" si="5"/>
        <v>02</v>
      </c>
      <c r="AR59" s="22">
        <f t="shared" si="6"/>
        <v>2018</v>
      </c>
      <c r="AS59" s="22">
        <f t="shared" si="7"/>
        <v>2</v>
      </c>
      <c r="AT59" s="22" t="str">
        <f t="shared" si="8"/>
        <v>09</v>
      </c>
      <c r="AU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59" s="22" t="str">
        <f t="shared" si="9"/>
        <v>Semana 09</v>
      </c>
      <c r="AW59" s="22" t="str">
        <f t="shared" si="10"/>
        <v>Não</v>
      </c>
      <c r="AX59" s="21" t="str">
        <f>UPPER(TEXT(CAD_CALENDÁRIO[[#This Row],[Data]],"mmmm"))</f>
        <v>FEVEREIRO</v>
      </c>
      <c r="AY59" s="22" t="s">
        <v>50</v>
      </c>
    </row>
    <row r="60" spans="1:51" x14ac:dyDescent="0.25">
      <c r="A60" s="10" t="s">
        <v>253</v>
      </c>
      <c r="B60" s="11" t="str">
        <f>LEFT(CAD_TAGS[[#This Row],[TAG]],2)&amp;"GG00"</f>
        <v>03GG00</v>
      </c>
      <c r="C60" s="11" t="s">
        <v>18044</v>
      </c>
      <c r="D60" s="12" t="s">
        <v>254</v>
      </c>
      <c r="E60" s="12" t="s">
        <v>255</v>
      </c>
      <c r="F60" s="11" t="s">
        <v>39</v>
      </c>
      <c r="G60" s="26" t="s">
        <v>256</v>
      </c>
      <c r="H60" s="26"/>
      <c r="I60" s="26"/>
      <c r="J60" s="11"/>
      <c r="K60" s="11" t="s">
        <v>40</v>
      </c>
      <c r="L60" s="11">
        <v>6310</v>
      </c>
      <c r="M60" s="14"/>
      <c r="N60" s="15"/>
      <c r="O60" s="15"/>
      <c r="P60" s="29">
        <v>320</v>
      </c>
      <c r="Q60" t="s">
        <v>3818</v>
      </c>
      <c r="R60">
        <f t="shared" si="12"/>
        <v>320</v>
      </c>
      <c r="S60" s="29"/>
      <c r="T60" s="29"/>
      <c r="U60" s="29"/>
      <c r="W60" s="50" t="s">
        <v>4146</v>
      </c>
      <c r="X60" s="49" t="s">
        <v>4147</v>
      </c>
      <c r="Y60" s="51" t="s">
        <v>4030</v>
      </c>
      <c r="AB60" s="18">
        <v>3147</v>
      </c>
      <c r="AC60" s="19" t="s">
        <v>82</v>
      </c>
      <c r="AD60" s="20" t="s">
        <v>257</v>
      </c>
      <c r="AE60" s="19"/>
      <c r="AF60" s="19"/>
      <c r="AG60" s="19" t="s">
        <v>117</v>
      </c>
      <c r="AH60" s="19"/>
      <c r="AI60" s="19" t="s">
        <v>118</v>
      </c>
      <c r="AK60" s="22" t="str">
        <f t="shared" si="0"/>
        <v>2018/02</v>
      </c>
      <c r="AL60" s="21">
        <f t="shared" si="11"/>
        <v>43159</v>
      </c>
      <c r="AM60" s="22">
        <f t="shared" si="1"/>
        <v>28</v>
      </c>
      <c r="AN60" s="22">
        <f t="shared" si="2"/>
        <v>28</v>
      </c>
      <c r="AO60" s="22" t="str">
        <f t="shared" si="3"/>
        <v>Dia 28</v>
      </c>
      <c r="AP60" s="22">
        <f t="shared" si="4"/>
        <v>2</v>
      </c>
      <c r="AQ60" s="22" t="str">
        <f t="shared" si="5"/>
        <v>02</v>
      </c>
      <c r="AR60" s="22">
        <f t="shared" si="6"/>
        <v>2018</v>
      </c>
      <c r="AS60" s="22">
        <f t="shared" si="7"/>
        <v>3</v>
      </c>
      <c r="AT60" s="22" t="str">
        <f t="shared" si="8"/>
        <v>09</v>
      </c>
      <c r="AU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60" s="22" t="str">
        <f t="shared" si="9"/>
        <v>Semana 09</v>
      </c>
      <c r="AW60" s="22" t="str">
        <f t="shared" si="10"/>
        <v>Não</v>
      </c>
      <c r="AX60" s="21" t="str">
        <f>UPPER(TEXT(CAD_CALENDÁRIO[[#This Row],[Data]],"mmmm"))</f>
        <v>FEVEREIRO</v>
      </c>
      <c r="AY60" s="22" t="s">
        <v>50</v>
      </c>
    </row>
    <row r="61" spans="1:51" x14ac:dyDescent="0.25">
      <c r="A61" s="10" t="s">
        <v>258</v>
      </c>
      <c r="B61" s="11" t="str">
        <f>LEFT(CAD_TAGS[[#This Row],[TAG]],2)&amp;"GG00"</f>
        <v>03GG00</v>
      </c>
      <c r="C61" s="11" t="s">
        <v>18044</v>
      </c>
      <c r="D61" s="12" t="s">
        <v>254</v>
      </c>
      <c r="E61" s="12" t="s">
        <v>259</v>
      </c>
      <c r="F61" s="11" t="s">
        <v>39</v>
      </c>
      <c r="G61" s="26"/>
      <c r="H61" s="26"/>
      <c r="I61" s="26"/>
      <c r="J61" s="11"/>
      <c r="K61" s="11" t="s">
        <v>40</v>
      </c>
      <c r="L61" s="11">
        <v>6310</v>
      </c>
      <c r="M61" s="14"/>
      <c r="N61" s="15"/>
      <c r="O61" s="15"/>
      <c r="P61" s="29">
        <v>321</v>
      </c>
      <c r="Q61" t="s">
        <v>3819</v>
      </c>
      <c r="R61">
        <f t="shared" si="12"/>
        <v>321</v>
      </c>
      <c r="S61" s="29"/>
      <c r="T61" s="29"/>
      <c r="U61" s="29"/>
      <c r="W61" s="52" t="s">
        <v>4148</v>
      </c>
      <c r="X61" s="28" t="s">
        <v>4149</v>
      </c>
      <c r="Y61" s="53" t="s">
        <v>4030</v>
      </c>
      <c r="AB61" s="30">
        <v>3148</v>
      </c>
      <c r="AC61" s="25" t="s">
        <v>82</v>
      </c>
      <c r="AD61" s="31" t="s">
        <v>260</v>
      </c>
      <c r="AE61" s="25"/>
      <c r="AF61" s="25"/>
      <c r="AG61" s="25" t="s">
        <v>117</v>
      </c>
      <c r="AH61" s="25"/>
      <c r="AI61" s="25" t="s">
        <v>118</v>
      </c>
      <c r="AK61" s="22" t="str">
        <f t="shared" si="0"/>
        <v>2018/03</v>
      </c>
      <c r="AL61" s="21">
        <f t="shared" si="11"/>
        <v>43160</v>
      </c>
      <c r="AM61" s="22">
        <f t="shared" si="1"/>
        <v>1</v>
      </c>
      <c r="AN61" s="22" t="str">
        <f t="shared" si="2"/>
        <v>01</v>
      </c>
      <c r="AO61" s="22" t="str">
        <f t="shared" si="3"/>
        <v>Dia 01</v>
      </c>
      <c r="AP61" s="22">
        <f t="shared" si="4"/>
        <v>3</v>
      </c>
      <c r="AQ61" s="22" t="str">
        <f t="shared" si="5"/>
        <v>03</v>
      </c>
      <c r="AR61" s="22">
        <f t="shared" si="6"/>
        <v>2018</v>
      </c>
      <c r="AS61" s="22">
        <f t="shared" si="7"/>
        <v>4</v>
      </c>
      <c r="AT61" s="22" t="str">
        <f t="shared" si="8"/>
        <v>09</v>
      </c>
      <c r="AU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61" s="22" t="str">
        <f t="shared" si="9"/>
        <v>Semana 09</v>
      </c>
      <c r="AW61" s="22" t="str">
        <f t="shared" si="10"/>
        <v>Não</v>
      </c>
      <c r="AX61" s="21" t="str">
        <f>UPPER(TEXT(CAD_CALENDÁRIO[[#This Row],[Data]],"mmmm"))</f>
        <v>MARÇO</v>
      </c>
      <c r="AY61" s="22" t="s">
        <v>55</v>
      </c>
    </row>
    <row r="62" spans="1:51" x14ac:dyDescent="0.25">
      <c r="A62" s="10" t="s">
        <v>261</v>
      </c>
      <c r="B62" s="11" t="str">
        <f>LEFT(CAD_TAGS[[#This Row],[TAG]],2)&amp;"GG00"</f>
        <v>03GG00</v>
      </c>
      <c r="C62" s="11" t="s">
        <v>18044</v>
      </c>
      <c r="D62" s="12" t="s">
        <v>254</v>
      </c>
      <c r="E62" s="12" t="s">
        <v>262</v>
      </c>
      <c r="F62" s="11" t="s">
        <v>39</v>
      </c>
      <c r="G62" s="26"/>
      <c r="H62" s="26"/>
      <c r="I62" s="26"/>
      <c r="J62" s="11"/>
      <c r="K62" s="11" t="s">
        <v>40</v>
      </c>
      <c r="L62" s="11">
        <v>6310</v>
      </c>
      <c r="M62" s="14"/>
      <c r="N62" s="15"/>
      <c r="O62" s="15"/>
      <c r="P62" s="29">
        <v>401</v>
      </c>
      <c r="Q62" t="s">
        <v>3820</v>
      </c>
      <c r="R62">
        <f t="shared" si="12"/>
        <v>401</v>
      </c>
      <c r="S62" s="29"/>
      <c r="T62" s="29"/>
      <c r="U62" s="29"/>
      <c r="W62" s="50" t="s">
        <v>4150</v>
      </c>
      <c r="X62" s="49" t="s">
        <v>4151</v>
      </c>
      <c r="Y62" s="51" t="s">
        <v>4030</v>
      </c>
      <c r="AB62" s="30">
        <v>3149</v>
      </c>
      <c r="AC62" s="25" t="s">
        <v>82</v>
      </c>
      <c r="AD62" s="35" t="s">
        <v>263</v>
      </c>
      <c r="AE62" s="25"/>
      <c r="AF62" s="25"/>
      <c r="AG62" s="25" t="s">
        <v>117</v>
      </c>
      <c r="AH62" s="25"/>
      <c r="AI62" s="25" t="s">
        <v>118</v>
      </c>
      <c r="AK62" s="22" t="str">
        <f t="shared" si="0"/>
        <v>2018/03</v>
      </c>
      <c r="AL62" s="21">
        <f t="shared" si="11"/>
        <v>43161</v>
      </c>
      <c r="AM62" s="22">
        <f t="shared" si="1"/>
        <v>2</v>
      </c>
      <c r="AN62" s="22" t="str">
        <f t="shared" si="2"/>
        <v>02</v>
      </c>
      <c r="AO62" s="22" t="str">
        <f t="shared" si="3"/>
        <v>Dia 02</v>
      </c>
      <c r="AP62" s="22">
        <f t="shared" si="4"/>
        <v>3</v>
      </c>
      <c r="AQ62" s="22" t="str">
        <f t="shared" si="5"/>
        <v>03</v>
      </c>
      <c r="AR62" s="22">
        <f t="shared" si="6"/>
        <v>2018</v>
      </c>
      <c r="AS62" s="22">
        <f t="shared" si="7"/>
        <v>5</v>
      </c>
      <c r="AT62" s="22" t="str">
        <f t="shared" si="8"/>
        <v>09</v>
      </c>
      <c r="AU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62" s="22" t="str">
        <f t="shared" si="9"/>
        <v>Semana 09</v>
      </c>
      <c r="AW62" s="22" t="str">
        <f t="shared" si="10"/>
        <v>Não</v>
      </c>
      <c r="AX62" s="21" t="str">
        <f>UPPER(TEXT(CAD_CALENDÁRIO[[#This Row],[Data]],"mmmm"))</f>
        <v>MARÇO</v>
      </c>
      <c r="AY62" s="22" t="s">
        <v>55</v>
      </c>
    </row>
    <row r="63" spans="1:51" x14ac:dyDescent="0.25">
      <c r="A63" s="10" t="s">
        <v>264</v>
      </c>
      <c r="B63" s="11" t="str">
        <f>LEFT(CAD_TAGS[[#This Row],[TAG]],2)&amp;"GG00"</f>
        <v>03GG00</v>
      </c>
      <c r="C63" s="11" t="s">
        <v>18044</v>
      </c>
      <c r="D63" s="12" t="s">
        <v>254</v>
      </c>
      <c r="E63" s="12" t="s">
        <v>254</v>
      </c>
      <c r="F63" s="11" t="s">
        <v>39</v>
      </c>
      <c r="G63" s="26" t="s">
        <v>256</v>
      </c>
      <c r="H63" s="26"/>
      <c r="I63" s="26"/>
      <c r="J63" s="11"/>
      <c r="K63" s="11" t="s">
        <v>40</v>
      </c>
      <c r="L63" s="11">
        <v>6310</v>
      </c>
      <c r="M63" s="14"/>
      <c r="N63" s="15"/>
      <c r="O63" s="15"/>
      <c r="P63" s="29">
        <v>402</v>
      </c>
      <c r="Q63" t="s">
        <v>3821</v>
      </c>
      <c r="R63">
        <f t="shared" si="12"/>
        <v>402</v>
      </c>
      <c r="S63" s="29"/>
      <c r="T63" s="29"/>
      <c r="U63" s="29"/>
      <c r="W63" s="52" t="s">
        <v>4152</v>
      </c>
      <c r="X63" s="28" t="s">
        <v>4153</v>
      </c>
      <c r="Y63" s="53" t="s">
        <v>4030</v>
      </c>
      <c r="AB63" s="30">
        <v>3482</v>
      </c>
      <c r="AC63" s="25" t="s">
        <v>82</v>
      </c>
      <c r="AD63" s="31" t="s">
        <v>265</v>
      </c>
      <c r="AE63" s="25"/>
      <c r="AF63" s="25"/>
      <c r="AG63" s="25" t="s">
        <v>117</v>
      </c>
      <c r="AH63" s="25"/>
      <c r="AI63" s="25" t="s">
        <v>118</v>
      </c>
      <c r="AK63" s="22" t="str">
        <f t="shared" si="0"/>
        <v>2018/03</v>
      </c>
      <c r="AL63" s="21">
        <f t="shared" si="11"/>
        <v>43162</v>
      </c>
      <c r="AM63" s="22">
        <f t="shared" si="1"/>
        <v>3</v>
      </c>
      <c r="AN63" s="22" t="str">
        <f t="shared" si="2"/>
        <v>03</v>
      </c>
      <c r="AO63" s="22" t="str">
        <f t="shared" si="3"/>
        <v>Dia 03</v>
      </c>
      <c r="AP63" s="22">
        <f t="shared" si="4"/>
        <v>3</v>
      </c>
      <c r="AQ63" s="22" t="str">
        <f t="shared" si="5"/>
        <v>03</v>
      </c>
      <c r="AR63" s="22">
        <f t="shared" si="6"/>
        <v>2018</v>
      </c>
      <c r="AS63" s="22">
        <f t="shared" si="7"/>
        <v>6</v>
      </c>
      <c r="AT63" s="22" t="str">
        <f t="shared" si="8"/>
        <v>09</v>
      </c>
      <c r="AU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63" s="22" t="str">
        <f t="shared" si="9"/>
        <v>Semana 09</v>
      </c>
      <c r="AW63" s="22" t="str">
        <f t="shared" si="10"/>
        <v>Sim</v>
      </c>
      <c r="AX63" s="21" t="str">
        <f>UPPER(TEXT(CAD_CALENDÁRIO[[#This Row],[Data]],"mmmm"))</f>
        <v>MARÇO</v>
      </c>
      <c r="AY63" s="22" t="s">
        <v>55</v>
      </c>
    </row>
    <row r="64" spans="1:51" x14ac:dyDescent="0.25">
      <c r="A64" s="10" t="s">
        <v>266</v>
      </c>
      <c r="B64" s="11" t="str">
        <f>LEFT(CAD_TAGS[[#This Row],[TAG]],2)&amp;"GG00"</f>
        <v>03GG00</v>
      </c>
      <c r="C64" s="11" t="s">
        <v>18044</v>
      </c>
      <c r="D64" s="12" t="s">
        <v>254</v>
      </c>
      <c r="E64" s="12" t="s">
        <v>181</v>
      </c>
      <c r="F64" s="11" t="s">
        <v>39</v>
      </c>
      <c r="G64" s="26" t="s">
        <v>256</v>
      </c>
      <c r="H64" s="26"/>
      <c r="I64" s="26"/>
      <c r="J64" s="11"/>
      <c r="K64" s="11" t="s">
        <v>40</v>
      </c>
      <c r="L64" s="11">
        <v>6310</v>
      </c>
      <c r="M64" s="14"/>
      <c r="N64" s="15"/>
      <c r="O64" s="15"/>
      <c r="P64" s="29">
        <v>403</v>
      </c>
      <c r="Q64" t="s">
        <v>3822</v>
      </c>
      <c r="R64">
        <f t="shared" si="12"/>
        <v>403</v>
      </c>
      <c r="S64" s="29"/>
      <c r="T64" s="29"/>
      <c r="U64" s="29"/>
      <c r="W64" s="50" t="s">
        <v>4154</v>
      </c>
      <c r="X64" s="49" t="s">
        <v>4155</v>
      </c>
      <c r="Y64" s="51" t="s">
        <v>4030</v>
      </c>
      <c r="AB64" s="18">
        <v>20831</v>
      </c>
      <c r="AC64" s="19" t="s">
        <v>101</v>
      </c>
      <c r="AD64" s="20" t="s">
        <v>267</v>
      </c>
      <c r="AE64" s="19"/>
      <c r="AF64" s="19"/>
      <c r="AG64" s="19"/>
      <c r="AH64" s="19"/>
      <c r="AI64" s="19" t="s">
        <v>268</v>
      </c>
      <c r="AK64" s="22" t="str">
        <f t="shared" si="0"/>
        <v>2018/03</v>
      </c>
      <c r="AL64" s="21">
        <f t="shared" si="11"/>
        <v>43163</v>
      </c>
      <c r="AM64" s="22">
        <f t="shared" si="1"/>
        <v>4</v>
      </c>
      <c r="AN64" s="22" t="str">
        <f t="shared" si="2"/>
        <v>04</v>
      </c>
      <c r="AO64" s="22" t="str">
        <f t="shared" si="3"/>
        <v>Dia 04</v>
      </c>
      <c r="AP64" s="22">
        <f t="shared" si="4"/>
        <v>3</v>
      </c>
      <c r="AQ64" s="22" t="str">
        <f t="shared" si="5"/>
        <v>03</v>
      </c>
      <c r="AR64" s="22">
        <f t="shared" si="6"/>
        <v>2018</v>
      </c>
      <c r="AS64" s="22">
        <f t="shared" si="7"/>
        <v>7</v>
      </c>
      <c r="AT64" s="22" t="str">
        <f t="shared" si="8"/>
        <v>09</v>
      </c>
      <c r="AU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201809</v>
      </c>
      <c r="AV64" s="22" t="str">
        <f t="shared" si="9"/>
        <v>Semana 09</v>
      </c>
      <c r="AW64" s="22" t="str">
        <f t="shared" si="10"/>
        <v>Sim</v>
      </c>
      <c r="AX64" s="21" t="str">
        <f>UPPER(TEXT(CAD_CALENDÁRIO[[#This Row],[Data]],"mmmm"))</f>
        <v>MARÇO</v>
      </c>
      <c r="AY64" s="22" t="s">
        <v>55</v>
      </c>
    </row>
    <row r="65" spans="1:51" x14ac:dyDescent="0.25">
      <c r="A65" s="10" t="s">
        <v>269</v>
      </c>
      <c r="B65" s="11" t="str">
        <f>LEFT(CAD_TAGS[[#This Row],[TAG]],2)&amp;"GG00"</f>
        <v>03GG00</v>
      </c>
      <c r="C65" s="11" t="s">
        <v>18044</v>
      </c>
      <c r="D65" s="12" t="s">
        <v>254</v>
      </c>
      <c r="E65" s="12" t="s">
        <v>198</v>
      </c>
      <c r="F65" s="11" t="s">
        <v>39</v>
      </c>
      <c r="G65" s="26" t="s">
        <v>256</v>
      </c>
      <c r="H65" s="26"/>
      <c r="I65" s="26"/>
      <c r="J65" s="11"/>
      <c r="K65" s="11" t="s">
        <v>40</v>
      </c>
      <c r="L65" s="11">
        <v>6310</v>
      </c>
      <c r="M65" s="14"/>
      <c r="N65" s="15"/>
      <c r="O65" s="15"/>
      <c r="P65" s="29">
        <v>404</v>
      </c>
      <c r="Q65" t="s">
        <v>3823</v>
      </c>
      <c r="R65">
        <f t="shared" si="12"/>
        <v>404</v>
      </c>
      <c r="S65" s="29"/>
      <c r="T65" s="29"/>
      <c r="U65" s="29"/>
      <c r="W65" s="52" t="s">
        <v>4156</v>
      </c>
      <c r="X65" s="28" t="s">
        <v>4157</v>
      </c>
      <c r="Y65" s="53" t="s">
        <v>4030</v>
      </c>
      <c r="AB65" s="18">
        <v>1266</v>
      </c>
      <c r="AC65" s="25" t="s">
        <v>82</v>
      </c>
      <c r="AD65" s="20" t="s">
        <v>270</v>
      </c>
      <c r="AE65" s="19"/>
      <c r="AF65" s="19"/>
      <c r="AG65" s="19" t="s">
        <v>117</v>
      </c>
      <c r="AH65" s="19"/>
      <c r="AI65" s="19" t="s">
        <v>118</v>
      </c>
      <c r="AK65" s="22" t="str">
        <f t="shared" si="0"/>
        <v>2018/03</v>
      </c>
      <c r="AL65" s="21">
        <f t="shared" si="11"/>
        <v>43164</v>
      </c>
      <c r="AM65" s="22">
        <f t="shared" si="1"/>
        <v>5</v>
      </c>
      <c r="AN65" s="22" t="str">
        <f t="shared" si="2"/>
        <v>05</v>
      </c>
      <c r="AO65" s="22" t="str">
        <f t="shared" si="3"/>
        <v>Dia 05</v>
      </c>
      <c r="AP65" s="22">
        <f t="shared" si="4"/>
        <v>3</v>
      </c>
      <c r="AQ65" s="22" t="str">
        <f t="shared" si="5"/>
        <v>03</v>
      </c>
      <c r="AR65" s="22">
        <f t="shared" si="6"/>
        <v>2018</v>
      </c>
      <c r="AS65" s="22">
        <f t="shared" si="7"/>
        <v>1</v>
      </c>
      <c r="AT65" s="22">
        <f t="shared" si="8"/>
        <v>10</v>
      </c>
      <c r="AU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65" s="22" t="str">
        <f t="shared" si="9"/>
        <v>Semana 10</v>
      </c>
      <c r="AW65" s="22" t="str">
        <f t="shared" si="10"/>
        <v>Não</v>
      </c>
      <c r="AX65" s="21" t="str">
        <f>UPPER(TEXT(CAD_CALENDÁRIO[[#This Row],[Data]],"mmmm"))</f>
        <v>MARÇO</v>
      </c>
      <c r="AY65" s="22" t="s">
        <v>55</v>
      </c>
    </row>
    <row r="66" spans="1:51" x14ac:dyDescent="0.25">
      <c r="A66" s="10" t="s">
        <v>271</v>
      </c>
      <c r="B66" s="11" t="str">
        <f>LEFT(CAD_TAGS[[#This Row],[TAG]],2)&amp;"GG00"</f>
        <v>04GG00</v>
      </c>
      <c r="C66" s="11" t="s">
        <v>18044</v>
      </c>
      <c r="D66" s="12" t="s">
        <v>272</v>
      </c>
      <c r="E66" s="12" t="s">
        <v>273</v>
      </c>
      <c r="F66" s="11" t="s">
        <v>39</v>
      </c>
      <c r="G66" s="26" t="s">
        <v>272</v>
      </c>
      <c r="H66" s="26"/>
      <c r="I66" s="26"/>
      <c r="J66" s="11"/>
      <c r="K66" s="11" t="s">
        <v>40</v>
      </c>
      <c r="L66" s="11">
        <v>6310</v>
      </c>
      <c r="M66" s="14"/>
      <c r="N66" s="15"/>
      <c r="O66" s="15"/>
      <c r="P66" s="29">
        <v>405</v>
      </c>
      <c r="Q66" t="s">
        <v>3824</v>
      </c>
      <c r="R66">
        <f t="shared" si="12"/>
        <v>405</v>
      </c>
      <c r="S66" s="29"/>
      <c r="T66" s="29"/>
      <c r="U66" s="29"/>
      <c r="W66" s="50" t="s">
        <v>4158</v>
      </c>
      <c r="X66" s="49" t="s">
        <v>4159</v>
      </c>
      <c r="Y66" s="51" t="s">
        <v>4030</v>
      </c>
      <c r="AB66" s="18">
        <v>2270</v>
      </c>
      <c r="AC66" s="19" t="s">
        <v>82</v>
      </c>
      <c r="AD66" s="20" t="s">
        <v>274</v>
      </c>
      <c r="AE66" s="19"/>
      <c r="AF66" s="19"/>
      <c r="AG66" s="19" t="s">
        <v>117</v>
      </c>
      <c r="AH66" s="19"/>
      <c r="AI66" s="19" t="s">
        <v>118</v>
      </c>
      <c r="AK66" s="22" t="str">
        <f t="shared" ref="AK66:AK129" si="13">AR66&amp;"/"&amp;AQ66</f>
        <v>2018/03</v>
      </c>
      <c r="AL66" s="21">
        <f t="shared" si="11"/>
        <v>43165</v>
      </c>
      <c r="AM66" s="22">
        <f t="shared" ref="AM66:AM129" si="14">DAY(AL66)</f>
        <v>6</v>
      </c>
      <c r="AN66" s="22" t="str">
        <f t="shared" ref="AN66:AN129" si="15">IF(AM66&lt;=9,"0"&amp;AM66,AM66)</f>
        <v>06</v>
      </c>
      <c r="AO66" s="22" t="str">
        <f t="shared" ref="AO66:AO129" si="16">"Dia "&amp;AN66</f>
        <v>Dia 06</v>
      </c>
      <c r="AP66" s="22">
        <f t="shared" ref="AP66:AP129" si="17">MONTH(AL66)</f>
        <v>3</v>
      </c>
      <c r="AQ66" s="22" t="str">
        <f t="shared" ref="AQ66:AQ129" si="18">IF(AP66&lt;=9,"0"&amp;AP66,AP66)</f>
        <v>03</v>
      </c>
      <c r="AR66" s="22">
        <f t="shared" ref="AR66:AR129" si="19">YEAR(AL66)</f>
        <v>2018</v>
      </c>
      <c r="AS66" s="22">
        <f t="shared" ref="AS66:AS129" si="20">WEEKDAY(AL66,2)</f>
        <v>2</v>
      </c>
      <c r="AT66" s="22">
        <f t="shared" ref="AT66:AT129" si="21">IF(_xlfn.ISOWEEKNUM(AL66)&lt;=9,"0"&amp;_xlfn.ISOWEEKNUM(AL66),_xlfn.ISOWEEKNUM(AL66))</f>
        <v>10</v>
      </c>
      <c r="AU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66" s="22" t="str">
        <f t="shared" ref="AV66:AV129" si="22">"Semana "&amp;AT66</f>
        <v>Semana 10</v>
      </c>
      <c r="AW66" s="22" t="str">
        <f t="shared" ref="AW66:AW129" si="23">IF(AS66&gt;5,"Sim","Não")</f>
        <v>Não</v>
      </c>
      <c r="AX66" s="21" t="str">
        <f>UPPER(TEXT(CAD_CALENDÁRIO[[#This Row],[Data]],"mmmm"))</f>
        <v>MARÇO</v>
      </c>
      <c r="AY66" s="22" t="s">
        <v>55</v>
      </c>
    </row>
    <row r="67" spans="1:51" x14ac:dyDescent="0.25">
      <c r="A67" s="10" t="s">
        <v>275</v>
      </c>
      <c r="B67" s="11" t="str">
        <f>LEFT(CAD_TAGS[[#This Row],[TAG]],2)&amp;"GG00"</f>
        <v>04GG00</v>
      </c>
      <c r="C67" s="11" t="s">
        <v>18044</v>
      </c>
      <c r="D67" s="12" t="s">
        <v>272</v>
      </c>
      <c r="E67" s="12" t="s">
        <v>276</v>
      </c>
      <c r="F67" s="11" t="s">
        <v>39</v>
      </c>
      <c r="G67" s="26" t="s">
        <v>272</v>
      </c>
      <c r="H67" s="26"/>
      <c r="I67" s="26"/>
      <c r="J67" s="11"/>
      <c r="K67" s="11" t="s">
        <v>40</v>
      </c>
      <c r="L67" s="11">
        <v>6310</v>
      </c>
      <c r="M67" s="14"/>
      <c r="N67" s="15"/>
      <c r="O67" s="15"/>
      <c r="P67" s="29">
        <v>501</v>
      </c>
      <c r="Q67" t="s">
        <v>3825</v>
      </c>
      <c r="R67">
        <f t="shared" si="12"/>
        <v>501</v>
      </c>
      <c r="S67" s="29"/>
      <c r="T67" s="29"/>
      <c r="U67" s="29"/>
      <c r="W67" s="52" t="s">
        <v>4160</v>
      </c>
      <c r="X67" s="28" t="s">
        <v>4161</v>
      </c>
      <c r="Y67" s="53" t="s">
        <v>4030</v>
      </c>
      <c r="AB67" s="30">
        <v>2434</v>
      </c>
      <c r="AC67" s="25" t="s">
        <v>82</v>
      </c>
      <c r="AD67" s="31" t="s">
        <v>277</v>
      </c>
      <c r="AE67" s="25"/>
      <c r="AF67" s="25"/>
      <c r="AG67" s="25" t="s">
        <v>117</v>
      </c>
      <c r="AH67" s="25"/>
      <c r="AI67" s="25" t="s">
        <v>118</v>
      </c>
      <c r="AK67" s="22" t="str">
        <f t="shared" si="13"/>
        <v>2018/03</v>
      </c>
      <c r="AL67" s="21">
        <f t="shared" ref="AL67:AL130" si="24">AL66+1</f>
        <v>43166</v>
      </c>
      <c r="AM67" s="22">
        <f t="shared" si="14"/>
        <v>7</v>
      </c>
      <c r="AN67" s="22" t="str">
        <f t="shared" si="15"/>
        <v>07</v>
      </c>
      <c r="AO67" s="22" t="str">
        <f t="shared" si="16"/>
        <v>Dia 07</v>
      </c>
      <c r="AP67" s="22">
        <f t="shared" si="17"/>
        <v>3</v>
      </c>
      <c r="AQ67" s="22" t="str">
        <f t="shared" si="18"/>
        <v>03</v>
      </c>
      <c r="AR67" s="22">
        <f t="shared" si="19"/>
        <v>2018</v>
      </c>
      <c r="AS67" s="22">
        <f t="shared" si="20"/>
        <v>3</v>
      </c>
      <c r="AT67" s="22">
        <f t="shared" si="21"/>
        <v>10</v>
      </c>
      <c r="AU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67" s="22" t="str">
        <f t="shared" si="22"/>
        <v>Semana 10</v>
      </c>
      <c r="AW67" s="22" t="str">
        <f t="shared" si="23"/>
        <v>Não</v>
      </c>
      <c r="AX67" s="21" t="str">
        <f>UPPER(TEXT(CAD_CALENDÁRIO[[#This Row],[Data]],"mmmm"))</f>
        <v>MARÇO</v>
      </c>
      <c r="AY67" s="22" t="s">
        <v>55</v>
      </c>
    </row>
    <row r="68" spans="1:51" x14ac:dyDescent="0.25">
      <c r="A68" s="10" t="s">
        <v>278</v>
      </c>
      <c r="B68" s="11" t="str">
        <f>LEFT(CAD_TAGS[[#This Row],[TAG]],2)&amp;"GG00"</f>
        <v>04GG00</v>
      </c>
      <c r="C68" s="11" t="s">
        <v>18044</v>
      </c>
      <c r="D68" s="12" t="s">
        <v>272</v>
      </c>
      <c r="E68" s="12" t="s">
        <v>78</v>
      </c>
      <c r="F68" s="11" t="s">
        <v>39</v>
      </c>
      <c r="G68" s="26" t="s">
        <v>272</v>
      </c>
      <c r="H68" s="26"/>
      <c r="I68" s="26"/>
      <c r="J68" s="11"/>
      <c r="K68" s="11" t="s">
        <v>40</v>
      </c>
      <c r="L68" s="11">
        <v>6310</v>
      </c>
      <c r="M68" s="14"/>
      <c r="N68" s="15"/>
      <c r="O68" s="15"/>
      <c r="P68" s="29">
        <v>502</v>
      </c>
      <c r="Q68" t="s">
        <v>3826</v>
      </c>
      <c r="R68">
        <f t="shared" si="12"/>
        <v>502</v>
      </c>
      <c r="S68" s="29"/>
      <c r="T68" s="29"/>
      <c r="U68" s="29"/>
      <c r="W68" s="50" t="s">
        <v>4162</v>
      </c>
      <c r="X68" s="49" t="s">
        <v>4163</v>
      </c>
      <c r="Y68" s="51" t="s">
        <v>4030</v>
      </c>
      <c r="AB68" s="30">
        <v>20091</v>
      </c>
      <c r="AC68" s="25" t="s">
        <v>279</v>
      </c>
      <c r="AD68" s="31" t="s">
        <v>280</v>
      </c>
      <c r="AE68" s="25"/>
      <c r="AF68" s="25"/>
      <c r="AG68" s="25"/>
      <c r="AH68" s="25"/>
      <c r="AI68" s="25" t="s">
        <v>281</v>
      </c>
      <c r="AK68" s="22" t="str">
        <f t="shared" si="13"/>
        <v>2018/03</v>
      </c>
      <c r="AL68" s="21">
        <f t="shared" si="24"/>
        <v>43167</v>
      </c>
      <c r="AM68" s="22">
        <f t="shared" si="14"/>
        <v>8</v>
      </c>
      <c r="AN68" s="22" t="str">
        <f t="shared" si="15"/>
        <v>08</v>
      </c>
      <c r="AO68" s="22" t="str">
        <f t="shared" si="16"/>
        <v>Dia 08</v>
      </c>
      <c r="AP68" s="22">
        <f t="shared" si="17"/>
        <v>3</v>
      </c>
      <c r="AQ68" s="22" t="str">
        <f t="shared" si="18"/>
        <v>03</v>
      </c>
      <c r="AR68" s="22">
        <f t="shared" si="19"/>
        <v>2018</v>
      </c>
      <c r="AS68" s="22">
        <f t="shared" si="20"/>
        <v>4</v>
      </c>
      <c r="AT68" s="22">
        <f t="shared" si="21"/>
        <v>10</v>
      </c>
      <c r="AU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68" s="22" t="str">
        <f t="shared" si="22"/>
        <v>Semana 10</v>
      </c>
      <c r="AW68" s="22" t="str">
        <f t="shared" si="23"/>
        <v>Não</v>
      </c>
      <c r="AX68" s="21" t="str">
        <f>UPPER(TEXT(CAD_CALENDÁRIO[[#This Row],[Data]],"mmmm"))</f>
        <v>MARÇO</v>
      </c>
      <c r="AY68" s="22" t="s">
        <v>55</v>
      </c>
    </row>
    <row r="69" spans="1:51" x14ac:dyDescent="0.25">
      <c r="A69" s="10" t="s">
        <v>282</v>
      </c>
      <c r="B69" s="11" t="str">
        <f>LEFT(CAD_TAGS[[#This Row],[TAG]],2)&amp;"GG00"</f>
        <v>04GG00</v>
      </c>
      <c r="C69" s="11" t="s">
        <v>18044</v>
      </c>
      <c r="D69" s="12" t="s">
        <v>272</v>
      </c>
      <c r="E69" s="12" t="s">
        <v>283</v>
      </c>
      <c r="F69" s="11" t="s">
        <v>39</v>
      </c>
      <c r="G69" s="26"/>
      <c r="H69" s="26"/>
      <c r="I69" s="26"/>
      <c r="J69" s="11"/>
      <c r="K69" s="11" t="s">
        <v>40</v>
      </c>
      <c r="L69" s="11">
        <v>6310</v>
      </c>
      <c r="M69" s="14"/>
      <c r="N69" s="15"/>
      <c r="O69" s="15"/>
      <c r="P69" s="29">
        <v>503</v>
      </c>
      <c r="Q69" t="s">
        <v>3827</v>
      </c>
      <c r="R69">
        <f t="shared" si="12"/>
        <v>503</v>
      </c>
      <c r="S69" s="29"/>
      <c r="T69" s="29"/>
      <c r="U69" s="29"/>
      <c r="W69" s="52" t="s">
        <v>4164</v>
      </c>
      <c r="X69" s="28" t="s">
        <v>4165</v>
      </c>
      <c r="Y69" s="53" t="s">
        <v>4030</v>
      </c>
      <c r="AB69" s="30">
        <v>20147</v>
      </c>
      <c r="AC69" s="19" t="s">
        <v>279</v>
      </c>
      <c r="AD69" s="31" t="s">
        <v>284</v>
      </c>
      <c r="AE69" s="25"/>
      <c r="AF69" s="25"/>
      <c r="AG69" s="25"/>
      <c r="AH69" s="25"/>
      <c r="AI69" s="25" t="s">
        <v>281</v>
      </c>
      <c r="AK69" s="22" t="str">
        <f t="shared" si="13"/>
        <v>2018/03</v>
      </c>
      <c r="AL69" s="21">
        <f t="shared" si="24"/>
        <v>43168</v>
      </c>
      <c r="AM69" s="22">
        <f t="shared" si="14"/>
        <v>9</v>
      </c>
      <c r="AN69" s="22" t="str">
        <f t="shared" si="15"/>
        <v>09</v>
      </c>
      <c r="AO69" s="22" t="str">
        <f t="shared" si="16"/>
        <v>Dia 09</v>
      </c>
      <c r="AP69" s="22">
        <f t="shared" si="17"/>
        <v>3</v>
      </c>
      <c r="AQ69" s="22" t="str">
        <f t="shared" si="18"/>
        <v>03</v>
      </c>
      <c r="AR69" s="22">
        <f t="shared" si="19"/>
        <v>2018</v>
      </c>
      <c r="AS69" s="22">
        <f t="shared" si="20"/>
        <v>5</v>
      </c>
      <c r="AT69" s="22">
        <f t="shared" si="21"/>
        <v>10</v>
      </c>
      <c r="AU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69" s="22" t="str">
        <f t="shared" si="22"/>
        <v>Semana 10</v>
      </c>
      <c r="AW69" s="22" t="str">
        <f t="shared" si="23"/>
        <v>Não</v>
      </c>
      <c r="AX69" s="21" t="str">
        <f>UPPER(TEXT(CAD_CALENDÁRIO[[#This Row],[Data]],"mmmm"))</f>
        <v>MARÇO</v>
      </c>
      <c r="AY69" s="22" t="s">
        <v>55</v>
      </c>
    </row>
    <row r="70" spans="1:51" x14ac:dyDescent="0.25">
      <c r="A70" s="10" t="s">
        <v>285</v>
      </c>
      <c r="B70" s="11" t="str">
        <f>LEFT(CAD_TAGS[[#This Row],[TAG]],2)&amp;"GG00"</f>
        <v>04GG00</v>
      </c>
      <c r="C70" s="11" t="s">
        <v>18044</v>
      </c>
      <c r="D70" s="12" t="s">
        <v>272</v>
      </c>
      <c r="E70" s="12" t="s">
        <v>286</v>
      </c>
      <c r="F70" s="11" t="s">
        <v>39</v>
      </c>
      <c r="G70" s="26" t="s">
        <v>272</v>
      </c>
      <c r="H70" s="26"/>
      <c r="I70" s="26"/>
      <c r="J70" s="11"/>
      <c r="K70" s="11" t="s">
        <v>40</v>
      </c>
      <c r="L70" s="11">
        <v>6310</v>
      </c>
      <c r="M70" s="14"/>
      <c r="N70" s="15"/>
      <c r="O70" s="15"/>
      <c r="P70" s="29">
        <v>504</v>
      </c>
      <c r="Q70" t="s">
        <v>3828</v>
      </c>
      <c r="R70">
        <f t="shared" si="12"/>
        <v>504</v>
      </c>
      <c r="S70" s="29"/>
      <c r="T70" s="29"/>
      <c r="U70" s="29"/>
      <c r="W70" s="50" t="s">
        <v>4166</v>
      </c>
      <c r="X70" s="49" t="s">
        <v>4167</v>
      </c>
      <c r="Y70" s="51" t="s">
        <v>4030</v>
      </c>
      <c r="AB70" s="30">
        <v>-597</v>
      </c>
      <c r="AC70" s="25" t="s">
        <v>64</v>
      </c>
      <c r="AD70" s="31" t="s">
        <v>287</v>
      </c>
      <c r="AE70" s="25"/>
      <c r="AF70" s="25"/>
      <c r="AG70" s="25"/>
      <c r="AH70" s="25"/>
      <c r="AI70" s="25" t="s">
        <v>44</v>
      </c>
      <c r="AK70" s="22" t="str">
        <f t="shared" si="13"/>
        <v>2018/03</v>
      </c>
      <c r="AL70" s="21">
        <f t="shared" si="24"/>
        <v>43169</v>
      </c>
      <c r="AM70" s="22">
        <f t="shared" si="14"/>
        <v>10</v>
      </c>
      <c r="AN70" s="22">
        <f t="shared" si="15"/>
        <v>10</v>
      </c>
      <c r="AO70" s="22" t="str">
        <f t="shared" si="16"/>
        <v>Dia 10</v>
      </c>
      <c r="AP70" s="22">
        <f t="shared" si="17"/>
        <v>3</v>
      </c>
      <c r="AQ70" s="22" t="str">
        <f t="shared" si="18"/>
        <v>03</v>
      </c>
      <c r="AR70" s="22">
        <f t="shared" si="19"/>
        <v>2018</v>
      </c>
      <c r="AS70" s="22">
        <f t="shared" si="20"/>
        <v>6</v>
      </c>
      <c r="AT70" s="22">
        <f t="shared" si="21"/>
        <v>10</v>
      </c>
      <c r="AU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70" s="22" t="str">
        <f t="shared" si="22"/>
        <v>Semana 10</v>
      </c>
      <c r="AW70" s="22" t="str">
        <f t="shared" si="23"/>
        <v>Sim</v>
      </c>
      <c r="AX70" s="21" t="str">
        <f>UPPER(TEXT(CAD_CALENDÁRIO[[#This Row],[Data]],"mmmm"))</f>
        <v>MARÇO</v>
      </c>
      <c r="AY70" s="22" t="s">
        <v>55</v>
      </c>
    </row>
    <row r="71" spans="1:51" x14ac:dyDescent="0.25">
      <c r="A71" s="10" t="s">
        <v>288</v>
      </c>
      <c r="B71" s="11" t="str">
        <f>LEFT(CAD_TAGS[[#This Row],[TAG]],2)&amp;"GG00"</f>
        <v>04GG00</v>
      </c>
      <c r="C71" s="11" t="s">
        <v>18044</v>
      </c>
      <c r="D71" s="12" t="s">
        <v>272</v>
      </c>
      <c r="E71" s="12" t="s">
        <v>289</v>
      </c>
      <c r="F71" s="11" t="s">
        <v>39</v>
      </c>
      <c r="G71" s="26" t="s">
        <v>272</v>
      </c>
      <c r="H71" s="26"/>
      <c r="I71" s="26"/>
      <c r="J71" s="11"/>
      <c r="K71" s="11" t="s">
        <v>40</v>
      </c>
      <c r="L71" s="11">
        <v>6310</v>
      </c>
      <c r="M71" s="14"/>
      <c r="N71" s="15"/>
      <c r="O71" s="15"/>
      <c r="P71" s="29">
        <v>505</v>
      </c>
      <c r="Q71" t="s">
        <v>3829</v>
      </c>
      <c r="R71">
        <f t="shared" si="12"/>
        <v>505</v>
      </c>
      <c r="S71" s="29"/>
      <c r="T71" s="29"/>
      <c r="U71" s="29"/>
      <c r="W71" s="52" t="s">
        <v>4168</v>
      </c>
      <c r="X71" s="28" t="s">
        <v>4169</v>
      </c>
      <c r="Y71" s="53" t="s">
        <v>4030</v>
      </c>
      <c r="AB71" s="30">
        <v>-44</v>
      </c>
      <c r="AC71" s="25" t="s">
        <v>76</v>
      </c>
      <c r="AD71" s="31" t="s">
        <v>290</v>
      </c>
      <c r="AE71" s="25"/>
      <c r="AF71" s="25"/>
      <c r="AG71" s="25"/>
      <c r="AH71" s="25"/>
      <c r="AI71" s="25" t="s">
        <v>44</v>
      </c>
      <c r="AK71" s="22" t="str">
        <f t="shared" si="13"/>
        <v>2018/03</v>
      </c>
      <c r="AL71" s="21">
        <f t="shared" si="24"/>
        <v>43170</v>
      </c>
      <c r="AM71" s="22">
        <f t="shared" si="14"/>
        <v>11</v>
      </c>
      <c r="AN71" s="22">
        <f t="shared" si="15"/>
        <v>11</v>
      </c>
      <c r="AO71" s="22" t="str">
        <f t="shared" si="16"/>
        <v>Dia 11</v>
      </c>
      <c r="AP71" s="22">
        <f t="shared" si="17"/>
        <v>3</v>
      </c>
      <c r="AQ71" s="22" t="str">
        <f t="shared" si="18"/>
        <v>03</v>
      </c>
      <c r="AR71" s="22">
        <f t="shared" si="19"/>
        <v>2018</v>
      </c>
      <c r="AS71" s="22">
        <f t="shared" si="20"/>
        <v>7</v>
      </c>
      <c r="AT71" s="22">
        <f t="shared" si="21"/>
        <v>10</v>
      </c>
      <c r="AU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201810</v>
      </c>
      <c r="AV71" s="22" t="str">
        <f t="shared" si="22"/>
        <v>Semana 10</v>
      </c>
      <c r="AW71" s="22" t="str">
        <f t="shared" si="23"/>
        <v>Sim</v>
      </c>
      <c r="AX71" s="21" t="str">
        <f>UPPER(TEXT(CAD_CALENDÁRIO[[#This Row],[Data]],"mmmm"))</f>
        <v>MARÇO</v>
      </c>
      <c r="AY71" s="22" t="s">
        <v>55</v>
      </c>
    </row>
    <row r="72" spans="1:51" x14ac:dyDescent="0.25">
      <c r="A72" s="10" t="s">
        <v>291</v>
      </c>
      <c r="B72" s="11" t="str">
        <f>LEFT(CAD_TAGS[[#This Row],[TAG]],2)&amp;"GG00"</f>
        <v>04GG00</v>
      </c>
      <c r="C72" s="11" t="s">
        <v>18044</v>
      </c>
      <c r="D72" s="12" t="s">
        <v>272</v>
      </c>
      <c r="E72" s="12" t="s">
        <v>292</v>
      </c>
      <c r="F72" s="11" t="s">
        <v>39</v>
      </c>
      <c r="G72" s="26" t="s">
        <v>272</v>
      </c>
      <c r="H72" s="26"/>
      <c r="I72" s="26"/>
      <c r="J72" s="11"/>
      <c r="K72" s="11" t="s">
        <v>40</v>
      </c>
      <c r="L72" s="11">
        <v>6310</v>
      </c>
      <c r="M72" s="14"/>
      <c r="N72" s="15"/>
      <c r="O72" s="15"/>
      <c r="P72" s="29">
        <v>506</v>
      </c>
      <c r="Q72" t="s">
        <v>3830</v>
      </c>
      <c r="R72">
        <f t="shared" si="12"/>
        <v>506</v>
      </c>
      <c r="S72" s="29"/>
      <c r="T72" s="29"/>
      <c r="U72" s="29"/>
      <c r="W72" s="50" t="s">
        <v>4170</v>
      </c>
      <c r="X72" s="49" t="s">
        <v>4171</v>
      </c>
      <c r="Y72" s="51" t="s">
        <v>4030</v>
      </c>
      <c r="AK72" s="22" t="str">
        <f t="shared" si="13"/>
        <v>2018/03</v>
      </c>
      <c r="AL72" s="21">
        <f t="shared" si="24"/>
        <v>43171</v>
      </c>
      <c r="AM72" s="22">
        <f t="shared" si="14"/>
        <v>12</v>
      </c>
      <c r="AN72" s="22">
        <f t="shared" si="15"/>
        <v>12</v>
      </c>
      <c r="AO72" s="22" t="str">
        <f t="shared" si="16"/>
        <v>Dia 12</v>
      </c>
      <c r="AP72" s="22">
        <f t="shared" si="17"/>
        <v>3</v>
      </c>
      <c r="AQ72" s="22" t="str">
        <f t="shared" si="18"/>
        <v>03</v>
      </c>
      <c r="AR72" s="22">
        <f t="shared" si="19"/>
        <v>2018</v>
      </c>
      <c r="AS72" s="22">
        <f t="shared" si="20"/>
        <v>1</v>
      </c>
      <c r="AT72" s="22">
        <f t="shared" si="21"/>
        <v>11</v>
      </c>
      <c r="AU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2" s="22" t="str">
        <f t="shared" si="22"/>
        <v>Semana 11</v>
      </c>
      <c r="AW72" s="22" t="str">
        <f t="shared" si="23"/>
        <v>Não</v>
      </c>
      <c r="AX72" s="21" t="str">
        <f>UPPER(TEXT(CAD_CALENDÁRIO[[#This Row],[Data]],"mmmm"))</f>
        <v>MARÇO</v>
      </c>
      <c r="AY72" s="22" t="s">
        <v>55</v>
      </c>
    </row>
    <row r="73" spans="1:51" x14ac:dyDescent="0.25">
      <c r="A73" s="10" t="s">
        <v>293</v>
      </c>
      <c r="B73" s="11" t="str">
        <f>LEFT(CAD_TAGS[[#This Row],[TAG]],2)&amp;"GG00"</f>
        <v>04GG00</v>
      </c>
      <c r="C73" s="11" t="s">
        <v>18044</v>
      </c>
      <c r="D73" s="12" t="s">
        <v>272</v>
      </c>
      <c r="E73" s="12" t="s">
        <v>294</v>
      </c>
      <c r="F73" s="11" t="s">
        <v>39</v>
      </c>
      <c r="G73" s="26" t="s">
        <v>272</v>
      </c>
      <c r="H73" s="26"/>
      <c r="I73" s="26"/>
      <c r="J73" s="11"/>
      <c r="K73" s="11" t="s">
        <v>40</v>
      </c>
      <c r="L73" s="11">
        <v>6310</v>
      </c>
      <c r="M73" s="14"/>
      <c r="N73" s="15"/>
      <c r="O73" s="15"/>
      <c r="P73" s="29">
        <v>507</v>
      </c>
      <c r="Q73" t="s">
        <v>3815</v>
      </c>
      <c r="R73">
        <f t="shared" si="12"/>
        <v>507</v>
      </c>
      <c r="S73" s="29"/>
      <c r="T73" s="29"/>
      <c r="U73" s="29"/>
      <c r="W73" s="52" t="s">
        <v>4172</v>
      </c>
      <c r="X73" s="28" t="s">
        <v>4173</v>
      </c>
      <c r="Y73" s="53" t="s">
        <v>4030</v>
      </c>
      <c r="AK73" s="22" t="str">
        <f t="shared" si="13"/>
        <v>2018/03</v>
      </c>
      <c r="AL73" s="21">
        <f t="shared" si="24"/>
        <v>43172</v>
      </c>
      <c r="AM73" s="22">
        <f t="shared" si="14"/>
        <v>13</v>
      </c>
      <c r="AN73" s="22">
        <f t="shared" si="15"/>
        <v>13</v>
      </c>
      <c r="AO73" s="22" t="str">
        <f t="shared" si="16"/>
        <v>Dia 13</v>
      </c>
      <c r="AP73" s="22">
        <f t="shared" si="17"/>
        <v>3</v>
      </c>
      <c r="AQ73" s="22" t="str">
        <f t="shared" si="18"/>
        <v>03</v>
      </c>
      <c r="AR73" s="22">
        <f t="shared" si="19"/>
        <v>2018</v>
      </c>
      <c r="AS73" s="22">
        <f t="shared" si="20"/>
        <v>2</v>
      </c>
      <c r="AT73" s="22">
        <f t="shared" si="21"/>
        <v>11</v>
      </c>
      <c r="AU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3" s="22" t="str">
        <f t="shared" si="22"/>
        <v>Semana 11</v>
      </c>
      <c r="AW73" s="22" t="str">
        <f t="shared" si="23"/>
        <v>Não</v>
      </c>
      <c r="AX73" s="21" t="str">
        <f>UPPER(TEXT(CAD_CALENDÁRIO[[#This Row],[Data]],"mmmm"))</f>
        <v>MARÇO</v>
      </c>
      <c r="AY73" s="22" t="s">
        <v>55</v>
      </c>
    </row>
    <row r="74" spans="1:51" x14ac:dyDescent="0.25">
      <c r="A74" s="10" t="s">
        <v>295</v>
      </c>
      <c r="B74" s="11" t="str">
        <f>LEFT(CAD_TAGS[[#This Row],[TAG]],2)&amp;"GG00"</f>
        <v>04GG00</v>
      </c>
      <c r="C74" s="11" t="s">
        <v>18044</v>
      </c>
      <c r="D74" s="12" t="s">
        <v>272</v>
      </c>
      <c r="E74" s="12" t="s">
        <v>272</v>
      </c>
      <c r="F74" s="11" t="s">
        <v>39</v>
      </c>
      <c r="G74" s="26" t="s">
        <v>272</v>
      </c>
      <c r="H74" s="26"/>
      <c r="I74" s="26"/>
      <c r="J74" s="11"/>
      <c r="K74" s="11" t="s">
        <v>40</v>
      </c>
      <c r="L74" s="11">
        <v>6310</v>
      </c>
      <c r="M74" s="14"/>
      <c r="N74" s="15"/>
      <c r="O74" s="15"/>
      <c r="P74" s="29">
        <v>508</v>
      </c>
      <c r="Q74" t="s">
        <v>3831</v>
      </c>
      <c r="R74">
        <f t="shared" si="12"/>
        <v>508</v>
      </c>
      <c r="S74" s="29"/>
      <c r="T74" s="29"/>
      <c r="U74" s="29"/>
      <c r="W74" s="50" t="s">
        <v>4174</v>
      </c>
      <c r="X74" s="49" t="s">
        <v>4175</v>
      </c>
      <c r="Y74" s="51" t="s">
        <v>4030</v>
      </c>
      <c r="AK74" s="22" t="str">
        <f t="shared" si="13"/>
        <v>2018/03</v>
      </c>
      <c r="AL74" s="21">
        <f t="shared" si="24"/>
        <v>43173</v>
      </c>
      <c r="AM74" s="22">
        <f t="shared" si="14"/>
        <v>14</v>
      </c>
      <c r="AN74" s="22">
        <f t="shared" si="15"/>
        <v>14</v>
      </c>
      <c r="AO74" s="22" t="str">
        <f t="shared" si="16"/>
        <v>Dia 14</v>
      </c>
      <c r="AP74" s="22">
        <f t="shared" si="17"/>
        <v>3</v>
      </c>
      <c r="AQ74" s="22" t="str">
        <f t="shared" si="18"/>
        <v>03</v>
      </c>
      <c r="AR74" s="22">
        <f t="shared" si="19"/>
        <v>2018</v>
      </c>
      <c r="AS74" s="22">
        <f t="shared" si="20"/>
        <v>3</v>
      </c>
      <c r="AT74" s="22">
        <f t="shared" si="21"/>
        <v>11</v>
      </c>
      <c r="AU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4" s="22" t="str">
        <f t="shared" si="22"/>
        <v>Semana 11</v>
      </c>
      <c r="AW74" s="22" t="str">
        <f t="shared" si="23"/>
        <v>Não</v>
      </c>
      <c r="AX74" s="21" t="str">
        <f>UPPER(TEXT(CAD_CALENDÁRIO[[#This Row],[Data]],"mmmm"))</f>
        <v>MARÇO</v>
      </c>
      <c r="AY74" s="22" t="s">
        <v>55</v>
      </c>
    </row>
    <row r="75" spans="1:51" x14ac:dyDescent="0.25">
      <c r="A75" s="10" t="s">
        <v>296</v>
      </c>
      <c r="B75" s="11" t="str">
        <f>LEFT(CAD_TAGS[[#This Row],[TAG]],2)&amp;"GG00"</f>
        <v>04GG00</v>
      </c>
      <c r="C75" s="11" t="s">
        <v>18044</v>
      </c>
      <c r="D75" s="12" t="s">
        <v>272</v>
      </c>
      <c r="E75" s="12" t="s">
        <v>297</v>
      </c>
      <c r="F75" s="11" t="s">
        <v>39</v>
      </c>
      <c r="G75" s="26" t="s">
        <v>272</v>
      </c>
      <c r="H75" s="26"/>
      <c r="I75" s="26"/>
      <c r="J75" s="11"/>
      <c r="K75" s="11" t="s">
        <v>40</v>
      </c>
      <c r="L75" s="11">
        <v>6310</v>
      </c>
      <c r="M75" s="14"/>
      <c r="N75" s="15"/>
      <c r="O75" s="15"/>
      <c r="P75" s="29">
        <v>512</v>
      </c>
      <c r="Q75" t="s">
        <v>3832</v>
      </c>
      <c r="R75">
        <f t="shared" si="12"/>
        <v>512</v>
      </c>
      <c r="W75" s="52" t="s">
        <v>4176</v>
      </c>
      <c r="X75" s="28" t="s">
        <v>4177</v>
      </c>
      <c r="Y75" s="53" t="s">
        <v>4030</v>
      </c>
      <c r="AK75" s="22" t="str">
        <f t="shared" si="13"/>
        <v>2018/03</v>
      </c>
      <c r="AL75" s="21">
        <f t="shared" si="24"/>
        <v>43174</v>
      </c>
      <c r="AM75" s="22">
        <f t="shared" si="14"/>
        <v>15</v>
      </c>
      <c r="AN75" s="22">
        <f t="shared" si="15"/>
        <v>15</v>
      </c>
      <c r="AO75" s="22" t="str">
        <f t="shared" si="16"/>
        <v>Dia 15</v>
      </c>
      <c r="AP75" s="22">
        <f t="shared" si="17"/>
        <v>3</v>
      </c>
      <c r="AQ75" s="22" t="str">
        <f t="shared" si="18"/>
        <v>03</v>
      </c>
      <c r="AR75" s="22">
        <f t="shared" si="19"/>
        <v>2018</v>
      </c>
      <c r="AS75" s="22">
        <f t="shared" si="20"/>
        <v>4</v>
      </c>
      <c r="AT75" s="22">
        <f t="shared" si="21"/>
        <v>11</v>
      </c>
      <c r="AU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5" s="22" t="str">
        <f t="shared" si="22"/>
        <v>Semana 11</v>
      </c>
      <c r="AW75" s="22" t="str">
        <f t="shared" si="23"/>
        <v>Não</v>
      </c>
      <c r="AX75" s="21" t="str">
        <f>UPPER(TEXT(CAD_CALENDÁRIO[[#This Row],[Data]],"mmmm"))</f>
        <v>MARÇO</v>
      </c>
      <c r="AY75" s="22" t="s">
        <v>55</v>
      </c>
    </row>
    <row r="76" spans="1:51" x14ac:dyDescent="0.25">
      <c r="A76" s="10" t="s">
        <v>298</v>
      </c>
      <c r="B76" s="11" t="str">
        <f>LEFT(CAD_TAGS[[#This Row],[TAG]],2)&amp;"GG00"</f>
        <v>04GG00</v>
      </c>
      <c r="C76" s="11" t="s">
        <v>18044</v>
      </c>
      <c r="D76" s="12" t="s">
        <v>272</v>
      </c>
      <c r="E76" s="12" t="s">
        <v>299</v>
      </c>
      <c r="F76" s="11" t="s">
        <v>39</v>
      </c>
      <c r="G76" s="26" t="s">
        <v>272</v>
      </c>
      <c r="H76" s="26"/>
      <c r="I76" s="26"/>
      <c r="J76" s="11"/>
      <c r="K76" s="11" t="s">
        <v>40</v>
      </c>
      <c r="L76" s="11">
        <v>6310</v>
      </c>
      <c r="M76" s="14"/>
      <c r="N76" s="15"/>
      <c r="O76" s="15"/>
      <c r="P76" s="29">
        <v>520</v>
      </c>
      <c r="Q76" t="s">
        <v>41</v>
      </c>
      <c r="R76">
        <f t="shared" si="12"/>
        <v>520</v>
      </c>
      <c r="W76" s="50" t="s">
        <v>4178</v>
      </c>
      <c r="X76" s="49" t="s">
        <v>4179</v>
      </c>
      <c r="Y76" s="51" t="s">
        <v>4030</v>
      </c>
      <c r="AK76" s="22" t="str">
        <f t="shared" si="13"/>
        <v>2018/03</v>
      </c>
      <c r="AL76" s="21">
        <f t="shared" si="24"/>
        <v>43175</v>
      </c>
      <c r="AM76" s="22">
        <f t="shared" si="14"/>
        <v>16</v>
      </c>
      <c r="AN76" s="22">
        <f t="shared" si="15"/>
        <v>16</v>
      </c>
      <c r="AO76" s="22" t="str">
        <f t="shared" si="16"/>
        <v>Dia 16</v>
      </c>
      <c r="AP76" s="22">
        <f t="shared" si="17"/>
        <v>3</v>
      </c>
      <c r="AQ76" s="22" t="str">
        <f t="shared" si="18"/>
        <v>03</v>
      </c>
      <c r="AR76" s="22">
        <f t="shared" si="19"/>
        <v>2018</v>
      </c>
      <c r="AS76" s="22">
        <f t="shared" si="20"/>
        <v>5</v>
      </c>
      <c r="AT76" s="22">
        <f t="shared" si="21"/>
        <v>11</v>
      </c>
      <c r="AU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6" s="22" t="str">
        <f t="shared" si="22"/>
        <v>Semana 11</v>
      </c>
      <c r="AW76" s="22" t="str">
        <f t="shared" si="23"/>
        <v>Não</v>
      </c>
      <c r="AX76" s="21" t="str">
        <f>UPPER(TEXT(CAD_CALENDÁRIO[[#This Row],[Data]],"mmmm"))</f>
        <v>MARÇO</v>
      </c>
      <c r="AY76" s="22" t="s">
        <v>55</v>
      </c>
    </row>
    <row r="77" spans="1:51" x14ac:dyDescent="0.25">
      <c r="A77" s="10" t="s">
        <v>300</v>
      </c>
      <c r="B77" s="11" t="str">
        <f>LEFT(CAD_TAGS[[#This Row],[TAG]],2)&amp;"GG00"</f>
        <v>04GG00</v>
      </c>
      <c r="C77" s="11" t="s">
        <v>18044</v>
      </c>
      <c r="D77" s="12" t="s">
        <v>272</v>
      </c>
      <c r="E77" s="12" t="s">
        <v>301</v>
      </c>
      <c r="F77" s="11" t="s">
        <v>39</v>
      </c>
      <c r="G77" s="26" t="s">
        <v>272</v>
      </c>
      <c r="H77" s="26"/>
      <c r="I77" s="26"/>
      <c r="J77" s="11"/>
      <c r="K77" s="11" t="s">
        <v>40</v>
      </c>
      <c r="L77" s="11">
        <v>6310</v>
      </c>
      <c r="M77" s="14"/>
      <c r="N77" s="15"/>
      <c r="O77" s="15"/>
      <c r="P77" s="29">
        <v>521</v>
      </c>
      <c r="Q77" t="s">
        <v>3833</v>
      </c>
      <c r="R77">
        <f t="shared" si="12"/>
        <v>521</v>
      </c>
      <c r="W77" s="52" t="s">
        <v>4180</v>
      </c>
      <c r="X77" s="28" t="s">
        <v>4181</v>
      </c>
      <c r="Y77" s="53" t="s">
        <v>4030</v>
      </c>
      <c r="AK77" s="22" t="str">
        <f t="shared" si="13"/>
        <v>2018/03</v>
      </c>
      <c r="AL77" s="21">
        <f t="shared" si="24"/>
        <v>43176</v>
      </c>
      <c r="AM77" s="22">
        <f t="shared" si="14"/>
        <v>17</v>
      </c>
      <c r="AN77" s="22">
        <f t="shared" si="15"/>
        <v>17</v>
      </c>
      <c r="AO77" s="22" t="str">
        <f t="shared" si="16"/>
        <v>Dia 17</v>
      </c>
      <c r="AP77" s="22">
        <f t="shared" si="17"/>
        <v>3</v>
      </c>
      <c r="AQ77" s="22" t="str">
        <f t="shared" si="18"/>
        <v>03</v>
      </c>
      <c r="AR77" s="22">
        <f t="shared" si="19"/>
        <v>2018</v>
      </c>
      <c r="AS77" s="22">
        <f t="shared" si="20"/>
        <v>6</v>
      </c>
      <c r="AT77" s="22">
        <f t="shared" si="21"/>
        <v>11</v>
      </c>
      <c r="AU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7" s="22" t="str">
        <f t="shared" si="22"/>
        <v>Semana 11</v>
      </c>
      <c r="AW77" s="22" t="str">
        <f t="shared" si="23"/>
        <v>Sim</v>
      </c>
      <c r="AX77" s="21" t="str">
        <f>UPPER(TEXT(CAD_CALENDÁRIO[[#This Row],[Data]],"mmmm"))</f>
        <v>MARÇO</v>
      </c>
      <c r="AY77" s="22" t="s">
        <v>55</v>
      </c>
    </row>
    <row r="78" spans="1:51" x14ac:dyDescent="0.25">
      <c r="A78" s="10" t="s">
        <v>302</v>
      </c>
      <c r="B78" s="11" t="str">
        <f>LEFT(CAD_TAGS[[#This Row],[TAG]],2)&amp;"GG00"</f>
        <v>04GG00</v>
      </c>
      <c r="C78" s="11" t="s">
        <v>18044</v>
      </c>
      <c r="D78" s="12" t="s">
        <v>272</v>
      </c>
      <c r="E78" s="12" t="s">
        <v>303</v>
      </c>
      <c r="F78" s="11" t="s">
        <v>39</v>
      </c>
      <c r="G78" s="26" t="s">
        <v>272</v>
      </c>
      <c r="H78" s="26"/>
      <c r="I78" s="26"/>
      <c r="J78" s="11"/>
      <c r="K78" s="11" t="s">
        <v>40</v>
      </c>
      <c r="L78" s="11">
        <v>6310</v>
      </c>
      <c r="M78" s="14"/>
      <c r="N78" s="15"/>
      <c r="O78" s="15"/>
      <c r="P78" s="29">
        <v>522</v>
      </c>
      <c r="Q78" t="s">
        <v>3834</v>
      </c>
      <c r="R78">
        <f t="shared" si="12"/>
        <v>522</v>
      </c>
      <c r="W78" s="50" t="s">
        <v>4182</v>
      </c>
      <c r="X78" s="49" t="s">
        <v>4183</v>
      </c>
      <c r="Y78" s="51" t="s">
        <v>4030</v>
      </c>
      <c r="AK78" s="22" t="str">
        <f t="shared" si="13"/>
        <v>2018/03</v>
      </c>
      <c r="AL78" s="21">
        <f t="shared" si="24"/>
        <v>43177</v>
      </c>
      <c r="AM78" s="22">
        <f t="shared" si="14"/>
        <v>18</v>
      </c>
      <c r="AN78" s="22">
        <f t="shared" si="15"/>
        <v>18</v>
      </c>
      <c r="AO78" s="22" t="str">
        <f t="shared" si="16"/>
        <v>Dia 18</v>
      </c>
      <c r="AP78" s="22">
        <f t="shared" si="17"/>
        <v>3</v>
      </c>
      <c r="AQ78" s="22" t="str">
        <f t="shared" si="18"/>
        <v>03</v>
      </c>
      <c r="AR78" s="22">
        <f t="shared" si="19"/>
        <v>2018</v>
      </c>
      <c r="AS78" s="22">
        <f t="shared" si="20"/>
        <v>7</v>
      </c>
      <c r="AT78" s="22">
        <f t="shared" si="21"/>
        <v>11</v>
      </c>
      <c r="AU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201811</v>
      </c>
      <c r="AV78" s="22" t="str">
        <f t="shared" si="22"/>
        <v>Semana 11</v>
      </c>
      <c r="AW78" s="22" t="str">
        <f t="shared" si="23"/>
        <v>Sim</v>
      </c>
      <c r="AX78" s="21" t="str">
        <f>UPPER(TEXT(CAD_CALENDÁRIO[[#This Row],[Data]],"mmmm"))</f>
        <v>MARÇO</v>
      </c>
      <c r="AY78" s="22" t="s">
        <v>55</v>
      </c>
    </row>
    <row r="79" spans="1:51" x14ac:dyDescent="0.25">
      <c r="A79" s="10" t="s">
        <v>304</v>
      </c>
      <c r="B79" s="11" t="str">
        <f>LEFT(CAD_TAGS[[#This Row],[TAG]],2)&amp;"GG00"</f>
        <v>04GG00</v>
      </c>
      <c r="C79" s="11" t="s">
        <v>18044</v>
      </c>
      <c r="D79" s="12" t="s">
        <v>272</v>
      </c>
      <c r="E79" s="12" t="s">
        <v>305</v>
      </c>
      <c r="F79" s="11" t="s">
        <v>39</v>
      </c>
      <c r="G79" s="26" t="s">
        <v>272</v>
      </c>
      <c r="H79" s="26"/>
      <c r="I79" s="26"/>
      <c r="J79" s="11"/>
      <c r="K79" s="11" t="s">
        <v>40</v>
      </c>
      <c r="L79" s="11">
        <v>6310</v>
      </c>
      <c r="M79" s="14"/>
      <c r="N79" s="15"/>
      <c r="O79" s="15"/>
      <c r="P79" s="29">
        <v>523</v>
      </c>
      <c r="Q79" t="s">
        <v>3835</v>
      </c>
      <c r="R79">
        <f t="shared" si="12"/>
        <v>523</v>
      </c>
      <c r="W79" s="52" t="s">
        <v>4184</v>
      </c>
      <c r="X79" s="28" t="s">
        <v>4185</v>
      </c>
      <c r="Y79" s="53" t="s">
        <v>4030</v>
      </c>
      <c r="AK79" s="22" t="str">
        <f t="shared" si="13"/>
        <v>2018/03</v>
      </c>
      <c r="AL79" s="21">
        <f t="shared" si="24"/>
        <v>43178</v>
      </c>
      <c r="AM79" s="22">
        <f t="shared" si="14"/>
        <v>19</v>
      </c>
      <c r="AN79" s="22">
        <f t="shared" si="15"/>
        <v>19</v>
      </c>
      <c r="AO79" s="22" t="str">
        <f t="shared" si="16"/>
        <v>Dia 19</v>
      </c>
      <c r="AP79" s="22">
        <f t="shared" si="17"/>
        <v>3</v>
      </c>
      <c r="AQ79" s="22" t="str">
        <f t="shared" si="18"/>
        <v>03</v>
      </c>
      <c r="AR79" s="22">
        <f t="shared" si="19"/>
        <v>2018</v>
      </c>
      <c r="AS79" s="22">
        <f t="shared" si="20"/>
        <v>1</v>
      </c>
      <c r="AT79" s="22">
        <f t="shared" si="21"/>
        <v>12</v>
      </c>
      <c r="AU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79" s="22" t="str">
        <f t="shared" si="22"/>
        <v>Semana 12</v>
      </c>
      <c r="AW79" s="22" t="str">
        <f t="shared" si="23"/>
        <v>Não</v>
      </c>
      <c r="AX79" s="21" t="str">
        <f>UPPER(TEXT(CAD_CALENDÁRIO[[#This Row],[Data]],"mmmm"))</f>
        <v>MARÇO</v>
      </c>
      <c r="AY79" s="22" t="s">
        <v>55</v>
      </c>
    </row>
    <row r="80" spans="1:51" x14ac:dyDescent="0.25">
      <c r="A80" s="10" t="s">
        <v>306</v>
      </c>
      <c r="B80" s="11" t="str">
        <f>LEFT(CAD_TAGS[[#This Row],[TAG]],2)&amp;"GG00"</f>
        <v>04GG00</v>
      </c>
      <c r="C80" s="11" t="s">
        <v>18044</v>
      </c>
      <c r="D80" s="12" t="s">
        <v>272</v>
      </c>
      <c r="E80" s="12" t="s">
        <v>307</v>
      </c>
      <c r="F80" s="11" t="s">
        <v>39</v>
      </c>
      <c r="G80" s="26" t="s">
        <v>272</v>
      </c>
      <c r="H80" s="26"/>
      <c r="I80" s="26"/>
      <c r="J80" s="11"/>
      <c r="K80" s="11" t="s">
        <v>40</v>
      </c>
      <c r="L80" s="11">
        <v>6310</v>
      </c>
      <c r="M80" s="14"/>
      <c r="N80" s="15"/>
      <c r="O80" s="15"/>
      <c r="P80" s="29">
        <v>524</v>
      </c>
      <c r="Q80" t="s">
        <v>3836</v>
      </c>
      <c r="R80">
        <f t="shared" si="12"/>
        <v>524</v>
      </c>
      <c r="W80" s="50" t="s">
        <v>4186</v>
      </c>
      <c r="X80" s="49" t="s">
        <v>4187</v>
      </c>
      <c r="Y80" s="51" t="s">
        <v>4030</v>
      </c>
      <c r="AK80" s="22" t="str">
        <f t="shared" si="13"/>
        <v>2018/03</v>
      </c>
      <c r="AL80" s="21">
        <f t="shared" si="24"/>
        <v>43179</v>
      </c>
      <c r="AM80" s="22">
        <f t="shared" si="14"/>
        <v>20</v>
      </c>
      <c r="AN80" s="22">
        <f t="shared" si="15"/>
        <v>20</v>
      </c>
      <c r="AO80" s="22" t="str">
        <f t="shared" si="16"/>
        <v>Dia 20</v>
      </c>
      <c r="AP80" s="22">
        <f t="shared" si="17"/>
        <v>3</v>
      </c>
      <c r="AQ80" s="22" t="str">
        <f t="shared" si="18"/>
        <v>03</v>
      </c>
      <c r="AR80" s="22">
        <f t="shared" si="19"/>
        <v>2018</v>
      </c>
      <c r="AS80" s="22">
        <f t="shared" si="20"/>
        <v>2</v>
      </c>
      <c r="AT80" s="22">
        <f t="shared" si="21"/>
        <v>12</v>
      </c>
      <c r="AU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0" s="22" t="str">
        <f t="shared" si="22"/>
        <v>Semana 12</v>
      </c>
      <c r="AW80" s="22" t="str">
        <f t="shared" si="23"/>
        <v>Não</v>
      </c>
      <c r="AX80" s="21" t="str">
        <f>UPPER(TEXT(CAD_CALENDÁRIO[[#This Row],[Data]],"mmmm"))</f>
        <v>MARÇO</v>
      </c>
      <c r="AY80" s="22" t="s">
        <v>55</v>
      </c>
    </row>
    <row r="81" spans="1:51" x14ac:dyDescent="0.25">
      <c r="A81" s="10" t="s">
        <v>308</v>
      </c>
      <c r="B81" s="11" t="str">
        <f>LEFT(CAD_TAGS[[#This Row],[TAG]],2)&amp;"GG00"</f>
        <v>04GG00</v>
      </c>
      <c r="C81" s="11" t="s">
        <v>18044</v>
      </c>
      <c r="D81" s="12" t="s">
        <v>272</v>
      </c>
      <c r="E81" s="12" t="s">
        <v>198</v>
      </c>
      <c r="F81" s="11" t="s">
        <v>39</v>
      </c>
      <c r="G81" s="26" t="s">
        <v>272</v>
      </c>
      <c r="H81" s="26"/>
      <c r="I81" s="26"/>
      <c r="J81" s="11"/>
      <c r="K81" s="11" t="s">
        <v>40</v>
      </c>
      <c r="L81" s="11">
        <v>6310</v>
      </c>
      <c r="M81" s="14"/>
      <c r="N81" s="15"/>
      <c r="O81" s="15"/>
      <c r="P81" s="29">
        <v>525</v>
      </c>
      <c r="Q81" t="s">
        <v>3837</v>
      </c>
      <c r="R81">
        <f t="shared" si="12"/>
        <v>525</v>
      </c>
      <c r="W81" s="52" t="s">
        <v>4188</v>
      </c>
      <c r="X81" s="28" t="s">
        <v>4189</v>
      </c>
      <c r="Y81" s="53" t="s">
        <v>4030</v>
      </c>
      <c r="AK81" s="22" t="str">
        <f t="shared" si="13"/>
        <v>2018/03</v>
      </c>
      <c r="AL81" s="21">
        <f t="shared" si="24"/>
        <v>43180</v>
      </c>
      <c r="AM81" s="22">
        <f t="shared" si="14"/>
        <v>21</v>
      </c>
      <c r="AN81" s="22">
        <f t="shared" si="15"/>
        <v>21</v>
      </c>
      <c r="AO81" s="22" t="str">
        <f t="shared" si="16"/>
        <v>Dia 21</v>
      </c>
      <c r="AP81" s="22">
        <f t="shared" si="17"/>
        <v>3</v>
      </c>
      <c r="AQ81" s="22" t="str">
        <f t="shared" si="18"/>
        <v>03</v>
      </c>
      <c r="AR81" s="22">
        <f t="shared" si="19"/>
        <v>2018</v>
      </c>
      <c r="AS81" s="22">
        <f t="shared" si="20"/>
        <v>3</v>
      </c>
      <c r="AT81" s="22">
        <f t="shared" si="21"/>
        <v>12</v>
      </c>
      <c r="AU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1" s="22" t="str">
        <f t="shared" si="22"/>
        <v>Semana 12</v>
      </c>
      <c r="AW81" s="22" t="str">
        <f t="shared" si="23"/>
        <v>Não</v>
      </c>
      <c r="AX81" s="21" t="str">
        <f>UPPER(TEXT(CAD_CALENDÁRIO[[#This Row],[Data]],"mmmm"))</f>
        <v>MARÇO</v>
      </c>
      <c r="AY81" s="22" t="s">
        <v>55</v>
      </c>
    </row>
    <row r="82" spans="1:51" x14ac:dyDescent="0.25">
      <c r="A82" s="10" t="s">
        <v>309</v>
      </c>
      <c r="B82" s="11" t="str">
        <f>LEFT(CAD_TAGS[[#This Row],[TAG]],2)&amp;"GG00"</f>
        <v>10GG00</v>
      </c>
      <c r="C82" s="11" t="s">
        <v>18044</v>
      </c>
      <c r="D82" s="12" t="s">
        <v>310</v>
      </c>
      <c r="E82" s="12" t="s">
        <v>311</v>
      </c>
      <c r="F82" s="11" t="s">
        <v>312</v>
      </c>
      <c r="G82" s="26" t="s">
        <v>310</v>
      </c>
      <c r="H82" s="26"/>
      <c r="I82" s="26"/>
      <c r="J82" s="11"/>
      <c r="K82" s="11" t="s">
        <v>40</v>
      </c>
      <c r="L82" s="11">
        <v>6610</v>
      </c>
      <c r="M82" s="14"/>
      <c r="N82" s="15"/>
      <c r="O82" s="15"/>
      <c r="P82" s="29">
        <v>526</v>
      </c>
      <c r="Q82" t="s">
        <v>3838</v>
      </c>
      <c r="R82">
        <f t="shared" si="12"/>
        <v>526</v>
      </c>
      <c r="W82" s="50" t="s">
        <v>4190</v>
      </c>
      <c r="X82" s="49" t="s">
        <v>4191</v>
      </c>
      <c r="Y82" s="51" t="s">
        <v>4030</v>
      </c>
      <c r="AK82" s="22" t="str">
        <f t="shared" si="13"/>
        <v>2018/03</v>
      </c>
      <c r="AL82" s="21">
        <f t="shared" si="24"/>
        <v>43181</v>
      </c>
      <c r="AM82" s="22">
        <f t="shared" si="14"/>
        <v>22</v>
      </c>
      <c r="AN82" s="22">
        <f t="shared" si="15"/>
        <v>22</v>
      </c>
      <c r="AO82" s="22" t="str">
        <f t="shared" si="16"/>
        <v>Dia 22</v>
      </c>
      <c r="AP82" s="22">
        <f t="shared" si="17"/>
        <v>3</v>
      </c>
      <c r="AQ82" s="22" t="str">
        <f t="shared" si="18"/>
        <v>03</v>
      </c>
      <c r="AR82" s="22">
        <f t="shared" si="19"/>
        <v>2018</v>
      </c>
      <c r="AS82" s="22">
        <f t="shared" si="20"/>
        <v>4</v>
      </c>
      <c r="AT82" s="22">
        <f t="shared" si="21"/>
        <v>12</v>
      </c>
      <c r="AU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2" s="22" t="str">
        <f t="shared" si="22"/>
        <v>Semana 12</v>
      </c>
      <c r="AW82" s="22" t="str">
        <f t="shared" si="23"/>
        <v>Não</v>
      </c>
      <c r="AX82" s="21" t="str">
        <f>UPPER(TEXT(CAD_CALENDÁRIO[[#This Row],[Data]],"mmmm"))</f>
        <v>MARÇO</v>
      </c>
      <c r="AY82" s="22" t="s">
        <v>55</v>
      </c>
    </row>
    <row r="83" spans="1:51" x14ac:dyDescent="0.25">
      <c r="A83" s="10" t="s">
        <v>313</v>
      </c>
      <c r="B83" s="11" t="str">
        <f>LEFT(CAD_TAGS[[#This Row],[TAG]],2)&amp;"GG00"</f>
        <v>10GG00</v>
      </c>
      <c r="C83" s="11" t="s">
        <v>18044</v>
      </c>
      <c r="D83" s="12" t="s">
        <v>310</v>
      </c>
      <c r="E83" s="12" t="s">
        <v>314</v>
      </c>
      <c r="F83" s="11" t="s">
        <v>312</v>
      </c>
      <c r="G83" s="26"/>
      <c r="H83" s="26"/>
      <c r="I83" s="26"/>
      <c r="J83" s="11"/>
      <c r="K83" s="11" t="s">
        <v>40</v>
      </c>
      <c r="L83" s="11">
        <v>6610</v>
      </c>
      <c r="M83" s="14"/>
      <c r="N83" s="15"/>
      <c r="O83" s="15"/>
      <c r="P83" s="29">
        <v>528</v>
      </c>
      <c r="Q83" t="s">
        <v>3839</v>
      </c>
      <c r="R83">
        <f t="shared" si="12"/>
        <v>528</v>
      </c>
      <c r="W83" s="52" t="s">
        <v>4192</v>
      </c>
      <c r="X83" s="28" t="s">
        <v>4193</v>
      </c>
      <c r="Y83" s="53" t="s">
        <v>4030</v>
      </c>
      <c r="AK83" s="22" t="str">
        <f t="shared" si="13"/>
        <v>2018/03</v>
      </c>
      <c r="AL83" s="21">
        <f t="shared" si="24"/>
        <v>43182</v>
      </c>
      <c r="AM83" s="22">
        <f t="shared" si="14"/>
        <v>23</v>
      </c>
      <c r="AN83" s="22">
        <f t="shared" si="15"/>
        <v>23</v>
      </c>
      <c r="AO83" s="22" t="str">
        <f t="shared" si="16"/>
        <v>Dia 23</v>
      </c>
      <c r="AP83" s="22">
        <f t="shared" si="17"/>
        <v>3</v>
      </c>
      <c r="AQ83" s="22" t="str">
        <f t="shared" si="18"/>
        <v>03</v>
      </c>
      <c r="AR83" s="22">
        <f t="shared" si="19"/>
        <v>2018</v>
      </c>
      <c r="AS83" s="22">
        <f t="shared" si="20"/>
        <v>5</v>
      </c>
      <c r="AT83" s="22">
        <f t="shared" si="21"/>
        <v>12</v>
      </c>
      <c r="AU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3" s="22" t="str">
        <f t="shared" si="22"/>
        <v>Semana 12</v>
      </c>
      <c r="AW83" s="22" t="str">
        <f t="shared" si="23"/>
        <v>Não</v>
      </c>
      <c r="AX83" s="21" t="str">
        <f>UPPER(TEXT(CAD_CALENDÁRIO[[#This Row],[Data]],"mmmm"))</f>
        <v>MARÇO</v>
      </c>
      <c r="AY83" s="22" t="s">
        <v>55</v>
      </c>
    </row>
    <row r="84" spans="1:51" x14ac:dyDescent="0.25">
      <c r="A84" s="10" t="s">
        <v>315</v>
      </c>
      <c r="B84" s="11" t="str">
        <f>LEFT(CAD_TAGS[[#This Row],[TAG]],2)&amp;"GG00"</f>
        <v>10GG00</v>
      </c>
      <c r="C84" s="11" t="s">
        <v>18044</v>
      </c>
      <c r="D84" s="12" t="s">
        <v>310</v>
      </c>
      <c r="E84" s="12" t="s">
        <v>316</v>
      </c>
      <c r="F84" s="11" t="s">
        <v>312</v>
      </c>
      <c r="G84" s="26" t="s">
        <v>310</v>
      </c>
      <c r="H84" s="26"/>
      <c r="I84" s="26"/>
      <c r="J84" s="11"/>
      <c r="K84" s="11" t="s">
        <v>40</v>
      </c>
      <c r="L84" s="11">
        <v>6610</v>
      </c>
      <c r="M84" s="14"/>
      <c r="N84" s="15"/>
      <c r="O84" s="15"/>
      <c r="P84" s="29">
        <v>601</v>
      </c>
      <c r="Q84" t="s">
        <v>3840</v>
      </c>
      <c r="R84">
        <f t="shared" si="12"/>
        <v>601</v>
      </c>
      <c r="W84" s="50" t="s">
        <v>4194</v>
      </c>
      <c r="X84" s="49" t="s">
        <v>4195</v>
      </c>
      <c r="Y84" s="51" t="s">
        <v>4030</v>
      </c>
      <c r="AK84" s="22" t="str">
        <f t="shared" si="13"/>
        <v>2018/03</v>
      </c>
      <c r="AL84" s="21">
        <f t="shared" si="24"/>
        <v>43183</v>
      </c>
      <c r="AM84" s="22">
        <f t="shared" si="14"/>
        <v>24</v>
      </c>
      <c r="AN84" s="22">
        <f t="shared" si="15"/>
        <v>24</v>
      </c>
      <c r="AO84" s="22" t="str">
        <f t="shared" si="16"/>
        <v>Dia 24</v>
      </c>
      <c r="AP84" s="22">
        <f t="shared" si="17"/>
        <v>3</v>
      </c>
      <c r="AQ84" s="22" t="str">
        <f t="shared" si="18"/>
        <v>03</v>
      </c>
      <c r="AR84" s="22">
        <f t="shared" si="19"/>
        <v>2018</v>
      </c>
      <c r="AS84" s="22">
        <f t="shared" si="20"/>
        <v>6</v>
      </c>
      <c r="AT84" s="22">
        <f t="shared" si="21"/>
        <v>12</v>
      </c>
      <c r="AU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4" s="22" t="str">
        <f t="shared" si="22"/>
        <v>Semana 12</v>
      </c>
      <c r="AW84" s="22" t="str">
        <f t="shared" si="23"/>
        <v>Sim</v>
      </c>
      <c r="AX84" s="21" t="str">
        <f>UPPER(TEXT(CAD_CALENDÁRIO[[#This Row],[Data]],"mmmm"))</f>
        <v>MARÇO</v>
      </c>
      <c r="AY84" s="22" t="s">
        <v>55</v>
      </c>
    </row>
    <row r="85" spans="1:51" x14ac:dyDescent="0.25">
      <c r="A85" s="10" t="s">
        <v>317</v>
      </c>
      <c r="B85" s="11" t="str">
        <f>LEFT(CAD_TAGS[[#This Row],[TAG]],2)&amp;"GG00"</f>
        <v>10GG00</v>
      </c>
      <c r="C85" s="11" t="s">
        <v>18044</v>
      </c>
      <c r="D85" s="12" t="s">
        <v>310</v>
      </c>
      <c r="E85" s="12" t="s">
        <v>318</v>
      </c>
      <c r="F85" s="11" t="s">
        <v>312</v>
      </c>
      <c r="G85" s="26"/>
      <c r="H85" s="26"/>
      <c r="I85" s="26" t="s">
        <v>28267</v>
      </c>
      <c r="J85" s="11"/>
      <c r="K85" s="11" t="s">
        <v>40</v>
      </c>
      <c r="L85" s="11">
        <v>6610</v>
      </c>
      <c r="M85" s="14"/>
      <c r="N85" s="15"/>
      <c r="O85" s="15"/>
      <c r="P85" s="29">
        <v>602</v>
      </c>
      <c r="Q85" t="s">
        <v>3841</v>
      </c>
      <c r="R85">
        <f t="shared" si="12"/>
        <v>602</v>
      </c>
      <c r="W85" s="52" t="s">
        <v>4196</v>
      </c>
      <c r="X85" s="28" t="s">
        <v>4197</v>
      </c>
      <c r="Y85" s="53" t="s">
        <v>4030</v>
      </c>
      <c r="AK85" s="22" t="str">
        <f t="shared" si="13"/>
        <v>2018/03</v>
      </c>
      <c r="AL85" s="21">
        <f t="shared" si="24"/>
        <v>43184</v>
      </c>
      <c r="AM85" s="22">
        <f t="shared" si="14"/>
        <v>25</v>
      </c>
      <c r="AN85" s="22">
        <f t="shared" si="15"/>
        <v>25</v>
      </c>
      <c r="AO85" s="22" t="str">
        <f t="shared" si="16"/>
        <v>Dia 25</v>
      </c>
      <c r="AP85" s="22">
        <f t="shared" si="17"/>
        <v>3</v>
      </c>
      <c r="AQ85" s="22" t="str">
        <f t="shared" si="18"/>
        <v>03</v>
      </c>
      <c r="AR85" s="22">
        <f t="shared" si="19"/>
        <v>2018</v>
      </c>
      <c r="AS85" s="22">
        <f t="shared" si="20"/>
        <v>7</v>
      </c>
      <c r="AT85" s="22">
        <f t="shared" si="21"/>
        <v>12</v>
      </c>
      <c r="AU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201812</v>
      </c>
      <c r="AV85" s="22" t="str">
        <f t="shared" si="22"/>
        <v>Semana 12</v>
      </c>
      <c r="AW85" s="22" t="str">
        <f t="shared" si="23"/>
        <v>Sim</v>
      </c>
      <c r="AX85" s="21" t="str">
        <f>UPPER(TEXT(CAD_CALENDÁRIO[[#This Row],[Data]],"mmmm"))</f>
        <v>MARÇO</v>
      </c>
      <c r="AY85" s="22" t="s">
        <v>55</v>
      </c>
    </row>
    <row r="86" spans="1:51" x14ac:dyDescent="0.25">
      <c r="A86" s="10" t="s">
        <v>319</v>
      </c>
      <c r="B86" s="11" t="str">
        <f>LEFT(CAD_TAGS[[#This Row],[TAG]],2)&amp;"GG00"</f>
        <v>10GG00</v>
      </c>
      <c r="C86" s="11" t="s">
        <v>18044</v>
      </c>
      <c r="D86" s="12" t="s">
        <v>310</v>
      </c>
      <c r="E86" s="12" t="s">
        <v>320</v>
      </c>
      <c r="F86" s="11" t="s">
        <v>312</v>
      </c>
      <c r="G86" s="26"/>
      <c r="H86" s="26"/>
      <c r="I86" s="26" t="s">
        <v>28267</v>
      </c>
      <c r="J86" s="11"/>
      <c r="K86" s="11" t="s">
        <v>40</v>
      </c>
      <c r="L86" s="11">
        <v>6610</v>
      </c>
      <c r="M86" s="14"/>
      <c r="N86" s="15"/>
      <c r="O86" s="15"/>
      <c r="P86" s="29">
        <v>603</v>
      </c>
      <c r="Q86" t="s">
        <v>3842</v>
      </c>
      <c r="R86">
        <f t="shared" si="12"/>
        <v>603</v>
      </c>
      <c r="W86" s="50" t="s">
        <v>4198</v>
      </c>
      <c r="X86" s="49" t="s">
        <v>4199</v>
      </c>
      <c r="Y86" s="51" t="s">
        <v>4030</v>
      </c>
      <c r="AK86" s="22" t="str">
        <f t="shared" si="13"/>
        <v>2018/03</v>
      </c>
      <c r="AL86" s="21">
        <f t="shared" si="24"/>
        <v>43185</v>
      </c>
      <c r="AM86" s="22">
        <f t="shared" si="14"/>
        <v>26</v>
      </c>
      <c r="AN86" s="22">
        <f t="shared" si="15"/>
        <v>26</v>
      </c>
      <c r="AO86" s="22" t="str">
        <f t="shared" si="16"/>
        <v>Dia 26</v>
      </c>
      <c r="AP86" s="22">
        <f t="shared" si="17"/>
        <v>3</v>
      </c>
      <c r="AQ86" s="22" t="str">
        <f t="shared" si="18"/>
        <v>03</v>
      </c>
      <c r="AR86" s="22">
        <f t="shared" si="19"/>
        <v>2018</v>
      </c>
      <c r="AS86" s="22">
        <f t="shared" si="20"/>
        <v>1</v>
      </c>
      <c r="AT86" s="22">
        <f t="shared" si="21"/>
        <v>13</v>
      </c>
      <c r="AU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86" s="22" t="str">
        <f t="shared" si="22"/>
        <v>Semana 13</v>
      </c>
      <c r="AW86" s="22" t="str">
        <f t="shared" si="23"/>
        <v>Não</v>
      </c>
      <c r="AX86" s="21" t="str">
        <f>UPPER(TEXT(CAD_CALENDÁRIO[[#This Row],[Data]],"mmmm"))</f>
        <v>MARÇO</v>
      </c>
      <c r="AY86" s="22" t="s">
        <v>55</v>
      </c>
    </row>
    <row r="87" spans="1:51" x14ac:dyDescent="0.25">
      <c r="A87" s="10" t="s">
        <v>321</v>
      </c>
      <c r="B87" s="11" t="str">
        <f>LEFT(CAD_TAGS[[#This Row],[TAG]],2)&amp;"GG00"</f>
        <v>10GG00</v>
      </c>
      <c r="C87" s="11" t="s">
        <v>18044</v>
      </c>
      <c r="D87" s="12" t="s">
        <v>310</v>
      </c>
      <c r="E87" s="12" t="s">
        <v>322</v>
      </c>
      <c r="F87" s="11" t="s">
        <v>312</v>
      </c>
      <c r="G87" s="26" t="s">
        <v>310</v>
      </c>
      <c r="H87" s="26"/>
      <c r="I87" s="26"/>
      <c r="J87" s="11"/>
      <c r="K87" s="11" t="s">
        <v>40</v>
      </c>
      <c r="L87" s="11">
        <v>6610</v>
      </c>
      <c r="M87" s="14"/>
      <c r="N87" s="15"/>
      <c r="O87" s="15"/>
      <c r="P87" s="29">
        <v>604</v>
      </c>
      <c r="Q87" t="s">
        <v>3843</v>
      </c>
      <c r="R87">
        <f t="shared" si="12"/>
        <v>604</v>
      </c>
      <c r="W87" s="52" t="s">
        <v>4200</v>
      </c>
      <c r="X87" s="28" t="s">
        <v>4201</v>
      </c>
      <c r="Y87" s="53" t="s">
        <v>4030</v>
      </c>
      <c r="AK87" s="22" t="str">
        <f t="shared" si="13"/>
        <v>2018/03</v>
      </c>
      <c r="AL87" s="21">
        <f t="shared" si="24"/>
        <v>43186</v>
      </c>
      <c r="AM87" s="22">
        <f t="shared" si="14"/>
        <v>27</v>
      </c>
      <c r="AN87" s="22">
        <f t="shared" si="15"/>
        <v>27</v>
      </c>
      <c r="AO87" s="22" t="str">
        <f t="shared" si="16"/>
        <v>Dia 27</v>
      </c>
      <c r="AP87" s="22">
        <f t="shared" si="17"/>
        <v>3</v>
      </c>
      <c r="AQ87" s="22" t="str">
        <f t="shared" si="18"/>
        <v>03</v>
      </c>
      <c r="AR87" s="22">
        <f t="shared" si="19"/>
        <v>2018</v>
      </c>
      <c r="AS87" s="22">
        <f t="shared" si="20"/>
        <v>2</v>
      </c>
      <c r="AT87" s="22">
        <f t="shared" si="21"/>
        <v>13</v>
      </c>
      <c r="AU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87" s="22" t="str">
        <f t="shared" si="22"/>
        <v>Semana 13</v>
      </c>
      <c r="AW87" s="22" t="str">
        <f t="shared" si="23"/>
        <v>Não</v>
      </c>
      <c r="AX87" s="21" t="str">
        <f>UPPER(TEXT(CAD_CALENDÁRIO[[#This Row],[Data]],"mmmm"))</f>
        <v>MARÇO</v>
      </c>
      <c r="AY87" s="22" t="s">
        <v>55</v>
      </c>
    </row>
    <row r="88" spans="1:51" x14ac:dyDescent="0.25">
      <c r="A88" s="10" t="s">
        <v>323</v>
      </c>
      <c r="B88" s="11" t="str">
        <f>LEFT(CAD_TAGS[[#This Row],[TAG]],2)&amp;"GG00"</f>
        <v>10GG00</v>
      </c>
      <c r="C88" s="11" t="s">
        <v>18044</v>
      </c>
      <c r="D88" s="12" t="s">
        <v>310</v>
      </c>
      <c r="E88" s="12" t="s">
        <v>324</v>
      </c>
      <c r="F88" s="11" t="s">
        <v>312</v>
      </c>
      <c r="G88" s="26" t="s">
        <v>310</v>
      </c>
      <c r="H88" s="26"/>
      <c r="I88" s="26" t="s">
        <v>28267</v>
      </c>
      <c r="J88" s="11"/>
      <c r="K88" s="11" t="s">
        <v>40</v>
      </c>
      <c r="L88" s="11">
        <v>6610</v>
      </c>
      <c r="M88" s="14"/>
      <c r="N88" s="15"/>
      <c r="O88" s="15"/>
      <c r="P88" s="29">
        <v>605</v>
      </c>
      <c r="Q88" t="s">
        <v>3844</v>
      </c>
      <c r="R88">
        <f t="shared" si="12"/>
        <v>605</v>
      </c>
      <c r="W88" s="50" t="s">
        <v>4202</v>
      </c>
      <c r="X88" s="49" t="s">
        <v>4203</v>
      </c>
      <c r="Y88" s="51" t="s">
        <v>4030</v>
      </c>
      <c r="AK88" s="22" t="str">
        <f t="shared" si="13"/>
        <v>2018/03</v>
      </c>
      <c r="AL88" s="21">
        <f t="shared" si="24"/>
        <v>43187</v>
      </c>
      <c r="AM88" s="22">
        <f t="shared" si="14"/>
        <v>28</v>
      </c>
      <c r="AN88" s="22">
        <f t="shared" si="15"/>
        <v>28</v>
      </c>
      <c r="AO88" s="22" t="str">
        <f t="shared" si="16"/>
        <v>Dia 28</v>
      </c>
      <c r="AP88" s="22">
        <f t="shared" si="17"/>
        <v>3</v>
      </c>
      <c r="AQ88" s="22" t="str">
        <f t="shared" si="18"/>
        <v>03</v>
      </c>
      <c r="AR88" s="22">
        <f t="shared" si="19"/>
        <v>2018</v>
      </c>
      <c r="AS88" s="22">
        <f t="shared" si="20"/>
        <v>3</v>
      </c>
      <c r="AT88" s="22">
        <f t="shared" si="21"/>
        <v>13</v>
      </c>
      <c r="AU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88" s="22" t="str">
        <f t="shared" si="22"/>
        <v>Semana 13</v>
      </c>
      <c r="AW88" s="22" t="str">
        <f t="shared" si="23"/>
        <v>Não</v>
      </c>
      <c r="AX88" s="21" t="str">
        <f>UPPER(TEXT(CAD_CALENDÁRIO[[#This Row],[Data]],"mmmm"))</f>
        <v>MARÇO</v>
      </c>
      <c r="AY88" s="22" t="s">
        <v>55</v>
      </c>
    </row>
    <row r="89" spans="1:51" x14ac:dyDescent="0.25">
      <c r="A89" s="10" t="s">
        <v>325</v>
      </c>
      <c r="B89" s="11" t="str">
        <f>LEFT(CAD_TAGS[[#This Row],[TAG]],2)&amp;"GG00"</f>
        <v>10GG00</v>
      </c>
      <c r="C89" s="11" t="s">
        <v>18044</v>
      </c>
      <c r="D89" s="12" t="s">
        <v>310</v>
      </c>
      <c r="E89" s="12" t="s">
        <v>326</v>
      </c>
      <c r="F89" s="11" t="s">
        <v>312</v>
      </c>
      <c r="G89" s="26" t="s">
        <v>310</v>
      </c>
      <c r="H89" s="26"/>
      <c r="I89" s="26" t="s">
        <v>28267</v>
      </c>
      <c r="J89" s="11"/>
      <c r="K89" s="11" t="s">
        <v>40</v>
      </c>
      <c r="L89" s="11">
        <v>6610</v>
      </c>
      <c r="M89" s="14"/>
      <c r="N89" s="15"/>
      <c r="O89" s="15"/>
      <c r="P89" s="29">
        <v>606</v>
      </c>
      <c r="Q89" t="s">
        <v>3845</v>
      </c>
      <c r="R89">
        <f t="shared" si="12"/>
        <v>606</v>
      </c>
      <c r="W89" s="52" t="s">
        <v>4204</v>
      </c>
      <c r="X89" s="28" t="s">
        <v>4205</v>
      </c>
      <c r="Y89" s="53" t="s">
        <v>4030</v>
      </c>
      <c r="AK89" s="22" t="str">
        <f t="shared" si="13"/>
        <v>2018/03</v>
      </c>
      <c r="AL89" s="21">
        <f t="shared" si="24"/>
        <v>43188</v>
      </c>
      <c r="AM89" s="22">
        <f t="shared" si="14"/>
        <v>29</v>
      </c>
      <c r="AN89" s="22">
        <f t="shared" si="15"/>
        <v>29</v>
      </c>
      <c r="AO89" s="22" t="str">
        <f t="shared" si="16"/>
        <v>Dia 29</v>
      </c>
      <c r="AP89" s="22">
        <f t="shared" si="17"/>
        <v>3</v>
      </c>
      <c r="AQ89" s="22" t="str">
        <f t="shared" si="18"/>
        <v>03</v>
      </c>
      <c r="AR89" s="22">
        <f t="shared" si="19"/>
        <v>2018</v>
      </c>
      <c r="AS89" s="22">
        <f t="shared" si="20"/>
        <v>4</v>
      </c>
      <c r="AT89" s="22">
        <f t="shared" si="21"/>
        <v>13</v>
      </c>
      <c r="AU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89" s="22" t="str">
        <f t="shared" si="22"/>
        <v>Semana 13</v>
      </c>
      <c r="AW89" s="22" t="str">
        <f t="shared" si="23"/>
        <v>Não</v>
      </c>
      <c r="AX89" s="21" t="str">
        <f>UPPER(TEXT(CAD_CALENDÁRIO[[#This Row],[Data]],"mmmm"))</f>
        <v>MARÇO</v>
      </c>
      <c r="AY89" s="22" t="s">
        <v>55</v>
      </c>
    </row>
    <row r="90" spans="1:51" x14ac:dyDescent="0.25">
      <c r="A90" s="10" t="s">
        <v>327</v>
      </c>
      <c r="B90" s="11" t="str">
        <f>LEFT(CAD_TAGS[[#This Row],[TAG]],2)&amp;"GG00"</f>
        <v>10GG00</v>
      </c>
      <c r="C90" s="11" t="s">
        <v>18044</v>
      </c>
      <c r="D90" s="12" t="s">
        <v>310</v>
      </c>
      <c r="E90" s="12" t="s">
        <v>328</v>
      </c>
      <c r="F90" s="11" t="s">
        <v>312</v>
      </c>
      <c r="G90" s="26" t="s">
        <v>310</v>
      </c>
      <c r="H90" s="26"/>
      <c r="I90" s="26"/>
      <c r="J90" s="11"/>
      <c r="K90" s="11" t="s">
        <v>40</v>
      </c>
      <c r="L90" s="11">
        <v>6610</v>
      </c>
      <c r="M90" s="14"/>
      <c r="N90" s="15"/>
      <c r="O90" s="15"/>
      <c r="P90" s="29">
        <v>607</v>
      </c>
      <c r="Q90" t="s">
        <v>3846</v>
      </c>
      <c r="R90">
        <f t="shared" si="12"/>
        <v>607</v>
      </c>
      <c r="W90" s="50" t="s">
        <v>4206</v>
      </c>
      <c r="X90" s="49" t="s">
        <v>4207</v>
      </c>
      <c r="Y90" s="51" t="s">
        <v>4030</v>
      </c>
      <c r="AK90" s="22" t="str">
        <f t="shared" si="13"/>
        <v>2018/03</v>
      </c>
      <c r="AL90" s="21">
        <f t="shared" si="24"/>
        <v>43189</v>
      </c>
      <c r="AM90" s="22">
        <f t="shared" si="14"/>
        <v>30</v>
      </c>
      <c r="AN90" s="22">
        <f t="shared" si="15"/>
        <v>30</v>
      </c>
      <c r="AO90" s="22" t="str">
        <f t="shared" si="16"/>
        <v>Dia 30</v>
      </c>
      <c r="AP90" s="22">
        <f t="shared" si="17"/>
        <v>3</v>
      </c>
      <c r="AQ90" s="22" t="str">
        <f t="shared" si="18"/>
        <v>03</v>
      </c>
      <c r="AR90" s="22">
        <f t="shared" si="19"/>
        <v>2018</v>
      </c>
      <c r="AS90" s="22">
        <f t="shared" si="20"/>
        <v>5</v>
      </c>
      <c r="AT90" s="22">
        <f t="shared" si="21"/>
        <v>13</v>
      </c>
      <c r="AU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90" s="22" t="str">
        <f t="shared" si="22"/>
        <v>Semana 13</v>
      </c>
      <c r="AW90" s="22" t="str">
        <f t="shared" si="23"/>
        <v>Não</v>
      </c>
      <c r="AX90" s="21" t="str">
        <f>UPPER(TEXT(CAD_CALENDÁRIO[[#This Row],[Data]],"mmmm"))</f>
        <v>MARÇO</v>
      </c>
      <c r="AY90" s="22" t="s">
        <v>55</v>
      </c>
    </row>
    <row r="91" spans="1:51" x14ac:dyDescent="0.25">
      <c r="A91" s="10" t="s">
        <v>329</v>
      </c>
      <c r="B91" s="11" t="str">
        <f>LEFT(CAD_TAGS[[#This Row],[TAG]],2)&amp;"GG00"</f>
        <v>10GG00</v>
      </c>
      <c r="C91" s="11" t="s">
        <v>18044</v>
      </c>
      <c r="D91" s="12" t="s">
        <v>330</v>
      </c>
      <c r="E91" s="12" t="s">
        <v>331</v>
      </c>
      <c r="F91" s="11" t="s">
        <v>312</v>
      </c>
      <c r="G91" s="26" t="s">
        <v>332</v>
      </c>
      <c r="H91" s="26"/>
      <c r="I91" s="26" t="s">
        <v>28267</v>
      </c>
      <c r="J91" s="11"/>
      <c r="K91" s="11" t="s">
        <v>40</v>
      </c>
      <c r="L91" s="11">
        <v>6610</v>
      </c>
      <c r="M91" s="14"/>
      <c r="N91" s="15"/>
      <c r="O91" s="15"/>
      <c r="P91" s="29">
        <v>701</v>
      </c>
      <c r="Q91" t="s">
        <v>3847</v>
      </c>
      <c r="R91">
        <f t="shared" si="12"/>
        <v>701</v>
      </c>
      <c r="W91" s="52" t="s">
        <v>4208</v>
      </c>
      <c r="X91" s="28" t="s">
        <v>4209</v>
      </c>
      <c r="Y91" s="53" t="s">
        <v>4030</v>
      </c>
      <c r="AK91" s="22" t="str">
        <f t="shared" si="13"/>
        <v>2018/03</v>
      </c>
      <c r="AL91" s="21">
        <f t="shared" si="24"/>
        <v>43190</v>
      </c>
      <c r="AM91" s="22">
        <f t="shared" si="14"/>
        <v>31</v>
      </c>
      <c r="AN91" s="22">
        <f t="shared" si="15"/>
        <v>31</v>
      </c>
      <c r="AO91" s="22" t="str">
        <f t="shared" si="16"/>
        <v>Dia 31</v>
      </c>
      <c r="AP91" s="22">
        <f t="shared" si="17"/>
        <v>3</v>
      </c>
      <c r="AQ91" s="22" t="str">
        <f t="shared" si="18"/>
        <v>03</v>
      </c>
      <c r="AR91" s="22">
        <f t="shared" si="19"/>
        <v>2018</v>
      </c>
      <c r="AS91" s="22">
        <f t="shared" si="20"/>
        <v>6</v>
      </c>
      <c r="AT91" s="22">
        <f t="shared" si="21"/>
        <v>13</v>
      </c>
      <c r="AU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91" s="22" t="str">
        <f t="shared" si="22"/>
        <v>Semana 13</v>
      </c>
      <c r="AW91" s="22" t="str">
        <f t="shared" si="23"/>
        <v>Sim</v>
      </c>
      <c r="AX91" s="21" t="str">
        <f>UPPER(TEXT(CAD_CALENDÁRIO[[#This Row],[Data]],"mmmm"))</f>
        <v>MARÇO</v>
      </c>
      <c r="AY91" s="22" t="s">
        <v>55</v>
      </c>
    </row>
    <row r="92" spans="1:51" x14ac:dyDescent="0.25">
      <c r="A92" s="10" t="s">
        <v>333</v>
      </c>
      <c r="B92" s="11" t="str">
        <f>LEFT(CAD_TAGS[[#This Row],[TAG]],2)&amp;"GG00"</f>
        <v>11GG00</v>
      </c>
      <c r="C92" s="11" t="s">
        <v>18044</v>
      </c>
      <c r="D92" s="12" t="s">
        <v>330</v>
      </c>
      <c r="E92" s="12" t="s">
        <v>334</v>
      </c>
      <c r="F92" s="11" t="s">
        <v>312</v>
      </c>
      <c r="G92" s="26" t="s">
        <v>335</v>
      </c>
      <c r="H92" s="26"/>
      <c r="I92" s="26" t="s">
        <v>28267</v>
      </c>
      <c r="J92" s="11" t="s">
        <v>336</v>
      </c>
      <c r="K92" s="11" t="s">
        <v>216</v>
      </c>
      <c r="L92" s="11">
        <v>6610</v>
      </c>
      <c r="M92" s="14"/>
      <c r="N92" s="15"/>
      <c r="O92" s="15"/>
      <c r="P92" s="29">
        <v>702</v>
      </c>
      <c r="Q92" t="s">
        <v>3848</v>
      </c>
      <c r="R92">
        <f t="shared" si="12"/>
        <v>702</v>
      </c>
      <c r="W92" s="50" t="s">
        <v>4210</v>
      </c>
      <c r="X92" s="49" t="s">
        <v>4211</v>
      </c>
      <c r="Y92" s="51" t="s">
        <v>4030</v>
      </c>
      <c r="AK92" s="22" t="str">
        <f t="shared" si="13"/>
        <v>2018/04</v>
      </c>
      <c r="AL92" s="21">
        <f t="shared" si="24"/>
        <v>43191</v>
      </c>
      <c r="AM92" s="22">
        <f t="shared" si="14"/>
        <v>1</v>
      </c>
      <c r="AN92" s="22" t="str">
        <f t="shared" si="15"/>
        <v>01</v>
      </c>
      <c r="AO92" s="22" t="str">
        <f t="shared" si="16"/>
        <v>Dia 01</v>
      </c>
      <c r="AP92" s="22">
        <f t="shared" si="17"/>
        <v>4</v>
      </c>
      <c r="AQ92" s="22" t="str">
        <f t="shared" si="18"/>
        <v>04</v>
      </c>
      <c r="AR92" s="22">
        <f t="shared" si="19"/>
        <v>2018</v>
      </c>
      <c r="AS92" s="22">
        <f t="shared" si="20"/>
        <v>7</v>
      </c>
      <c r="AT92" s="22">
        <f t="shared" si="21"/>
        <v>13</v>
      </c>
      <c r="AU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201813</v>
      </c>
      <c r="AV92" s="22" t="str">
        <f t="shared" si="22"/>
        <v>Semana 13</v>
      </c>
      <c r="AW92" s="22" t="str">
        <f t="shared" si="23"/>
        <v>Sim</v>
      </c>
      <c r="AX92" s="21" t="str">
        <f>UPPER(TEXT(CAD_CALENDÁRIO[[#This Row],[Data]],"mmmm"))</f>
        <v>ABRIL</v>
      </c>
      <c r="AY92" s="22" t="s">
        <v>63</v>
      </c>
    </row>
    <row r="93" spans="1:51" x14ac:dyDescent="0.25">
      <c r="A93" s="10" t="s">
        <v>337</v>
      </c>
      <c r="B93" s="11" t="str">
        <f>LEFT(CAD_TAGS[[#This Row],[TAG]],2)&amp;"GG00"</f>
        <v>11GG00</v>
      </c>
      <c r="C93" s="11" t="s">
        <v>18044</v>
      </c>
      <c r="D93" s="12" t="s">
        <v>330</v>
      </c>
      <c r="E93" s="12" t="s">
        <v>334</v>
      </c>
      <c r="F93" s="11" t="s">
        <v>312</v>
      </c>
      <c r="G93" s="26" t="s">
        <v>335</v>
      </c>
      <c r="H93" s="26"/>
      <c r="I93" s="26" t="s">
        <v>28267</v>
      </c>
      <c r="J93" s="11" t="s">
        <v>336</v>
      </c>
      <c r="K93" s="11" t="s">
        <v>40</v>
      </c>
      <c r="L93" s="11">
        <v>6610</v>
      </c>
      <c r="M93" s="14"/>
      <c r="N93" s="15"/>
      <c r="O93" s="15"/>
      <c r="P93" s="29">
        <v>703</v>
      </c>
      <c r="Q93" t="s">
        <v>3849</v>
      </c>
      <c r="R93">
        <f t="shared" si="12"/>
        <v>703</v>
      </c>
      <c r="W93" s="52" t="s">
        <v>4212</v>
      </c>
      <c r="X93" s="28" t="s">
        <v>4213</v>
      </c>
      <c r="Y93" s="53" t="s">
        <v>4030</v>
      </c>
      <c r="AK93" s="22" t="str">
        <f t="shared" si="13"/>
        <v>2018/04</v>
      </c>
      <c r="AL93" s="21">
        <f t="shared" si="24"/>
        <v>43192</v>
      </c>
      <c r="AM93" s="22">
        <f t="shared" si="14"/>
        <v>2</v>
      </c>
      <c r="AN93" s="22" t="str">
        <f t="shared" si="15"/>
        <v>02</v>
      </c>
      <c r="AO93" s="22" t="str">
        <f t="shared" si="16"/>
        <v>Dia 02</v>
      </c>
      <c r="AP93" s="22">
        <f t="shared" si="17"/>
        <v>4</v>
      </c>
      <c r="AQ93" s="22" t="str">
        <f t="shared" si="18"/>
        <v>04</v>
      </c>
      <c r="AR93" s="22">
        <f t="shared" si="19"/>
        <v>2018</v>
      </c>
      <c r="AS93" s="22">
        <f t="shared" si="20"/>
        <v>1</v>
      </c>
      <c r="AT93" s="22">
        <f t="shared" si="21"/>
        <v>14</v>
      </c>
      <c r="AU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3" s="22" t="str">
        <f t="shared" si="22"/>
        <v>Semana 14</v>
      </c>
      <c r="AW93" s="22" t="str">
        <f t="shared" si="23"/>
        <v>Não</v>
      </c>
      <c r="AX93" s="21" t="str">
        <f>UPPER(TEXT(CAD_CALENDÁRIO[[#This Row],[Data]],"mmmm"))</f>
        <v>ABRIL</v>
      </c>
      <c r="AY93" s="22" t="s">
        <v>63</v>
      </c>
    </row>
    <row r="94" spans="1:51" x14ac:dyDescent="0.25">
      <c r="A94" s="10" t="s">
        <v>338</v>
      </c>
      <c r="B94" s="11" t="str">
        <f>LEFT(CAD_TAGS[[#This Row],[TAG]],2)&amp;"GG00"</f>
        <v>11GG00</v>
      </c>
      <c r="C94" s="11" t="s">
        <v>18044</v>
      </c>
      <c r="D94" s="12" t="s">
        <v>330</v>
      </c>
      <c r="E94" s="12" t="s">
        <v>334</v>
      </c>
      <c r="F94" s="11" t="s">
        <v>312</v>
      </c>
      <c r="G94" s="26" t="s">
        <v>335</v>
      </c>
      <c r="H94" s="26"/>
      <c r="I94" s="26" t="s">
        <v>28267</v>
      </c>
      <c r="J94" s="11" t="s">
        <v>336</v>
      </c>
      <c r="K94" s="11" t="s">
        <v>40</v>
      </c>
      <c r="L94" s="11">
        <v>6610</v>
      </c>
      <c r="M94" s="14"/>
      <c r="N94" s="15"/>
      <c r="O94" s="15"/>
      <c r="P94" s="29">
        <v>704</v>
      </c>
      <c r="Q94" t="s">
        <v>3850</v>
      </c>
      <c r="R94">
        <f t="shared" si="12"/>
        <v>704</v>
      </c>
      <c r="W94" s="50" t="s">
        <v>4214</v>
      </c>
      <c r="X94" s="49" t="s">
        <v>4215</v>
      </c>
      <c r="Y94" s="51" t="s">
        <v>4030</v>
      </c>
      <c r="AK94" s="22" t="str">
        <f t="shared" si="13"/>
        <v>2018/04</v>
      </c>
      <c r="AL94" s="21">
        <f t="shared" si="24"/>
        <v>43193</v>
      </c>
      <c r="AM94" s="22">
        <f t="shared" si="14"/>
        <v>3</v>
      </c>
      <c r="AN94" s="22" t="str">
        <f t="shared" si="15"/>
        <v>03</v>
      </c>
      <c r="AO94" s="22" t="str">
        <f t="shared" si="16"/>
        <v>Dia 03</v>
      </c>
      <c r="AP94" s="22">
        <f t="shared" si="17"/>
        <v>4</v>
      </c>
      <c r="AQ94" s="22" t="str">
        <f t="shared" si="18"/>
        <v>04</v>
      </c>
      <c r="AR94" s="22">
        <f t="shared" si="19"/>
        <v>2018</v>
      </c>
      <c r="AS94" s="22">
        <f t="shared" si="20"/>
        <v>2</v>
      </c>
      <c r="AT94" s="22">
        <f t="shared" si="21"/>
        <v>14</v>
      </c>
      <c r="AU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4" s="22" t="str">
        <f t="shared" si="22"/>
        <v>Semana 14</v>
      </c>
      <c r="AW94" s="22" t="str">
        <f t="shared" si="23"/>
        <v>Não</v>
      </c>
      <c r="AX94" s="21" t="str">
        <f>UPPER(TEXT(CAD_CALENDÁRIO[[#This Row],[Data]],"mmmm"))</f>
        <v>ABRIL</v>
      </c>
      <c r="AY94" s="22" t="s">
        <v>63</v>
      </c>
    </row>
    <row r="95" spans="1:51" x14ac:dyDescent="0.25">
      <c r="A95" s="10" t="s">
        <v>339</v>
      </c>
      <c r="B95" s="11" t="str">
        <f>LEFT(CAD_TAGS[[#This Row],[TAG]],2)&amp;"GG00"</f>
        <v>11GG00</v>
      </c>
      <c r="C95" s="11" t="s">
        <v>18044</v>
      </c>
      <c r="D95" s="12" t="s">
        <v>330</v>
      </c>
      <c r="E95" s="12" t="s">
        <v>340</v>
      </c>
      <c r="F95" s="11" t="s">
        <v>312</v>
      </c>
      <c r="G95" s="26" t="s">
        <v>335</v>
      </c>
      <c r="H95" s="26"/>
      <c r="I95" s="26" t="s">
        <v>28267</v>
      </c>
      <c r="J95" s="11"/>
      <c r="K95" s="11" t="s">
        <v>40</v>
      </c>
      <c r="L95" s="11">
        <v>6610</v>
      </c>
      <c r="M95" s="14"/>
      <c r="N95" s="15"/>
      <c r="O95" s="15"/>
      <c r="P95" s="29">
        <v>705</v>
      </c>
      <c r="Q95" t="s">
        <v>3851</v>
      </c>
      <c r="R95">
        <f t="shared" ref="R95:R158" si="25">P95</f>
        <v>705</v>
      </c>
      <c r="W95" s="52" t="s">
        <v>4216</v>
      </c>
      <c r="X95" s="28" t="s">
        <v>4217</v>
      </c>
      <c r="Y95" s="53" t="s">
        <v>4030</v>
      </c>
      <c r="AK95" s="22" t="str">
        <f t="shared" si="13"/>
        <v>2018/04</v>
      </c>
      <c r="AL95" s="21">
        <f t="shared" si="24"/>
        <v>43194</v>
      </c>
      <c r="AM95" s="22">
        <f t="shared" si="14"/>
        <v>4</v>
      </c>
      <c r="AN95" s="22" t="str">
        <f t="shared" si="15"/>
        <v>04</v>
      </c>
      <c r="AO95" s="22" t="str">
        <f t="shared" si="16"/>
        <v>Dia 04</v>
      </c>
      <c r="AP95" s="22">
        <f t="shared" si="17"/>
        <v>4</v>
      </c>
      <c r="AQ95" s="22" t="str">
        <f t="shared" si="18"/>
        <v>04</v>
      </c>
      <c r="AR95" s="22">
        <f t="shared" si="19"/>
        <v>2018</v>
      </c>
      <c r="AS95" s="22">
        <f t="shared" si="20"/>
        <v>3</v>
      </c>
      <c r="AT95" s="22">
        <f t="shared" si="21"/>
        <v>14</v>
      </c>
      <c r="AU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5" s="22" t="str">
        <f t="shared" si="22"/>
        <v>Semana 14</v>
      </c>
      <c r="AW95" s="22" t="str">
        <f t="shared" si="23"/>
        <v>Não</v>
      </c>
      <c r="AX95" s="21" t="str">
        <f>UPPER(TEXT(CAD_CALENDÁRIO[[#This Row],[Data]],"mmmm"))</f>
        <v>ABRIL</v>
      </c>
      <c r="AY95" s="22" t="s">
        <v>63</v>
      </c>
    </row>
    <row r="96" spans="1:51" x14ac:dyDescent="0.25">
      <c r="A96" s="10" t="s">
        <v>341</v>
      </c>
      <c r="B96" s="11" t="str">
        <f>LEFT(CAD_TAGS[[#This Row],[TAG]],2)&amp;"GG00"</f>
        <v>11GG00</v>
      </c>
      <c r="C96" s="11" t="s">
        <v>18044</v>
      </c>
      <c r="D96" s="12" t="s">
        <v>330</v>
      </c>
      <c r="E96" s="12" t="s">
        <v>181</v>
      </c>
      <c r="F96" s="11" t="s">
        <v>312</v>
      </c>
      <c r="G96" s="26" t="s">
        <v>335</v>
      </c>
      <c r="H96" s="26"/>
      <c r="I96" s="26"/>
      <c r="J96" s="11"/>
      <c r="K96" s="11" t="s">
        <v>40</v>
      </c>
      <c r="L96" s="11">
        <v>6610</v>
      </c>
      <c r="M96" s="14"/>
      <c r="N96" s="15"/>
      <c r="O96" s="15"/>
      <c r="P96" s="29">
        <v>706</v>
      </c>
      <c r="Q96" t="s">
        <v>3852</v>
      </c>
      <c r="R96">
        <f t="shared" si="25"/>
        <v>706</v>
      </c>
      <c r="W96" s="50" t="s">
        <v>4218</v>
      </c>
      <c r="X96" s="49" t="s">
        <v>4219</v>
      </c>
      <c r="Y96" s="51" t="s">
        <v>4030</v>
      </c>
      <c r="AK96" s="22" t="str">
        <f t="shared" si="13"/>
        <v>2018/04</v>
      </c>
      <c r="AL96" s="21">
        <f t="shared" si="24"/>
        <v>43195</v>
      </c>
      <c r="AM96" s="22">
        <f t="shared" si="14"/>
        <v>5</v>
      </c>
      <c r="AN96" s="22" t="str">
        <f t="shared" si="15"/>
        <v>05</v>
      </c>
      <c r="AO96" s="22" t="str">
        <f t="shared" si="16"/>
        <v>Dia 05</v>
      </c>
      <c r="AP96" s="22">
        <f t="shared" si="17"/>
        <v>4</v>
      </c>
      <c r="AQ96" s="22" t="str">
        <f t="shared" si="18"/>
        <v>04</v>
      </c>
      <c r="AR96" s="22">
        <f t="shared" si="19"/>
        <v>2018</v>
      </c>
      <c r="AS96" s="22">
        <f t="shared" si="20"/>
        <v>4</v>
      </c>
      <c r="AT96" s="22">
        <f t="shared" si="21"/>
        <v>14</v>
      </c>
      <c r="AU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6" s="22" t="str">
        <f t="shared" si="22"/>
        <v>Semana 14</v>
      </c>
      <c r="AW96" s="22" t="str">
        <f t="shared" si="23"/>
        <v>Não</v>
      </c>
      <c r="AX96" s="21" t="str">
        <f>UPPER(TEXT(CAD_CALENDÁRIO[[#This Row],[Data]],"mmmm"))</f>
        <v>ABRIL</v>
      </c>
      <c r="AY96" s="22" t="s">
        <v>63</v>
      </c>
    </row>
    <row r="97" spans="1:51" x14ac:dyDescent="0.25">
      <c r="A97" s="10" t="s">
        <v>342</v>
      </c>
      <c r="B97" s="11" t="str">
        <f>LEFT(CAD_TAGS[[#This Row],[TAG]],2)&amp;"GG00"</f>
        <v>11GG00</v>
      </c>
      <c r="C97" s="11" t="s">
        <v>18044</v>
      </c>
      <c r="D97" s="12" t="s">
        <v>330</v>
      </c>
      <c r="E97" s="12" t="s">
        <v>343</v>
      </c>
      <c r="F97" s="11" t="s">
        <v>312</v>
      </c>
      <c r="G97" s="26" t="s">
        <v>335</v>
      </c>
      <c r="H97" s="26"/>
      <c r="I97" s="26" t="s">
        <v>28267</v>
      </c>
      <c r="J97" s="11" t="s">
        <v>344</v>
      </c>
      <c r="K97" s="11" t="s">
        <v>40</v>
      </c>
      <c r="L97" s="11">
        <v>6610</v>
      </c>
      <c r="M97" s="14"/>
      <c r="N97" s="15"/>
      <c r="O97" s="15"/>
      <c r="P97" s="29">
        <v>707</v>
      </c>
      <c r="Q97" t="s">
        <v>3853</v>
      </c>
      <c r="R97">
        <f t="shared" si="25"/>
        <v>707</v>
      </c>
      <c r="W97" s="52" t="s">
        <v>4220</v>
      </c>
      <c r="X97" s="28" t="s">
        <v>4221</v>
      </c>
      <c r="Y97" s="53" t="s">
        <v>4030</v>
      </c>
      <c r="AK97" s="22" t="str">
        <f t="shared" si="13"/>
        <v>2018/04</v>
      </c>
      <c r="AL97" s="21">
        <f t="shared" si="24"/>
        <v>43196</v>
      </c>
      <c r="AM97" s="22">
        <f t="shared" si="14"/>
        <v>6</v>
      </c>
      <c r="AN97" s="22" t="str">
        <f t="shared" si="15"/>
        <v>06</v>
      </c>
      <c r="AO97" s="22" t="str">
        <f t="shared" si="16"/>
        <v>Dia 06</v>
      </c>
      <c r="AP97" s="22">
        <f t="shared" si="17"/>
        <v>4</v>
      </c>
      <c r="AQ97" s="22" t="str">
        <f t="shared" si="18"/>
        <v>04</v>
      </c>
      <c r="AR97" s="22">
        <f t="shared" si="19"/>
        <v>2018</v>
      </c>
      <c r="AS97" s="22">
        <f t="shared" si="20"/>
        <v>5</v>
      </c>
      <c r="AT97" s="22">
        <f t="shared" si="21"/>
        <v>14</v>
      </c>
      <c r="AU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7" s="22" t="str">
        <f t="shared" si="22"/>
        <v>Semana 14</v>
      </c>
      <c r="AW97" s="22" t="str">
        <f t="shared" si="23"/>
        <v>Não</v>
      </c>
      <c r="AX97" s="21" t="str">
        <f>UPPER(TEXT(CAD_CALENDÁRIO[[#This Row],[Data]],"mmmm"))</f>
        <v>ABRIL</v>
      </c>
      <c r="AY97" s="22" t="s">
        <v>63</v>
      </c>
    </row>
    <row r="98" spans="1:51" x14ac:dyDescent="0.25">
      <c r="A98" s="10" t="s">
        <v>345</v>
      </c>
      <c r="B98" s="11" t="str">
        <f>LEFT(CAD_TAGS[[#This Row],[TAG]],2)&amp;"GG00"</f>
        <v>12GG00</v>
      </c>
      <c r="C98" s="11" t="s">
        <v>18044</v>
      </c>
      <c r="D98" s="12" t="s">
        <v>346</v>
      </c>
      <c r="E98" s="12" t="s">
        <v>347</v>
      </c>
      <c r="F98" s="11" t="s">
        <v>312</v>
      </c>
      <c r="G98" s="26"/>
      <c r="H98" s="26"/>
      <c r="I98" s="26" t="s">
        <v>28267</v>
      </c>
      <c r="J98" s="11"/>
      <c r="K98" s="11" t="s">
        <v>40</v>
      </c>
      <c r="L98" s="11">
        <v>6610</v>
      </c>
      <c r="M98" s="14"/>
      <c r="N98" s="15"/>
      <c r="O98" s="15"/>
      <c r="P98" s="29">
        <v>708</v>
      </c>
      <c r="Q98" t="s">
        <v>3854</v>
      </c>
      <c r="R98">
        <f t="shared" si="25"/>
        <v>708</v>
      </c>
      <c r="W98" s="50" t="s">
        <v>4222</v>
      </c>
      <c r="X98" s="49" t="s">
        <v>4223</v>
      </c>
      <c r="Y98" s="51" t="s">
        <v>4030</v>
      </c>
      <c r="AK98" s="22" t="str">
        <f t="shared" si="13"/>
        <v>2018/04</v>
      </c>
      <c r="AL98" s="21">
        <f t="shared" si="24"/>
        <v>43197</v>
      </c>
      <c r="AM98" s="22">
        <f t="shared" si="14"/>
        <v>7</v>
      </c>
      <c r="AN98" s="22" t="str">
        <f t="shared" si="15"/>
        <v>07</v>
      </c>
      <c r="AO98" s="22" t="str">
        <f t="shared" si="16"/>
        <v>Dia 07</v>
      </c>
      <c r="AP98" s="22">
        <f t="shared" si="17"/>
        <v>4</v>
      </c>
      <c r="AQ98" s="22" t="str">
        <f t="shared" si="18"/>
        <v>04</v>
      </c>
      <c r="AR98" s="22">
        <f t="shared" si="19"/>
        <v>2018</v>
      </c>
      <c r="AS98" s="22">
        <f t="shared" si="20"/>
        <v>6</v>
      </c>
      <c r="AT98" s="22">
        <f t="shared" si="21"/>
        <v>14</v>
      </c>
      <c r="AU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8" s="22" t="str">
        <f t="shared" si="22"/>
        <v>Semana 14</v>
      </c>
      <c r="AW98" s="22" t="str">
        <f t="shared" si="23"/>
        <v>Sim</v>
      </c>
      <c r="AX98" s="21" t="str">
        <f>UPPER(TEXT(CAD_CALENDÁRIO[[#This Row],[Data]],"mmmm"))</f>
        <v>ABRIL</v>
      </c>
      <c r="AY98" s="22" t="s">
        <v>63</v>
      </c>
    </row>
    <row r="99" spans="1:51" x14ac:dyDescent="0.25">
      <c r="A99" s="10" t="s">
        <v>348</v>
      </c>
      <c r="B99" s="11" t="str">
        <f>LEFT(CAD_TAGS[[#This Row],[TAG]],2)&amp;"GG00"</f>
        <v>12GG00</v>
      </c>
      <c r="C99" s="11" t="s">
        <v>18044</v>
      </c>
      <c r="D99" s="12" t="s">
        <v>346</v>
      </c>
      <c r="E99" s="12" t="s">
        <v>349</v>
      </c>
      <c r="F99" s="11" t="s">
        <v>312</v>
      </c>
      <c r="G99" s="26"/>
      <c r="H99" s="26"/>
      <c r="I99" s="26" t="s">
        <v>28267</v>
      </c>
      <c r="J99" s="11"/>
      <c r="K99" s="11" t="s">
        <v>40</v>
      </c>
      <c r="L99" s="11">
        <v>6610</v>
      </c>
      <c r="M99" s="14"/>
      <c r="N99" s="15"/>
      <c r="O99" s="15"/>
      <c r="P99" s="29">
        <v>801</v>
      </c>
      <c r="Q99" t="s">
        <v>3855</v>
      </c>
      <c r="R99">
        <f t="shared" si="25"/>
        <v>801</v>
      </c>
      <c r="W99" s="52" t="s">
        <v>4224</v>
      </c>
      <c r="X99" s="28" t="s">
        <v>4225</v>
      </c>
      <c r="Y99" s="53" t="s">
        <v>4030</v>
      </c>
      <c r="AK99" s="22" t="str">
        <f t="shared" si="13"/>
        <v>2018/04</v>
      </c>
      <c r="AL99" s="21">
        <f t="shared" si="24"/>
        <v>43198</v>
      </c>
      <c r="AM99" s="22">
        <f t="shared" si="14"/>
        <v>8</v>
      </c>
      <c r="AN99" s="22" t="str">
        <f t="shared" si="15"/>
        <v>08</v>
      </c>
      <c r="AO99" s="22" t="str">
        <f t="shared" si="16"/>
        <v>Dia 08</v>
      </c>
      <c r="AP99" s="22">
        <f t="shared" si="17"/>
        <v>4</v>
      </c>
      <c r="AQ99" s="22" t="str">
        <f t="shared" si="18"/>
        <v>04</v>
      </c>
      <c r="AR99" s="22">
        <f t="shared" si="19"/>
        <v>2018</v>
      </c>
      <c r="AS99" s="22">
        <f t="shared" si="20"/>
        <v>7</v>
      </c>
      <c r="AT99" s="22">
        <f t="shared" si="21"/>
        <v>14</v>
      </c>
      <c r="AU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201814</v>
      </c>
      <c r="AV99" s="22" t="str">
        <f t="shared" si="22"/>
        <v>Semana 14</v>
      </c>
      <c r="AW99" s="22" t="str">
        <f t="shared" si="23"/>
        <v>Sim</v>
      </c>
      <c r="AX99" s="21" t="str">
        <f>UPPER(TEXT(CAD_CALENDÁRIO[[#This Row],[Data]],"mmmm"))</f>
        <v>ABRIL</v>
      </c>
      <c r="AY99" s="22" t="s">
        <v>63</v>
      </c>
    </row>
    <row r="100" spans="1:51" x14ac:dyDescent="0.25">
      <c r="A100" s="10" t="s">
        <v>350</v>
      </c>
      <c r="B100" s="11" t="str">
        <f>LEFT(CAD_TAGS[[#This Row],[TAG]],2)&amp;"GG00"</f>
        <v>12GG00</v>
      </c>
      <c r="C100" s="11" t="s">
        <v>18044</v>
      </c>
      <c r="D100" s="12" t="s">
        <v>346</v>
      </c>
      <c r="E100" s="12" t="s">
        <v>351</v>
      </c>
      <c r="F100" s="11" t="s">
        <v>312</v>
      </c>
      <c r="G100" s="26" t="s">
        <v>352</v>
      </c>
      <c r="H100" s="26"/>
      <c r="I100" s="26" t="s">
        <v>28267</v>
      </c>
      <c r="J100" s="11"/>
      <c r="K100" s="11" t="s">
        <v>40</v>
      </c>
      <c r="L100" s="11">
        <v>6610</v>
      </c>
      <c r="M100" s="14"/>
      <c r="N100" s="15"/>
      <c r="O100" s="15"/>
      <c r="P100" s="29">
        <v>802</v>
      </c>
      <c r="Q100" t="s">
        <v>3856</v>
      </c>
      <c r="R100">
        <f t="shared" si="25"/>
        <v>802</v>
      </c>
      <c r="W100" s="50" t="s">
        <v>4226</v>
      </c>
      <c r="X100" s="49" t="s">
        <v>4227</v>
      </c>
      <c r="Y100" s="51" t="s">
        <v>4030</v>
      </c>
      <c r="AK100" s="22" t="str">
        <f t="shared" si="13"/>
        <v>2018/04</v>
      </c>
      <c r="AL100" s="21">
        <f t="shared" si="24"/>
        <v>43199</v>
      </c>
      <c r="AM100" s="22">
        <f t="shared" si="14"/>
        <v>9</v>
      </c>
      <c r="AN100" s="22" t="str">
        <f t="shared" si="15"/>
        <v>09</v>
      </c>
      <c r="AO100" s="22" t="str">
        <f t="shared" si="16"/>
        <v>Dia 09</v>
      </c>
      <c r="AP100" s="22">
        <f t="shared" si="17"/>
        <v>4</v>
      </c>
      <c r="AQ100" s="22" t="str">
        <f t="shared" si="18"/>
        <v>04</v>
      </c>
      <c r="AR100" s="22">
        <f t="shared" si="19"/>
        <v>2018</v>
      </c>
      <c r="AS100" s="22">
        <f t="shared" si="20"/>
        <v>1</v>
      </c>
      <c r="AT100" s="22">
        <f t="shared" si="21"/>
        <v>15</v>
      </c>
      <c r="AU1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0" s="22" t="str">
        <f t="shared" si="22"/>
        <v>Semana 15</v>
      </c>
      <c r="AW100" s="22" t="str">
        <f t="shared" si="23"/>
        <v>Não</v>
      </c>
      <c r="AX100" s="21" t="str">
        <f>UPPER(TEXT(CAD_CALENDÁRIO[[#This Row],[Data]],"mmmm"))</f>
        <v>ABRIL</v>
      </c>
      <c r="AY100" s="22" t="s">
        <v>63</v>
      </c>
    </row>
    <row r="101" spans="1:51" x14ac:dyDescent="0.25">
      <c r="A101" s="10" t="s">
        <v>353</v>
      </c>
      <c r="B101" s="11" t="str">
        <f>LEFT(CAD_TAGS[[#This Row],[TAG]],2)&amp;"GG00"</f>
        <v>12GG00</v>
      </c>
      <c r="C101" s="11" t="s">
        <v>18044</v>
      </c>
      <c r="D101" s="12" t="s">
        <v>346</v>
      </c>
      <c r="E101" s="12" t="s">
        <v>354</v>
      </c>
      <c r="F101" s="11" t="s">
        <v>312</v>
      </c>
      <c r="G101" s="26" t="s">
        <v>352</v>
      </c>
      <c r="H101" s="26"/>
      <c r="I101" s="26" t="s">
        <v>28267</v>
      </c>
      <c r="J101" s="11" t="s">
        <v>336</v>
      </c>
      <c r="K101" s="11" t="s">
        <v>216</v>
      </c>
      <c r="L101" s="11">
        <v>6610</v>
      </c>
      <c r="M101" s="14"/>
      <c r="N101" s="15"/>
      <c r="O101" s="15"/>
      <c r="P101" s="29">
        <v>803</v>
      </c>
      <c r="Q101" t="s">
        <v>3857</v>
      </c>
      <c r="R101">
        <f t="shared" si="25"/>
        <v>803</v>
      </c>
      <c r="W101" s="52" t="s">
        <v>4228</v>
      </c>
      <c r="X101" s="28" t="s">
        <v>4229</v>
      </c>
      <c r="Y101" s="53" t="s">
        <v>4030</v>
      </c>
      <c r="AK101" s="22" t="str">
        <f t="shared" si="13"/>
        <v>2018/04</v>
      </c>
      <c r="AL101" s="21">
        <f t="shared" si="24"/>
        <v>43200</v>
      </c>
      <c r="AM101" s="22">
        <f t="shared" si="14"/>
        <v>10</v>
      </c>
      <c r="AN101" s="22">
        <f t="shared" si="15"/>
        <v>10</v>
      </c>
      <c r="AO101" s="22" t="str">
        <f t="shared" si="16"/>
        <v>Dia 10</v>
      </c>
      <c r="AP101" s="22">
        <f t="shared" si="17"/>
        <v>4</v>
      </c>
      <c r="AQ101" s="22" t="str">
        <f t="shared" si="18"/>
        <v>04</v>
      </c>
      <c r="AR101" s="22">
        <f t="shared" si="19"/>
        <v>2018</v>
      </c>
      <c r="AS101" s="22">
        <f t="shared" si="20"/>
        <v>2</v>
      </c>
      <c r="AT101" s="22">
        <f t="shared" si="21"/>
        <v>15</v>
      </c>
      <c r="AU1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1" s="22" t="str">
        <f t="shared" si="22"/>
        <v>Semana 15</v>
      </c>
      <c r="AW101" s="22" t="str">
        <f t="shared" si="23"/>
        <v>Não</v>
      </c>
      <c r="AX101" s="21" t="str">
        <f>UPPER(TEXT(CAD_CALENDÁRIO[[#This Row],[Data]],"mmmm"))</f>
        <v>ABRIL</v>
      </c>
      <c r="AY101" s="22" t="s">
        <v>63</v>
      </c>
    </row>
    <row r="102" spans="1:51" x14ac:dyDescent="0.25">
      <c r="A102" s="10" t="s">
        <v>355</v>
      </c>
      <c r="B102" s="11" t="str">
        <f>LEFT(CAD_TAGS[[#This Row],[TAG]],2)&amp;"GG00"</f>
        <v>12GG00</v>
      </c>
      <c r="C102" s="11" t="s">
        <v>18044</v>
      </c>
      <c r="D102" s="12" t="s">
        <v>346</v>
      </c>
      <c r="E102" s="12" t="s">
        <v>354</v>
      </c>
      <c r="F102" s="11" t="s">
        <v>312</v>
      </c>
      <c r="G102" s="26" t="s">
        <v>352</v>
      </c>
      <c r="H102" s="26"/>
      <c r="I102" s="26" t="s">
        <v>28267</v>
      </c>
      <c r="J102" s="11" t="s">
        <v>336</v>
      </c>
      <c r="K102" s="11" t="s">
        <v>216</v>
      </c>
      <c r="L102" s="11">
        <v>6610</v>
      </c>
      <c r="M102" s="14"/>
      <c r="N102" s="15"/>
      <c r="O102" s="15"/>
      <c r="P102" s="29">
        <v>804</v>
      </c>
      <c r="Q102" t="s">
        <v>3858</v>
      </c>
      <c r="R102">
        <f t="shared" si="25"/>
        <v>804</v>
      </c>
      <c r="W102" s="50" t="s">
        <v>4230</v>
      </c>
      <c r="X102" s="49" t="s">
        <v>4231</v>
      </c>
      <c r="Y102" s="51" t="s">
        <v>4030</v>
      </c>
      <c r="AK102" s="22" t="str">
        <f t="shared" si="13"/>
        <v>2018/04</v>
      </c>
      <c r="AL102" s="21">
        <f t="shared" si="24"/>
        <v>43201</v>
      </c>
      <c r="AM102" s="22">
        <f t="shared" si="14"/>
        <v>11</v>
      </c>
      <c r="AN102" s="22">
        <f t="shared" si="15"/>
        <v>11</v>
      </c>
      <c r="AO102" s="22" t="str">
        <f t="shared" si="16"/>
        <v>Dia 11</v>
      </c>
      <c r="AP102" s="22">
        <f t="shared" si="17"/>
        <v>4</v>
      </c>
      <c r="AQ102" s="22" t="str">
        <f t="shared" si="18"/>
        <v>04</v>
      </c>
      <c r="AR102" s="22">
        <f t="shared" si="19"/>
        <v>2018</v>
      </c>
      <c r="AS102" s="22">
        <f t="shared" si="20"/>
        <v>3</v>
      </c>
      <c r="AT102" s="22">
        <f t="shared" si="21"/>
        <v>15</v>
      </c>
      <c r="AU1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2" s="22" t="str">
        <f t="shared" si="22"/>
        <v>Semana 15</v>
      </c>
      <c r="AW102" s="22" t="str">
        <f t="shared" si="23"/>
        <v>Não</v>
      </c>
      <c r="AX102" s="21" t="str">
        <f>UPPER(TEXT(CAD_CALENDÁRIO[[#This Row],[Data]],"mmmm"))</f>
        <v>ABRIL</v>
      </c>
      <c r="AY102" s="22" t="s">
        <v>63</v>
      </c>
    </row>
    <row r="103" spans="1:51" x14ac:dyDescent="0.25">
      <c r="A103" s="10" t="s">
        <v>356</v>
      </c>
      <c r="B103" s="11" t="str">
        <f>LEFT(CAD_TAGS[[#This Row],[TAG]],2)&amp;"GG00"</f>
        <v>12GG00</v>
      </c>
      <c r="C103" s="11" t="s">
        <v>18044</v>
      </c>
      <c r="D103" s="12" t="s">
        <v>346</v>
      </c>
      <c r="E103" s="12" t="s">
        <v>357</v>
      </c>
      <c r="F103" s="11" t="s">
        <v>312</v>
      </c>
      <c r="G103" s="26" t="s">
        <v>352</v>
      </c>
      <c r="H103" s="26"/>
      <c r="I103" s="26" t="s">
        <v>28267</v>
      </c>
      <c r="J103" s="11" t="s">
        <v>336</v>
      </c>
      <c r="K103" s="11" t="s">
        <v>216</v>
      </c>
      <c r="L103" s="11">
        <v>6610</v>
      </c>
      <c r="M103" s="14"/>
      <c r="N103" s="15"/>
      <c r="O103" s="15"/>
      <c r="P103" s="29">
        <v>805</v>
      </c>
      <c r="Q103" t="s">
        <v>3859</v>
      </c>
      <c r="R103">
        <f t="shared" si="25"/>
        <v>805</v>
      </c>
      <c r="W103" s="52" t="s">
        <v>4232</v>
      </c>
      <c r="X103" s="28" t="s">
        <v>4233</v>
      </c>
      <c r="Y103" s="53" t="s">
        <v>4030</v>
      </c>
      <c r="AK103" s="22" t="str">
        <f t="shared" si="13"/>
        <v>2018/04</v>
      </c>
      <c r="AL103" s="21">
        <f t="shared" si="24"/>
        <v>43202</v>
      </c>
      <c r="AM103" s="22">
        <f t="shared" si="14"/>
        <v>12</v>
      </c>
      <c r="AN103" s="22">
        <f t="shared" si="15"/>
        <v>12</v>
      </c>
      <c r="AO103" s="22" t="str">
        <f t="shared" si="16"/>
        <v>Dia 12</v>
      </c>
      <c r="AP103" s="22">
        <f t="shared" si="17"/>
        <v>4</v>
      </c>
      <c r="AQ103" s="22" t="str">
        <f t="shared" si="18"/>
        <v>04</v>
      </c>
      <c r="AR103" s="22">
        <f t="shared" si="19"/>
        <v>2018</v>
      </c>
      <c r="AS103" s="22">
        <f t="shared" si="20"/>
        <v>4</v>
      </c>
      <c r="AT103" s="22">
        <f t="shared" si="21"/>
        <v>15</v>
      </c>
      <c r="AU1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3" s="22" t="str">
        <f t="shared" si="22"/>
        <v>Semana 15</v>
      </c>
      <c r="AW103" s="22" t="str">
        <f t="shared" si="23"/>
        <v>Não</v>
      </c>
      <c r="AX103" s="21" t="str">
        <f>UPPER(TEXT(CAD_CALENDÁRIO[[#This Row],[Data]],"mmmm"))</f>
        <v>ABRIL</v>
      </c>
      <c r="AY103" s="22" t="s">
        <v>63</v>
      </c>
    </row>
    <row r="104" spans="1:51" x14ac:dyDescent="0.25">
      <c r="A104" s="10" t="s">
        <v>358</v>
      </c>
      <c r="B104" s="11" t="str">
        <f>LEFT(CAD_TAGS[[#This Row],[TAG]],2)&amp;"GG00"</f>
        <v>12GG00</v>
      </c>
      <c r="C104" s="11" t="s">
        <v>18044</v>
      </c>
      <c r="D104" s="12" t="s">
        <v>346</v>
      </c>
      <c r="E104" s="12" t="s">
        <v>359</v>
      </c>
      <c r="F104" s="11" t="s">
        <v>312</v>
      </c>
      <c r="G104" s="26" t="s">
        <v>352</v>
      </c>
      <c r="H104" s="26"/>
      <c r="I104" s="26" t="s">
        <v>28267</v>
      </c>
      <c r="J104" s="11" t="s">
        <v>336</v>
      </c>
      <c r="K104" s="11" t="s">
        <v>40</v>
      </c>
      <c r="L104" s="11">
        <v>6610</v>
      </c>
      <c r="M104" s="14"/>
      <c r="N104" s="15"/>
      <c r="O104" s="15"/>
      <c r="P104" s="29">
        <v>806</v>
      </c>
      <c r="Q104" t="s">
        <v>3860</v>
      </c>
      <c r="R104">
        <f t="shared" si="25"/>
        <v>806</v>
      </c>
      <c r="W104" s="50" t="s">
        <v>4234</v>
      </c>
      <c r="X104" s="49" t="s">
        <v>4235</v>
      </c>
      <c r="Y104" s="51" t="s">
        <v>4030</v>
      </c>
      <c r="AK104" s="22" t="str">
        <f t="shared" si="13"/>
        <v>2018/04</v>
      </c>
      <c r="AL104" s="21">
        <f t="shared" si="24"/>
        <v>43203</v>
      </c>
      <c r="AM104" s="22">
        <f t="shared" si="14"/>
        <v>13</v>
      </c>
      <c r="AN104" s="22">
        <f t="shared" si="15"/>
        <v>13</v>
      </c>
      <c r="AO104" s="22" t="str">
        <f t="shared" si="16"/>
        <v>Dia 13</v>
      </c>
      <c r="AP104" s="22">
        <f t="shared" si="17"/>
        <v>4</v>
      </c>
      <c r="AQ104" s="22" t="str">
        <f t="shared" si="18"/>
        <v>04</v>
      </c>
      <c r="AR104" s="22">
        <f t="shared" si="19"/>
        <v>2018</v>
      </c>
      <c r="AS104" s="22">
        <f t="shared" si="20"/>
        <v>5</v>
      </c>
      <c r="AT104" s="22">
        <f t="shared" si="21"/>
        <v>15</v>
      </c>
      <c r="AU1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4" s="22" t="str">
        <f t="shared" si="22"/>
        <v>Semana 15</v>
      </c>
      <c r="AW104" s="22" t="str">
        <f t="shared" si="23"/>
        <v>Não</v>
      </c>
      <c r="AX104" s="21" t="str">
        <f>UPPER(TEXT(CAD_CALENDÁRIO[[#This Row],[Data]],"mmmm"))</f>
        <v>ABRIL</v>
      </c>
      <c r="AY104" s="22" t="s">
        <v>63</v>
      </c>
    </row>
    <row r="105" spans="1:51" x14ac:dyDescent="0.25">
      <c r="A105" s="10" t="s">
        <v>360</v>
      </c>
      <c r="B105" s="11" t="str">
        <f>LEFT(CAD_TAGS[[#This Row],[TAG]],2)&amp;"GG00"</f>
        <v>12GG00</v>
      </c>
      <c r="C105" s="11" t="s">
        <v>18044</v>
      </c>
      <c r="D105" s="12" t="s">
        <v>346</v>
      </c>
      <c r="E105" s="12" t="s">
        <v>361</v>
      </c>
      <c r="F105" s="11" t="s">
        <v>312</v>
      </c>
      <c r="G105" s="26" t="s">
        <v>352</v>
      </c>
      <c r="H105" s="26"/>
      <c r="I105" s="26" t="s">
        <v>28267</v>
      </c>
      <c r="J105" s="11" t="s">
        <v>362</v>
      </c>
      <c r="K105" s="11" t="s">
        <v>40</v>
      </c>
      <c r="L105" s="11">
        <v>6610</v>
      </c>
      <c r="M105" s="14"/>
      <c r="N105" s="15"/>
      <c r="O105" s="15"/>
      <c r="P105" s="29">
        <v>807</v>
      </c>
      <c r="Q105" t="s">
        <v>3861</v>
      </c>
      <c r="R105">
        <f t="shared" si="25"/>
        <v>807</v>
      </c>
      <c r="W105" s="52" t="s">
        <v>4236</v>
      </c>
      <c r="X105" s="28" t="s">
        <v>4237</v>
      </c>
      <c r="Y105" s="53" t="s">
        <v>4030</v>
      </c>
      <c r="AK105" s="22" t="str">
        <f t="shared" si="13"/>
        <v>2018/04</v>
      </c>
      <c r="AL105" s="21">
        <f t="shared" si="24"/>
        <v>43204</v>
      </c>
      <c r="AM105" s="22">
        <f t="shared" si="14"/>
        <v>14</v>
      </c>
      <c r="AN105" s="22">
        <f t="shared" si="15"/>
        <v>14</v>
      </c>
      <c r="AO105" s="22" t="str">
        <f t="shared" si="16"/>
        <v>Dia 14</v>
      </c>
      <c r="AP105" s="22">
        <f t="shared" si="17"/>
        <v>4</v>
      </c>
      <c r="AQ105" s="22" t="str">
        <f t="shared" si="18"/>
        <v>04</v>
      </c>
      <c r="AR105" s="22">
        <f t="shared" si="19"/>
        <v>2018</v>
      </c>
      <c r="AS105" s="22">
        <f t="shared" si="20"/>
        <v>6</v>
      </c>
      <c r="AT105" s="22">
        <f t="shared" si="21"/>
        <v>15</v>
      </c>
      <c r="AU1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5" s="22" t="str">
        <f t="shared" si="22"/>
        <v>Semana 15</v>
      </c>
      <c r="AW105" s="22" t="str">
        <f t="shared" si="23"/>
        <v>Sim</v>
      </c>
      <c r="AX105" s="21" t="str">
        <f>UPPER(TEXT(CAD_CALENDÁRIO[[#This Row],[Data]],"mmmm"))</f>
        <v>ABRIL</v>
      </c>
      <c r="AY105" s="22" t="s">
        <v>63</v>
      </c>
    </row>
    <row r="106" spans="1:51" x14ac:dyDescent="0.25">
      <c r="A106" s="10" t="s">
        <v>363</v>
      </c>
      <c r="B106" s="11" t="str">
        <f>LEFT(CAD_TAGS[[#This Row],[TAG]],2)&amp;"GG00"</f>
        <v>12GG00</v>
      </c>
      <c r="C106" s="11" t="s">
        <v>18044</v>
      </c>
      <c r="D106" s="12" t="s">
        <v>346</v>
      </c>
      <c r="E106" s="12" t="s">
        <v>361</v>
      </c>
      <c r="F106" s="11" t="s">
        <v>312</v>
      </c>
      <c r="G106" s="26" t="s">
        <v>352</v>
      </c>
      <c r="H106" s="26"/>
      <c r="I106" s="26" t="s">
        <v>28267</v>
      </c>
      <c r="J106" s="11" t="s">
        <v>362</v>
      </c>
      <c r="K106" s="11" t="s">
        <v>40</v>
      </c>
      <c r="L106" s="11">
        <v>6610</v>
      </c>
      <c r="M106" s="14"/>
      <c r="N106" s="15"/>
      <c r="O106" s="15"/>
      <c r="P106" s="29">
        <v>808</v>
      </c>
      <c r="Q106" t="s">
        <v>91</v>
      </c>
      <c r="R106">
        <f t="shared" si="25"/>
        <v>808</v>
      </c>
      <c r="W106" s="50" t="s">
        <v>4238</v>
      </c>
      <c r="X106" s="49" t="s">
        <v>4239</v>
      </c>
      <c r="Y106" s="51" t="s">
        <v>4030</v>
      </c>
      <c r="AK106" s="22" t="str">
        <f t="shared" si="13"/>
        <v>2018/04</v>
      </c>
      <c r="AL106" s="21">
        <f t="shared" si="24"/>
        <v>43205</v>
      </c>
      <c r="AM106" s="22">
        <f t="shared" si="14"/>
        <v>15</v>
      </c>
      <c r="AN106" s="22">
        <f t="shared" si="15"/>
        <v>15</v>
      </c>
      <c r="AO106" s="22" t="str">
        <f t="shared" si="16"/>
        <v>Dia 15</v>
      </c>
      <c r="AP106" s="22">
        <f t="shared" si="17"/>
        <v>4</v>
      </c>
      <c r="AQ106" s="22" t="str">
        <f t="shared" si="18"/>
        <v>04</v>
      </c>
      <c r="AR106" s="22">
        <f t="shared" si="19"/>
        <v>2018</v>
      </c>
      <c r="AS106" s="22">
        <f t="shared" si="20"/>
        <v>7</v>
      </c>
      <c r="AT106" s="22">
        <f t="shared" si="21"/>
        <v>15</v>
      </c>
      <c r="AU1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201815</v>
      </c>
      <c r="AV106" s="22" t="str">
        <f t="shared" si="22"/>
        <v>Semana 15</v>
      </c>
      <c r="AW106" s="22" t="str">
        <f t="shared" si="23"/>
        <v>Sim</v>
      </c>
      <c r="AX106" s="21" t="str">
        <f>UPPER(TEXT(CAD_CALENDÁRIO[[#This Row],[Data]],"mmmm"))</f>
        <v>ABRIL</v>
      </c>
      <c r="AY106" s="22" t="s">
        <v>63</v>
      </c>
    </row>
    <row r="107" spans="1:51" x14ac:dyDescent="0.25">
      <c r="A107" s="10" t="s">
        <v>364</v>
      </c>
      <c r="B107" s="11" t="str">
        <f>LEFT(CAD_TAGS[[#This Row],[TAG]],2)&amp;"GG00"</f>
        <v>12GG00</v>
      </c>
      <c r="C107" s="11" t="s">
        <v>18044</v>
      </c>
      <c r="D107" s="12" t="s">
        <v>346</v>
      </c>
      <c r="E107" s="12" t="s">
        <v>365</v>
      </c>
      <c r="F107" s="11" t="s">
        <v>312</v>
      </c>
      <c r="G107" s="26" t="s">
        <v>366</v>
      </c>
      <c r="H107" s="26"/>
      <c r="I107" s="26" t="s">
        <v>28267</v>
      </c>
      <c r="J107" s="11" t="s">
        <v>367</v>
      </c>
      <c r="K107" s="11" t="s">
        <v>368</v>
      </c>
      <c r="L107" s="11">
        <v>6610</v>
      </c>
      <c r="M107" s="14"/>
      <c r="N107" s="15"/>
      <c r="O107" s="15"/>
      <c r="P107" s="29">
        <v>809</v>
      </c>
      <c r="Q107" t="s">
        <v>98</v>
      </c>
      <c r="R107">
        <f t="shared" si="25"/>
        <v>809</v>
      </c>
      <c r="W107" s="52" t="s">
        <v>4240</v>
      </c>
      <c r="X107" s="28" t="s">
        <v>4241</v>
      </c>
      <c r="Y107" s="53" t="s">
        <v>4030</v>
      </c>
      <c r="AK107" s="22" t="str">
        <f t="shared" si="13"/>
        <v>2018/04</v>
      </c>
      <c r="AL107" s="21">
        <f t="shared" si="24"/>
        <v>43206</v>
      </c>
      <c r="AM107" s="22">
        <f t="shared" si="14"/>
        <v>16</v>
      </c>
      <c r="AN107" s="22">
        <f t="shared" si="15"/>
        <v>16</v>
      </c>
      <c r="AO107" s="22" t="str">
        <f t="shared" si="16"/>
        <v>Dia 16</v>
      </c>
      <c r="AP107" s="22">
        <f t="shared" si="17"/>
        <v>4</v>
      </c>
      <c r="AQ107" s="22" t="str">
        <f t="shared" si="18"/>
        <v>04</v>
      </c>
      <c r="AR107" s="22">
        <f t="shared" si="19"/>
        <v>2018</v>
      </c>
      <c r="AS107" s="22">
        <f t="shared" si="20"/>
        <v>1</v>
      </c>
      <c r="AT107" s="22">
        <f t="shared" si="21"/>
        <v>16</v>
      </c>
      <c r="AU1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07" s="22" t="str">
        <f t="shared" si="22"/>
        <v>Semana 16</v>
      </c>
      <c r="AW107" s="22" t="str">
        <f t="shared" si="23"/>
        <v>Não</v>
      </c>
      <c r="AX107" s="21" t="str">
        <f>UPPER(TEXT(CAD_CALENDÁRIO[[#This Row],[Data]],"mmmm"))</f>
        <v>ABRIL</v>
      </c>
      <c r="AY107" s="22" t="s">
        <v>63</v>
      </c>
    </row>
    <row r="108" spans="1:51" x14ac:dyDescent="0.25">
      <c r="A108" s="10" t="s">
        <v>369</v>
      </c>
      <c r="B108" s="11" t="str">
        <f>LEFT(CAD_TAGS[[#This Row],[TAG]],2)&amp;"GG00"</f>
        <v>12GG00</v>
      </c>
      <c r="C108" s="11" t="s">
        <v>18044</v>
      </c>
      <c r="D108" s="12" t="s">
        <v>346</v>
      </c>
      <c r="E108" s="12" t="s">
        <v>370</v>
      </c>
      <c r="F108" s="11" t="s">
        <v>312</v>
      </c>
      <c r="G108" s="26"/>
      <c r="H108" s="26"/>
      <c r="I108" s="26"/>
      <c r="J108" s="11"/>
      <c r="K108" s="11" t="s">
        <v>40</v>
      </c>
      <c r="L108" s="11">
        <v>6610</v>
      </c>
      <c r="M108" s="14"/>
      <c r="N108" s="15"/>
      <c r="O108" s="15"/>
      <c r="P108" s="29">
        <v>810</v>
      </c>
      <c r="Q108" t="s">
        <v>106</v>
      </c>
      <c r="R108">
        <f t="shared" si="25"/>
        <v>810</v>
      </c>
      <c r="W108" s="50" t="s">
        <v>4242</v>
      </c>
      <c r="X108" s="49" t="s">
        <v>4243</v>
      </c>
      <c r="Y108" s="51" t="s">
        <v>4030</v>
      </c>
      <c r="AK108" s="22" t="str">
        <f t="shared" si="13"/>
        <v>2018/04</v>
      </c>
      <c r="AL108" s="21">
        <f t="shared" si="24"/>
        <v>43207</v>
      </c>
      <c r="AM108" s="22">
        <f t="shared" si="14"/>
        <v>17</v>
      </c>
      <c r="AN108" s="22">
        <f t="shared" si="15"/>
        <v>17</v>
      </c>
      <c r="AO108" s="22" t="str">
        <f t="shared" si="16"/>
        <v>Dia 17</v>
      </c>
      <c r="AP108" s="22">
        <f t="shared" si="17"/>
        <v>4</v>
      </c>
      <c r="AQ108" s="22" t="str">
        <f t="shared" si="18"/>
        <v>04</v>
      </c>
      <c r="AR108" s="22">
        <f t="shared" si="19"/>
        <v>2018</v>
      </c>
      <c r="AS108" s="22">
        <f t="shared" si="20"/>
        <v>2</v>
      </c>
      <c r="AT108" s="22">
        <f t="shared" si="21"/>
        <v>16</v>
      </c>
      <c r="AU1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08" s="22" t="str">
        <f t="shared" si="22"/>
        <v>Semana 16</v>
      </c>
      <c r="AW108" s="22" t="str">
        <f t="shared" si="23"/>
        <v>Não</v>
      </c>
      <c r="AX108" s="21" t="str">
        <f>UPPER(TEXT(CAD_CALENDÁRIO[[#This Row],[Data]],"mmmm"))</f>
        <v>ABRIL</v>
      </c>
      <c r="AY108" s="22" t="s">
        <v>63</v>
      </c>
    </row>
    <row r="109" spans="1:51" x14ac:dyDescent="0.25">
      <c r="A109" s="10" t="s">
        <v>371</v>
      </c>
      <c r="B109" s="11" t="str">
        <f>LEFT(CAD_TAGS[[#This Row],[TAG]],2)&amp;"GG00"</f>
        <v>12GG00</v>
      </c>
      <c r="C109" s="11" t="s">
        <v>18044</v>
      </c>
      <c r="D109" s="12" t="s">
        <v>346</v>
      </c>
      <c r="E109" s="12" t="s">
        <v>372</v>
      </c>
      <c r="F109" s="11" t="s">
        <v>312</v>
      </c>
      <c r="G109" s="26"/>
      <c r="H109" s="26"/>
      <c r="I109" s="26"/>
      <c r="J109" s="11"/>
      <c r="K109" s="11" t="s">
        <v>40</v>
      </c>
      <c r="L109" s="11">
        <v>6610</v>
      </c>
      <c r="M109" s="14"/>
      <c r="N109" s="15"/>
      <c r="O109" s="15"/>
      <c r="P109" s="29">
        <v>811</v>
      </c>
      <c r="Q109" t="s">
        <v>3862</v>
      </c>
      <c r="R109">
        <f t="shared" si="25"/>
        <v>811</v>
      </c>
      <c r="W109" s="52" t="s">
        <v>4244</v>
      </c>
      <c r="X109" s="28" t="s">
        <v>4245</v>
      </c>
      <c r="Y109" s="53" t="s">
        <v>4030</v>
      </c>
      <c r="AK109" s="22" t="str">
        <f t="shared" si="13"/>
        <v>2018/04</v>
      </c>
      <c r="AL109" s="21">
        <f t="shared" si="24"/>
        <v>43208</v>
      </c>
      <c r="AM109" s="22">
        <f t="shared" si="14"/>
        <v>18</v>
      </c>
      <c r="AN109" s="22">
        <f t="shared" si="15"/>
        <v>18</v>
      </c>
      <c r="AO109" s="22" t="str">
        <f t="shared" si="16"/>
        <v>Dia 18</v>
      </c>
      <c r="AP109" s="22">
        <f t="shared" si="17"/>
        <v>4</v>
      </c>
      <c r="AQ109" s="22" t="str">
        <f t="shared" si="18"/>
        <v>04</v>
      </c>
      <c r="AR109" s="22">
        <f t="shared" si="19"/>
        <v>2018</v>
      </c>
      <c r="AS109" s="22">
        <f t="shared" si="20"/>
        <v>3</v>
      </c>
      <c r="AT109" s="22">
        <f t="shared" si="21"/>
        <v>16</v>
      </c>
      <c r="AU1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09" s="22" t="str">
        <f t="shared" si="22"/>
        <v>Semana 16</v>
      </c>
      <c r="AW109" s="22" t="str">
        <f t="shared" si="23"/>
        <v>Não</v>
      </c>
      <c r="AX109" s="21" t="str">
        <f>UPPER(TEXT(CAD_CALENDÁRIO[[#This Row],[Data]],"mmmm"))</f>
        <v>ABRIL</v>
      </c>
      <c r="AY109" s="22" t="s">
        <v>63</v>
      </c>
    </row>
    <row r="110" spans="1:51" x14ac:dyDescent="0.25">
      <c r="A110" s="10" t="s">
        <v>373</v>
      </c>
      <c r="B110" s="11" t="str">
        <f>LEFT(CAD_TAGS[[#This Row],[TAG]],2)&amp;"GG00"</f>
        <v>12GG00</v>
      </c>
      <c r="C110" s="11" t="s">
        <v>18044</v>
      </c>
      <c r="D110" s="12" t="s">
        <v>346</v>
      </c>
      <c r="E110" s="12" t="s">
        <v>78</v>
      </c>
      <c r="F110" s="11" t="s">
        <v>312</v>
      </c>
      <c r="G110" s="26"/>
      <c r="H110" s="26"/>
      <c r="I110" s="26"/>
      <c r="J110" s="11"/>
      <c r="K110" s="11" t="s">
        <v>40</v>
      </c>
      <c r="L110" s="11">
        <v>6610</v>
      </c>
      <c r="M110" s="14"/>
      <c r="N110" s="15"/>
      <c r="O110" s="15"/>
      <c r="P110" s="29">
        <v>812</v>
      </c>
      <c r="Q110" t="s">
        <v>3863</v>
      </c>
      <c r="R110">
        <f t="shared" si="25"/>
        <v>812</v>
      </c>
      <c r="W110" s="50" t="s">
        <v>4246</v>
      </c>
      <c r="X110" s="49" t="s">
        <v>4247</v>
      </c>
      <c r="Y110" s="51" t="s">
        <v>4030</v>
      </c>
      <c r="AK110" s="22" t="str">
        <f t="shared" si="13"/>
        <v>2018/04</v>
      </c>
      <c r="AL110" s="21">
        <f t="shared" si="24"/>
        <v>43209</v>
      </c>
      <c r="AM110" s="22">
        <f t="shared" si="14"/>
        <v>19</v>
      </c>
      <c r="AN110" s="22">
        <f t="shared" si="15"/>
        <v>19</v>
      </c>
      <c r="AO110" s="22" t="str">
        <f t="shared" si="16"/>
        <v>Dia 19</v>
      </c>
      <c r="AP110" s="22">
        <f t="shared" si="17"/>
        <v>4</v>
      </c>
      <c r="AQ110" s="22" t="str">
        <f t="shared" si="18"/>
        <v>04</v>
      </c>
      <c r="AR110" s="22">
        <f t="shared" si="19"/>
        <v>2018</v>
      </c>
      <c r="AS110" s="22">
        <f t="shared" si="20"/>
        <v>4</v>
      </c>
      <c r="AT110" s="22">
        <f t="shared" si="21"/>
        <v>16</v>
      </c>
      <c r="AU1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10" s="22" t="str">
        <f t="shared" si="22"/>
        <v>Semana 16</v>
      </c>
      <c r="AW110" s="22" t="str">
        <f t="shared" si="23"/>
        <v>Não</v>
      </c>
      <c r="AX110" s="21" t="str">
        <f>UPPER(TEXT(CAD_CALENDÁRIO[[#This Row],[Data]],"mmmm"))</f>
        <v>ABRIL</v>
      </c>
      <c r="AY110" s="22" t="s">
        <v>63</v>
      </c>
    </row>
    <row r="111" spans="1:51" x14ac:dyDescent="0.25">
      <c r="A111" s="10" t="s">
        <v>374</v>
      </c>
      <c r="B111" s="11" t="str">
        <f>LEFT(CAD_TAGS[[#This Row],[TAG]],2)&amp;"GG00"</f>
        <v>12GG00</v>
      </c>
      <c r="C111" s="11" t="s">
        <v>18044</v>
      </c>
      <c r="D111" s="12" t="s">
        <v>346</v>
      </c>
      <c r="E111" s="12" t="s">
        <v>375</v>
      </c>
      <c r="F111" s="11" t="s">
        <v>312</v>
      </c>
      <c r="G111" s="26" t="s">
        <v>352</v>
      </c>
      <c r="H111" s="26"/>
      <c r="I111" s="26" t="s">
        <v>28267</v>
      </c>
      <c r="J111" s="11"/>
      <c r="K111" s="11" t="s">
        <v>40</v>
      </c>
      <c r="L111" s="11">
        <v>6610</v>
      </c>
      <c r="M111" s="14"/>
      <c r="N111" s="15"/>
      <c r="O111" s="15"/>
      <c r="P111" s="29">
        <v>813</v>
      </c>
      <c r="Q111" t="s">
        <v>3864</v>
      </c>
      <c r="R111">
        <f t="shared" si="25"/>
        <v>813</v>
      </c>
      <c r="W111" s="52" t="s">
        <v>4248</v>
      </c>
      <c r="X111" s="28" t="s">
        <v>4249</v>
      </c>
      <c r="Y111" s="53" t="s">
        <v>4030</v>
      </c>
      <c r="AK111" s="22" t="str">
        <f t="shared" si="13"/>
        <v>2018/04</v>
      </c>
      <c r="AL111" s="21">
        <f t="shared" si="24"/>
        <v>43210</v>
      </c>
      <c r="AM111" s="22">
        <f t="shared" si="14"/>
        <v>20</v>
      </c>
      <c r="AN111" s="22">
        <f t="shared" si="15"/>
        <v>20</v>
      </c>
      <c r="AO111" s="22" t="str">
        <f t="shared" si="16"/>
        <v>Dia 20</v>
      </c>
      <c r="AP111" s="22">
        <f t="shared" si="17"/>
        <v>4</v>
      </c>
      <c r="AQ111" s="22" t="str">
        <f t="shared" si="18"/>
        <v>04</v>
      </c>
      <c r="AR111" s="22">
        <f t="shared" si="19"/>
        <v>2018</v>
      </c>
      <c r="AS111" s="22">
        <f t="shared" si="20"/>
        <v>5</v>
      </c>
      <c r="AT111" s="22">
        <f t="shared" si="21"/>
        <v>16</v>
      </c>
      <c r="AU1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11" s="22" t="str">
        <f t="shared" si="22"/>
        <v>Semana 16</v>
      </c>
      <c r="AW111" s="22" t="str">
        <f t="shared" si="23"/>
        <v>Não</v>
      </c>
      <c r="AX111" s="21" t="str">
        <f>UPPER(TEXT(CAD_CALENDÁRIO[[#This Row],[Data]],"mmmm"))</f>
        <v>ABRIL</v>
      </c>
      <c r="AY111" s="22" t="s">
        <v>63</v>
      </c>
    </row>
    <row r="112" spans="1:51" x14ac:dyDescent="0.25">
      <c r="A112" s="10" t="s">
        <v>376</v>
      </c>
      <c r="B112" s="11" t="str">
        <f>LEFT(CAD_TAGS[[#This Row],[TAG]],2)&amp;"GG00"</f>
        <v>12GG00</v>
      </c>
      <c r="C112" s="11" t="s">
        <v>18044</v>
      </c>
      <c r="D112" s="12" t="s">
        <v>346</v>
      </c>
      <c r="E112" s="12" t="s">
        <v>377</v>
      </c>
      <c r="F112" s="11" t="s">
        <v>312</v>
      </c>
      <c r="G112" s="26" t="s">
        <v>352</v>
      </c>
      <c r="H112" s="26"/>
      <c r="I112" s="26"/>
      <c r="J112" s="11"/>
      <c r="K112" s="11" t="s">
        <v>40</v>
      </c>
      <c r="L112" s="11">
        <v>6610</v>
      </c>
      <c r="M112" s="14"/>
      <c r="N112" s="15"/>
      <c r="O112" s="15"/>
      <c r="P112" s="29">
        <v>814</v>
      </c>
      <c r="Q112" t="s">
        <v>3865</v>
      </c>
      <c r="R112">
        <f t="shared" si="25"/>
        <v>814</v>
      </c>
      <c r="W112" s="50" t="s">
        <v>4250</v>
      </c>
      <c r="X112" s="49" t="s">
        <v>4251</v>
      </c>
      <c r="Y112" s="51" t="s">
        <v>4030</v>
      </c>
      <c r="AK112" s="22" t="str">
        <f t="shared" si="13"/>
        <v>2018/04</v>
      </c>
      <c r="AL112" s="21">
        <f t="shared" si="24"/>
        <v>43211</v>
      </c>
      <c r="AM112" s="22">
        <f t="shared" si="14"/>
        <v>21</v>
      </c>
      <c r="AN112" s="22">
        <f t="shared" si="15"/>
        <v>21</v>
      </c>
      <c r="AO112" s="22" t="str">
        <f t="shared" si="16"/>
        <v>Dia 21</v>
      </c>
      <c r="AP112" s="22">
        <f t="shared" si="17"/>
        <v>4</v>
      </c>
      <c r="AQ112" s="22" t="str">
        <f t="shared" si="18"/>
        <v>04</v>
      </c>
      <c r="AR112" s="22">
        <f t="shared" si="19"/>
        <v>2018</v>
      </c>
      <c r="AS112" s="22">
        <f t="shared" si="20"/>
        <v>6</v>
      </c>
      <c r="AT112" s="22">
        <f t="shared" si="21"/>
        <v>16</v>
      </c>
      <c r="AU1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12" s="22" t="str">
        <f t="shared" si="22"/>
        <v>Semana 16</v>
      </c>
      <c r="AW112" s="22" t="str">
        <f t="shared" si="23"/>
        <v>Sim</v>
      </c>
      <c r="AX112" s="21" t="str">
        <f>UPPER(TEXT(CAD_CALENDÁRIO[[#This Row],[Data]],"mmmm"))</f>
        <v>ABRIL</v>
      </c>
      <c r="AY112" s="22" t="s">
        <v>63</v>
      </c>
    </row>
    <row r="113" spans="1:51" x14ac:dyDescent="0.25">
      <c r="A113" s="10" t="s">
        <v>378</v>
      </c>
      <c r="B113" s="11" t="str">
        <f>LEFT(CAD_TAGS[[#This Row],[TAG]],2)&amp;"GG00"</f>
        <v>12GG00</v>
      </c>
      <c r="C113" s="11" t="s">
        <v>18044</v>
      </c>
      <c r="D113" s="12" t="s">
        <v>346</v>
      </c>
      <c r="E113" s="12" t="s">
        <v>377</v>
      </c>
      <c r="F113" s="11" t="s">
        <v>312</v>
      </c>
      <c r="G113" s="26" t="s">
        <v>352</v>
      </c>
      <c r="H113" s="26"/>
      <c r="I113" s="26"/>
      <c r="J113" s="11"/>
      <c r="K113" s="11" t="s">
        <v>40</v>
      </c>
      <c r="L113" s="11">
        <v>6610</v>
      </c>
      <c r="M113" s="14"/>
      <c r="N113" s="15"/>
      <c r="O113" s="15"/>
      <c r="P113" s="29">
        <v>815</v>
      </c>
      <c r="Q113" t="s">
        <v>3866</v>
      </c>
      <c r="R113">
        <f t="shared" si="25"/>
        <v>815</v>
      </c>
      <c r="W113" s="52" t="s">
        <v>4252</v>
      </c>
      <c r="X113" s="28" t="s">
        <v>4253</v>
      </c>
      <c r="Y113" s="53" t="s">
        <v>4030</v>
      </c>
      <c r="AK113" s="22" t="str">
        <f t="shared" si="13"/>
        <v>2018/04</v>
      </c>
      <c r="AL113" s="21">
        <f t="shared" si="24"/>
        <v>43212</v>
      </c>
      <c r="AM113" s="22">
        <f t="shared" si="14"/>
        <v>22</v>
      </c>
      <c r="AN113" s="22">
        <f t="shared" si="15"/>
        <v>22</v>
      </c>
      <c r="AO113" s="22" t="str">
        <f t="shared" si="16"/>
        <v>Dia 22</v>
      </c>
      <c r="AP113" s="22">
        <f t="shared" si="17"/>
        <v>4</v>
      </c>
      <c r="AQ113" s="22" t="str">
        <f t="shared" si="18"/>
        <v>04</v>
      </c>
      <c r="AR113" s="22">
        <f t="shared" si="19"/>
        <v>2018</v>
      </c>
      <c r="AS113" s="22">
        <f t="shared" si="20"/>
        <v>7</v>
      </c>
      <c r="AT113" s="22">
        <f t="shared" si="21"/>
        <v>16</v>
      </c>
      <c r="AU1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201816</v>
      </c>
      <c r="AV113" s="22" t="str">
        <f t="shared" si="22"/>
        <v>Semana 16</v>
      </c>
      <c r="AW113" s="22" t="str">
        <f t="shared" si="23"/>
        <v>Sim</v>
      </c>
      <c r="AX113" s="21" t="str">
        <f>UPPER(TEXT(CAD_CALENDÁRIO[[#This Row],[Data]],"mmmm"))</f>
        <v>ABRIL</v>
      </c>
      <c r="AY113" s="22" t="s">
        <v>63</v>
      </c>
    </row>
    <row r="114" spans="1:51" x14ac:dyDescent="0.25">
      <c r="A114" s="10" t="s">
        <v>379</v>
      </c>
      <c r="B114" s="11" t="str">
        <f>LEFT(CAD_TAGS[[#This Row],[TAG]],2)&amp;"GG00"</f>
        <v>12GG00</v>
      </c>
      <c r="C114" s="11" t="s">
        <v>18044</v>
      </c>
      <c r="D114" s="12" t="s">
        <v>346</v>
      </c>
      <c r="E114" s="12" t="s">
        <v>380</v>
      </c>
      <c r="F114" s="11" t="s">
        <v>312</v>
      </c>
      <c r="G114" s="26" t="s">
        <v>352</v>
      </c>
      <c r="H114" s="26"/>
      <c r="I114" s="26" t="s">
        <v>28267</v>
      </c>
      <c r="J114" s="11"/>
      <c r="K114" s="11" t="s">
        <v>40</v>
      </c>
      <c r="L114" s="11">
        <v>6610</v>
      </c>
      <c r="M114" s="14"/>
      <c r="N114" s="15"/>
      <c r="O114" s="15"/>
      <c r="P114" s="29">
        <v>816</v>
      </c>
      <c r="Q114" t="s">
        <v>3867</v>
      </c>
      <c r="R114">
        <f t="shared" si="25"/>
        <v>816</v>
      </c>
      <c r="W114" s="50" t="s">
        <v>4254</v>
      </c>
      <c r="X114" s="49" t="s">
        <v>4255</v>
      </c>
      <c r="Y114" s="51" t="s">
        <v>4030</v>
      </c>
      <c r="AK114" s="22" t="str">
        <f t="shared" si="13"/>
        <v>2018/04</v>
      </c>
      <c r="AL114" s="21">
        <f t="shared" si="24"/>
        <v>43213</v>
      </c>
      <c r="AM114" s="22">
        <f t="shared" si="14"/>
        <v>23</v>
      </c>
      <c r="AN114" s="22">
        <f t="shared" si="15"/>
        <v>23</v>
      </c>
      <c r="AO114" s="22" t="str">
        <f t="shared" si="16"/>
        <v>Dia 23</v>
      </c>
      <c r="AP114" s="22">
        <f t="shared" si="17"/>
        <v>4</v>
      </c>
      <c r="AQ114" s="22" t="str">
        <f t="shared" si="18"/>
        <v>04</v>
      </c>
      <c r="AR114" s="22">
        <f t="shared" si="19"/>
        <v>2018</v>
      </c>
      <c r="AS114" s="22">
        <f t="shared" si="20"/>
        <v>1</v>
      </c>
      <c r="AT114" s="22">
        <f t="shared" si="21"/>
        <v>17</v>
      </c>
      <c r="AU1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4" s="22" t="str">
        <f t="shared" si="22"/>
        <v>Semana 17</v>
      </c>
      <c r="AW114" s="22" t="str">
        <f t="shared" si="23"/>
        <v>Não</v>
      </c>
      <c r="AX114" s="21" t="str">
        <f>UPPER(TEXT(CAD_CALENDÁRIO[[#This Row],[Data]],"mmmm"))</f>
        <v>ABRIL</v>
      </c>
      <c r="AY114" s="22" t="s">
        <v>63</v>
      </c>
    </row>
    <row r="115" spans="1:51" x14ac:dyDescent="0.25">
      <c r="A115" s="10" t="s">
        <v>381</v>
      </c>
      <c r="B115" s="11" t="str">
        <f>LEFT(CAD_TAGS[[#This Row],[TAG]],2)&amp;"GG00"</f>
        <v>12GG00</v>
      </c>
      <c r="C115" s="11" t="s">
        <v>18044</v>
      </c>
      <c r="D115" s="12" t="s">
        <v>346</v>
      </c>
      <c r="E115" s="12" t="s">
        <v>382</v>
      </c>
      <c r="F115" s="11" t="s">
        <v>312</v>
      </c>
      <c r="G115" s="26" t="s">
        <v>352</v>
      </c>
      <c r="H115" s="26"/>
      <c r="I115" s="26"/>
      <c r="J115" s="11"/>
      <c r="K115" s="11" t="s">
        <v>40</v>
      </c>
      <c r="L115" s="11">
        <v>6610</v>
      </c>
      <c r="M115" s="14"/>
      <c r="N115" s="15"/>
      <c r="O115" s="15"/>
      <c r="P115" s="29">
        <v>818</v>
      </c>
      <c r="Q115" t="s">
        <v>4023</v>
      </c>
      <c r="R115">
        <f t="shared" si="25"/>
        <v>818</v>
      </c>
      <c r="W115" s="52" t="s">
        <v>4256</v>
      </c>
      <c r="X115" s="28" t="s">
        <v>4257</v>
      </c>
      <c r="Y115" s="53" t="s">
        <v>4030</v>
      </c>
      <c r="AK115" s="22" t="str">
        <f t="shared" si="13"/>
        <v>2018/04</v>
      </c>
      <c r="AL115" s="21">
        <f t="shared" si="24"/>
        <v>43214</v>
      </c>
      <c r="AM115" s="22">
        <f t="shared" si="14"/>
        <v>24</v>
      </c>
      <c r="AN115" s="22">
        <f t="shared" si="15"/>
        <v>24</v>
      </c>
      <c r="AO115" s="22" t="str">
        <f t="shared" si="16"/>
        <v>Dia 24</v>
      </c>
      <c r="AP115" s="22">
        <f t="shared" si="17"/>
        <v>4</v>
      </c>
      <c r="AQ115" s="22" t="str">
        <f t="shared" si="18"/>
        <v>04</v>
      </c>
      <c r="AR115" s="22">
        <f t="shared" si="19"/>
        <v>2018</v>
      </c>
      <c r="AS115" s="22">
        <f t="shared" si="20"/>
        <v>2</v>
      </c>
      <c r="AT115" s="22">
        <f t="shared" si="21"/>
        <v>17</v>
      </c>
      <c r="AU1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5" s="22" t="str">
        <f t="shared" si="22"/>
        <v>Semana 17</v>
      </c>
      <c r="AW115" s="22" t="str">
        <f t="shared" si="23"/>
        <v>Não</v>
      </c>
      <c r="AX115" s="21" t="str">
        <f>UPPER(TEXT(CAD_CALENDÁRIO[[#This Row],[Data]],"mmmm"))</f>
        <v>ABRIL</v>
      </c>
      <c r="AY115" s="22" t="s">
        <v>63</v>
      </c>
    </row>
    <row r="116" spans="1:51" x14ac:dyDescent="0.25">
      <c r="A116" s="10" t="s">
        <v>383</v>
      </c>
      <c r="B116" s="11" t="str">
        <f>LEFT(CAD_TAGS[[#This Row],[TAG]],2)&amp;"GG00"</f>
        <v>12GG00</v>
      </c>
      <c r="C116" s="11" t="s">
        <v>18044</v>
      </c>
      <c r="D116" s="12" t="s">
        <v>346</v>
      </c>
      <c r="E116" s="12" t="s">
        <v>184</v>
      </c>
      <c r="F116" s="11" t="s">
        <v>312</v>
      </c>
      <c r="G116" s="26" t="s">
        <v>352</v>
      </c>
      <c r="H116" s="26"/>
      <c r="I116" s="26"/>
      <c r="J116" s="11"/>
      <c r="K116" s="11" t="s">
        <v>40</v>
      </c>
      <c r="L116" s="11">
        <v>6610</v>
      </c>
      <c r="M116" s="14"/>
      <c r="N116" s="15"/>
      <c r="O116" s="15"/>
      <c r="P116" s="29">
        <v>901</v>
      </c>
      <c r="Q116" t="s">
        <v>3868</v>
      </c>
      <c r="R116">
        <f t="shared" si="25"/>
        <v>901</v>
      </c>
      <c r="W116" s="50" t="s">
        <v>4258</v>
      </c>
      <c r="X116" s="49" t="s">
        <v>4259</v>
      </c>
      <c r="Y116" s="51" t="s">
        <v>4030</v>
      </c>
      <c r="AK116" s="22" t="str">
        <f t="shared" si="13"/>
        <v>2018/04</v>
      </c>
      <c r="AL116" s="21">
        <f t="shared" si="24"/>
        <v>43215</v>
      </c>
      <c r="AM116" s="22">
        <f t="shared" si="14"/>
        <v>25</v>
      </c>
      <c r="AN116" s="22">
        <f t="shared" si="15"/>
        <v>25</v>
      </c>
      <c r="AO116" s="22" t="str">
        <f t="shared" si="16"/>
        <v>Dia 25</v>
      </c>
      <c r="AP116" s="22">
        <f t="shared" si="17"/>
        <v>4</v>
      </c>
      <c r="AQ116" s="22" t="str">
        <f t="shared" si="18"/>
        <v>04</v>
      </c>
      <c r="AR116" s="22">
        <f t="shared" si="19"/>
        <v>2018</v>
      </c>
      <c r="AS116" s="22">
        <f t="shared" si="20"/>
        <v>3</v>
      </c>
      <c r="AT116" s="22">
        <f t="shared" si="21"/>
        <v>17</v>
      </c>
      <c r="AU1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6" s="22" t="str">
        <f t="shared" si="22"/>
        <v>Semana 17</v>
      </c>
      <c r="AW116" s="22" t="str">
        <f t="shared" si="23"/>
        <v>Não</v>
      </c>
      <c r="AX116" s="21" t="str">
        <f>UPPER(TEXT(CAD_CALENDÁRIO[[#This Row],[Data]],"mmmm"))</f>
        <v>ABRIL</v>
      </c>
      <c r="AY116" s="22" t="s">
        <v>63</v>
      </c>
    </row>
    <row r="117" spans="1:51" x14ac:dyDescent="0.25">
      <c r="A117" s="10" t="s">
        <v>384</v>
      </c>
      <c r="B117" s="11" t="str">
        <f>LEFT(CAD_TAGS[[#This Row],[TAG]],2)&amp;"GG00"</f>
        <v>12GG00</v>
      </c>
      <c r="C117" s="11" t="s">
        <v>18044</v>
      </c>
      <c r="D117" s="12" t="s">
        <v>346</v>
      </c>
      <c r="E117" s="12" t="s">
        <v>385</v>
      </c>
      <c r="F117" s="11" t="s">
        <v>312</v>
      </c>
      <c r="G117" s="26" t="s">
        <v>352</v>
      </c>
      <c r="H117" s="26"/>
      <c r="I117" s="26" t="s">
        <v>28267</v>
      </c>
      <c r="J117" s="11"/>
      <c r="K117" s="11" t="s">
        <v>368</v>
      </c>
      <c r="L117" s="11">
        <v>6610</v>
      </c>
      <c r="M117" s="14"/>
      <c r="N117" s="15"/>
      <c r="O117" s="15"/>
      <c r="P117" s="29">
        <v>902</v>
      </c>
      <c r="Q117" t="s">
        <v>3869</v>
      </c>
      <c r="R117">
        <f t="shared" si="25"/>
        <v>902</v>
      </c>
      <c r="W117" s="52" t="s">
        <v>4260</v>
      </c>
      <c r="X117" s="28" t="s">
        <v>4261</v>
      </c>
      <c r="Y117" s="53" t="s">
        <v>4030</v>
      </c>
      <c r="AK117" s="22" t="str">
        <f t="shared" si="13"/>
        <v>2018/04</v>
      </c>
      <c r="AL117" s="21">
        <f t="shared" si="24"/>
        <v>43216</v>
      </c>
      <c r="AM117" s="22">
        <f t="shared" si="14"/>
        <v>26</v>
      </c>
      <c r="AN117" s="22">
        <f t="shared" si="15"/>
        <v>26</v>
      </c>
      <c r="AO117" s="22" t="str">
        <f t="shared" si="16"/>
        <v>Dia 26</v>
      </c>
      <c r="AP117" s="22">
        <f t="shared" si="17"/>
        <v>4</v>
      </c>
      <c r="AQ117" s="22" t="str">
        <f t="shared" si="18"/>
        <v>04</v>
      </c>
      <c r="AR117" s="22">
        <f t="shared" si="19"/>
        <v>2018</v>
      </c>
      <c r="AS117" s="22">
        <f t="shared" si="20"/>
        <v>4</v>
      </c>
      <c r="AT117" s="22">
        <f t="shared" si="21"/>
        <v>17</v>
      </c>
      <c r="AU1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7" s="22" t="str">
        <f t="shared" si="22"/>
        <v>Semana 17</v>
      </c>
      <c r="AW117" s="22" t="str">
        <f t="shared" si="23"/>
        <v>Não</v>
      </c>
      <c r="AX117" s="21" t="str">
        <f>UPPER(TEXT(CAD_CALENDÁRIO[[#This Row],[Data]],"mmmm"))</f>
        <v>ABRIL</v>
      </c>
      <c r="AY117" s="22" t="s">
        <v>63</v>
      </c>
    </row>
    <row r="118" spans="1:51" x14ac:dyDescent="0.25">
      <c r="A118" s="10" t="s">
        <v>386</v>
      </c>
      <c r="B118" s="11" t="str">
        <f>LEFT(CAD_TAGS[[#This Row],[TAG]],2)&amp;"GG00"</f>
        <v>12GG00</v>
      </c>
      <c r="C118" s="11" t="s">
        <v>18044</v>
      </c>
      <c r="D118" s="12" t="s">
        <v>346</v>
      </c>
      <c r="E118" s="12" t="s">
        <v>387</v>
      </c>
      <c r="F118" s="11" t="s">
        <v>312</v>
      </c>
      <c r="G118" s="26" t="s">
        <v>366</v>
      </c>
      <c r="H118" s="26"/>
      <c r="I118" s="26" t="s">
        <v>28267</v>
      </c>
      <c r="J118" s="11"/>
      <c r="K118" s="11" t="s">
        <v>40</v>
      </c>
      <c r="L118" s="11">
        <v>6610</v>
      </c>
      <c r="M118" s="14"/>
      <c r="N118" s="15"/>
      <c r="O118" s="15"/>
      <c r="P118" s="29">
        <v>903</v>
      </c>
      <c r="Q118" t="s">
        <v>3870</v>
      </c>
      <c r="R118">
        <f t="shared" si="25"/>
        <v>903</v>
      </c>
      <c r="W118" s="50" t="s">
        <v>4262</v>
      </c>
      <c r="X118" s="49" t="s">
        <v>4263</v>
      </c>
      <c r="Y118" s="51" t="s">
        <v>4030</v>
      </c>
      <c r="AK118" s="22" t="str">
        <f t="shared" si="13"/>
        <v>2018/04</v>
      </c>
      <c r="AL118" s="21">
        <f t="shared" si="24"/>
        <v>43217</v>
      </c>
      <c r="AM118" s="22">
        <f t="shared" si="14"/>
        <v>27</v>
      </c>
      <c r="AN118" s="22">
        <f t="shared" si="15"/>
        <v>27</v>
      </c>
      <c r="AO118" s="22" t="str">
        <f t="shared" si="16"/>
        <v>Dia 27</v>
      </c>
      <c r="AP118" s="22">
        <f t="shared" si="17"/>
        <v>4</v>
      </c>
      <c r="AQ118" s="22" t="str">
        <f t="shared" si="18"/>
        <v>04</v>
      </c>
      <c r="AR118" s="22">
        <f t="shared" si="19"/>
        <v>2018</v>
      </c>
      <c r="AS118" s="22">
        <f t="shared" si="20"/>
        <v>5</v>
      </c>
      <c r="AT118" s="22">
        <f t="shared" si="21"/>
        <v>17</v>
      </c>
      <c r="AU1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8" s="22" t="str">
        <f t="shared" si="22"/>
        <v>Semana 17</v>
      </c>
      <c r="AW118" s="22" t="str">
        <f t="shared" si="23"/>
        <v>Não</v>
      </c>
      <c r="AX118" s="21" t="str">
        <f>UPPER(TEXT(CAD_CALENDÁRIO[[#This Row],[Data]],"mmmm"))</f>
        <v>ABRIL</v>
      </c>
      <c r="AY118" s="22" t="s">
        <v>63</v>
      </c>
    </row>
    <row r="119" spans="1:51" x14ac:dyDescent="0.25">
      <c r="A119" s="10" t="s">
        <v>388</v>
      </c>
      <c r="B119" s="11" t="str">
        <f>LEFT(CAD_TAGS[[#This Row],[TAG]],2)&amp;"GG00"</f>
        <v>12GG00</v>
      </c>
      <c r="C119" s="11" t="s">
        <v>18044</v>
      </c>
      <c r="D119" s="12" t="s">
        <v>346</v>
      </c>
      <c r="E119" s="12" t="s">
        <v>387</v>
      </c>
      <c r="F119" s="11" t="s">
        <v>312</v>
      </c>
      <c r="G119" s="26" t="s">
        <v>366</v>
      </c>
      <c r="H119" s="26"/>
      <c r="I119" s="26" t="s">
        <v>28267</v>
      </c>
      <c r="J119" s="11"/>
      <c r="K119" s="11" t="s">
        <v>40</v>
      </c>
      <c r="L119" s="11">
        <v>6610</v>
      </c>
      <c r="M119" s="14"/>
      <c r="N119" s="15"/>
      <c r="O119" s="15"/>
      <c r="P119" s="29">
        <v>904</v>
      </c>
      <c r="Q119" t="s">
        <v>3871</v>
      </c>
      <c r="R119">
        <f t="shared" si="25"/>
        <v>904</v>
      </c>
      <c r="W119" s="52" t="s">
        <v>4264</v>
      </c>
      <c r="X119" s="28" t="s">
        <v>4265</v>
      </c>
      <c r="Y119" s="53" t="s">
        <v>4030</v>
      </c>
      <c r="AK119" s="22" t="str">
        <f t="shared" si="13"/>
        <v>2018/04</v>
      </c>
      <c r="AL119" s="21">
        <f t="shared" si="24"/>
        <v>43218</v>
      </c>
      <c r="AM119" s="22">
        <f t="shared" si="14"/>
        <v>28</v>
      </c>
      <c r="AN119" s="22">
        <f t="shared" si="15"/>
        <v>28</v>
      </c>
      <c r="AO119" s="22" t="str">
        <f t="shared" si="16"/>
        <v>Dia 28</v>
      </c>
      <c r="AP119" s="22">
        <f t="shared" si="17"/>
        <v>4</v>
      </c>
      <c r="AQ119" s="22" t="str">
        <f t="shared" si="18"/>
        <v>04</v>
      </c>
      <c r="AR119" s="22">
        <f t="shared" si="19"/>
        <v>2018</v>
      </c>
      <c r="AS119" s="22">
        <f t="shared" si="20"/>
        <v>6</v>
      </c>
      <c r="AT119" s="22">
        <f t="shared" si="21"/>
        <v>17</v>
      </c>
      <c r="AU1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19" s="22" t="str">
        <f t="shared" si="22"/>
        <v>Semana 17</v>
      </c>
      <c r="AW119" s="22" t="str">
        <f t="shared" si="23"/>
        <v>Sim</v>
      </c>
      <c r="AX119" s="21" t="str">
        <f>UPPER(TEXT(CAD_CALENDÁRIO[[#This Row],[Data]],"mmmm"))</f>
        <v>ABRIL</v>
      </c>
      <c r="AY119" s="22" t="s">
        <v>63</v>
      </c>
    </row>
    <row r="120" spans="1:51" x14ac:dyDescent="0.25">
      <c r="A120" s="10" t="s">
        <v>389</v>
      </c>
      <c r="B120" s="11" t="str">
        <f>LEFT(CAD_TAGS[[#This Row],[TAG]],2)&amp;"GG00"</f>
        <v>12GG00</v>
      </c>
      <c r="C120" s="11" t="s">
        <v>18044</v>
      </c>
      <c r="D120" s="12" t="s">
        <v>346</v>
      </c>
      <c r="E120" s="12" t="s">
        <v>390</v>
      </c>
      <c r="F120" s="11" t="s">
        <v>312</v>
      </c>
      <c r="G120" s="26" t="s">
        <v>366</v>
      </c>
      <c r="H120" s="26"/>
      <c r="I120" s="26" t="s">
        <v>28267</v>
      </c>
      <c r="J120" s="11"/>
      <c r="K120" s="11" t="s">
        <v>40</v>
      </c>
      <c r="L120" s="11">
        <v>6610</v>
      </c>
      <c r="M120" s="14"/>
      <c r="N120" s="15"/>
      <c r="O120" s="15"/>
      <c r="P120" s="29">
        <v>905</v>
      </c>
      <c r="Q120" t="s">
        <v>3872</v>
      </c>
      <c r="R120">
        <f t="shared" si="25"/>
        <v>905</v>
      </c>
      <c r="W120" s="50" t="s">
        <v>4266</v>
      </c>
      <c r="X120" s="49" t="s">
        <v>4267</v>
      </c>
      <c r="Y120" s="51" t="s">
        <v>4030</v>
      </c>
      <c r="AK120" s="22" t="str">
        <f t="shared" si="13"/>
        <v>2018/04</v>
      </c>
      <c r="AL120" s="21">
        <f t="shared" si="24"/>
        <v>43219</v>
      </c>
      <c r="AM120" s="22">
        <f t="shared" si="14"/>
        <v>29</v>
      </c>
      <c r="AN120" s="22">
        <f t="shared" si="15"/>
        <v>29</v>
      </c>
      <c r="AO120" s="22" t="str">
        <f t="shared" si="16"/>
        <v>Dia 29</v>
      </c>
      <c r="AP120" s="22">
        <f t="shared" si="17"/>
        <v>4</v>
      </c>
      <c r="AQ120" s="22" t="str">
        <f t="shared" si="18"/>
        <v>04</v>
      </c>
      <c r="AR120" s="22">
        <f t="shared" si="19"/>
        <v>2018</v>
      </c>
      <c r="AS120" s="22">
        <f t="shared" si="20"/>
        <v>7</v>
      </c>
      <c r="AT120" s="22">
        <f t="shared" si="21"/>
        <v>17</v>
      </c>
      <c r="AU1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201817</v>
      </c>
      <c r="AV120" s="22" t="str">
        <f t="shared" si="22"/>
        <v>Semana 17</v>
      </c>
      <c r="AW120" s="22" t="str">
        <f t="shared" si="23"/>
        <v>Sim</v>
      </c>
      <c r="AX120" s="21" t="str">
        <f>UPPER(TEXT(CAD_CALENDÁRIO[[#This Row],[Data]],"mmmm"))</f>
        <v>ABRIL</v>
      </c>
      <c r="AY120" s="22" t="s">
        <v>63</v>
      </c>
    </row>
    <row r="121" spans="1:51" x14ac:dyDescent="0.25">
      <c r="A121" s="10" t="s">
        <v>391</v>
      </c>
      <c r="B121" s="11" t="str">
        <f>LEFT(CAD_TAGS[[#This Row],[TAG]],2)&amp;"GG00"</f>
        <v>12GG00</v>
      </c>
      <c r="C121" s="11" t="s">
        <v>18044</v>
      </c>
      <c r="D121" s="12" t="s">
        <v>346</v>
      </c>
      <c r="E121" s="12" t="s">
        <v>390</v>
      </c>
      <c r="F121" s="11" t="s">
        <v>312</v>
      </c>
      <c r="G121" s="26" t="s">
        <v>366</v>
      </c>
      <c r="H121" s="26"/>
      <c r="I121" s="26" t="s">
        <v>28267</v>
      </c>
      <c r="J121" s="11" t="s">
        <v>392</v>
      </c>
      <c r="K121" s="11" t="s">
        <v>40</v>
      </c>
      <c r="L121" s="11">
        <v>6610</v>
      </c>
      <c r="M121" s="14"/>
      <c r="N121" s="15"/>
      <c r="O121" s="15"/>
      <c r="P121" s="29">
        <v>906</v>
      </c>
      <c r="Q121" t="s">
        <v>3873</v>
      </c>
      <c r="R121">
        <f t="shared" si="25"/>
        <v>906</v>
      </c>
      <c r="W121" s="52" t="s">
        <v>4268</v>
      </c>
      <c r="X121" s="28" t="s">
        <v>4269</v>
      </c>
      <c r="Y121" s="53" t="s">
        <v>4030</v>
      </c>
      <c r="AK121" s="22" t="str">
        <f t="shared" si="13"/>
        <v>2018/04</v>
      </c>
      <c r="AL121" s="21">
        <f t="shared" si="24"/>
        <v>43220</v>
      </c>
      <c r="AM121" s="22">
        <f t="shared" si="14"/>
        <v>30</v>
      </c>
      <c r="AN121" s="22">
        <f t="shared" si="15"/>
        <v>30</v>
      </c>
      <c r="AO121" s="22" t="str">
        <f t="shared" si="16"/>
        <v>Dia 30</v>
      </c>
      <c r="AP121" s="22">
        <f t="shared" si="17"/>
        <v>4</v>
      </c>
      <c r="AQ121" s="22" t="str">
        <f t="shared" si="18"/>
        <v>04</v>
      </c>
      <c r="AR121" s="22">
        <f t="shared" si="19"/>
        <v>2018</v>
      </c>
      <c r="AS121" s="22">
        <f t="shared" si="20"/>
        <v>1</v>
      </c>
      <c r="AT121" s="22">
        <f t="shared" si="21"/>
        <v>18</v>
      </c>
      <c r="AU1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1" s="22" t="str">
        <f t="shared" si="22"/>
        <v>Semana 18</v>
      </c>
      <c r="AW121" s="22" t="str">
        <f t="shared" si="23"/>
        <v>Não</v>
      </c>
      <c r="AX121" s="21" t="str">
        <f>UPPER(TEXT(CAD_CALENDÁRIO[[#This Row],[Data]],"mmmm"))</f>
        <v>ABRIL</v>
      </c>
      <c r="AY121" s="22" t="s">
        <v>63</v>
      </c>
    </row>
    <row r="122" spans="1:51" x14ac:dyDescent="0.25">
      <c r="A122" s="10" t="s">
        <v>393</v>
      </c>
      <c r="B122" s="11" t="str">
        <f>LEFT(CAD_TAGS[[#This Row],[TAG]],2)&amp;"GG00"</f>
        <v>12GG00</v>
      </c>
      <c r="C122" s="11" t="s">
        <v>18044</v>
      </c>
      <c r="D122" s="12" t="s">
        <v>346</v>
      </c>
      <c r="E122" s="12" t="s">
        <v>394</v>
      </c>
      <c r="F122" s="11" t="s">
        <v>312</v>
      </c>
      <c r="G122" s="26"/>
      <c r="H122" s="26"/>
      <c r="I122" s="26" t="s">
        <v>28267</v>
      </c>
      <c r="J122" s="11"/>
      <c r="K122" s="11" t="s">
        <v>40</v>
      </c>
      <c r="L122" s="11">
        <v>6610</v>
      </c>
      <c r="M122" s="14"/>
      <c r="N122" s="15"/>
      <c r="O122" s="15"/>
      <c r="P122" s="29">
        <v>908</v>
      </c>
      <c r="Q122" t="s">
        <v>3874</v>
      </c>
      <c r="R122">
        <f t="shared" si="25"/>
        <v>908</v>
      </c>
      <c r="W122" s="50" t="s">
        <v>4270</v>
      </c>
      <c r="X122" s="49" t="s">
        <v>4271</v>
      </c>
      <c r="Y122" s="51" t="s">
        <v>4030</v>
      </c>
      <c r="AK122" s="22" t="str">
        <f t="shared" si="13"/>
        <v>2018/05</v>
      </c>
      <c r="AL122" s="21">
        <f t="shared" si="24"/>
        <v>43221</v>
      </c>
      <c r="AM122" s="22">
        <f t="shared" si="14"/>
        <v>1</v>
      </c>
      <c r="AN122" s="22" t="str">
        <f t="shared" si="15"/>
        <v>01</v>
      </c>
      <c r="AO122" s="22" t="str">
        <f t="shared" si="16"/>
        <v>Dia 01</v>
      </c>
      <c r="AP122" s="22">
        <f t="shared" si="17"/>
        <v>5</v>
      </c>
      <c r="AQ122" s="22" t="str">
        <f t="shared" si="18"/>
        <v>05</v>
      </c>
      <c r="AR122" s="22">
        <f t="shared" si="19"/>
        <v>2018</v>
      </c>
      <c r="AS122" s="22">
        <f t="shared" si="20"/>
        <v>2</v>
      </c>
      <c r="AT122" s="22">
        <f t="shared" si="21"/>
        <v>18</v>
      </c>
      <c r="AU1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2" s="22" t="str">
        <f t="shared" si="22"/>
        <v>Semana 18</v>
      </c>
      <c r="AW122" s="22" t="str">
        <f t="shared" si="23"/>
        <v>Não</v>
      </c>
      <c r="AX122" s="21" t="str">
        <f>UPPER(TEXT(CAD_CALENDÁRIO[[#This Row],[Data]],"mmmm"))</f>
        <v>MAIO</v>
      </c>
      <c r="AY122" s="22" t="s">
        <v>70</v>
      </c>
    </row>
    <row r="123" spans="1:51" x14ac:dyDescent="0.25">
      <c r="A123" s="10" t="s">
        <v>395</v>
      </c>
      <c r="B123" s="11" t="str">
        <f>LEFT(CAD_TAGS[[#This Row],[TAG]],2)&amp;"GG00"</f>
        <v>12GG00</v>
      </c>
      <c r="C123" s="11" t="s">
        <v>18044</v>
      </c>
      <c r="D123" s="12" t="s">
        <v>346</v>
      </c>
      <c r="E123" s="12" t="s">
        <v>396</v>
      </c>
      <c r="F123" s="11" t="s">
        <v>312</v>
      </c>
      <c r="G123" s="26" t="s">
        <v>352</v>
      </c>
      <c r="H123" s="26"/>
      <c r="I123" s="26"/>
      <c r="J123" s="11"/>
      <c r="K123" s="11" t="s">
        <v>40</v>
      </c>
      <c r="L123" s="11">
        <v>6610</v>
      </c>
      <c r="M123" s="14"/>
      <c r="N123" s="15"/>
      <c r="O123" s="15"/>
      <c r="P123" s="29">
        <v>909</v>
      </c>
      <c r="Q123" t="s">
        <v>3875</v>
      </c>
      <c r="R123">
        <f t="shared" si="25"/>
        <v>909</v>
      </c>
      <c r="W123" s="52" t="s">
        <v>4272</v>
      </c>
      <c r="X123" s="28" t="s">
        <v>4273</v>
      </c>
      <c r="Y123" s="53" t="s">
        <v>4030</v>
      </c>
      <c r="AK123" s="22" t="str">
        <f t="shared" si="13"/>
        <v>2018/05</v>
      </c>
      <c r="AL123" s="21">
        <f t="shared" si="24"/>
        <v>43222</v>
      </c>
      <c r="AM123" s="22">
        <f t="shared" si="14"/>
        <v>2</v>
      </c>
      <c r="AN123" s="22" t="str">
        <f t="shared" si="15"/>
        <v>02</v>
      </c>
      <c r="AO123" s="22" t="str">
        <f t="shared" si="16"/>
        <v>Dia 02</v>
      </c>
      <c r="AP123" s="22">
        <f t="shared" si="17"/>
        <v>5</v>
      </c>
      <c r="AQ123" s="22" t="str">
        <f t="shared" si="18"/>
        <v>05</v>
      </c>
      <c r="AR123" s="22">
        <f t="shared" si="19"/>
        <v>2018</v>
      </c>
      <c r="AS123" s="22">
        <f t="shared" si="20"/>
        <v>3</v>
      </c>
      <c r="AT123" s="22">
        <f t="shared" si="21"/>
        <v>18</v>
      </c>
      <c r="AU1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3" s="22" t="str">
        <f t="shared" si="22"/>
        <v>Semana 18</v>
      </c>
      <c r="AW123" s="22" t="str">
        <f t="shared" si="23"/>
        <v>Não</v>
      </c>
      <c r="AX123" s="21" t="str">
        <f>UPPER(TEXT(CAD_CALENDÁRIO[[#This Row],[Data]],"mmmm"))</f>
        <v>MAIO</v>
      </c>
      <c r="AY123" s="22" t="s">
        <v>70</v>
      </c>
    </row>
    <row r="124" spans="1:51" x14ac:dyDescent="0.25">
      <c r="A124" s="10" t="s">
        <v>397</v>
      </c>
      <c r="B124" s="11" t="str">
        <f>LEFT(CAD_TAGS[[#This Row],[TAG]],2)&amp;"GG00"</f>
        <v>12GG00</v>
      </c>
      <c r="C124" s="11" t="s">
        <v>18044</v>
      </c>
      <c r="D124" s="12" t="s">
        <v>346</v>
      </c>
      <c r="E124" s="12" t="s">
        <v>398</v>
      </c>
      <c r="F124" s="11" t="s">
        <v>312</v>
      </c>
      <c r="G124" s="26" t="s">
        <v>366</v>
      </c>
      <c r="H124" s="26"/>
      <c r="I124" s="26" t="s">
        <v>28267</v>
      </c>
      <c r="J124" s="11" t="s">
        <v>344</v>
      </c>
      <c r="K124" s="11" t="s">
        <v>216</v>
      </c>
      <c r="L124" s="11">
        <v>6610</v>
      </c>
      <c r="M124" s="14"/>
      <c r="N124" s="15"/>
      <c r="O124" s="15"/>
      <c r="P124" s="29">
        <v>910</v>
      </c>
      <c r="Q124" t="s">
        <v>3876</v>
      </c>
      <c r="R124">
        <f t="shared" si="25"/>
        <v>910</v>
      </c>
      <c r="W124" s="50" t="s">
        <v>4274</v>
      </c>
      <c r="X124" s="49" t="s">
        <v>4275</v>
      </c>
      <c r="Y124" s="51" t="s">
        <v>4030</v>
      </c>
      <c r="AK124" s="22" t="str">
        <f t="shared" si="13"/>
        <v>2018/05</v>
      </c>
      <c r="AL124" s="21">
        <f t="shared" si="24"/>
        <v>43223</v>
      </c>
      <c r="AM124" s="22">
        <f t="shared" si="14"/>
        <v>3</v>
      </c>
      <c r="AN124" s="22" t="str">
        <f t="shared" si="15"/>
        <v>03</v>
      </c>
      <c r="AO124" s="22" t="str">
        <f t="shared" si="16"/>
        <v>Dia 03</v>
      </c>
      <c r="AP124" s="22">
        <f t="shared" si="17"/>
        <v>5</v>
      </c>
      <c r="AQ124" s="22" t="str">
        <f t="shared" si="18"/>
        <v>05</v>
      </c>
      <c r="AR124" s="22">
        <f t="shared" si="19"/>
        <v>2018</v>
      </c>
      <c r="AS124" s="22">
        <f t="shared" si="20"/>
        <v>4</v>
      </c>
      <c r="AT124" s="22">
        <f t="shared" si="21"/>
        <v>18</v>
      </c>
      <c r="AU1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4" s="22" t="str">
        <f t="shared" si="22"/>
        <v>Semana 18</v>
      </c>
      <c r="AW124" s="22" t="str">
        <f t="shared" si="23"/>
        <v>Não</v>
      </c>
      <c r="AX124" s="21" t="str">
        <f>UPPER(TEXT(CAD_CALENDÁRIO[[#This Row],[Data]],"mmmm"))</f>
        <v>MAIO</v>
      </c>
      <c r="AY124" s="22" t="s">
        <v>70</v>
      </c>
    </row>
    <row r="125" spans="1:51" x14ac:dyDescent="0.25">
      <c r="A125" s="10" t="s">
        <v>399</v>
      </c>
      <c r="B125" s="11" t="str">
        <f>LEFT(CAD_TAGS[[#This Row],[TAG]],2)&amp;"GG00"</f>
        <v>12GG00</v>
      </c>
      <c r="C125" s="11" t="s">
        <v>18044</v>
      </c>
      <c r="D125" s="12" t="s">
        <v>346</v>
      </c>
      <c r="E125" s="12" t="s">
        <v>398</v>
      </c>
      <c r="F125" s="11" t="s">
        <v>312</v>
      </c>
      <c r="G125" s="26" t="s">
        <v>366</v>
      </c>
      <c r="H125" s="26"/>
      <c r="I125" s="26" t="s">
        <v>28267</v>
      </c>
      <c r="J125" s="11" t="s">
        <v>344</v>
      </c>
      <c r="K125" s="11" t="s">
        <v>216</v>
      </c>
      <c r="L125" s="11">
        <v>6610</v>
      </c>
      <c r="M125" s="14"/>
      <c r="N125" s="15"/>
      <c r="O125" s="15"/>
      <c r="P125" s="29">
        <v>911</v>
      </c>
      <c r="Q125" t="s">
        <v>3877</v>
      </c>
      <c r="R125">
        <f t="shared" si="25"/>
        <v>911</v>
      </c>
      <c r="W125" s="52" t="s">
        <v>4276</v>
      </c>
      <c r="X125" s="28" t="s">
        <v>4277</v>
      </c>
      <c r="Y125" s="53" t="s">
        <v>4030</v>
      </c>
      <c r="AK125" s="22" t="str">
        <f t="shared" si="13"/>
        <v>2018/05</v>
      </c>
      <c r="AL125" s="21">
        <f t="shared" si="24"/>
        <v>43224</v>
      </c>
      <c r="AM125" s="22">
        <f t="shared" si="14"/>
        <v>4</v>
      </c>
      <c r="AN125" s="22" t="str">
        <f t="shared" si="15"/>
        <v>04</v>
      </c>
      <c r="AO125" s="22" t="str">
        <f t="shared" si="16"/>
        <v>Dia 04</v>
      </c>
      <c r="AP125" s="22">
        <f t="shared" si="17"/>
        <v>5</v>
      </c>
      <c r="AQ125" s="22" t="str">
        <f t="shared" si="18"/>
        <v>05</v>
      </c>
      <c r="AR125" s="22">
        <f t="shared" si="19"/>
        <v>2018</v>
      </c>
      <c r="AS125" s="22">
        <f t="shared" si="20"/>
        <v>5</v>
      </c>
      <c r="AT125" s="22">
        <f t="shared" si="21"/>
        <v>18</v>
      </c>
      <c r="AU1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5" s="22" t="str">
        <f t="shared" si="22"/>
        <v>Semana 18</v>
      </c>
      <c r="AW125" s="22" t="str">
        <f t="shared" si="23"/>
        <v>Não</v>
      </c>
      <c r="AX125" s="21" t="str">
        <f>UPPER(TEXT(CAD_CALENDÁRIO[[#This Row],[Data]],"mmmm"))</f>
        <v>MAIO</v>
      </c>
      <c r="AY125" s="22" t="s">
        <v>70</v>
      </c>
    </row>
    <row r="126" spans="1:51" x14ac:dyDescent="0.25">
      <c r="A126" s="10" t="s">
        <v>400</v>
      </c>
      <c r="B126" s="11" t="str">
        <f>LEFT(CAD_TAGS[[#This Row],[TAG]],2)&amp;"GG00"</f>
        <v>12GG00</v>
      </c>
      <c r="C126" s="11" t="s">
        <v>18044</v>
      </c>
      <c r="D126" s="12" t="s">
        <v>346</v>
      </c>
      <c r="E126" s="12" t="s">
        <v>367</v>
      </c>
      <c r="F126" s="11" t="s">
        <v>312</v>
      </c>
      <c r="G126" s="26" t="s">
        <v>352</v>
      </c>
      <c r="H126" s="26"/>
      <c r="I126" s="26" t="s">
        <v>28267</v>
      </c>
      <c r="J126" s="11"/>
      <c r="K126" s="11" t="s">
        <v>40</v>
      </c>
      <c r="L126" s="11">
        <v>6610</v>
      </c>
      <c r="M126" s="14"/>
      <c r="N126" s="15"/>
      <c r="O126" s="15"/>
      <c r="P126" s="29">
        <v>913</v>
      </c>
      <c r="Q126" t="s">
        <v>3878</v>
      </c>
      <c r="R126">
        <f t="shared" si="25"/>
        <v>913</v>
      </c>
      <c r="W126" s="50" t="s">
        <v>4278</v>
      </c>
      <c r="X126" s="49" t="s">
        <v>4279</v>
      </c>
      <c r="Y126" s="51" t="s">
        <v>4030</v>
      </c>
      <c r="AK126" s="22" t="str">
        <f t="shared" si="13"/>
        <v>2018/05</v>
      </c>
      <c r="AL126" s="21">
        <f t="shared" si="24"/>
        <v>43225</v>
      </c>
      <c r="AM126" s="22">
        <f t="shared" si="14"/>
        <v>5</v>
      </c>
      <c r="AN126" s="22" t="str">
        <f t="shared" si="15"/>
        <v>05</v>
      </c>
      <c r="AO126" s="22" t="str">
        <f t="shared" si="16"/>
        <v>Dia 05</v>
      </c>
      <c r="AP126" s="22">
        <f t="shared" si="17"/>
        <v>5</v>
      </c>
      <c r="AQ126" s="22" t="str">
        <f t="shared" si="18"/>
        <v>05</v>
      </c>
      <c r="AR126" s="22">
        <f t="shared" si="19"/>
        <v>2018</v>
      </c>
      <c r="AS126" s="22">
        <f t="shared" si="20"/>
        <v>6</v>
      </c>
      <c r="AT126" s="22">
        <f t="shared" si="21"/>
        <v>18</v>
      </c>
      <c r="AU1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6" s="22" t="str">
        <f t="shared" si="22"/>
        <v>Semana 18</v>
      </c>
      <c r="AW126" s="22" t="str">
        <f t="shared" si="23"/>
        <v>Sim</v>
      </c>
      <c r="AX126" s="21" t="str">
        <f>UPPER(TEXT(CAD_CALENDÁRIO[[#This Row],[Data]],"mmmm"))</f>
        <v>MAIO</v>
      </c>
      <c r="AY126" s="22" t="s">
        <v>70</v>
      </c>
    </row>
    <row r="127" spans="1:51" x14ac:dyDescent="0.25">
      <c r="A127" s="10" t="s">
        <v>401</v>
      </c>
      <c r="B127" s="11" t="str">
        <f>LEFT(CAD_TAGS[[#This Row],[TAG]],2)&amp;"GG00"</f>
        <v>13GG00</v>
      </c>
      <c r="C127" s="11" t="s">
        <v>18044</v>
      </c>
      <c r="D127" s="12" t="s">
        <v>402</v>
      </c>
      <c r="E127" s="12" t="s">
        <v>349</v>
      </c>
      <c r="F127" s="11" t="s">
        <v>312</v>
      </c>
      <c r="G127" s="26"/>
      <c r="H127" s="26"/>
      <c r="I127" s="26" t="s">
        <v>28267</v>
      </c>
      <c r="J127" s="11"/>
      <c r="K127" s="11" t="s">
        <v>40</v>
      </c>
      <c r="L127" s="11">
        <v>6610</v>
      </c>
      <c r="M127" s="14"/>
      <c r="N127" s="15"/>
      <c r="O127" s="15"/>
      <c r="P127" s="29">
        <v>914</v>
      </c>
      <c r="Q127" t="s">
        <v>3879</v>
      </c>
      <c r="R127">
        <f t="shared" si="25"/>
        <v>914</v>
      </c>
      <c r="W127" s="52" t="s">
        <v>4280</v>
      </c>
      <c r="X127" s="28" t="s">
        <v>4281</v>
      </c>
      <c r="Y127" s="53" t="s">
        <v>4030</v>
      </c>
      <c r="AK127" s="22" t="str">
        <f t="shared" si="13"/>
        <v>2018/05</v>
      </c>
      <c r="AL127" s="21">
        <f t="shared" si="24"/>
        <v>43226</v>
      </c>
      <c r="AM127" s="22">
        <f t="shared" si="14"/>
        <v>6</v>
      </c>
      <c r="AN127" s="22" t="str">
        <f t="shared" si="15"/>
        <v>06</v>
      </c>
      <c r="AO127" s="22" t="str">
        <f t="shared" si="16"/>
        <v>Dia 06</v>
      </c>
      <c r="AP127" s="22">
        <f t="shared" si="17"/>
        <v>5</v>
      </c>
      <c r="AQ127" s="22" t="str">
        <f t="shared" si="18"/>
        <v>05</v>
      </c>
      <c r="AR127" s="22">
        <f t="shared" si="19"/>
        <v>2018</v>
      </c>
      <c r="AS127" s="22">
        <f t="shared" si="20"/>
        <v>7</v>
      </c>
      <c r="AT127" s="22">
        <f t="shared" si="21"/>
        <v>18</v>
      </c>
      <c r="AU1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201818</v>
      </c>
      <c r="AV127" s="22" t="str">
        <f t="shared" si="22"/>
        <v>Semana 18</v>
      </c>
      <c r="AW127" s="22" t="str">
        <f t="shared" si="23"/>
        <v>Sim</v>
      </c>
      <c r="AX127" s="21" t="str">
        <f>UPPER(TEXT(CAD_CALENDÁRIO[[#This Row],[Data]],"mmmm"))</f>
        <v>MAIO</v>
      </c>
      <c r="AY127" s="22" t="s">
        <v>70</v>
      </c>
    </row>
    <row r="128" spans="1:51" x14ac:dyDescent="0.25">
      <c r="A128" s="10" t="s">
        <v>403</v>
      </c>
      <c r="B128" s="11" t="str">
        <f>LEFT(CAD_TAGS[[#This Row],[TAG]],2)&amp;"GG00"</f>
        <v>13GG00</v>
      </c>
      <c r="C128" s="11" t="s">
        <v>18044</v>
      </c>
      <c r="D128" s="12" t="s">
        <v>402</v>
      </c>
      <c r="E128" s="12" t="s">
        <v>404</v>
      </c>
      <c r="F128" s="11" t="s">
        <v>312</v>
      </c>
      <c r="G128" s="26" t="s">
        <v>405</v>
      </c>
      <c r="H128" s="26"/>
      <c r="I128" s="26" t="s">
        <v>28267</v>
      </c>
      <c r="J128" s="11" t="s">
        <v>336</v>
      </c>
      <c r="K128" s="11" t="s">
        <v>216</v>
      </c>
      <c r="L128" s="11">
        <v>6610</v>
      </c>
      <c r="M128" s="14"/>
      <c r="N128" s="15"/>
      <c r="O128" s="15"/>
      <c r="P128" s="29">
        <v>915</v>
      </c>
      <c r="Q128" t="s">
        <v>3880</v>
      </c>
      <c r="R128">
        <f t="shared" si="25"/>
        <v>915</v>
      </c>
      <c r="W128" s="50" t="s">
        <v>4282</v>
      </c>
      <c r="X128" s="49" t="s">
        <v>4283</v>
      </c>
      <c r="Y128" s="51" t="s">
        <v>4030</v>
      </c>
      <c r="AK128" s="22" t="str">
        <f t="shared" si="13"/>
        <v>2018/05</v>
      </c>
      <c r="AL128" s="21">
        <f t="shared" si="24"/>
        <v>43227</v>
      </c>
      <c r="AM128" s="22">
        <f t="shared" si="14"/>
        <v>7</v>
      </c>
      <c r="AN128" s="22" t="str">
        <f t="shared" si="15"/>
        <v>07</v>
      </c>
      <c r="AO128" s="22" t="str">
        <f t="shared" si="16"/>
        <v>Dia 07</v>
      </c>
      <c r="AP128" s="22">
        <f t="shared" si="17"/>
        <v>5</v>
      </c>
      <c r="AQ128" s="22" t="str">
        <f t="shared" si="18"/>
        <v>05</v>
      </c>
      <c r="AR128" s="22">
        <f t="shared" si="19"/>
        <v>2018</v>
      </c>
      <c r="AS128" s="22">
        <f t="shared" si="20"/>
        <v>1</v>
      </c>
      <c r="AT128" s="22">
        <f t="shared" si="21"/>
        <v>19</v>
      </c>
      <c r="AU1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28" s="22" t="str">
        <f t="shared" si="22"/>
        <v>Semana 19</v>
      </c>
      <c r="AW128" s="22" t="str">
        <f t="shared" si="23"/>
        <v>Não</v>
      </c>
      <c r="AX128" s="21" t="str">
        <f>UPPER(TEXT(CAD_CALENDÁRIO[[#This Row],[Data]],"mmmm"))</f>
        <v>MAIO</v>
      </c>
      <c r="AY128" s="22" t="s">
        <v>70</v>
      </c>
    </row>
    <row r="129" spans="1:51" x14ac:dyDescent="0.25">
      <c r="A129" s="10" t="s">
        <v>406</v>
      </c>
      <c r="B129" s="11" t="str">
        <f>LEFT(CAD_TAGS[[#This Row],[TAG]],2)&amp;"GG00"</f>
        <v>13GG00</v>
      </c>
      <c r="C129" s="11" t="s">
        <v>18044</v>
      </c>
      <c r="D129" s="12" t="s">
        <v>402</v>
      </c>
      <c r="E129" s="12" t="s">
        <v>407</v>
      </c>
      <c r="F129" s="11" t="s">
        <v>312</v>
      </c>
      <c r="G129" s="26" t="s">
        <v>405</v>
      </c>
      <c r="H129" s="26"/>
      <c r="I129" s="26" t="s">
        <v>28267</v>
      </c>
      <c r="J129" s="11" t="s">
        <v>336</v>
      </c>
      <c r="K129" s="11" t="s">
        <v>216</v>
      </c>
      <c r="L129" s="11">
        <v>6610</v>
      </c>
      <c r="M129" s="14"/>
      <c r="N129" s="15"/>
      <c r="O129" s="15"/>
      <c r="P129" s="29">
        <v>999</v>
      </c>
      <c r="Q129" t="s">
        <v>3881</v>
      </c>
      <c r="R129">
        <f t="shared" si="25"/>
        <v>999</v>
      </c>
      <c r="W129" s="52" t="s">
        <v>4284</v>
      </c>
      <c r="X129" s="28" t="s">
        <v>4285</v>
      </c>
      <c r="Y129" s="53" t="s">
        <v>4030</v>
      </c>
      <c r="AK129" s="22" t="str">
        <f t="shared" si="13"/>
        <v>2018/05</v>
      </c>
      <c r="AL129" s="21">
        <f t="shared" si="24"/>
        <v>43228</v>
      </c>
      <c r="AM129" s="22">
        <f t="shared" si="14"/>
        <v>8</v>
      </c>
      <c r="AN129" s="22" t="str">
        <f t="shared" si="15"/>
        <v>08</v>
      </c>
      <c r="AO129" s="22" t="str">
        <f t="shared" si="16"/>
        <v>Dia 08</v>
      </c>
      <c r="AP129" s="22">
        <f t="shared" si="17"/>
        <v>5</v>
      </c>
      <c r="AQ129" s="22" t="str">
        <f t="shared" si="18"/>
        <v>05</v>
      </c>
      <c r="AR129" s="22">
        <f t="shared" si="19"/>
        <v>2018</v>
      </c>
      <c r="AS129" s="22">
        <f t="shared" si="20"/>
        <v>2</v>
      </c>
      <c r="AT129" s="22">
        <f t="shared" si="21"/>
        <v>19</v>
      </c>
      <c r="AU1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29" s="22" t="str">
        <f t="shared" si="22"/>
        <v>Semana 19</v>
      </c>
      <c r="AW129" s="22" t="str">
        <f t="shared" si="23"/>
        <v>Não</v>
      </c>
      <c r="AX129" s="21" t="str">
        <f>UPPER(TEXT(CAD_CALENDÁRIO[[#This Row],[Data]],"mmmm"))</f>
        <v>MAIO</v>
      </c>
      <c r="AY129" s="22" t="s">
        <v>70</v>
      </c>
    </row>
    <row r="130" spans="1:51" x14ac:dyDescent="0.25">
      <c r="A130" s="10" t="s">
        <v>408</v>
      </c>
      <c r="B130" s="11" t="str">
        <f>LEFT(CAD_TAGS[[#This Row],[TAG]],2)&amp;"GG00"</f>
        <v>13GG00</v>
      </c>
      <c r="C130" s="11" t="s">
        <v>18044</v>
      </c>
      <c r="D130" s="12" t="s">
        <v>402</v>
      </c>
      <c r="E130" s="12" t="s">
        <v>409</v>
      </c>
      <c r="F130" s="11" t="s">
        <v>312</v>
      </c>
      <c r="G130" s="26" t="s">
        <v>405</v>
      </c>
      <c r="H130" s="26"/>
      <c r="I130" s="26" t="s">
        <v>28267</v>
      </c>
      <c r="J130" s="11" t="s">
        <v>336</v>
      </c>
      <c r="K130" s="11" t="s">
        <v>216</v>
      </c>
      <c r="L130" s="11">
        <v>6610</v>
      </c>
      <c r="M130" s="14"/>
      <c r="N130" s="15"/>
      <c r="O130" s="15"/>
      <c r="P130" s="29">
        <v>1001</v>
      </c>
      <c r="Q130" t="s">
        <v>3882</v>
      </c>
      <c r="R130">
        <f t="shared" si="25"/>
        <v>1001</v>
      </c>
      <c r="W130" s="50" t="s">
        <v>4286</v>
      </c>
      <c r="X130" s="49" t="s">
        <v>4287</v>
      </c>
      <c r="Y130" s="51" t="s">
        <v>4030</v>
      </c>
      <c r="AK130" s="22" t="str">
        <f t="shared" ref="AK130:AK193" si="26">AR130&amp;"/"&amp;AQ130</f>
        <v>2018/05</v>
      </c>
      <c r="AL130" s="21">
        <f t="shared" si="24"/>
        <v>43229</v>
      </c>
      <c r="AM130" s="22">
        <f t="shared" ref="AM130:AM193" si="27">DAY(AL130)</f>
        <v>9</v>
      </c>
      <c r="AN130" s="22" t="str">
        <f t="shared" ref="AN130:AN193" si="28">IF(AM130&lt;=9,"0"&amp;AM130,AM130)</f>
        <v>09</v>
      </c>
      <c r="AO130" s="22" t="str">
        <f t="shared" ref="AO130:AO193" si="29">"Dia "&amp;AN130</f>
        <v>Dia 09</v>
      </c>
      <c r="AP130" s="22">
        <f t="shared" ref="AP130:AP193" si="30">MONTH(AL130)</f>
        <v>5</v>
      </c>
      <c r="AQ130" s="22" t="str">
        <f t="shared" ref="AQ130:AQ193" si="31">IF(AP130&lt;=9,"0"&amp;AP130,AP130)</f>
        <v>05</v>
      </c>
      <c r="AR130" s="22">
        <f t="shared" ref="AR130:AR193" si="32">YEAR(AL130)</f>
        <v>2018</v>
      </c>
      <c r="AS130" s="22">
        <f t="shared" ref="AS130:AS193" si="33">WEEKDAY(AL130,2)</f>
        <v>3</v>
      </c>
      <c r="AT130" s="22">
        <f t="shared" ref="AT130:AT193" si="34">IF(_xlfn.ISOWEEKNUM(AL130)&lt;=9,"0"&amp;_xlfn.ISOWEEKNUM(AL130),_xlfn.ISOWEEKNUM(AL130))</f>
        <v>19</v>
      </c>
      <c r="AU1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30" s="22" t="str">
        <f t="shared" ref="AV130:AV193" si="35">"Semana "&amp;AT130</f>
        <v>Semana 19</v>
      </c>
      <c r="AW130" s="22" t="str">
        <f t="shared" ref="AW130:AW193" si="36">IF(AS130&gt;5,"Sim","Não")</f>
        <v>Não</v>
      </c>
      <c r="AX130" s="21" t="str">
        <f>UPPER(TEXT(CAD_CALENDÁRIO[[#This Row],[Data]],"mmmm"))</f>
        <v>MAIO</v>
      </c>
      <c r="AY130" s="22" t="s">
        <v>70</v>
      </c>
    </row>
    <row r="131" spans="1:51" x14ac:dyDescent="0.25">
      <c r="A131" s="10" t="s">
        <v>410</v>
      </c>
      <c r="B131" s="11" t="str">
        <f>LEFT(CAD_TAGS[[#This Row],[TAG]],2)&amp;"GG00"</f>
        <v>13GG00</v>
      </c>
      <c r="C131" s="11" t="s">
        <v>18044</v>
      </c>
      <c r="D131" s="12" t="s">
        <v>402</v>
      </c>
      <c r="E131" s="12" t="s">
        <v>411</v>
      </c>
      <c r="F131" s="11" t="s">
        <v>312</v>
      </c>
      <c r="G131" s="26" t="s">
        <v>405</v>
      </c>
      <c r="H131" s="26"/>
      <c r="I131" s="26" t="s">
        <v>28267</v>
      </c>
      <c r="J131" s="11" t="s">
        <v>336</v>
      </c>
      <c r="K131" s="11" t="s">
        <v>216</v>
      </c>
      <c r="L131" s="11">
        <v>6610</v>
      </c>
      <c r="M131" s="14"/>
      <c r="N131" s="15"/>
      <c r="O131" s="15"/>
      <c r="P131" s="29">
        <v>1002</v>
      </c>
      <c r="Q131" t="s">
        <v>3883</v>
      </c>
      <c r="R131">
        <f t="shared" si="25"/>
        <v>1002</v>
      </c>
      <c r="W131" s="52" t="s">
        <v>4288</v>
      </c>
      <c r="X131" s="28" t="s">
        <v>4289</v>
      </c>
      <c r="Y131" s="53" t="s">
        <v>4030</v>
      </c>
      <c r="AK131" s="22" t="str">
        <f t="shared" si="26"/>
        <v>2018/05</v>
      </c>
      <c r="AL131" s="21">
        <f t="shared" ref="AL131:AL194" si="37">AL130+1</f>
        <v>43230</v>
      </c>
      <c r="AM131" s="22">
        <f t="shared" si="27"/>
        <v>10</v>
      </c>
      <c r="AN131" s="22">
        <f t="shared" si="28"/>
        <v>10</v>
      </c>
      <c r="AO131" s="22" t="str">
        <f t="shared" si="29"/>
        <v>Dia 10</v>
      </c>
      <c r="AP131" s="22">
        <f t="shared" si="30"/>
        <v>5</v>
      </c>
      <c r="AQ131" s="22" t="str">
        <f t="shared" si="31"/>
        <v>05</v>
      </c>
      <c r="AR131" s="22">
        <f t="shared" si="32"/>
        <v>2018</v>
      </c>
      <c r="AS131" s="22">
        <f t="shared" si="33"/>
        <v>4</v>
      </c>
      <c r="AT131" s="22">
        <f t="shared" si="34"/>
        <v>19</v>
      </c>
      <c r="AU1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31" s="22" t="str">
        <f t="shared" si="35"/>
        <v>Semana 19</v>
      </c>
      <c r="AW131" s="22" t="str">
        <f t="shared" si="36"/>
        <v>Não</v>
      </c>
      <c r="AX131" s="21" t="str">
        <f>UPPER(TEXT(CAD_CALENDÁRIO[[#This Row],[Data]],"mmmm"))</f>
        <v>MAIO</v>
      </c>
      <c r="AY131" s="22" t="s">
        <v>70</v>
      </c>
    </row>
    <row r="132" spans="1:51" x14ac:dyDescent="0.25">
      <c r="A132" s="10" t="s">
        <v>412</v>
      </c>
      <c r="B132" s="11" t="str">
        <f>LEFT(CAD_TAGS[[#This Row],[TAG]],2)&amp;"GG00"</f>
        <v>13GG00</v>
      </c>
      <c r="C132" s="11" t="s">
        <v>18044</v>
      </c>
      <c r="D132" s="12" t="s">
        <v>402</v>
      </c>
      <c r="E132" s="12" t="s">
        <v>411</v>
      </c>
      <c r="F132" s="11" t="s">
        <v>312</v>
      </c>
      <c r="G132" s="26" t="s">
        <v>405</v>
      </c>
      <c r="H132" s="26"/>
      <c r="I132" s="26" t="s">
        <v>28267</v>
      </c>
      <c r="J132" s="11" t="s">
        <v>336</v>
      </c>
      <c r="K132" s="11" t="s">
        <v>40</v>
      </c>
      <c r="L132" s="11">
        <v>6610</v>
      </c>
      <c r="M132" s="14"/>
      <c r="N132" s="15"/>
      <c r="O132" s="15"/>
      <c r="P132" s="29">
        <v>1003</v>
      </c>
      <c r="Q132" t="s">
        <v>3884</v>
      </c>
      <c r="R132">
        <f t="shared" si="25"/>
        <v>1003</v>
      </c>
      <c r="W132" s="50" t="s">
        <v>4290</v>
      </c>
      <c r="X132" s="49" t="s">
        <v>4291</v>
      </c>
      <c r="Y132" s="51" t="s">
        <v>4030</v>
      </c>
      <c r="AK132" s="22" t="str">
        <f t="shared" si="26"/>
        <v>2018/05</v>
      </c>
      <c r="AL132" s="21">
        <f t="shared" si="37"/>
        <v>43231</v>
      </c>
      <c r="AM132" s="22">
        <f t="shared" si="27"/>
        <v>11</v>
      </c>
      <c r="AN132" s="22">
        <f t="shared" si="28"/>
        <v>11</v>
      </c>
      <c r="AO132" s="22" t="str">
        <f t="shared" si="29"/>
        <v>Dia 11</v>
      </c>
      <c r="AP132" s="22">
        <f t="shared" si="30"/>
        <v>5</v>
      </c>
      <c r="AQ132" s="22" t="str">
        <f t="shared" si="31"/>
        <v>05</v>
      </c>
      <c r="AR132" s="22">
        <f t="shared" si="32"/>
        <v>2018</v>
      </c>
      <c r="AS132" s="22">
        <f t="shared" si="33"/>
        <v>5</v>
      </c>
      <c r="AT132" s="22">
        <f t="shared" si="34"/>
        <v>19</v>
      </c>
      <c r="AU1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32" s="22" t="str">
        <f t="shared" si="35"/>
        <v>Semana 19</v>
      </c>
      <c r="AW132" s="22" t="str">
        <f t="shared" si="36"/>
        <v>Não</v>
      </c>
      <c r="AX132" s="21" t="str">
        <f>UPPER(TEXT(CAD_CALENDÁRIO[[#This Row],[Data]],"mmmm"))</f>
        <v>MAIO</v>
      </c>
      <c r="AY132" s="22" t="s">
        <v>70</v>
      </c>
    </row>
    <row r="133" spans="1:51" x14ac:dyDescent="0.25">
      <c r="A133" s="10" t="s">
        <v>413</v>
      </c>
      <c r="B133" s="11" t="str">
        <f>LEFT(CAD_TAGS[[#This Row],[TAG]],2)&amp;"GG00"</f>
        <v>13GG00</v>
      </c>
      <c r="C133" s="11" t="s">
        <v>18044</v>
      </c>
      <c r="D133" s="12" t="s">
        <v>402</v>
      </c>
      <c r="E133" s="12" t="s">
        <v>414</v>
      </c>
      <c r="F133" s="11" t="s">
        <v>312</v>
      </c>
      <c r="G133" s="26" t="s">
        <v>405</v>
      </c>
      <c r="H133" s="26"/>
      <c r="I133" s="26" t="s">
        <v>28267</v>
      </c>
      <c r="J133" s="11" t="s">
        <v>336</v>
      </c>
      <c r="K133" s="11" t="s">
        <v>216</v>
      </c>
      <c r="L133" s="11">
        <v>6610</v>
      </c>
      <c r="M133" s="14"/>
      <c r="N133" s="15"/>
      <c r="O133" s="15"/>
      <c r="P133" s="29">
        <v>1004</v>
      </c>
      <c r="Q133" t="s">
        <v>3885</v>
      </c>
      <c r="R133">
        <f t="shared" si="25"/>
        <v>1004</v>
      </c>
      <c r="W133" s="52" t="s">
        <v>4292</v>
      </c>
      <c r="X133" s="28" t="s">
        <v>4293</v>
      </c>
      <c r="Y133" s="53" t="s">
        <v>4030</v>
      </c>
      <c r="AK133" s="22" t="str">
        <f t="shared" si="26"/>
        <v>2018/05</v>
      </c>
      <c r="AL133" s="21">
        <f t="shared" si="37"/>
        <v>43232</v>
      </c>
      <c r="AM133" s="22">
        <f t="shared" si="27"/>
        <v>12</v>
      </c>
      <c r="AN133" s="22">
        <f t="shared" si="28"/>
        <v>12</v>
      </c>
      <c r="AO133" s="22" t="str">
        <f t="shared" si="29"/>
        <v>Dia 12</v>
      </c>
      <c r="AP133" s="22">
        <f t="shared" si="30"/>
        <v>5</v>
      </c>
      <c r="AQ133" s="22" t="str">
        <f t="shared" si="31"/>
        <v>05</v>
      </c>
      <c r="AR133" s="22">
        <f t="shared" si="32"/>
        <v>2018</v>
      </c>
      <c r="AS133" s="22">
        <f t="shared" si="33"/>
        <v>6</v>
      </c>
      <c r="AT133" s="22">
        <f t="shared" si="34"/>
        <v>19</v>
      </c>
      <c r="AU1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33" s="22" t="str">
        <f t="shared" si="35"/>
        <v>Semana 19</v>
      </c>
      <c r="AW133" s="22" t="str">
        <f t="shared" si="36"/>
        <v>Sim</v>
      </c>
      <c r="AX133" s="21" t="str">
        <f>UPPER(TEXT(CAD_CALENDÁRIO[[#This Row],[Data]],"mmmm"))</f>
        <v>MAIO</v>
      </c>
      <c r="AY133" s="22" t="s">
        <v>70</v>
      </c>
    </row>
    <row r="134" spans="1:51" x14ac:dyDescent="0.25">
      <c r="A134" s="10" t="s">
        <v>415</v>
      </c>
      <c r="B134" s="11" t="str">
        <f>LEFT(CAD_TAGS[[#This Row],[TAG]],2)&amp;"GG00"</f>
        <v>13GG00</v>
      </c>
      <c r="C134" s="11" t="s">
        <v>18044</v>
      </c>
      <c r="D134" s="12" t="s">
        <v>402</v>
      </c>
      <c r="E134" s="12" t="s">
        <v>416</v>
      </c>
      <c r="F134" s="11" t="s">
        <v>312</v>
      </c>
      <c r="G134" s="26"/>
      <c r="H134" s="26"/>
      <c r="I134" s="26" t="s">
        <v>28267</v>
      </c>
      <c r="J134" s="11"/>
      <c r="K134" s="11" t="s">
        <v>40</v>
      </c>
      <c r="L134" s="11">
        <v>6610</v>
      </c>
      <c r="M134" s="14"/>
      <c r="N134" s="15"/>
      <c r="O134" s="15"/>
      <c r="P134" s="29">
        <v>1005</v>
      </c>
      <c r="Q134" t="s">
        <v>3886</v>
      </c>
      <c r="R134">
        <f t="shared" si="25"/>
        <v>1005</v>
      </c>
      <c r="W134" s="50" t="s">
        <v>4294</v>
      </c>
      <c r="X134" s="49" t="s">
        <v>4295</v>
      </c>
      <c r="Y134" s="51" t="s">
        <v>4030</v>
      </c>
      <c r="AK134" s="22" t="str">
        <f t="shared" si="26"/>
        <v>2018/05</v>
      </c>
      <c r="AL134" s="21">
        <f t="shared" si="37"/>
        <v>43233</v>
      </c>
      <c r="AM134" s="22">
        <f t="shared" si="27"/>
        <v>13</v>
      </c>
      <c r="AN134" s="22">
        <f t="shared" si="28"/>
        <v>13</v>
      </c>
      <c r="AO134" s="22" t="str">
        <f t="shared" si="29"/>
        <v>Dia 13</v>
      </c>
      <c r="AP134" s="22">
        <f t="shared" si="30"/>
        <v>5</v>
      </c>
      <c r="AQ134" s="22" t="str">
        <f t="shared" si="31"/>
        <v>05</v>
      </c>
      <c r="AR134" s="22">
        <f t="shared" si="32"/>
        <v>2018</v>
      </c>
      <c r="AS134" s="22">
        <f t="shared" si="33"/>
        <v>7</v>
      </c>
      <c r="AT134" s="22">
        <f t="shared" si="34"/>
        <v>19</v>
      </c>
      <c r="AU1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201819</v>
      </c>
      <c r="AV134" s="22" t="str">
        <f t="shared" si="35"/>
        <v>Semana 19</v>
      </c>
      <c r="AW134" s="22" t="str">
        <f t="shared" si="36"/>
        <v>Sim</v>
      </c>
      <c r="AX134" s="21" t="str">
        <f>UPPER(TEXT(CAD_CALENDÁRIO[[#This Row],[Data]],"mmmm"))</f>
        <v>MAIO</v>
      </c>
      <c r="AY134" s="22" t="s">
        <v>70</v>
      </c>
    </row>
    <row r="135" spans="1:51" x14ac:dyDescent="0.25">
      <c r="A135" s="10" t="s">
        <v>417</v>
      </c>
      <c r="B135" s="11" t="str">
        <f>LEFT(CAD_TAGS[[#This Row],[TAG]],2)&amp;"GG00"</f>
        <v>13GG00</v>
      </c>
      <c r="C135" s="11" t="s">
        <v>18044</v>
      </c>
      <c r="D135" s="12" t="s">
        <v>402</v>
      </c>
      <c r="E135" s="12" t="s">
        <v>78</v>
      </c>
      <c r="F135" s="11" t="s">
        <v>312</v>
      </c>
      <c r="G135" s="26"/>
      <c r="H135" s="26"/>
      <c r="I135" s="26"/>
      <c r="J135" s="11"/>
      <c r="K135" s="11" t="s">
        <v>40</v>
      </c>
      <c r="L135" s="11">
        <v>6610</v>
      </c>
      <c r="M135" s="14"/>
      <c r="N135" s="15"/>
      <c r="O135" s="15"/>
      <c r="P135" s="29">
        <v>1006</v>
      </c>
      <c r="Q135" t="s">
        <v>3887</v>
      </c>
      <c r="R135">
        <f t="shared" si="25"/>
        <v>1006</v>
      </c>
      <c r="W135" s="52" t="s">
        <v>4296</v>
      </c>
      <c r="X135" s="28" t="s">
        <v>4297</v>
      </c>
      <c r="Y135" s="53" t="s">
        <v>4030</v>
      </c>
      <c r="AK135" s="22" t="str">
        <f t="shared" si="26"/>
        <v>2018/05</v>
      </c>
      <c r="AL135" s="21">
        <f t="shared" si="37"/>
        <v>43234</v>
      </c>
      <c r="AM135" s="22">
        <f t="shared" si="27"/>
        <v>14</v>
      </c>
      <c r="AN135" s="22">
        <f t="shared" si="28"/>
        <v>14</v>
      </c>
      <c r="AO135" s="22" t="str">
        <f t="shared" si="29"/>
        <v>Dia 14</v>
      </c>
      <c r="AP135" s="22">
        <f t="shared" si="30"/>
        <v>5</v>
      </c>
      <c r="AQ135" s="22" t="str">
        <f t="shared" si="31"/>
        <v>05</v>
      </c>
      <c r="AR135" s="22">
        <f t="shared" si="32"/>
        <v>2018</v>
      </c>
      <c r="AS135" s="22">
        <f t="shared" si="33"/>
        <v>1</v>
      </c>
      <c r="AT135" s="22">
        <f t="shared" si="34"/>
        <v>20</v>
      </c>
      <c r="AU1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35" s="22" t="str">
        <f t="shared" si="35"/>
        <v>Semana 20</v>
      </c>
      <c r="AW135" s="22" t="str">
        <f t="shared" si="36"/>
        <v>Não</v>
      </c>
      <c r="AX135" s="21" t="str">
        <f>UPPER(TEXT(CAD_CALENDÁRIO[[#This Row],[Data]],"mmmm"))</f>
        <v>MAIO</v>
      </c>
      <c r="AY135" s="22" t="s">
        <v>70</v>
      </c>
    </row>
    <row r="136" spans="1:51" x14ac:dyDescent="0.25">
      <c r="A136" s="10" t="s">
        <v>418</v>
      </c>
      <c r="B136" s="11" t="str">
        <f>LEFT(CAD_TAGS[[#This Row],[TAG]],2)&amp;"GG00"</f>
        <v>13GG00</v>
      </c>
      <c r="C136" s="11" t="s">
        <v>18044</v>
      </c>
      <c r="D136" s="12" t="s">
        <v>402</v>
      </c>
      <c r="E136" s="12" t="s">
        <v>419</v>
      </c>
      <c r="F136" s="11" t="s">
        <v>312</v>
      </c>
      <c r="G136" s="26" t="s">
        <v>405</v>
      </c>
      <c r="H136" s="26"/>
      <c r="I136" s="26" t="s">
        <v>28267</v>
      </c>
      <c r="J136" s="11"/>
      <c r="K136" s="11" t="s">
        <v>40</v>
      </c>
      <c r="L136" s="11">
        <v>6610</v>
      </c>
      <c r="M136" s="14"/>
      <c r="N136" s="15"/>
      <c r="O136" s="15"/>
      <c r="P136" s="29">
        <v>1007</v>
      </c>
      <c r="Q136" t="s">
        <v>3888</v>
      </c>
      <c r="R136">
        <f t="shared" si="25"/>
        <v>1007</v>
      </c>
      <c r="W136" s="50" t="s">
        <v>4298</v>
      </c>
      <c r="X136" s="49" t="s">
        <v>4299</v>
      </c>
      <c r="Y136" s="51" t="s">
        <v>4030</v>
      </c>
      <c r="AK136" s="22" t="str">
        <f t="shared" si="26"/>
        <v>2018/05</v>
      </c>
      <c r="AL136" s="21">
        <f t="shared" si="37"/>
        <v>43235</v>
      </c>
      <c r="AM136" s="22">
        <f t="shared" si="27"/>
        <v>15</v>
      </c>
      <c r="AN136" s="22">
        <f t="shared" si="28"/>
        <v>15</v>
      </c>
      <c r="AO136" s="22" t="str">
        <f t="shared" si="29"/>
        <v>Dia 15</v>
      </c>
      <c r="AP136" s="22">
        <f t="shared" si="30"/>
        <v>5</v>
      </c>
      <c r="AQ136" s="22" t="str">
        <f t="shared" si="31"/>
        <v>05</v>
      </c>
      <c r="AR136" s="22">
        <f t="shared" si="32"/>
        <v>2018</v>
      </c>
      <c r="AS136" s="22">
        <f t="shared" si="33"/>
        <v>2</v>
      </c>
      <c r="AT136" s="22">
        <f t="shared" si="34"/>
        <v>20</v>
      </c>
      <c r="AU1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36" s="22" t="str">
        <f t="shared" si="35"/>
        <v>Semana 20</v>
      </c>
      <c r="AW136" s="22" t="str">
        <f t="shared" si="36"/>
        <v>Não</v>
      </c>
      <c r="AX136" s="21" t="str">
        <f>UPPER(TEXT(CAD_CALENDÁRIO[[#This Row],[Data]],"mmmm"))</f>
        <v>MAIO</v>
      </c>
      <c r="AY136" s="22" t="s">
        <v>70</v>
      </c>
    </row>
    <row r="137" spans="1:51" x14ac:dyDescent="0.25">
      <c r="A137" s="10" t="s">
        <v>420</v>
      </c>
      <c r="B137" s="11" t="str">
        <f>LEFT(CAD_TAGS[[#This Row],[TAG]],2)&amp;"GG00"</f>
        <v>13GG00</v>
      </c>
      <c r="C137" s="11" t="s">
        <v>18044</v>
      </c>
      <c r="D137" s="12" t="s">
        <v>402</v>
      </c>
      <c r="E137" s="12" t="s">
        <v>382</v>
      </c>
      <c r="F137" s="11" t="s">
        <v>312</v>
      </c>
      <c r="G137" s="26" t="s">
        <v>405</v>
      </c>
      <c r="H137" s="26"/>
      <c r="I137" s="26" t="s">
        <v>28267</v>
      </c>
      <c r="J137" s="11"/>
      <c r="K137" s="11" t="s">
        <v>40</v>
      </c>
      <c r="L137" s="11">
        <v>6610</v>
      </c>
      <c r="M137" s="14"/>
      <c r="N137" s="15"/>
      <c r="O137" s="15"/>
      <c r="P137" s="29">
        <v>1008</v>
      </c>
      <c r="Q137" t="s">
        <v>3889</v>
      </c>
      <c r="R137">
        <f t="shared" si="25"/>
        <v>1008</v>
      </c>
      <c r="W137" s="52" t="s">
        <v>4300</v>
      </c>
      <c r="X137" s="28" t="s">
        <v>4301</v>
      </c>
      <c r="Y137" s="53" t="s">
        <v>4030</v>
      </c>
      <c r="AK137" s="22" t="str">
        <f t="shared" si="26"/>
        <v>2018/05</v>
      </c>
      <c r="AL137" s="21">
        <f t="shared" si="37"/>
        <v>43236</v>
      </c>
      <c r="AM137" s="22">
        <f t="shared" si="27"/>
        <v>16</v>
      </c>
      <c r="AN137" s="22">
        <f t="shared" si="28"/>
        <v>16</v>
      </c>
      <c r="AO137" s="22" t="str">
        <f t="shared" si="29"/>
        <v>Dia 16</v>
      </c>
      <c r="AP137" s="22">
        <f t="shared" si="30"/>
        <v>5</v>
      </c>
      <c r="AQ137" s="22" t="str">
        <f t="shared" si="31"/>
        <v>05</v>
      </c>
      <c r="AR137" s="22">
        <f t="shared" si="32"/>
        <v>2018</v>
      </c>
      <c r="AS137" s="22">
        <f t="shared" si="33"/>
        <v>3</v>
      </c>
      <c r="AT137" s="22">
        <f t="shared" si="34"/>
        <v>20</v>
      </c>
      <c r="AU1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37" s="22" t="str">
        <f t="shared" si="35"/>
        <v>Semana 20</v>
      </c>
      <c r="AW137" s="22" t="str">
        <f t="shared" si="36"/>
        <v>Não</v>
      </c>
      <c r="AX137" s="21" t="str">
        <f>UPPER(TEXT(CAD_CALENDÁRIO[[#This Row],[Data]],"mmmm"))</f>
        <v>MAIO</v>
      </c>
      <c r="AY137" s="22" t="s">
        <v>70</v>
      </c>
    </row>
    <row r="138" spans="1:51" x14ac:dyDescent="0.25">
      <c r="A138" s="10" t="s">
        <v>421</v>
      </c>
      <c r="B138" s="11" t="str">
        <f>LEFT(CAD_TAGS[[#This Row],[TAG]],2)&amp;"GG00"</f>
        <v>13GG00</v>
      </c>
      <c r="C138" s="11" t="s">
        <v>18044</v>
      </c>
      <c r="D138" s="12" t="s">
        <v>402</v>
      </c>
      <c r="E138" s="12" t="s">
        <v>422</v>
      </c>
      <c r="F138" s="11" t="s">
        <v>312</v>
      </c>
      <c r="G138" s="26" t="s">
        <v>405</v>
      </c>
      <c r="H138" s="26"/>
      <c r="I138" s="26" t="s">
        <v>28267</v>
      </c>
      <c r="J138" s="11"/>
      <c r="K138" s="11" t="s">
        <v>40</v>
      </c>
      <c r="L138" s="11">
        <v>6610</v>
      </c>
      <c r="M138" s="14"/>
      <c r="N138" s="15"/>
      <c r="O138" s="15"/>
      <c r="P138" s="29">
        <v>1009</v>
      </c>
      <c r="Q138" t="s">
        <v>3890</v>
      </c>
      <c r="R138">
        <f t="shared" si="25"/>
        <v>1009</v>
      </c>
      <c r="W138" s="50" t="s">
        <v>4302</v>
      </c>
      <c r="X138" s="49" t="s">
        <v>4303</v>
      </c>
      <c r="Y138" s="51" t="s">
        <v>4030</v>
      </c>
      <c r="AK138" s="22" t="str">
        <f t="shared" si="26"/>
        <v>2018/05</v>
      </c>
      <c r="AL138" s="21">
        <f t="shared" si="37"/>
        <v>43237</v>
      </c>
      <c r="AM138" s="22">
        <f t="shared" si="27"/>
        <v>17</v>
      </c>
      <c r="AN138" s="22">
        <f t="shared" si="28"/>
        <v>17</v>
      </c>
      <c r="AO138" s="22" t="str">
        <f t="shared" si="29"/>
        <v>Dia 17</v>
      </c>
      <c r="AP138" s="22">
        <f t="shared" si="30"/>
        <v>5</v>
      </c>
      <c r="AQ138" s="22" t="str">
        <f t="shared" si="31"/>
        <v>05</v>
      </c>
      <c r="AR138" s="22">
        <f t="shared" si="32"/>
        <v>2018</v>
      </c>
      <c r="AS138" s="22">
        <f t="shared" si="33"/>
        <v>4</v>
      </c>
      <c r="AT138" s="22">
        <f t="shared" si="34"/>
        <v>20</v>
      </c>
      <c r="AU1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38" s="22" t="str">
        <f t="shared" si="35"/>
        <v>Semana 20</v>
      </c>
      <c r="AW138" s="22" t="str">
        <f t="shared" si="36"/>
        <v>Não</v>
      </c>
      <c r="AX138" s="21" t="str">
        <f>UPPER(TEXT(CAD_CALENDÁRIO[[#This Row],[Data]],"mmmm"))</f>
        <v>MAIO</v>
      </c>
      <c r="AY138" s="22" t="s">
        <v>70</v>
      </c>
    </row>
    <row r="139" spans="1:51" x14ac:dyDescent="0.25">
      <c r="A139" s="10" t="s">
        <v>423</v>
      </c>
      <c r="B139" s="11" t="str">
        <f>LEFT(CAD_TAGS[[#This Row],[TAG]],2)&amp;"GG00"</f>
        <v>13GG00</v>
      </c>
      <c r="C139" s="11" t="s">
        <v>18044</v>
      </c>
      <c r="D139" s="12" t="s">
        <v>402</v>
      </c>
      <c r="E139" s="12" t="s">
        <v>424</v>
      </c>
      <c r="F139" s="11" t="s">
        <v>312</v>
      </c>
      <c r="G139" s="26" t="s">
        <v>405</v>
      </c>
      <c r="H139" s="26"/>
      <c r="I139" s="26" t="s">
        <v>28267</v>
      </c>
      <c r="J139" s="11"/>
      <c r="K139" s="11" t="s">
        <v>40</v>
      </c>
      <c r="L139" s="11">
        <v>6610</v>
      </c>
      <c r="M139" s="14"/>
      <c r="N139" s="15"/>
      <c r="O139" s="15"/>
      <c r="P139" s="29">
        <v>1101</v>
      </c>
      <c r="Q139" t="s">
        <v>3891</v>
      </c>
      <c r="R139">
        <f t="shared" si="25"/>
        <v>1101</v>
      </c>
      <c r="W139" s="52" t="s">
        <v>4304</v>
      </c>
      <c r="X139" s="28" t="s">
        <v>4305</v>
      </c>
      <c r="Y139" s="53" t="s">
        <v>4030</v>
      </c>
      <c r="AK139" s="22" t="str">
        <f t="shared" si="26"/>
        <v>2018/05</v>
      </c>
      <c r="AL139" s="21">
        <f t="shared" si="37"/>
        <v>43238</v>
      </c>
      <c r="AM139" s="22">
        <f t="shared" si="27"/>
        <v>18</v>
      </c>
      <c r="AN139" s="22">
        <f t="shared" si="28"/>
        <v>18</v>
      </c>
      <c r="AO139" s="22" t="str">
        <f t="shared" si="29"/>
        <v>Dia 18</v>
      </c>
      <c r="AP139" s="22">
        <f t="shared" si="30"/>
        <v>5</v>
      </c>
      <c r="AQ139" s="22" t="str">
        <f t="shared" si="31"/>
        <v>05</v>
      </c>
      <c r="AR139" s="22">
        <f t="shared" si="32"/>
        <v>2018</v>
      </c>
      <c r="AS139" s="22">
        <f t="shared" si="33"/>
        <v>5</v>
      </c>
      <c r="AT139" s="22">
        <f t="shared" si="34"/>
        <v>20</v>
      </c>
      <c r="AU1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39" s="22" t="str">
        <f t="shared" si="35"/>
        <v>Semana 20</v>
      </c>
      <c r="AW139" s="22" t="str">
        <f t="shared" si="36"/>
        <v>Não</v>
      </c>
      <c r="AX139" s="21" t="str">
        <f>UPPER(TEXT(CAD_CALENDÁRIO[[#This Row],[Data]],"mmmm"))</f>
        <v>MAIO</v>
      </c>
      <c r="AY139" s="22" t="s">
        <v>70</v>
      </c>
    </row>
    <row r="140" spans="1:51" x14ac:dyDescent="0.25">
      <c r="A140" s="10" t="s">
        <v>425</v>
      </c>
      <c r="B140" s="11" t="str">
        <f>LEFT(CAD_TAGS[[#This Row],[TAG]],2)&amp;"GG00"</f>
        <v>13GG00</v>
      </c>
      <c r="C140" s="11" t="s">
        <v>18044</v>
      </c>
      <c r="D140" s="12" t="s">
        <v>402</v>
      </c>
      <c r="E140" s="12" t="s">
        <v>394</v>
      </c>
      <c r="F140" s="11" t="s">
        <v>312</v>
      </c>
      <c r="G140" s="26"/>
      <c r="H140" s="26"/>
      <c r="I140" s="26" t="s">
        <v>28267</v>
      </c>
      <c r="J140" s="11"/>
      <c r="K140" s="11" t="s">
        <v>40</v>
      </c>
      <c r="L140" s="11">
        <v>6610</v>
      </c>
      <c r="M140" s="14"/>
      <c r="N140" s="15"/>
      <c r="O140" s="15"/>
      <c r="P140" s="29">
        <v>1102</v>
      </c>
      <c r="Q140" t="s">
        <v>3892</v>
      </c>
      <c r="R140">
        <f t="shared" si="25"/>
        <v>1102</v>
      </c>
      <c r="W140" s="50" t="s">
        <v>4306</v>
      </c>
      <c r="X140" s="49" t="s">
        <v>4307</v>
      </c>
      <c r="Y140" s="51" t="s">
        <v>4030</v>
      </c>
      <c r="AK140" s="22" t="str">
        <f t="shared" si="26"/>
        <v>2018/05</v>
      </c>
      <c r="AL140" s="21">
        <f t="shared" si="37"/>
        <v>43239</v>
      </c>
      <c r="AM140" s="22">
        <f t="shared" si="27"/>
        <v>19</v>
      </c>
      <c r="AN140" s="22">
        <f t="shared" si="28"/>
        <v>19</v>
      </c>
      <c r="AO140" s="22" t="str">
        <f t="shared" si="29"/>
        <v>Dia 19</v>
      </c>
      <c r="AP140" s="22">
        <f t="shared" si="30"/>
        <v>5</v>
      </c>
      <c r="AQ140" s="22" t="str">
        <f t="shared" si="31"/>
        <v>05</v>
      </c>
      <c r="AR140" s="22">
        <f t="shared" si="32"/>
        <v>2018</v>
      </c>
      <c r="AS140" s="22">
        <f t="shared" si="33"/>
        <v>6</v>
      </c>
      <c r="AT140" s="22">
        <f t="shared" si="34"/>
        <v>20</v>
      </c>
      <c r="AU1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40" s="22" t="str">
        <f t="shared" si="35"/>
        <v>Semana 20</v>
      </c>
      <c r="AW140" s="22" t="str">
        <f t="shared" si="36"/>
        <v>Sim</v>
      </c>
      <c r="AX140" s="21" t="str">
        <f>UPPER(TEXT(CAD_CALENDÁRIO[[#This Row],[Data]],"mmmm"))</f>
        <v>MAIO</v>
      </c>
      <c r="AY140" s="22" t="s">
        <v>70</v>
      </c>
    </row>
    <row r="141" spans="1:51" x14ac:dyDescent="0.25">
      <c r="A141" s="10" t="s">
        <v>426</v>
      </c>
      <c r="B141" s="11" t="str">
        <f>LEFT(CAD_TAGS[[#This Row],[TAG]],2)&amp;"GG00"</f>
        <v>13GG00</v>
      </c>
      <c r="C141" s="11" t="s">
        <v>18044</v>
      </c>
      <c r="D141" s="12" t="s">
        <v>402</v>
      </c>
      <c r="E141" s="12" t="s">
        <v>427</v>
      </c>
      <c r="F141" s="11" t="s">
        <v>312</v>
      </c>
      <c r="G141" s="26" t="s">
        <v>405</v>
      </c>
      <c r="H141" s="26"/>
      <c r="I141" s="26"/>
      <c r="J141" s="11"/>
      <c r="K141" s="11" t="s">
        <v>40</v>
      </c>
      <c r="L141" s="11">
        <v>6610</v>
      </c>
      <c r="M141" s="14"/>
      <c r="N141" s="15"/>
      <c r="O141" s="15"/>
      <c r="P141" s="29">
        <v>1103</v>
      </c>
      <c r="Q141" t="s">
        <v>3893</v>
      </c>
      <c r="R141">
        <f t="shared" si="25"/>
        <v>1103</v>
      </c>
      <c r="W141" s="52" t="s">
        <v>4308</v>
      </c>
      <c r="X141" s="28" t="s">
        <v>4309</v>
      </c>
      <c r="Y141" s="53" t="s">
        <v>4030</v>
      </c>
      <c r="AK141" s="22" t="str">
        <f t="shared" si="26"/>
        <v>2018/05</v>
      </c>
      <c r="AL141" s="21">
        <f t="shared" si="37"/>
        <v>43240</v>
      </c>
      <c r="AM141" s="22">
        <f t="shared" si="27"/>
        <v>20</v>
      </c>
      <c r="AN141" s="22">
        <f t="shared" si="28"/>
        <v>20</v>
      </c>
      <c r="AO141" s="22" t="str">
        <f t="shared" si="29"/>
        <v>Dia 20</v>
      </c>
      <c r="AP141" s="22">
        <f t="shared" si="30"/>
        <v>5</v>
      </c>
      <c r="AQ141" s="22" t="str">
        <f t="shared" si="31"/>
        <v>05</v>
      </c>
      <c r="AR141" s="22">
        <f t="shared" si="32"/>
        <v>2018</v>
      </c>
      <c r="AS141" s="22">
        <f t="shared" si="33"/>
        <v>7</v>
      </c>
      <c r="AT141" s="22">
        <f t="shared" si="34"/>
        <v>20</v>
      </c>
      <c r="AU1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201820</v>
      </c>
      <c r="AV141" s="22" t="str">
        <f t="shared" si="35"/>
        <v>Semana 20</v>
      </c>
      <c r="AW141" s="22" t="str">
        <f t="shared" si="36"/>
        <v>Sim</v>
      </c>
      <c r="AX141" s="21" t="str">
        <f>UPPER(TEXT(CAD_CALENDÁRIO[[#This Row],[Data]],"mmmm"))</f>
        <v>MAIO</v>
      </c>
      <c r="AY141" s="22" t="s">
        <v>70</v>
      </c>
    </row>
    <row r="142" spans="1:51" x14ac:dyDescent="0.25">
      <c r="A142" s="10" t="s">
        <v>428</v>
      </c>
      <c r="B142" s="11" t="str">
        <f>LEFT(CAD_TAGS[[#This Row],[TAG]],2)&amp;"GG00"</f>
        <v>13GG00</v>
      </c>
      <c r="C142" s="11" t="s">
        <v>18044</v>
      </c>
      <c r="D142" s="12" t="s">
        <v>402</v>
      </c>
      <c r="E142" s="12" t="s">
        <v>429</v>
      </c>
      <c r="F142" s="11" t="s">
        <v>312</v>
      </c>
      <c r="G142" s="26"/>
      <c r="H142" s="26"/>
      <c r="I142" s="26"/>
      <c r="J142" s="11"/>
      <c r="K142" s="11" t="s">
        <v>40</v>
      </c>
      <c r="L142" s="11">
        <v>6610</v>
      </c>
      <c r="M142" s="14"/>
      <c r="N142" s="15"/>
      <c r="O142" s="15"/>
      <c r="P142" s="29">
        <v>1104</v>
      </c>
      <c r="Q142" t="s">
        <v>3894</v>
      </c>
      <c r="R142">
        <f t="shared" si="25"/>
        <v>1104</v>
      </c>
      <c r="W142" s="50" t="s">
        <v>4310</v>
      </c>
      <c r="X142" s="49" t="s">
        <v>4311</v>
      </c>
      <c r="Y142" s="51" t="s">
        <v>4030</v>
      </c>
      <c r="AK142" s="22" t="str">
        <f t="shared" si="26"/>
        <v>2018/05</v>
      </c>
      <c r="AL142" s="21">
        <f t="shared" si="37"/>
        <v>43241</v>
      </c>
      <c r="AM142" s="22">
        <f t="shared" si="27"/>
        <v>21</v>
      </c>
      <c r="AN142" s="22">
        <f t="shared" si="28"/>
        <v>21</v>
      </c>
      <c r="AO142" s="22" t="str">
        <f t="shared" si="29"/>
        <v>Dia 21</v>
      </c>
      <c r="AP142" s="22">
        <f t="shared" si="30"/>
        <v>5</v>
      </c>
      <c r="AQ142" s="22" t="str">
        <f t="shared" si="31"/>
        <v>05</v>
      </c>
      <c r="AR142" s="22">
        <f t="shared" si="32"/>
        <v>2018</v>
      </c>
      <c r="AS142" s="22">
        <f t="shared" si="33"/>
        <v>1</v>
      </c>
      <c r="AT142" s="22">
        <f t="shared" si="34"/>
        <v>21</v>
      </c>
      <c r="AU1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2" s="22" t="str">
        <f t="shared" si="35"/>
        <v>Semana 21</v>
      </c>
      <c r="AW142" s="22" t="str">
        <f t="shared" si="36"/>
        <v>Não</v>
      </c>
      <c r="AX142" s="21" t="str">
        <f>UPPER(TEXT(CAD_CALENDÁRIO[[#This Row],[Data]],"mmmm"))</f>
        <v>MAIO</v>
      </c>
      <c r="AY142" s="22" t="s">
        <v>70</v>
      </c>
    </row>
    <row r="143" spans="1:51" x14ac:dyDescent="0.25">
      <c r="A143" s="10" t="s">
        <v>430</v>
      </c>
      <c r="B143" s="11" t="str">
        <f>LEFT(CAD_TAGS[[#This Row],[TAG]],2)&amp;"GG00"</f>
        <v>13GG00</v>
      </c>
      <c r="C143" s="11" t="s">
        <v>18044</v>
      </c>
      <c r="D143" s="12" t="s">
        <v>402</v>
      </c>
      <c r="E143" s="12" t="s">
        <v>431</v>
      </c>
      <c r="F143" s="11" t="s">
        <v>312</v>
      </c>
      <c r="G143" s="26" t="s">
        <v>405</v>
      </c>
      <c r="H143" s="26"/>
      <c r="I143" s="26" t="s">
        <v>28267</v>
      </c>
      <c r="J143" s="11" t="s">
        <v>344</v>
      </c>
      <c r="K143" s="11" t="s">
        <v>216</v>
      </c>
      <c r="L143" s="11">
        <v>6610</v>
      </c>
      <c r="M143" s="14"/>
      <c r="N143" s="15"/>
      <c r="O143" s="15"/>
      <c r="P143" s="29">
        <v>1201</v>
      </c>
      <c r="Q143" t="s">
        <v>3895</v>
      </c>
      <c r="R143">
        <f t="shared" si="25"/>
        <v>1201</v>
      </c>
      <c r="W143" s="52" t="s">
        <v>4312</v>
      </c>
      <c r="X143" s="28" t="s">
        <v>4313</v>
      </c>
      <c r="Y143" s="53" t="s">
        <v>4030</v>
      </c>
      <c r="AK143" s="22" t="str">
        <f t="shared" si="26"/>
        <v>2018/05</v>
      </c>
      <c r="AL143" s="21">
        <f t="shared" si="37"/>
        <v>43242</v>
      </c>
      <c r="AM143" s="22">
        <f t="shared" si="27"/>
        <v>22</v>
      </c>
      <c r="AN143" s="22">
        <f t="shared" si="28"/>
        <v>22</v>
      </c>
      <c r="AO143" s="22" t="str">
        <f t="shared" si="29"/>
        <v>Dia 22</v>
      </c>
      <c r="AP143" s="22">
        <f t="shared" si="30"/>
        <v>5</v>
      </c>
      <c r="AQ143" s="22" t="str">
        <f t="shared" si="31"/>
        <v>05</v>
      </c>
      <c r="AR143" s="22">
        <f t="shared" si="32"/>
        <v>2018</v>
      </c>
      <c r="AS143" s="22">
        <f t="shared" si="33"/>
        <v>2</v>
      </c>
      <c r="AT143" s="22">
        <f t="shared" si="34"/>
        <v>21</v>
      </c>
      <c r="AU1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3" s="22" t="str">
        <f t="shared" si="35"/>
        <v>Semana 21</v>
      </c>
      <c r="AW143" s="22" t="str">
        <f t="shared" si="36"/>
        <v>Não</v>
      </c>
      <c r="AX143" s="21" t="str">
        <f>UPPER(TEXT(CAD_CALENDÁRIO[[#This Row],[Data]],"mmmm"))</f>
        <v>MAIO</v>
      </c>
      <c r="AY143" s="22" t="s">
        <v>70</v>
      </c>
    </row>
    <row r="144" spans="1:51" x14ac:dyDescent="0.25">
      <c r="A144" s="10" t="s">
        <v>432</v>
      </c>
      <c r="B144" s="11" t="str">
        <f>LEFT(CAD_TAGS[[#This Row],[TAG]],2)&amp;"GG00"</f>
        <v>13GG00</v>
      </c>
      <c r="C144" s="11" t="s">
        <v>18044</v>
      </c>
      <c r="D144" s="12" t="s">
        <v>402</v>
      </c>
      <c r="E144" s="12" t="s">
        <v>431</v>
      </c>
      <c r="F144" s="11" t="s">
        <v>312</v>
      </c>
      <c r="G144" s="26" t="s">
        <v>405</v>
      </c>
      <c r="H144" s="26"/>
      <c r="I144" s="26" t="s">
        <v>28267</v>
      </c>
      <c r="J144" s="11" t="s">
        <v>344</v>
      </c>
      <c r="K144" s="11" t="s">
        <v>216</v>
      </c>
      <c r="L144" s="11">
        <v>6610</v>
      </c>
      <c r="M144" s="14"/>
      <c r="N144" s="15"/>
      <c r="O144" s="15"/>
      <c r="P144" s="29">
        <v>1202</v>
      </c>
      <c r="Q144" t="s">
        <v>3896</v>
      </c>
      <c r="R144">
        <f t="shared" si="25"/>
        <v>1202</v>
      </c>
      <c r="W144" s="50" t="s">
        <v>4314</v>
      </c>
      <c r="X144" s="49" t="s">
        <v>4315</v>
      </c>
      <c r="Y144" s="51" t="s">
        <v>4030</v>
      </c>
      <c r="AK144" s="22" t="str">
        <f t="shared" si="26"/>
        <v>2018/05</v>
      </c>
      <c r="AL144" s="21">
        <f t="shared" si="37"/>
        <v>43243</v>
      </c>
      <c r="AM144" s="22">
        <f t="shared" si="27"/>
        <v>23</v>
      </c>
      <c r="AN144" s="22">
        <f t="shared" si="28"/>
        <v>23</v>
      </c>
      <c r="AO144" s="22" t="str">
        <f t="shared" si="29"/>
        <v>Dia 23</v>
      </c>
      <c r="AP144" s="22">
        <f t="shared" si="30"/>
        <v>5</v>
      </c>
      <c r="AQ144" s="22" t="str">
        <f t="shared" si="31"/>
        <v>05</v>
      </c>
      <c r="AR144" s="22">
        <f t="shared" si="32"/>
        <v>2018</v>
      </c>
      <c r="AS144" s="22">
        <f t="shared" si="33"/>
        <v>3</v>
      </c>
      <c r="AT144" s="22">
        <f t="shared" si="34"/>
        <v>21</v>
      </c>
      <c r="AU1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4" s="22" t="str">
        <f t="shared" si="35"/>
        <v>Semana 21</v>
      </c>
      <c r="AW144" s="22" t="str">
        <f t="shared" si="36"/>
        <v>Não</v>
      </c>
      <c r="AX144" s="21" t="str">
        <f>UPPER(TEXT(CAD_CALENDÁRIO[[#This Row],[Data]],"mmmm"))</f>
        <v>MAIO</v>
      </c>
      <c r="AY144" s="22" t="s">
        <v>70</v>
      </c>
    </row>
    <row r="145" spans="1:51" x14ac:dyDescent="0.25">
      <c r="A145" s="10" t="s">
        <v>433</v>
      </c>
      <c r="B145" s="11" t="str">
        <f>LEFT(CAD_TAGS[[#This Row],[TAG]],2)&amp;"GG00"</f>
        <v>13GG00</v>
      </c>
      <c r="C145" s="11" t="s">
        <v>18044</v>
      </c>
      <c r="D145" s="12" t="s">
        <v>402</v>
      </c>
      <c r="E145" s="12" t="s">
        <v>431</v>
      </c>
      <c r="F145" s="11" t="s">
        <v>312</v>
      </c>
      <c r="G145" s="26" t="s">
        <v>405</v>
      </c>
      <c r="H145" s="26"/>
      <c r="I145" s="26" t="s">
        <v>28267</v>
      </c>
      <c r="J145" s="11" t="s">
        <v>344</v>
      </c>
      <c r="K145" s="11" t="s">
        <v>216</v>
      </c>
      <c r="L145" s="11">
        <v>6610</v>
      </c>
      <c r="M145" s="14"/>
      <c r="N145" s="15"/>
      <c r="O145" s="15"/>
      <c r="P145" s="29">
        <v>1203</v>
      </c>
      <c r="Q145" t="s">
        <v>3897</v>
      </c>
      <c r="R145">
        <f t="shared" si="25"/>
        <v>1203</v>
      </c>
      <c r="W145" s="52" t="s">
        <v>4316</v>
      </c>
      <c r="X145" s="28" t="s">
        <v>4317</v>
      </c>
      <c r="Y145" s="53" t="s">
        <v>4030</v>
      </c>
      <c r="AK145" s="22" t="str">
        <f t="shared" si="26"/>
        <v>2018/05</v>
      </c>
      <c r="AL145" s="21">
        <f t="shared" si="37"/>
        <v>43244</v>
      </c>
      <c r="AM145" s="22">
        <f t="shared" si="27"/>
        <v>24</v>
      </c>
      <c r="AN145" s="22">
        <f t="shared" si="28"/>
        <v>24</v>
      </c>
      <c r="AO145" s="22" t="str">
        <f t="shared" si="29"/>
        <v>Dia 24</v>
      </c>
      <c r="AP145" s="22">
        <f t="shared" si="30"/>
        <v>5</v>
      </c>
      <c r="AQ145" s="22" t="str">
        <f t="shared" si="31"/>
        <v>05</v>
      </c>
      <c r="AR145" s="22">
        <f t="shared" si="32"/>
        <v>2018</v>
      </c>
      <c r="AS145" s="22">
        <f t="shared" si="33"/>
        <v>4</v>
      </c>
      <c r="AT145" s="22">
        <f t="shared" si="34"/>
        <v>21</v>
      </c>
      <c r="AU1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5" s="22" t="str">
        <f t="shared" si="35"/>
        <v>Semana 21</v>
      </c>
      <c r="AW145" s="22" t="str">
        <f t="shared" si="36"/>
        <v>Não</v>
      </c>
      <c r="AX145" s="21" t="str">
        <f>UPPER(TEXT(CAD_CALENDÁRIO[[#This Row],[Data]],"mmmm"))</f>
        <v>MAIO</v>
      </c>
      <c r="AY145" s="22" t="s">
        <v>70</v>
      </c>
    </row>
    <row r="146" spans="1:51" x14ac:dyDescent="0.25">
      <c r="A146" s="10" t="s">
        <v>434</v>
      </c>
      <c r="B146" s="11" t="str">
        <f>LEFT(CAD_TAGS[[#This Row],[TAG]],2)&amp;"GG00"</f>
        <v>13GG00</v>
      </c>
      <c r="C146" s="11" t="s">
        <v>18044</v>
      </c>
      <c r="D146" s="12" t="s">
        <v>402</v>
      </c>
      <c r="E146" s="12" t="s">
        <v>431</v>
      </c>
      <c r="F146" s="11" t="s">
        <v>312</v>
      </c>
      <c r="G146" s="26" t="s">
        <v>405</v>
      </c>
      <c r="H146" s="26"/>
      <c r="I146" s="26" t="s">
        <v>28267</v>
      </c>
      <c r="J146" s="11" t="s">
        <v>344</v>
      </c>
      <c r="K146" s="11" t="s">
        <v>216</v>
      </c>
      <c r="L146" s="11">
        <v>6610</v>
      </c>
      <c r="M146" s="14"/>
      <c r="N146" s="15"/>
      <c r="O146" s="15"/>
      <c r="P146" s="29">
        <v>1301</v>
      </c>
      <c r="Q146" t="s">
        <v>3898</v>
      </c>
      <c r="R146">
        <f t="shared" si="25"/>
        <v>1301</v>
      </c>
      <c r="W146" s="50" t="s">
        <v>4318</v>
      </c>
      <c r="X146" s="49" t="s">
        <v>4319</v>
      </c>
      <c r="Y146" s="51" t="s">
        <v>4030</v>
      </c>
      <c r="AK146" s="22" t="str">
        <f t="shared" si="26"/>
        <v>2018/05</v>
      </c>
      <c r="AL146" s="21">
        <f t="shared" si="37"/>
        <v>43245</v>
      </c>
      <c r="AM146" s="22">
        <f t="shared" si="27"/>
        <v>25</v>
      </c>
      <c r="AN146" s="22">
        <f t="shared" si="28"/>
        <v>25</v>
      </c>
      <c r="AO146" s="22" t="str">
        <f t="shared" si="29"/>
        <v>Dia 25</v>
      </c>
      <c r="AP146" s="22">
        <f t="shared" si="30"/>
        <v>5</v>
      </c>
      <c r="AQ146" s="22" t="str">
        <f t="shared" si="31"/>
        <v>05</v>
      </c>
      <c r="AR146" s="22">
        <f t="shared" si="32"/>
        <v>2018</v>
      </c>
      <c r="AS146" s="22">
        <f t="shared" si="33"/>
        <v>5</v>
      </c>
      <c r="AT146" s="22">
        <f t="shared" si="34"/>
        <v>21</v>
      </c>
      <c r="AU1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6" s="22" t="str">
        <f t="shared" si="35"/>
        <v>Semana 21</v>
      </c>
      <c r="AW146" s="22" t="str">
        <f t="shared" si="36"/>
        <v>Não</v>
      </c>
      <c r="AX146" s="21" t="str">
        <f>UPPER(TEXT(CAD_CALENDÁRIO[[#This Row],[Data]],"mmmm"))</f>
        <v>MAIO</v>
      </c>
      <c r="AY146" s="22" t="s">
        <v>70</v>
      </c>
    </row>
    <row r="147" spans="1:51" x14ac:dyDescent="0.25">
      <c r="A147" s="10" t="s">
        <v>435</v>
      </c>
      <c r="B147" s="11" t="str">
        <f>LEFT(CAD_TAGS[[#This Row],[TAG]],2)&amp;"GG00"</f>
        <v>14GG00</v>
      </c>
      <c r="C147" s="11" t="s">
        <v>18044</v>
      </c>
      <c r="D147" s="12" t="s">
        <v>436</v>
      </c>
      <c r="E147" s="12" t="s">
        <v>437</v>
      </c>
      <c r="F147" s="11" t="s">
        <v>438</v>
      </c>
      <c r="G147" s="26"/>
      <c r="H147" s="26"/>
      <c r="I147" s="26"/>
      <c r="J147" s="11" t="s">
        <v>336</v>
      </c>
      <c r="K147" s="11" t="s">
        <v>40</v>
      </c>
      <c r="L147" s="11">
        <v>6610</v>
      </c>
      <c r="M147" s="14"/>
      <c r="N147" s="15"/>
      <c r="O147" s="15"/>
      <c r="P147" s="29">
        <v>1303</v>
      </c>
      <c r="Q147" t="s">
        <v>3899</v>
      </c>
      <c r="R147">
        <f t="shared" si="25"/>
        <v>1303</v>
      </c>
      <c r="W147" s="52" t="s">
        <v>4320</v>
      </c>
      <c r="X147" s="28" t="s">
        <v>4321</v>
      </c>
      <c r="Y147" s="53" t="s">
        <v>4030</v>
      </c>
      <c r="AK147" s="22" t="str">
        <f t="shared" si="26"/>
        <v>2018/05</v>
      </c>
      <c r="AL147" s="21">
        <f t="shared" si="37"/>
        <v>43246</v>
      </c>
      <c r="AM147" s="22">
        <f t="shared" si="27"/>
        <v>26</v>
      </c>
      <c r="AN147" s="22">
        <f t="shared" si="28"/>
        <v>26</v>
      </c>
      <c r="AO147" s="22" t="str">
        <f t="shared" si="29"/>
        <v>Dia 26</v>
      </c>
      <c r="AP147" s="22">
        <f t="shared" si="30"/>
        <v>5</v>
      </c>
      <c r="AQ147" s="22" t="str">
        <f t="shared" si="31"/>
        <v>05</v>
      </c>
      <c r="AR147" s="22">
        <f t="shared" si="32"/>
        <v>2018</v>
      </c>
      <c r="AS147" s="22">
        <f t="shared" si="33"/>
        <v>6</v>
      </c>
      <c r="AT147" s="22">
        <f t="shared" si="34"/>
        <v>21</v>
      </c>
      <c r="AU1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7" s="22" t="str">
        <f t="shared" si="35"/>
        <v>Semana 21</v>
      </c>
      <c r="AW147" s="22" t="str">
        <f t="shared" si="36"/>
        <v>Sim</v>
      </c>
      <c r="AX147" s="21" t="str">
        <f>UPPER(TEXT(CAD_CALENDÁRIO[[#This Row],[Data]],"mmmm"))</f>
        <v>MAIO</v>
      </c>
      <c r="AY147" s="22" t="s">
        <v>70</v>
      </c>
    </row>
    <row r="148" spans="1:51" x14ac:dyDescent="0.25">
      <c r="A148" s="10" t="s">
        <v>439</v>
      </c>
      <c r="B148" s="11" t="str">
        <f>LEFT(CAD_TAGS[[#This Row],[TAG]],2)&amp;"GG00"</f>
        <v>14GG00</v>
      </c>
      <c r="C148" s="11" t="s">
        <v>18044</v>
      </c>
      <c r="D148" s="12" t="s">
        <v>436</v>
      </c>
      <c r="E148" s="12" t="s">
        <v>437</v>
      </c>
      <c r="F148" s="11" t="s">
        <v>438</v>
      </c>
      <c r="G148" s="26"/>
      <c r="H148" s="26"/>
      <c r="I148" s="26"/>
      <c r="J148" s="11" t="s">
        <v>336</v>
      </c>
      <c r="K148" s="11" t="s">
        <v>40</v>
      </c>
      <c r="L148" s="11">
        <v>6610</v>
      </c>
      <c r="M148" s="14"/>
      <c r="N148" s="15"/>
      <c r="O148" s="15"/>
      <c r="P148" s="29">
        <v>1304</v>
      </c>
      <c r="Q148" t="s">
        <v>3900</v>
      </c>
      <c r="R148">
        <f t="shared" si="25"/>
        <v>1304</v>
      </c>
      <c r="W148" s="50" t="s">
        <v>4322</v>
      </c>
      <c r="X148" s="49" t="s">
        <v>4323</v>
      </c>
      <c r="Y148" s="51" t="s">
        <v>4030</v>
      </c>
      <c r="AK148" s="22" t="str">
        <f t="shared" si="26"/>
        <v>2018/05</v>
      </c>
      <c r="AL148" s="21">
        <f t="shared" si="37"/>
        <v>43247</v>
      </c>
      <c r="AM148" s="22">
        <f t="shared" si="27"/>
        <v>27</v>
      </c>
      <c r="AN148" s="22">
        <f t="shared" si="28"/>
        <v>27</v>
      </c>
      <c r="AO148" s="22" t="str">
        <f t="shared" si="29"/>
        <v>Dia 27</v>
      </c>
      <c r="AP148" s="22">
        <f t="shared" si="30"/>
        <v>5</v>
      </c>
      <c r="AQ148" s="22" t="str">
        <f t="shared" si="31"/>
        <v>05</v>
      </c>
      <c r="AR148" s="22">
        <f t="shared" si="32"/>
        <v>2018</v>
      </c>
      <c r="AS148" s="22">
        <f t="shared" si="33"/>
        <v>7</v>
      </c>
      <c r="AT148" s="22">
        <f t="shared" si="34"/>
        <v>21</v>
      </c>
      <c r="AU1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201821</v>
      </c>
      <c r="AV148" s="22" t="str">
        <f t="shared" si="35"/>
        <v>Semana 21</v>
      </c>
      <c r="AW148" s="22" t="str">
        <f t="shared" si="36"/>
        <v>Sim</v>
      </c>
      <c r="AX148" s="21" t="str">
        <f>UPPER(TEXT(CAD_CALENDÁRIO[[#This Row],[Data]],"mmmm"))</f>
        <v>MAIO</v>
      </c>
      <c r="AY148" s="22" t="s">
        <v>70</v>
      </c>
    </row>
    <row r="149" spans="1:51" x14ac:dyDescent="0.25">
      <c r="A149" s="10" t="s">
        <v>440</v>
      </c>
      <c r="B149" s="11" t="str">
        <f>LEFT(CAD_TAGS[[#This Row],[TAG]],2)&amp;"GG00"</f>
        <v>14GG00</v>
      </c>
      <c r="C149" s="11" t="s">
        <v>18044</v>
      </c>
      <c r="D149" s="12" t="s">
        <v>436</v>
      </c>
      <c r="E149" s="12" t="s">
        <v>441</v>
      </c>
      <c r="F149" s="11" t="s">
        <v>438</v>
      </c>
      <c r="G149" s="26"/>
      <c r="H149" s="26"/>
      <c r="I149" s="26"/>
      <c r="J149" s="11" t="s">
        <v>336</v>
      </c>
      <c r="K149" s="11" t="s">
        <v>40</v>
      </c>
      <c r="L149" s="11">
        <v>6610</v>
      </c>
      <c r="M149" s="14"/>
      <c r="N149" s="15"/>
      <c r="O149" s="15"/>
      <c r="P149" s="29">
        <v>1305</v>
      </c>
      <c r="Q149" t="s">
        <v>3901</v>
      </c>
      <c r="R149">
        <f t="shared" si="25"/>
        <v>1305</v>
      </c>
      <c r="W149" s="52" t="s">
        <v>4324</v>
      </c>
      <c r="X149" s="28" t="s">
        <v>4325</v>
      </c>
      <c r="Y149" s="53" t="s">
        <v>4030</v>
      </c>
      <c r="AK149" s="22" t="str">
        <f t="shared" si="26"/>
        <v>2018/05</v>
      </c>
      <c r="AL149" s="21">
        <f t="shared" si="37"/>
        <v>43248</v>
      </c>
      <c r="AM149" s="22">
        <f t="shared" si="27"/>
        <v>28</v>
      </c>
      <c r="AN149" s="22">
        <f t="shared" si="28"/>
        <v>28</v>
      </c>
      <c r="AO149" s="22" t="str">
        <f t="shared" si="29"/>
        <v>Dia 28</v>
      </c>
      <c r="AP149" s="22">
        <f t="shared" si="30"/>
        <v>5</v>
      </c>
      <c r="AQ149" s="22" t="str">
        <f t="shared" si="31"/>
        <v>05</v>
      </c>
      <c r="AR149" s="22">
        <f t="shared" si="32"/>
        <v>2018</v>
      </c>
      <c r="AS149" s="22">
        <f t="shared" si="33"/>
        <v>1</v>
      </c>
      <c r="AT149" s="22">
        <f t="shared" si="34"/>
        <v>22</v>
      </c>
      <c r="AU1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49" s="22" t="str">
        <f t="shared" si="35"/>
        <v>Semana 22</v>
      </c>
      <c r="AW149" s="22" t="str">
        <f t="shared" si="36"/>
        <v>Não</v>
      </c>
      <c r="AX149" s="21" t="str">
        <f>UPPER(TEXT(CAD_CALENDÁRIO[[#This Row],[Data]],"mmmm"))</f>
        <v>MAIO</v>
      </c>
      <c r="AY149" s="22" t="s">
        <v>70</v>
      </c>
    </row>
    <row r="150" spans="1:51" x14ac:dyDescent="0.25">
      <c r="A150" s="10" t="s">
        <v>442</v>
      </c>
      <c r="B150" s="11" t="str">
        <f>LEFT(CAD_TAGS[[#This Row],[TAG]],2)&amp;"GG00"</f>
        <v>14GG00</v>
      </c>
      <c r="C150" s="11" t="s">
        <v>18044</v>
      </c>
      <c r="D150" s="12" t="s">
        <v>436</v>
      </c>
      <c r="E150" s="12" t="s">
        <v>443</v>
      </c>
      <c r="F150" s="11" t="s">
        <v>438</v>
      </c>
      <c r="G150" s="26"/>
      <c r="H150" s="26"/>
      <c r="I150" s="26"/>
      <c r="J150" s="11" t="s">
        <v>336</v>
      </c>
      <c r="K150" s="11" t="s">
        <v>40</v>
      </c>
      <c r="L150" s="11">
        <v>6610</v>
      </c>
      <c r="M150" s="14"/>
      <c r="N150" s="15"/>
      <c r="O150" s="15"/>
      <c r="P150" s="29">
        <v>1367</v>
      </c>
      <c r="Q150" t="s">
        <v>3902</v>
      </c>
      <c r="R150">
        <f t="shared" si="25"/>
        <v>1367</v>
      </c>
      <c r="W150" s="50" t="s">
        <v>4326</v>
      </c>
      <c r="X150" s="49" t="s">
        <v>4327</v>
      </c>
      <c r="Y150" s="51" t="s">
        <v>4030</v>
      </c>
      <c r="AK150" s="22" t="str">
        <f t="shared" si="26"/>
        <v>2018/05</v>
      </c>
      <c r="AL150" s="21">
        <f t="shared" si="37"/>
        <v>43249</v>
      </c>
      <c r="AM150" s="22">
        <f t="shared" si="27"/>
        <v>29</v>
      </c>
      <c r="AN150" s="22">
        <f t="shared" si="28"/>
        <v>29</v>
      </c>
      <c r="AO150" s="22" t="str">
        <f t="shared" si="29"/>
        <v>Dia 29</v>
      </c>
      <c r="AP150" s="22">
        <f t="shared" si="30"/>
        <v>5</v>
      </c>
      <c r="AQ150" s="22" t="str">
        <f t="shared" si="31"/>
        <v>05</v>
      </c>
      <c r="AR150" s="22">
        <f t="shared" si="32"/>
        <v>2018</v>
      </c>
      <c r="AS150" s="22">
        <f t="shared" si="33"/>
        <v>2</v>
      </c>
      <c r="AT150" s="22">
        <f t="shared" si="34"/>
        <v>22</v>
      </c>
      <c r="AU1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0" s="22" t="str">
        <f t="shared" si="35"/>
        <v>Semana 22</v>
      </c>
      <c r="AW150" s="22" t="str">
        <f t="shared" si="36"/>
        <v>Não</v>
      </c>
      <c r="AX150" s="21" t="str">
        <f>UPPER(TEXT(CAD_CALENDÁRIO[[#This Row],[Data]],"mmmm"))</f>
        <v>MAIO</v>
      </c>
      <c r="AY150" s="22" t="s">
        <v>70</v>
      </c>
    </row>
    <row r="151" spans="1:51" x14ac:dyDescent="0.25">
      <c r="A151" s="10" t="s">
        <v>444</v>
      </c>
      <c r="B151" s="11" t="str">
        <f>LEFT(CAD_TAGS[[#This Row],[TAG]],2)&amp;"GG00"</f>
        <v>14GG00</v>
      </c>
      <c r="C151" s="11" t="s">
        <v>18044</v>
      </c>
      <c r="D151" s="12" t="s">
        <v>436</v>
      </c>
      <c r="E151" s="12" t="s">
        <v>445</v>
      </c>
      <c r="F151" s="11" t="s">
        <v>438</v>
      </c>
      <c r="G151" s="26"/>
      <c r="H151" s="26"/>
      <c r="I151" s="26"/>
      <c r="J151" s="11" t="s">
        <v>336</v>
      </c>
      <c r="K151" s="11" t="s">
        <v>40</v>
      </c>
      <c r="L151" s="11">
        <v>6610</v>
      </c>
      <c r="M151" s="14"/>
      <c r="N151" s="15"/>
      <c r="O151" s="15"/>
      <c r="P151" s="29">
        <v>1401</v>
      </c>
      <c r="Q151" t="s">
        <v>3903</v>
      </c>
      <c r="R151">
        <f t="shared" si="25"/>
        <v>1401</v>
      </c>
      <c r="W151" s="52" t="s">
        <v>4328</v>
      </c>
      <c r="X151" s="28" t="s">
        <v>4329</v>
      </c>
      <c r="Y151" s="53" t="s">
        <v>4030</v>
      </c>
      <c r="AK151" s="22" t="str">
        <f t="shared" si="26"/>
        <v>2018/05</v>
      </c>
      <c r="AL151" s="21">
        <f t="shared" si="37"/>
        <v>43250</v>
      </c>
      <c r="AM151" s="22">
        <f t="shared" si="27"/>
        <v>30</v>
      </c>
      <c r="AN151" s="22">
        <f t="shared" si="28"/>
        <v>30</v>
      </c>
      <c r="AO151" s="22" t="str">
        <f t="shared" si="29"/>
        <v>Dia 30</v>
      </c>
      <c r="AP151" s="22">
        <f t="shared" si="30"/>
        <v>5</v>
      </c>
      <c r="AQ151" s="22" t="str">
        <f t="shared" si="31"/>
        <v>05</v>
      </c>
      <c r="AR151" s="22">
        <f t="shared" si="32"/>
        <v>2018</v>
      </c>
      <c r="AS151" s="22">
        <f t="shared" si="33"/>
        <v>3</v>
      </c>
      <c r="AT151" s="22">
        <f t="shared" si="34"/>
        <v>22</v>
      </c>
      <c r="AU1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1" s="22" t="str">
        <f t="shared" si="35"/>
        <v>Semana 22</v>
      </c>
      <c r="AW151" s="22" t="str">
        <f t="shared" si="36"/>
        <v>Não</v>
      </c>
      <c r="AX151" s="21" t="str">
        <f>UPPER(TEXT(CAD_CALENDÁRIO[[#This Row],[Data]],"mmmm"))</f>
        <v>MAIO</v>
      </c>
      <c r="AY151" s="22" t="s">
        <v>70</v>
      </c>
    </row>
    <row r="152" spans="1:51" x14ac:dyDescent="0.25">
      <c r="A152" s="10" t="s">
        <v>446</v>
      </c>
      <c r="B152" s="11" t="str">
        <f>LEFT(CAD_TAGS[[#This Row],[TAG]],2)&amp;"GG00"</f>
        <v>14GG00</v>
      </c>
      <c r="C152" s="11" t="s">
        <v>18044</v>
      </c>
      <c r="D152" s="12" t="s">
        <v>436</v>
      </c>
      <c r="E152" s="12" t="s">
        <v>447</v>
      </c>
      <c r="F152" s="11" t="s">
        <v>438</v>
      </c>
      <c r="G152" s="26"/>
      <c r="H152" s="26"/>
      <c r="I152" s="26"/>
      <c r="J152" s="11" t="s">
        <v>336</v>
      </c>
      <c r="K152" s="11" t="s">
        <v>40</v>
      </c>
      <c r="L152" s="11">
        <v>6610</v>
      </c>
      <c r="M152" s="14"/>
      <c r="N152" s="15"/>
      <c r="O152" s="15"/>
      <c r="P152" s="29">
        <v>1402</v>
      </c>
      <c r="Q152" t="s">
        <v>3904</v>
      </c>
      <c r="R152">
        <f t="shared" si="25"/>
        <v>1402</v>
      </c>
      <c r="W152" s="50" t="s">
        <v>4330</v>
      </c>
      <c r="X152" s="49" t="s">
        <v>4331</v>
      </c>
      <c r="Y152" s="51" t="s">
        <v>4030</v>
      </c>
      <c r="AK152" s="22" t="str">
        <f t="shared" si="26"/>
        <v>2018/05</v>
      </c>
      <c r="AL152" s="21">
        <f t="shared" si="37"/>
        <v>43251</v>
      </c>
      <c r="AM152" s="22">
        <f t="shared" si="27"/>
        <v>31</v>
      </c>
      <c r="AN152" s="22">
        <f t="shared" si="28"/>
        <v>31</v>
      </c>
      <c r="AO152" s="22" t="str">
        <f t="shared" si="29"/>
        <v>Dia 31</v>
      </c>
      <c r="AP152" s="22">
        <f t="shared" si="30"/>
        <v>5</v>
      </c>
      <c r="AQ152" s="22" t="str">
        <f t="shared" si="31"/>
        <v>05</v>
      </c>
      <c r="AR152" s="22">
        <f t="shared" si="32"/>
        <v>2018</v>
      </c>
      <c r="AS152" s="22">
        <f t="shared" si="33"/>
        <v>4</v>
      </c>
      <c r="AT152" s="22">
        <f t="shared" si="34"/>
        <v>22</v>
      </c>
      <c r="AU1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2" s="22" t="str">
        <f t="shared" si="35"/>
        <v>Semana 22</v>
      </c>
      <c r="AW152" s="22" t="str">
        <f t="shared" si="36"/>
        <v>Não</v>
      </c>
      <c r="AX152" s="21" t="str">
        <f>UPPER(TEXT(CAD_CALENDÁRIO[[#This Row],[Data]],"mmmm"))</f>
        <v>MAIO</v>
      </c>
      <c r="AY152" s="22" t="s">
        <v>70</v>
      </c>
    </row>
    <row r="153" spans="1:51" x14ac:dyDescent="0.25">
      <c r="A153" s="10" t="s">
        <v>448</v>
      </c>
      <c r="B153" s="11" t="str">
        <f>LEFT(CAD_TAGS[[#This Row],[TAG]],2)&amp;"GG00"</f>
        <v>14GG00</v>
      </c>
      <c r="C153" s="11" t="s">
        <v>18044</v>
      </c>
      <c r="D153" s="12" t="s">
        <v>436</v>
      </c>
      <c r="E153" s="12" t="s">
        <v>449</v>
      </c>
      <c r="F153" s="11" t="s">
        <v>438</v>
      </c>
      <c r="G153" s="26"/>
      <c r="H153" s="26"/>
      <c r="I153" s="26"/>
      <c r="J153" s="11" t="s">
        <v>336</v>
      </c>
      <c r="K153" s="11" t="s">
        <v>40</v>
      </c>
      <c r="L153" s="11">
        <v>6610</v>
      </c>
      <c r="M153" s="14"/>
      <c r="N153" s="15"/>
      <c r="O153" s="15"/>
      <c r="P153" s="29">
        <v>1403</v>
      </c>
      <c r="Q153" t="s">
        <v>3905</v>
      </c>
      <c r="R153">
        <f t="shared" si="25"/>
        <v>1403</v>
      </c>
      <c r="W153" s="52" t="s">
        <v>4332</v>
      </c>
      <c r="X153" s="28" t="s">
        <v>4333</v>
      </c>
      <c r="Y153" s="53" t="s">
        <v>4030</v>
      </c>
      <c r="AK153" s="22" t="str">
        <f t="shared" si="26"/>
        <v>2018/06</v>
      </c>
      <c r="AL153" s="21">
        <f t="shared" si="37"/>
        <v>43252</v>
      </c>
      <c r="AM153" s="22">
        <f t="shared" si="27"/>
        <v>1</v>
      </c>
      <c r="AN153" s="22" t="str">
        <f t="shared" si="28"/>
        <v>01</v>
      </c>
      <c r="AO153" s="22" t="str">
        <f t="shared" si="29"/>
        <v>Dia 01</v>
      </c>
      <c r="AP153" s="22">
        <f t="shared" si="30"/>
        <v>6</v>
      </c>
      <c r="AQ153" s="22" t="str">
        <f t="shared" si="31"/>
        <v>06</v>
      </c>
      <c r="AR153" s="22">
        <f t="shared" si="32"/>
        <v>2018</v>
      </c>
      <c r="AS153" s="22">
        <f t="shared" si="33"/>
        <v>5</v>
      </c>
      <c r="AT153" s="22">
        <f t="shared" si="34"/>
        <v>22</v>
      </c>
      <c r="AU1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3" s="22" t="str">
        <f t="shared" si="35"/>
        <v>Semana 22</v>
      </c>
      <c r="AW153" s="22" t="str">
        <f t="shared" si="36"/>
        <v>Não</v>
      </c>
      <c r="AX153" s="21" t="str">
        <f>UPPER(TEXT(CAD_CALENDÁRIO[[#This Row],[Data]],"mmmm"))</f>
        <v>JUNHO</v>
      </c>
      <c r="AY153" s="22" t="s">
        <v>75</v>
      </c>
    </row>
    <row r="154" spans="1:51" x14ac:dyDescent="0.25">
      <c r="A154" s="10" t="s">
        <v>450</v>
      </c>
      <c r="B154" s="11" t="str">
        <f>LEFT(CAD_TAGS[[#This Row],[TAG]],2)&amp;"GG00"</f>
        <v>14GG00</v>
      </c>
      <c r="C154" s="11" t="s">
        <v>18044</v>
      </c>
      <c r="D154" s="12" t="s">
        <v>436</v>
      </c>
      <c r="E154" s="12" t="s">
        <v>451</v>
      </c>
      <c r="F154" s="11" t="s">
        <v>438</v>
      </c>
      <c r="G154" s="26"/>
      <c r="H154" s="26"/>
      <c r="I154" s="26"/>
      <c r="J154" s="11" t="s">
        <v>336</v>
      </c>
      <c r="K154" s="11" t="s">
        <v>40</v>
      </c>
      <c r="L154" s="11">
        <v>6610</v>
      </c>
      <c r="M154" s="14"/>
      <c r="N154" s="15"/>
      <c r="O154" s="15"/>
      <c r="P154" s="29">
        <v>1404</v>
      </c>
      <c r="Q154" t="s">
        <v>3906</v>
      </c>
      <c r="R154">
        <f t="shared" si="25"/>
        <v>1404</v>
      </c>
      <c r="W154" s="50" t="s">
        <v>4334</v>
      </c>
      <c r="X154" s="49" t="s">
        <v>4335</v>
      </c>
      <c r="Y154" s="51" t="s">
        <v>4030</v>
      </c>
      <c r="AK154" s="22" t="str">
        <f t="shared" si="26"/>
        <v>2018/06</v>
      </c>
      <c r="AL154" s="21">
        <f t="shared" si="37"/>
        <v>43253</v>
      </c>
      <c r="AM154" s="22">
        <f t="shared" si="27"/>
        <v>2</v>
      </c>
      <c r="AN154" s="22" t="str">
        <f t="shared" si="28"/>
        <v>02</v>
      </c>
      <c r="AO154" s="22" t="str">
        <f t="shared" si="29"/>
        <v>Dia 02</v>
      </c>
      <c r="AP154" s="22">
        <f t="shared" si="30"/>
        <v>6</v>
      </c>
      <c r="AQ154" s="22" t="str">
        <f t="shared" si="31"/>
        <v>06</v>
      </c>
      <c r="AR154" s="22">
        <f t="shared" si="32"/>
        <v>2018</v>
      </c>
      <c r="AS154" s="22">
        <f t="shared" si="33"/>
        <v>6</v>
      </c>
      <c r="AT154" s="22">
        <f t="shared" si="34"/>
        <v>22</v>
      </c>
      <c r="AU1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4" s="22" t="str">
        <f t="shared" si="35"/>
        <v>Semana 22</v>
      </c>
      <c r="AW154" s="22" t="str">
        <f t="shared" si="36"/>
        <v>Sim</v>
      </c>
      <c r="AX154" s="21" t="str">
        <f>UPPER(TEXT(CAD_CALENDÁRIO[[#This Row],[Data]],"mmmm"))</f>
        <v>JUNHO</v>
      </c>
      <c r="AY154" s="22" t="s">
        <v>75</v>
      </c>
    </row>
    <row r="155" spans="1:51" x14ac:dyDescent="0.25">
      <c r="A155" s="10" t="s">
        <v>452</v>
      </c>
      <c r="B155" s="11" t="str">
        <f>LEFT(CAD_TAGS[[#This Row],[TAG]],2)&amp;"GG00"</f>
        <v>14GG00</v>
      </c>
      <c r="C155" s="11" t="s">
        <v>18044</v>
      </c>
      <c r="D155" s="12" t="s">
        <v>436</v>
      </c>
      <c r="E155" s="12" t="s">
        <v>453</v>
      </c>
      <c r="F155" s="11" t="s">
        <v>438</v>
      </c>
      <c r="G155" s="26"/>
      <c r="H155" s="26"/>
      <c r="I155" s="26"/>
      <c r="J155" s="11" t="s">
        <v>336</v>
      </c>
      <c r="K155" s="11" t="s">
        <v>40</v>
      </c>
      <c r="L155" s="11">
        <v>6610</v>
      </c>
      <c r="M155" s="14"/>
      <c r="N155" s="15"/>
      <c r="O155" s="15"/>
      <c r="P155" s="29">
        <v>1405</v>
      </c>
      <c r="Q155" t="s">
        <v>3907</v>
      </c>
      <c r="R155">
        <f t="shared" si="25"/>
        <v>1405</v>
      </c>
      <c r="W155" s="52" t="s">
        <v>4336</v>
      </c>
      <c r="X155" s="28" t="s">
        <v>4337</v>
      </c>
      <c r="Y155" s="53" t="s">
        <v>4030</v>
      </c>
      <c r="AK155" s="22" t="str">
        <f t="shared" si="26"/>
        <v>2018/06</v>
      </c>
      <c r="AL155" s="21">
        <f t="shared" si="37"/>
        <v>43254</v>
      </c>
      <c r="AM155" s="22">
        <f t="shared" si="27"/>
        <v>3</v>
      </c>
      <c r="AN155" s="22" t="str">
        <f t="shared" si="28"/>
        <v>03</v>
      </c>
      <c r="AO155" s="22" t="str">
        <f t="shared" si="29"/>
        <v>Dia 03</v>
      </c>
      <c r="AP155" s="22">
        <f t="shared" si="30"/>
        <v>6</v>
      </c>
      <c r="AQ155" s="22" t="str">
        <f t="shared" si="31"/>
        <v>06</v>
      </c>
      <c r="AR155" s="22">
        <f t="shared" si="32"/>
        <v>2018</v>
      </c>
      <c r="AS155" s="22">
        <f t="shared" si="33"/>
        <v>7</v>
      </c>
      <c r="AT155" s="22">
        <f t="shared" si="34"/>
        <v>22</v>
      </c>
      <c r="AU1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201822</v>
      </c>
      <c r="AV155" s="22" t="str">
        <f t="shared" si="35"/>
        <v>Semana 22</v>
      </c>
      <c r="AW155" s="22" t="str">
        <f t="shared" si="36"/>
        <v>Sim</v>
      </c>
      <c r="AX155" s="21" t="str">
        <f>UPPER(TEXT(CAD_CALENDÁRIO[[#This Row],[Data]],"mmmm"))</f>
        <v>JUNHO</v>
      </c>
      <c r="AY155" s="22" t="s">
        <v>75</v>
      </c>
    </row>
    <row r="156" spans="1:51" x14ac:dyDescent="0.25">
      <c r="A156" s="10" t="s">
        <v>454</v>
      </c>
      <c r="B156" s="11" t="str">
        <f>LEFT(CAD_TAGS[[#This Row],[TAG]],2)&amp;"GG00"</f>
        <v>14GG00</v>
      </c>
      <c r="C156" s="11" t="s">
        <v>18044</v>
      </c>
      <c r="D156" s="12" t="s">
        <v>436</v>
      </c>
      <c r="E156" s="12" t="s">
        <v>455</v>
      </c>
      <c r="F156" s="11" t="s">
        <v>438</v>
      </c>
      <c r="G156" s="26"/>
      <c r="H156" s="26"/>
      <c r="I156" s="26"/>
      <c r="J156" s="11" t="s">
        <v>336</v>
      </c>
      <c r="K156" s="11" t="s">
        <v>368</v>
      </c>
      <c r="L156" s="11">
        <v>6610</v>
      </c>
      <c r="M156" s="14"/>
      <c r="N156" s="15"/>
      <c r="O156" s="15"/>
      <c r="P156" s="29">
        <v>1406</v>
      </c>
      <c r="Q156" t="s">
        <v>3908</v>
      </c>
      <c r="R156">
        <f t="shared" si="25"/>
        <v>1406</v>
      </c>
      <c r="W156" s="50" t="s">
        <v>4338</v>
      </c>
      <c r="X156" s="49" t="s">
        <v>4339</v>
      </c>
      <c r="Y156" s="51" t="s">
        <v>4030</v>
      </c>
      <c r="AK156" s="22" t="str">
        <f t="shared" si="26"/>
        <v>2018/06</v>
      </c>
      <c r="AL156" s="21">
        <f t="shared" si="37"/>
        <v>43255</v>
      </c>
      <c r="AM156" s="22">
        <f t="shared" si="27"/>
        <v>4</v>
      </c>
      <c r="AN156" s="22" t="str">
        <f t="shared" si="28"/>
        <v>04</v>
      </c>
      <c r="AO156" s="22" t="str">
        <f t="shared" si="29"/>
        <v>Dia 04</v>
      </c>
      <c r="AP156" s="22">
        <f t="shared" si="30"/>
        <v>6</v>
      </c>
      <c r="AQ156" s="22" t="str">
        <f t="shared" si="31"/>
        <v>06</v>
      </c>
      <c r="AR156" s="22">
        <f t="shared" si="32"/>
        <v>2018</v>
      </c>
      <c r="AS156" s="22">
        <f t="shared" si="33"/>
        <v>1</v>
      </c>
      <c r="AT156" s="22">
        <f t="shared" si="34"/>
        <v>23</v>
      </c>
      <c r="AU1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56" s="22" t="str">
        <f t="shared" si="35"/>
        <v>Semana 23</v>
      </c>
      <c r="AW156" s="22" t="str">
        <f t="shared" si="36"/>
        <v>Não</v>
      </c>
      <c r="AX156" s="21" t="str">
        <f>UPPER(TEXT(CAD_CALENDÁRIO[[#This Row],[Data]],"mmmm"))</f>
        <v>JUNHO</v>
      </c>
      <c r="AY156" s="22" t="s">
        <v>75</v>
      </c>
    </row>
    <row r="157" spans="1:51" x14ac:dyDescent="0.25">
      <c r="A157" s="10" t="s">
        <v>456</v>
      </c>
      <c r="B157" s="11" t="str">
        <f>LEFT(CAD_TAGS[[#This Row],[TAG]],2)&amp;"GG00"</f>
        <v>14GG00</v>
      </c>
      <c r="C157" s="11" t="s">
        <v>18044</v>
      </c>
      <c r="D157" s="12" t="s">
        <v>436</v>
      </c>
      <c r="E157" s="12" t="s">
        <v>457</v>
      </c>
      <c r="F157" s="11" t="s">
        <v>438</v>
      </c>
      <c r="G157" s="26"/>
      <c r="H157" s="26"/>
      <c r="I157" s="26"/>
      <c r="J157" s="11" t="s">
        <v>336</v>
      </c>
      <c r="K157" s="11" t="s">
        <v>40</v>
      </c>
      <c r="L157" s="11">
        <v>6610</v>
      </c>
      <c r="M157" s="14"/>
      <c r="N157" s="15"/>
      <c r="O157" s="15"/>
      <c r="P157" s="29">
        <v>1409</v>
      </c>
      <c r="Q157" t="s">
        <v>3909</v>
      </c>
      <c r="R157">
        <f t="shared" si="25"/>
        <v>1409</v>
      </c>
      <c r="W157" s="52" t="s">
        <v>4340</v>
      </c>
      <c r="X157" s="28" t="s">
        <v>4341</v>
      </c>
      <c r="Y157" s="53" t="s">
        <v>4030</v>
      </c>
      <c r="AK157" s="22" t="str">
        <f t="shared" si="26"/>
        <v>2018/06</v>
      </c>
      <c r="AL157" s="21">
        <f t="shared" si="37"/>
        <v>43256</v>
      </c>
      <c r="AM157" s="22">
        <f t="shared" si="27"/>
        <v>5</v>
      </c>
      <c r="AN157" s="22" t="str">
        <f t="shared" si="28"/>
        <v>05</v>
      </c>
      <c r="AO157" s="22" t="str">
        <f t="shared" si="29"/>
        <v>Dia 05</v>
      </c>
      <c r="AP157" s="22">
        <f t="shared" si="30"/>
        <v>6</v>
      </c>
      <c r="AQ157" s="22" t="str">
        <f t="shared" si="31"/>
        <v>06</v>
      </c>
      <c r="AR157" s="22">
        <f t="shared" si="32"/>
        <v>2018</v>
      </c>
      <c r="AS157" s="22">
        <f t="shared" si="33"/>
        <v>2</v>
      </c>
      <c r="AT157" s="22">
        <f t="shared" si="34"/>
        <v>23</v>
      </c>
      <c r="AU1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57" s="22" t="str">
        <f t="shared" si="35"/>
        <v>Semana 23</v>
      </c>
      <c r="AW157" s="22" t="str">
        <f t="shared" si="36"/>
        <v>Não</v>
      </c>
      <c r="AX157" s="21" t="str">
        <f>UPPER(TEXT(CAD_CALENDÁRIO[[#This Row],[Data]],"mmmm"))</f>
        <v>JUNHO</v>
      </c>
      <c r="AY157" s="22" t="s">
        <v>75</v>
      </c>
    </row>
    <row r="158" spans="1:51" x14ac:dyDescent="0.25">
      <c r="A158" s="10" t="s">
        <v>458</v>
      </c>
      <c r="B158" s="11" t="str">
        <f>LEFT(CAD_TAGS[[#This Row],[TAG]],2)&amp;"GG00"</f>
        <v>14GG00</v>
      </c>
      <c r="C158" s="11" t="s">
        <v>18044</v>
      </c>
      <c r="D158" s="12" t="s">
        <v>436</v>
      </c>
      <c r="E158" s="12" t="s">
        <v>78</v>
      </c>
      <c r="F158" s="11" t="s">
        <v>438</v>
      </c>
      <c r="G158" s="26"/>
      <c r="H158" s="26"/>
      <c r="I158" s="26"/>
      <c r="J158" s="11"/>
      <c r="K158" s="11" t="s">
        <v>40</v>
      </c>
      <c r="L158" s="11">
        <v>6610</v>
      </c>
      <c r="M158" s="14"/>
      <c r="N158" s="15"/>
      <c r="O158" s="15"/>
      <c r="P158" s="29">
        <v>1410</v>
      </c>
      <c r="Q158" t="s">
        <v>3910</v>
      </c>
      <c r="R158">
        <f t="shared" si="25"/>
        <v>1410</v>
      </c>
      <c r="W158" s="50" t="s">
        <v>4342</v>
      </c>
      <c r="X158" s="49" t="s">
        <v>4343</v>
      </c>
      <c r="Y158" s="51" t="s">
        <v>4030</v>
      </c>
      <c r="AK158" s="22" t="str">
        <f t="shared" si="26"/>
        <v>2018/06</v>
      </c>
      <c r="AL158" s="21">
        <f t="shared" si="37"/>
        <v>43257</v>
      </c>
      <c r="AM158" s="22">
        <f t="shared" si="27"/>
        <v>6</v>
      </c>
      <c r="AN158" s="22" t="str">
        <f t="shared" si="28"/>
        <v>06</v>
      </c>
      <c r="AO158" s="22" t="str">
        <f t="shared" si="29"/>
        <v>Dia 06</v>
      </c>
      <c r="AP158" s="22">
        <f t="shared" si="30"/>
        <v>6</v>
      </c>
      <c r="AQ158" s="22" t="str">
        <f t="shared" si="31"/>
        <v>06</v>
      </c>
      <c r="AR158" s="22">
        <f t="shared" si="32"/>
        <v>2018</v>
      </c>
      <c r="AS158" s="22">
        <f t="shared" si="33"/>
        <v>3</v>
      </c>
      <c r="AT158" s="22">
        <f t="shared" si="34"/>
        <v>23</v>
      </c>
      <c r="AU1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58" s="22" t="str">
        <f t="shared" si="35"/>
        <v>Semana 23</v>
      </c>
      <c r="AW158" s="22" t="str">
        <f t="shared" si="36"/>
        <v>Não</v>
      </c>
      <c r="AX158" s="21" t="str">
        <f>UPPER(TEXT(CAD_CALENDÁRIO[[#This Row],[Data]],"mmmm"))</f>
        <v>JUNHO</v>
      </c>
      <c r="AY158" s="22" t="s">
        <v>75</v>
      </c>
    </row>
    <row r="159" spans="1:51" x14ac:dyDescent="0.25">
      <c r="A159" s="10" t="s">
        <v>459</v>
      </c>
      <c r="B159" s="11" t="str">
        <f>LEFT(CAD_TAGS[[#This Row],[TAG]],2)&amp;"GG00"</f>
        <v>14GG00</v>
      </c>
      <c r="C159" s="11" t="s">
        <v>18044</v>
      </c>
      <c r="D159" s="12" t="s">
        <v>436</v>
      </c>
      <c r="E159" s="12" t="s">
        <v>460</v>
      </c>
      <c r="F159" s="11" t="s">
        <v>438</v>
      </c>
      <c r="G159" s="26"/>
      <c r="H159" s="26"/>
      <c r="I159" s="26"/>
      <c r="J159" s="11" t="s">
        <v>336</v>
      </c>
      <c r="K159" s="11" t="s">
        <v>40</v>
      </c>
      <c r="L159" s="11">
        <v>6610</v>
      </c>
      <c r="M159" s="14"/>
      <c r="N159" s="15"/>
      <c r="O159" s="15"/>
      <c r="P159" s="29">
        <v>1501</v>
      </c>
      <c r="Q159" t="s">
        <v>3911</v>
      </c>
      <c r="R159">
        <f t="shared" ref="R159:R222" si="38">P159</f>
        <v>1501</v>
      </c>
      <c r="W159" s="52" t="s">
        <v>4344</v>
      </c>
      <c r="X159" s="28" t="s">
        <v>4345</v>
      </c>
      <c r="Y159" s="53" t="s">
        <v>4030</v>
      </c>
      <c r="AK159" s="22" t="str">
        <f t="shared" si="26"/>
        <v>2018/06</v>
      </c>
      <c r="AL159" s="21">
        <f t="shared" si="37"/>
        <v>43258</v>
      </c>
      <c r="AM159" s="22">
        <f t="shared" si="27"/>
        <v>7</v>
      </c>
      <c r="AN159" s="22" t="str">
        <f t="shared" si="28"/>
        <v>07</v>
      </c>
      <c r="AO159" s="22" t="str">
        <f t="shared" si="29"/>
        <v>Dia 07</v>
      </c>
      <c r="AP159" s="22">
        <f t="shared" si="30"/>
        <v>6</v>
      </c>
      <c r="AQ159" s="22" t="str">
        <f t="shared" si="31"/>
        <v>06</v>
      </c>
      <c r="AR159" s="22">
        <f t="shared" si="32"/>
        <v>2018</v>
      </c>
      <c r="AS159" s="22">
        <f t="shared" si="33"/>
        <v>4</v>
      </c>
      <c r="AT159" s="22">
        <f t="shared" si="34"/>
        <v>23</v>
      </c>
      <c r="AU1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59" s="22" t="str">
        <f t="shared" si="35"/>
        <v>Semana 23</v>
      </c>
      <c r="AW159" s="22" t="str">
        <f t="shared" si="36"/>
        <v>Não</v>
      </c>
      <c r="AX159" s="21" t="str">
        <f>UPPER(TEXT(CAD_CALENDÁRIO[[#This Row],[Data]],"mmmm"))</f>
        <v>JUNHO</v>
      </c>
      <c r="AY159" s="22" t="s">
        <v>75</v>
      </c>
    </row>
    <row r="160" spans="1:51" x14ac:dyDescent="0.25">
      <c r="A160" s="10" t="s">
        <v>461</v>
      </c>
      <c r="B160" s="11" t="str">
        <f>LEFT(CAD_TAGS[[#This Row],[TAG]],2)&amp;"GG00"</f>
        <v>14GG00</v>
      </c>
      <c r="C160" s="11" t="s">
        <v>18044</v>
      </c>
      <c r="D160" s="12" t="s">
        <v>436</v>
      </c>
      <c r="E160" s="12" t="s">
        <v>462</v>
      </c>
      <c r="F160" s="11" t="s">
        <v>438</v>
      </c>
      <c r="G160" s="26"/>
      <c r="H160" s="26"/>
      <c r="I160" s="26"/>
      <c r="J160" s="11" t="s">
        <v>344</v>
      </c>
      <c r="K160" s="11" t="s">
        <v>40</v>
      </c>
      <c r="L160" s="11">
        <v>6610</v>
      </c>
      <c r="M160" s="14"/>
      <c r="N160" s="15"/>
      <c r="O160" s="15"/>
      <c r="P160" s="29">
        <v>1502</v>
      </c>
      <c r="Q160" t="s">
        <v>3912</v>
      </c>
      <c r="R160">
        <f t="shared" si="38"/>
        <v>1502</v>
      </c>
      <c r="W160" s="50" t="s">
        <v>4346</v>
      </c>
      <c r="X160" s="49" t="s">
        <v>4347</v>
      </c>
      <c r="Y160" s="51" t="s">
        <v>4030</v>
      </c>
      <c r="AK160" s="22" t="str">
        <f t="shared" si="26"/>
        <v>2018/06</v>
      </c>
      <c r="AL160" s="21">
        <f t="shared" si="37"/>
        <v>43259</v>
      </c>
      <c r="AM160" s="22">
        <f t="shared" si="27"/>
        <v>8</v>
      </c>
      <c r="AN160" s="22" t="str">
        <f t="shared" si="28"/>
        <v>08</v>
      </c>
      <c r="AO160" s="22" t="str">
        <f t="shared" si="29"/>
        <v>Dia 08</v>
      </c>
      <c r="AP160" s="22">
        <f t="shared" si="30"/>
        <v>6</v>
      </c>
      <c r="AQ160" s="22" t="str">
        <f t="shared" si="31"/>
        <v>06</v>
      </c>
      <c r="AR160" s="22">
        <f t="shared" si="32"/>
        <v>2018</v>
      </c>
      <c r="AS160" s="22">
        <f t="shared" si="33"/>
        <v>5</v>
      </c>
      <c r="AT160" s="22">
        <f t="shared" si="34"/>
        <v>23</v>
      </c>
      <c r="AU1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60" s="22" t="str">
        <f t="shared" si="35"/>
        <v>Semana 23</v>
      </c>
      <c r="AW160" s="22" t="str">
        <f t="shared" si="36"/>
        <v>Não</v>
      </c>
      <c r="AX160" s="21" t="str">
        <f>UPPER(TEXT(CAD_CALENDÁRIO[[#This Row],[Data]],"mmmm"))</f>
        <v>JUNHO</v>
      </c>
      <c r="AY160" s="22" t="s">
        <v>75</v>
      </c>
    </row>
    <row r="161" spans="1:51" x14ac:dyDescent="0.25">
      <c r="A161" s="10" t="s">
        <v>463</v>
      </c>
      <c r="B161" s="11" t="str">
        <f>LEFT(CAD_TAGS[[#This Row],[TAG]],2)&amp;"GG00"</f>
        <v>15GG00</v>
      </c>
      <c r="C161" s="11" t="s">
        <v>18044</v>
      </c>
      <c r="D161" s="12" t="s">
        <v>464</v>
      </c>
      <c r="E161" s="12" t="s">
        <v>349</v>
      </c>
      <c r="F161" s="11" t="s">
        <v>312</v>
      </c>
      <c r="G161" s="26"/>
      <c r="H161" s="26"/>
      <c r="I161" s="26" t="s">
        <v>28267</v>
      </c>
      <c r="J161" s="11"/>
      <c r="K161" s="11" t="s">
        <v>40</v>
      </c>
      <c r="L161" s="11">
        <v>6620</v>
      </c>
      <c r="M161" s="14"/>
      <c r="N161" s="15"/>
      <c r="O161" s="15"/>
      <c r="P161" s="29">
        <v>1503</v>
      </c>
      <c r="Q161" t="s">
        <v>3913</v>
      </c>
      <c r="R161">
        <f t="shared" si="38"/>
        <v>1503</v>
      </c>
      <c r="W161" s="52" t="s">
        <v>4348</v>
      </c>
      <c r="X161" s="28" t="s">
        <v>4349</v>
      </c>
      <c r="Y161" s="53" t="s">
        <v>4030</v>
      </c>
      <c r="AK161" s="22" t="str">
        <f t="shared" si="26"/>
        <v>2018/06</v>
      </c>
      <c r="AL161" s="21">
        <f t="shared" si="37"/>
        <v>43260</v>
      </c>
      <c r="AM161" s="22">
        <f t="shared" si="27"/>
        <v>9</v>
      </c>
      <c r="AN161" s="22" t="str">
        <f t="shared" si="28"/>
        <v>09</v>
      </c>
      <c r="AO161" s="22" t="str">
        <f t="shared" si="29"/>
        <v>Dia 09</v>
      </c>
      <c r="AP161" s="22">
        <f t="shared" si="30"/>
        <v>6</v>
      </c>
      <c r="AQ161" s="22" t="str">
        <f t="shared" si="31"/>
        <v>06</v>
      </c>
      <c r="AR161" s="22">
        <f t="shared" si="32"/>
        <v>2018</v>
      </c>
      <c r="AS161" s="22">
        <f t="shared" si="33"/>
        <v>6</v>
      </c>
      <c r="AT161" s="22">
        <f t="shared" si="34"/>
        <v>23</v>
      </c>
      <c r="AU1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61" s="22" t="str">
        <f t="shared" si="35"/>
        <v>Semana 23</v>
      </c>
      <c r="AW161" s="22" t="str">
        <f t="shared" si="36"/>
        <v>Sim</v>
      </c>
      <c r="AX161" s="21" t="str">
        <f>UPPER(TEXT(CAD_CALENDÁRIO[[#This Row],[Data]],"mmmm"))</f>
        <v>JUNHO</v>
      </c>
      <c r="AY161" s="22" t="s">
        <v>75</v>
      </c>
    </row>
    <row r="162" spans="1:51" x14ac:dyDescent="0.25">
      <c r="A162" s="10" t="s">
        <v>465</v>
      </c>
      <c r="B162" s="11" t="str">
        <f>LEFT(CAD_TAGS[[#This Row],[TAG]],2)&amp;"GG00"</f>
        <v>15GG00</v>
      </c>
      <c r="C162" s="11" t="s">
        <v>18044</v>
      </c>
      <c r="D162" s="12" t="s">
        <v>464</v>
      </c>
      <c r="E162" s="12" t="s">
        <v>466</v>
      </c>
      <c r="F162" s="11" t="s">
        <v>312</v>
      </c>
      <c r="G162" s="26"/>
      <c r="H162" s="26"/>
      <c r="I162" s="26" t="s">
        <v>28267</v>
      </c>
      <c r="J162" s="11" t="s">
        <v>336</v>
      </c>
      <c r="K162" s="11" t="s">
        <v>467</v>
      </c>
      <c r="L162" s="11">
        <v>6620</v>
      </c>
      <c r="M162" s="14"/>
      <c r="N162" s="15"/>
      <c r="O162" s="15"/>
      <c r="P162" s="29">
        <v>1504</v>
      </c>
      <c r="Q162" t="s">
        <v>3914</v>
      </c>
      <c r="R162">
        <f t="shared" si="38"/>
        <v>1504</v>
      </c>
      <c r="W162" s="50" t="s">
        <v>4350</v>
      </c>
      <c r="X162" s="49" t="s">
        <v>4351</v>
      </c>
      <c r="Y162" s="51" t="s">
        <v>4030</v>
      </c>
      <c r="AK162" s="22" t="str">
        <f t="shared" si="26"/>
        <v>2018/06</v>
      </c>
      <c r="AL162" s="21">
        <f t="shared" si="37"/>
        <v>43261</v>
      </c>
      <c r="AM162" s="22">
        <f t="shared" si="27"/>
        <v>10</v>
      </c>
      <c r="AN162" s="22">
        <f t="shared" si="28"/>
        <v>10</v>
      </c>
      <c r="AO162" s="22" t="str">
        <f t="shared" si="29"/>
        <v>Dia 10</v>
      </c>
      <c r="AP162" s="22">
        <f t="shared" si="30"/>
        <v>6</v>
      </c>
      <c r="AQ162" s="22" t="str">
        <f t="shared" si="31"/>
        <v>06</v>
      </c>
      <c r="AR162" s="22">
        <f t="shared" si="32"/>
        <v>2018</v>
      </c>
      <c r="AS162" s="22">
        <f t="shared" si="33"/>
        <v>7</v>
      </c>
      <c r="AT162" s="22">
        <f t="shared" si="34"/>
        <v>23</v>
      </c>
      <c r="AU1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201823</v>
      </c>
      <c r="AV162" s="22" t="str">
        <f t="shared" si="35"/>
        <v>Semana 23</v>
      </c>
      <c r="AW162" s="22" t="str">
        <f t="shared" si="36"/>
        <v>Sim</v>
      </c>
      <c r="AX162" s="21" t="str">
        <f>UPPER(TEXT(CAD_CALENDÁRIO[[#This Row],[Data]],"mmmm"))</f>
        <v>JUNHO</v>
      </c>
      <c r="AY162" s="22" t="s">
        <v>75</v>
      </c>
    </row>
    <row r="163" spans="1:51" x14ac:dyDescent="0.25">
      <c r="A163" s="10" t="s">
        <v>468</v>
      </c>
      <c r="B163" s="11" t="str">
        <f>LEFT(CAD_TAGS[[#This Row],[TAG]],2)&amp;"GG00"</f>
        <v>15GG00</v>
      </c>
      <c r="C163" s="11" t="s">
        <v>18044</v>
      </c>
      <c r="D163" s="12" t="s">
        <v>464</v>
      </c>
      <c r="E163" s="12" t="s">
        <v>466</v>
      </c>
      <c r="F163" s="11" t="s">
        <v>312</v>
      </c>
      <c r="G163" s="26"/>
      <c r="H163" s="26"/>
      <c r="I163" s="26" t="s">
        <v>28267</v>
      </c>
      <c r="J163" s="11" t="s">
        <v>336</v>
      </c>
      <c r="K163" s="11" t="s">
        <v>467</v>
      </c>
      <c r="L163" s="11">
        <v>6620</v>
      </c>
      <c r="M163" s="14"/>
      <c r="N163" s="15"/>
      <c r="O163" s="15"/>
      <c r="P163" s="29">
        <v>1505</v>
      </c>
      <c r="Q163" t="s">
        <v>3915</v>
      </c>
      <c r="R163">
        <f t="shared" si="38"/>
        <v>1505</v>
      </c>
      <c r="W163" s="52" t="s">
        <v>4352</v>
      </c>
      <c r="X163" s="28" t="s">
        <v>4353</v>
      </c>
      <c r="Y163" s="53" t="s">
        <v>4030</v>
      </c>
      <c r="AK163" s="22" t="str">
        <f t="shared" si="26"/>
        <v>2018/06</v>
      </c>
      <c r="AL163" s="21">
        <f t="shared" si="37"/>
        <v>43262</v>
      </c>
      <c r="AM163" s="22">
        <f t="shared" si="27"/>
        <v>11</v>
      </c>
      <c r="AN163" s="22">
        <f t="shared" si="28"/>
        <v>11</v>
      </c>
      <c r="AO163" s="22" t="str">
        <f t="shared" si="29"/>
        <v>Dia 11</v>
      </c>
      <c r="AP163" s="22">
        <f t="shared" si="30"/>
        <v>6</v>
      </c>
      <c r="AQ163" s="22" t="str">
        <f t="shared" si="31"/>
        <v>06</v>
      </c>
      <c r="AR163" s="22">
        <f t="shared" si="32"/>
        <v>2018</v>
      </c>
      <c r="AS163" s="22">
        <f t="shared" si="33"/>
        <v>1</v>
      </c>
      <c r="AT163" s="22">
        <f t="shared" si="34"/>
        <v>24</v>
      </c>
      <c r="AU1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3" s="22" t="str">
        <f t="shared" si="35"/>
        <v>Semana 24</v>
      </c>
      <c r="AW163" s="22" t="str">
        <f t="shared" si="36"/>
        <v>Não</v>
      </c>
      <c r="AX163" s="21" t="str">
        <f>UPPER(TEXT(CAD_CALENDÁRIO[[#This Row],[Data]],"mmmm"))</f>
        <v>JUNHO</v>
      </c>
      <c r="AY163" s="22" t="s">
        <v>75</v>
      </c>
    </row>
    <row r="164" spans="1:51" x14ac:dyDescent="0.25">
      <c r="A164" s="10" t="s">
        <v>469</v>
      </c>
      <c r="B164" s="11" t="str">
        <f>LEFT(CAD_TAGS[[#This Row],[TAG]],2)&amp;"GG00"</f>
        <v>15GG00</v>
      </c>
      <c r="C164" s="11" t="s">
        <v>18044</v>
      </c>
      <c r="D164" s="12" t="s">
        <v>464</v>
      </c>
      <c r="E164" s="12" t="s">
        <v>466</v>
      </c>
      <c r="F164" s="11" t="s">
        <v>312</v>
      </c>
      <c r="G164" s="26"/>
      <c r="H164" s="26"/>
      <c r="I164" s="26" t="s">
        <v>28267</v>
      </c>
      <c r="J164" s="11" t="s">
        <v>336</v>
      </c>
      <c r="K164" s="11" t="s">
        <v>40</v>
      </c>
      <c r="L164" s="11">
        <v>6620</v>
      </c>
      <c r="M164" s="14"/>
      <c r="N164" s="15"/>
      <c r="O164" s="15"/>
      <c r="P164" s="29">
        <v>1506</v>
      </c>
      <c r="Q164" t="s">
        <v>3916</v>
      </c>
      <c r="R164">
        <f t="shared" si="38"/>
        <v>1506</v>
      </c>
      <c r="W164" s="50" t="s">
        <v>4354</v>
      </c>
      <c r="X164" s="49" t="s">
        <v>4355</v>
      </c>
      <c r="Y164" s="51" t="s">
        <v>4030</v>
      </c>
      <c r="AK164" s="22" t="str">
        <f t="shared" si="26"/>
        <v>2018/06</v>
      </c>
      <c r="AL164" s="21">
        <f t="shared" si="37"/>
        <v>43263</v>
      </c>
      <c r="AM164" s="22">
        <f t="shared" si="27"/>
        <v>12</v>
      </c>
      <c r="AN164" s="22">
        <f t="shared" si="28"/>
        <v>12</v>
      </c>
      <c r="AO164" s="22" t="str">
        <f t="shared" si="29"/>
        <v>Dia 12</v>
      </c>
      <c r="AP164" s="22">
        <f t="shared" si="30"/>
        <v>6</v>
      </c>
      <c r="AQ164" s="22" t="str">
        <f t="shared" si="31"/>
        <v>06</v>
      </c>
      <c r="AR164" s="22">
        <f t="shared" si="32"/>
        <v>2018</v>
      </c>
      <c r="AS164" s="22">
        <f t="shared" si="33"/>
        <v>2</v>
      </c>
      <c r="AT164" s="22">
        <f t="shared" si="34"/>
        <v>24</v>
      </c>
      <c r="AU1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4" s="22" t="str">
        <f t="shared" si="35"/>
        <v>Semana 24</v>
      </c>
      <c r="AW164" s="22" t="str">
        <f t="shared" si="36"/>
        <v>Não</v>
      </c>
      <c r="AX164" s="21" t="str">
        <f>UPPER(TEXT(CAD_CALENDÁRIO[[#This Row],[Data]],"mmmm"))</f>
        <v>JUNHO</v>
      </c>
      <c r="AY164" s="22" t="s">
        <v>75</v>
      </c>
    </row>
    <row r="165" spans="1:51" x14ac:dyDescent="0.25">
      <c r="A165" s="10" t="s">
        <v>470</v>
      </c>
      <c r="B165" s="11" t="str">
        <f>LEFT(CAD_TAGS[[#This Row],[TAG]],2)&amp;"GG00"</f>
        <v>15GG00</v>
      </c>
      <c r="C165" s="11" t="s">
        <v>18044</v>
      </c>
      <c r="D165" s="12" t="s">
        <v>464</v>
      </c>
      <c r="E165" s="12" t="s">
        <v>471</v>
      </c>
      <c r="F165" s="11" t="s">
        <v>312</v>
      </c>
      <c r="G165" s="26"/>
      <c r="H165" s="26"/>
      <c r="I165" s="26"/>
      <c r="J165" s="11"/>
      <c r="K165" s="11" t="s">
        <v>40</v>
      </c>
      <c r="L165" s="11">
        <v>6620</v>
      </c>
      <c r="M165" s="14"/>
      <c r="N165" s="15"/>
      <c r="O165" s="15"/>
      <c r="P165" s="29">
        <v>1507</v>
      </c>
      <c r="Q165" t="s">
        <v>3917</v>
      </c>
      <c r="R165">
        <f t="shared" si="38"/>
        <v>1507</v>
      </c>
      <c r="W165" s="52" t="s">
        <v>4356</v>
      </c>
      <c r="X165" s="28" t="s">
        <v>4357</v>
      </c>
      <c r="Y165" s="53" t="s">
        <v>4030</v>
      </c>
      <c r="AK165" s="22" t="str">
        <f t="shared" si="26"/>
        <v>2018/06</v>
      </c>
      <c r="AL165" s="21">
        <f t="shared" si="37"/>
        <v>43264</v>
      </c>
      <c r="AM165" s="22">
        <f t="shared" si="27"/>
        <v>13</v>
      </c>
      <c r="AN165" s="22">
        <f t="shared" si="28"/>
        <v>13</v>
      </c>
      <c r="AO165" s="22" t="str">
        <f t="shared" si="29"/>
        <v>Dia 13</v>
      </c>
      <c r="AP165" s="22">
        <f t="shared" si="30"/>
        <v>6</v>
      </c>
      <c r="AQ165" s="22" t="str">
        <f t="shared" si="31"/>
        <v>06</v>
      </c>
      <c r="AR165" s="22">
        <f t="shared" si="32"/>
        <v>2018</v>
      </c>
      <c r="AS165" s="22">
        <f t="shared" si="33"/>
        <v>3</v>
      </c>
      <c r="AT165" s="22">
        <f t="shared" si="34"/>
        <v>24</v>
      </c>
      <c r="AU1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5" s="22" t="str">
        <f t="shared" si="35"/>
        <v>Semana 24</v>
      </c>
      <c r="AW165" s="22" t="str">
        <f t="shared" si="36"/>
        <v>Não</v>
      </c>
      <c r="AX165" s="21" t="str">
        <f>UPPER(TEXT(CAD_CALENDÁRIO[[#This Row],[Data]],"mmmm"))</f>
        <v>JUNHO</v>
      </c>
      <c r="AY165" s="22" t="s">
        <v>75</v>
      </c>
    </row>
    <row r="166" spans="1:51" x14ac:dyDescent="0.25">
      <c r="A166" s="10" t="s">
        <v>472</v>
      </c>
      <c r="B166" s="11" t="str">
        <f>LEFT(CAD_TAGS[[#This Row],[TAG]],2)&amp;"GG00"</f>
        <v>15GG00</v>
      </c>
      <c r="C166" s="11" t="s">
        <v>18044</v>
      </c>
      <c r="D166" s="12" t="s">
        <v>464</v>
      </c>
      <c r="E166" s="12" t="s">
        <v>78</v>
      </c>
      <c r="F166" s="11" t="s">
        <v>312</v>
      </c>
      <c r="G166" s="26"/>
      <c r="H166" s="26"/>
      <c r="I166" s="26"/>
      <c r="J166" s="11"/>
      <c r="K166" s="11" t="s">
        <v>40</v>
      </c>
      <c r="L166" s="11">
        <v>6620</v>
      </c>
      <c r="M166" s="14"/>
      <c r="N166" s="15"/>
      <c r="O166" s="15"/>
      <c r="P166" s="29">
        <v>1508</v>
      </c>
      <c r="Q166" t="s">
        <v>3918</v>
      </c>
      <c r="R166">
        <f t="shared" si="38"/>
        <v>1508</v>
      </c>
      <c r="W166" s="50" t="s">
        <v>4358</v>
      </c>
      <c r="X166" s="49" t="s">
        <v>4359</v>
      </c>
      <c r="Y166" s="51" t="s">
        <v>4030</v>
      </c>
      <c r="AK166" s="22" t="str">
        <f t="shared" si="26"/>
        <v>2018/06</v>
      </c>
      <c r="AL166" s="21">
        <f t="shared" si="37"/>
        <v>43265</v>
      </c>
      <c r="AM166" s="22">
        <f t="shared" si="27"/>
        <v>14</v>
      </c>
      <c r="AN166" s="22">
        <f t="shared" si="28"/>
        <v>14</v>
      </c>
      <c r="AO166" s="22" t="str">
        <f t="shared" si="29"/>
        <v>Dia 14</v>
      </c>
      <c r="AP166" s="22">
        <f t="shared" si="30"/>
        <v>6</v>
      </c>
      <c r="AQ166" s="22" t="str">
        <f t="shared" si="31"/>
        <v>06</v>
      </c>
      <c r="AR166" s="22">
        <f t="shared" si="32"/>
        <v>2018</v>
      </c>
      <c r="AS166" s="22">
        <f t="shared" si="33"/>
        <v>4</v>
      </c>
      <c r="AT166" s="22">
        <f t="shared" si="34"/>
        <v>24</v>
      </c>
      <c r="AU1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6" s="22" t="str">
        <f t="shared" si="35"/>
        <v>Semana 24</v>
      </c>
      <c r="AW166" s="22" t="str">
        <f t="shared" si="36"/>
        <v>Não</v>
      </c>
      <c r="AX166" s="21" t="str">
        <f>UPPER(TEXT(CAD_CALENDÁRIO[[#This Row],[Data]],"mmmm"))</f>
        <v>JUNHO</v>
      </c>
      <c r="AY166" s="22" t="s">
        <v>75</v>
      </c>
    </row>
    <row r="167" spans="1:51" x14ac:dyDescent="0.25">
      <c r="A167" s="10" t="s">
        <v>473</v>
      </c>
      <c r="B167" s="11" t="str">
        <f>LEFT(CAD_TAGS[[#This Row],[TAG]],2)&amp;"GG00"</f>
        <v>15GG00</v>
      </c>
      <c r="C167" s="11" t="s">
        <v>18044</v>
      </c>
      <c r="D167" s="12" t="s">
        <v>464</v>
      </c>
      <c r="E167" s="12" t="s">
        <v>474</v>
      </c>
      <c r="F167" s="11" t="s">
        <v>312</v>
      </c>
      <c r="G167" s="26"/>
      <c r="H167" s="26"/>
      <c r="I167" s="26" t="s">
        <v>28267</v>
      </c>
      <c r="J167" s="11"/>
      <c r="K167" s="11" t="s">
        <v>40</v>
      </c>
      <c r="L167" s="11">
        <v>6620</v>
      </c>
      <c r="M167" s="14"/>
      <c r="N167" s="15"/>
      <c r="O167" s="15"/>
      <c r="P167" s="29">
        <v>1534</v>
      </c>
      <c r="Q167" t="s">
        <v>3919</v>
      </c>
      <c r="R167">
        <f t="shared" si="38"/>
        <v>1534</v>
      </c>
      <c r="W167" s="52" t="s">
        <v>4360</v>
      </c>
      <c r="X167" s="28" t="s">
        <v>4361</v>
      </c>
      <c r="Y167" s="53" t="s">
        <v>4030</v>
      </c>
      <c r="AK167" s="22" t="str">
        <f t="shared" si="26"/>
        <v>2018/06</v>
      </c>
      <c r="AL167" s="21">
        <f t="shared" si="37"/>
        <v>43266</v>
      </c>
      <c r="AM167" s="22">
        <f t="shared" si="27"/>
        <v>15</v>
      </c>
      <c r="AN167" s="22">
        <f t="shared" si="28"/>
        <v>15</v>
      </c>
      <c r="AO167" s="22" t="str">
        <f t="shared" si="29"/>
        <v>Dia 15</v>
      </c>
      <c r="AP167" s="22">
        <f t="shared" si="30"/>
        <v>6</v>
      </c>
      <c r="AQ167" s="22" t="str">
        <f t="shared" si="31"/>
        <v>06</v>
      </c>
      <c r="AR167" s="22">
        <f t="shared" si="32"/>
        <v>2018</v>
      </c>
      <c r="AS167" s="22">
        <f t="shared" si="33"/>
        <v>5</v>
      </c>
      <c r="AT167" s="22">
        <f t="shared" si="34"/>
        <v>24</v>
      </c>
      <c r="AU1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7" s="22" t="str">
        <f t="shared" si="35"/>
        <v>Semana 24</v>
      </c>
      <c r="AW167" s="22" t="str">
        <f t="shared" si="36"/>
        <v>Não</v>
      </c>
      <c r="AX167" s="21" t="str">
        <f>UPPER(TEXT(CAD_CALENDÁRIO[[#This Row],[Data]],"mmmm"))</f>
        <v>JUNHO</v>
      </c>
      <c r="AY167" s="22" t="s">
        <v>75</v>
      </c>
    </row>
    <row r="168" spans="1:51" x14ac:dyDescent="0.25">
      <c r="A168" s="10" t="s">
        <v>475</v>
      </c>
      <c r="B168" s="11" t="str">
        <f>LEFT(CAD_TAGS[[#This Row],[TAG]],2)&amp;"GG00"</f>
        <v>15GG00</v>
      </c>
      <c r="C168" s="11" t="s">
        <v>18044</v>
      </c>
      <c r="D168" s="12" t="s">
        <v>464</v>
      </c>
      <c r="E168" s="12" t="s">
        <v>476</v>
      </c>
      <c r="F168" s="11" t="s">
        <v>312</v>
      </c>
      <c r="G168" s="26"/>
      <c r="H168" s="26"/>
      <c r="I168" s="26" t="s">
        <v>28267</v>
      </c>
      <c r="J168" s="11" t="s">
        <v>344</v>
      </c>
      <c r="K168" s="11" t="s">
        <v>216</v>
      </c>
      <c r="L168" s="11">
        <v>6620</v>
      </c>
      <c r="M168" s="14"/>
      <c r="N168" s="15"/>
      <c r="O168" s="15"/>
      <c r="P168" s="29">
        <v>1601</v>
      </c>
      <c r="Q168" t="s">
        <v>3920</v>
      </c>
      <c r="R168">
        <f t="shared" si="38"/>
        <v>1601</v>
      </c>
      <c r="W168" s="50" t="s">
        <v>4362</v>
      </c>
      <c r="X168" s="49" t="s">
        <v>4363</v>
      </c>
      <c r="Y168" s="51" t="s">
        <v>4030</v>
      </c>
      <c r="AK168" s="22" t="str">
        <f t="shared" si="26"/>
        <v>2018/06</v>
      </c>
      <c r="AL168" s="21">
        <f t="shared" si="37"/>
        <v>43267</v>
      </c>
      <c r="AM168" s="22">
        <f t="shared" si="27"/>
        <v>16</v>
      </c>
      <c r="AN168" s="22">
        <f t="shared" si="28"/>
        <v>16</v>
      </c>
      <c r="AO168" s="22" t="str">
        <f t="shared" si="29"/>
        <v>Dia 16</v>
      </c>
      <c r="AP168" s="22">
        <f t="shared" si="30"/>
        <v>6</v>
      </c>
      <c r="AQ168" s="22" t="str">
        <f t="shared" si="31"/>
        <v>06</v>
      </c>
      <c r="AR168" s="22">
        <f t="shared" si="32"/>
        <v>2018</v>
      </c>
      <c r="AS168" s="22">
        <f t="shared" si="33"/>
        <v>6</v>
      </c>
      <c r="AT168" s="22">
        <f t="shared" si="34"/>
        <v>24</v>
      </c>
      <c r="AU1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8" s="22" t="str">
        <f t="shared" si="35"/>
        <v>Semana 24</v>
      </c>
      <c r="AW168" s="22" t="str">
        <f t="shared" si="36"/>
        <v>Sim</v>
      </c>
      <c r="AX168" s="21" t="str">
        <f>UPPER(TEXT(CAD_CALENDÁRIO[[#This Row],[Data]],"mmmm"))</f>
        <v>JUNHO</v>
      </c>
      <c r="AY168" s="22" t="s">
        <v>75</v>
      </c>
    </row>
    <row r="169" spans="1:51" x14ac:dyDescent="0.25">
      <c r="A169" s="10" t="s">
        <v>477</v>
      </c>
      <c r="B169" s="11" t="str">
        <f>LEFT(CAD_TAGS[[#This Row],[TAG]],2)&amp;"GG00"</f>
        <v>15GG00</v>
      </c>
      <c r="C169" s="11" t="s">
        <v>18044</v>
      </c>
      <c r="D169" s="12" t="s">
        <v>464</v>
      </c>
      <c r="E169" s="12" t="s">
        <v>476</v>
      </c>
      <c r="F169" s="11" t="s">
        <v>312</v>
      </c>
      <c r="G169" s="26"/>
      <c r="H169" s="26"/>
      <c r="I169" s="26" t="s">
        <v>28267</v>
      </c>
      <c r="J169" s="11" t="s">
        <v>344</v>
      </c>
      <c r="K169" s="11" t="s">
        <v>216</v>
      </c>
      <c r="L169" s="11">
        <v>6620</v>
      </c>
      <c r="M169" s="14"/>
      <c r="N169" s="15"/>
      <c r="O169" s="15"/>
      <c r="P169" s="29">
        <v>1602</v>
      </c>
      <c r="Q169" t="s">
        <v>145</v>
      </c>
      <c r="R169">
        <f t="shared" si="38"/>
        <v>1602</v>
      </c>
      <c r="W169" s="52" t="s">
        <v>4364</v>
      </c>
      <c r="X169" s="28" t="s">
        <v>4365</v>
      </c>
      <c r="Y169" s="53" t="s">
        <v>4030</v>
      </c>
      <c r="AK169" s="22" t="str">
        <f t="shared" si="26"/>
        <v>2018/06</v>
      </c>
      <c r="AL169" s="21">
        <f t="shared" si="37"/>
        <v>43268</v>
      </c>
      <c r="AM169" s="22">
        <f t="shared" si="27"/>
        <v>17</v>
      </c>
      <c r="AN169" s="22">
        <f t="shared" si="28"/>
        <v>17</v>
      </c>
      <c r="AO169" s="22" t="str">
        <f t="shared" si="29"/>
        <v>Dia 17</v>
      </c>
      <c r="AP169" s="22">
        <f t="shared" si="30"/>
        <v>6</v>
      </c>
      <c r="AQ169" s="22" t="str">
        <f t="shared" si="31"/>
        <v>06</v>
      </c>
      <c r="AR169" s="22">
        <f t="shared" si="32"/>
        <v>2018</v>
      </c>
      <c r="AS169" s="22">
        <f t="shared" si="33"/>
        <v>7</v>
      </c>
      <c r="AT169" s="22">
        <f t="shared" si="34"/>
        <v>24</v>
      </c>
      <c r="AU1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201824</v>
      </c>
      <c r="AV169" s="22" t="str">
        <f t="shared" si="35"/>
        <v>Semana 24</v>
      </c>
      <c r="AW169" s="22" t="str">
        <f t="shared" si="36"/>
        <v>Sim</v>
      </c>
      <c r="AX169" s="21" t="str">
        <f>UPPER(TEXT(CAD_CALENDÁRIO[[#This Row],[Data]],"mmmm"))</f>
        <v>JUNHO</v>
      </c>
      <c r="AY169" s="22" t="s">
        <v>75</v>
      </c>
    </row>
    <row r="170" spans="1:51" x14ac:dyDescent="0.25">
      <c r="A170" s="10" t="s">
        <v>478</v>
      </c>
      <c r="B170" s="11" t="str">
        <f>LEFT(CAD_TAGS[[#This Row],[TAG]],2)&amp;"GG00"</f>
        <v>15GG00</v>
      </c>
      <c r="C170" s="11" t="s">
        <v>18044</v>
      </c>
      <c r="D170" s="12" t="s">
        <v>464</v>
      </c>
      <c r="E170" s="12" t="s">
        <v>479</v>
      </c>
      <c r="F170" s="11" t="s">
        <v>312</v>
      </c>
      <c r="G170" s="26"/>
      <c r="H170" s="26"/>
      <c r="I170" s="26" t="s">
        <v>28267</v>
      </c>
      <c r="J170" s="11" t="s">
        <v>344</v>
      </c>
      <c r="K170" s="11" t="s">
        <v>40</v>
      </c>
      <c r="L170" s="11">
        <v>6620</v>
      </c>
      <c r="M170" s="14"/>
      <c r="N170" s="15"/>
      <c r="O170" s="15"/>
      <c r="P170" s="29">
        <v>1603</v>
      </c>
      <c r="Q170" t="s">
        <v>3921</v>
      </c>
      <c r="R170">
        <f t="shared" si="38"/>
        <v>1603</v>
      </c>
      <c r="W170" s="50" t="s">
        <v>4366</v>
      </c>
      <c r="X170" s="49" t="s">
        <v>4367</v>
      </c>
      <c r="Y170" s="51" t="s">
        <v>4030</v>
      </c>
      <c r="AK170" s="22" t="str">
        <f t="shared" si="26"/>
        <v>2018/06</v>
      </c>
      <c r="AL170" s="21">
        <f t="shared" si="37"/>
        <v>43269</v>
      </c>
      <c r="AM170" s="22">
        <f t="shared" si="27"/>
        <v>18</v>
      </c>
      <c r="AN170" s="22">
        <f t="shared" si="28"/>
        <v>18</v>
      </c>
      <c r="AO170" s="22" t="str">
        <f t="shared" si="29"/>
        <v>Dia 18</v>
      </c>
      <c r="AP170" s="22">
        <f t="shared" si="30"/>
        <v>6</v>
      </c>
      <c r="AQ170" s="22" t="str">
        <f t="shared" si="31"/>
        <v>06</v>
      </c>
      <c r="AR170" s="22">
        <f t="shared" si="32"/>
        <v>2018</v>
      </c>
      <c r="AS170" s="22">
        <f t="shared" si="33"/>
        <v>1</v>
      </c>
      <c r="AT170" s="22">
        <f t="shared" si="34"/>
        <v>25</v>
      </c>
      <c r="AU1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0" s="22" t="str">
        <f t="shared" si="35"/>
        <v>Semana 25</v>
      </c>
      <c r="AW170" s="22" t="str">
        <f t="shared" si="36"/>
        <v>Não</v>
      </c>
      <c r="AX170" s="21" t="str">
        <f>UPPER(TEXT(CAD_CALENDÁRIO[[#This Row],[Data]],"mmmm"))</f>
        <v>JUNHO</v>
      </c>
      <c r="AY170" s="22" t="s">
        <v>75</v>
      </c>
    </row>
    <row r="171" spans="1:51" x14ac:dyDescent="0.25">
      <c r="A171" s="10" t="s">
        <v>480</v>
      </c>
      <c r="B171" s="11" t="str">
        <f>LEFT(CAD_TAGS[[#This Row],[TAG]],2)&amp;"GG00"</f>
        <v>16GG00</v>
      </c>
      <c r="C171" s="11" t="s">
        <v>18044</v>
      </c>
      <c r="D171" s="12" t="s">
        <v>481</v>
      </c>
      <c r="E171" s="12" t="s">
        <v>482</v>
      </c>
      <c r="F171" s="11" t="s">
        <v>312</v>
      </c>
      <c r="G171" s="26" t="s">
        <v>483</v>
      </c>
      <c r="H171" s="26"/>
      <c r="I171" s="26"/>
      <c r="J171" s="11"/>
      <c r="K171" s="11" t="s">
        <v>40</v>
      </c>
      <c r="L171" s="11">
        <v>6620</v>
      </c>
      <c r="M171" s="14"/>
      <c r="N171" s="15"/>
      <c r="O171" s="15"/>
      <c r="P171" s="29">
        <v>1604</v>
      </c>
      <c r="Q171" t="s">
        <v>3922</v>
      </c>
      <c r="R171">
        <f t="shared" si="38"/>
        <v>1604</v>
      </c>
      <c r="W171" s="52" t="s">
        <v>4368</v>
      </c>
      <c r="X171" s="28" t="s">
        <v>4369</v>
      </c>
      <c r="Y171" s="53" t="s">
        <v>4030</v>
      </c>
      <c r="AK171" s="22" t="str">
        <f t="shared" si="26"/>
        <v>2018/06</v>
      </c>
      <c r="AL171" s="21">
        <f t="shared" si="37"/>
        <v>43270</v>
      </c>
      <c r="AM171" s="22">
        <f t="shared" si="27"/>
        <v>19</v>
      </c>
      <c r="AN171" s="22">
        <f t="shared" si="28"/>
        <v>19</v>
      </c>
      <c r="AO171" s="22" t="str">
        <f t="shared" si="29"/>
        <v>Dia 19</v>
      </c>
      <c r="AP171" s="22">
        <f t="shared" si="30"/>
        <v>6</v>
      </c>
      <c r="AQ171" s="22" t="str">
        <f t="shared" si="31"/>
        <v>06</v>
      </c>
      <c r="AR171" s="22">
        <f t="shared" si="32"/>
        <v>2018</v>
      </c>
      <c r="AS171" s="22">
        <f t="shared" si="33"/>
        <v>2</v>
      </c>
      <c r="AT171" s="22">
        <f t="shared" si="34"/>
        <v>25</v>
      </c>
      <c r="AU1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1" s="22" t="str">
        <f t="shared" si="35"/>
        <v>Semana 25</v>
      </c>
      <c r="AW171" s="22" t="str">
        <f t="shared" si="36"/>
        <v>Não</v>
      </c>
      <c r="AX171" s="21" t="str">
        <f>UPPER(TEXT(CAD_CALENDÁRIO[[#This Row],[Data]],"mmmm"))</f>
        <v>JUNHO</v>
      </c>
      <c r="AY171" s="22" t="s">
        <v>75</v>
      </c>
    </row>
    <row r="172" spans="1:51" x14ac:dyDescent="0.25">
      <c r="A172" s="10" t="s">
        <v>484</v>
      </c>
      <c r="B172" s="11" t="str">
        <f>LEFT(CAD_TAGS[[#This Row],[TAG]],2)&amp;"GG00"</f>
        <v>16GG00</v>
      </c>
      <c r="C172" s="11" t="s">
        <v>18044</v>
      </c>
      <c r="D172" s="12" t="s">
        <v>481</v>
      </c>
      <c r="E172" s="12" t="s">
        <v>349</v>
      </c>
      <c r="F172" s="11" t="s">
        <v>312</v>
      </c>
      <c r="G172" s="26" t="s">
        <v>483</v>
      </c>
      <c r="H172" s="26"/>
      <c r="I172" s="26"/>
      <c r="J172" s="11"/>
      <c r="K172" s="11" t="s">
        <v>40</v>
      </c>
      <c r="L172" s="11">
        <v>6620</v>
      </c>
      <c r="M172" s="14"/>
      <c r="N172" s="15"/>
      <c r="O172" s="15"/>
      <c r="P172" s="29">
        <v>1609</v>
      </c>
      <c r="Q172" t="s">
        <v>3923</v>
      </c>
      <c r="R172">
        <f t="shared" si="38"/>
        <v>1609</v>
      </c>
      <c r="W172" s="50" t="s">
        <v>4370</v>
      </c>
      <c r="X172" s="49" t="s">
        <v>4371</v>
      </c>
      <c r="Y172" s="51" t="s">
        <v>4030</v>
      </c>
      <c r="AK172" s="22" t="str">
        <f t="shared" si="26"/>
        <v>2018/06</v>
      </c>
      <c r="AL172" s="21">
        <f t="shared" si="37"/>
        <v>43271</v>
      </c>
      <c r="AM172" s="22">
        <f t="shared" si="27"/>
        <v>20</v>
      </c>
      <c r="AN172" s="22">
        <f t="shared" si="28"/>
        <v>20</v>
      </c>
      <c r="AO172" s="22" t="str">
        <f t="shared" si="29"/>
        <v>Dia 20</v>
      </c>
      <c r="AP172" s="22">
        <f t="shared" si="30"/>
        <v>6</v>
      </c>
      <c r="AQ172" s="22" t="str">
        <f t="shared" si="31"/>
        <v>06</v>
      </c>
      <c r="AR172" s="22">
        <f t="shared" si="32"/>
        <v>2018</v>
      </c>
      <c r="AS172" s="22">
        <f t="shared" si="33"/>
        <v>3</v>
      </c>
      <c r="AT172" s="22">
        <f t="shared" si="34"/>
        <v>25</v>
      </c>
      <c r="AU1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2" s="22" t="str">
        <f t="shared" si="35"/>
        <v>Semana 25</v>
      </c>
      <c r="AW172" s="22" t="str">
        <f t="shared" si="36"/>
        <v>Não</v>
      </c>
      <c r="AX172" s="21" t="str">
        <f>UPPER(TEXT(CAD_CALENDÁRIO[[#This Row],[Data]],"mmmm"))</f>
        <v>JUNHO</v>
      </c>
      <c r="AY172" s="22" t="s">
        <v>75</v>
      </c>
    </row>
    <row r="173" spans="1:51" x14ac:dyDescent="0.25">
      <c r="A173" s="10" t="s">
        <v>485</v>
      </c>
      <c r="B173" s="11" t="str">
        <f>LEFT(CAD_TAGS[[#This Row],[TAG]],2)&amp;"GG00"</f>
        <v>16GG00</v>
      </c>
      <c r="C173" s="11" t="s">
        <v>18044</v>
      </c>
      <c r="D173" s="12" t="s">
        <v>481</v>
      </c>
      <c r="E173" s="12" t="s">
        <v>486</v>
      </c>
      <c r="F173" s="11" t="s">
        <v>312</v>
      </c>
      <c r="G173" s="26" t="s">
        <v>483</v>
      </c>
      <c r="H173" s="26"/>
      <c r="I173" s="26"/>
      <c r="J173" s="11" t="s">
        <v>336</v>
      </c>
      <c r="K173" s="11" t="s">
        <v>368</v>
      </c>
      <c r="L173" s="11">
        <v>6620</v>
      </c>
      <c r="M173" s="14"/>
      <c r="N173" s="15"/>
      <c r="O173" s="15"/>
      <c r="P173" s="29">
        <v>1610</v>
      </c>
      <c r="Q173" t="s">
        <v>3924</v>
      </c>
      <c r="R173">
        <f t="shared" si="38"/>
        <v>1610</v>
      </c>
      <c r="W173" s="52" t="s">
        <v>4372</v>
      </c>
      <c r="X173" s="28" t="s">
        <v>4373</v>
      </c>
      <c r="Y173" s="53" t="s">
        <v>4030</v>
      </c>
      <c r="AK173" s="22" t="str">
        <f t="shared" si="26"/>
        <v>2018/06</v>
      </c>
      <c r="AL173" s="21">
        <f t="shared" si="37"/>
        <v>43272</v>
      </c>
      <c r="AM173" s="22">
        <f t="shared" si="27"/>
        <v>21</v>
      </c>
      <c r="AN173" s="22">
        <f t="shared" si="28"/>
        <v>21</v>
      </c>
      <c r="AO173" s="22" t="str">
        <f t="shared" si="29"/>
        <v>Dia 21</v>
      </c>
      <c r="AP173" s="22">
        <f t="shared" si="30"/>
        <v>6</v>
      </c>
      <c r="AQ173" s="22" t="str">
        <f t="shared" si="31"/>
        <v>06</v>
      </c>
      <c r="AR173" s="22">
        <f t="shared" si="32"/>
        <v>2018</v>
      </c>
      <c r="AS173" s="22">
        <f t="shared" si="33"/>
        <v>4</v>
      </c>
      <c r="AT173" s="22">
        <f t="shared" si="34"/>
        <v>25</v>
      </c>
      <c r="AU1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3" s="22" t="str">
        <f t="shared" si="35"/>
        <v>Semana 25</v>
      </c>
      <c r="AW173" s="22" t="str">
        <f t="shared" si="36"/>
        <v>Não</v>
      </c>
      <c r="AX173" s="21" t="str">
        <f>UPPER(TEXT(CAD_CALENDÁRIO[[#This Row],[Data]],"mmmm"))</f>
        <v>JUNHO</v>
      </c>
      <c r="AY173" s="22" t="s">
        <v>75</v>
      </c>
    </row>
    <row r="174" spans="1:51" x14ac:dyDescent="0.25">
      <c r="A174" s="10" t="s">
        <v>487</v>
      </c>
      <c r="B174" s="11" t="str">
        <f>LEFT(CAD_TAGS[[#This Row],[TAG]],2)&amp;"GG00"</f>
        <v>16GG00</v>
      </c>
      <c r="C174" s="11" t="s">
        <v>18044</v>
      </c>
      <c r="D174" s="12" t="s">
        <v>481</v>
      </c>
      <c r="E174" s="12" t="s">
        <v>488</v>
      </c>
      <c r="F174" s="11" t="s">
        <v>312</v>
      </c>
      <c r="G174" s="26" t="s">
        <v>483</v>
      </c>
      <c r="H174" s="26"/>
      <c r="I174" s="26"/>
      <c r="J174" s="11" t="s">
        <v>336</v>
      </c>
      <c r="K174" s="11" t="s">
        <v>368</v>
      </c>
      <c r="L174" s="11">
        <v>6620</v>
      </c>
      <c r="M174" s="14"/>
      <c r="N174" s="15"/>
      <c r="O174" s="15"/>
      <c r="P174" s="29">
        <v>1701</v>
      </c>
      <c r="Q174" t="s">
        <v>3925</v>
      </c>
      <c r="R174">
        <f t="shared" si="38"/>
        <v>1701</v>
      </c>
      <c r="W174" s="50" t="s">
        <v>4374</v>
      </c>
      <c r="X174" s="49" t="s">
        <v>4375</v>
      </c>
      <c r="Y174" s="51" t="s">
        <v>4030</v>
      </c>
      <c r="AK174" s="22" t="str">
        <f t="shared" si="26"/>
        <v>2018/06</v>
      </c>
      <c r="AL174" s="21">
        <f t="shared" si="37"/>
        <v>43273</v>
      </c>
      <c r="AM174" s="22">
        <f t="shared" si="27"/>
        <v>22</v>
      </c>
      <c r="AN174" s="22">
        <f t="shared" si="28"/>
        <v>22</v>
      </c>
      <c r="AO174" s="22" t="str">
        <f t="shared" si="29"/>
        <v>Dia 22</v>
      </c>
      <c r="AP174" s="22">
        <f t="shared" si="30"/>
        <v>6</v>
      </c>
      <c r="AQ174" s="22" t="str">
        <f t="shared" si="31"/>
        <v>06</v>
      </c>
      <c r="AR174" s="22">
        <f t="shared" si="32"/>
        <v>2018</v>
      </c>
      <c r="AS174" s="22">
        <f t="shared" si="33"/>
        <v>5</v>
      </c>
      <c r="AT174" s="22">
        <f t="shared" si="34"/>
        <v>25</v>
      </c>
      <c r="AU1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4" s="22" t="str">
        <f t="shared" si="35"/>
        <v>Semana 25</v>
      </c>
      <c r="AW174" s="22" t="str">
        <f t="shared" si="36"/>
        <v>Não</v>
      </c>
      <c r="AX174" s="21" t="str">
        <f>UPPER(TEXT(CAD_CALENDÁRIO[[#This Row],[Data]],"mmmm"))</f>
        <v>JUNHO</v>
      </c>
      <c r="AY174" s="22" t="s">
        <v>75</v>
      </c>
    </row>
    <row r="175" spans="1:51" x14ac:dyDescent="0.25">
      <c r="A175" s="10" t="s">
        <v>489</v>
      </c>
      <c r="B175" s="11" t="str">
        <f>LEFT(CAD_TAGS[[#This Row],[TAG]],2)&amp;"GG00"</f>
        <v>16GG00</v>
      </c>
      <c r="C175" s="11" t="s">
        <v>18044</v>
      </c>
      <c r="D175" s="12" t="s">
        <v>481</v>
      </c>
      <c r="E175" s="12" t="s">
        <v>78</v>
      </c>
      <c r="F175" s="11" t="s">
        <v>312</v>
      </c>
      <c r="G175" s="26" t="s">
        <v>483</v>
      </c>
      <c r="H175" s="26"/>
      <c r="I175" s="26"/>
      <c r="J175" s="11"/>
      <c r="K175" s="11" t="s">
        <v>40</v>
      </c>
      <c r="L175" s="11">
        <v>6620</v>
      </c>
      <c r="M175" s="14"/>
      <c r="N175" s="15"/>
      <c r="O175" s="15"/>
      <c r="P175" s="29">
        <v>1702</v>
      </c>
      <c r="Q175" t="s">
        <v>3926</v>
      </c>
      <c r="R175">
        <f t="shared" si="38"/>
        <v>1702</v>
      </c>
      <c r="W175" s="52" t="s">
        <v>4376</v>
      </c>
      <c r="X175" s="28" t="s">
        <v>4377</v>
      </c>
      <c r="Y175" s="53" t="s">
        <v>4030</v>
      </c>
      <c r="AK175" s="22" t="str">
        <f t="shared" si="26"/>
        <v>2018/06</v>
      </c>
      <c r="AL175" s="21">
        <f t="shared" si="37"/>
        <v>43274</v>
      </c>
      <c r="AM175" s="22">
        <f t="shared" si="27"/>
        <v>23</v>
      </c>
      <c r="AN175" s="22">
        <f t="shared" si="28"/>
        <v>23</v>
      </c>
      <c r="AO175" s="22" t="str">
        <f t="shared" si="29"/>
        <v>Dia 23</v>
      </c>
      <c r="AP175" s="22">
        <f t="shared" si="30"/>
        <v>6</v>
      </c>
      <c r="AQ175" s="22" t="str">
        <f t="shared" si="31"/>
        <v>06</v>
      </c>
      <c r="AR175" s="22">
        <f t="shared" si="32"/>
        <v>2018</v>
      </c>
      <c r="AS175" s="22">
        <f t="shared" si="33"/>
        <v>6</v>
      </c>
      <c r="AT175" s="22">
        <f t="shared" si="34"/>
        <v>25</v>
      </c>
      <c r="AU1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5" s="22" t="str">
        <f t="shared" si="35"/>
        <v>Semana 25</v>
      </c>
      <c r="AW175" s="22" t="str">
        <f t="shared" si="36"/>
        <v>Sim</v>
      </c>
      <c r="AX175" s="21" t="str">
        <f>UPPER(TEXT(CAD_CALENDÁRIO[[#This Row],[Data]],"mmmm"))</f>
        <v>JUNHO</v>
      </c>
      <c r="AY175" s="22" t="s">
        <v>75</v>
      </c>
    </row>
    <row r="176" spans="1:51" x14ac:dyDescent="0.25">
      <c r="A176" s="10" t="s">
        <v>490</v>
      </c>
      <c r="B176" s="11" t="str">
        <f>LEFT(CAD_TAGS[[#This Row],[TAG]],2)&amp;"GG00"</f>
        <v>16GG00</v>
      </c>
      <c r="C176" s="11" t="s">
        <v>18044</v>
      </c>
      <c r="D176" s="12" t="s">
        <v>481</v>
      </c>
      <c r="E176" s="12" t="s">
        <v>491</v>
      </c>
      <c r="F176" s="11" t="s">
        <v>312</v>
      </c>
      <c r="G176" s="26" t="s">
        <v>483</v>
      </c>
      <c r="H176" s="26"/>
      <c r="I176" s="26"/>
      <c r="J176" s="11"/>
      <c r="K176" s="11" t="s">
        <v>40</v>
      </c>
      <c r="L176" s="11">
        <v>6620</v>
      </c>
      <c r="M176" s="14"/>
      <c r="N176" s="15"/>
      <c r="O176" s="15"/>
      <c r="P176" s="29">
        <v>1703</v>
      </c>
      <c r="Q176" t="s">
        <v>3927</v>
      </c>
      <c r="R176">
        <f t="shared" si="38"/>
        <v>1703</v>
      </c>
      <c r="W176" s="50" t="s">
        <v>4378</v>
      </c>
      <c r="X176" s="49" t="s">
        <v>4379</v>
      </c>
      <c r="Y176" s="51" t="s">
        <v>4030</v>
      </c>
      <c r="AK176" s="22" t="str">
        <f t="shared" si="26"/>
        <v>2018/06</v>
      </c>
      <c r="AL176" s="21">
        <f t="shared" si="37"/>
        <v>43275</v>
      </c>
      <c r="AM176" s="22">
        <f t="shared" si="27"/>
        <v>24</v>
      </c>
      <c r="AN176" s="22">
        <f t="shared" si="28"/>
        <v>24</v>
      </c>
      <c r="AO176" s="22" t="str">
        <f t="shared" si="29"/>
        <v>Dia 24</v>
      </c>
      <c r="AP176" s="22">
        <f t="shared" si="30"/>
        <v>6</v>
      </c>
      <c r="AQ176" s="22" t="str">
        <f t="shared" si="31"/>
        <v>06</v>
      </c>
      <c r="AR176" s="22">
        <f t="shared" si="32"/>
        <v>2018</v>
      </c>
      <c r="AS176" s="22">
        <f t="shared" si="33"/>
        <v>7</v>
      </c>
      <c r="AT176" s="22">
        <f t="shared" si="34"/>
        <v>25</v>
      </c>
      <c r="AU1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201825</v>
      </c>
      <c r="AV176" s="22" t="str">
        <f t="shared" si="35"/>
        <v>Semana 25</v>
      </c>
      <c r="AW176" s="22" t="str">
        <f t="shared" si="36"/>
        <v>Sim</v>
      </c>
      <c r="AX176" s="21" t="str">
        <f>UPPER(TEXT(CAD_CALENDÁRIO[[#This Row],[Data]],"mmmm"))</f>
        <v>JUNHO</v>
      </c>
      <c r="AY176" s="22" t="s">
        <v>75</v>
      </c>
    </row>
    <row r="177" spans="1:51" x14ac:dyDescent="0.25">
      <c r="A177" s="10" t="s">
        <v>492</v>
      </c>
      <c r="B177" s="11" t="str">
        <f>LEFT(CAD_TAGS[[#This Row],[TAG]],2)&amp;"GG00"</f>
        <v>16GG00</v>
      </c>
      <c r="C177" s="11" t="s">
        <v>18044</v>
      </c>
      <c r="D177" s="12" t="s">
        <v>481</v>
      </c>
      <c r="E177" s="12"/>
      <c r="F177" s="11" t="s">
        <v>312</v>
      </c>
      <c r="G177" s="26" t="s">
        <v>483</v>
      </c>
      <c r="H177" s="26"/>
      <c r="I177" s="26"/>
      <c r="J177" s="37"/>
      <c r="K177" s="11"/>
      <c r="L177" s="11">
        <v>6620</v>
      </c>
      <c r="M177" s="14"/>
      <c r="N177" s="15"/>
      <c r="O177" s="15"/>
      <c r="P177" s="29">
        <v>1704</v>
      </c>
      <c r="Q177" t="s">
        <v>3928</v>
      </c>
      <c r="R177">
        <f t="shared" si="38"/>
        <v>1704</v>
      </c>
      <c r="W177" s="52" t="s">
        <v>4380</v>
      </c>
      <c r="X177" s="28" t="s">
        <v>4381</v>
      </c>
      <c r="Y177" s="53" t="s">
        <v>4030</v>
      </c>
      <c r="AK177" s="22" t="str">
        <f t="shared" si="26"/>
        <v>2018/06</v>
      </c>
      <c r="AL177" s="21">
        <f t="shared" si="37"/>
        <v>43276</v>
      </c>
      <c r="AM177" s="22">
        <f t="shared" si="27"/>
        <v>25</v>
      </c>
      <c r="AN177" s="22">
        <f t="shared" si="28"/>
        <v>25</v>
      </c>
      <c r="AO177" s="22" t="str">
        <f t="shared" si="29"/>
        <v>Dia 25</v>
      </c>
      <c r="AP177" s="22">
        <f t="shared" si="30"/>
        <v>6</v>
      </c>
      <c r="AQ177" s="22" t="str">
        <f t="shared" si="31"/>
        <v>06</v>
      </c>
      <c r="AR177" s="22">
        <f t="shared" si="32"/>
        <v>2018</v>
      </c>
      <c r="AS177" s="22">
        <f t="shared" si="33"/>
        <v>1</v>
      </c>
      <c r="AT177" s="22">
        <f t="shared" si="34"/>
        <v>26</v>
      </c>
      <c r="AU1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77" s="22" t="str">
        <f t="shared" si="35"/>
        <v>Semana 26</v>
      </c>
      <c r="AW177" s="22" t="str">
        <f t="shared" si="36"/>
        <v>Não</v>
      </c>
      <c r="AX177" s="21" t="str">
        <f>UPPER(TEXT(CAD_CALENDÁRIO[[#This Row],[Data]],"mmmm"))</f>
        <v>JUNHO</v>
      </c>
      <c r="AY177" s="22" t="s">
        <v>75</v>
      </c>
    </row>
    <row r="178" spans="1:51" x14ac:dyDescent="0.25">
      <c r="A178" s="10" t="s">
        <v>493</v>
      </c>
      <c r="B178" s="11" t="str">
        <f>LEFT(CAD_TAGS[[#This Row],[TAG]],2)&amp;"GG00"</f>
        <v>16GG00</v>
      </c>
      <c r="C178" s="11" t="s">
        <v>18044</v>
      </c>
      <c r="D178" s="12" t="s">
        <v>481</v>
      </c>
      <c r="E178" s="12" t="s">
        <v>181</v>
      </c>
      <c r="F178" s="11" t="s">
        <v>312</v>
      </c>
      <c r="G178" s="26" t="s">
        <v>483</v>
      </c>
      <c r="H178" s="26"/>
      <c r="I178" s="26"/>
      <c r="J178" s="11"/>
      <c r="K178" s="11" t="s">
        <v>40</v>
      </c>
      <c r="L178" s="11">
        <v>6620</v>
      </c>
      <c r="M178" s="14"/>
      <c r="N178" s="15"/>
      <c r="O178" s="15"/>
      <c r="P178" s="29">
        <v>1705</v>
      </c>
      <c r="Q178" t="s">
        <v>3929</v>
      </c>
      <c r="R178">
        <f t="shared" si="38"/>
        <v>1705</v>
      </c>
      <c r="W178" s="50" t="s">
        <v>4382</v>
      </c>
      <c r="X178" s="49" t="s">
        <v>4383</v>
      </c>
      <c r="Y178" s="51" t="s">
        <v>4030</v>
      </c>
      <c r="AK178" s="22" t="str">
        <f t="shared" si="26"/>
        <v>2018/06</v>
      </c>
      <c r="AL178" s="21">
        <f t="shared" si="37"/>
        <v>43277</v>
      </c>
      <c r="AM178" s="22">
        <f t="shared" si="27"/>
        <v>26</v>
      </c>
      <c r="AN178" s="22">
        <f t="shared" si="28"/>
        <v>26</v>
      </c>
      <c r="AO178" s="22" t="str">
        <f t="shared" si="29"/>
        <v>Dia 26</v>
      </c>
      <c r="AP178" s="22">
        <f t="shared" si="30"/>
        <v>6</v>
      </c>
      <c r="AQ178" s="22" t="str">
        <f t="shared" si="31"/>
        <v>06</v>
      </c>
      <c r="AR178" s="22">
        <f t="shared" si="32"/>
        <v>2018</v>
      </c>
      <c r="AS178" s="22">
        <f t="shared" si="33"/>
        <v>2</v>
      </c>
      <c r="AT178" s="22">
        <f t="shared" si="34"/>
        <v>26</v>
      </c>
      <c r="AU1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78" s="22" t="str">
        <f t="shared" si="35"/>
        <v>Semana 26</v>
      </c>
      <c r="AW178" s="22" t="str">
        <f t="shared" si="36"/>
        <v>Não</v>
      </c>
      <c r="AX178" s="21" t="str">
        <f>UPPER(TEXT(CAD_CALENDÁRIO[[#This Row],[Data]],"mmmm"))</f>
        <v>JUNHO</v>
      </c>
      <c r="AY178" s="22" t="s">
        <v>75</v>
      </c>
    </row>
    <row r="179" spans="1:51" x14ac:dyDescent="0.25">
      <c r="A179" s="10" t="s">
        <v>494</v>
      </c>
      <c r="B179" s="11" t="str">
        <f>LEFT(CAD_TAGS[[#This Row],[TAG]],2)&amp;"GG00"</f>
        <v>16GG00</v>
      </c>
      <c r="C179" s="11" t="s">
        <v>18044</v>
      </c>
      <c r="D179" s="12" t="s">
        <v>481</v>
      </c>
      <c r="E179" s="12" t="s">
        <v>495</v>
      </c>
      <c r="F179" s="11" t="s">
        <v>312</v>
      </c>
      <c r="G179" s="26" t="s">
        <v>483</v>
      </c>
      <c r="H179" s="26"/>
      <c r="I179" s="26"/>
      <c r="J179" s="11"/>
      <c r="K179" s="11" t="s">
        <v>40</v>
      </c>
      <c r="L179" s="11">
        <v>6620</v>
      </c>
      <c r="M179" s="14"/>
      <c r="N179" s="15"/>
      <c r="O179" s="15"/>
      <c r="P179" s="29">
        <v>1706</v>
      </c>
      <c r="Q179" t="s">
        <v>3930</v>
      </c>
      <c r="R179">
        <f t="shared" si="38"/>
        <v>1706</v>
      </c>
      <c r="W179" s="52" t="s">
        <v>4384</v>
      </c>
      <c r="X179" s="28" t="s">
        <v>4385</v>
      </c>
      <c r="Y179" s="53" t="s">
        <v>4030</v>
      </c>
      <c r="AK179" s="22" t="str">
        <f t="shared" si="26"/>
        <v>2018/06</v>
      </c>
      <c r="AL179" s="21">
        <f t="shared" si="37"/>
        <v>43278</v>
      </c>
      <c r="AM179" s="22">
        <f t="shared" si="27"/>
        <v>27</v>
      </c>
      <c r="AN179" s="22">
        <f t="shared" si="28"/>
        <v>27</v>
      </c>
      <c r="AO179" s="22" t="str">
        <f t="shared" si="29"/>
        <v>Dia 27</v>
      </c>
      <c r="AP179" s="22">
        <f t="shared" si="30"/>
        <v>6</v>
      </c>
      <c r="AQ179" s="22" t="str">
        <f t="shared" si="31"/>
        <v>06</v>
      </c>
      <c r="AR179" s="22">
        <f t="shared" si="32"/>
        <v>2018</v>
      </c>
      <c r="AS179" s="22">
        <f t="shared" si="33"/>
        <v>3</v>
      </c>
      <c r="AT179" s="22">
        <f t="shared" si="34"/>
        <v>26</v>
      </c>
      <c r="AU1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79" s="22" t="str">
        <f t="shared" si="35"/>
        <v>Semana 26</v>
      </c>
      <c r="AW179" s="22" t="str">
        <f t="shared" si="36"/>
        <v>Não</v>
      </c>
      <c r="AX179" s="21" t="str">
        <f>UPPER(TEXT(CAD_CALENDÁRIO[[#This Row],[Data]],"mmmm"))</f>
        <v>JUNHO</v>
      </c>
      <c r="AY179" s="22" t="s">
        <v>75</v>
      </c>
    </row>
    <row r="180" spans="1:51" x14ac:dyDescent="0.25">
      <c r="A180" s="10" t="s">
        <v>496</v>
      </c>
      <c r="B180" s="11" t="str">
        <f>LEFT(CAD_TAGS[[#This Row],[TAG]],2)&amp;"GG00"</f>
        <v>16GG00</v>
      </c>
      <c r="C180" s="11" t="s">
        <v>18044</v>
      </c>
      <c r="D180" s="12" t="s">
        <v>481</v>
      </c>
      <c r="E180" s="12" t="s">
        <v>497</v>
      </c>
      <c r="F180" s="11" t="s">
        <v>312</v>
      </c>
      <c r="G180" s="26" t="s">
        <v>483</v>
      </c>
      <c r="H180" s="26"/>
      <c r="I180" s="26"/>
      <c r="J180" s="11" t="s">
        <v>344</v>
      </c>
      <c r="K180" s="11" t="s">
        <v>467</v>
      </c>
      <c r="L180" s="11">
        <v>6620</v>
      </c>
      <c r="M180" s="14"/>
      <c r="N180" s="15"/>
      <c r="O180" s="15"/>
      <c r="P180" s="29">
        <v>1707</v>
      </c>
      <c r="Q180" t="s">
        <v>3931</v>
      </c>
      <c r="R180">
        <f t="shared" si="38"/>
        <v>1707</v>
      </c>
      <c r="W180" s="50" t="s">
        <v>4386</v>
      </c>
      <c r="X180" s="49" t="s">
        <v>4387</v>
      </c>
      <c r="Y180" s="51" t="s">
        <v>4030</v>
      </c>
      <c r="AK180" s="22" t="str">
        <f t="shared" si="26"/>
        <v>2018/06</v>
      </c>
      <c r="AL180" s="21">
        <f t="shared" si="37"/>
        <v>43279</v>
      </c>
      <c r="AM180" s="22">
        <f t="shared" si="27"/>
        <v>28</v>
      </c>
      <c r="AN180" s="22">
        <f t="shared" si="28"/>
        <v>28</v>
      </c>
      <c r="AO180" s="22" t="str">
        <f t="shared" si="29"/>
        <v>Dia 28</v>
      </c>
      <c r="AP180" s="22">
        <f t="shared" si="30"/>
        <v>6</v>
      </c>
      <c r="AQ180" s="22" t="str">
        <f t="shared" si="31"/>
        <v>06</v>
      </c>
      <c r="AR180" s="22">
        <f t="shared" si="32"/>
        <v>2018</v>
      </c>
      <c r="AS180" s="22">
        <f t="shared" si="33"/>
        <v>4</v>
      </c>
      <c r="AT180" s="22">
        <f t="shared" si="34"/>
        <v>26</v>
      </c>
      <c r="AU1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80" s="22" t="str">
        <f t="shared" si="35"/>
        <v>Semana 26</v>
      </c>
      <c r="AW180" s="22" t="str">
        <f t="shared" si="36"/>
        <v>Não</v>
      </c>
      <c r="AX180" s="21" t="str">
        <f>UPPER(TEXT(CAD_CALENDÁRIO[[#This Row],[Data]],"mmmm"))</f>
        <v>JUNHO</v>
      </c>
      <c r="AY180" s="22" t="s">
        <v>75</v>
      </c>
    </row>
    <row r="181" spans="1:51" x14ac:dyDescent="0.25">
      <c r="A181" s="10" t="s">
        <v>498</v>
      </c>
      <c r="B181" s="11" t="str">
        <f>LEFT(CAD_TAGS[[#This Row],[TAG]],2)&amp;"GG00"</f>
        <v>17GG00</v>
      </c>
      <c r="C181" s="11" t="s">
        <v>18044</v>
      </c>
      <c r="D181" s="12" t="s">
        <v>499</v>
      </c>
      <c r="E181" s="12" t="s">
        <v>500</v>
      </c>
      <c r="F181" s="11" t="s">
        <v>438</v>
      </c>
      <c r="G181" s="26"/>
      <c r="H181" s="26"/>
      <c r="I181" s="26" t="s">
        <v>28267</v>
      </c>
      <c r="J181" s="11" t="s">
        <v>336</v>
      </c>
      <c r="K181" s="11" t="s">
        <v>40</v>
      </c>
      <c r="L181" s="11">
        <v>6620</v>
      </c>
      <c r="M181" s="14"/>
      <c r="N181" s="15"/>
      <c r="O181" s="15"/>
      <c r="P181" s="29">
        <v>1708</v>
      </c>
      <c r="Q181" t="s">
        <v>3903</v>
      </c>
      <c r="R181">
        <f t="shared" si="38"/>
        <v>1708</v>
      </c>
      <c r="W181" s="52" t="s">
        <v>4388</v>
      </c>
      <c r="X181" s="28" t="s">
        <v>4389</v>
      </c>
      <c r="Y181" s="53" t="s">
        <v>4030</v>
      </c>
      <c r="AK181" s="22" t="str">
        <f t="shared" si="26"/>
        <v>2018/06</v>
      </c>
      <c r="AL181" s="21">
        <f t="shared" si="37"/>
        <v>43280</v>
      </c>
      <c r="AM181" s="22">
        <f t="shared" si="27"/>
        <v>29</v>
      </c>
      <c r="AN181" s="22">
        <f t="shared" si="28"/>
        <v>29</v>
      </c>
      <c r="AO181" s="22" t="str">
        <f t="shared" si="29"/>
        <v>Dia 29</v>
      </c>
      <c r="AP181" s="22">
        <f t="shared" si="30"/>
        <v>6</v>
      </c>
      <c r="AQ181" s="22" t="str">
        <f t="shared" si="31"/>
        <v>06</v>
      </c>
      <c r="AR181" s="22">
        <f t="shared" si="32"/>
        <v>2018</v>
      </c>
      <c r="AS181" s="22">
        <f t="shared" si="33"/>
        <v>5</v>
      </c>
      <c r="AT181" s="22">
        <f t="shared" si="34"/>
        <v>26</v>
      </c>
      <c r="AU1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81" s="22" t="str">
        <f t="shared" si="35"/>
        <v>Semana 26</v>
      </c>
      <c r="AW181" s="22" t="str">
        <f t="shared" si="36"/>
        <v>Não</v>
      </c>
      <c r="AX181" s="21" t="str">
        <f>UPPER(TEXT(CAD_CALENDÁRIO[[#This Row],[Data]],"mmmm"))</f>
        <v>JUNHO</v>
      </c>
      <c r="AY181" s="22" t="s">
        <v>75</v>
      </c>
    </row>
    <row r="182" spans="1:51" x14ac:dyDescent="0.25">
      <c r="A182" s="10" t="s">
        <v>501</v>
      </c>
      <c r="B182" s="11" t="str">
        <f>LEFT(CAD_TAGS[[#This Row],[TAG]],2)&amp;"GG00"</f>
        <v>17GG00</v>
      </c>
      <c r="C182" s="11" t="s">
        <v>18044</v>
      </c>
      <c r="D182" s="12" t="s">
        <v>499</v>
      </c>
      <c r="E182" s="12" t="s">
        <v>502</v>
      </c>
      <c r="F182" s="11" t="s">
        <v>438</v>
      </c>
      <c r="G182" s="26"/>
      <c r="H182" s="26"/>
      <c r="I182" s="26" t="s">
        <v>28267</v>
      </c>
      <c r="J182" s="11" t="s">
        <v>336</v>
      </c>
      <c r="K182" s="11" t="s">
        <v>40</v>
      </c>
      <c r="L182" s="11">
        <v>6620</v>
      </c>
      <c r="M182" s="14"/>
      <c r="N182" s="15"/>
      <c r="O182" s="15"/>
      <c r="P182" s="29">
        <v>1709</v>
      </c>
      <c r="Q182" t="s">
        <v>3932</v>
      </c>
      <c r="R182">
        <f t="shared" si="38"/>
        <v>1709</v>
      </c>
      <c r="W182" s="50" t="s">
        <v>4390</v>
      </c>
      <c r="X182" s="49" t="s">
        <v>4391</v>
      </c>
      <c r="Y182" s="51" t="s">
        <v>4030</v>
      </c>
      <c r="AK182" s="22" t="str">
        <f t="shared" si="26"/>
        <v>2018/06</v>
      </c>
      <c r="AL182" s="21">
        <f t="shared" si="37"/>
        <v>43281</v>
      </c>
      <c r="AM182" s="22">
        <f t="shared" si="27"/>
        <v>30</v>
      </c>
      <c r="AN182" s="22">
        <f t="shared" si="28"/>
        <v>30</v>
      </c>
      <c r="AO182" s="22" t="str">
        <f t="shared" si="29"/>
        <v>Dia 30</v>
      </c>
      <c r="AP182" s="22">
        <f t="shared" si="30"/>
        <v>6</v>
      </c>
      <c r="AQ182" s="22" t="str">
        <f t="shared" si="31"/>
        <v>06</v>
      </c>
      <c r="AR182" s="22">
        <f t="shared" si="32"/>
        <v>2018</v>
      </c>
      <c r="AS182" s="22">
        <f t="shared" si="33"/>
        <v>6</v>
      </c>
      <c r="AT182" s="22">
        <f t="shared" si="34"/>
        <v>26</v>
      </c>
      <c r="AU1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82" s="22" t="str">
        <f t="shared" si="35"/>
        <v>Semana 26</v>
      </c>
      <c r="AW182" s="22" t="str">
        <f t="shared" si="36"/>
        <v>Sim</v>
      </c>
      <c r="AX182" s="21" t="str">
        <f>UPPER(TEXT(CAD_CALENDÁRIO[[#This Row],[Data]],"mmmm"))</f>
        <v>JUNHO</v>
      </c>
      <c r="AY182" s="22" t="s">
        <v>75</v>
      </c>
    </row>
    <row r="183" spans="1:51" x14ac:dyDescent="0.25">
      <c r="A183" s="10" t="s">
        <v>503</v>
      </c>
      <c r="B183" s="11" t="str">
        <f>LEFT(CAD_TAGS[[#This Row],[TAG]],2)&amp;"GG00"</f>
        <v>17GG00</v>
      </c>
      <c r="C183" s="11" t="s">
        <v>18044</v>
      </c>
      <c r="D183" s="12" t="s">
        <v>499</v>
      </c>
      <c r="E183" s="12" t="s">
        <v>504</v>
      </c>
      <c r="F183" s="11" t="s">
        <v>438</v>
      </c>
      <c r="G183" s="26"/>
      <c r="H183" s="26"/>
      <c r="I183" s="26"/>
      <c r="J183" s="11" t="s">
        <v>336</v>
      </c>
      <c r="K183" s="11" t="s">
        <v>40</v>
      </c>
      <c r="L183" s="11">
        <v>6620</v>
      </c>
      <c r="M183" s="14"/>
      <c r="N183" s="15"/>
      <c r="O183" s="15"/>
      <c r="P183" s="29">
        <v>1710</v>
      </c>
      <c r="Q183" t="s">
        <v>3933</v>
      </c>
      <c r="R183">
        <f t="shared" si="38"/>
        <v>1710</v>
      </c>
      <c r="W183" s="52" t="s">
        <v>4392</v>
      </c>
      <c r="X183" s="28" t="s">
        <v>4393</v>
      </c>
      <c r="Y183" s="53" t="s">
        <v>4030</v>
      </c>
      <c r="AK183" s="22" t="str">
        <f t="shared" si="26"/>
        <v>2018/07</v>
      </c>
      <c r="AL183" s="21">
        <f t="shared" si="37"/>
        <v>43282</v>
      </c>
      <c r="AM183" s="22">
        <f t="shared" si="27"/>
        <v>1</v>
      </c>
      <c r="AN183" s="22" t="str">
        <f t="shared" si="28"/>
        <v>01</v>
      </c>
      <c r="AO183" s="22" t="str">
        <f t="shared" si="29"/>
        <v>Dia 01</v>
      </c>
      <c r="AP183" s="22">
        <f t="shared" si="30"/>
        <v>7</v>
      </c>
      <c r="AQ183" s="22" t="str">
        <f t="shared" si="31"/>
        <v>07</v>
      </c>
      <c r="AR183" s="22">
        <f t="shared" si="32"/>
        <v>2018</v>
      </c>
      <c r="AS183" s="22">
        <f t="shared" si="33"/>
        <v>7</v>
      </c>
      <c r="AT183" s="22">
        <f t="shared" si="34"/>
        <v>26</v>
      </c>
      <c r="AU1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201826</v>
      </c>
      <c r="AV183" s="22" t="str">
        <f t="shared" si="35"/>
        <v>Semana 26</v>
      </c>
      <c r="AW183" s="22" t="str">
        <f t="shared" si="36"/>
        <v>Sim</v>
      </c>
      <c r="AX183" s="21" t="str">
        <f>UPPER(TEXT(CAD_CALENDÁRIO[[#This Row],[Data]],"mmmm"))</f>
        <v>JULHO</v>
      </c>
      <c r="AY183" s="22" t="s">
        <v>81</v>
      </c>
    </row>
    <row r="184" spans="1:51" x14ac:dyDescent="0.25">
      <c r="A184" s="10" t="s">
        <v>505</v>
      </c>
      <c r="B184" s="11" t="str">
        <f>LEFT(CAD_TAGS[[#This Row],[TAG]],2)&amp;"GG00"</f>
        <v>17GG00</v>
      </c>
      <c r="C184" s="11" t="s">
        <v>18044</v>
      </c>
      <c r="D184" s="12" t="s">
        <v>499</v>
      </c>
      <c r="E184" s="12" t="s">
        <v>504</v>
      </c>
      <c r="F184" s="11" t="s">
        <v>438</v>
      </c>
      <c r="G184" s="26"/>
      <c r="H184" s="26"/>
      <c r="I184" s="26"/>
      <c r="J184" s="11" t="s">
        <v>336</v>
      </c>
      <c r="K184" s="11" t="s">
        <v>40</v>
      </c>
      <c r="L184" s="11">
        <v>6620</v>
      </c>
      <c r="M184" s="14"/>
      <c r="N184" s="15"/>
      <c r="O184" s="15"/>
      <c r="P184" s="29">
        <v>1711</v>
      </c>
      <c r="Q184" t="s">
        <v>3934</v>
      </c>
      <c r="R184">
        <f t="shared" si="38"/>
        <v>1711</v>
      </c>
      <c r="W184" s="50" t="s">
        <v>4394</v>
      </c>
      <c r="X184" s="49" t="s">
        <v>4395</v>
      </c>
      <c r="Y184" s="51" t="s">
        <v>4030</v>
      </c>
      <c r="AK184" s="22" t="str">
        <f t="shared" si="26"/>
        <v>2018/07</v>
      </c>
      <c r="AL184" s="21">
        <f t="shared" si="37"/>
        <v>43283</v>
      </c>
      <c r="AM184" s="22">
        <f t="shared" si="27"/>
        <v>2</v>
      </c>
      <c r="AN184" s="22" t="str">
        <f t="shared" si="28"/>
        <v>02</v>
      </c>
      <c r="AO184" s="22" t="str">
        <f t="shared" si="29"/>
        <v>Dia 02</v>
      </c>
      <c r="AP184" s="22">
        <f t="shared" si="30"/>
        <v>7</v>
      </c>
      <c r="AQ184" s="22" t="str">
        <f t="shared" si="31"/>
        <v>07</v>
      </c>
      <c r="AR184" s="22">
        <f t="shared" si="32"/>
        <v>2018</v>
      </c>
      <c r="AS184" s="22">
        <f t="shared" si="33"/>
        <v>1</v>
      </c>
      <c r="AT184" s="22">
        <f t="shared" si="34"/>
        <v>27</v>
      </c>
      <c r="AU1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4" s="22" t="str">
        <f t="shared" si="35"/>
        <v>Semana 27</v>
      </c>
      <c r="AW184" s="22" t="str">
        <f t="shared" si="36"/>
        <v>Não</v>
      </c>
      <c r="AX184" s="21" t="str">
        <f>UPPER(TEXT(CAD_CALENDÁRIO[[#This Row],[Data]],"mmmm"))</f>
        <v>JULHO</v>
      </c>
      <c r="AY184" s="22" t="s">
        <v>81</v>
      </c>
    </row>
    <row r="185" spans="1:51" x14ac:dyDescent="0.25">
      <c r="A185" s="10" t="s">
        <v>506</v>
      </c>
      <c r="B185" s="11" t="str">
        <f>LEFT(CAD_TAGS[[#This Row],[TAG]],2)&amp;"GG00"</f>
        <v>17GG00</v>
      </c>
      <c r="C185" s="11" t="s">
        <v>18044</v>
      </c>
      <c r="D185" s="12" t="s">
        <v>499</v>
      </c>
      <c r="E185" s="12" t="s">
        <v>507</v>
      </c>
      <c r="F185" s="11" t="s">
        <v>438</v>
      </c>
      <c r="G185" s="26"/>
      <c r="H185" s="26"/>
      <c r="I185" s="26"/>
      <c r="J185" s="11" t="s">
        <v>336</v>
      </c>
      <c r="K185" s="11" t="s">
        <v>40</v>
      </c>
      <c r="L185" s="11">
        <v>6620</v>
      </c>
      <c r="M185" s="14"/>
      <c r="N185" s="15"/>
      <c r="O185" s="15"/>
      <c r="P185" s="29">
        <v>1712</v>
      </c>
      <c r="Q185" t="s">
        <v>3935</v>
      </c>
      <c r="R185">
        <f t="shared" si="38"/>
        <v>1712</v>
      </c>
      <c r="W185" s="52" t="s">
        <v>4396</v>
      </c>
      <c r="X185" s="28" t="s">
        <v>4397</v>
      </c>
      <c r="Y185" s="53" t="s">
        <v>4030</v>
      </c>
      <c r="AK185" s="22" t="str">
        <f t="shared" si="26"/>
        <v>2018/07</v>
      </c>
      <c r="AL185" s="21">
        <f t="shared" si="37"/>
        <v>43284</v>
      </c>
      <c r="AM185" s="22">
        <f t="shared" si="27"/>
        <v>3</v>
      </c>
      <c r="AN185" s="22" t="str">
        <f t="shared" si="28"/>
        <v>03</v>
      </c>
      <c r="AO185" s="22" t="str">
        <f t="shared" si="29"/>
        <v>Dia 03</v>
      </c>
      <c r="AP185" s="22">
        <f t="shared" si="30"/>
        <v>7</v>
      </c>
      <c r="AQ185" s="22" t="str">
        <f t="shared" si="31"/>
        <v>07</v>
      </c>
      <c r="AR185" s="22">
        <f t="shared" si="32"/>
        <v>2018</v>
      </c>
      <c r="AS185" s="22">
        <f t="shared" si="33"/>
        <v>2</v>
      </c>
      <c r="AT185" s="22">
        <f t="shared" si="34"/>
        <v>27</v>
      </c>
      <c r="AU1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5" s="22" t="str">
        <f t="shared" si="35"/>
        <v>Semana 27</v>
      </c>
      <c r="AW185" s="22" t="str">
        <f t="shared" si="36"/>
        <v>Não</v>
      </c>
      <c r="AX185" s="21" t="str">
        <f>UPPER(TEXT(CAD_CALENDÁRIO[[#This Row],[Data]],"mmmm"))</f>
        <v>JULHO</v>
      </c>
      <c r="AY185" s="22" t="s">
        <v>81</v>
      </c>
    </row>
    <row r="186" spans="1:51" x14ac:dyDescent="0.25">
      <c r="A186" s="10" t="s">
        <v>508</v>
      </c>
      <c r="B186" s="11" t="str">
        <f>LEFT(CAD_TAGS[[#This Row],[TAG]],2)&amp;"GG00"</f>
        <v>17GG00</v>
      </c>
      <c r="C186" s="11" t="s">
        <v>18044</v>
      </c>
      <c r="D186" s="12" t="s">
        <v>499</v>
      </c>
      <c r="E186" s="12" t="s">
        <v>507</v>
      </c>
      <c r="F186" s="11" t="s">
        <v>438</v>
      </c>
      <c r="G186" s="26"/>
      <c r="H186" s="26"/>
      <c r="I186" s="26"/>
      <c r="J186" s="11" t="s">
        <v>336</v>
      </c>
      <c r="K186" s="11" t="s">
        <v>40</v>
      </c>
      <c r="L186" s="11">
        <v>6620</v>
      </c>
      <c r="M186" s="14"/>
      <c r="N186" s="15"/>
      <c r="O186" s="15"/>
      <c r="P186" s="29">
        <v>1713</v>
      </c>
      <c r="Q186" t="s">
        <v>3936</v>
      </c>
      <c r="R186">
        <f t="shared" si="38"/>
        <v>1713</v>
      </c>
      <c r="W186" s="50" t="s">
        <v>4398</v>
      </c>
      <c r="X186" s="49" t="s">
        <v>4399</v>
      </c>
      <c r="Y186" s="51" t="s">
        <v>4030</v>
      </c>
      <c r="AK186" s="22" t="str">
        <f t="shared" si="26"/>
        <v>2018/07</v>
      </c>
      <c r="AL186" s="21">
        <f t="shared" si="37"/>
        <v>43285</v>
      </c>
      <c r="AM186" s="22">
        <f t="shared" si="27"/>
        <v>4</v>
      </c>
      <c r="AN186" s="22" t="str">
        <f t="shared" si="28"/>
        <v>04</v>
      </c>
      <c r="AO186" s="22" t="str">
        <f t="shared" si="29"/>
        <v>Dia 04</v>
      </c>
      <c r="AP186" s="22">
        <f t="shared" si="30"/>
        <v>7</v>
      </c>
      <c r="AQ186" s="22" t="str">
        <f t="shared" si="31"/>
        <v>07</v>
      </c>
      <c r="AR186" s="22">
        <f t="shared" si="32"/>
        <v>2018</v>
      </c>
      <c r="AS186" s="22">
        <f t="shared" si="33"/>
        <v>3</v>
      </c>
      <c r="AT186" s="22">
        <f t="shared" si="34"/>
        <v>27</v>
      </c>
      <c r="AU1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6" s="22" t="str">
        <f t="shared" si="35"/>
        <v>Semana 27</v>
      </c>
      <c r="AW186" s="22" t="str">
        <f t="shared" si="36"/>
        <v>Não</v>
      </c>
      <c r="AX186" s="21" t="str">
        <f>UPPER(TEXT(CAD_CALENDÁRIO[[#This Row],[Data]],"mmmm"))</f>
        <v>JULHO</v>
      </c>
      <c r="AY186" s="22" t="s">
        <v>81</v>
      </c>
    </row>
    <row r="187" spans="1:51" x14ac:dyDescent="0.25">
      <c r="A187" s="10" t="s">
        <v>509</v>
      </c>
      <c r="B187" s="11" t="str">
        <f>LEFT(CAD_TAGS[[#This Row],[TAG]],2)&amp;"GG00"</f>
        <v>17GG00</v>
      </c>
      <c r="C187" s="11" t="s">
        <v>18044</v>
      </c>
      <c r="D187" s="12" t="s">
        <v>499</v>
      </c>
      <c r="E187" s="12" t="s">
        <v>507</v>
      </c>
      <c r="F187" s="11" t="s">
        <v>438</v>
      </c>
      <c r="G187" s="26"/>
      <c r="H187" s="26"/>
      <c r="I187" s="26"/>
      <c r="J187" s="11" t="s">
        <v>336</v>
      </c>
      <c r="K187" s="11" t="s">
        <v>40</v>
      </c>
      <c r="L187" s="11">
        <v>6620</v>
      </c>
      <c r="M187" s="14"/>
      <c r="N187" s="15"/>
      <c r="O187" s="15"/>
      <c r="P187" s="29">
        <v>1714</v>
      </c>
      <c r="Q187" t="s">
        <v>3937</v>
      </c>
      <c r="R187">
        <f t="shared" si="38"/>
        <v>1714</v>
      </c>
      <c r="W187" s="52" t="s">
        <v>4400</v>
      </c>
      <c r="X187" s="28" t="s">
        <v>4401</v>
      </c>
      <c r="Y187" s="53" t="s">
        <v>4030</v>
      </c>
      <c r="AK187" s="22" t="str">
        <f t="shared" si="26"/>
        <v>2018/07</v>
      </c>
      <c r="AL187" s="21">
        <f t="shared" si="37"/>
        <v>43286</v>
      </c>
      <c r="AM187" s="22">
        <f t="shared" si="27"/>
        <v>5</v>
      </c>
      <c r="AN187" s="22" t="str">
        <f t="shared" si="28"/>
        <v>05</v>
      </c>
      <c r="AO187" s="22" t="str">
        <f t="shared" si="29"/>
        <v>Dia 05</v>
      </c>
      <c r="AP187" s="22">
        <f t="shared" si="30"/>
        <v>7</v>
      </c>
      <c r="AQ187" s="22" t="str">
        <f t="shared" si="31"/>
        <v>07</v>
      </c>
      <c r="AR187" s="22">
        <f t="shared" si="32"/>
        <v>2018</v>
      </c>
      <c r="AS187" s="22">
        <f t="shared" si="33"/>
        <v>4</v>
      </c>
      <c r="AT187" s="22">
        <f t="shared" si="34"/>
        <v>27</v>
      </c>
      <c r="AU1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7" s="22" t="str">
        <f t="shared" si="35"/>
        <v>Semana 27</v>
      </c>
      <c r="AW187" s="22" t="str">
        <f t="shared" si="36"/>
        <v>Não</v>
      </c>
      <c r="AX187" s="21" t="str">
        <f>UPPER(TEXT(CAD_CALENDÁRIO[[#This Row],[Data]],"mmmm"))</f>
        <v>JULHO</v>
      </c>
      <c r="AY187" s="22" t="s">
        <v>81</v>
      </c>
    </row>
    <row r="188" spans="1:51" x14ac:dyDescent="0.25">
      <c r="A188" s="10" t="s">
        <v>510</v>
      </c>
      <c r="B188" s="11" t="str">
        <f>LEFT(CAD_TAGS[[#This Row],[TAG]],2)&amp;"GG00"</f>
        <v>17GG00</v>
      </c>
      <c r="C188" s="11" t="s">
        <v>18044</v>
      </c>
      <c r="D188" s="12" t="s">
        <v>499</v>
      </c>
      <c r="E188" s="12" t="s">
        <v>511</v>
      </c>
      <c r="F188" s="11" t="s">
        <v>438</v>
      </c>
      <c r="G188" s="26"/>
      <c r="H188" s="26"/>
      <c r="I188" s="26"/>
      <c r="J188" s="11" t="s">
        <v>336</v>
      </c>
      <c r="K188" s="11" t="s">
        <v>40</v>
      </c>
      <c r="L188" s="11">
        <v>6620</v>
      </c>
      <c r="M188" s="14"/>
      <c r="N188" s="15"/>
      <c r="O188" s="15"/>
      <c r="P188" s="29">
        <v>1715</v>
      </c>
      <c r="Q188" t="s">
        <v>3938</v>
      </c>
      <c r="R188">
        <f t="shared" si="38"/>
        <v>1715</v>
      </c>
      <c r="W188" s="50" t="s">
        <v>4402</v>
      </c>
      <c r="X188" s="49" t="s">
        <v>4403</v>
      </c>
      <c r="Y188" s="51" t="s">
        <v>4030</v>
      </c>
      <c r="AK188" s="22" t="str">
        <f t="shared" si="26"/>
        <v>2018/07</v>
      </c>
      <c r="AL188" s="21">
        <f t="shared" si="37"/>
        <v>43287</v>
      </c>
      <c r="AM188" s="22">
        <f t="shared" si="27"/>
        <v>6</v>
      </c>
      <c r="AN188" s="22" t="str">
        <f t="shared" si="28"/>
        <v>06</v>
      </c>
      <c r="AO188" s="22" t="str">
        <f t="shared" si="29"/>
        <v>Dia 06</v>
      </c>
      <c r="AP188" s="22">
        <f t="shared" si="30"/>
        <v>7</v>
      </c>
      <c r="AQ188" s="22" t="str">
        <f t="shared" si="31"/>
        <v>07</v>
      </c>
      <c r="AR188" s="22">
        <f t="shared" si="32"/>
        <v>2018</v>
      </c>
      <c r="AS188" s="22">
        <f t="shared" si="33"/>
        <v>5</v>
      </c>
      <c r="AT188" s="22">
        <f t="shared" si="34"/>
        <v>27</v>
      </c>
      <c r="AU1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8" s="22" t="str">
        <f t="shared" si="35"/>
        <v>Semana 27</v>
      </c>
      <c r="AW188" s="22" t="str">
        <f t="shared" si="36"/>
        <v>Não</v>
      </c>
      <c r="AX188" s="21" t="str">
        <f>UPPER(TEXT(CAD_CALENDÁRIO[[#This Row],[Data]],"mmmm"))</f>
        <v>JULHO</v>
      </c>
      <c r="AY188" s="22" t="s">
        <v>81</v>
      </c>
    </row>
    <row r="189" spans="1:51" x14ac:dyDescent="0.25">
      <c r="A189" s="10" t="s">
        <v>512</v>
      </c>
      <c r="B189" s="11" t="str">
        <f>LEFT(CAD_TAGS[[#This Row],[TAG]],2)&amp;"GG00"</f>
        <v>17GG00</v>
      </c>
      <c r="C189" s="11" t="s">
        <v>18044</v>
      </c>
      <c r="D189" s="12" t="s">
        <v>499</v>
      </c>
      <c r="E189" s="12" t="s">
        <v>511</v>
      </c>
      <c r="F189" s="11" t="s">
        <v>438</v>
      </c>
      <c r="G189" s="26"/>
      <c r="H189" s="26"/>
      <c r="I189" s="26"/>
      <c r="J189" s="11" t="s">
        <v>336</v>
      </c>
      <c r="K189" s="11" t="s">
        <v>40</v>
      </c>
      <c r="L189" s="11">
        <v>6620</v>
      </c>
      <c r="M189" s="14"/>
      <c r="N189" s="15"/>
      <c r="O189" s="15"/>
      <c r="P189" s="29">
        <v>1716</v>
      </c>
      <c r="Q189" t="s">
        <v>3939</v>
      </c>
      <c r="R189">
        <f t="shared" si="38"/>
        <v>1716</v>
      </c>
      <c r="W189" s="52" t="s">
        <v>4404</v>
      </c>
      <c r="X189" s="28" t="s">
        <v>4405</v>
      </c>
      <c r="Y189" s="53" t="s">
        <v>4030</v>
      </c>
      <c r="AK189" s="22" t="str">
        <f t="shared" si="26"/>
        <v>2018/07</v>
      </c>
      <c r="AL189" s="21">
        <f t="shared" si="37"/>
        <v>43288</v>
      </c>
      <c r="AM189" s="22">
        <f t="shared" si="27"/>
        <v>7</v>
      </c>
      <c r="AN189" s="22" t="str">
        <f t="shared" si="28"/>
        <v>07</v>
      </c>
      <c r="AO189" s="22" t="str">
        <f t="shared" si="29"/>
        <v>Dia 07</v>
      </c>
      <c r="AP189" s="22">
        <f t="shared" si="30"/>
        <v>7</v>
      </c>
      <c r="AQ189" s="22" t="str">
        <f t="shared" si="31"/>
        <v>07</v>
      </c>
      <c r="AR189" s="22">
        <f t="shared" si="32"/>
        <v>2018</v>
      </c>
      <c r="AS189" s="22">
        <f t="shared" si="33"/>
        <v>6</v>
      </c>
      <c r="AT189" s="22">
        <f t="shared" si="34"/>
        <v>27</v>
      </c>
      <c r="AU1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89" s="22" t="str">
        <f t="shared" si="35"/>
        <v>Semana 27</v>
      </c>
      <c r="AW189" s="22" t="str">
        <f t="shared" si="36"/>
        <v>Sim</v>
      </c>
      <c r="AX189" s="21" t="str">
        <f>UPPER(TEXT(CAD_CALENDÁRIO[[#This Row],[Data]],"mmmm"))</f>
        <v>JULHO</v>
      </c>
      <c r="AY189" s="22" t="s">
        <v>81</v>
      </c>
    </row>
    <row r="190" spans="1:51" x14ac:dyDescent="0.25">
      <c r="A190" s="10" t="s">
        <v>513</v>
      </c>
      <c r="B190" s="11" t="str">
        <f>LEFT(CAD_TAGS[[#This Row],[TAG]],2)&amp;"GG00"</f>
        <v>17GG00</v>
      </c>
      <c r="C190" s="11" t="s">
        <v>18044</v>
      </c>
      <c r="D190" s="12" t="s">
        <v>499</v>
      </c>
      <c r="E190" s="12" t="s">
        <v>511</v>
      </c>
      <c r="F190" s="11" t="s">
        <v>438</v>
      </c>
      <c r="G190" s="26"/>
      <c r="H190" s="26"/>
      <c r="I190" s="26"/>
      <c r="J190" s="11" t="s">
        <v>336</v>
      </c>
      <c r="K190" s="11" t="s">
        <v>40</v>
      </c>
      <c r="L190" s="11">
        <v>6620</v>
      </c>
      <c r="M190" s="14"/>
      <c r="N190" s="15"/>
      <c r="O190" s="15"/>
      <c r="P190" s="29">
        <v>1717</v>
      </c>
      <c r="Q190" t="s">
        <v>3818</v>
      </c>
      <c r="R190">
        <f t="shared" si="38"/>
        <v>1717</v>
      </c>
      <c r="W190" s="50" t="s">
        <v>4406</v>
      </c>
      <c r="X190" s="49" t="s">
        <v>4407</v>
      </c>
      <c r="Y190" s="51" t="s">
        <v>4030</v>
      </c>
      <c r="AK190" s="22" t="str">
        <f t="shared" si="26"/>
        <v>2018/07</v>
      </c>
      <c r="AL190" s="21">
        <f t="shared" si="37"/>
        <v>43289</v>
      </c>
      <c r="AM190" s="22">
        <f t="shared" si="27"/>
        <v>8</v>
      </c>
      <c r="AN190" s="22" t="str">
        <f t="shared" si="28"/>
        <v>08</v>
      </c>
      <c r="AO190" s="22" t="str">
        <f t="shared" si="29"/>
        <v>Dia 08</v>
      </c>
      <c r="AP190" s="22">
        <f t="shared" si="30"/>
        <v>7</v>
      </c>
      <c r="AQ190" s="22" t="str">
        <f t="shared" si="31"/>
        <v>07</v>
      </c>
      <c r="AR190" s="22">
        <f t="shared" si="32"/>
        <v>2018</v>
      </c>
      <c r="AS190" s="22">
        <f t="shared" si="33"/>
        <v>7</v>
      </c>
      <c r="AT190" s="22">
        <f t="shared" si="34"/>
        <v>27</v>
      </c>
      <c r="AU1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201827</v>
      </c>
      <c r="AV190" s="22" t="str">
        <f t="shared" si="35"/>
        <v>Semana 27</v>
      </c>
      <c r="AW190" s="22" t="str">
        <f t="shared" si="36"/>
        <v>Sim</v>
      </c>
      <c r="AX190" s="21" t="str">
        <f>UPPER(TEXT(CAD_CALENDÁRIO[[#This Row],[Data]],"mmmm"))</f>
        <v>JULHO</v>
      </c>
      <c r="AY190" s="22" t="s">
        <v>81</v>
      </c>
    </row>
    <row r="191" spans="1:51" x14ac:dyDescent="0.25">
      <c r="A191" s="10" t="s">
        <v>514</v>
      </c>
      <c r="B191" s="11" t="str">
        <f>LEFT(CAD_TAGS[[#This Row],[TAG]],2)&amp;"GG00"</f>
        <v>17GG00</v>
      </c>
      <c r="C191" s="11" t="s">
        <v>18044</v>
      </c>
      <c r="D191" s="12" t="s">
        <v>499</v>
      </c>
      <c r="E191" s="12" t="s">
        <v>515</v>
      </c>
      <c r="F191" s="11" t="s">
        <v>438</v>
      </c>
      <c r="G191" s="26"/>
      <c r="H191" s="26"/>
      <c r="I191" s="26"/>
      <c r="J191" s="11" t="s">
        <v>336</v>
      </c>
      <c r="K191" s="11" t="s">
        <v>40</v>
      </c>
      <c r="L191" s="11">
        <v>6620</v>
      </c>
      <c r="M191" s="14"/>
      <c r="N191" s="15"/>
      <c r="O191" s="15"/>
      <c r="P191" s="29">
        <v>1718</v>
      </c>
      <c r="Q191" t="s">
        <v>3940</v>
      </c>
      <c r="R191">
        <f t="shared" si="38"/>
        <v>1718</v>
      </c>
      <c r="W191" s="52" t="s">
        <v>4408</v>
      </c>
      <c r="X191" s="28" t="s">
        <v>4409</v>
      </c>
      <c r="Y191" s="53" t="s">
        <v>4030</v>
      </c>
      <c r="AK191" s="22" t="str">
        <f t="shared" si="26"/>
        <v>2018/07</v>
      </c>
      <c r="AL191" s="21">
        <f t="shared" si="37"/>
        <v>43290</v>
      </c>
      <c r="AM191" s="22">
        <f t="shared" si="27"/>
        <v>9</v>
      </c>
      <c r="AN191" s="22" t="str">
        <f t="shared" si="28"/>
        <v>09</v>
      </c>
      <c r="AO191" s="22" t="str">
        <f t="shared" si="29"/>
        <v>Dia 09</v>
      </c>
      <c r="AP191" s="22">
        <f t="shared" si="30"/>
        <v>7</v>
      </c>
      <c r="AQ191" s="22" t="str">
        <f t="shared" si="31"/>
        <v>07</v>
      </c>
      <c r="AR191" s="22">
        <f t="shared" si="32"/>
        <v>2018</v>
      </c>
      <c r="AS191" s="22">
        <f t="shared" si="33"/>
        <v>1</v>
      </c>
      <c r="AT191" s="22">
        <f t="shared" si="34"/>
        <v>28</v>
      </c>
      <c r="AU1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1" s="22" t="str">
        <f t="shared" si="35"/>
        <v>Semana 28</v>
      </c>
      <c r="AW191" s="22" t="str">
        <f t="shared" si="36"/>
        <v>Não</v>
      </c>
      <c r="AX191" s="21" t="str">
        <f>UPPER(TEXT(CAD_CALENDÁRIO[[#This Row],[Data]],"mmmm"))</f>
        <v>JULHO</v>
      </c>
      <c r="AY191" s="22" t="s">
        <v>81</v>
      </c>
    </row>
    <row r="192" spans="1:51" x14ac:dyDescent="0.25">
      <c r="A192" s="10" t="s">
        <v>516</v>
      </c>
      <c r="B192" s="11" t="str">
        <f>LEFT(CAD_TAGS[[#This Row],[TAG]],2)&amp;"GG00"</f>
        <v>17GG00</v>
      </c>
      <c r="C192" s="11" t="s">
        <v>18044</v>
      </c>
      <c r="D192" s="12" t="s">
        <v>499</v>
      </c>
      <c r="E192" s="12" t="s">
        <v>515</v>
      </c>
      <c r="F192" s="11" t="s">
        <v>438</v>
      </c>
      <c r="G192" s="26"/>
      <c r="H192" s="26"/>
      <c r="I192" s="26"/>
      <c r="J192" s="11" t="s">
        <v>336</v>
      </c>
      <c r="K192" s="11" t="s">
        <v>40</v>
      </c>
      <c r="L192" s="11">
        <v>6620</v>
      </c>
      <c r="M192" s="14"/>
      <c r="N192" s="15"/>
      <c r="O192" s="15"/>
      <c r="P192" s="29">
        <v>1719</v>
      </c>
      <c r="Q192" t="s">
        <v>3941</v>
      </c>
      <c r="R192">
        <f t="shared" si="38"/>
        <v>1719</v>
      </c>
      <c r="W192" s="50" t="s">
        <v>4410</v>
      </c>
      <c r="X192" s="49" t="s">
        <v>4411</v>
      </c>
      <c r="Y192" s="51" t="s">
        <v>4030</v>
      </c>
      <c r="AK192" s="22" t="str">
        <f t="shared" si="26"/>
        <v>2018/07</v>
      </c>
      <c r="AL192" s="21">
        <f t="shared" si="37"/>
        <v>43291</v>
      </c>
      <c r="AM192" s="22">
        <f t="shared" si="27"/>
        <v>10</v>
      </c>
      <c r="AN192" s="22">
        <f t="shared" si="28"/>
        <v>10</v>
      </c>
      <c r="AO192" s="22" t="str">
        <f t="shared" si="29"/>
        <v>Dia 10</v>
      </c>
      <c r="AP192" s="22">
        <f t="shared" si="30"/>
        <v>7</v>
      </c>
      <c r="AQ192" s="22" t="str">
        <f t="shared" si="31"/>
        <v>07</v>
      </c>
      <c r="AR192" s="22">
        <f t="shared" si="32"/>
        <v>2018</v>
      </c>
      <c r="AS192" s="22">
        <f t="shared" si="33"/>
        <v>2</v>
      </c>
      <c r="AT192" s="22">
        <f t="shared" si="34"/>
        <v>28</v>
      </c>
      <c r="AU1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2" s="22" t="str">
        <f t="shared" si="35"/>
        <v>Semana 28</v>
      </c>
      <c r="AW192" s="22" t="str">
        <f t="shared" si="36"/>
        <v>Não</v>
      </c>
      <c r="AX192" s="21" t="str">
        <f>UPPER(TEXT(CAD_CALENDÁRIO[[#This Row],[Data]],"mmmm"))</f>
        <v>JULHO</v>
      </c>
      <c r="AY192" s="22" t="s">
        <v>81</v>
      </c>
    </row>
    <row r="193" spans="1:51" x14ac:dyDescent="0.25">
      <c r="A193" s="10" t="s">
        <v>517</v>
      </c>
      <c r="B193" s="11" t="str">
        <f>LEFT(CAD_TAGS[[#This Row],[TAG]],2)&amp;"GG00"</f>
        <v>17GG00</v>
      </c>
      <c r="C193" s="11" t="s">
        <v>18044</v>
      </c>
      <c r="D193" s="12" t="s">
        <v>499</v>
      </c>
      <c r="E193" s="12" t="s">
        <v>518</v>
      </c>
      <c r="F193" s="11" t="s">
        <v>438</v>
      </c>
      <c r="G193" s="26"/>
      <c r="H193" s="26"/>
      <c r="I193" s="26"/>
      <c r="J193" s="11" t="s">
        <v>336</v>
      </c>
      <c r="K193" s="11" t="s">
        <v>40</v>
      </c>
      <c r="L193" s="11">
        <v>6620</v>
      </c>
      <c r="M193" s="14"/>
      <c r="N193" s="15"/>
      <c r="O193" s="15"/>
      <c r="P193" s="29">
        <v>1720</v>
      </c>
      <c r="Q193" t="s">
        <v>3942</v>
      </c>
      <c r="R193">
        <f t="shared" si="38"/>
        <v>1720</v>
      </c>
      <c r="W193" s="52" t="s">
        <v>4412</v>
      </c>
      <c r="X193" s="28" t="s">
        <v>4413</v>
      </c>
      <c r="Y193" s="53" t="s">
        <v>4030</v>
      </c>
      <c r="AK193" s="22" t="str">
        <f t="shared" si="26"/>
        <v>2018/07</v>
      </c>
      <c r="AL193" s="21">
        <f t="shared" si="37"/>
        <v>43292</v>
      </c>
      <c r="AM193" s="22">
        <f t="shared" si="27"/>
        <v>11</v>
      </c>
      <c r="AN193" s="22">
        <f t="shared" si="28"/>
        <v>11</v>
      </c>
      <c r="AO193" s="22" t="str">
        <f t="shared" si="29"/>
        <v>Dia 11</v>
      </c>
      <c r="AP193" s="22">
        <f t="shared" si="30"/>
        <v>7</v>
      </c>
      <c r="AQ193" s="22" t="str">
        <f t="shared" si="31"/>
        <v>07</v>
      </c>
      <c r="AR193" s="22">
        <f t="shared" si="32"/>
        <v>2018</v>
      </c>
      <c r="AS193" s="22">
        <f t="shared" si="33"/>
        <v>3</v>
      </c>
      <c r="AT193" s="22">
        <f t="shared" si="34"/>
        <v>28</v>
      </c>
      <c r="AU1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3" s="22" t="str">
        <f t="shared" si="35"/>
        <v>Semana 28</v>
      </c>
      <c r="AW193" s="22" t="str">
        <f t="shared" si="36"/>
        <v>Não</v>
      </c>
      <c r="AX193" s="21" t="str">
        <f>UPPER(TEXT(CAD_CALENDÁRIO[[#This Row],[Data]],"mmmm"))</f>
        <v>JULHO</v>
      </c>
      <c r="AY193" s="22" t="s">
        <v>81</v>
      </c>
    </row>
    <row r="194" spans="1:51" x14ac:dyDescent="0.25">
      <c r="A194" s="10" t="s">
        <v>520</v>
      </c>
      <c r="B194" s="11" t="str">
        <f>LEFT(CAD_TAGS[[#This Row],[TAG]],2)&amp;"GG00"</f>
        <v>17GG00</v>
      </c>
      <c r="C194" s="11" t="s">
        <v>18044</v>
      </c>
      <c r="D194" s="12" t="s">
        <v>499</v>
      </c>
      <c r="E194" s="12" t="s">
        <v>521</v>
      </c>
      <c r="F194" s="11" t="s">
        <v>438</v>
      </c>
      <c r="G194" s="26"/>
      <c r="H194" s="26"/>
      <c r="I194" s="26" t="s">
        <v>28267</v>
      </c>
      <c r="J194" s="11" t="s">
        <v>336</v>
      </c>
      <c r="K194" s="11" t="s">
        <v>40</v>
      </c>
      <c r="L194" s="11">
        <v>6620</v>
      </c>
      <c r="M194" s="14"/>
      <c r="N194" s="15"/>
      <c r="O194" s="15"/>
      <c r="P194" s="29">
        <v>1721</v>
      </c>
      <c r="Q194" t="s">
        <v>3943</v>
      </c>
      <c r="R194">
        <f t="shared" si="38"/>
        <v>1721</v>
      </c>
      <c r="W194" s="50" t="s">
        <v>4414</v>
      </c>
      <c r="X194" s="49" t="s">
        <v>4415</v>
      </c>
      <c r="Y194" s="51" t="s">
        <v>4030</v>
      </c>
      <c r="AK194" s="22" t="str">
        <f t="shared" ref="AK194:AK257" si="39">AR194&amp;"/"&amp;AQ194</f>
        <v>2018/07</v>
      </c>
      <c r="AL194" s="21">
        <f t="shared" si="37"/>
        <v>43293</v>
      </c>
      <c r="AM194" s="22">
        <f t="shared" ref="AM194:AM257" si="40">DAY(AL194)</f>
        <v>12</v>
      </c>
      <c r="AN194" s="22">
        <f t="shared" ref="AN194:AN257" si="41">IF(AM194&lt;=9,"0"&amp;AM194,AM194)</f>
        <v>12</v>
      </c>
      <c r="AO194" s="22" t="str">
        <f t="shared" ref="AO194:AO257" si="42">"Dia "&amp;AN194</f>
        <v>Dia 12</v>
      </c>
      <c r="AP194" s="22">
        <f t="shared" ref="AP194:AP257" si="43">MONTH(AL194)</f>
        <v>7</v>
      </c>
      <c r="AQ194" s="22" t="str">
        <f t="shared" ref="AQ194:AQ257" si="44">IF(AP194&lt;=9,"0"&amp;AP194,AP194)</f>
        <v>07</v>
      </c>
      <c r="AR194" s="22">
        <f t="shared" ref="AR194:AR257" si="45">YEAR(AL194)</f>
        <v>2018</v>
      </c>
      <c r="AS194" s="22">
        <f t="shared" ref="AS194:AS257" si="46">WEEKDAY(AL194,2)</f>
        <v>4</v>
      </c>
      <c r="AT194" s="22">
        <f t="shared" ref="AT194:AT257" si="47">IF(_xlfn.ISOWEEKNUM(AL194)&lt;=9,"0"&amp;_xlfn.ISOWEEKNUM(AL194),_xlfn.ISOWEEKNUM(AL194))</f>
        <v>28</v>
      </c>
      <c r="AU1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4" s="22" t="str">
        <f t="shared" ref="AV194:AV257" si="48">"Semana "&amp;AT194</f>
        <v>Semana 28</v>
      </c>
      <c r="AW194" s="22" t="str">
        <f t="shared" ref="AW194:AW257" si="49">IF(AS194&gt;5,"Sim","Não")</f>
        <v>Não</v>
      </c>
      <c r="AX194" s="21" t="str">
        <f>UPPER(TEXT(CAD_CALENDÁRIO[[#This Row],[Data]],"mmmm"))</f>
        <v>JULHO</v>
      </c>
      <c r="AY194" s="22" t="s">
        <v>81</v>
      </c>
    </row>
    <row r="195" spans="1:51" x14ac:dyDescent="0.25">
      <c r="A195" s="10" t="s">
        <v>522</v>
      </c>
      <c r="B195" s="11" t="str">
        <f>LEFT(CAD_TAGS[[#This Row],[TAG]],2)&amp;"GG00"</f>
        <v>17GG00</v>
      </c>
      <c r="C195" s="11" t="s">
        <v>18044</v>
      </c>
      <c r="D195" s="12" t="s">
        <v>499</v>
      </c>
      <c r="E195" s="12" t="s">
        <v>523</v>
      </c>
      <c r="F195" s="11" t="s">
        <v>438</v>
      </c>
      <c r="G195" s="26"/>
      <c r="H195" s="26"/>
      <c r="I195" s="26" t="s">
        <v>28267</v>
      </c>
      <c r="J195" s="11" t="s">
        <v>336</v>
      </c>
      <c r="K195" s="11" t="s">
        <v>40</v>
      </c>
      <c r="L195" s="11">
        <v>6620</v>
      </c>
      <c r="M195" s="14"/>
      <c r="N195" s="15"/>
      <c r="O195" s="15"/>
      <c r="P195" s="29">
        <v>1723</v>
      </c>
      <c r="Q195" t="s">
        <v>3944</v>
      </c>
      <c r="R195">
        <f t="shared" si="38"/>
        <v>1723</v>
      </c>
      <c r="W195" s="52" t="s">
        <v>4416</v>
      </c>
      <c r="X195" s="28" t="s">
        <v>4417</v>
      </c>
      <c r="Y195" s="53" t="s">
        <v>4030</v>
      </c>
      <c r="AK195" s="22" t="str">
        <f t="shared" si="39"/>
        <v>2018/07</v>
      </c>
      <c r="AL195" s="21">
        <f t="shared" ref="AL195:AL258" si="50">AL194+1</f>
        <v>43294</v>
      </c>
      <c r="AM195" s="22">
        <f t="shared" si="40"/>
        <v>13</v>
      </c>
      <c r="AN195" s="22">
        <f t="shared" si="41"/>
        <v>13</v>
      </c>
      <c r="AO195" s="22" t="str">
        <f t="shared" si="42"/>
        <v>Dia 13</v>
      </c>
      <c r="AP195" s="22">
        <f t="shared" si="43"/>
        <v>7</v>
      </c>
      <c r="AQ195" s="22" t="str">
        <f t="shared" si="44"/>
        <v>07</v>
      </c>
      <c r="AR195" s="22">
        <f t="shared" si="45"/>
        <v>2018</v>
      </c>
      <c r="AS195" s="22">
        <f t="shared" si="46"/>
        <v>5</v>
      </c>
      <c r="AT195" s="22">
        <f t="shared" si="47"/>
        <v>28</v>
      </c>
      <c r="AU1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5" s="22" t="str">
        <f t="shared" si="48"/>
        <v>Semana 28</v>
      </c>
      <c r="AW195" s="22" t="str">
        <f t="shared" si="49"/>
        <v>Não</v>
      </c>
      <c r="AX195" s="21" t="str">
        <f>UPPER(TEXT(CAD_CALENDÁRIO[[#This Row],[Data]],"mmmm"))</f>
        <v>JULHO</v>
      </c>
      <c r="AY195" s="22" t="s">
        <v>81</v>
      </c>
    </row>
    <row r="196" spans="1:51" x14ac:dyDescent="0.25">
      <c r="A196" s="10" t="s">
        <v>524</v>
      </c>
      <c r="B196" s="11" t="str">
        <f>LEFT(CAD_TAGS[[#This Row],[TAG]],2)&amp;"GG00"</f>
        <v>17GG00</v>
      </c>
      <c r="C196" s="11" t="s">
        <v>18044</v>
      </c>
      <c r="D196" s="12" t="s">
        <v>499</v>
      </c>
      <c r="E196" s="12" t="s">
        <v>525</v>
      </c>
      <c r="F196" s="11" t="s">
        <v>438</v>
      </c>
      <c r="G196" s="26"/>
      <c r="H196" s="26"/>
      <c r="I196" s="26"/>
      <c r="J196" s="11" t="s">
        <v>336</v>
      </c>
      <c r="K196" s="11" t="s">
        <v>40</v>
      </c>
      <c r="L196" s="11">
        <v>6620</v>
      </c>
      <c r="M196" s="14"/>
      <c r="N196" s="15"/>
      <c r="O196" s="15"/>
      <c r="P196" s="29">
        <v>1802</v>
      </c>
      <c r="Q196" t="s">
        <v>3945</v>
      </c>
      <c r="R196">
        <f t="shared" si="38"/>
        <v>1802</v>
      </c>
      <c r="W196" s="50" t="s">
        <v>4418</v>
      </c>
      <c r="X196" s="49" t="s">
        <v>4419</v>
      </c>
      <c r="Y196" s="51" t="s">
        <v>4030</v>
      </c>
      <c r="AK196" s="22" t="str">
        <f t="shared" si="39"/>
        <v>2018/07</v>
      </c>
      <c r="AL196" s="21">
        <f t="shared" si="50"/>
        <v>43295</v>
      </c>
      <c r="AM196" s="22">
        <f t="shared" si="40"/>
        <v>14</v>
      </c>
      <c r="AN196" s="22">
        <f t="shared" si="41"/>
        <v>14</v>
      </c>
      <c r="AO196" s="22" t="str">
        <f t="shared" si="42"/>
        <v>Dia 14</v>
      </c>
      <c r="AP196" s="22">
        <f t="shared" si="43"/>
        <v>7</v>
      </c>
      <c r="AQ196" s="22" t="str">
        <f t="shared" si="44"/>
        <v>07</v>
      </c>
      <c r="AR196" s="22">
        <f t="shared" si="45"/>
        <v>2018</v>
      </c>
      <c r="AS196" s="22">
        <f t="shared" si="46"/>
        <v>6</v>
      </c>
      <c r="AT196" s="22">
        <f t="shared" si="47"/>
        <v>28</v>
      </c>
      <c r="AU1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6" s="22" t="str">
        <f t="shared" si="48"/>
        <v>Semana 28</v>
      </c>
      <c r="AW196" s="22" t="str">
        <f t="shared" si="49"/>
        <v>Sim</v>
      </c>
      <c r="AX196" s="21" t="str">
        <f>UPPER(TEXT(CAD_CALENDÁRIO[[#This Row],[Data]],"mmmm"))</f>
        <v>JULHO</v>
      </c>
      <c r="AY196" s="22" t="s">
        <v>81</v>
      </c>
    </row>
    <row r="197" spans="1:51" x14ac:dyDescent="0.25">
      <c r="A197" s="10" t="s">
        <v>526</v>
      </c>
      <c r="B197" s="11" t="str">
        <f>LEFT(CAD_TAGS[[#This Row],[TAG]],2)&amp;"GG00"</f>
        <v>17GG00</v>
      </c>
      <c r="C197" s="11" t="s">
        <v>18044</v>
      </c>
      <c r="D197" s="12" t="s">
        <v>499</v>
      </c>
      <c r="E197" s="12" t="s">
        <v>527</v>
      </c>
      <c r="F197" s="11" t="s">
        <v>438</v>
      </c>
      <c r="G197" s="26"/>
      <c r="H197" s="26"/>
      <c r="I197" s="26" t="s">
        <v>28267</v>
      </c>
      <c r="J197" s="11" t="s">
        <v>336</v>
      </c>
      <c r="K197" s="11" t="s">
        <v>40</v>
      </c>
      <c r="L197" s="11">
        <v>6620</v>
      </c>
      <c r="M197" s="14"/>
      <c r="N197" s="15"/>
      <c r="O197" s="15"/>
      <c r="P197" s="29">
        <v>1804</v>
      </c>
      <c r="Q197" t="s">
        <v>3946</v>
      </c>
      <c r="R197">
        <f t="shared" si="38"/>
        <v>1804</v>
      </c>
      <c r="W197" s="52" t="s">
        <v>4420</v>
      </c>
      <c r="X197" s="28" t="s">
        <v>4421</v>
      </c>
      <c r="Y197" s="53" t="s">
        <v>4030</v>
      </c>
      <c r="AK197" s="22" t="str">
        <f t="shared" si="39"/>
        <v>2018/07</v>
      </c>
      <c r="AL197" s="21">
        <f t="shared" si="50"/>
        <v>43296</v>
      </c>
      <c r="AM197" s="22">
        <f t="shared" si="40"/>
        <v>15</v>
      </c>
      <c r="AN197" s="22">
        <f t="shared" si="41"/>
        <v>15</v>
      </c>
      <c r="AO197" s="22" t="str">
        <f t="shared" si="42"/>
        <v>Dia 15</v>
      </c>
      <c r="AP197" s="22">
        <f t="shared" si="43"/>
        <v>7</v>
      </c>
      <c r="AQ197" s="22" t="str">
        <f t="shared" si="44"/>
        <v>07</v>
      </c>
      <c r="AR197" s="22">
        <f t="shared" si="45"/>
        <v>2018</v>
      </c>
      <c r="AS197" s="22">
        <f t="shared" si="46"/>
        <v>7</v>
      </c>
      <c r="AT197" s="22">
        <f t="shared" si="47"/>
        <v>28</v>
      </c>
      <c r="AU1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201828</v>
      </c>
      <c r="AV197" s="22" t="str">
        <f t="shared" si="48"/>
        <v>Semana 28</v>
      </c>
      <c r="AW197" s="22" t="str">
        <f t="shared" si="49"/>
        <v>Sim</v>
      </c>
      <c r="AX197" s="21" t="str">
        <f>UPPER(TEXT(CAD_CALENDÁRIO[[#This Row],[Data]],"mmmm"))</f>
        <v>JULHO</v>
      </c>
      <c r="AY197" s="22" t="s">
        <v>81</v>
      </c>
    </row>
    <row r="198" spans="1:51" x14ac:dyDescent="0.25">
      <c r="A198" s="10" t="s">
        <v>528</v>
      </c>
      <c r="B198" s="11" t="str">
        <f>LEFT(CAD_TAGS[[#This Row],[TAG]],2)&amp;"GG00"</f>
        <v>17GG00</v>
      </c>
      <c r="C198" s="11" t="s">
        <v>18044</v>
      </c>
      <c r="D198" s="12" t="s">
        <v>499</v>
      </c>
      <c r="E198" s="12" t="s">
        <v>527</v>
      </c>
      <c r="F198" s="11" t="s">
        <v>438</v>
      </c>
      <c r="G198" s="26"/>
      <c r="H198" s="26"/>
      <c r="I198" s="26" t="s">
        <v>28267</v>
      </c>
      <c r="J198" s="11" t="s">
        <v>336</v>
      </c>
      <c r="K198" s="11" t="s">
        <v>40</v>
      </c>
      <c r="L198" s="11">
        <v>6620</v>
      </c>
      <c r="M198" s="14"/>
      <c r="N198" s="15"/>
      <c r="O198" s="15"/>
      <c r="P198" s="29">
        <v>1805</v>
      </c>
      <c r="Q198" t="s">
        <v>3947</v>
      </c>
      <c r="R198">
        <f t="shared" si="38"/>
        <v>1805</v>
      </c>
      <c r="W198" s="50" t="s">
        <v>4422</v>
      </c>
      <c r="X198" s="49" t="s">
        <v>4423</v>
      </c>
      <c r="Y198" s="51" t="s">
        <v>4030</v>
      </c>
      <c r="AK198" s="22" t="str">
        <f t="shared" si="39"/>
        <v>2018/07</v>
      </c>
      <c r="AL198" s="21">
        <f t="shared" si="50"/>
        <v>43297</v>
      </c>
      <c r="AM198" s="22">
        <f t="shared" si="40"/>
        <v>16</v>
      </c>
      <c r="AN198" s="22">
        <f t="shared" si="41"/>
        <v>16</v>
      </c>
      <c r="AO198" s="22" t="str">
        <f t="shared" si="42"/>
        <v>Dia 16</v>
      </c>
      <c r="AP198" s="22">
        <f t="shared" si="43"/>
        <v>7</v>
      </c>
      <c r="AQ198" s="22" t="str">
        <f t="shared" si="44"/>
        <v>07</v>
      </c>
      <c r="AR198" s="22">
        <f t="shared" si="45"/>
        <v>2018</v>
      </c>
      <c r="AS198" s="22">
        <f t="shared" si="46"/>
        <v>1</v>
      </c>
      <c r="AT198" s="22">
        <f t="shared" si="47"/>
        <v>29</v>
      </c>
      <c r="AU1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198" s="22" t="str">
        <f t="shared" si="48"/>
        <v>Semana 29</v>
      </c>
      <c r="AW198" s="22" t="str">
        <f t="shared" si="49"/>
        <v>Não</v>
      </c>
      <c r="AX198" s="21" t="str">
        <f>UPPER(TEXT(CAD_CALENDÁRIO[[#This Row],[Data]],"mmmm"))</f>
        <v>JULHO</v>
      </c>
      <c r="AY198" s="22" t="s">
        <v>81</v>
      </c>
    </row>
    <row r="199" spans="1:51" x14ac:dyDescent="0.25">
      <c r="A199" s="10" t="s">
        <v>529</v>
      </c>
      <c r="B199" s="11" t="str">
        <f>LEFT(CAD_TAGS[[#This Row],[TAG]],2)&amp;"GG00"</f>
        <v>17GG00</v>
      </c>
      <c r="C199" s="11" t="s">
        <v>18044</v>
      </c>
      <c r="D199" s="12" t="s">
        <v>499</v>
      </c>
      <c r="E199" s="12" t="s">
        <v>530</v>
      </c>
      <c r="F199" s="11" t="s">
        <v>438</v>
      </c>
      <c r="G199" s="26"/>
      <c r="H199" s="26"/>
      <c r="I199" s="26" t="s">
        <v>28267</v>
      </c>
      <c r="J199" s="11" t="s">
        <v>336</v>
      </c>
      <c r="K199" s="11" t="s">
        <v>40</v>
      </c>
      <c r="L199" s="11">
        <v>6620</v>
      </c>
      <c r="M199" s="14"/>
      <c r="N199" s="15"/>
      <c r="O199" s="15"/>
      <c r="P199" s="29">
        <v>1806</v>
      </c>
      <c r="Q199" t="s">
        <v>3948</v>
      </c>
      <c r="R199">
        <f t="shared" si="38"/>
        <v>1806</v>
      </c>
      <c r="W199" s="52" t="s">
        <v>4424</v>
      </c>
      <c r="X199" s="28" t="s">
        <v>4425</v>
      </c>
      <c r="Y199" s="53" t="s">
        <v>4030</v>
      </c>
      <c r="AK199" s="22" t="str">
        <f t="shared" si="39"/>
        <v>2018/07</v>
      </c>
      <c r="AL199" s="21">
        <f t="shared" si="50"/>
        <v>43298</v>
      </c>
      <c r="AM199" s="22">
        <f t="shared" si="40"/>
        <v>17</v>
      </c>
      <c r="AN199" s="22">
        <f t="shared" si="41"/>
        <v>17</v>
      </c>
      <c r="AO199" s="22" t="str">
        <f t="shared" si="42"/>
        <v>Dia 17</v>
      </c>
      <c r="AP199" s="22">
        <f t="shared" si="43"/>
        <v>7</v>
      </c>
      <c r="AQ199" s="22" t="str">
        <f t="shared" si="44"/>
        <v>07</v>
      </c>
      <c r="AR199" s="22">
        <f t="shared" si="45"/>
        <v>2018</v>
      </c>
      <c r="AS199" s="22">
        <f t="shared" si="46"/>
        <v>2</v>
      </c>
      <c r="AT199" s="22">
        <f t="shared" si="47"/>
        <v>29</v>
      </c>
      <c r="AU1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199" s="22" t="str">
        <f t="shared" si="48"/>
        <v>Semana 29</v>
      </c>
      <c r="AW199" s="22" t="str">
        <f t="shared" si="49"/>
        <v>Não</v>
      </c>
      <c r="AX199" s="21" t="str">
        <f>UPPER(TEXT(CAD_CALENDÁRIO[[#This Row],[Data]],"mmmm"))</f>
        <v>JULHO</v>
      </c>
      <c r="AY199" s="22" t="s">
        <v>81</v>
      </c>
    </row>
    <row r="200" spans="1:51" x14ac:dyDescent="0.25">
      <c r="A200" s="10" t="s">
        <v>531</v>
      </c>
      <c r="B200" s="11" t="str">
        <f>LEFT(CAD_TAGS[[#This Row],[TAG]],2)&amp;"GG00"</f>
        <v>17GG00</v>
      </c>
      <c r="C200" s="11" t="s">
        <v>18044</v>
      </c>
      <c r="D200" s="12" t="s">
        <v>499</v>
      </c>
      <c r="E200" s="12" t="s">
        <v>532</v>
      </c>
      <c r="F200" s="11" t="s">
        <v>438</v>
      </c>
      <c r="G200" s="26"/>
      <c r="H200" s="26"/>
      <c r="I200" s="26" t="s">
        <v>28267</v>
      </c>
      <c r="J200" s="11" t="s">
        <v>336</v>
      </c>
      <c r="K200" s="11" t="s">
        <v>40</v>
      </c>
      <c r="L200" s="11">
        <v>6620</v>
      </c>
      <c r="M200" s="14"/>
      <c r="N200" s="15"/>
      <c r="O200" s="15"/>
      <c r="P200" s="29">
        <v>1807</v>
      </c>
      <c r="Q200" t="s">
        <v>3949</v>
      </c>
      <c r="R200">
        <f t="shared" si="38"/>
        <v>1807</v>
      </c>
      <c r="W200" s="50" t="s">
        <v>4426</v>
      </c>
      <c r="X200" s="49" t="s">
        <v>4427</v>
      </c>
      <c r="Y200" s="51" t="s">
        <v>4030</v>
      </c>
      <c r="AK200" s="22" t="str">
        <f t="shared" si="39"/>
        <v>2018/07</v>
      </c>
      <c r="AL200" s="21">
        <f t="shared" si="50"/>
        <v>43299</v>
      </c>
      <c r="AM200" s="22">
        <f t="shared" si="40"/>
        <v>18</v>
      </c>
      <c r="AN200" s="22">
        <f t="shared" si="41"/>
        <v>18</v>
      </c>
      <c r="AO200" s="22" t="str">
        <f t="shared" si="42"/>
        <v>Dia 18</v>
      </c>
      <c r="AP200" s="22">
        <f t="shared" si="43"/>
        <v>7</v>
      </c>
      <c r="AQ200" s="22" t="str">
        <f t="shared" si="44"/>
        <v>07</v>
      </c>
      <c r="AR200" s="22">
        <f t="shared" si="45"/>
        <v>2018</v>
      </c>
      <c r="AS200" s="22">
        <f t="shared" si="46"/>
        <v>3</v>
      </c>
      <c r="AT200" s="22">
        <f t="shared" si="47"/>
        <v>29</v>
      </c>
      <c r="AU2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200" s="22" t="str">
        <f t="shared" si="48"/>
        <v>Semana 29</v>
      </c>
      <c r="AW200" s="22" t="str">
        <f t="shared" si="49"/>
        <v>Não</v>
      </c>
      <c r="AX200" s="21" t="str">
        <f>UPPER(TEXT(CAD_CALENDÁRIO[[#This Row],[Data]],"mmmm"))</f>
        <v>JULHO</v>
      </c>
      <c r="AY200" s="22" t="s">
        <v>81</v>
      </c>
    </row>
    <row r="201" spans="1:51" x14ac:dyDescent="0.25">
      <c r="A201" s="10" t="s">
        <v>533</v>
      </c>
      <c r="B201" s="11" t="str">
        <f>LEFT(CAD_TAGS[[#This Row],[TAG]],2)&amp;"GG00"</f>
        <v>17GG00</v>
      </c>
      <c r="C201" s="11" t="s">
        <v>18044</v>
      </c>
      <c r="D201" s="12" t="s">
        <v>499</v>
      </c>
      <c r="E201" s="12" t="s">
        <v>534</v>
      </c>
      <c r="F201" s="11" t="s">
        <v>438</v>
      </c>
      <c r="G201" s="26"/>
      <c r="H201" s="26"/>
      <c r="I201" s="26" t="s">
        <v>28267</v>
      </c>
      <c r="J201" s="11" t="s">
        <v>336</v>
      </c>
      <c r="K201" s="11" t="s">
        <v>40</v>
      </c>
      <c r="L201" s="11">
        <v>6620</v>
      </c>
      <c r="M201" s="14"/>
      <c r="N201" s="15"/>
      <c r="O201" s="15"/>
      <c r="P201" s="29">
        <v>1808</v>
      </c>
      <c r="Q201" t="s">
        <v>3950</v>
      </c>
      <c r="R201">
        <f t="shared" si="38"/>
        <v>1808</v>
      </c>
      <c r="W201" s="52" t="s">
        <v>4428</v>
      </c>
      <c r="X201" s="28" t="s">
        <v>4429</v>
      </c>
      <c r="Y201" s="53" t="s">
        <v>4030</v>
      </c>
      <c r="AK201" s="22" t="str">
        <f t="shared" si="39"/>
        <v>2018/07</v>
      </c>
      <c r="AL201" s="21">
        <f t="shared" si="50"/>
        <v>43300</v>
      </c>
      <c r="AM201" s="22">
        <f t="shared" si="40"/>
        <v>19</v>
      </c>
      <c r="AN201" s="22">
        <f t="shared" si="41"/>
        <v>19</v>
      </c>
      <c r="AO201" s="22" t="str">
        <f t="shared" si="42"/>
        <v>Dia 19</v>
      </c>
      <c r="AP201" s="22">
        <f t="shared" si="43"/>
        <v>7</v>
      </c>
      <c r="AQ201" s="22" t="str">
        <f t="shared" si="44"/>
        <v>07</v>
      </c>
      <c r="AR201" s="22">
        <f t="shared" si="45"/>
        <v>2018</v>
      </c>
      <c r="AS201" s="22">
        <f t="shared" si="46"/>
        <v>4</v>
      </c>
      <c r="AT201" s="22">
        <f t="shared" si="47"/>
        <v>29</v>
      </c>
      <c r="AU2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201" s="22" t="str">
        <f t="shared" si="48"/>
        <v>Semana 29</v>
      </c>
      <c r="AW201" s="22" t="str">
        <f t="shared" si="49"/>
        <v>Não</v>
      </c>
      <c r="AX201" s="21" t="str">
        <f>UPPER(TEXT(CAD_CALENDÁRIO[[#This Row],[Data]],"mmmm"))</f>
        <v>JULHO</v>
      </c>
      <c r="AY201" s="22" t="s">
        <v>81</v>
      </c>
    </row>
    <row r="202" spans="1:51" x14ac:dyDescent="0.25">
      <c r="A202" s="10" t="s">
        <v>535</v>
      </c>
      <c r="B202" s="11" t="str">
        <f>LEFT(CAD_TAGS[[#This Row],[TAG]],2)&amp;"GG00"</f>
        <v>17GG00</v>
      </c>
      <c r="C202" s="11" t="s">
        <v>18044</v>
      </c>
      <c r="D202" s="12" t="s">
        <v>499</v>
      </c>
      <c r="E202" s="12" t="s">
        <v>536</v>
      </c>
      <c r="F202" s="11" t="s">
        <v>438</v>
      </c>
      <c r="G202" s="26"/>
      <c r="H202" s="26"/>
      <c r="I202" s="26" t="s">
        <v>28267</v>
      </c>
      <c r="J202" s="11" t="s">
        <v>336</v>
      </c>
      <c r="K202" s="11" t="s">
        <v>40</v>
      </c>
      <c r="L202" s="11">
        <v>6620</v>
      </c>
      <c r="M202" s="14"/>
      <c r="N202" s="15"/>
      <c r="O202" s="15"/>
      <c r="P202" s="29">
        <v>1809</v>
      </c>
      <c r="Q202" t="s">
        <v>3951</v>
      </c>
      <c r="R202">
        <f t="shared" si="38"/>
        <v>1809</v>
      </c>
      <c r="W202" s="50" t="s">
        <v>4430</v>
      </c>
      <c r="X202" s="49" t="s">
        <v>4431</v>
      </c>
      <c r="Y202" s="51" t="s">
        <v>4030</v>
      </c>
      <c r="AK202" s="22" t="str">
        <f t="shared" si="39"/>
        <v>2018/07</v>
      </c>
      <c r="AL202" s="21">
        <f t="shared" si="50"/>
        <v>43301</v>
      </c>
      <c r="AM202" s="22">
        <f t="shared" si="40"/>
        <v>20</v>
      </c>
      <c r="AN202" s="22">
        <f t="shared" si="41"/>
        <v>20</v>
      </c>
      <c r="AO202" s="22" t="str">
        <f t="shared" si="42"/>
        <v>Dia 20</v>
      </c>
      <c r="AP202" s="22">
        <f t="shared" si="43"/>
        <v>7</v>
      </c>
      <c r="AQ202" s="22" t="str">
        <f t="shared" si="44"/>
        <v>07</v>
      </c>
      <c r="AR202" s="22">
        <f t="shared" si="45"/>
        <v>2018</v>
      </c>
      <c r="AS202" s="22">
        <f t="shared" si="46"/>
        <v>5</v>
      </c>
      <c r="AT202" s="22">
        <f t="shared" si="47"/>
        <v>29</v>
      </c>
      <c r="AU2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202" s="22" t="str">
        <f t="shared" si="48"/>
        <v>Semana 29</v>
      </c>
      <c r="AW202" s="22" t="str">
        <f t="shared" si="49"/>
        <v>Não</v>
      </c>
      <c r="AX202" s="21" t="str">
        <f>UPPER(TEXT(CAD_CALENDÁRIO[[#This Row],[Data]],"mmmm"))</f>
        <v>JULHO</v>
      </c>
      <c r="AY202" s="22" t="s">
        <v>81</v>
      </c>
    </row>
    <row r="203" spans="1:51" x14ac:dyDescent="0.25">
      <c r="A203" s="10" t="s">
        <v>537</v>
      </c>
      <c r="B203" s="11" t="str">
        <f>LEFT(CAD_TAGS[[#This Row],[TAG]],2)&amp;"GG00"</f>
        <v>17GG00</v>
      </c>
      <c r="C203" s="11" t="s">
        <v>18044</v>
      </c>
      <c r="D203" s="12" t="s">
        <v>499</v>
      </c>
      <c r="E203" s="12" t="s">
        <v>538</v>
      </c>
      <c r="F203" s="11" t="s">
        <v>438</v>
      </c>
      <c r="G203" s="26"/>
      <c r="H203" s="26"/>
      <c r="I203" s="26" t="s">
        <v>28267</v>
      </c>
      <c r="J203" s="11" t="s">
        <v>336</v>
      </c>
      <c r="K203" s="11" t="s">
        <v>40</v>
      </c>
      <c r="L203" s="11">
        <v>6620</v>
      </c>
      <c r="M203" s="14"/>
      <c r="N203" s="15"/>
      <c r="O203" s="15"/>
      <c r="P203" s="29">
        <v>1809</v>
      </c>
      <c r="Q203" t="s">
        <v>3951</v>
      </c>
      <c r="R203">
        <f t="shared" si="38"/>
        <v>1809</v>
      </c>
      <c r="W203" s="52" t="s">
        <v>4432</v>
      </c>
      <c r="X203" s="28" t="s">
        <v>4433</v>
      </c>
      <c r="Y203" s="53" t="s">
        <v>4030</v>
      </c>
      <c r="AK203" s="22" t="str">
        <f t="shared" si="39"/>
        <v>2018/07</v>
      </c>
      <c r="AL203" s="21">
        <f t="shared" si="50"/>
        <v>43302</v>
      </c>
      <c r="AM203" s="22">
        <f t="shared" si="40"/>
        <v>21</v>
      </c>
      <c r="AN203" s="22">
        <f t="shared" si="41"/>
        <v>21</v>
      </c>
      <c r="AO203" s="22" t="str">
        <f t="shared" si="42"/>
        <v>Dia 21</v>
      </c>
      <c r="AP203" s="22">
        <f t="shared" si="43"/>
        <v>7</v>
      </c>
      <c r="AQ203" s="22" t="str">
        <f t="shared" si="44"/>
        <v>07</v>
      </c>
      <c r="AR203" s="22">
        <f t="shared" si="45"/>
        <v>2018</v>
      </c>
      <c r="AS203" s="22">
        <f t="shared" si="46"/>
        <v>6</v>
      </c>
      <c r="AT203" s="22">
        <f t="shared" si="47"/>
        <v>29</v>
      </c>
      <c r="AU2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203" s="22" t="str">
        <f t="shared" si="48"/>
        <v>Semana 29</v>
      </c>
      <c r="AW203" s="22" t="str">
        <f t="shared" si="49"/>
        <v>Sim</v>
      </c>
      <c r="AX203" s="21" t="str">
        <f>UPPER(TEXT(CAD_CALENDÁRIO[[#This Row],[Data]],"mmmm"))</f>
        <v>JULHO</v>
      </c>
      <c r="AY203" s="22" t="s">
        <v>81</v>
      </c>
    </row>
    <row r="204" spans="1:51" x14ac:dyDescent="0.25">
      <c r="A204" s="10" t="s">
        <v>539</v>
      </c>
      <c r="B204" s="11" t="str">
        <f>LEFT(CAD_TAGS[[#This Row],[TAG]],2)&amp;"GG00"</f>
        <v>17GG00</v>
      </c>
      <c r="C204" s="11" t="s">
        <v>18044</v>
      </c>
      <c r="D204" s="12" t="s">
        <v>499</v>
      </c>
      <c r="E204" s="12" t="s">
        <v>78</v>
      </c>
      <c r="F204" s="11" t="s">
        <v>438</v>
      </c>
      <c r="G204" s="26"/>
      <c r="H204" s="26"/>
      <c r="I204" s="26"/>
      <c r="J204" s="11"/>
      <c r="K204" s="11" t="s">
        <v>40</v>
      </c>
      <c r="L204" s="11">
        <v>6620</v>
      </c>
      <c r="M204" s="14"/>
      <c r="N204" s="15"/>
      <c r="O204" s="15"/>
      <c r="P204" s="29">
        <v>1810</v>
      </c>
      <c r="Q204" t="s">
        <v>3952</v>
      </c>
      <c r="R204">
        <f t="shared" si="38"/>
        <v>1810</v>
      </c>
      <c r="W204" s="50" t="s">
        <v>4434</v>
      </c>
      <c r="X204" s="49" t="s">
        <v>4435</v>
      </c>
      <c r="Y204" s="51" t="s">
        <v>4030</v>
      </c>
      <c r="AK204" s="22" t="str">
        <f t="shared" si="39"/>
        <v>2018/07</v>
      </c>
      <c r="AL204" s="21">
        <f t="shared" si="50"/>
        <v>43303</v>
      </c>
      <c r="AM204" s="22">
        <f t="shared" si="40"/>
        <v>22</v>
      </c>
      <c r="AN204" s="22">
        <f t="shared" si="41"/>
        <v>22</v>
      </c>
      <c r="AO204" s="22" t="str">
        <f t="shared" si="42"/>
        <v>Dia 22</v>
      </c>
      <c r="AP204" s="22">
        <f t="shared" si="43"/>
        <v>7</v>
      </c>
      <c r="AQ204" s="22" t="str">
        <f t="shared" si="44"/>
        <v>07</v>
      </c>
      <c r="AR204" s="22">
        <f t="shared" si="45"/>
        <v>2018</v>
      </c>
      <c r="AS204" s="22">
        <f t="shared" si="46"/>
        <v>7</v>
      </c>
      <c r="AT204" s="22">
        <f t="shared" si="47"/>
        <v>29</v>
      </c>
      <c r="AU2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201829</v>
      </c>
      <c r="AV204" s="22" t="str">
        <f t="shared" si="48"/>
        <v>Semana 29</v>
      </c>
      <c r="AW204" s="22" t="str">
        <f t="shared" si="49"/>
        <v>Sim</v>
      </c>
      <c r="AX204" s="21" t="str">
        <f>UPPER(TEXT(CAD_CALENDÁRIO[[#This Row],[Data]],"mmmm"))</f>
        <v>JULHO</v>
      </c>
      <c r="AY204" s="22" t="s">
        <v>81</v>
      </c>
    </row>
    <row r="205" spans="1:51" x14ac:dyDescent="0.25">
      <c r="A205" s="10" t="s">
        <v>540</v>
      </c>
      <c r="B205" s="11" t="str">
        <f>LEFT(CAD_TAGS[[#This Row],[TAG]],2)&amp;"GG00"</f>
        <v>17GG00</v>
      </c>
      <c r="C205" s="11" t="s">
        <v>18044</v>
      </c>
      <c r="D205" s="12" t="s">
        <v>499</v>
      </c>
      <c r="E205" s="12" t="s">
        <v>541</v>
      </c>
      <c r="F205" s="11" t="s">
        <v>438</v>
      </c>
      <c r="G205" s="26"/>
      <c r="H205" s="26"/>
      <c r="I205" s="26"/>
      <c r="J205" s="11"/>
      <c r="K205" s="11" t="s">
        <v>40</v>
      </c>
      <c r="L205" s="11">
        <v>6620</v>
      </c>
      <c r="M205" s="14"/>
      <c r="N205" s="15"/>
      <c r="O205" s="15"/>
      <c r="P205" s="29">
        <v>1810</v>
      </c>
      <c r="Q205" t="s">
        <v>3952</v>
      </c>
      <c r="R205">
        <f t="shared" si="38"/>
        <v>1810</v>
      </c>
      <c r="W205" s="52" t="s">
        <v>4436</v>
      </c>
      <c r="X205" s="28" t="s">
        <v>4437</v>
      </c>
      <c r="Y205" s="53" t="s">
        <v>4030</v>
      </c>
      <c r="AK205" s="22" t="str">
        <f t="shared" si="39"/>
        <v>2018/07</v>
      </c>
      <c r="AL205" s="21">
        <f t="shared" si="50"/>
        <v>43304</v>
      </c>
      <c r="AM205" s="22">
        <f t="shared" si="40"/>
        <v>23</v>
      </c>
      <c r="AN205" s="22">
        <f t="shared" si="41"/>
        <v>23</v>
      </c>
      <c r="AO205" s="22" t="str">
        <f t="shared" si="42"/>
        <v>Dia 23</v>
      </c>
      <c r="AP205" s="22">
        <f t="shared" si="43"/>
        <v>7</v>
      </c>
      <c r="AQ205" s="22" t="str">
        <f t="shared" si="44"/>
        <v>07</v>
      </c>
      <c r="AR205" s="22">
        <f t="shared" si="45"/>
        <v>2018</v>
      </c>
      <c r="AS205" s="22">
        <f t="shared" si="46"/>
        <v>1</v>
      </c>
      <c r="AT205" s="22">
        <f t="shared" si="47"/>
        <v>30</v>
      </c>
      <c r="AU2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05" s="22" t="str">
        <f t="shared" si="48"/>
        <v>Semana 30</v>
      </c>
      <c r="AW205" s="22" t="str">
        <f t="shared" si="49"/>
        <v>Não</v>
      </c>
      <c r="AX205" s="21" t="str">
        <f>UPPER(TEXT(CAD_CALENDÁRIO[[#This Row],[Data]],"mmmm"))</f>
        <v>JULHO</v>
      </c>
      <c r="AY205" s="22" t="s">
        <v>81</v>
      </c>
    </row>
    <row r="206" spans="1:51" x14ac:dyDescent="0.25">
      <c r="A206" s="10" t="s">
        <v>542</v>
      </c>
      <c r="B206" s="11" t="str">
        <f>LEFT(CAD_TAGS[[#This Row],[TAG]],2)&amp;"GG00"</f>
        <v>17GG00</v>
      </c>
      <c r="C206" s="11" t="s">
        <v>18044</v>
      </c>
      <c r="D206" s="12" t="s">
        <v>499</v>
      </c>
      <c r="E206" s="12" t="s">
        <v>543</v>
      </c>
      <c r="F206" s="11" t="s">
        <v>438</v>
      </c>
      <c r="G206" s="26"/>
      <c r="H206" s="26"/>
      <c r="I206" s="26"/>
      <c r="J206" s="11"/>
      <c r="K206" s="11" t="s">
        <v>40</v>
      </c>
      <c r="L206" s="11">
        <v>6620</v>
      </c>
      <c r="M206" s="14"/>
      <c r="N206" s="15"/>
      <c r="O206" s="15"/>
      <c r="P206" s="29">
        <v>2001</v>
      </c>
      <c r="Q206" t="s">
        <v>3953</v>
      </c>
      <c r="R206">
        <f t="shared" si="38"/>
        <v>2001</v>
      </c>
      <c r="W206" s="50" t="s">
        <v>4438</v>
      </c>
      <c r="X206" s="49" t="s">
        <v>4439</v>
      </c>
      <c r="Y206" s="51" t="s">
        <v>4030</v>
      </c>
      <c r="AK206" s="22" t="str">
        <f t="shared" si="39"/>
        <v>2018/07</v>
      </c>
      <c r="AL206" s="21">
        <f t="shared" si="50"/>
        <v>43305</v>
      </c>
      <c r="AM206" s="22">
        <f t="shared" si="40"/>
        <v>24</v>
      </c>
      <c r="AN206" s="22">
        <f t="shared" si="41"/>
        <v>24</v>
      </c>
      <c r="AO206" s="22" t="str">
        <f t="shared" si="42"/>
        <v>Dia 24</v>
      </c>
      <c r="AP206" s="22">
        <f t="shared" si="43"/>
        <v>7</v>
      </c>
      <c r="AQ206" s="22" t="str">
        <f t="shared" si="44"/>
        <v>07</v>
      </c>
      <c r="AR206" s="22">
        <f t="shared" si="45"/>
        <v>2018</v>
      </c>
      <c r="AS206" s="22">
        <f t="shared" si="46"/>
        <v>2</v>
      </c>
      <c r="AT206" s="22">
        <f t="shared" si="47"/>
        <v>30</v>
      </c>
      <c r="AU2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06" s="22" t="str">
        <f t="shared" si="48"/>
        <v>Semana 30</v>
      </c>
      <c r="AW206" s="22" t="str">
        <f t="shared" si="49"/>
        <v>Não</v>
      </c>
      <c r="AX206" s="21" t="str">
        <f>UPPER(TEXT(CAD_CALENDÁRIO[[#This Row],[Data]],"mmmm"))</f>
        <v>JULHO</v>
      </c>
      <c r="AY206" s="22" t="s">
        <v>81</v>
      </c>
    </row>
    <row r="207" spans="1:51" x14ac:dyDescent="0.25">
      <c r="A207" s="10" t="s">
        <v>544</v>
      </c>
      <c r="B207" s="11" t="str">
        <f>LEFT(CAD_TAGS[[#This Row],[TAG]],2)&amp;"GG00"</f>
        <v>17GG00</v>
      </c>
      <c r="C207" s="11" t="s">
        <v>18044</v>
      </c>
      <c r="D207" s="12" t="s">
        <v>499</v>
      </c>
      <c r="E207" s="12" t="s">
        <v>184</v>
      </c>
      <c r="F207" s="11" t="s">
        <v>438</v>
      </c>
      <c r="G207" s="26"/>
      <c r="H207" s="26"/>
      <c r="I207" s="26"/>
      <c r="J207" s="11"/>
      <c r="K207" s="11" t="s">
        <v>40</v>
      </c>
      <c r="L207" s="11">
        <v>6620</v>
      </c>
      <c r="M207" s="14"/>
      <c r="N207" s="15"/>
      <c r="O207" s="15"/>
      <c r="P207" s="29">
        <v>2002</v>
      </c>
      <c r="Q207" t="s">
        <v>3954</v>
      </c>
      <c r="R207">
        <f t="shared" si="38"/>
        <v>2002</v>
      </c>
      <c r="W207" s="52" t="s">
        <v>4440</v>
      </c>
      <c r="X207" s="28" t="s">
        <v>4441</v>
      </c>
      <c r="Y207" s="53" t="s">
        <v>4030</v>
      </c>
      <c r="AK207" s="22" t="str">
        <f t="shared" si="39"/>
        <v>2018/07</v>
      </c>
      <c r="AL207" s="21">
        <f t="shared" si="50"/>
        <v>43306</v>
      </c>
      <c r="AM207" s="22">
        <f t="shared" si="40"/>
        <v>25</v>
      </c>
      <c r="AN207" s="22">
        <f t="shared" si="41"/>
        <v>25</v>
      </c>
      <c r="AO207" s="22" t="str">
        <f t="shared" si="42"/>
        <v>Dia 25</v>
      </c>
      <c r="AP207" s="22">
        <f t="shared" si="43"/>
        <v>7</v>
      </c>
      <c r="AQ207" s="22" t="str">
        <f t="shared" si="44"/>
        <v>07</v>
      </c>
      <c r="AR207" s="22">
        <f t="shared" si="45"/>
        <v>2018</v>
      </c>
      <c r="AS207" s="22">
        <f t="shared" si="46"/>
        <v>3</v>
      </c>
      <c r="AT207" s="22">
        <f t="shared" si="47"/>
        <v>30</v>
      </c>
      <c r="AU2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07" s="22" t="str">
        <f t="shared" si="48"/>
        <v>Semana 30</v>
      </c>
      <c r="AW207" s="22" t="str">
        <f t="shared" si="49"/>
        <v>Não</v>
      </c>
      <c r="AX207" s="21" t="str">
        <f>UPPER(TEXT(CAD_CALENDÁRIO[[#This Row],[Data]],"mmmm"))</f>
        <v>JULHO</v>
      </c>
      <c r="AY207" s="22" t="s">
        <v>81</v>
      </c>
    </row>
    <row r="208" spans="1:51" x14ac:dyDescent="0.25">
      <c r="A208" s="10" t="s">
        <v>545</v>
      </c>
      <c r="B208" s="11" t="str">
        <f>LEFT(CAD_TAGS[[#This Row],[TAG]],2)&amp;"GG00"</f>
        <v>17GG00</v>
      </c>
      <c r="C208" s="11" t="s">
        <v>18044</v>
      </c>
      <c r="D208" s="12" t="s">
        <v>499</v>
      </c>
      <c r="E208" s="12" t="s">
        <v>546</v>
      </c>
      <c r="F208" s="11" t="s">
        <v>438</v>
      </c>
      <c r="G208" s="26"/>
      <c r="H208" s="26"/>
      <c r="I208" s="26" t="s">
        <v>28267</v>
      </c>
      <c r="J208" s="11"/>
      <c r="K208" s="11" t="s">
        <v>40</v>
      </c>
      <c r="L208" s="11">
        <v>6620</v>
      </c>
      <c r="M208" s="14"/>
      <c r="N208" s="15"/>
      <c r="O208" s="15"/>
      <c r="P208" s="29">
        <v>2003</v>
      </c>
      <c r="Q208" t="s">
        <v>3955</v>
      </c>
      <c r="R208">
        <f t="shared" si="38"/>
        <v>2003</v>
      </c>
      <c r="W208" s="50" t="s">
        <v>4442</v>
      </c>
      <c r="X208" s="49" t="s">
        <v>4443</v>
      </c>
      <c r="Y208" s="51" t="s">
        <v>4030</v>
      </c>
      <c r="AK208" s="22" t="str">
        <f t="shared" si="39"/>
        <v>2018/07</v>
      </c>
      <c r="AL208" s="21">
        <f t="shared" si="50"/>
        <v>43307</v>
      </c>
      <c r="AM208" s="22">
        <f t="shared" si="40"/>
        <v>26</v>
      </c>
      <c r="AN208" s="22">
        <f t="shared" si="41"/>
        <v>26</v>
      </c>
      <c r="AO208" s="22" t="str">
        <f t="shared" si="42"/>
        <v>Dia 26</v>
      </c>
      <c r="AP208" s="22">
        <f t="shared" si="43"/>
        <v>7</v>
      </c>
      <c r="AQ208" s="22" t="str">
        <f t="shared" si="44"/>
        <v>07</v>
      </c>
      <c r="AR208" s="22">
        <f t="shared" si="45"/>
        <v>2018</v>
      </c>
      <c r="AS208" s="22">
        <f t="shared" si="46"/>
        <v>4</v>
      </c>
      <c r="AT208" s="22">
        <f t="shared" si="47"/>
        <v>30</v>
      </c>
      <c r="AU2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08" s="22" t="str">
        <f t="shared" si="48"/>
        <v>Semana 30</v>
      </c>
      <c r="AW208" s="22" t="str">
        <f t="shared" si="49"/>
        <v>Não</v>
      </c>
      <c r="AX208" s="21" t="str">
        <f>UPPER(TEXT(CAD_CALENDÁRIO[[#This Row],[Data]],"mmmm"))</f>
        <v>JULHO</v>
      </c>
      <c r="AY208" s="22" t="s">
        <v>81</v>
      </c>
    </row>
    <row r="209" spans="1:51" x14ac:dyDescent="0.25">
      <c r="A209" s="10" t="s">
        <v>547</v>
      </c>
      <c r="B209" s="11" t="str">
        <f>LEFT(CAD_TAGS[[#This Row],[TAG]],2)&amp;"GG00"</f>
        <v>17GG00</v>
      </c>
      <c r="C209" s="11" t="s">
        <v>18044</v>
      </c>
      <c r="D209" s="12" t="s">
        <v>499</v>
      </c>
      <c r="E209" s="12" t="s">
        <v>548</v>
      </c>
      <c r="F209" s="11" t="s">
        <v>438</v>
      </c>
      <c r="G209" s="26"/>
      <c r="H209" s="26"/>
      <c r="I209" s="26"/>
      <c r="J209" s="11"/>
      <c r="K209" s="11" t="s">
        <v>40</v>
      </c>
      <c r="L209" s="11">
        <v>6620</v>
      </c>
      <c r="M209" s="14"/>
      <c r="N209" s="15"/>
      <c r="O209" s="15"/>
      <c r="P209" s="29">
        <v>2004</v>
      </c>
      <c r="Q209" t="s">
        <v>3956</v>
      </c>
      <c r="R209">
        <f t="shared" si="38"/>
        <v>2004</v>
      </c>
      <c r="W209" s="52" t="s">
        <v>4444</v>
      </c>
      <c r="X209" s="28" t="s">
        <v>4445</v>
      </c>
      <c r="Y209" s="53" t="s">
        <v>4030</v>
      </c>
      <c r="AK209" s="22" t="str">
        <f t="shared" si="39"/>
        <v>2018/07</v>
      </c>
      <c r="AL209" s="21">
        <f t="shared" si="50"/>
        <v>43308</v>
      </c>
      <c r="AM209" s="22">
        <f t="shared" si="40"/>
        <v>27</v>
      </c>
      <c r="AN209" s="22">
        <f t="shared" si="41"/>
        <v>27</v>
      </c>
      <c r="AO209" s="22" t="str">
        <f t="shared" si="42"/>
        <v>Dia 27</v>
      </c>
      <c r="AP209" s="22">
        <f t="shared" si="43"/>
        <v>7</v>
      </c>
      <c r="AQ209" s="22" t="str">
        <f t="shared" si="44"/>
        <v>07</v>
      </c>
      <c r="AR209" s="22">
        <f t="shared" si="45"/>
        <v>2018</v>
      </c>
      <c r="AS209" s="22">
        <f t="shared" si="46"/>
        <v>5</v>
      </c>
      <c r="AT209" s="22">
        <f t="shared" si="47"/>
        <v>30</v>
      </c>
      <c r="AU2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09" s="22" t="str">
        <f t="shared" si="48"/>
        <v>Semana 30</v>
      </c>
      <c r="AW209" s="22" t="str">
        <f t="shared" si="49"/>
        <v>Não</v>
      </c>
      <c r="AX209" s="21" t="str">
        <f>UPPER(TEXT(CAD_CALENDÁRIO[[#This Row],[Data]],"mmmm"))</f>
        <v>JULHO</v>
      </c>
      <c r="AY209" s="22" t="s">
        <v>81</v>
      </c>
    </row>
    <row r="210" spans="1:51" x14ac:dyDescent="0.25">
      <c r="A210" s="10" t="s">
        <v>549</v>
      </c>
      <c r="B210" s="11" t="str">
        <f>LEFT(CAD_TAGS[[#This Row],[TAG]],2)&amp;"GG00"</f>
        <v>17GG00</v>
      </c>
      <c r="C210" s="11" t="s">
        <v>18044</v>
      </c>
      <c r="D210" s="12" t="s">
        <v>499</v>
      </c>
      <c r="E210" s="12" t="s">
        <v>396</v>
      </c>
      <c r="F210" s="11" t="s">
        <v>438</v>
      </c>
      <c r="G210" s="26"/>
      <c r="H210" s="26"/>
      <c r="I210" s="26"/>
      <c r="J210" s="11"/>
      <c r="K210" s="11" t="s">
        <v>40</v>
      </c>
      <c r="L210" s="11">
        <v>6620</v>
      </c>
      <c r="M210" s="14"/>
      <c r="N210" s="15"/>
      <c r="O210" s="15"/>
      <c r="P210" s="29">
        <v>2005</v>
      </c>
      <c r="Q210" t="s">
        <v>3957</v>
      </c>
      <c r="R210">
        <f t="shared" si="38"/>
        <v>2005</v>
      </c>
      <c r="W210" s="50" t="s">
        <v>4446</v>
      </c>
      <c r="X210" s="49" t="s">
        <v>4447</v>
      </c>
      <c r="Y210" s="51" t="s">
        <v>4030</v>
      </c>
      <c r="AK210" s="22" t="str">
        <f t="shared" si="39"/>
        <v>2018/07</v>
      </c>
      <c r="AL210" s="21">
        <f t="shared" si="50"/>
        <v>43309</v>
      </c>
      <c r="AM210" s="22">
        <f t="shared" si="40"/>
        <v>28</v>
      </c>
      <c r="AN210" s="22">
        <f t="shared" si="41"/>
        <v>28</v>
      </c>
      <c r="AO210" s="22" t="str">
        <f t="shared" si="42"/>
        <v>Dia 28</v>
      </c>
      <c r="AP210" s="22">
        <f t="shared" si="43"/>
        <v>7</v>
      </c>
      <c r="AQ210" s="22" t="str">
        <f t="shared" si="44"/>
        <v>07</v>
      </c>
      <c r="AR210" s="22">
        <f t="shared" si="45"/>
        <v>2018</v>
      </c>
      <c r="AS210" s="22">
        <f t="shared" si="46"/>
        <v>6</v>
      </c>
      <c r="AT210" s="22">
        <f t="shared" si="47"/>
        <v>30</v>
      </c>
      <c r="AU2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10" s="22" t="str">
        <f t="shared" si="48"/>
        <v>Semana 30</v>
      </c>
      <c r="AW210" s="22" t="str">
        <f t="shared" si="49"/>
        <v>Sim</v>
      </c>
      <c r="AX210" s="21" t="str">
        <f>UPPER(TEXT(CAD_CALENDÁRIO[[#This Row],[Data]],"mmmm"))</f>
        <v>JULHO</v>
      </c>
      <c r="AY210" s="22" t="s">
        <v>81</v>
      </c>
    </row>
    <row r="211" spans="1:51" x14ac:dyDescent="0.25">
      <c r="A211" s="10" t="s">
        <v>550</v>
      </c>
      <c r="B211" s="11" t="str">
        <f>LEFT(CAD_TAGS[[#This Row],[TAG]],2)&amp;"GG00"</f>
        <v>17GG00</v>
      </c>
      <c r="C211" s="11" t="s">
        <v>18044</v>
      </c>
      <c r="D211" s="12" t="s">
        <v>499</v>
      </c>
      <c r="E211" s="12" t="s">
        <v>495</v>
      </c>
      <c r="F211" s="11" t="s">
        <v>438</v>
      </c>
      <c r="G211" s="26"/>
      <c r="H211" s="26"/>
      <c r="I211" s="26"/>
      <c r="J211" s="11"/>
      <c r="K211" s="11" t="s">
        <v>40</v>
      </c>
      <c r="L211" s="11">
        <v>6620</v>
      </c>
      <c r="M211" s="14"/>
      <c r="N211" s="15"/>
      <c r="O211" s="15"/>
      <c r="P211" s="29">
        <v>2006</v>
      </c>
      <c r="Q211" t="s">
        <v>3958</v>
      </c>
      <c r="R211">
        <f t="shared" si="38"/>
        <v>2006</v>
      </c>
      <c r="W211" s="52" t="s">
        <v>4448</v>
      </c>
      <c r="X211" s="28" t="s">
        <v>4449</v>
      </c>
      <c r="Y211" s="53" t="s">
        <v>4030</v>
      </c>
      <c r="AK211" s="22" t="str">
        <f t="shared" si="39"/>
        <v>2018/07</v>
      </c>
      <c r="AL211" s="21">
        <f t="shared" si="50"/>
        <v>43310</v>
      </c>
      <c r="AM211" s="22">
        <f t="shared" si="40"/>
        <v>29</v>
      </c>
      <c r="AN211" s="22">
        <f t="shared" si="41"/>
        <v>29</v>
      </c>
      <c r="AO211" s="22" t="str">
        <f t="shared" si="42"/>
        <v>Dia 29</v>
      </c>
      <c r="AP211" s="22">
        <f t="shared" si="43"/>
        <v>7</v>
      </c>
      <c r="AQ211" s="22" t="str">
        <f t="shared" si="44"/>
        <v>07</v>
      </c>
      <c r="AR211" s="22">
        <f t="shared" si="45"/>
        <v>2018</v>
      </c>
      <c r="AS211" s="22">
        <f t="shared" si="46"/>
        <v>7</v>
      </c>
      <c r="AT211" s="22">
        <f t="shared" si="47"/>
        <v>30</v>
      </c>
      <c r="AU2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201830</v>
      </c>
      <c r="AV211" s="22" t="str">
        <f t="shared" si="48"/>
        <v>Semana 30</v>
      </c>
      <c r="AW211" s="22" t="str">
        <f t="shared" si="49"/>
        <v>Sim</v>
      </c>
      <c r="AX211" s="21" t="str">
        <f>UPPER(TEXT(CAD_CALENDÁRIO[[#This Row],[Data]],"mmmm"))</f>
        <v>JULHO</v>
      </c>
      <c r="AY211" s="22" t="s">
        <v>81</v>
      </c>
    </row>
    <row r="212" spans="1:51" x14ac:dyDescent="0.25">
      <c r="A212" s="10" t="s">
        <v>551</v>
      </c>
      <c r="B212" s="11" t="str">
        <f>LEFT(CAD_TAGS[[#This Row],[TAG]],2)&amp;"GG00"</f>
        <v>17GG00</v>
      </c>
      <c r="C212" s="11" t="s">
        <v>18044</v>
      </c>
      <c r="D212" s="12" t="s">
        <v>499</v>
      </c>
      <c r="E212" s="12" t="s">
        <v>552</v>
      </c>
      <c r="F212" s="11" t="s">
        <v>438</v>
      </c>
      <c r="G212" s="26"/>
      <c r="H212" s="26"/>
      <c r="I212" s="26" t="s">
        <v>28267</v>
      </c>
      <c r="J212" s="11" t="s">
        <v>344</v>
      </c>
      <c r="K212" s="11" t="s">
        <v>40</v>
      </c>
      <c r="L212" s="11">
        <v>6620</v>
      </c>
      <c r="M212" s="14"/>
      <c r="N212" s="15"/>
      <c r="O212" s="15"/>
      <c r="P212" s="29">
        <v>2007</v>
      </c>
      <c r="Q212" t="s">
        <v>3959</v>
      </c>
      <c r="R212">
        <f t="shared" si="38"/>
        <v>2007</v>
      </c>
      <c r="W212" s="50" t="s">
        <v>4450</v>
      </c>
      <c r="X212" s="49" t="s">
        <v>4451</v>
      </c>
      <c r="Y212" s="51" t="s">
        <v>4030</v>
      </c>
      <c r="AK212" s="22" t="str">
        <f t="shared" si="39"/>
        <v>2018/07</v>
      </c>
      <c r="AL212" s="21">
        <f t="shared" si="50"/>
        <v>43311</v>
      </c>
      <c r="AM212" s="22">
        <f t="shared" si="40"/>
        <v>30</v>
      </c>
      <c r="AN212" s="22">
        <f t="shared" si="41"/>
        <v>30</v>
      </c>
      <c r="AO212" s="22" t="str">
        <f t="shared" si="42"/>
        <v>Dia 30</v>
      </c>
      <c r="AP212" s="22">
        <f t="shared" si="43"/>
        <v>7</v>
      </c>
      <c r="AQ212" s="22" t="str">
        <f t="shared" si="44"/>
        <v>07</v>
      </c>
      <c r="AR212" s="22">
        <f t="shared" si="45"/>
        <v>2018</v>
      </c>
      <c r="AS212" s="22">
        <f t="shared" si="46"/>
        <v>1</v>
      </c>
      <c r="AT212" s="22">
        <f t="shared" si="47"/>
        <v>31</v>
      </c>
      <c r="AU2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2" s="22" t="str">
        <f t="shared" si="48"/>
        <v>Semana 31</v>
      </c>
      <c r="AW212" s="22" t="str">
        <f t="shared" si="49"/>
        <v>Não</v>
      </c>
      <c r="AX212" s="21" t="str">
        <f>UPPER(TEXT(CAD_CALENDÁRIO[[#This Row],[Data]],"mmmm"))</f>
        <v>JULHO</v>
      </c>
      <c r="AY212" s="22" t="s">
        <v>81</v>
      </c>
    </row>
    <row r="213" spans="1:51" x14ac:dyDescent="0.25">
      <c r="A213" s="10" t="s">
        <v>553</v>
      </c>
      <c r="B213" s="11" t="str">
        <f>LEFT(CAD_TAGS[[#This Row],[TAG]],2)&amp;"GG00"</f>
        <v>21GG00</v>
      </c>
      <c r="C213" s="11" t="s">
        <v>18044</v>
      </c>
      <c r="D213" s="12" t="s">
        <v>554</v>
      </c>
      <c r="E213" s="12" t="s">
        <v>555</v>
      </c>
      <c r="F213" s="11" t="s">
        <v>312</v>
      </c>
      <c r="G213" s="26"/>
      <c r="H213" s="26"/>
      <c r="I213" s="26"/>
      <c r="J213" s="11"/>
      <c r="K213" s="11" t="s">
        <v>40</v>
      </c>
      <c r="L213" s="11">
        <v>6610</v>
      </c>
      <c r="M213" s="14"/>
      <c r="N213" s="15"/>
      <c r="O213" s="15"/>
      <c r="P213" s="29">
        <v>2008</v>
      </c>
      <c r="Q213" t="s">
        <v>3960</v>
      </c>
      <c r="R213">
        <f t="shared" si="38"/>
        <v>2008</v>
      </c>
      <c r="W213" s="52" t="s">
        <v>4452</v>
      </c>
      <c r="X213" s="28" t="s">
        <v>4453</v>
      </c>
      <c r="Y213" s="53" t="s">
        <v>4030</v>
      </c>
      <c r="AK213" s="22" t="str">
        <f t="shared" si="39"/>
        <v>2018/07</v>
      </c>
      <c r="AL213" s="21">
        <f t="shared" si="50"/>
        <v>43312</v>
      </c>
      <c r="AM213" s="22">
        <f t="shared" si="40"/>
        <v>31</v>
      </c>
      <c r="AN213" s="22">
        <f t="shared" si="41"/>
        <v>31</v>
      </c>
      <c r="AO213" s="22" t="str">
        <f t="shared" si="42"/>
        <v>Dia 31</v>
      </c>
      <c r="AP213" s="22">
        <f t="shared" si="43"/>
        <v>7</v>
      </c>
      <c r="AQ213" s="22" t="str">
        <f t="shared" si="44"/>
        <v>07</v>
      </c>
      <c r="AR213" s="22">
        <f t="shared" si="45"/>
        <v>2018</v>
      </c>
      <c r="AS213" s="22">
        <f t="shared" si="46"/>
        <v>2</v>
      </c>
      <c r="AT213" s="22">
        <f t="shared" si="47"/>
        <v>31</v>
      </c>
      <c r="AU2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3" s="22" t="str">
        <f t="shared" si="48"/>
        <v>Semana 31</v>
      </c>
      <c r="AW213" s="22" t="str">
        <f t="shared" si="49"/>
        <v>Não</v>
      </c>
      <c r="AX213" s="21" t="str">
        <f>UPPER(TEXT(CAD_CALENDÁRIO[[#This Row],[Data]],"mmmm"))</f>
        <v>JULHO</v>
      </c>
      <c r="AY213" s="22" t="s">
        <v>81</v>
      </c>
    </row>
    <row r="214" spans="1:51" x14ac:dyDescent="0.25">
      <c r="A214" s="10" t="s">
        <v>556</v>
      </c>
      <c r="B214" s="11" t="str">
        <f>LEFT(CAD_TAGS[[#This Row],[TAG]],2)&amp;"GG00"</f>
        <v>21GG00</v>
      </c>
      <c r="C214" s="11" t="s">
        <v>18044</v>
      </c>
      <c r="D214" s="12" t="s">
        <v>554</v>
      </c>
      <c r="E214" s="12" t="s">
        <v>320</v>
      </c>
      <c r="F214" s="11" t="s">
        <v>312</v>
      </c>
      <c r="G214" s="26"/>
      <c r="H214" s="26"/>
      <c r="I214" s="26" t="s">
        <v>28267</v>
      </c>
      <c r="J214" s="11"/>
      <c r="K214" s="11" t="s">
        <v>467</v>
      </c>
      <c r="L214" s="11">
        <v>6610</v>
      </c>
      <c r="M214" s="14"/>
      <c r="N214" s="15"/>
      <c r="O214" s="15"/>
      <c r="P214" s="29">
        <v>2009</v>
      </c>
      <c r="Q214" t="s">
        <v>3961</v>
      </c>
      <c r="R214">
        <f t="shared" si="38"/>
        <v>2009</v>
      </c>
      <c r="W214" s="50" t="s">
        <v>4454</v>
      </c>
      <c r="X214" s="49" t="s">
        <v>4455</v>
      </c>
      <c r="Y214" s="51" t="s">
        <v>4030</v>
      </c>
      <c r="AK214" s="22" t="str">
        <f t="shared" si="39"/>
        <v>2018/08</v>
      </c>
      <c r="AL214" s="21">
        <f t="shared" si="50"/>
        <v>43313</v>
      </c>
      <c r="AM214" s="22">
        <f t="shared" si="40"/>
        <v>1</v>
      </c>
      <c r="AN214" s="22" t="str">
        <f t="shared" si="41"/>
        <v>01</v>
      </c>
      <c r="AO214" s="22" t="str">
        <f t="shared" si="42"/>
        <v>Dia 01</v>
      </c>
      <c r="AP214" s="22">
        <f t="shared" si="43"/>
        <v>8</v>
      </c>
      <c r="AQ214" s="22" t="str">
        <f t="shared" si="44"/>
        <v>08</v>
      </c>
      <c r="AR214" s="22">
        <f t="shared" si="45"/>
        <v>2018</v>
      </c>
      <c r="AS214" s="22">
        <f t="shared" si="46"/>
        <v>3</v>
      </c>
      <c r="AT214" s="22">
        <f t="shared" si="47"/>
        <v>31</v>
      </c>
      <c r="AU2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4" s="22" t="str">
        <f t="shared" si="48"/>
        <v>Semana 31</v>
      </c>
      <c r="AW214" s="22" t="str">
        <f t="shared" si="49"/>
        <v>Não</v>
      </c>
      <c r="AX214" s="21" t="str">
        <f>UPPER(TEXT(CAD_CALENDÁRIO[[#This Row],[Data]],"mmmm"))</f>
        <v>AGOSTO</v>
      </c>
      <c r="AY214" s="22" t="s">
        <v>87</v>
      </c>
    </row>
    <row r="215" spans="1:51" x14ac:dyDescent="0.25">
      <c r="A215" s="10" t="s">
        <v>557</v>
      </c>
      <c r="B215" s="11" t="str">
        <f>LEFT(CAD_TAGS[[#This Row],[TAG]],2)&amp;"GG00"</f>
        <v>21GG00</v>
      </c>
      <c r="C215" s="11" t="s">
        <v>18044</v>
      </c>
      <c r="D215" s="12" t="s">
        <v>554</v>
      </c>
      <c r="E215" s="12" t="s">
        <v>558</v>
      </c>
      <c r="F215" s="11" t="s">
        <v>312</v>
      </c>
      <c r="G215" s="26"/>
      <c r="H215" s="26"/>
      <c r="I215" s="26" t="s">
        <v>28267</v>
      </c>
      <c r="J215" s="11"/>
      <c r="K215" s="11" t="s">
        <v>40</v>
      </c>
      <c r="L215" s="11">
        <v>6610</v>
      </c>
      <c r="M215" s="14"/>
      <c r="N215" s="15"/>
      <c r="O215" s="15"/>
      <c r="P215" s="29">
        <v>2010</v>
      </c>
      <c r="Q215" t="s">
        <v>3962</v>
      </c>
      <c r="R215">
        <f t="shared" si="38"/>
        <v>2010</v>
      </c>
      <c r="W215" s="52" t="s">
        <v>4456</v>
      </c>
      <c r="X215" s="28" t="s">
        <v>4457</v>
      </c>
      <c r="Y215" s="53" t="s">
        <v>4030</v>
      </c>
      <c r="AK215" s="22" t="str">
        <f t="shared" si="39"/>
        <v>2018/08</v>
      </c>
      <c r="AL215" s="21">
        <f t="shared" si="50"/>
        <v>43314</v>
      </c>
      <c r="AM215" s="22">
        <f t="shared" si="40"/>
        <v>2</v>
      </c>
      <c r="AN215" s="22" t="str">
        <f t="shared" si="41"/>
        <v>02</v>
      </c>
      <c r="AO215" s="22" t="str">
        <f t="shared" si="42"/>
        <v>Dia 02</v>
      </c>
      <c r="AP215" s="22">
        <f t="shared" si="43"/>
        <v>8</v>
      </c>
      <c r="AQ215" s="22" t="str">
        <f t="shared" si="44"/>
        <v>08</v>
      </c>
      <c r="AR215" s="22">
        <f t="shared" si="45"/>
        <v>2018</v>
      </c>
      <c r="AS215" s="22">
        <f t="shared" si="46"/>
        <v>4</v>
      </c>
      <c r="AT215" s="22">
        <f t="shared" si="47"/>
        <v>31</v>
      </c>
      <c r="AU2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5" s="22" t="str">
        <f t="shared" si="48"/>
        <v>Semana 31</v>
      </c>
      <c r="AW215" s="22" t="str">
        <f t="shared" si="49"/>
        <v>Não</v>
      </c>
      <c r="AX215" s="21" t="str">
        <f>UPPER(TEXT(CAD_CALENDÁRIO[[#This Row],[Data]],"mmmm"))</f>
        <v>AGOSTO</v>
      </c>
      <c r="AY215" s="22" t="s">
        <v>87</v>
      </c>
    </row>
    <row r="216" spans="1:51" x14ac:dyDescent="0.25">
      <c r="A216" s="10" t="s">
        <v>559</v>
      </c>
      <c r="B216" s="11" t="str">
        <f>LEFT(CAD_TAGS[[#This Row],[TAG]],2)&amp;"GG00"</f>
        <v>21GG00</v>
      </c>
      <c r="C216" s="11" t="s">
        <v>18044</v>
      </c>
      <c r="D216" s="12" t="s">
        <v>554</v>
      </c>
      <c r="E216" s="12" t="s">
        <v>560</v>
      </c>
      <c r="F216" s="11" t="s">
        <v>312</v>
      </c>
      <c r="G216" s="26"/>
      <c r="H216" s="26"/>
      <c r="I216" s="26" t="s">
        <v>28267</v>
      </c>
      <c r="J216" s="11"/>
      <c r="K216" s="11" t="s">
        <v>40</v>
      </c>
      <c r="L216" s="11">
        <v>6610</v>
      </c>
      <c r="M216" s="14"/>
      <c r="N216" s="15"/>
      <c r="O216" s="15"/>
      <c r="P216" s="29">
        <v>2011</v>
      </c>
      <c r="Q216" t="s">
        <v>3963</v>
      </c>
      <c r="R216">
        <f t="shared" si="38"/>
        <v>2011</v>
      </c>
      <c r="W216" s="50" t="s">
        <v>4458</v>
      </c>
      <c r="X216" s="49" t="s">
        <v>4459</v>
      </c>
      <c r="Y216" s="51" t="s">
        <v>4030</v>
      </c>
      <c r="AK216" s="22" t="str">
        <f t="shared" si="39"/>
        <v>2018/08</v>
      </c>
      <c r="AL216" s="21">
        <f t="shared" si="50"/>
        <v>43315</v>
      </c>
      <c r="AM216" s="22">
        <f t="shared" si="40"/>
        <v>3</v>
      </c>
      <c r="AN216" s="22" t="str">
        <f t="shared" si="41"/>
        <v>03</v>
      </c>
      <c r="AO216" s="22" t="str">
        <f t="shared" si="42"/>
        <v>Dia 03</v>
      </c>
      <c r="AP216" s="22">
        <f t="shared" si="43"/>
        <v>8</v>
      </c>
      <c r="AQ216" s="22" t="str">
        <f t="shared" si="44"/>
        <v>08</v>
      </c>
      <c r="AR216" s="22">
        <f t="shared" si="45"/>
        <v>2018</v>
      </c>
      <c r="AS216" s="22">
        <f t="shared" si="46"/>
        <v>5</v>
      </c>
      <c r="AT216" s="22">
        <f t="shared" si="47"/>
        <v>31</v>
      </c>
      <c r="AU2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6" s="22" t="str">
        <f t="shared" si="48"/>
        <v>Semana 31</v>
      </c>
      <c r="AW216" s="22" t="str">
        <f t="shared" si="49"/>
        <v>Não</v>
      </c>
      <c r="AX216" s="21" t="str">
        <f>UPPER(TEXT(CAD_CALENDÁRIO[[#This Row],[Data]],"mmmm"))</f>
        <v>AGOSTO</v>
      </c>
      <c r="AY216" s="22" t="s">
        <v>87</v>
      </c>
    </row>
    <row r="217" spans="1:51" x14ac:dyDescent="0.25">
      <c r="A217" s="10" t="s">
        <v>561</v>
      </c>
      <c r="B217" s="11" t="str">
        <f>LEFT(CAD_TAGS[[#This Row],[TAG]],2)&amp;"GG00"</f>
        <v>21GG00</v>
      </c>
      <c r="C217" s="11" t="s">
        <v>18044</v>
      </c>
      <c r="D217" s="12" t="s">
        <v>554</v>
      </c>
      <c r="E217" s="12" t="s">
        <v>562</v>
      </c>
      <c r="F217" s="11" t="s">
        <v>312</v>
      </c>
      <c r="G217" s="26"/>
      <c r="H217" s="26"/>
      <c r="I217" s="26" t="s">
        <v>28267</v>
      </c>
      <c r="J217" s="11"/>
      <c r="K217" s="11" t="s">
        <v>40</v>
      </c>
      <c r="L217" s="11">
        <v>6610</v>
      </c>
      <c r="M217" s="14"/>
      <c r="N217" s="15"/>
      <c r="O217" s="15"/>
      <c r="P217" s="29">
        <v>2012</v>
      </c>
      <c r="Q217" t="s">
        <v>3964</v>
      </c>
      <c r="R217">
        <f t="shared" si="38"/>
        <v>2012</v>
      </c>
      <c r="W217" s="52" t="s">
        <v>4460</v>
      </c>
      <c r="X217" s="28" t="s">
        <v>4461</v>
      </c>
      <c r="Y217" s="53" t="s">
        <v>4030</v>
      </c>
      <c r="AK217" s="22" t="str">
        <f t="shared" si="39"/>
        <v>2018/08</v>
      </c>
      <c r="AL217" s="21">
        <f t="shared" si="50"/>
        <v>43316</v>
      </c>
      <c r="AM217" s="22">
        <f t="shared" si="40"/>
        <v>4</v>
      </c>
      <c r="AN217" s="22" t="str">
        <f t="shared" si="41"/>
        <v>04</v>
      </c>
      <c r="AO217" s="22" t="str">
        <f t="shared" si="42"/>
        <v>Dia 04</v>
      </c>
      <c r="AP217" s="22">
        <f t="shared" si="43"/>
        <v>8</v>
      </c>
      <c r="AQ217" s="22" t="str">
        <f t="shared" si="44"/>
        <v>08</v>
      </c>
      <c r="AR217" s="22">
        <f t="shared" si="45"/>
        <v>2018</v>
      </c>
      <c r="AS217" s="22">
        <f t="shared" si="46"/>
        <v>6</v>
      </c>
      <c r="AT217" s="22">
        <f t="shared" si="47"/>
        <v>31</v>
      </c>
      <c r="AU2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7" s="22" t="str">
        <f t="shared" si="48"/>
        <v>Semana 31</v>
      </c>
      <c r="AW217" s="22" t="str">
        <f t="shared" si="49"/>
        <v>Sim</v>
      </c>
      <c r="AX217" s="21" t="str">
        <f>UPPER(TEXT(CAD_CALENDÁRIO[[#This Row],[Data]],"mmmm"))</f>
        <v>AGOSTO</v>
      </c>
      <c r="AY217" s="22" t="s">
        <v>87</v>
      </c>
    </row>
    <row r="218" spans="1:51" x14ac:dyDescent="0.25">
      <c r="A218" s="10" t="s">
        <v>563</v>
      </c>
      <c r="B218" s="11" t="str">
        <f>LEFT(CAD_TAGS[[#This Row],[TAG]],2)&amp;"GG00"</f>
        <v>21GG00</v>
      </c>
      <c r="C218" s="11" t="s">
        <v>18044</v>
      </c>
      <c r="D218" s="12" t="s">
        <v>554</v>
      </c>
      <c r="E218" s="12" t="s">
        <v>564</v>
      </c>
      <c r="F218" s="11" t="s">
        <v>312</v>
      </c>
      <c r="G218" s="26"/>
      <c r="H218" s="26"/>
      <c r="I218" s="26" t="s">
        <v>28267</v>
      </c>
      <c r="J218" s="11"/>
      <c r="K218" s="11" t="s">
        <v>40</v>
      </c>
      <c r="L218" s="11">
        <v>6610</v>
      </c>
      <c r="M218" s="14"/>
      <c r="N218" s="15"/>
      <c r="O218" s="15"/>
      <c r="P218" s="29">
        <v>2015</v>
      </c>
      <c r="Q218" t="s">
        <v>3965</v>
      </c>
      <c r="R218">
        <f t="shared" si="38"/>
        <v>2015</v>
      </c>
      <c r="W218" s="50" t="s">
        <v>4462</v>
      </c>
      <c r="X218" s="49" t="s">
        <v>4463</v>
      </c>
      <c r="Y218" s="51" t="s">
        <v>4030</v>
      </c>
      <c r="AK218" s="22" t="str">
        <f t="shared" si="39"/>
        <v>2018/08</v>
      </c>
      <c r="AL218" s="21">
        <f t="shared" si="50"/>
        <v>43317</v>
      </c>
      <c r="AM218" s="22">
        <f t="shared" si="40"/>
        <v>5</v>
      </c>
      <c r="AN218" s="22" t="str">
        <f t="shared" si="41"/>
        <v>05</v>
      </c>
      <c r="AO218" s="22" t="str">
        <f t="shared" si="42"/>
        <v>Dia 05</v>
      </c>
      <c r="AP218" s="22">
        <f t="shared" si="43"/>
        <v>8</v>
      </c>
      <c r="AQ218" s="22" t="str">
        <f t="shared" si="44"/>
        <v>08</v>
      </c>
      <c r="AR218" s="22">
        <f t="shared" si="45"/>
        <v>2018</v>
      </c>
      <c r="AS218" s="22">
        <f t="shared" si="46"/>
        <v>7</v>
      </c>
      <c r="AT218" s="22">
        <f t="shared" si="47"/>
        <v>31</v>
      </c>
      <c r="AU2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201831</v>
      </c>
      <c r="AV218" s="22" t="str">
        <f t="shared" si="48"/>
        <v>Semana 31</v>
      </c>
      <c r="AW218" s="22" t="str">
        <f t="shared" si="49"/>
        <v>Sim</v>
      </c>
      <c r="AX218" s="21" t="str">
        <f>UPPER(TEXT(CAD_CALENDÁRIO[[#This Row],[Data]],"mmmm"))</f>
        <v>AGOSTO</v>
      </c>
      <c r="AY218" s="22" t="s">
        <v>87</v>
      </c>
    </row>
    <row r="219" spans="1:51" x14ac:dyDescent="0.25">
      <c r="A219" s="10" t="s">
        <v>565</v>
      </c>
      <c r="B219" s="11" t="str">
        <f>LEFT(CAD_TAGS[[#This Row],[TAG]],2)&amp;"GG00"</f>
        <v>21GG00</v>
      </c>
      <c r="C219" s="11" t="s">
        <v>18044</v>
      </c>
      <c r="D219" s="12" t="s">
        <v>554</v>
      </c>
      <c r="E219" s="12" t="s">
        <v>566</v>
      </c>
      <c r="F219" s="11" t="s">
        <v>312</v>
      </c>
      <c r="G219" s="26"/>
      <c r="H219" s="26"/>
      <c r="I219" s="26" t="s">
        <v>28267</v>
      </c>
      <c r="J219" s="11"/>
      <c r="K219" s="11" t="s">
        <v>40</v>
      </c>
      <c r="L219" s="11">
        <v>6610</v>
      </c>
      <c r="M219" s="14"/>
      <c r="N219" s="15"/>
      <c r="O219" s="15"/>
      <c r="P219" s="29">
        <v>2016</v>
      </c>
      <c r="Q219" t="s">
        <v>3956</v>
      </c>
      <c r="R219">
        <f t="shared" si="38"/>
        <v>2016</v>
      </c>
      <c r="W219" s="52" t="s">
        <v>4464</v>
      </c>
      <c r="X219" s="28" t="s">
        <v>4465</v>
      </c>
      <c r="Y219" s="53" t="s">
        <v>4030</v>
      </c>
      <c r="AK219" s="22" t="str">
        <f t="shared" si="39"/>
        <v>2018/08</v>
      </c>
      <c r="AL219" s="21">
        <f t="shared" si="50"/>
        <v>43318</v>
      </c>
      <c r="AM219" s="22">
        <f t="shared" si="40"/>
        <v>6</v>
      </c>
      <c r="AN219" s="22" t="str">
        <f t="shared" si="41"/>
        <v>06</v>
      </c>
      <c r="AO219" s="22" t="str">
        <f t="shared" si="42"/>
        <v>Dia 06</v>
      </c>
      <c r="AP219" s="22">
        <f t="shared" si="43"/>
        <v>8</v>
      </c>
      <c r="AQ219" s="22" t="str">
        <f t="shared" si="44"/>
        <v>08</v>
      </c>
      <c r="AR219" s="22">
        <f t="shared" si="45"/>
        <v>2018</v>
      </c>
      <c r="AS219" s="22">
        <f t="shared" si="46"/>
        <v>1</v>
      </c>
      <c r="AT219" s="22">
        <f t="shared" si="47"/>
        <v>32</v>
      </c>
      <c r="AU2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19" s="22" t="str">
        <f t="shared" si="48"/>
        <v>Semana 32</v>
      </c>
      <c r="AW219" s="22" t="str">
        <f t="shared" si="49"/>
        <v>Não</v>
      </c>
      <c r="AX219" s="21" t="str">
        <f>UPPER(TEXT(CAD_CALENDÁRIO[[#This Row],[Data]],"mmmm"))</f>
        <v>AGOSTO</v>
      </c>
      <c r="AY219" s="22" t="s">
        <v>87</v>
      </c>
    </row>
    <row r="220" spans="1:51" x14ac:dyDescent="0.25">
      <c r="A220" s="10" t="s">
        <v>567</v>
      </c>
      <c r="B220" s="11" t="str">
        <f>LEFT(CAD_TAGS[[#This Row],[TAG]],2)&amp;"GG00"</f>
        <v>21GG00</v>
      </c>
      <c r="C220" s="11" t="s">
        <v>18044</v>
      </c>
      <c r="D220" s="12" t="s">
        <v>554</v>
      </c>
      <c r="E220" s="12" t="s">
        <v>566</v>
      </c>
      <c r="F220" s="11" t="s">
        <v>312</v>
      </c>
      <c r="G220" s="26"/>
      <c r="H220" s="26"/>
      <c r="I220" s="26" t="s">
        <v>28267</v>
      </c>
      <c r="J220" s="11"/>
      <c r="K220" s="11" t="s">
        <v>40</v>
      </c>
      <c r="L220" s="11">
        <v>6610</v>
      </c>
      <c r="M220" s="14"/>
      <c r="N220" s="15"/>
      <c r="O220" s="15"/>
      <c r="P220" s="29">
        <v>2017</v>
      </c>
      <c r="Q220" t="s">
        <v>3966</v>
      </c>
      <c r="R220">
        <f t="shared" si="38"/>
        <v>2017</v>
      </c>
      <c r="W220" s="50" t="s">
        <v>4466</v>
      </c>
      <c r="X220" s="49" t="s">
        <v>4467</v>
      </c>
      <c r="Y220" s="51" t="s">
        <v>4030</v>
      </c>
      <c r="AK220" s="22" t="str">
        <f t="shared" si="39"/>
        <v>2018/08</v>
      </c>
      <c r="AL220" s="21">
        <f t="shared" si="50"/>
        <v>43319</v>
      </c>
      <c r="AM220" s="22">
        <f t="shared" si="40"/>
        <v>7</v>
      </c>
      <c r="AN220" s="22" t="str">
        <f t="shared" si="41"/>
        <v>07</v>
      </c>
      <c r="AO220" s="22" t="str">
        <f t="shared" si="42"/>
        <v>Dia 07</v>
      </c>
      <c r="AP220" s="22">
        <f t="shared" si="43"/>
        <v>8</v>
      </c>
      <c r="AQ220" s="22" t="str">
        <f t="shared" si="44"/>
        <v>08</v>
      </c>
      <c r="AR220" s="22">
        <f t="shared" si="45"/>
        <v>2018</v>
      </c>
      <c r="AS220" s="22">
        <f t="shared" si="46"/>
        <v>2</v>
      </c>
      <c r="AT220" s="22">
        <f t="shared" si="47"/>
        <v>32</v>
      </c>
      <c r="AU2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0" s="22" t="str">
        <f t="shared" si="48"/>
        <v>Semana 32</v>
      </c>
      <c r="AW220" s="22" t="str">
        <f t="shared" si="49"/>
        <v>Não</v>
      </c>
      <c r="AX220" s="21" t="str">
        <f>UPPER(TEXT(CAD_CALENDÁRIO[[#This Row],[Data]],"mmmm"))</f>
        <v>AGOSTO</v>
      </c>
      <c r="AY220" s="22" t="s">
        <v>87</v>
      </c>
    </row>
    <row r="221" spans="1:51" x14ac:dyDescent="0.25">
      <c r="A221" s="10" t="s">
        <v>568</v>
      </c>
      <c r="B221" s="11" t="str">
        <f>LEFT(CAD_TAGS[[#This Row],[TAG]],2)&amp;"GG00"</f>
        <v>21GG00</v>
      </c>
      <c r="C221" s="11" t="s">
        <v>18044</v>
      </c>
      <c r="D221" s="12" t="s">
        <v>554</v>
      </c>
      <c r="E221" s="12" t="s">
        <v>566</v>
      </c>
      <c r="F221" s="11" t="s">
        <v>312</v>
      </c>
      <c r="G221" s="26"/>
      <c r="H221" s="26"/>
      <c r="I221" s="26" t="s">
        <v>28267</v>
      </c>
      <c r="J221" s="11"/>
      <c r="K221" s="11" t="s">
        <v>40</v>
      </c>
      <c r="L221" s="11">
        <v>6610</v>
      </c>
      <c r="M221" s="14"/>
      <c r="N221" s="15"/>
      <c r="O221" s="15"/>
      <c r="P221" s="29">
        <v>2020</v>
      </c>
      <c r="Q221" t="s">
        <v>3967</v>
      </c>
      <c r="R221">
        <f t="shared" si="38"/>
        <v>2020</v>
      </c>
      <c r="W221" s="52" t="s">
        <v>4468</v>
      </c>
      <c r="X221" s="28" t="s">
        <v>4469</v>
      </c>
      <c r="Y221" s="53" t="s">
        <v>4030</v>
      </c>
      <c r="AK221" s="22" t="str">
        <f t="shared" si="39"/>
        <v>2018/08</v>
      </c>
      <c r="AL221" s="21">
        <f t="shared" si="50"/>
        <v>43320</v>
      </c>
      <c r="AM221" s="22">
        <f t="shared" si="40"/>
        <v>8</v>
      </c>
      <c r="AN221" s="22" t="str">
        <f t="shared" si="41"/>
        <v>08</v>
      </c>
      <c r="AO221" s="22" t="str">
        <f t="shared" si="42"/>
        <v>Dia 08</v>
      </c>
      <c r="AP221" s="22">
        <f t="shared" si="43"/>
        <v>8</v>
      </c>
      <c r="AQ221" s="22" t="str">
        <f t="shared" si="44"/>
        <v>08</v>
      </c>
      <c r="AR221" s="22">
        <f t="shared" si="45"/>
        <v>2018</v>
      </c>
      <c r="AS221" s="22">
        <f t="shared" si="46"/>
        <v>3</v>
      </c>
      <c r="AT221" s="22">
        <f t="shared" si="47"/>
        <v>32</v>
      </c>
      <c r="AU2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1" s="22" t="str">
        <f t="shared" si="48"/>
        <v>Semana 32</v>
      </c>
      <c r="AW221" s="22" t="str">
        <f t="shared" si="49"/>
        <v>Não</v>
      </c>
      <c r="AX221" s="21" t="str">
        <f>UPPER(TEXT(CAD_CALENDÁRIO[[#This Row],[Data]],"mmmm"))</f>
        <v>AGOSTO</v>
      </c>
      <c r="AY221" s="22" t="s">
        <v>87</v>
      </c>
    </row>
    <row r="222" spans="1:51" x14ac:dyDescent="0.25">
      <c r="A222" s="10" t="s">
        <v>569</v>
      </c>
      <c r="B222" s="11" t="str">
        <f>LEFT(CAD_TAGS[[#This Row],[TAG]],2)&amp;"GG00"</f>
        <v>21GG00</v>
      </c>
      <c r="C222" s="11" t="s">
        <v>18044</v>
      </c>
      <c r="D222" s="12" t="s">
        <v>554</v>
      </c>
      <c r="E222" s="12" t="s">
        <v>566</v>
      </c>
      <c r="F222" s="11" t="s">
        <v>312</v>
      </c>
      <c r="G222" s="26"/>
      <c r="H222" s="26"/>
      <c r="I222" s="26" t="s">
        <v>28267</v>
      </c>
      <c r="J222" s="11"/>
      <c r="K222" s="11" t="s">
        <v>40</v>
      </c>
      <c r="L222" s="11">
        <v>6610</v>
      </c>
      <c r="M222" s="14"/>
      <c r="N222" s="15"/>
      <c r="O222" s="15"/>
      <c r="P222" s="29">
        <v>2021</v>
      </c>
      <c r="Q222" t="s">
        <v>3968</v>
      </c>
      <c r="R222">
        <f t="shared" si="38"/>
        <v>2021</v>
      </c>
      <c r="W222" s="50" t="s">
        <v>4470</v>
      </c>
      <c r="X222" s="49" t="s">
        <v>4471</v>
      </c>
      <c r="Y222" s="51" t="s">
        <v>4030</v>
      </c>
      <c r="AK222" s="22" t="str">
        <f t="shared" si="39"/>
        <v>2018/08</v>
      </c>
      <c r="AL222" s="21">
        <f t="shared" si="50"/>
        <v>43321</v>
      </c>
      <c r="AM222" s="22">
        <f t="shared" si="40"/>
        <v>9</v>
      </c>
      <c r="AN222" s="22" t="str">
        <f t="shared" si="41"/>
        <v>09</v>
      </c>
      <c r="AO222" s="22" t="str">
        <f t="shared" si="42"/>
        <v>Dia 09</v>
      </c>
      <c r="AP222" s="22">
        <f t="shared" si="43"/>
        <v>8</v>
      </c>
      <c r="AQ222" s="22" t="str">
        <f t="shared" si="44"/>
        <v>08</v>
      </c>
      <c r="AR222" s="22">
        <f t="shared" si="45"/>
        <v>2018</v>
      </c>
      <c r="AS222" s="22">
        <f t="shared" si="46"/>
        <v>4</v>
      </c>
      <c r="AT222" s="22">
        <f t="shared" si="47"/>
        <v>32</v>
      </c>
      <c r="AU2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2" s="22" t="str">
        <f t="shared" si="48"/>
        <v>Semana 32</v>
      </c>
      <c r="AW222" s="22" t="str">
        <f t="shared" si="49"/>
        <v>Não</v>
      </c>
      <c r="AX222" s="21" t="str">
        <f>UPPER(TEXT(CAD_CALENDÁRIO[[#This Row],[Data]],"mmmm"))</f>
        <v>AGOSTO</v>
      </c>
      <c r="AY222" s="22" t="s">
        <v>87</v>
      </c>
    </row>
    <row r="223" spans="1:51" x14ac:dyDescent="0.25">
      <c r="A223" s="10" t="s">
        <v>570</v>
      </c>
      <c r="B223" s="11" t="str">
        <f>LEFT(CAD_TAGS[[#This Row],[TAG]],2)&amp;"GG00"</f>
        <v>21GG00</v>
      </c>
      <c r="C223" s="11" t="s">
        <v>18044</v>
      </c>
      <c r="D223" s="12" t="s">
        <v>554</v>
      </c>
      <c r="E223" s="12" t="s">
        <v>566</v>
      </c>
      <c r="F223" s="11" t="s">
        <v>312</v>
      </c>
      <c r="G223" s="26"/>
      <c r="H223" s="26"/>
      <c r="I223" s="26" t="s">
        <v>28267</v>
      </c>
      <c r="J223" s="11"/>
      <c r="K223" s="11" t="s">
        <v>40</v>
      </c>
      <c r="L223" s="11">
        <v>6610</v>
      </c>
      <c r="M223" s="14"/>
      <c r="N223" s="15"/>
      <c r="O223" s="15"/>
      <c r="P223" s="29">
        <v>2022</v>
      </c>
      <c r="Q223" t="s">
        <v>3969</v>
      </c>
      <c r="R223">
        <f t="shared" ref="R223:R276" si="51">P223</f>
        <v>2022</v>
      </c>
      <c r="W223" s="52" t="s">
        <v>4472</v>
      </c>
      <c r="X223" s="28" t="s">
        <v>4473</v>
      </c>
      <c r="Y223" s="53" t="s">
        <v>4030</v>
      </c>
      <c r="AK223" s="22" t="str">
        <f t="shared" si="39"/>
        <v>2018/08</v>
      </c>
      <c r="AL223" s="21">
        <f t="shared" si="50"/>
        <v>43322</v>
      </c>
      <c r="AM223" s="22">
        <f t="shared" si="40"/>
        <v>10</v>
      </c>
      <c r="AN223" s="22">
        <f t="shared" si="41"/>
        <v>10</v>
      </c>
      <c r="AO223" s="22" t="str">
        <f t="shared" si="42"/>
        <v>Dia 10</v>
      </c>
      <c r="AP223" s="22">
        <f t="shared" si="43"/>
        <v>8</v>
      </c>
      <c r="AQ223" s="22" t="str">
        <f t="shared" si="44"/>
        <v>08</v>
      </c>
      <c r="AR223" s="22">
        <f t="shared" si="45"/>
        <v>2018</v>
      </c>
      <c r="AS223" s="22">
        <f t="shared" si="46"/>
        <v>5</v>
      </c>
      <c r="AT223" s="22">
        <f t="shared" si="47"/>
        <v>32</v>
      </c>
      <c r="AU2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3" s="22" t="str">
        <f t="shared" si="48"/>
        <v>Semana 32</v>
      </c>
      <c r="AW223" s="22" t="str">
        <f t="shared" si="49"/>
        <v>Não</v>
      </c>
      <c r="AX223" s="21" t="str">
        <f>UPPER(TEXT(CAD_CALENDÁRIO[[#This Row],[Data]],"mmmm"))</f>
        <v>AGOSTO</v>
      </c>
      <c r="AY223" s="22" t="s">
        <v>87</v>
      </c>
    </row>
    <row r="224" spans="1:51" x14ac:dyDescent="0.25">
      <c r="A224" s="10" t="s">
        <v>571</v>
      </c>
      <c r="B224" s="11" t="str">
        <f>LEFT(CAD_TAGS[[#This Row],[TAG]],2)&amp;"GG00"</f>
        <v>21GG00</v>
      </c>
      <c r="C224" s="11" t="s">
        <v>18044</v>
      </c>
      <c r="D224" s="12" t="s">
        <v>554</v>
      </c>
      <c r="E224" s="12" t="s">
        <v>566</v>
      </c>
      <c r="F224" s="11" t="s">
        <v>312</v>
      </c>
      <c r="G224" s="26"/>
      <c r="H224" s="26"/>
      <c r="I224" s="26" t="s">
        <v>28267</v>
      </c>
      <c r="J224" s="11"/>
      <c r="K224" s="11" t="s">
        <v>40</v>
      </c>
      <c r="L224" s="11">
        <v>6610</v>
      </c>
      <c r="M224" s="14"/>
      <c r="N224" s="15"/>
      <c r="O224" s="15"/>
      <c r="P224" s="29">
        <v>2023</v>
      </c>
      <c r="Q224" t="s">
        <v>3970</v>
      </c>
      <c r="R224">
        <f t="shared" si="51"/>
        <v>2023</v>
      </c>
      <c r="W224" s="50" t="s">
        <v>4474</v>
      </c>
      <c r="X224" s="49" t="s">
        <v>4475</v>
      </c>
      <c r="Y224" s="51" t="s">
        <v>4030</v>
      </c>
      <c r="AK224" s="22" t="str">
        <f t="shared" si="39"/>
        <v>2018/08</v>
      </c>
      <c r="AL224" s="21">
        <f t="shared" si="50"/>
        <v>43323</v>
      </c>
      <c r="AM224" s="22">
        <f t="shared" si="40"/>
        <v>11</v>
      </c>
      <c r="AN224" s="22">
        <f t="shared" si="41"/>
        <v>11</v>
      </c>
      <c r="AO224" s="22" t="str">
        <f t="shared" si="42"/>
        <v>Dia 11</v>
      </c>
      <c r="AP224" s="22">
        <f t="shared" si="43"/>
        <v>8</v>
      </c>
      <c r="AQ224" s="22" t="str">
        <f t="shared" si="44"/>
        <v>08</v>
      </c>
      <c r="AR224" s="22">
        <f t="shared" si="45"/>
        <v>2018</v>
      </c>
      <c r="AS224" s="22">
        <f t="shared" si="46"/>
        <v>6</v>
      </c>
      <c r="AT224" s="22">
        <f t="shared" si="47"/>
        <v>32</v>
      </c>
      <c r="AU2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4" s="22" t="str">
        <f t="shared" si="48"/>
        <v>Semana 32</v>
      </c>
      <c r="AW224" s="22" t="str">
        <f t="shared" si="49"/>
        <v>Sim</v>
      </c>
      <c r="AX224" s="21" t="str">
        <f>UPPER(TEXT(CAD_CALENDÁRIO[[#This Row],[Data]],"mmmm"))</f>
        <v>AGOSTO</v>
      </c>
      <c r="AY224" s="22" t="s">
        <v>87</v>
      </c>
    </row>
    <row r="225" spans="1:51" x14ac:dyDescent="0.25">
      <c r="A225" s="10" t="s">
        <v>572</v>
      </c>
      <c r="B225" s="11" t="str">
        <f>LEFT(CAD_TAGS[[#This Row],[TAG]],2)&amp;"GG00"</f>
        <v>21GG00</v>
      </c>
      <c r="C225" s="11" t="s">
        <v>18044</v>
      </c>
      <c r="D225" s="12" t="s">
        <v>554</v>
      </c>
      <c r="E225" s="12" t="s">
        <v>566</v>
      </c>
      <c r="F225" s="11" t="s">
        <v>312</v>
      </c>
      <c r="G225" s="26"/>
      <c r="H225" s="26"/>
      <c r="I225" s="26" t="s">
        <v>28267</v>
      </c>
      <c r="J225" s="11"/>
      <c r="K225" s="11" t="s">
        <v>40</v>
      </c>
      <c r="L225" s="11">
        <v>6610</v>
      </c>
      <c r="M225" s="14"/>
      <c r="N225" s="15"/>
      <c r="O225" s="15"/>
      <c r="P225" s="29">
        <v>2024</v>
      </c>
      <c r="Q225" t="s">
        <v>3971</v>
      </c>
      <c r="R225">
        <f t="shared" si="51"/>
        <v>2024</v>
      </c>
      <c r="W225" s="52" t="s">
        <v>4476</v>
      </c>
      <c r="X225" s="28" t="s">
        <v>4477</v>
      </c>
      <c r="Y225" s="53" t="s">
        <v>4030</v>
      </c>
      <c r="AK225" s="22" t="str">
        <f t="shared" si="39"/>
        <v>2018/08</v>
      </c>
      <c r="AL225" s="21">
        <f t="shared" si="50"/>
        <v>43324</v>
      </c>
      <c r="AM225" s="22">
        <f t="shared" si="40"/>
        <v>12</v>
      </c>
      <c r="AN225" s="22">
        <f t="shared" si="41"/>
        <v>12</v>
      </c>
      <c r="AO225" s="22" t="str">
        <f t="shared" si="42"/>
        <v>Dia 12</v>
      </c>
      <c r="AP225" s="22">
        <f t="shared" si="43"/>
        <v>8</v>
      </c>
      <c r="AQ225" s="22" t="str">
        <f t="shared" si="44"/>
        <v>08</v>
      </c>
      <c r="AR225" s="22">
        <f t="shared" si="45"/>
        <v>2018</v>
      </c>
      <c r="AS225" s="22">
        <f t="shared" si="46"/>
        <v>7</v>
      </c>
      <c r="AT225" s="22">
        <f t="shared" si="47"/>
        <v>32</v>
      </c>
      <c r="AU2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201832</v>
      </c>
      <c r="AV225" s="22" t="str">
        <f t="shared" si="48"/>
        <v>Semana 32</v>
      </c>
      <c r="AW225" s="22" t="str">
        <f t="shared" si="49"/>
        <v>Sim</v>
      </c>
      <c r="AX225" s="21" t="str">
        <f>UPPER(TEXT(CAD_CALENDÁRIO[[#This Row],[Data]],"mmmm"))</f>
        <v>AGOSTO</v>
      </c>
      <c r="AY225" s="22" t="s">
        <v>87</v>
      </c>
    </row>
    <row r="226" spans="1:51" x14ac:dyDescent="0.25">
      <c r="A226" s="10" t="s">
        <v>573</v>
      </c>
      <c r="B226" s="11" t="str">
        <f>LEFT(CAD_TAGS[[#This Row],[TAG]],2)&amp;"GG00"</f>
        <v>21GG00</v>
      </c>
      <c r="C226" s="11" t="s">
        <v>18044</v>
      </c>
      <c r="D226" s="12" t="s">
        <v>554</v>
      </c>
      <c r="E226" s="12" t="s">
        <v>566</v>
      </c>
      <c r="F226" s="11" t="s">
        <v>312</v>
      </c>
      <c r="G226" s="26"/>
      <c r="H226" s="26"/>
      <c r="I226" s="26" t="s">
        <v>28267</v>
      </c>
      <c r="J226" s="11"/>
      <c r="K226" s="11" t="s">
        <v>40</v>
      </c>
      <c r="L226" s="11">
        <v>6610</v>
      </c>
      <c r="M226" s="14"/>
      <c r="N226" s="15"/>
      <c r="O226" s="15"/>
      <c r="P226" s="29">
        <v>2026</v>
      </c>
      <c r="Q226" t="s">
        <v>3972</v>
      </c>
      <c r="R226">
        <f t="shared" si="51"/>
        <v>2026</v>
      </c>
      <c r="W226" s="50" t="s">
        <v>4478</v>
      </c>
      <c r="X226" s="49" t="s">
        <v>4479</v>
      </c>
      <c r="Y226" s="51" t="s">
        <v>4030</v>
      </c>
      <c r="AK226" s="22" t="str">
        <f t="shared" si="39"/>
        <v>2018/08</v>
      </c>
      <c r="AL226" s="21">
        <f t="shared" si="50"/>
        <v>43325</v>
      </c>
      <c r="AM226" s="22">
        <f t="shared" si="40"/>
        <v>13</v>
      </c>
      <c r="AN226" s="22">
        <f t="shared" si="41"/>
        <v>13</v>
      </c>
      <c r="AO226" s="22" t="str">
        <f t="shared" si="42"/>
        <v>Dia 13</v>
      </c>
      <c r="AP226" s="22">
        <f t="shared" si="43"/>
        <v>8</v>
      </c>
      <c r="AQ226" s="22" t="str">
        <f t="shared" si="44"/>
        <v>08</v>
      </c>
      <c r="AR226" s="22">
        <f t="shared" si="45"/>
        <v>2018</v>
      </c>
      <c r="AS226" s="22">
        <f t="shared" si="46"/>
        <v>1</v>
      </c>
      <c r="AT226" s="22">
        <f t="shared" si="47"/>
        <v>33</v>
      </c>
      <c r="AU2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26" s="22" t="str">
        <f t="shared" si="48"/>
        <v>Semana 33</v>
      </c>
      <c r="AW226" s="22" t="str">
        <f t="shared" si="49"/>
        <v>Não</v>
      </c>
      <c r="AX226" s="21" t="str">
        <f>UPPER(TEXT(CAD_CALENDÁRIO[[#This Row],[Data]],"mmmm"))</f>
        <v>AGOSTO</v>
      </c>
      <c r="AY226" s="22" t="s">
        <v>87</v>
      </c>
    </row>
    <row r="227" spans="1:51" x14ac:dyDescent="0.25">
      <c r="A227" s="10" t="s">
        <v>574</v>
      </c>
      <c r="B227" s="11" t="str">
        <f>LEFT(CAD_TAGS[[#This Row],[TAG]],2)&amp;"GG00"</f>
        <v>21GG00</v>
      </c>
      <c r="C227" s="11" t="s">
        <v>18044</v>
      </c>
      <c r="D227" s="12" t="s">
        <v>554</v>
      </c>
      <c r="E227" s="12" t="s">
        <v>566</v>
      </c>
      <c r="F227" s="11" t="s">
        <v>312</v>
      </c>
      <c r="G227" s="26"/>
      <c r="H227" s="26"/>
      <c r="I227" s="26" t="s">
        <v>28267</v>
      </c>
      <c r="J227" s="11"/>
      <c r="K227" s="11" t="s">
        <v>40</v>
      </c>
      <c r="L227" s="11">
        <v>6610</v>
      </c>
      <c r="M227" s="14"/>
      <c r="N227" s="15"/>
      <c r="O227" s="15"/>
      <c r="P227" s="29">
        <v>2101</v>
      </c>
      <c r="Q227" t="s">
        <v>3973</v>
      </c>
      <c r="R227">
        <f t="shared" si="51"/>
        <v>2101</v>
      </c>
      <c r="W227" s="52" t="s">
        <v>4480</v>
      </c>
      <c r="X227" s="28" t="s">
        <v>4481</v>
      </c>
      <c r="Y227" s="53" t="s">
        <v>4030</v>
      </c>
      <c r="AK227" s="22" t="str">
        <f t="shared" si="39"/>
        <v>2018/08</v>
      </c>
      <c r="AL227" s="21">
        <f t="shared" si="50"/>
        <v>43326</v>
      </c>
      <c r="AM227" s="22">
        <f t="shared" si="40"/>
        <v>14</v>
      </c>
      <c r="AN227" s="22">
        <f t="shared" si="41"/>
        <v>14</v>
      </c>
      <c r="AO227" s="22" t="str">
        <f t="shared" si="42"/>
        <v>Dia 14</v>
      </c>
      <c r="AP227" s="22">
        <f t="shared" si="43"/>
        <v>8</v>
      </c>
      <c r="AQ227" s="22" t="str">
        <f t="shared" si="44"/>
        <v>08</v>
      </c>
      <c r="AR227" s="22">
        <f t="shared" si="45"/>
        <v>2018</v>
      </c>
      <c r="AS227" s="22">
        <f t="shared" si="46"/>
        <v>2</v>
      </c>
      <c r="AT227" s="22">
        <f t="shared" si="47"/>
        <v>33</v>
      </c>
      <c r="AU2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27" s="22" t="str">
        <f t="shared" si="48"/>
        <v>Semana 33</v>
      </c>
      <c r="AW227" s="22" t="str">
        <f t="shared" si="49"/>
        <v>Não</v>
      </c>
      <c r="AX227" s="21" t="str">
        <f>UPPER(TEXT(CAD_CALENDÁRIO[[#This Row],[Data]],"mmmm"))</f>
        <v>AGOSTO</v>
      </c>
      <c r="AY227" s="22" t="s">
        <v>87</v>
      </c>
    </row>
    <row r="228" spans="1:51" x14ac:dyDescent="0.25">
      <c r="A228" s="10" t="s">
        <v>575</v>
      </c>
      <c r="B228" s="11" t="str">
        <f>LEFT(CAD_TAGS[[#This Row],[TAG]],2)&amp;"GG00"</f>
        <v>21GG00</v>
      </c>
      <c r="C228" s="11" t="s">
        <v>18044</v>
      </c>
      <c r="D228" s="12" t="s">
        <v>554</v>
      </c>
      <c r="E228" s="12" t="s">
        <v>566</v>
      </c>
      <c r="F228" s="11" t="s">
        <v>312</v>
      </c>
      <c r="G228" s="26"/>
      <c r="H228" s="26"/>
      <c r="I228" s="26" t="s">
        <v>28267</v>
      </c>
      <c r="J228" s="11"/>
      <c r="K228" s="11" t="s">
        <v>40</v>
      </c>
      <c r="L228" s="11">
        <v>6610</v>
      </c>
      <c r="M228" s="14"/>
      <c r="N228" s="15"/>
      <c r="O228" s="15"/>
      <c r="P228" s="29">
        <v>2102</v>
      </c>
      <c r="Q228" t="s">
        <v>3974</v>
      </c>
      <c r="R228">
        <f t="shared" si="51"/>
        <v>2102</v>
      </c>
      <c r="W228" s="50" t="s">
        <v>4482</v>
      </c>
      <c r="X228" s="49" t="s">
        <v>4483</v>
      </c>
      <c r="Y228" s="51" t="s">
        <v>4030</v>
      </c>
      <c r="AK228" s="22" t="str">
        <f t="shared" si="39"/>
        <v>2018/08</v>
      </c>
      <c r="AL228" s="21">
        <f t="shared" si="50"/>
        <v>43327</v>
      </c>
      <c r="AM228" s="22">
        <f t="shared" si="40"/>
        <v>15</v>
      </c>
      <c r="AN228" s="22">
        <f t="shared" si="41"/>
        <v>15</v>
      </c>
      <c r="AO228" s="22" t="str">
        <f t="shared" si="42"/>
        <v>Dia 15</v>
      </c>
      <c r="AP228" s="22">
        <f t="shared" si="43"/>
        <v>8</v>
      </c>
      <c r="AQ228" s="22" t="str">
        <f t="shared" si="44"/>
        <v>08</v>
      </c>
      <c r="AR228" s="22">
        <f t="shared" si="45"/>
        <v>2018</v>
      </c>
      <c r="AS228" s="22">
        <f t="shared" si="46"/>
        <v>3</v>
      </c>
      <c r="AT228" s="22">
        <f t="shared" si="47"/>
        <v>33</v>
      </c>
      <c r="AU2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28" s="22" t="str">
        <f t="shared" si="48"/>
        <v>Semana 33</v>
      </c>
      <c r="AW228" s="22" t="str">
        <f t="shared" si="49"/>
        <v>Não</v>
      </c>
      <c r="AX228" s="21" t="str">
        <f>UPPER(TEXT(CAD_CALENDÁRIO[[#This Row],[Data]],"mmmm"))</f>
        <v>AGOSTO</v>
      </c>
      <c r="AY228" s="22" t="s">
        <v>87</v>
      </c>
    </row>
    <row r="229" spans="1:51" x14ac:dyDescent="0.25">
      <c r="A229" s="10" t="s">
        <v>576</v>
      </c>
      <c r="B229" s="11" t="str">
        <f>LEFT(CAD_TAGS[[#This Row],[TAG]],2)&amp;"GG00"</f>
        <v>21GG00</v>
      </c>
      <c r="C229" s="11" t="s">
        <v>18044</v>
      </c>
      <c r="D229" s="12" t="s">
        <v>554</v>
      </c>
      <c r="E229" s="12" t="s">
        <v>566</v>
      </c>
      <c r="F229" s="11" t="s">
        <v>312</v>
      </c>
      <c r="G229" s="26"/>
      <c r="H229" s="26"/>
      <c r="I229" s="26" t="s">
        <v>28267</v>
      </c>
      <c r="J229" s="11"/>
      <c r="K229" s="11" t="s">
        <v>40</v>
      </c>
      <c r="L229" s="11">
        <v>6610</v>
      </c>
      <c r="M229" s="14"/>
      <c r="N229" s="15"/>
      <c r="O229" s="15"/>
      <c r="P229" s="29">
        <v>2103</v>
      </c>
      <c r="Q229" t="s">
        <v>3975</v>
      </c>
      <c r="R229">
        <f t="shared" si="51"/>
        <v>2103</v>
      </c>
      <c r="W229" s="52" t="s">
        <v>4484</v>
      </c>
      <c r="X229" s="28" t="s">
        <v>4485</v>
      </c>
      <c r="Y229" s="53" t="s">
        <v>4030</v>
      </c>
      <c r="AK229" s="22" t="str">
        <f t="shared" si="39"/>
        <v>2018/08</v>
      </c>
      <c r="AL229" s="21">
        <f t="shared" si="50"/>
        <v>43328</v>
      </c>
      <c r="AM229" s="22">
        <f t="shared" si="40"/>
        <v>16</v>
      </c>
      <c r="AN229" s="22">
        <f t="shared" si="41"/>
        <v>16</v>
      </c>
      <c r="AO229" s="22" t="str">
        <f t="shared" si="42"/>
        <v>Dia 16</v>
      </c>
      <c r="AP229" s="22">
        <f t="shared" si="43"/>
        <v>8</v>
      </c>
      <c r="AQ229" s="22" t="str">
        <f t="shared" si="44"/>
        <v>08</v>
      </c>
      <c r="AR229" s="22">
        <f t="shared" si="45"/>
        <v>2018</v>
      </c>
      <c r="AS229" s="22">
        <f t="shared" si="46"/>
        <v>4</v>
      </c>
      <c r="AT229" s="22">
        <f t="shared" si="47"/>
        <v>33</v>
      </c>
      <c r="AU2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29" s="22" t="str">
        <f t="shared" si="48"/>
        <v>Semana 33</v>
      </c>
      <c r="AW229" s="22" t="str">
        <f t="shared" si="49"/>
        <v>Não</v>
      </c>
      <c r="AX229" s="21" t="str">
        <f>UPPER(TEXT(CAD_CALENDÁRIO[[#This Row],[Data]],"mmmm"))</f>
        <v>AGOSTO</v>
      </c>
      <c r="AY229" s="22" t="s">
        <v>87</v>
      </c>
    </row>
    <row r="230" spans="1:51" x14ac:dyDescent="0.25">
      <c r="A230" s="10" t="s">
        <v>577</v>
      </c>
      <c r="B230" s="11" t="str">
        <f>LEFT(CAD_TAGS[[#This Row],[TAG]],2)&amp;"GG00"</f>
        <v>21GG00</v>
      </c>
      <c r="C230" s="11" t="s">
        <v>18044</v>
      </c>
      <c r="D230" s="12" t="s">
        <v>554</v>
      </c>
      <c r="E230" s="12" t="s">
        <v>566</v>
      </c>
      <c r="F230" s="11" t="s">
        <v>312</v>
      </c>
      <c r="G230" s="26"/>
      <c r="H230" s="26"/>
      <c r="I230" s="26" t="s">
        <v>28267</v>
      </c>
      <c r="J230" s="11"/>
      <c r="K230" s="11" t="s">
        <v>40</v>
      </c>
      <c r="L230" s="11">
        <v>6610</v>
      </c>
      <c r="M230" s="14"/>
      <c r="N230" s="15"/>
      <c r="O230" s="15"/>
      <c r="P230" s="29">
        <v>2104</v>
      </c>
      <c r="Q230" t="s">
        <v>3976</v>
      </c>
      <c r="R230">
        <f t="shared" si="51"/>
        <v>2104</v>
      </c>
      <c r="W230" s="50" t="s">
        <v>4486</v>
      </c>
      <c r="X230" s="49" t="s">
        <v>4487</v>
      </c>
      <c r="Y230" s="51" t="s">
        <v>4030</v>
      </c>
      <c r="AK230" s="22" t="str">
        <f t="shared" si="39"/>
        <v>2018/08</v>
      </c>
      <c r="AL230" s="21">
        <f t="shared" si="50"/>
        <v>43329</v>
      </c>
      <c r="AM230" s="22">
        <f t="shared" si="40"/>
        <v>17</v>
      </c>
      <c r="AN230" s="22">
        <f t="shared" si="41"/>
        <v>17</v>
      </c>
      <c r="AO230" s="22" t="str">
        <f t="shared" si="42"/>
        <v>Dia 17</v>
      </c>
      <c r="AP230" s="22">
        <f t="shared" si="43"/>
        <v>8</v>
      </c>
      <c r="AQ230" s="22" t="str">
        <f t="shared" si="44"/>
        <v>08</v>
      </c>
      <c r="AR230" s="22">
        <f t="shared" si="45"/>
        <v>2018</v>
      </c>
      <c r="AS230" s="22">
        <f t="shared" si="46"/>
        <v>5</v>
      </c>
      <c r="AT230" s="22">
        <f t="shared" si="47"/>
        <v>33</v>
      </c>
      <c r="AU2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30" s="22" t="str">
        <f t="shared" si="48"/>
        <v>Semana 33</v>
      </c>
      <c r="AW230" s="22" t="str">
        <f t="shared" si="49"/>
        <v>Não</v>
      </c>
      <c r="AX230" s="21" t="str">
        <f>UPPER(TEXT(CAD_CALENDÁRIO[[#This Row],[Data]],"mmmm"))</f>
        <v>AGOSTO</v>
      </c>
      <c r="AY230" s="22" t="s">
        <v>87</v>
      </c>
    </row>
    <row r="231" spans="1:51" x14ac:dyDescent="0.25">
      <c r="A231" s="10" t="s">
        <v>578</v>
      </c>
      <c r="B231" s="11" t="str">
        <f>LEFT(CAD_TAGS[[#This Row],[TAG]],2)&amp;"GG00"</f>
        <v>21GG00</v>
      </c>
      <c r="C231" s="11" t="s">
        <v>18044</v>
      </c>
      <c r="D231" s="12" t="s">
        <v>554</v>
      </c>
      <c r="E231" s="12" t="s">
        <v>566</v>
      </c>
      <c r="F231" s="11" t="s">
        <v>312</v>
      </c>
      <c r="G231" s="26"/>
      <c r="H231" s="26"/>
      <c r="I231" s="26" t="s">
        <v>28267</v>
      </c>
      <c r="J231" s="11"/>
      <c r="K231" s="11" t="s">
        <v>40</v>
      </c>
      <c r="L231" s="11">
        <v>6610</v>
      </c>
      <c r="M231" s="14"/>
      <c r="N231" s="15"/>
      <c r="O231" s="15"/>
      <c r="P231" s="29">
        <v>2105</v>
      </c>
      <c r="Q231" t="s">
        <v>3977</v>
      </c>
      <c r="R231">
        <f t="shared" si="51"/>
        <v>2105</v>
      </c>
      <c r="W231" s="52" t="s">
        <v>4488</v>
      </c>
      <c r="X231" s="28" t="s">
        <v>4489</v>
      </c>
      <c r="Y231" s="53" t="s">
        <v>4030</v>
      </c>
      <c r="AK231" s="22" t="str">
        <f t="shared" si="39"/>
        <v>2018/08</v>
      </c>
      <c r="AL231" s="21">
        <f t="shared" si="50"/>
        <v>43330</v>
      </c>
      <c r="AM231" s="22">
        <f t="shared" si="40"/>
        <v>18</v>
      </c>
      <c r="AN231" s="22">
        <f t="shared" si="41"/>
        <v>18</v>
      </c>
      <c r="AO231" s="22" t="str">
        <f t="shared" si="42"/>
        <v>Dia 18</v>
      </c>
      <c r="AP231" s="22">
        <f t="shared" si="43"/>
        <v>8</v>
      </c>
      <c r="AQ231" s="22" t="str">
        <f t="shared" si="44"/>
        <v>08</v>
      </c>
      <c r="AR231" s="22">
        <f t="shared" si="45"/>
        <v>2018</v>
      </c>
      <c r="AS231" s="22">
        <f t="shared" si="46"/>
        <v>6</v>
      </c>
      <c r="AT231" s="22">
        <f t="shared" si="47"/>
        <v>33</v>
      </c>
      <c r="AU2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31" s="22" t="str">
        <f t="shared" si="48"/>
        <v>Semana 33</v>
      </c>
      <c r="AW231" s="22" t="str">
        <f t="shared" si="49"/>
        <v>Sim</v>
      </c>
      <c r="AX231" s="21" t="str">
        <f>UPPER(TEXT(CAD_CALENDÁRIO[[#This Row],[Data]],"mmmm"))</f>
        <v>AGOSTO</v>
      </c>
      <c r="AY231" s="22" t="s">
        <v>87</v>
      </c>
    </row>
    <row r="232" spans="1:51" x14ac:dyDescent="0.25">
      <c r="A232" s="10" t="s">
        <v>579</v>
      </c>
      <c r="B232" s="11" t="str">
        <f>LEFT(CAD_TAGS[[#This Row],[TAG]],2)&amp;"GG00"</f>
        <v>21GG00</v>
      </c>
      <c r="C232" s="11" t="s">
        <v>18044</v>
      </c>
      <c r="D232" s="12" t="s">
        <v>554</v>
      </c>
      <c r="E232" s="12" t="s">
        <v>566</v>
      </c>
      <c r="F232" s="11" t="s">
        <v>312</v>
      </c>
      <c r="G232" s="26"/>
      <c r="H232" s="26"/>
      <c r="I232" s="26" t="s">
        <v>28267</v>
      </c>
      <c r="J232" s="11"/>
      <c r="K232" s="11" t="s">
        <v>40</v>
      </c>
      <c r="L232" s="11">
        <v>6610</v>
      </c>
      <c r="M232" s="14"/>
      <c r="N232" s="15"/>
      <c r="O232" s="15"/>
      <c r="P232" s="29">
        <v>2106</v>
      </c>
      <c r="Q232" t="s">
        <v>3978</v>
      </c>
      <c r="R232">
        <f t="shared" si="51"/>
        <v>2106</v>
      </c>
      <c r="W232" s="50" t="s">
        <v>4490</v>
      </c>
      <c r="X232" s="49" t="s">
        <v>4491</v>
      </c>
      <c r="Y232" s="51" t="s">
        <v>4030</v>
      </c>
      <c r="AK232" s="22" t="str">
        <f t="shared" si="39"/>
        <v>2018/08</v>
      </c>
      <c r="AL232" s="21">
        <f t="shared" si="50"/>
        <v>43331</v>
      </c>
      <c r="AM232" s="22">
        <f t="shared" si="40"/>
        <v>19</v>
      </c>
      <c r="AN232" s="22">
        <f t="shared" si="41"/>
        <v>19</v>
      </c>
      <c r="AO232" s="22" t="str">
        <f t="shared" si="42"/>
        <v>Dia 19</v>
      </c>
      <c r="AP232" s="22">
        <f t="shared" si="43"/>
        <v>8</v>
      </c>
      <c r="AQ232" s="22" t="str">
        <f t="shared" si="44"/>
        <v>08</v>
      </c>
      <c r="AR232" s="22">
        <f t="shared" si="45"/>
        <v>2018</v>
      </c>
      <c r="AS232" s="22">
        <f t="shared" si="46"/>
        <v>7</v>
      </c>
      <c r="AT232" s="22">
        <f t="shared" si="47"/>
        <v>33</v>
      </c>
      <c r="AU2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201833</v>
      </c>
      <c r="AV232" s="22" t="str">
        <f t="shared" si="48"/>
        <v>Semana 33</v>
      </c>
      <c r="AW232" s="22" t="str">
        <f t="shared" si="49"/>
        <v>Sim</v>
      </c>
      <c r="AX232" s="21" t="str">
        <f>UPPER(TEXT(CAD_CALENDÁRIO[[#This Row],[Data]],"mmmm"))</f>
        <v>AGOSTO</v>
      </c>
      <c r="AY232" s="22" t="s">
        <v>87</v>
      </c>
    </row>
    <row r="233" spans="1:51" x14ac:dyDescent="0.25">
      <c r="A233" s="10" t="s">
        <v>580</v>
      </c>
      <c r="B233" s="11" t="str">
        <f>LEFT(CAD_TAGS[[#This Row],[TAG]],2)&amp;"GG00"</f>
        <v>21GG00</v>
      </c>
      <c r="C233" s="11" t="s">
        <v>18044</v>
      </c>
      <c r="D233" s="12" t="s">
        <v>554</v>
      </c>
      <c r="E233" s="12" t="s">
        <v>566</v>
      </c>
      <c r="F233" s="11" t="s">
        <v>312</v>
      </c>
      <c r="G233" s="26"/>
      <c r="H233" s="26"/>
      <c r="I233" s="26" t="s">
        <v>28267</v>
      </c>
      <c r="J233" s="11"/>
      <c r="K233" s="11" t="s">
        <v>40</v>
      </c>
      <c r="L233" s="11">
        <v>6610</v>
      </c>
      <c r="M233" s="14"/>
      <c r="N233" s="15"/>
      <c r="O233" s="15"/>
      <c r="P233" s="29">
        <v>2107</v>
      </c>
      <c r="Q233" t="s">
        <v>3979</v>
      </c>
      <c r="R233">
        <f t="shared" si="51"/>
        <v>2107</v>
      </c>
      <c r="W233" s="52" t="s">
        <v>4492</v>
      </c>
      <c r="X233" s="28" t="s">
        <v>4493</v>
      </c>
      <c r="Y233" s="53" t="s">
        <v>4030</v>
      </c>
      <c r="AK233" s="22" t="str">
        <f t="shared" si="39"/>
        <v>2018/08</v>
      </c>
      <c r="AL233" s="21">
        <f t="shared" si="50"/>
        <v>43332</v>
      </c>
      <c r="AM233" s="22">
        <f t="shared" si="40"/>
        <v>20</v>
      </c>
      <c r="AN233" s="22">
        <f t="shared" si="41"/>
        <v>20</v>
      </c>
      <c r="AO233" s="22" t="str">
        <f t="shared" si="42"/>
        <v>Dia 20</v>
      </c>
      <c r="AP233" s="22">
        <f t="shared" si="43"/>
        <v>8</v>
      </c>
      <c r="AQ233" s="22" t="str">
        <f t="shared" si="44"/>
        <v>08</v>
      </c>
      <c r="AR233" s="22">
        <f t="shared" si="45"/>
        <v>2018</v>
      </c>
      <c r="AS233" s="22">
        <f t="shared" si="46"/>
        <v>1</v>
      </c>
      <c r="AT233" s="22">
        <f t="shared" si="47"/>
        <v>34</v>
      </c>
      <c r="AU2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3" s="22" t="str">
        <f t="shared" si="48"/>
        <v>Semana 34</v>
      </c>
      <c r="AW233" s="22" t="str">
        <f t="shared" si="49"/>
        <v>Não</v>
      </c>
      <c r="AX233" s="21" t="str">
        <f>UPPER(TEXT(CAD_CALENDÁRIO[[#This Row],[Data]],"mmmm"))</f>
        <v>AGOSTO</v>
      </c>
      <c r="AY233" s="22" t="s">
        <v>87</v>
      </c>
    </row>
    <row r="234" spans="1:51" x14ac:dyDescent="0.25">
      <c r="A234" s="10" t="s">
        <v>581</v>
      </c>
      <c r="B234" s="11" t="str">
        <f>LEFT(CAD_TAGS[[#This Row],[TAG]],2)&amp;"GG00"</f>
        <v>21GG00</v>
      </c>
      <c r="C234" s="11" t="s">
        <v>18044</v>
      </c>
      <c r="D234" s="12" t="s">
        <v>554</v>
      </c>
      <c r="E234" s="12" t="s">
        <v>582</v>
      </c>
      <c r="F234" s="11" t="s">
        <v>312</v>
      </c>
      <c r="G234" s="26"/>
      <c r="H234" s="26"/>
      <c r="I234" s="26" t="s">
        <v>28267</v>
      </c>
      <c r="J234" s="11"/>
      <c r="K234" s="11" t="s">
        <v>40</v>
      </c>
      <c r="L234" s="11">
        <v>6610</v>
      </c>
      <c r="M234" s="14"/>
      <c r="N234" s="15"/>
      <c r="O234" s="15"/>
      <c r="P234" s="29">
        <v>2108</v>
      </c>
      <c r="Q234" t="s">
        <v>3980</v>
      </c>
      <c r="R234">
        <f t="shared" si="51"/>
        <v>2108</v>
      </c>
      <c r="W234" s="50" t="s">
        <v>4494</v>
      </c>
      <c r="X234" s="49" t="s">
        <v>4495</v>
      </c>
      <c r="Y234" s="51" t="s">
        <v>4030</v>
      </c>
      <c r="AK234" s="22" t="str">
        <f t="shared" si="39"/>
        <v>2018/08</v>
      </c>
      <c r="AL234" s="21">
        <f t="shared" si="50"/>
        <v>43333</v>
      </c>
      <c r="AM234" s="22">
        <f t="shared" si="40"/>
        <v>21</v>
      </c>
      <c r="AN234" s="22">
        <f t="shared" si="41"/>
        <v>21</v>
      </c>
      <c r="AO234" s="22" t="str">
        <f t="shared" si="42"/>
        <v>Dia 21</v>
      </c>
      <c r="AP234" s="22">
        <f t="shared" si="43"/>
        <v>8</v>
      </c>
      <c r="AQ234" s="22" t="str">
        <f t="shared" si="44"/>
        <v>08</v>
      </c>
      <c r="AR234" s="22">
        <f t="shared" si="45"/>
        <v>2018</v>
      </c>
      <c r="AS234" s="22">
        <f t="shared" si="46"/>
        <v>2</v>
      </c>
      <c r="AT234" s="22">
        <f t="shared" si="47"/>
        <v>34</v>
      </c>
      <c r="AU2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4" s="22" t="str">
        <f t="shared" si="48"/>
        <v>Semana 34</v>
      </c>
      <c r="AW234" s="22" t="str">
        <f t="shared" si="49"/>
        <v>Não</v>
      </c>
      <c r="AX234" s="21" t="str">
        <f>UPPER(TEXT(CAD_CALENDÁRIO[[#This Row],[Data]],"mmmm"))</f>
        <v>AGOSTO</v>
      </c>
      <c r="AY234" s="22" t="s">
        <v>87</v>
      </c>
    </row>
    <row r="235" spans="1:51" x14ac:dyDescent="0.25">
      <c r="A235" s="10" t="s">
        <v>583</v>
      </c>
      <c r="B235" s="11" t="str">
        <f>LEFT(CAD_TAGS[[#This Row],[TAG]],2)&amp;"GG00"</f>
        <v>21GG00</v>
      </c>
      <c r="C235" s="11" t="s">
        <v>18044</v>
      </c>
      <c r="D235" s="12" t="s">
        <v>554</v>
      </c>
      <c r="E235" s="12" t="s">
        <v>566</v>
      </c>
      <c r="F235" s="11" t="s">
        <v>312</v>
      </c>
      <c r="G235" s="26"/>
      <c r="H235" s="26"/>
      <c r="I235" s="26" t="s">
        <v>28267</v>
      </c>
      <c r="J235" s="11"/>
      <c r="K235" s="11" t="s">
        <v>40</v>
      </c>
      <c r="L235" s="11">
        <v>6610</v>
      </c>
      <c r="M235" s="14"/>
      <c r="N235" s="15"/>
      <c r="O235" s="15"/>
      <c r="P235" s="29">
        <v>2109</v>
      </c>
      <c r="Q235" t="s">
        <v>3981</v>
      </c>
      <c r="R235">
        <f t="shared" si="51"/>
        <v>2109</v>
      </c>
      <c r="W235" s="52" t="s">
        <v>4496</v>
      </c>
      <c r="X235" s="28" t="s">
        <v>4497</v>
      </c>
      <c r="Y235" s="53" t="s">
        <v>4030</v>
      </c>
      <c r="AK235" s="22" t="str">
        <f t="shared" si="39"/>
        <v>2018/08</v>
      </c>
      <c r="AL235" s="21">
        <f t="shared" si="50"/>
        <v>43334</v>
      </c>
      <c r="AM235" s="22">
        <f t="shared" si="40"/>
        <v>22</v>
      </c>
      <c r="AN235" s="22">
        <f t="shared" si="41"/>
        <v>22</v>
      </c>
      <c r="AO235" s="22" t="str">
        <f t="shared" si="42"/>
        <v>Dia 22</v>
      </c>
      <c r="AP235" s="22">
        <f t="shared" si="43"/>
        <v>8</v>
      </c>
      <c r="AQ235" s="22" t="str">
        <f t="shared" si="44"/>
        <v>08</v>
      </c>
      <c r="AR235" s="22">
        <f t="shared" si="45"/>
        <v>2018</v>
      </c>
      <c r="AS235" s="22">
        <f t="shared" si="46"/>
        <v>3</v>
      </c>
      <c r="AT235" s="22">
        <f t="shared" si="47"/>
        <v>34</v>
      </c>
      <c r="AU2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5" s="22" t="str">
        <f t="shared" si="48"/>
        <v>Semana 34</v>
      </c>
      <c r="AW235" s="22" t="str">
        <f t="shared" si="49"/>
        <v>Não</v>
      </c>
      <c r="AX235" s="21" t="str">
        <f>UPPER(TEXT(CAD_CALENDÁRIO[[#This Row],[Data]],"mmmm"))</f>
        <v>AGOSTO</v>
      </c>
      <c r="AY235" s="22" t="s">
        <v>87</v>
      </c>
    </row>
    <row r="236" spans="1:51" x14ac:dyDescent="0.25">
      <c r="A236" s="10" t="s">
        <v>584</v>
      </c>
      <c r="B236" s="11" t="str">
        <f>LEFT(CAD_TAGS[[#This Row],[TAG]],2)&amp;"GG00"</f>
        <v>21GG00</v>
      </c>
      <c r="C236" s="11" t="s">
        <v>18044</v>
      </c>
      <c r="D236" s="12" t="s">
        <v>554</v>
      </c>
      <c r="E236" s="12" t="s">
        <v>585</v>
      </c>
      <c r="F236" s="11" t="s">
        <v>312</v>
      </c>
      <c r="G236" s="26"/>
      <c r="H236" s="26"/>
      <c r="I236" s="26" t="s">
        <v>28267</v>
      </c>
      <c r="J236" s="11"/>
      <c r="K236" s="11" t="s">
        <v>40</v>
      </c>
      <c r="L236" s="11">
        <v>6610</v>
      </c>
      <c r="M236" s="14"/>
      <c r="N236" s="15"/>
      <c r="O236" s="15"/>
      <c r="P236" s="29">
        <v>2110</v>
      </c>
      <c r="Q236" t="s">
        <v>3982</v>
      </c>
      <c r="R236">
        <f t="shared" si="51"/>
        <v>2110</v>
      </c>
      <c r="W236" s="50" t="s">
        <v>4498</v>
      </c>
      <c r="X236" s="49" t="s">
        <v>4499</v>
      </c>
      <c r="Y236" s="51" t="s">
        <v>4030</v>
      </c>
      <c r="AK236" s="22" t="str">
        <f t="shared" si="39"/>
        <v>2018/08</v>
      </c>
      <c r="AL236" s="21">
        <f t="shared" si="50"/>
        <v>43335</v>
      </c>
      <c r="AM236" s="22">
        <f t="shared" si="40"/>
        <v>23</v>
      </c>
      <c r="AN236" s="22">
        <f t="shared" si="41"/>
        <v>23</v>
      </c>
      <c r="AO236" s="22" t="str">
        <f t="shared" si="42"/>
        <v>Dia 23</v>
      </c>
      <c r="AP236" s="22">
        <f t="shared" si="43"/>
        <v>8</v>
      </c>
      <c r="AQ236" s="22" t="str">
        <f t="shared" si="44"/>
        <v>08</v>
      </c>
      <c r="AR236" s="22">
        <f t="shared" si="45"/>
        <v>2018</v>
      </c>
      <c r="AS236" s="22">
        <f t="shared" si="46"/>
        <v>4</v>
      </c>
      <c r="AT236" s="22">
        <f t="shared" si="47"/>
        <v>34</v>
      </c>
      <c r="AU2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6" s="22" t="str">
        <f t="shared" si="48"/>
        <v>Semana 34</v>
      </c>
      <c r="AW236" s="22" t="str">
        <f t="shared" si="49"/>
        <v>Não</v>
      </c>
      <c r="AX236" s="21" t="str">
        <f>UPPER(TEXT(CAD_CALENDÁRIO[[#This Row],[Data]],"mmmm"))</f>
        <v>AGOSTO</v>
      </c>
      <c r="AY236" s="22" t="s">
        <v>87</v>
      </c>
    </row>
    <row r="237" spans="1:51" x14ac:dyDescent="0.25">
      <c r="A237" s="10" t="s">
        <v>586</v>
      </c>
      <c r="B237" s="11" t="str">
        <f>LEFT(CAD_TAGS[[#This Row],[TAG]],2)&amp;"GG00"</f>
        <v>21GG00</v>
      </c>
      <c r="C237" s="11" t="s">
        <v>18044</v>
      </c>
      <c r="D237" s="12" t="s">
        <v>554</v>
      </c>
      <c r="E237" s="12" t="s">
        <v>587</v>
      </c>
      <c r="F237" s="11" t="s">
        <v>312</v>
      </c>
      <c r="G237" s="26"/>
      <c r="H237" s="26"/>
      <c r="I237" s="26" t="s">
        <v>28267</v>
      </c>
      <c r="J237" s="11"/>
      <c r="K237" s="11" t="s">
        <v>40</v>
      </c>
      <c r="L237" s="11">
        <v>6610</v>
      </c>
      <c r="M237" s="14"/>
      <c r="N237" s="15"/>
      <c r="O237" s="15"/>
      <c r="P237" s="29">
        <v>2111</v>
      </c>
      <c r="Q237" t="s">
        <v>3983</v>
      </c>
      <c r="R237">
        <f t="shared" si="51"/>
        <v>2111</v>
      </c>
      <c r="W237" s="52" t="s">
        <v>4500</v>
      </c>
      <c r="X237" s="28" t="s">
        <v>4501</v>
      </c>
      <c r="Y237" s="53" t="s">
        <v>4030</v>
      </c>
      <c r="AK237" s="22" t="str">
        <f t="shared" si="39"/>
        <v>2018/08</v>
      </c>
      <c r="AL237" s="21">
        <f t="shared" si="50"/>
        <v>43336</v>
      </c>
      <c r="AM237" s="22">
        <f t="shared" si="40"/>
        <v>24</v>
      </c>
      <c r="AN237" s="22">
        <f t="shared" si="41"/>
        <v>24</v>
      </c>
      <c r="AO237" s="22" t="str">
        <f t="shared" si="42"/>
        <v>Dia 24</v>
      </c>
      <c r="AP237" s="22">
        <f t="shared" si="43"/>
        <v>8</v>
      </c>
      <c r="AQ237" s="22" t="str">
        <f t="shared" si="44"/>
        <v>08</v>
      </c>
      <c r="AR237" s="22">
        <f t="shared" si="45"/>
        <v>2018</v>
      </c>
      <c r="AS237" s="22">
        <f t="shared" si="46"/>
        <v>5</v>
      </c>
      <c r="AT237" s="22">
        <f t="shared" si="47"/>
        <v>34</v>
      </c>
      <c r="AU2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7" s="22" t="str">
        <f t="shared" si="48"/>
        <v>Semana 34</v>
      </c>
      <c r="AW237" s="22" t="str">
        <f t="shared" si="49"/>
        <v>Não</v>
      </c>
      <c r="AX237" s="21" t="str">
        <f>UPPER(TEXT(CAD_CALENDÁRIO[[#This Row],[Data]],"mmmm"))</f>
        <v>AGOSTO</v>
      </c>
      <c r="AY237" s="22" t="s">
        <v>87</v>
      </c>
    </row>
    <row r="238" spans="1:51" x14ac:dyDescent="0.25">
      <c r="A238" s="10" t="s">
        <v>588</v>
      </c>
      <c r="B238" s="11" t="str">
        <f>LEFT(CAD_TAGS[[#This Row],[TAG]],2)&amp;"GG00"</f>
        <v>21GG00</v>
      </c>
      <c r="C238" s="11" t="s">
        <v>18044</v>
      </c>
      <c r="D238" s="12" t="s">
        <v>554</v>
      </c>
      <c r="E238" s="12" t="s">
        <v>589</v>
      </c>
      <c r="F238" s="11" t="s">
        <v>312</v>
      </c>
      <c r="G238" s="26"/>
      <c r="H238" s="26"/>
      <c r="I238" s="26" t="s">
        <v>28267</v>
      </c>
      <c r="J238" s="11"/>
      <c r="K238" s="11" t="s">
        <v>40</v>
      </c>
      <c r="L238" s="11">
        <v>6610</v>
      </c>
      <c r="M238" s="14"/>
      <c r="N238" s="15"/>
      <c r="O238" s="15"/>
      <c r="P238" s="29">
        <v>2112</v>
      </c>
      <c r="Q238" t="s">
        <v>3984</v>
      </c>
      <c r="R238">
        <f t="shared" si="51"/>
        <v>2112</v>
      </c>
      <c r="W238" s="50" t="s">
        <v>4502</v>
      </c>
      <c r="X238" s="49" t="s">
        <v>4503</v>
      </c>
      <c r="Y238" s="51" t="s">
        <v>4030</v>
      </c>
      <c r="AK238" s="22" t="str">
        <f t="shared" si="39"/>
        <v>2018/08</v>
      </c>
      <c r="AL238" s="21">
        <f t="shared" si="50"/>
        <v>43337</v>
      </c>
      <c r="AM238" s="22">
        <f t="shared" si="40"/>
        <v>25</v>
      </c>
      <c r="AN238" s="22">
        <f t="shared" si="41"/>
        <v>25</v>
      </c>
      <c r="AO238" s="22" t="str">
        <f t="shared" si="42"/>
        <v>Dia 25</v>
      </c>
      <c r="AP238" s="22">
        <f t="shared" si="43"/>
        <v>8</v>
      </c>
      <c r="AQ238" s="22" t="str">
        <f t="shared" si="44"/>
        <v>08</v>
      </c>
      <c r="AR238" s="22">
        <f t="shared" si="45"/>
        <v>2018</v>
      </c>
      <c r="AS238" s="22">
        <f t="shared" si="46"/>
        <v>6</v>
      </c>
      <c r="AT238" s="22">
        <f t="shared" si="47"/>
        <v>34</v>
      </c>
      <c r="AU2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8" s="22" t="str">
        <f t="shared" si="48"/>
        <v>Semana 34</v>
      </c>
      <c r="AW238" s="22" t="str">
        <f t="shared" si="49"/>
        <v>Sim</v>
      </c>
      <c r="AX238" s="21" t="str">
        <f>UPPER(TEXT(CAD_CALENDÁRIO[[#This Row],[Data]],"mmmm"))</f>
        <v>AGOSTO</v>
      </c>
      <c r="AY238" s="22" t="s">
        <v>87</v>
      </c>
    </row>
    <row r="239" spans="1:51" x14ac:dyDescent="0.25">
      <c r="A239" s="10" t="s">
        <v>590</v>
      </c>
      <c r="B239" s="11" t="str">
        <f>LEFT(CAD_TAGS[[#This Row],[TAG]],2)&amp;"GG00"</f>
        <v>21GG00</v>
      </c>
      <c r="C239" s="11" t="s">
        <v>18044</v>
      </c>
      <c r="D239" s="12" t="s">
        <v>554</v>
      </c>
      <c r="E239" s="12" t="s">
        <v>591</v>
      </c>
      <c r="F239" s="11" t="s">
        <v>312</v>
      </c>
      <c r="G239" s="26"/>
      <c r="H239" s="26"/>
      <c r="I239" s="26" t="s">
        <v>28267</v>
      </c>
      <c r="J239" s="11"/>
      <c r="K239" s="11" t="s">
        <v>40</v>
      </c>
      <c r="L239" s="11">
        <v>6610</v>
      </c>
      <c r="M239" s="14"/>
      <c r="N239" s="15"/>
      <c r="O239" s="15"/>
      <c r="P239" s="29">
        <v>2113</v>
      </c>
      <c r="Q239" t="s">
        <v>3985</v>
      </c>
      <c r="R239">
        <f t="shared" si="51"/>
        <v>2113</v>
      </c>
      <c r="W239" s="52" t="s">
        <v>4504</v>
      </c>
      <c r="X239" s="28" t="s">
        <v>4505</v>
      </c>
      <c r="Y239" s="53" t="s">
        <v>4030</v>
      </c>
      <c r="AK239" s="22" t="str">
        <f t="shared" si="39"/>
        <v>2018/08</v>
      </c>
      <c r="AL239" s="21">
        <f t="shared" si="50"/>
        <v>43338</v>
      </c>
      <c r="AM239" s="22">
        <f t="shared" si="40"/>
        <v>26</v>
      </c>
      <c r="AN239" s="22">
        <f t="shared" si="41"/>
        <v>26</v>
      </c>
      <c r="AO239" s="22" t="str">
        <f t="shared" si="42"/>
        <v>Dia 26</v>
      </c>
      <c r="AP239" s="22">
        <f t="shared" si="43"/>
        <v>8</v>
      </c>
      <c r="AQ239" s="22" t="str">
        <f t="shared" si="44"/>
        <v>08</v>
      </c>
      <c r="AR239" s="22">
        <f t="shared" si="45"/>
        <v>2018</v>
      </c>
      <c r="AS239" s="22">
        <f t="shared" si="46"/>
        <v>7</v>
      </c>
      <c r="AT239" s="22">
        <f t="shared" si="47"/>
        <v>34</v>
      </c>
      <c r="AU2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201834</v>
      </c>
      <c r="AV239" s="22" t="str">
        <f t="shared" si="48"/>
        <v>Semana 34</v>
      </c>
      <c r="AW239" s="22" t="str">
        <f t="shared" si="49"/>
        <v>Sim</v>
      </c>
      <c r="AX239" s="21" t="str">
        <f>UPPER(TEXT(CAD_CALENDÁRIO[[#This Row],[Data]],"mmmm"))</f>
        <v>AGOSTO</v>
      </c>
      <c r="AY239" s="22" t="s">
        <v>87</v>
      </c>
    </row>
    <row r="240" spans="1:51" x14ac:dyDescent="0.25">
      <c r="A240" s="10" t="s">
        <v>592</v>
      </c>
      <c r="B240" s="11" t="str">
        <f>LEFT(CAD_TAGS[[#This Row],[TAG]],2)&amp;"GG00"</f>
        <v>21GG00</v>
      </c>
      <c r="C240" s="11" t="s">
        <v>18044</v>
      </c>
      <c r="D240" s="12" t="s">
        <v>554</v>
      </c>
      <c r="E240" s="12" t="s">
        <v>593</v>
      </c>
      <c r="F240" s="11" t="s">
        <v>312</v>
      </c>
      <c r="G240" s="26"/>
      <c r="H240" s="26"/>
      <c r="I240" s="26" t="s">
        <v>28267</v>
      </c>
      <c r="J240" s="11"/>
      <c r="K240" s="11" t="s">
        <v>40</v>
      </c>
      <c r="L240" s="11">
        <v>6610</v>
      </c>
      <c r="M240" s="14"/>
      <c r="N240" s="15"/>
      <c r="O240" s="15"/>
      <c r="P240" s="29">
        <v>2114</v>
      </c>
      <c r="Q240" t="s">
        <v>3986</v>
      </c>
      <c r="R240">
        <f t="shared" si="51"/>
        <v>2114</v>
      </c>
      <c r="W240" s="50" t="s">
        <v>4506</v>
      </c>
      <c r="X240" s="49" t="s">
        <v>4507</v>
      </c>
      <c r="Y240" s="51" t="s">
        <v>4030</v>
      </c>
      <c r="AK240" s="22" t="str">
        <f t="shared" si="39"/>
        <v>2018/08</v>
      </c>
      <c r="AL240" s="21">
        <f t="shared" si="50"/>
        <v>43339</v>
      </c>
      <c r="AM240" s="22">
        <f t="shared" si="40"/>
        <v>27</v>
      </c>
      <c r="AN240" s="22">
        <f t="shared" si="41"/>
        <v>27</v>
      </c>
      <c r="AO240" s="22" t="str">
        <f t="shared" si="42"/>
        <v>Dia 27</v>
      </c>
      <c r="AP240" s="22">
        <f t="shared" si="43"/>
        <v>8</v>
      </c>
      <c r="AQ240" s="22" t="str">
        <f t="shared" si="44"/>
        <v>08</v>
      </c>
      <c r="AR240" s="22">
        <f t="shared" si="45"/>
        <v>2018</v>
      </c>
      <c r="AS240" s="22">
        <f t="shared" si="46"/>
        <v>1</v>
      </c>
      <c r="AT240" s="22">
        <f t="shared" si="47"/>
        <v>35</v>
      </c>
      <c r="AU2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0" s="22" t="str">
        <f t="shared" si="48"/>
        <v>Semana 35</v>
      </c>
      <c r="AW240" s="22" t="str">
        <f t="shared" si="49"/>
        <v>Não</v>
      </c>
      <c r="AX240" s="21" t="str">
        <f>UPPER(TEXT(CAD_CALENDÁRIO[[#This Row],[Data]],"mmmm"))</f>
        <v>AGOSTO</v>
      </c>
      <c r="AY240" s="22" t="s">
        <v>87</v>
      </c>
    </row>
    <row r="241" spans="1:51" x14ac:dyDescent="0.25">
      <c r="A241" s="10" t="s">
        <v>594</v>
      </c>
      <c r="B241" s="11" t="str">
        <f>LEFT(CAD_TAGS[[#This Row],[TAG]],2)&amp;"GG00"</f>
        <v>21GG00</v>
      </c>
      <c r="C241" s="11" t="s">
        <v>18044</v>
      </c>
      <c r="D241" s="12" t="s">
        <v>554</v>
      </c>
      <c r="E241" s="12" t="s">
        <v>595</v>
      </c>
      <c r="F241" s="11" t="s">
        <v>312</v>
      </c>
      <c r="G241" s="26"/>
      <c r="H241" s="26"/>
      <c r="I241" s="26"/>
      <c r="J241" s="11"/>
      <c r="K241" s="11" t="s">
        <v>40</v>
      </c>
      <c r="L241" s="11">
        <v>6610</v>
      </c>
      <c r="M241" s="14"/>
      <c r="N241" s="15"/>
      <c r="O241" s="15"/>
      <c r="P241" s="29">
        <v>2115</v>
      </c>
      <c r="Q241" t="s">
        <v>3987</v>
      </c>
      <c r="R241">
        <f t="shared" si="51"/>
        <v>2115</v>
      </c>
      <c r="W241" s="52" t="s">
        <v>4508</v>
      </c>
      <c r="X241" s="28" t="s">
        <v>4509</v>
      </c>
      <c r="Y241" s="53" t="s">
        <v>4030</v>
      </c>
      <c r="AK241" s="22" t="str">
        <f t="shared" si="39"/>
        <v>2018/08</v>
      </c>
      <c r="AL241" s="21">
        <f t="shared" si="50"/>
        <v>43340</v>
      </c>
      <c r="AM241" s="22">
        <f t="shared" si="40"/>
        <v>28</v>
      </c>
      <c r="AN241" s="22">
        <f t="shared" si="41"/>
        <v>28</v>
      </c>
      <c r="AO241" s="22" t="str">
        <f t="shared" si="42"/>
        <v>Dia 28</v>
      </c>
      <c r="AP241" s="22">
        <f t="shared" si="43"/>
        <v>8</v>
      </c>
      <c r="AQ241" s="22" t="str">
        <f t="shared" si="44"/>
        <v>08</v>
      </c>
      <c r="AR241" s="22">
        <f t="shared" si="45"/>
        <v>2018</v>
      </c>
      <c r="AS241" s="22">
        <f t="shared" si="46"/>
        <v>2</v>
      </c>
      <c r="AT241" s="22">
        <f t="shared" si="47"/>
        <v>35</v>
      </c>
      <c r="AU2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1" s="22" t="str">
        <f t="shared" si="48"/>
        <v>Semana 35</v>
      </c>
      <c r="AW241" s="22" t="str">
        <f t="shared" si="49"/>
        <v>Não</v>
      </c>
      <c r="AX241" s="21" t="str">
        <f>UPPER(TEXT(CAD_CALENDÁRIO[[#This Row],[Data]],"mmmm"))</f>
        <v>AGOSTO</v>
      </c>
      <c r="AY241" s="22" t="s">
        <v>87</v>
      </c>
    </row>
    <row r="242" spans="1:51" x14ac:dyDescent="0.25">
      <c r="A242" s="10" t="s">
        <v>596</v>
      </c>
      <c r="B242" s="11" t="str">
        <f>LEFT(CAD_TAGS[[#This Row],[TAG]],2)&amp;"GG00"</f>
        <v>21GG00</v>
      </c>
      <c r="C242" s="11" t="s">
        <v>18044</v>
      </c>
      <c r="D242" s="12" t="s">
        <v>554</v>
      </c>
      <c r="E242" s="12" t="s">
        <v>597</v>
      </c>
      <c r="F242" s="11" t="s">
        <v>312</v>
      </c>
      <c r="G242" s="26" t="s">
        <v>598</v>
      </c>
      <c r="H242" s="26"/>
      <c r="I242" s="26"/>
      <c r="J242" s="11"/>
      <c r="K242" s="11" t="s">
        <v>40</v>
      </c>
      <c r="L242" s="11">
        <v>6610</v>
      </c>
      <c r="M242" s="14"/>
      <c r="N242" s="15"/>
      <c r="O242" s="15"/>
      <c r="P242" s="29">
        <v>2116</v>
      </c>
      <c r="Q242" t="s">
        <v>3988</v>
      </c>
      <c r="R242">
        <f t="shared" si="51"/>
        <v>2116</v>
      </c>
      <c r="W242" s="50" t="s">
        <v>4510</v>
      </c>
      <c r="X242" s="49" t="s">
        <v>4511</v>
      </c>
      <c r="Y242" s="51" t="s">
        <v>4030</v>
      </c>
      <c r="AK242" s="22" t="str">
        <f t="shared" si="39"/>
        <v>2018/08</v>
      </c>
      <c r="AL242" s="21">
        <f t="shared" si="50"/>
        <v>43341</v>
      </c>
      <c r="AM242" s="22">
        <f t="shared" si="40"/>
        <v>29</v>
      </c>
      <c r="AN242" s="22">
        <f t="shared" si="41"/>
        <v>29</v>
      </c>
      <c r="AO242" s="22" t="str">
        <f t="shared" si="42"/>
        <v>Dia 29</v>
      </c>
      <c r="AP242" s="22">
        <f t="shared" si="43"/>
        <v>8</v>
      </c>
      <c r="AQ242" s="22" t="str">
        <f t="shared" si="44"/>
        <v>08</v>
      </c>
      <c r="AR242" s="22">
        <f t="shared" si="45"/>
        <v>2018</v>
      </c>
      <c r="AS242" s="22">
        <f t="shared" si="46"/>
        <v>3</v>
      </c>
      <c r="AT242" s="22">
        <f t="shared" si="47"/>
        <v>35</v>
      </c>
      <c r="AU2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2" s="22" t="str">
        <f t="shared" si="48"/>
        <v>Semana 35</v>
      </c>
      <c r="AW242" s="22" t="str">
        <f t="shared" si="49"/>
        <v>Não</v>
      </c>
      <c r="AX242" s="21" t="str">
        <f>UPPER(TEXT(CAD_CALENDÁRIO[[#This Row],[Data]],"mmmm"))</f>
        <v>AGOSTO</v>
      </c>
      <c r="AY242" s="22" t="s">
        <v>87</v>
      </c>
    </row>
    <row r="243" spans="1:51" x14ac:dyDescent="0.25">
      <c r="A243" s="10" t="s">
        <v>599</v>
      </c>
      <c r="B243" s="11" t="str">
        <f>LEFT(CAD_TAGS[[#This Row],[TAG]],2)&amp;"GG00"</f>
        <v>21GG00</v>
      </c>
      <c r="C243" s="11" t="s">
        <v>18044</v>
      </c>
      <c r="D243" s="12" t="s">
        <v>554</v>
      </c>
      <c r="E243" s="12" t="s">
        <v>600</v>
      </c>
      <c r="F243" s="11" t="s">
        <v>312</v>
      </c>
      <c r="G243" s="26" t="s">
        <v>598</v>
      </c>
      <c r="H243" s="26"/>
      <c r="I243" s="26" t="s">
        <v>28267</v>
      </c>
      <c r="J243" s="11"/>
      <c r="K243" s="11" t="s">
        <v>40</v>
      </c>
      <c r="L243" s="11">
        <v>6610</v>
      </c>
      <c r="M243" s="14"/>
      <c r="N243" s="15"/>
      <c r="O243" s="15"/>
      <c r="P243" s="29">
        <v>2117</v>
      </c>
      <c r="Q243" t="s">
        <v>3989</v>
      </c>
      <c r="R243">
        <f t="shared" si="51"/>
        <v>2117</v>
      </c>
      <c r="W243" s="52" t="s">
        <v>4512</v>
      </c>
      <c r="X243" s="28" t="s">
        <v>4513</v>
      </c>
      <c r="Y243" s="53" t="s">
        <v>4030</v>
      </c>
      <c r="AK243" s="22" t="str">
        <f t="shared" si="39"/>
        <v>2018/08</v>
      </c>
      <c r="AL243" s="21">
        <f t="shared" si="50"/>
        <v>43342</v>
      </c>
      <c r="AM243" s="22">
        <f t="shared" si="40"/>
        <v>30</v>
      </c>
      <c r="AN243" s="22">
        <f t="shared" si="41"/>
        <v>30</v>
      </c>
      <c r="AO243" s="22" t="str">
        <f t="shared" si="42"/>
        <v>Dia 30</v>
      </c>
      <c r="AP243" s="22">
        <f t="shared" si="43"/>
        <v>8</v>
      </c>
      <c r="AQ243" s="22" t="str">
        <f t="shared" si="44"/>
        <v>08</v>
      </c>
      <c r="AR243" s="22">
        <f t="shared" si="45"/>
        <v>2018</v>
      </c>
      <c r="AS243" s="22">
        <f t="shared" si="46"/>
        <v>4</v>
      </c>
      <c r="AT243" s="22">
        <f t="shared" si="47"/>
        <v>35</v>
      </c>
      <c r="AU2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3" s="22" t="str">
        <f t="shared" si="48"/>
        <v>Semana 35</v>
      </c>
      <c r="AW243" s="22" t="str">
        <f t="shared" si="49"/>
        <v>Não</v>
      </c>
      <c r="AX243" s="21" t="str">
        <f>UPPER(TEXT(CAD_CALENDÁRIO[[#This Row],[Data]],"mmmm"))</f>
        <v>AGOSTO</v>
      </c>
      <c r="AY243" s="22" t="s">
        <v>87</v>
      </c>
    </row>
    <row r="244" spans="1:51" x14ac:dyDescent="0.25">
      <c r="A244" s="10" t="s">
        <v>601</v>
      </c>
      <c r="B244" s="11" t="str">
        <f>LEFT(CAD_TAGS[[#This Row],[TAG]],2)&amp;"GG00"</f>
        <v>21GG00</v>
      </c>
      <c r="C244" s="11" t="s">
        <v>18044</v>
      </c>
      <c r="D244" s="12" t="s">
        <v>554</v>
      </c>
      <c r="E244" s="12" t="s">
        <v>602</v>
      </c>
      <c r="F244" s="11" t="s">
        <v>312</v>
      </c>
      <c r="G244" s="26" t="s">
        <v>598</v>
      </c>
      <c r="H244" s="26"/>
      <c r="I244" s="26" t="s">
        <v>28267</v>
      </c>
      <c r="J244" s="11"/>
      <c r="K244" s="11" t="s">
        <v>40</v>
      </c>
      <c r="L244" s="11">
        <v>6610</v>
      </c>
      <c r="M244" s="14"/>
      <c r="N244" s="15"/>
      <c r="O244" s="15"/>
      <c r="P244" s="29">
        <v>2130</v>
      </c>
      <c r="Q244" t="s">
        <v>3990</v>
      </c>
      <c r="R244">
        <f t="shared" si="51"/>
        <v>2130</v>
      </c>
      <c r="W244" s="50" t="s">
        <v>4514</v>
      </c>
      <c r="X244" s="49" t="s">
        <v>4515</v>
      </c>
      <c r="Y244" s="51" t="s">
        <v>4030</v>
      </c>
      <c r="AK244" s="22" t="str">
        <f t="shared" si="39"/>
        <v>2018/08</v>
      </c>
      <c r="AL244" s="21">
        <f t="shared" si="50"/>
        <v>43343</v>
      </c>
      <c r="AM244" s="22">
        <f t="shared" si="40"/>
        <v>31</v>
      </c>
      <c r="AN244" s="22">
        <f t="shared" si="41"/>
        <v>31</v>
      </c>
      <c r="AO244" s="22" t="str">
        <f t="shared" si="42"/>
        <v>Dia 31</v>
      </c>
      <c r="AP244" s="22">
        <f t="shared" si="43"/>
        <v>8</v>
      </c>
      <c r="AQ244" s="22" t="str">
        <f t="shared" si="44"/>
        <v>08</v>
      </c>
      <c r="AR244" s="22">
        <f t="shared" si="45"/>
        <v>2018</v>
      </c>
      <c r="AS244" s="22">
        <f t="shared" si="46"/>
        <v>5</v>
      </c>
      <c r="AT244" s="22">
        <f t="shared" si="47"/>
        <v>35</v>
      </c>
      <c r="AU2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4" s="22" t="str">
        <f t="shared" si="48"/>
        <v>Semana 35</v>
      </c>
      <c r="AW244" s="22" t="str">
        <f t="shared" si="49"/>
        <v>Não</v>
      </c>
      <c r="AX244" s="21" t="str">
        <f>UPPER(TEXT(CAD_CALENDÁRIO[[#This Row],[Data]],"mmmm"))</f>
        <v>AGOSTO</v>
      </c>
      <c r="AY244" s="22" t="s">
        <v>87</v>
      </c>
    </row>
    <row r="245" spans="1:51" x14ac:dyDescent="0.25">
      <c r="A245" s="10" t="s">
        <v>603</v>
      </c>
      <c r="B245" s="11" t="str">
        <f>LEFT(CAD_TAGS[[#This Row],[TAG]],2)&amp;"GG00"</f>
        <v>21GG00</v>
      </c>
      <c r="C245" s="11" t="s">
        <v>18044</v>
      </c>
      <c r="D245" s="12" t="s">
        <v>554</v>
      </c>
      <c r="E245" s="12" t="s">
        <v>602</v>
      </c>
      <c r="F245" s="11" t="s">
        <v>312</v>
      </c>
      <c r="G245" s="26" t="s">
        <v>598</v>
      </c>
      <c r="H245" s="26"/>
      <c r="I245" s="26" t="s">
        <v>28267</v>
      </c>
      <c r="J245" s="11"/>
      <c r="K245" s="11" t="s">
        <v>40</v>
      </c>
      <c r="L245" s="11">
        <v>6610</v>
      </c>
      <c r="M245" s="14"/>
      <c r="N245" s="15"/>
      <c r="O245" s="15"/>
      <c r="P245" s="29">
        <v>2131</v>
      </c>
      <c r="Q245" t="s">
        <v>3991</v>
      </c>
      <c r="R245">
        <f t="shared" si="51"/>
        <v>2131</v>
      </c>
      <c r="W245" s="52" t="s">
        <v>4516</v>
      </c>
      <c r="X245" s="28" t="s">
        <v>4517</v>
      </c>
      <c r="Y245" s="53" t="s">
        <v>4030</v>
      </c>
      <c r="AK245" s="22" t="str">
        <f t="shared" si="39"/>
        <v>2018/09</v>
      </c>
      <c r="AL245" s="21">
        <f t="shared" si="50"/>
        <v>43344</v>
      </c>
      <c r="AM245" s="22">
        <f t="shared" si="40"/>
        <v>1</v>
      </c>
      <c r="AN245" s="22" t="str">
        <f t="shared" si="41"/>
        <v>01</v>
      </c>
      <c r="AO245" s="22" t="str">
        <f t="shared" si="42"/>
        <v>Dia 01</v>
      </c>
      <c r="AP245" s="22">
        <f t="shared" si="43"/>
        <v>9</v>
      </c>
      <c r="AQ245" s="22" t="str">
        <f t="shared" si="44"/>
        <v>09</v>
      </c>
      <c r="AR245" s="22">
        <f t="shared" si="45"/>
        <v>2018</v>
      </c>
      <c r="AS245" s="22">
        <f t="shared" si="46"/>
        <v>6</v>
      </c>
      <c r="AT245" s="22">
        <f t="shared" si="47"/>
        <v>35</v>
      </c>
      <c r="AU2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5" s="22" t="str">
        <f t="shared" si="48"/>
        <v>Semana 35</v>
      </c>
      <c r="AW245" s="22" t="str">
        <f t="shared" si="49"/>
        <v>Sim</v>
      </c>
      <c r="AX245" s="21" t="str">
        <f>UPPER(TEXT(CAD_CALENDÁRIO[[#This Row],[Data]],"mmmm"))</f>
        <v>SETEMBRO</v>
      </c>
      <c r="AY245" s="22" t="s">
        <v>94</v>
      </c>
    </row>
    <row r="246" spans="1:51" x14ac:dyDescent="0.25">
      <c r="A246" s="10" t="s">
        <v>604</v>
      </c>
      <c r="B246" s="11" t="str">
        <f>LEFT(CAD_TAGS[[#This Row],[TAG]],2)&amp;"GG00"</f>
        <v>21GG00</v>
      </c>
      <c r="C246" s="11" t="s">
        <v>18044</v>
      </c>
      <c r="D246" s="12" t="s">
        <v>554</v>
      </c>
      <c r="E246" s="12" t="s">
        <v>602</v>
      </c>
      <c r="F246" s="11" t="s">
        <v>312</v>
      </c>
      <c r="G246" s="26" t="s">
        <v>598</v>
      </c>
      <c r="H246" s="26"/>
      <c r="I246" s="26" t="s">
        <v>28267</v>
      </c>
      <c r="J246" s="11"/>
      <c r="K246" s="11" t="s">
        <v>40</v>
      </c>
      <c r="L246" s="11">
        <v>6610</v>
      </c>
      <c r="M246" s="14"/>
      <c r="N246" s="15"/>
      <c r="O246" s="15"/>
      <c r="P246" s="29">
        <v>2132</v>
      </c>
      <c r="Q246" t="s">
        <v>3992</v>
      </c>
      <c r="R246">
        <f t="shared" si="51"/>
        <v>2132</v>
      </c>
      <c r="W246" s="50" t="s">
        <v>4518</v>
      </c>
      <c r="X246" s="49" t="s">
        <v>4519</v>
      </c>
      <c r="Y246" s="51" t="s">
        <v>4030</v>
      </c>
      <c r="AK246" s="22" t="str">
        <f t="shared" si="39"/>
        <v>2018/09</v>
      </c>
      <c r="AL246" s="21">
        <f t="shared" si="50"/>
        <v>43345</v>
      </c>
      <c r="AM246" s="22">
        <f t="shared" si="40"/>
        <v>2</v>
      </c>
      <c r="AN246" s="22" t="str">
        <f t="shared" si="41"/>
        <v>02</v>
      </c>
      <c r="AO246" s="22" t="str">
        <f t="shared" si="42"/>
        <v>Dia 02</v>
      </c>
      <c r="AP246" s="22">
        <f t="shared" si="43"/>
        <v>9</v>
      </c>
      <c r="AQ246" s="22" t="str">
        <f t="shared" si="44"/>
        <v>09</v>
      </c>
      <c r="AR246" s="22">
        <f t="shared" si="45"/>
        <v>2018</v>
      </c>
      <c r="AS246" s="22">
        <f t="shared" si="46"/>
        <v>7</v>
      </c>
      <c r="AT246" s="22">
        <f t="shared" si="47"/>
        <v>35</v>
      </c>
      <c r="AU2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201835</v>
      </c>
      <c r="AV246" s="22" t="str">
        <f t="shared" si="48"/>
        <v>Semana 35</v>
      </c>
      <c r="AW246" s="22" t="str">
        <f t="shared" si="49"/>
        <v>Sim</v>
      </c>
      <c r="AX246" s="21" t="str">
        <f>UPPER(TEXT(CAD_CALENDÁRIO[[#This Row],[Data]],"mmmm"))</f>
        <v>SETEMBRO</v>
      </c>
      <c r="AY246" s="22" t="s">
        <v>94</v>
      </c>
    </row>
    <row r="247" spans="1:51" x14ac:dyDescent="0.25">
      <c r="A247" s="10" t="s">
        <v>605</v>
      </c>
      <c r="B247" s="11" t="str">
        <f>LEFT(CAD_TAGS[[#This Row],[TAG]],2)&amp;"GG00"</f>
        <v>21GG00</v>
      </c>
      <c r="C247" s="11" t="s">
        <v>18044</v>
      </c>
      <c r="D247" s="12" t="s">
        <v>554</v>
      </c>
      <c r="E247" s="12" t="s">
        <v>602</v>
      </c>
      <c r="F247" s="11" t="s">
        <v>312</v>
      </c>
      <c r="G247" s="26" t="s">
        <v>598</v>
      </c>
      <c r="H247" s="26"/>
      <c r="I247" s="26" t="s">
        <v>28267</v>
      </c>
      <c r="J247" s="11"/>
      <c r="K247" s="11" t="s">
        <v>40</v>
      </c>
      <c r="L247" s="11">
        <v>6610</v>
      </c>
      <c r="M247" s="14"/>
      <c r="N247" s="15"/>
      <c r="O247" s="15"/>
      <c r="P247" s="29">
        <v>2201</v>
      </c>
      <c r="Q247" t="s">
        <v>3993</v>
      </c>
      <c r="R247">
        <f t="shared" si="51"/>
        <v>2201</v>
      </c>
      <c r="W247" s="52" t="s">
        <v>4520</v>
      </c>
      <c r="X247" s="28" t="s">
        <v>4521</v>
      </c>
      <c r="Y247" s="53" t="s">
        <v>4030</v>
      </c>
      <c r="AK247" s="22" t="str">
        <f t="shared" si="39"/>
        <v>2018/09</v>
      </c>
      <c r="AL247" s="21">
        <f t="shared" si="50"/>
        <v>43346</v>
      </c>
      <c r="AM247" s="22">
        <f t="shared" si="40"/>
        <v>3</v>
      </c>
      <c r="AN247" s="22" t="str">
        <f t="shared" si="41"/>
        <v>03</v>
      </c>
      <c r="AO247" s="22" t="str">
        <f t="shared" si="42"/>
        <v>Dia 03</v>
      </c>
      <c r="AP247" s="22">
        <f t="shared" si="43"/>
        <v>9</v>
      </c>
      <c r="AQ247" s="22" t="str">
        <f t="shared" si="44"/>
        <v>09</v>
      </c>
      <c r="AR247" s="22">
        <f t="shared" si="45"/>
        <v>2018</v>
      </c>
      <c r="AS247" s="22">
        <f t="shared" si="46"/>
        <v>1</v>
      </c>
      <c r="AT247" s="22">
        <f t="shared" si="47"/>
        <v>36</v>
      </c>
      <c r="AU2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47" s="22" t="str">
        <f t="shared" si="48"/>
        <v>Semana 36</v>
      </c>
      <c r="AW247" s="22" t="str">
        <f t="shared" si="49"/>
        <v>Não</v>
      </c>
      <c r="AX247" s="21" t="str">
        <f>UPPER(TEXT(CAD_CALENDÁRIO[[#This Row],[Data]],"mmmm"))</f>
        <v>SETEMBRO</v>
      </c>
      <c r="AY247" s="22" t="s">
        <v>94</v>
      </c>
    </row>
    <row r="248" spans="1:51" x14ac:dyDescent="0.25">
      <c r="A248" s="10" t="s">
        <v>606</v>
      </c>
      <c r="B248" s="11" t="str">
        <f>LEFT(CAD_TAGS[[#This Row],[TAG]],2)&amp;"GG00"</f>
        <v>21GG00</v>
      </c>
      <c r="C248" s="11" t="s">
        <v>18044</v>
      </c>
      <c r="D248" s="12" t="s">
        <v>554</v>
      </c>
      <c r="E248" s="12" t="s">
        <v>602</v>
      </c>
      <c r="F248" s="11" t="s">
        <v>312</v>
      </c>
      <c r="G248" s="26" t="s">
        <v>598</v>
      </c>
      <c r="H248" s="26"/>
      <c r="I248" s="26" t="s">
        <v>28267</v>
      </c>
      <c r="J248" s="11"/>
      <c r="K248" s="11" t="s">
        <v>40</v>
      </c>
      <c r="L248" s="11">
        <v>6610</v>
      </c>
      <c r="M248" s="14"/>
      <c r="N248" s="15"/>
      <c r="O248" s="15"/>
      <c r="P248" s="29">
        <v>2202</v>
      </c>
      <c r="Q248" t="s">
        <v>3994</v>
      </c>
      <c r="R248">
        <f t="shared" si="51"/>
        <v>2202</v>
      </c>
      <c r="W248" s="50" t="s">
        <v>4522</v>
      </c>
      <c r="X248" s="49" t="s">
        <v>4523</v>
      </c>
      <c r="Y248" s="51" t="s">
        <v>4030</v>
      </c>
      <c r="AK248" s="22" t="str">
        <f t="shared" si="39"/>
        <v>2018/09</v>
      </c>
      <c r="AL248" s="21">
        <f t="shared" si="50"/>
        <v>43347</v>
      </c>
      <c r="AM248" s="22">
        <f t="shared" si="40"/>
        <v>4</v>
      </c>
      <c r="AN248" s="22" t="str">
        <f t="shared" si="41"/>
        <v>04</v>
      </c>
      <c r="AO248" s="22" t="str">
        <f t="shared" si="42"/>
        <v>Dia 04</v>
      </c>
      <c r="AP248" s="22">
        <f t="shared" si="43"/>
        <v>9</v>
      </c>
      <c r="AQ248" s="22" t="str">
        <f t="shared" si="44"/>
        <v>09</v>
      </c>
      <c r="AR248" s="22">
        <f t="shared" si="45"/>
        <v>2018</v>
      </c>
      <c r="AS248" s="22">
        <f t="shared" si="46"/>
        <v>2</v>
      </c>
      <c r="AT248" s="22">
        <f t="shared" si="47"/>
        <v>36</v>
      </c>
      <c r="AU2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48" s="22" t="str">
        <f t="shared" si="48"/>
        <v>Semana 36</v>
      </c>
      <c r="AW248" s="22" t="str">
        <f t="shared" si="49"/>
        <v>Não</v>
      </c>
      <c r="AX248" s="21" t="str">
        <f>UPPER(TEXT(CAD_CALENDÁRIO[[#This Row],[Data]],"mmmm"))</f>
        <v>SETEMBRO</v>
      </c>
      <c r="AY248" s="22" t="s">
        <v>94</v>
      </c>
    </row>
    <row r="249" spans="1:51" x14ac:dyDescent="0.25">
      <c r="A249" s="10" t="s">
        <v>607</v>
      </c>
      <c r="B249" s="11" t="str">
        <f>LEFT(CAD_TAGS[[#This Row],[TAG]],2)&amp;"GG00"</f>
        <v>21GG00</v>
      </c>
      <c r="C249" s="11" t="s">
        <v>18044</v>
      </c>
      <c r="D249" s="12" t="s">
        <v>554</v>
      </c>
      <c r="E249" s="12" t="s">
        <v>602</v>
      </c>
      <c r="F249" s="11" t="s">
        <v>312</v>
      </c>
      <c r="G249" s="26" t="s">
        <v>598</v>
      </c>
      <c r="H249" s="26"/>
      <c r="I249" s="26" t="s">
        <v>28267</v>
      </c>
      <c r="J249" s="11"/>
      <c r="K249" s="11" t="s">
        <v>40</v>
      </c>
      <c r="L249" s="11">
        <v>6610</v>
      </c>
      <c r="M249" s="14"/>
      <c r="N249" s="15"/>
      <c r="O249" s="15"/>
      <c r="P249" s="29">
        <v>2203</v>
      </c>
      <c r="Q249" t="s">
        <v>3995</v>
      </c>
      <c r="R249">
        <f t="shared" si="51"/>
        <v>2203</v>
      </c>
      <c r="W249" s="52" t="s">
        <v>4524</v>
      </c>
      <c r="X249" s="28" t="s">
        <v>4525</v>
      </c>
      <c r="Y249" s="53" t="s">
        <v>4030</v>
      </c>
      <c r="AK249" s="22" t="str">
        <f t="shared" si="39"/>
        <v>2018/09</v>
      </c>
      <c r="AL249" s="21">
        <f t="shared" si="50"/>
        <v>43348</v>
      </c>
      <c r="AM249" s="22">
        <f t="shared" si="40"/>
        <v>5</v>
      </c>
      <c r="AN249" s="22" t="str">
        <f t="shared" si="41"/>
        <v>05</v>
      </c>
      <c r="AO249" s="22" t="str">
        <f t="shared" si="42"/>
        <v>Dia 05</v>
      </c>
      <c r="AP249" s="22">
        <f t="shared" si="43"/>
        <v>9</v>
      </c>
      <c r="AQ249" s="22" t="str">
        <f t="shared" si="44"/>
        <v>09</v>
      </c>
      <c r="AR249" s="22">
        <f t="shared" si="45"/>
        <v>2018</v>
      </c>
      <c r="AS249" s="22">
        <f t="shared" si="46"/>
        <v>3</v>
      </c>
      <c r="AT249" s="22">
        <f t="shared" si="47"/>
        <v>36</v>
      </c>
      <c r="AU2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49" s="22" t="str">
        <f t="shared" si="48"/>
        <v>Semana 36</v>
      </c>
      <c r="AW249" s="22" t="str">
        <f t="shared" si="49"/>
        <v>Não</v>
      </c>
      <c r="AX249" s="21" t="str">
        <f>UPPER(TEXT(CAD_CALENDÁRIO[[#This Row],[Data]],"mmmm"))</f>
        <v>SETEMBRO</v>
      </c>
      <c r="AY249" s="22" t="s">
        <v>94</v>
      </c>
    </row>
    <row r="250" spans="1:51" x14ac:dyDescent="0.25">
      <c r="A250" s="10" t="s">
        <v>608</v>
      </c>
      <c r="B250" s="11" t="str">
        <f>LEFT(CAD_TAGS[[#This Row],[TAG]],2)&amp;"GG00"</f>
        <v>21GG00</v>
      </c>
      <c r="C250" s="11" t="s">
        <v>18044</v>
      </c>
      <c r="D250" s="12" t="s">
        <v>554</v>
      </c>
      <c r="E250" s="12" t="s">
        <v>602</v>
      </c>
      <c r="F250" s="11" t="s">
        <v>312</v>
      </c>
      <c r="G250" s="26" t="s">
        <v>598</v>
      </c>
      <c r="H250" s="26"/>
      <c r="I250" s="26" t="s">
        <v>28267</v>
      </c>
      <c r="J250" s="11"/>
      <c r="K250" s="11" t="s">
        <v>40</v>
      </c>
      <c r="L250" s="11">
        <v>6610</v>
      </c>
      <c r="M250" s="14"/>
      <c r="N250" s="15"/>
      <c r="O250" s="15"/>
      <c r="P250" s="29">
        <v>2204</v>
      </c>
      <c r="Q250" t="s">
        <v>3996</v>
      </c>
      <c r="R250">
        <f t="shared" si="51"/>
        <v>2204</v>
      </c>
      <c r="W250" s="50" t="s">
        <v>4526</v>
      </c>
      <c r="X250" s="49" t="s">
        <v>4527</v>
      </c>
      <c r="Y250" s="51" t="s">
        <v>4030</v>
      </c>
      <c r="AK250" s="22" t="str">
        <f t="shared" si="39"/>
        <v>2018/09</v>
      </c>
      <c r="AL250" s="21">
        <f t="shared" si="50"/>
        <v>43349</v>
      </c>
      <c r="AM250" s="22">
        <f t="shared" si="40"/>
        <v>6</v>
      </c>
      <c r="AN250" s="22" t="str">
        <f t="shared" si="41"/>
        <v>06</v>
      </c>
      <c r="AO250" s="22" t="str">
        <f t="shared" si="42"/>
        <v>Dia 06</v>
      </c>
      <c r="AP250" s="22">
        <f t="shared" si="43"/>
        <v>9</v>
      </c>
      <c r="AQ250" s="22" t="str">
        <f t="shared" si="44"/>
        <v>09</v>
      </c>
      <c r="AR250" s="22">
        <f t="shared" si="45"/>
        <v>2018</v>
      </c>
      <c r="AS250" s="22">
        <f t="shared" si="46"/>
        <v>4</v>
      </c>
      <c r="AT250" s="22">
        <f t="shared" si="47"/>
        <v>36</v>
      </c>
      <c r="AU2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50" s="22" t="str">
        <f t="shared" si="48"/>
        <v>Semana 36</v>
      </c>
      <c r="AW250" s="22" t="str">
        <f t="shared" si="49"/>
        <v>Não</v>
      </c>
      <c r="AX250" s="21" t="str">
        <f>UPPER(TEXT(CAD_CALENDÁRIO[[#This Row],[Data]],"mmmm"))</f>
        <v>SETEMBRO</v>
      </c>
      <c r="AY250" s="22" t="s">
        <v>94</v>
      </c>
    </row>
    <row r="251" spans="1:51" x14ac:dyDescent="0.25">
      <c r="A251" s="10" t="s">
        <v>609</v>
      </c>
      <c r="B251" s="11" t="str">
        <f>LEFT(CAD_TAGS[[#This Row],[TAG]],2)&amp;"GG00"</f>
        <v>21GG00</v>
      </c>
      <c r="C251" s="11" t="s">
        <v>18044</v>
      </c>
      <c r="D251" s="12" t="s">
        <v>554</v>
      </c>
      <c r="E251" s="12" t="s">
        <v>181</v>
      </c>
      <c r="F251" s="11" t="s">
        <v>312</v>
      </c>
      <c r="G251" s="26"/>
      <c r="H251" s="26"/>
      <c r="I251" s="26"/>
      <c r="J251" s="11"/>
      <c r="K251" s="11" t="s">
        <v>40</v>
      </c>
      <c r="L251" s="11">
        <v>6610</v>
      </c>
      <c r="M251" s="14"/>
      <c r="N251" s="15"/>
      <c r="O251" s="15"/>
      <c r="P251" s="29">
        <v>2205</v>
      </c>
      <c r="Q251" t="s">
        <v>3997</v>
      </c>
      <c r="R251">
        <f t="shared" si="51"/>
        <v>2205</v>
      </c>
      <c r="W251" s="52" t="s">
        <v>4528</v>
      </c>
      <c r="X251" s="28" t="s">
        <v>4529</v>
      </c>
      <c r="Y251" s="53" t="s">
        <v>4030</v>
      </c>
      <c r="AK251" s="22" t="str">
        <f t="shared" si="39"/>
        <v>2018/09</v>
      </c>
      <c r="AL251" s="21">
        <f t="shared" si="50"/>
        <v>43350</v>
      </c>
      <c r="AM251" s="22">
        <f t="shared" si="40"/>
        <v>7</v>
      </c>
      <c r="AN251" s="22" t="str">
        <f t="shared" si="41"/>
        <v>07</v>
      </c>
      <c r="AO251" s="22" t="str">
        <f t="shared" si="42"/>
        <v>Dia 07</v>
      </c>
      <c r="AP251" s="22">
        <f t="shared" si="43"/>
        <v>9</v>
      </c>
      <c r="AQ251" s="22" t="str">
        <f t="shared" si="44"/>
        <v>09</v>
      </c>
      <c r="AR251" s="22">
        <f t="shared" si="45"/>
        <v>2018</v>
      </c>
      <c r="AS251" s="22">
        <f t="shared" si="46"/>
        <v>5</v>
      </c>
      <c r="AT251" s="22">
        <f t="shared" si="47"/>
        <v>36</v>
      </c>
      <c r="AU2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51" s="22" t="str">
        <f t="shared" si="48"/>
        <v>Semana 36</v>
      </c>
      <c r="AW251" s="22" t="str">
        <f t="shared" si="49"/>
        <v>Não</v>
      </c>
      <c r="AX251" s="21" t="str">
        <f>UPPER(TEXT(CAD_CALENDÁRIO[[#This Row],[Data]],"mmmm"))</f>
        <v>SETEMBRO</v>
      </c>
      <c r="AY251" s="22" t="s">
        <v>94</v>
      </c>
    </row>
    <row r="252" spans="1:51" x14ac:dyDescent="0.25">
      <c r="A252" s="10" t="s">
        <v>610</v>
      </c>
      <c r="B252" s="11" t="str">
        <f>LEFT(CAD_TAGS[[#This Row],[TAG]],2)&amp;"GG00"</f>
        <v>21GG00</v>
      </c>
      <c r="C252" s="11" t="s">
        <v>18044</v>
      </c>
      <c r="D252" s="12" t="s">
        <v>554</v>
      </c>
      <c r="E252" s="12" t="s">
        <v>184</v>
      </c>
      <c r="F252" s="11" t="s">
        <v>312</v>
      </c>
      <c r="G252" s="26" t="s">
        <v>598</v>
      </c>
      <c r="H252" s="26"/>
      <c r="I252" s="26"/>
      <c r="J252" s="11"/>
      <c r="K252" s="11" t="s">
        <v>40</v>
      </c>
      <c r="L252" s="11">
        <v>6610</v>
      </c>
      <c r="M252" s="14"/>
      <c r="N252" s="15"/>
      <c r="O252" s="15"/>
      <c r="P252" s="29">
        <v>2206</v>
      </c>
      <c r="Q252" t="s">
        <v>3998</v>
      </c>
      <c r="R252">
        <f t="shared" si="51"/>
        <v>2206</v>
      </c>
      <c r="W252" s="50" t="s">
        <v>4530</v>
      </c>
      <c r="X252" s="49" t="s">
        <v>4531</v>
      </c>
      <c r="Y252" s="51" t="s">
        <v>4030</v>
      </c>
      <c r="AK252" s="22" t="str">
        <f t="shared" si="39"/>
        <v>2018/09</v>
      </c>
      <c r="AL252" s="21">
        <f t="shared" si="50"/>
        <v>43351</v>
      </c>
      <c r="AM252" s="22">
        <f t="shared" si="40"/>
        <v>8</v>
      </c>
      <c r="AN252" s="22" t="str">
        <f t="shared" si="41"/>
        <v>08</v>
      </c>
      <c r="AO252" s="22" t="str">
        <f t="shared" si="42"/>
        <v>Dia 08</v>
      </c>
      <c r="AP252" s="22">
        <f t="shared" si="43"/>
        <v>9</v>
      </c>
      <c r="AQ252" s="22" t="str">
        <f t="shared" si="44"/>
        <v>09</v>
      </c>
      <c r="AR252" s="22">
        <f t="shared" si="45"/>
        <v>2018</v>
      </c>
      <c r="AS252" s="22">
        <f t="shared" si="46"/>
        <v>6</v>
      </c>
      <c r="AT252" s="22">
        <f t="shared" si="47"/>
        <v>36</v>
      </c>
      <c r="AU2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52" s="22" t="str">
        <f t="shared" si="48"/>
        <v>Semana 36</v>
      </c>
      <c r="AW252" s="22" t="str">
        <f t="shared" si="49"/>
        <v>Sim</v>
      </c>
      <c r="AX252" s="21" t="str">
        <f>UPPER(TEXT(CAD_CALENDÁRIO[[#This Row],[Data]],"mmmm"))</f>
        <v>SETEMBRO</v>
      </c>
      <c r="AY252" s="22" t="s">
        <v>94</v>
      </c>
    </row>
    <row r="253" spans="1:51" x14ac:dyDescent="0.25">
      <c r="A253" s="10" t="s">
        <v>611</v>
      </c>
      <c r="B253" s="11" t="str">
        <f>LEFT(CAD_TAGS[[#This Row],[TAG]],2)&amp;"GG00"</f>
        <v>21GG00</v>
      </c>
      <c r="C253" s="11" t="s">
        <v>18044</v>
      </c>
      <c r="D253" s="12" t="s">
        <v>554</v>
      </c>
      <c r="E253" s="12" t="s">
        <v>612</v>
      </c>
      <c r="F253" s="11" t="s">
        <v>312</v>
      </c>
      <c r="G253" s="26" t="s">
        <v>598</v>
      </c>
      <c r="H253" s="26"/>
      <c r="I253" s="26" t="s">
        <v>28267</v>
      </c>
      <c r="J253" s="11" t="s">
        <v>614</v>
      </c>
      <c r="K253" s="11" t="s">
        <v>467</v>
      </c>
      <c r="L253" s="11">
        <v>6610</v>
      </c>
      <c r="M253" s="14"/>
      <c r="N253" s="15"/>
      <c r="O253" s="15"/>
      <c r="P253" s="29">
        <v>2207</v>
      </c>
      <c r="Q253" t="s">
        <v>3999</v>
      </c>
      <c r="R253">
        <f t="shared" si="51"/>
        <v>2207</v>
      </c>
      <c r="W253" s="52" t="s">
        <v>4532</v>
      </c>
      <c r="X253" s="28" t="s">
        <v>4533</v>
      </c>
      <c r="Y253" s="53" t="s">
        <v>4030</v>
      </c>
      <c r="AK253" s="22" t="str">
        <f t="shared" si="39"/>
        <v>2018/09</v>
      </c>
      <c r="AL253" s="21">
        <f t="shared" si="50"/>
        <v>43352</v>
      </c>
      <c r="AM253" s="22">
        <f t="shared" si="40"/>
        <v>9</v>
      </c>
      <c r="AN253" s="22" t="str">
        <f t="shared" si="41"/>
        <v>09</v>
      </c>
      <c r="AO253" s="22" t="str">
        <f t="shared" si="42"/>
        <v>Dia 09</v>
      </c>
      <c r="AP253" s="22">
        <f t="shared" si="43"/>
        <v>9</v>
      </c>
      <c r="AQ253" s="22" t="str">
        <f t="shared" si="44"/>
        <v>09</v>
      </c>
      <c r="AR253" s="22">
        <f t="shared" si="45"/>
        <v>2018</v>
      </c>
      <c r="AS253" s="22">
        <f t="shared" si="46"/>
        <v>7</v>
      </c>
      <c r="AT253" s="22">
        <f t="shared" si="47"/>
        <v>36</v>
      </c>
      <c r="AU2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201836</v>
      </c>
      <c r="AV253" s="22" t="str">
        <f t="shared" si="48"/>
        <v>Semana 36</v>
      </c>
      <c r="AW253" s="22" t="str">
        <f t="shared" si="49"/>
        <v>Sim</v>
      </c>
      <c r="AX253" s="21" t="str">
        <f>UPPER(TEXT(CAD_CALENDÁRIO[[#This Row],[Data]],"mmmm"))</f>
        <v>SETEMBRO</v>
      </c>
      <c r="AY253" s="22" t="s">
        <v>94</v>
      </c>
    </row>
    <row r="254" spans="1:51" x14ac:dyDescent="0.25">
      <c r="A254" s="10" t="s">
        <v>615</v>
      </c>
      <c r="B254" s="11" t="str">
        <f>LEFT(CAD_TAGS[[#This Row],[TAG]],2)&amp;"GG00"</f>
        <v>21GG00</v>
      </c>
      <c r="C254" s="11" t="s">
        <v>18044</v>
      </c>
      <c r="D254" s="12" t="s">
        <v>554</v>
      </c>
      <c r="E254" s="12" t="s">
        <v>616</v>
      </c>
      <c r="F254" s="11" t="s">
        <v>312</v>
      </c>
      <c r="G254" s="26" t="s">
        <v>598</v>
      </c>
      <c r="H254" s="26"/>
      <c r="I254" s="26" t="s">
        <v>28267</v>
      </c>
      <c r="J254" s="11" t="s">
        <v>614</v>
      </c>
      <c r="K254" s="11" t="s">
        <v>40</v>
      </c>
      <c r="L254" s="11">
        <v>6610</v>
      </c>
      <c r="M254" s="14"/>
      <c r="N254" s="15"/>
      <c r="O254" s="15"/>
      <c r="P254" s="29">
        <v>2208</v>
      </c>
      <c r="Q254" t="s">
        <v>4000</v>
      </c>
      <c r="R254">
        <f t="shared" si="51"/>
        <v>2208</v>
      </c>
      <c r="W254" s="50" t="s">
        <v>4534</v>
      </c>
      <c r="X254" s="49" t="s">
        <v>4535</v>
      </c>
      <c r="Y254" s="51" t="s">
        <v>4030</v>
      </c>
      <c r="AK254" s="22" t="str">
        <f t="shared" si="39"/>
        <v>2018/09</v>
      </c>
      <c r="AL254" s="21">
        <f t="shared" si="50"/>
        <v>43353</v>
      </c>
      <c r="AM254" s="22">
        <f t="shared" si="40"/>
        <v>10</v>
      </c>
      <c r="AN254" s="22">
        <f t="shared" si="41"/>
        <v>10</v>
      </c>
      <c r="AO254" s="22" t="str">
        <f t="shared" si="42"/>
        <v>Dia 10</v>
      </c>
      <c r="AP254" s="22">
        <f t="shared" si="43"/>
        <v>9</v>
      </c>
      <c r="AQ254" s="22" t="str">
        <f t="shared" si="44"/>
        <v>09</v>
      </c>
      <c r="AR254" s="22">
        <f t="shared" si="45"/>
        <v>2018</v>
      </c>
      <c r="AS254" s="22">
        <f t="shared" si="46"/>
        <v>1</v>
      </c>
      <c r="AT254" s="22">
        <f t="shared" si="47"/>
        <v>37</v>
      </c>
      <c r="AU2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4" s="22" t="str">
        <f t="shared" si="48"/>
        <v>Semana 37</v>
      </c>
      <c r="AW254" s="22" t="str">
        <f t="shared" si="49"/>
        <v>Não</v>
      </c>
      <c r="AX254" s="21" t="str">
        <f>UPPER(TEXT(CAD_CALENDÁRIO[[#This Row],[Data]],"mmmm"))</f>
        <v>SETEMBRO</v>
      </c>
      <c r="AY254" s="22" t="s">
        <v>94</v>
      </c>
    </row>
    <row r="255" spans="1:51" x14ac:dyDescent="0.25">
      <c r="A255" s="10" t="s">
        <v>618</v>
      </c>
      <c r="B255" s="11" t="str">
        <f>LEFT(CAD_TAGS[[#This Row],[TAG]],2)&amp;"GG00"</f>
        <v>21GG00</v>
      </c>
      <c r="C255" s="11" t="s">
        <v>18044</v>
      </c>
      <c r="D255" s="12" t="s">
        <v>554</v>
      </c>
      <c r="E255" s="12" t="s">
        <v>619</v>
      </c>
      <c r="F255" s="11" t="s">
        <v>312</v>
      </c>
      <c r="G255" s="26" t="s">
        <v>598</v>
      </c>
      <c r="H255" s="26"/>
      <c r="I255" s="26" t="s">
        <v>28267</v>
      </c>
      <c r="J255" s="11" t="s">
        <v>614</v>
      </c>
      <c r="K255" s="11" t="s">
        <v>40</v>
      </c>
      <c r="L255" s="11">
        <v>6610</v>
      </c>
      <c r="M255" s="14"/>
      <c r="N255" s="15"/>
      <c r="O255" s="15"/>
      <c r="P255" s="29">
        <v>2209</v>
      </c>
      <c r="Q255" t="s">
        <v>4001</v>
      </c>
      <c r="R255">
        <f t="shared" si="51"/>
        <v>2209</v>
      </c>
      <c r="W255" s="52" t="s">
        <v>4536</v>
      </c>
      <c r="X255" s="28" t="s">
        <v>4537</v>
      </c>
      <c r="Y255" s="53" t="s">
        <v>4030</v>
      </c>
      <c r="AK255" s="22" t="str">
        <f t="shared" si="39"/>
        <v>2018/09</v>
      </c>
      <c r="AL255" s="21">
        <f t="shared" si="50"/>
        <v>43354</v>
      </c>
      <c r="AM255" s="22">
        <f t="shared" si="40"/>
        <v>11</v>
      </c>
      <c r="AN255" s="22">
        <f t="shared" si="41"/>
        <v>11</v>
      </c>
      <c r="AO255" s="22" t="str">
        <f t="shared" si="42"/>
        <v>Dia 11</v>
      </c>
      <c r="AP255" s="22">
        <f t="shared" si="43"/>
        <v>9</v>
      </c>
      <c r="AQ255" s="22" t="str">
        <f t="shared" si="44"/>
        <v>09</v>
      </c>
      <c r="AR255" s="22">
        <f t="shared" si="45"/>
        <v>2018</v>
      </c>
      <c r="AS255" s="22">
        <f t="shared" si="46"/>
        <v>2</v>
      </c>
      <c r="AT255" s="22">
        <f t="shared" si="47"/>
        <v>37</v>
      </c>
      <c r="AU2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5" s="22" t="str">
        <f t="shared" si="48"/>
        <v>Semana 37</v>
      </c>
      <c r="AW255" s="22" t="str">
        <f t="shared" si="49"/>
        <v>Não</v>
      </c>
      <c r="AX255" s="21" t="str">
        <f>UPPER(TEXT(CAD_CALENDÁRIO[[#This Row],[Data]],"mmmm"))</f>
        <v>SETEMBRO</v>
      </c>
      <c r="AY255" s="22" t="s">
        <v>94</v>
      </c>
    </row>
    <row r="256" spans="1:51" x14ac:dyDescent="0.25">
      <c r="A256" s="10" t="s">
        <v>620</v>
      </c>
      <c r="B256" s="11" t="str">
        <f>LEFT(CAD_TAGS[[#This Row],[TAG]],2)&amp;"GG00"</f>
        <v>21GG00</v>
      </c>
      <c r="C256" s="11" t="s">
        <v>18044</v>
      </c>
      <c r="D256" s="12" t="s">
        <v>554</v>
      </c>
      <c r="E256" s="12" t="s">
        <v>621</v>
      </c>
      <c r="F256" s="11" t="s">
        <v>312</v>
      </c>
      <c r="G256" s="26" t="s">
        <v>598</v>
      </c>
      <c r="H256" s="26"/>
      <c r="I256" s="26" t="s">
        <v>28267</v>
      </c>
      <c r="J256" s="11" t="s">
        <v>622</v>
      </c>
      <c r="K256" s="11" t="s">
        <v>40</v>
      </c>
      <c r="L256" s="11">
        <v>6610</v>
      </c>
      <c r="M256" s="14"/>
      <c r="N256" s="15"/>
      <c r="O256" s="15"/>
      <c r="P256" s="29">
        <v>2210</v>
      </c>
      <c r="Q256" t="s">
        <v>4002</v>
      </c>
      <c r="R256">
        <f t="shared" si="51"/>
        <v>2210</v>
      </c>
      <c r="W256" s="50" t="s">
        <v>4538</v>
      </c>
      <c r="X256" s="49" t="s">
        <v>4539</v>
      </c>
      <c r="Y256" s="51" t="s">
        <v>4030</v>
      </c>
      <c r="AK256" s="22" t="str">
        <f t="shared" si="39"/>
        <v>2018/09</v>
      </c>
      <c r="AL256" s="21">
        <f t="shared" si="50"/>
        <v>43355</v>
      </c>
      <c r="AM256" s="22">
        <f t="shared" si="40"/>
        <v>12</v>
      </c>
      <c r="AN256" s="22">
        <f t="shared" si="41"/>
        <v>12</v>
      </c>
      <c r="AO256" s="22" t="str">
        <f t="shared" si="42"/>
        <v>Dia 12</v>
      </c>
      <c r="AP256" s="22">
        <f t="shared" si="43"/>
        <v>9</v>
      </c>
      <c r="AQ256" s="22" t="str">
        <f t="shared" si="44"/>
        <v>09</v>
      </c>
      <c r="AR256" s="22">
        <f t="shared" si="45"/>
        <v>2018</v>
      </c>
      <c r="AS256" s="22">
        <f t="shared" si="46"/>
        <v>3</v>
      </c>
      <c r="AT256" s="22">
        <f t="shared" si="47"/>
        <v>37</v>
      </c>
      <c r="AU2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6" s="22" t="str">
        <f t="shared" si="48"/>
        <v>Semana 37</v>
      </c>
      <c r="AW256" s="22" t="str">
        <f t="shared" si="49"/>
        <v>Não</v>
      </c>
      <c r="AX256" s="21" t="str">
        <f>UPPER(TEXT(CAD_CALENDÁRIO[[#This Row],[Data]],"mmmm"))</f>
        <v>SETEMBRO</v>
      </c>
      <c r="AY256" s="22" t="s">
        <v>94</v>
      </c>
    </row>
    <row r="257" spans="1:51" x14ac:dyDescent="0.25">
      <c r="A257" s="10" t="s">
        <v>623</v>
      </c>
      <c r="B257" s="11" t="str">
        <f>LEFT(CAD_TAGS[[#This Row],[TAG]],2)&amp;"GG00"</f>
        <v>21GG00</v>
      </c>
      <c r="C257" s="11" t="s">
        <v>18044</v>
      </c>
      <c r="D257" s="12" t="s">
        <v>554</v>
      </c>
      <c r="E257" s="12" t="s">
        <v>624</v>
      </c>
      <c r="F257" s="11" t="s">
        <v>312</v>
      </c>
      <c r="G257" s="26" t="s">
        <v>598</v>
      </c>
      <c r="H257" s="26"/>
      <c r="I257" s="26" t="s">
        <v>28267</v>
      </c>
      <c r="J257" s="11"/>
      <c r="K257" s="11" t="s">
        <v>40</v>
      </c>
      <c r="L257" s="11">
        <v>6610</v>
      </c>
      <c r="M257" s="14"/>
      <c r="N257" s="15"/>
      <c r="O257" s="15"/>
      <c r="P257" s="29">
        <v>2211</v>
      </c>
      <c r="Q257" t="s">
        <v>4003</v>
      </c>
      <c r="R257">
        <f t="shared" si="51"/>
        <v>2211</v>
      </c>
      <c r="W257" s="52" t="s">
        <v>4540</v>
      </c>
      <c r="X257" s="28" t="s">
        <v>4541</v>
      </c>
      <c r="Y257" s="53" t="s">
        <v>4030</v>
      </c>
      <c r="AK257" s="22" t="str">
        <f t="shared" si="39"/>
        <v>2018/09</v>
      </c>
      <c r="AL257" s="21">
        <f t="shared" si="50"/>
        <v>43356</v>
      </c>
      <c r="AM257" s="22">
        <f t="shared" si="40"/>
        <v>13</v>
      </c>
      <c r="AN257" s="22">
        <f t="shared" si="41"/>
        <v>13</v>
      </c>
      <c r="AO257" s="22" t="str">
        <f t="shared" si="42"/>
        <v>Dia 13</v>
      </c>
      <c r="AP257" s="22">
        <f t="shared" si="43"/>
        <v>9</v>
      </c>
      <c r="AQ257" s="22" t="str">
        <f t="shared" si="44"/>
        <v>09</v>
      </c>
      <c r="AR257" s="22">
        <f t="shared" si="45"/>
        <v>2018</v>
      </c>
      <c r="AS257" s="22">
        <f t="shared" si="46"/>
        <v>4</v>
      </c>
      <c r="AT257" s="22">
        <f t="shared" si="47"/>
        <v>37</v>
      </c>
      <c r="AU2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7" s="22" t="str">
        <f t="shared" si="48"/>
        <v>Semana 37</v>
      </c>
      <c r="AW257" s="22" t="str">
        <f t="shared" si="49"/>
        <v>Não</v>
      </c>
      <c r="AX257" s="21" t="str">
        <f>UPPER(TEXT(CAD_CALENDÁRIO[[#This Row],[Data]],"mmmm"))</f>
        <v>SETEMBRO</v>
      </c>
      <c r="AY257" s="22" t="s">
        <v>94</v>
      </c>
    </row>
    <row r="258" spans="1:51" x14ac:dyDescent="0.25">
      <c r="A258" s="10" t="s">
        <v>625</v>
      </c>
      <c r="B258" s="11" t="str">
        <f>LEFT(CAD_TAGS[[#This Row],[TAG]],2)&amp;"GG00"</f>
        <v>21GG00</v>
      </c>
      <c r="C258" s="11" t="s">
        <v>18044</v>
      </c>
      <c r="D258" s="12" t="s">
        <v>554</v>
      </c>
      <c r="E258" s="12" t="s">
        <v>394</v>
      </c>
      <c r="F258" s="11" t="s">
        <v>312</v>
      </c>
      <c r="G258" s="26"/>
      <c r="H258" s="26"/>
      <c r="I258" s="26"/>
      <c r="J258" s="11"/>
      <c r="K258" s="11" t="s">
        <v>40</v>
      </c>
      <c r="L258" s="11">
        <v>6610</v>
      </c>
      <c r="M258" s="14"/>
      <c r="N258" s="15"/>
      <c r="O258" s="15"/>
      <c r="P258" s="29">
        <v>2212</v>
      </c>
      <c r="Q258" t="s">
        <v>4004</v>
      </c>
      <c r="R258">
        <f t="shared" si="51"/>
        <v>2212</v>
      </c>
      <c r="W258" s="50" t="s">
        <v>4542</v>
      </c>
      <c r="X258" s="49" t="s">
        <v>4543</v>
      </c>
      <c r="Y258" s="51" t="s">
        <v>4030</v>
      </c>
      <c r="AK258" s="22" t="str">
        <f t="shared" ref="AK258:AK321" si="52">AR258&amp;"/"&amp;AQ258</f>
        <v>2018/09</v>
      </c>
      <c r="AL258" s="21">
        <f t="shared" si="50"/>
        <v>43357</v>
      </c>
      <c r="AM258" s="22">
        <f t="shared" ref="AM258:AM321" si="53">DAY(AL258)</f>
        <v>14</v>
      </c>
      <c r="AN258" s="22">
        <f t="shared" ref="AN258:AN321" si="54">IF(AM258&lt;=9,"0"&amp;AM258,AM258)</f>
        <v>14</v>
      </c>
      <c r="AO258" s="22" t="str">
        <f t="shared" ref="AO258:AO321" si="55">"Dia "&amp;AN258</f>
        <v>Dia 14</v>
      </c>
      <c r="AP258" s="22">
        <f t="shared" ref="AP258:AP321" si="56">MONTH(AL258)</f>
        <v>9</v>
      </c>
      <c r="AQ258" s="22" t="str">
        <f t="shared" ref="AQ258:AQ321" si="57">IF(AP258&lt;=9,"0"&amp;AP258,AP258)</f>
        <v>09</v>
      </c>
      <c r="AR258" s="22">
        <f t="shared" ref="AR258:AR321" si="58">YEAR(AL258)</f>
        <v>2018</v>
      </c>
      <c r="AS258" s="22">
        <f t="shared" ref="AS258:AS321" si="59">WEEKDAY(AL258,2)</f>
        <v>5</v>
      </c>
      <c r="AT258" s="22">
        <f t="shared" ref="AT258:AT321" si="60">IF(_xlfn.ISOWEEKNUM(AL258)&lt;=9,"0"&amp;_xlfn.ISOWEEKNUM(AL258),_xlfn.ISOWEEKNUM(AL258))</f>
        <v>37</v>
      </c>
      <c r="AU2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8" s="22" t="str">
        <f t="shared" ref="AV258:AV321" si="61">"Semana "&amp;AT258</f>
        <v>Semana 37</v>
      </c>
      <c r="AW258" s="22" t="str">
        <f t="shared" ref="AW258:AW321" si="62">IF(AS258&gt;5,"Sim","Não")</f>
        <v>Não</v>
      </c>
      <c r="AX258" s="21" t="str">
        <f>UPPER(TEXT(CAD_CALENDÁRIO[[#This Row],[Data]],"mmmm"))</f>
        <v>SETEMBRO</v>
      </c>
      <c r="AY258" s="22" t="s">
        <v>94</v>
      </c>
    </row>
    <row r="259" spans="1:51" x14ac:dyDescent="0.25">
      <c r="A259" s="10" t="s">
        <v>626</v>
      </c>
      <c r="B259" s="11" t="str">
        <f>LEFT(CAD_TAGS[[#This Row],[TAG]],2)&amp;"GG00"</f>
        <v>21GG00</v>
      </c>
      <c r="C259" s="11" t="s">
        <v>18044</v>
      </c>
      <c r="D259" s="12" t="s">
        <v>554</v>
      </c>
      <c r="E259" s="12" t="s">
        <v>627</v>
      </c>
      <c r="F259" s="11" t="s">
        <v>312</v>
      </c>
      <c r="G259" s="26" t="s">
        <v>598</v>
      </c>
      <c r="H259" s="26"/>
      <c r="I259" s="26" t="s">
        <v>28267</v>
      </c>
      <c r="J259" s="11" t="s">
        <v>628</v>
      </c>
      <c r="K259" s="11" t="s">
        <v>216</v>
      </c>
      <c r="L259" s="11">
        <v>6610</v>
      </c>
      <c r="M259" s="14"/>
      <c r="N259" s="15"/>
      <c r="O259" s="15"/>
      <c r="P259" s="29">
        <v>2213</v>
      </c>
      <c r="Q259" t="s">
        <v>4005</v>
      </c>
      <c r="R259">
        <f t="shared" si="51"/>
        <v>2213</v>
      </c>
      <c r="W259" s="52" t="s">
        <v>4544</v>
      </c>
      <c r="X259" s="28" t="s">
        <v>4545</v>
      </c>
      <c r="Y259" s="53" t="s">
        <v>4030</v>
      </c>
      <c r="AK259" s="22" t="str">
        <f t="shared" si="52"/>
        <v>2018/09</v>
      </c>
      <c r="AL259" s="21">
        <f t="shared" ref="AL259:AL322" si="63">AL258+1</f>
        <v>43358</v>
      </c>
      <c r="AM259" s="22">
        <f t="shared" si="53"/>
        <v>15</v>
      </c>
      <c r="AN259" s="22">
        <f t="shared" si="54"/>
        <v>15</v>
      </c>
      <c r="AO259" s="22" t="str">
        <f t="shared" si="55"/>
        <v>Dia 15</v>
      </c>
      <c r="AP259" s="22">
        <f t="shared" si="56"/>
        <v>9</v>
      </c>
      <c r="AQ259" s="22" t="str">
        <f t="shared" si="57"/>
        <v>09</v>
      </c>
      <c r="AR259" s="22">
        <f t="shared" si="58"/>
        <v>2018</v>
      </c>
      <c r="AS259" s="22">
        <f t="shared" si="59"/>
        <v>6</v>
      </c>
      <c r="AT259" s="22">
        <f t="shared" si="60"/>
        <v>37</v>
      </c>
      <c r="AU2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59" s="22" t="str">
        <f t="shared" si="61"/>
        <v>Semana 37</v>
      </c>
      <c r="AW259" s="22" t="str">
        <f t="shared" si="62"/>
        <v>Sim</v>
      </c>
      <c r="AX259" s="21" t="str">
        <f>UPPER(TEXT(CAD_CALENDÁRIO[[#This Row],[Data]],"mmmm"))</f>
        <v>SETEMBRO</v>
      </c>
      <c r="AY259" s="22" t="s">
        <v>94</v>
      </c>
    </row>
    <row r="260" spans="1:51" x14ac:dyDescent="0.25">
      <c r="A260" s="10" t="s">
        <v>629</v>
      </c>
      <c r="B260" s="11" t="str">
        <f>LEFT(CAD_TAGS[[#This Row],[TAG]],2)&amp;"GG00"</f>
        <v>21GG00</v>
      </c>
      <c r="C260" s="11" t="s">
        <v>18044</v>
      </c>
      <c r="D260" s="12" t="s">
        <v>554</v>
      </c>
      <c r="E260" s="12" t="s">
        <v>627</v>
      </c>
      <c r="F260" s="11" t="s">
        <v>312</v>
      </c>
      <c r="G260" s="26" t="s">
        <v>598</v>
      </c>
      <c r="H260" s="26"/>
      <c r="I260" s="26" t="s">
        <v>28267</v>
      </c>
      <c r="J260" s="11" t="s">
        <v>628</v>
      </c>
      <c r="K260" s="11" t="s">
        <v>40</v>
      </c>
      <c r="L260" s="11">
        <v>6610</v>
      </c>
      <c r="M260" s="14"/>
      <c r="N260" s="15"/>
      <c r="O260" s="15"/>
      <c r="P260" s="29">
        <v>2401</v>
      </c>
      <c r="Q260" t="s">
        <v>4006</v>
      </c>
      <c r="R260">
        <f t="shared" si="51"/>
        <v>2401</v>
      </c>
      <c r="W260" s="50" t="s">
        <v>4546</v>
      </c>
      <c r="X260" s="49" t="s">
        <v>4547</v>
      </c>
      <c r="Y260" s="51" t="s">
        <v>4030</v>
      </c>
      <c r="AK260" s="22" t="str">
        <f t="shared" si="52"/>
        <v>2018/09</v>
      </c>
      <c r="AL260" s="21">
        <f t="shared" si="63"/>
        <v>43359</v>
      </c>
      <c r="AM260" s="22">
        <f t="shared" si="53"/>
        <v>16</v>
      </c>
      <c r="AN260" s="22">
        <f t="shared" si="54"/>
        <v>16</v>
      </c>
      <c r="AO260" s="22" t="str">
        <f t="shared" si="55"/>
        <v>Dia 16</v>
      </c>
      <c r="AP260" s="22">
        <f t="shared" si="56"/>
        <v>9</v>
      </c>
      <c r="AQ260" s="22" t="str">
        <f t="shared" si="57"/>
        <v>09</v>
      </c>
      <c r="AR260" s="22">
        <f t="shared" si="58"/>
        <v>2018</v>
      </c>
      <c r="AS260" s="22">
        <f t="shared" si="59"/>
        <v>7</v>
      </c>
      <c r="AT260" s="22">
        <f t="shared" si="60"/>
        <v>37</v>
      </c>
      <c r="AU2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201837</v>
      </c>
      <c r="AV260" s="22" t="str">
        <f t="shared" si="61"/>
        <v>Semana 37</v>
      </c>
      <c r="AW260" s="22" t="str">
        <f t="shared" si="62"/>
        <v>Sim</v>
      </c>
      <c r="AX260" s="21" t="str">
        <f>UPPER(TEXT(CAD_CALENDÁRIO[[#This Row],[Data]],"mmmm"))</f>
        <v>SETEMBRO</v>
      </c>
      <c r="AY260" s="22" t="s">
        <v>94</v>
      </c>
    </row>
    <row r="261" spans="1:51" x14ac:dyDescent="0.25">
      <c r="A261" s="10" t="s">
        <v>630</v>
      </c>
      <c r="B261" s="11" t="str">
        <f>LEFT(CAD_TAGS[[#This Row],[TAG]],2)&amp;"GG00"</f>
        <v>21GG00</v>
      </c>
      <c r="C261" s="11" t="s">
        <v>18044</v>
      </c>
      <c r="D261" s="12" t="s">
        <v>554</v>
      </c>
      <c r="E261" s="12" t="s">
        <v>627</v>
      </c>
      <c r="F261" s="11" t="s">
        <v>312</v>
      </c>
      <c r="G261" s="26" t="s">
        <v>598</v>
      </c>
      <c r="H261" s="26"/>
      <c r="I261" s="26" t="s">
        <v>28267</v>
      </c>
      <c r="J261" s="11" t="s">
        <v>628</v>
      </c>
      <c r="K261" s="11" t="s">
        <v>216</v>
      </c>
      <c r="L261" s="11">
        <v>6610</v>
      </c>
      <c r="M261" s="14"/>
      <c r="N261" s="15"/>
      <c r="O261" s="15"/>
      <c r="P261" s="29">
        <v>2402</v>
      </c>
      <c r="Q261" t="s">
        <v>4007</v>
      </c>
      <c r="R261">
        <f t="shared" si="51"/>
        <v>2402</v>
      </c>
      <c r="W261" s="52" t="s">
        <v>4548</v>
      </c>
      <c r="X261" s="28" t="s">
        <v>4549</v>
      </c>
      <c r="Y261" s="53" t="s">
        <v>4030</v>
      </c>
      <c r="AK261" s="22" t="str">
        <f t="shared" si="52"/>
        <v>2018/09</v>
      </c>
      <c r="AL261" s="21">
        <f t="shared" si="63"/>
        <v>43360</v>
      </c>
      <c r="AM261" s="22">
        <f t="shared" si="53"/>
        <v>17</v>
      </c>
      <c r="AN261" s="22">
        <f t="shared" si="54"/>
        <v>17</v>
      </c>
      <c r="AO261" s="22" t="str">
        <f t="shared" si="55"/>
        <v>Dia 17</v>
      </c>
      <c r="AP261" s="22">
        <f t="shared" si="56"/>
        <v>9</v>
      </c>
      <c r="AQ261" s="22" t="str">
        <f t="shared" si="57"/>
        <v>09</v>
      </c>
      <c r="AR261" s="22">
        <f t="shared" si="58"/>
        <v>2018</v>
      </c>
      <c r="AS261" s="22">
        <f t="shared" si="59"/>
        <v>1</v>
      </c>
      <c r="AT261" s="22">
        <f t="shared" si="60"/>
        <v>38</v>
      </c>
      <c r="AU2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1" s="22" t="str">
        <f t="shared" si="61"/>
        <v>Semana 38</v>
      </c>
      <c r="AW261" s="22" t="str">
        <f t="shared" si="62"/>
        <v>Não</v>
      </c>
      <c r="AX261" s="21" t="str">
        <f>UPPER(TEXT(CAD_CALENDÁRIO[[#This Row],[Data]],"mmmm"))</f>
        <v>SETEMBRO</v>
      </c>
      <c r="AY261" s="22" t="s">
        <v>94</v>
      </c>
    </row>
    <row r="262" spans="1:51" x14ac:dyDescent="0.25">
      <c r="A262" s="10" t="s">
        <v>631</v>
      </c>
      <c r="B262" s="11" t="str">
        <f>LEFT(CAD_TAGS[[#This Row],[TAG]],2)&amp;"GG00"</f>
        <v>21GG00</v>
      </c>
      <c r="C262" s="11" t="s">
        <v>18044</v>
      </c>
      <c r="D262" s="12" t="s">
        <v>554</v>
      </c>
      <c r="E262" s="12" t="s">
        <v>627</v>
      </c>
      <c r="F262" s="11" t="s">
        <v>312</v>
      </c>
      <c r="G262" s="26" t="s">
        <v>598</v>
      </c>
      <c r="H262" s="26"/>
      <c r="I262" s="26" t="s">
        <v>28267</v>
      </c>
      <c r="J262" s="11" t="s">
        <v>628</v>
      </c>
      <c r="K262" s="11" t="s">
        <v>216</v>
      </c>
      <c r="L262" s="11">
        <v>6610</v>
      </c>
      <c r="M262" s="14"/>
      <c r="N262" s="15"/>
      <c r="O262" s="15"/>
      <c r="P262" s="29">
        <v>2406</v>
      </c>
      <c r="Q262" t="s">
        <v>4008</v>
      </c>
      <c r="R262">
        <f t="shared" si="51"/>
        <v>2406</v>
      </c>
      <c r="W262" s="50" t="s">
        <v>4550</v>
      </c>
      <c r="X262" s="49" t="s">
        <v>4371</v>
      </c>
      <c r="Y262" s="51" t="s">
        <v>4030</v>
      </c>
      <c r="AK262" s="22" t="str">
        <f t="shared" si="52"/>
        <v>2018/09</v>
      </c>
      <c r="AL262" s="21">
        <f t="shared" si="63"/>
        <v>43361</v>
      </c>
      <c r="AM262" s="22">
        <f t="shared" si="53"/>
        <v>18</v>
      </c>
      <c r="AN262" s="22">
        <f t="shared" si="54"/>
        <v>18</v>
      </c>
      <c r="AO262" s="22" t="str">
        <f t="shared" si="55"/>
        <v>Dia 18</v>
      </c>
      <c r="AP262" s="22">
        <f t="shared" si="56"/>
        <v>9</v>
      </c>
      <c r="AQ262" s="22" t="str">
        <f t="shared" si="57"/>
        <v>09</v>
      </c>
      <c r="AR262" s="22">
        <f t="shared" si="58"/>
        <v>2018</v>
      </c>
      <c r="AS262" s="22">
        <f t="shared" si="59"/>
        <v>2</v>
      </c>
      <c r="AT262" s="22">
        <f t="shared" si="60"/>
        <v>38</v>
      </c>
      <c r="AU2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2" s="22" t="str">
        <f t="shared" si="61"/>
        <v>Semana 38</v>
      </c>
      <c r="AW262" s="22" t="str">
        <f t="shared" si="62"/>
        <v>Não</v>
      </c>
      <c r="AX262" s="21" t="str">
        <f>UPPER(TEXT(CAD_CALENDÁRIO[[#This Row],[Data]],"mmmm"))</f>
        <v>SETEMBRO</v>
      </c>
      <c r="AY262" s="22" t="s">
        <v>94</v>
      </c>
    </row>
    <row r="263" spans="1:51" x14ac:dyDescent="0.25">
      <c r="A263" s="10" t="s">
        <v>632</v>
      </c>
      <c r="B263" s="11" t="str">
        <f>LEFT(CAD_TAGS[[#This Row],[TAG]],2)&amp;"GG00"</f>
        <v>21GG00</v>
      </c>
      <c r="C263" s="11" t="s">
        <v>18044</v>
      </c>
      <c r="D263" s="12" t="s">
        <v>554</v>
      </c>
      <c r="E263" s="12" t="s">
        <v>627</v>
      </c>
      <c r="F263" s="11" t="s">
        <v>312</v>
      </c>
      <c r="G263" s="26" t="s">
        <v>598</v>
      </c>
      <c r="H263" s="26"/>
      <c r="I263" s="26" t="s">
        <v>28267</v>
      </c>
      <c r="J263" s="11" t="s">
        <v>628</v>
      </c>
      <c r="K263" s="11" t="s">
        <v>216</v>
      </c>
      <c r="L263" s="11">
        <v>6610</v>
      </c>
      <c r="M263" s="14"/>
      <c r="N263" s="15"/>
      <c r="O263" s="15"/>
      <c r="P263" s="29">
        <v>2410</v>
      </c>
      <c r="Q263" t="s">
        <v>4009</v>
      </c>
      <c r="R263">
        <f t="shared" si="51"/>
        <v>2410</v>
      </c>
      <c r="W263" s="52" t="s">
        <v>4551</v>
      </c>
      <c r="X263" s="28" t="s">
        <v>4552</v>
      </c>
      <c r="Y263" s="53" t="s">
        <v>4030</v>
      </c>
      <c r="AK263" s="22" t="str">
        <f t="shared" si="52"/>
        <v>2018/09</v>
      </c>
      <c r="AL263" s="21">
        <f t="shared" si="63"/>
        <v>43362</v>
      </c>
      <c r="AM263" s="22">
        <f t="shared" si="53"/>
        <v>19</v>
      </c>
      <c r="AN263" s="22">
        <f t="shared" si="54"/>
        <v>19</v>
      </c>
      <c r="AO263" s="22" t="str">
        <f t="shared" si="55"/>
        <v>Dia 19</v>
      </c>
      <c r="AP263" s="22">
        <f t="shared" si="56"/>
        <v>9</v>
      </c>
      <c r="AQ263" s="22" t="str">
        <f t="shared" si="57"/>
        <v>09</v>
      </c>
      <c r="AR263" s="22">
        <f t="shared" si="58"/>
        <v>2018</v>
      </c>
      <c r="AS263" s="22">
        <f t="shared" si="59"/>
        <v>3</v>
      </c>
      <c r="AT263" s="22">
        <f t="shared" si="60"/>
        <v>38</v>
      </c>
      <c r="AU2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3" s="22" t="str">
        <f t="shared" si="61"/>
        <v>Semana 38</v>
      </c>
      <c r="AW263" s="22" t="str">
        <f t="shared" si="62"/>
        <v>Não</v>
      </c>
      <c r="AX263" s="21" t="str">
        <f>UPPER(TEXT(CAD_CALENDÁRIO[[#This Row],[Data]],"mmmm"))</f>
        <v>SETEMBRO</v>
      </c>
      <c r="AY263" s="22" t="s">
        <v>94</v>
      </c>
    </row>
    <row r="264" spans="1:51" x14ac:dyDescent="0.25">
      <c r="A264" s="10" t="s">
        <v>633</v>
      </c>
      <c r="B264" s="11" t="str">
        <f>LEFT(CAD_TAGS[[#This Row],[TAG]],2)&amp;"GG00"</f>
        <v>21GG00</v>
      </c>
      <c r="C264" s="11" t="s">
        <v>18044</v>
      </c>
      <c r="D264" s="12" t="s">
        <v>554</v>
      </c>
      <c r="E264" s="12" t="s">
        <v>634</v>
      </c>
      <c r="F264" s="11" t="s">
        <v>312</v>
      </c>
      <c r="G264" s="26" t="s">
        <v>598</v>
      </c>
      <c r="H264" s="26"/>
      <c r="I264" s="26" t="s">
        <v>28267</v>
      </c>
      <c r="J264" s="11"/>
      <c r="K264" s="11" t="s">
        <v>368</v>
      </c>
      <c r="L264" s="11">
        <v>6610</v>
      </c>
      <c r="M264" s="14"/>
      <c r="N264" s="15"/>
      <c r="O264" s="15"/>
      <c r="P264" s="29">
        <v>2501</v>
      </c>
      <c r="Q264" t="s">
        <v>4010</v>
      </c>
      <c r="R264">
        <f t="shared" si="51"/>
        <v>2501</v>
      </c>
      <c r="W264" s="50" t="s">
        <v>4553</v>
      </c>
      <c r="X264" s="49" t="s">
        <v>4554</v>
      </c>
      <c r="Y264" s="51" t="s">
        <v>4030</v>
      </c>
      <c r="AK264" s="22" t="str">
        <f t="shared" si="52"/>
        <v>2018/09</v>
      </c>
      <c r="AL264" s="21">
        <f t="shared" si="63"/>
        <v>43363</v>
      </c>
      <c r="AM264" s="22">
        <f t="shared" si="53"/>
        <v>20</v>
      </c>
      <c r="AN264" s="22">
        <f t="shared" si="54"/>
        <v>20</v>
      </c>
      <c r="AO264" s="22" t="str">
        <f t="shared" si="55"/>
        <v>Dia 20</v>
      </c>
      <c r="AP264" s="22">
        <f t="shared" si="56"/>
        <v>9</v>
      </c>
      <c r="AQ264" s="22" t="str">
        <f t="shared" si="57"/>
        <v>09</v>
      </c>
      <c r="AR264" s="22">
        <f t="shared" si="58"/>
        <v>2018</v>
      </c>
      <c r="AS264" s="22">
        <f t="shared" si="59"/>
        <v>4</v>
      </c>
      <c r="AT264" s="22">
        <f t="shared" si="60"/>
        <v>38</v>
      </c>
      <c r="AU2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4" s="22" t="str">
        <f t="shared" si="61"/>
        <v>Semana 38</v>
      </c>
      <c r="AW264" s="22" t="str">
        <f t="shared" si="62"/>
        <v>Não</v>
      </c>
      <c r="AX264" s="21" t="str">
        <f>UPPER(TEXT(CAD_CALENDÁRIO[[#This Row],[Data]],"mmmm"))</f>
        <v>SETEMBRO</v>
      </c>
      <c r="AY264" s="22" t="s">
        <v>94</v>
      </c>
    </row>
    <row r="265" spans="1:51" x14ac:dyDescent="0.25">
      <c r="A265" s="10" t="s">
        <v>635</v>
      </c>
      <c r="B265" s="11" t="str">
        <f>LEFT(CAD_TAGS[[#This Row],[TAG]],2)&amp;"GG00"</f>
        <v>21GG00</v>
      </c>
      <c r="C265" s="11" t="s">
        <v>18044</v>
      </c>
      <c r="D265" s="12" t="s">
        <v>554</v>
      </c>
      <c r="E265" s="12" t="s">
        <v>627</v>
      </c>
      <c r="F265" s="11" t="s">
        <v>312</v>
      </c>
      <c r="G265" s="26" t="s">
        <v>598</v>
      </c>
      <c r="H265" s="26"/>
      <c r="I265" s="26" t="s">
        <v>28267</v>
      </c>
      <c r="J265" s="11" t="s">
        <v>628</v>
      </c>
      <c r="K265" s="11" t="s">
        <v>216</v>
      </c>
      <c r="L265" s="11">
        <v>6610</v>
      </c>
      <c r="M265" s="14"/>
      <c r="N265" s="15"/>
      <c r="O265" s="15"/>
      <c r="P265" s="29">
        <v>2502</v>
      </c>
      <c r="Q265" t="s">
        <v>4011</v>
      </c>
      <c r="R265">
        <f t="shared" si="51"/>
        <v>2502</v>
      </c>
      <c r="W265" s="52" t="s">
        <v>4555</v>
      </c>
      <c r="X265" s="28" t="s">
        <v>4556</v>
      </c>
      <c r="Y265" s="53" t="s">
        <v>4030</v>
      </c>
      <c r="AK265" s="22" t="str">
        <f t="shared" si="52"/>
        <v>2018/09</v>
      </c>
      <c r="AL265" s="21">
        <f t="shared" si="63"/>
        <v>43364</v>
      </c>
      <c r="AM265" s="22">
        <f t="shared" si="53"/>
        <v>21</v>
      </c>
      <c r="AN265" s="22">
        <f t="shared" si="54"/>
        <v>21</v>
      </c>
      <c r="AO265" s="22" t="str">
        <f t="shared" si="55"/>
        <v>Dia 21</v>
      </c>
      <c r="AP265" s="22">
        <f t="shared" si="56"/>
        <v>9</v>
      </c>
      <c r="AQ265" s="22" t="str">
        <f t="shared" si="57"/>
        <v>09</v>
      </c>
      <c r="AR265" s="22">
        <f t="shared" si="58"/>
        <v>2018</v>
      </c>
      <c r="AS265" s="22">
        <f t="shared" si="59"/>
        <v>5</v>
      </c>
      <c r="AT265" s="22">
        <f t="shared" si="60"/>
        <v>38</v>
      </c>
      <c r="AU2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5" s="22" t="str">
        <f t="shared" si="61"/>
        <v>Semana 38</v>
      </c>
      <c r="AW265" s="22" t="str">
        <f t="shared" si="62"/>
        <v>Não</v>
      </c>
      <c r="AX265" s="21" t="str">
        <f>UPPER(TEXT(CAD_CALENDÁRIO[[#This Row],[Data]],"mmmm"))</f>
        <v>SETEMBRO</v>
      </c>
      <c r="AY265" s="22" t="s">
        <v>94</v>
      </c>
    </row>
    <row r="266" spans="1:51" x14ac:dyDescent="0.25">
      <c r="A266" s="10" t="s">
        <v>636</v>
      </c>
      <c r="B266" s="11" t="str">
        <f>LEFT(CAD_TAGS[[#This Row],[TAG]],2)&amp;"GG00"</f>
        <v>21GG00</v>
      </c>
      <c r="C266" s="11" t="s">
        <v>18044</v>
      </c>
      <c r="D266" s="12" t="s">
        <v>554</v>
      </c>
      <c r="E266" s="12" t="s">
        <v>627</v>
      </c>
      <c r="F266" s="11" t="s">
        <v>312</v>
      </c>
      <c r="G266" s="26" t="s">
        <v>598</v>
      </c>
      <c r="H266" s="26"/>
      <c r="I266" s="26" t="s">
        <v>28267</v>
      </c>
      <c r="J266" s="11" t="s">
        <v>628</v>
      </c>
      <c r="K266" s="11" t="s">
        <v>216</v>
      </c>
      <c r="L266" s="11">
        <v>6610</v>
      </c>
      <c r="M266" s="14"/>
      <c r="N266" s="15"/>
      <c r="O266" s="15"/>
      <c r="P266" s="29">
        <v>2503</v>
      </c>
      <c r="Q266" t="s">
        <v>4012</v>
      </c>
      <c r="R266">
        <f t="shared" si="51"/>
        <v>2503</v>
      </c>
      <c r="W266" s="50" t="s">
        <v>4557</v>
      </c>
      <c r="X266" s="49" t="s">
        <v>4558</v>
      </c>
      <c r="Y266" s="51" t="s">
        <v>4030</v>
      </c>
      <c r="AK266" s="22" t="str">
        <f t="shared" si="52"/>
        <v>2018/09</v>
      </c>
      <c r="AL266" s="21">
        <f t="shared" si="63"/>
        <v>43365</v>
      </c>
      <c r="AM266" s="22">
        <f t="shared" si="53"/>
        <v>22</v>
      </c>
      <c r="AN266" s="22">
        <f t="shared" si="54"/>
        <v>22</v>
      </c>
      <c r="AO266" s="22" t="str">
        <f t="shared" si="55"/>
        <v>Dia 22</v>
      </c>
      <c r="AP266" s="22">
        <f t="shared" si="56"/>
        <v>9</v>
      </c>
      <c r="AQ266" s="22" t="str">
        <f t="shared" si="57"/>
        <v>09</v>
      </c>
      <c r="AR266" s="22">
        <f t="shared" si="58"/>
        <v>2018</v>
      </c>
      <c r="AS266" s="22">
        <f t="shared" si="59"/>
        <v>6</v>
      </c>
      <c r="AT266" s="22">
        <f t="shared" si="60"/>
        <v>38</v>
      </c>
      <c r="AU2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6" s="22" t="str">
        <f t="shared" si="61"/>
        <v>Semana 38</v>
      </c>
      <c r="AW266" s="22" t="str">
        <f t="shared" si="62"/>
        <v>Sim</v>
      </c>
      <c r="AX266" s="21" t="str">
        <f>UPPER(TEXT(CAD_CALENDÁRIO[[#This Row],[Data]],"mmmm"))</f>
        <v>SETEMBRO</v>
      </c>
      <c r="AY266" s="22" t="s">
        <v>94</v>
      </c>
    </row>
    <row r="267" spans="1:51" x14ac:dyDescent="0.25">
      <c r="A267" s="10" t="s">
        <v>637</v>
      </c>
      <c r="B267" s="11" t="str">
        <f>LEFT(CAD_TAGS[[#This Row],[TAG]],2)&amp;"GG00"</f>
        <v>21GG00</v>
      </c>
      <c r="C267" s="11" t="s">
        <v>18044</v>
      </c>
      <c r="D267" s="12" t="s">
        <v>554</v>
      </c>
      <c r="E267" s="12" t="s">
        <v>198</v>
      </c>
      <c r="F267" s="11" t="s">
        <v>312</v>
      </c>
      <c r="G267" s="26"/>
      <c r="H267" s="26"/>
      <c r="I267" s="26"/>
      <c r="J267" s="11"/>
      <c r="K267" s="11" t="s">
        <v>40</v>
      </c>
      <c r="L267" s="11">
        <v>6610</v>
      </c>
      <c r="M267" s="14"/>
      <c r="N267" s="15"/>
      <c r="O267" s="15"/>
      <c r="P267" s="29">
        <v>2601</v>
      </c>
      <c r="Q267" t="s">
        <v>4013</v>
      </c>
      <c r="R267">
        <f t="shared" si="51"/>
        <v>2601</v>
      </c>
      <c r="W267" s="52" t="s">
        <v>4559</v>
      </c>
      <c r="X267" s="28" t="s">
        <v>4560</v>
      </c>
      <c r="Y267" s="53" t="s">
        <v>4030</v>
      </c>
      <c r="AK267" s="22" t="str">
        <f t="shared" si="52"/>
        <v>2018/09</v>
      </c>
      <c r="AL267" s="21">
        <f t="shared" si="63"/>
        <v>43366</v>
      </c>
      <c r="AM267" s="22">
        <f t="shared" si="53"/>
        <v>23</v>
      </c>
      <c r="AN267" s="22">
        <f t="shared" si="54"/>
        <v>23</v>
      </c>
      <c r="AO267" s="22" t="str">
        <f t="shared" si="55"/>
        <v>Dia 23</v>
      </c>
      <c r="AP267" s="22">
        <f t="shared" si="56"/>
        <v>9</v>
      </c>
      <c r="AQ267" s="22" t="str">
        <f t="shared" si="57"/>
        <v>09</v>
      </c>
      <c r="AR267" s="22">
        <f t="shared" si="58"/>
        <v>2018</v>
      </c>
      <c r="AS267" s="22">
        <f t="shared" si="59"/>
        <v>7</v>
      </c>
      <c r="AT267" s="22">
        <f t="shared" si="60"/>
        <v>38</v>
      </c>
      <c r="AU2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201838</v>
      </c>
      <c r="AV267" s="22" t="str">
        <f t="shared" si="61"/>
        <v>Semana 38</v>
      </c>
      <c r="AW267" s="22" t="str">
        <f t="shared" si="62"/>
        <v>Sim</v>
      </c>
      <c r="AX267" s="21" t="str">
        <f>UPPER(TEXT(CAD_CALENDÁRIO[[#This Row],[Data]],"mmmm"))</f>
        <v>SETEMBRO</v>
      </c>
      <c r="AY267" s="22" t="s">
        <v>94</v>
      </c>
    </row>
    <row r="268" spans="1:51" x14ac:dyDescent="0.25">
      <c r="A268" s="10" t="s">
        <v>638</v>
      </c>
      <c r="B268" s="11" t="str">
        <f>LEFT(CAD_TAGS[[#This Row],[TAG]],2)&amp;"GG00"</f>
        <v>21GG00</v>
      </c>
      <c r="C268" s="11" t="s">
        <v>18044</v>
      </c>
      <c r="D268" s="12" t="s">
        <v>554</v>
      </c>
      <c r="E268" s="12" t="s">
        <v>495</v>
      </c>
      <c r="F268" s="11" t="s">
        <v>312</v>
      </c>
      <c r="G268" s="26"/>
      <c r="H268" s="26"/>
      <c r="I268" s="26"/>
      <c r="J268" s="11"/>
      <c r="K268" s="11" t="s">
        <v>40</v>
      </c>
      <c r="L268" s="11">
        <v>6610</v>
      </c>
      <c r="M268" s="14"/>
      <c r="N268" s="15"/>
      <c r="O268" s="15"/>
      <c r="P268" s="29">
        <v>2701</v>
      </c>
      <c r="Q268" t="s">
        <v>4014</v>
      </c>
      <c r="R268">
        <f t="shared" si="51"/>
        <v>2701</v>
      </c>
      <c r="W268" s="50" t="s">
        <v>4561</v>
      </c>
      <c r="X268" s="49" t="s">
        <v>4562</v>
      </c>
      <c r="Y268" s="51" t="s">
        <v>4030</v>
      </c>
      <c r="AK268" s="22" t="str">
        <f t="shared" si="52"/>
        <v>2018/09</v>
      </c>
      <c r="AL268" s="21">
        <f t="shared" si="63"/>
        <v>43367</v>
      </c>
      <c r="AM268" s="22">
        <f t="shared" si="53"/>
        <v>24</v>
      </c>
      <c r="AN268" s="22">
        <f t="shared" si="54"/>
        <v>24</v>
      </c>
      <c r="AO268" s="22" t="str">
        <f t="shared" si="55"/>
        <v>Dia 24</v>
      </c>
      <c r="AP268" s="22">
        <f t="shared" si="56"/>
        <v>9</v>
      </c>
      <c r="AQ268" s="22" t="str">
        <f t="shared" si="57"/>
        <v>09</v>
      </c>
      <c r="AR268" s="22">
        <f t="shared" si="58"/>
        <v>2018</v>
      </c>
      <c r="AS268" s="22">
        <f t="shared" si="59"/>
        <v>1</v>
      </c>
      <c r="AT268" s="22">
        <f t="shared" si="60"/>
        <v>39</v>
      </c>
      <c r="AU2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68" s="22" t="str">
        <f t="shared" si="61"/>
        <v>Semana 39</v>
      </c>
      <c r="AW268" s="22" t="str">
        <f t="shared" si="62"/>
        <v>Não</v>
      </c>
      <c r="AX268" s="21" t="str">
        <f>UPPER(TEXT(CAD_CALENDÁRIO[[#This Row],[Data]],"mmmm"))</f>
        <v>SETEMBRO</v>
      </c>
      <c r="AY268" s="22" t="s">
        <v>94</v>
      </c>
    </row>
    <row r="269" spans="1:51" x14ac:dyDescent="0.25">
      <c r="A269" s="10" t="s">
        <v>639</v>
      </c>
      <c r="B269" s="11" t="str">
        <f>LEFT(CAD_TAGS[[#This Row],[TAG]],2)&amp;"GG00"</f>
        <v>21GG00</v>
      </c>
      <c r="C269" s="11" t="s">
        <v>18044</v>
      </c>
      <c r="D269" s="12" t="s">
        <v>554</v>
      </c>
      <c r="E269" s="12" t="s">
        <v>640</v>
      </c>
      <c r="F269" s="11" t="s">
        <v>312</v>
      </c>
      <c r="G269" s="26"/>
      <c r="H269" s="26"/>
      <c r="I269" s="26"/>
      <c r="J269" s="11"/>
      <c r="K269" s="11" t="s">
        <v>40</v>
      </c>
      <c r="L269" s="11">
        <v>6610</v>
      </c>
      <c r="M269" s="14"/>
      <c r="N269" s="15"/>
      <c r="O269" s="15"/>
      <c r="P269" s="29">
        <v>2702</v>
      </c>
      <c r="Q269" t="s">
        <v>4015</v>
      </c>
      <c r="R269">
        <f t="shared" si="51"/>
        <v>2702</v>
      </c>
      <c r="W269" s="52" t="s">
        <v>4563</v>
      </c>
      <c r="X269" s="28" t="s">
        <v>4441</v>
      </c>
      <c r="Y269" s="53" t="s">
        <v>4030</v>
      </c>
      <c r="AK269" s="22" t="str">
        <f t="shared" si="52"/>
        <v>2018/09</v>
      </c>
      <c r="AL269" s="21">
        <f t="shared" si="63"/>
        <v>43368</v>
      </c>
      <c r="AM269" s="22">
        <f t="shared" si="53"/>
        <v>25</v>
      </c>
      <c r="AN269" s="22">
        <f t="shared" si="54"/>
        <v>25</v>
      </c>
      <c r="AO269" s="22" t="str">
        <f t="shared" si="55"/>
        <v>Dia 25</v>
      </c>
      <c r="AP269" s="22">
        <f t="shared" si="56"/>
        <v>9</v>
      </c>
      <c r="AQ269" s="22" t="str">
        <f t="shared" si="57"/>
        <v>09</v>
      </c>
      <c r="AR269" s="22">
        <f t="shared" si="58"/>
        <v>2018</v>
      </c>
      <c r="AS269" s="22">
        <f t="shared" si="59"/>
        <v>2</v>
      </c>
      <c r="AT269" s="22">
        <f t="shared" si="60"/>
        <v>39</v>
      </c>
      <c r="AU2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69" s="22" t="str">
        <f t="shared" si="61"/>
        <v>Semana 39</v>
      </c>
      <c r="AW269" s="22" t="str">
        <f t="shared" si="62"/>
        <v>Não</v>
      </c>
      <c r="AX269" s="21" t="str">
        <f>UPPER(TEXT(CAD_CALENDÁRIO[[#This Row],[Data]],"mmmm"))</f>
        <v>SETEMBRO</v>
      </c>
      <c r="AY269" s="22" t="s">
        <v>94</v>
      </c>
    </row>
    <row r="270" spans="1:51" x14ac:dyDescent="0.25">
      <c r="A270" s="10" t="s">
        <v>641</v>
      </c>
      <c r="B270" s="11" t="str">
        <f>LEFT(CAD_TAGS[[#This Row],[TAG]],2)&amp;"GG00"</f>
        <v>21GG00</v>
      </c>
      <c r="C270" s="11" t="s">
        <v>18044</v>
      </c>
      <c r="D270" s="12" t="s">
        <v>554</v>
      </c>
      <c r="E270" s="12" t="s">
        <v>642</v>
      </c>
      <c r="F270" s="11" t="s">
        <v>312</v>
      </c>
      <c r="G270" s="26"/>
      <c r="H270" s="26"/>
      <c r="I270" s="26"/>
      <c r="J270" s="11"/>
      <c r="K270" s="11" t="s">
        <v>40</v>
      </c>
      <c r="L270" s="11">
        <v>6610</v>
      </c>
      <c r="M270" s="14"/>
      <c r="N270" s="15"/>
      <c r="O270" s="15"/>
      <c r="P270" s="29">
        <v>2703</v>
      </c>
      <c r="Q270" t="s">
        <v>4016</v>
      </c>
      <c r="R270">
        <f t="shared" si="51"/>
        <v>2703</v>
      </c>
      <c r="W270" s="50" t="s">
        <v>4564</v>
      </c>
      <c r="X270" s="49" t="s">
        <v>4565</v>
      </c>
      <c r="Y270" s="51" t="s">
        <v>4030</v>
      </c>
      <c r="AK270" s="22" t="str">
        <f t="shared" si="52"/>
        <v>2018/09</v>
      </c>
      <c r="AL270" s="21">
        <f t="shared" si="63"/>
        <v>43369</v>
      </c>
      <c r="AM270" s="22">
        <f t="shared" si="53"/>
        <v>26</v>
      </c>
      <c r="AN270" s="22">
        <f t="shared" si="54"/>
        <v>26</v>
      </c>
      <c r="AO270" s="22" t="str">
        <f t="shared" si="55"/>
        <v>Dia 26</v>
      </c>
      <c r="AP270" s="22">
        <f t="shared" si="56"/>
        <v>9</v>
      </c>
      <c r="AQ270" s="22" t="str">
        <f t="shared" si="57"/>
        <v>09</v>
      </c>
      <c r="AR270" s="22">
        <f t="shared" si="58"/>
        <v>2018</v>
      </c>
      <c r="AS270" s="22">
        <f t="shared" si="59"/>
        <v>3</v>
      </c>
      <c r="AT270" s="22">
        <f t="shared" si="60"/>
        <v>39</v>
      </c>
      <c r="AU2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70" s="22" t="str">
        <f t="shared" si="61"/>
        <v>Semana 39</v>
      </c>
      <c r="AW270" s="22" t="str">
        <f t="shared" si="62"/>
        <v>Não</v>
      </c>
      <c r="AX270" s="21" t="str">
        <f>UPPER(TEXT(CAD_CALENDÁRIO[[#This Row],[Data]],"mmmm"))</f>
        <v>SETEMBRO</v>
      </c>
      <c r="AY270" s="22" t="s">
        <v>94</v>
      </c>
    </row>
    <row r="271" spans="1:51" x14ac:dyDescent="0.25">
      <c r="A271" s="10" t="s">
        <v>643</v>
      </c>
      <c r="B271" s="11" t="str">
        <f>LEFT(CAD_TAGS[[#This Row],[TAG]],2)&amp;"GG00"</f>
        <v>21GG00</v>
      </c>
      <c r="C271" s="11" t="s">
        <v>18044</v>
      </c>
      <c r="D271" s="12" t="s">
        <v>554</v>
      </c>
      <c r="E271" s="12" t="s">
        <v>642</v>
      </c>
      <c r="F271" s="11" t="s">
        <v>312</v>
      </c>
      <c r="G271" s="26"/>
      <c r="H271" s="26"/>
      <c r="I271" s="26"/>
      <c r="J271" s="11"/>
      <c r="K271" s="11" t="s">
        <v>40</v>
      </c>
      <c r="L271" s="11">
        <v>6610</v>
      </c>
      <c r="M271" s="14"/>
      <c r="N271" s="15"/>
      <c r="O271" s="15"/>
      <c r="P271" s="29">
        <v>2704</v>
      </c>
      <c r="Q271" t="s">
        <v>4017</v>
      </c>
      <c r="R271">
        <f t="shared" si="51"/>
        <v>2704</v>
      </c>
      <c r="W271" s="52" t="s">
        <v>4566</v>
      </c>
      <c r="X271" s="28" t="s">
        <v>4567</v>
      </c>
      <c r="Y271" s="53" t="s">
        <v>4030</v>
      </c>
      <c r="AK271" s="22" t="str">
        <f t="shared" si="52"/>
        <v>2018/09</v>
      </c>
      <c r="AL271" s="21">
        <f t="shared" si="63"/>
        <v>43370</v>
      </c>
      <c r="AM271" s="22">
        <f t="shared" si="53"/>
        <v>27</v>
      </c>
      <c r="AN271" s="22">
        <f t="shared" si="54"/>
        <v>27</v>
      </c>
      <c r="AO271" s="22" t="str">
        <f t="shared" si="55"/>
        <v>Dia 27</v>
      </c>
      <c r="AP271" s="22">
        <f t="shared" si="56"/>
        <v>9</v>
      </c>
      <c r="AQ271" s="22" t="str">
        <f t="shared" si="57"/>
        <v>09</v>
      </c>
      <c r="AR271" s="22">
        <f t="shared" si="58"/>
        <v>2018</v>
      </c>
      <c r="AS271" s="22">
        <f t="shared" si="59"/>
        <v>4</v>
      </c>
      <c r="AT271" s="22">
        <f t="shared" si="60"/>
        <v>39</v>
      </c>
      <c r="AU2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71" s="22" t="str">
        <f t="shared" si="61"/>
        <v>Semana 39</v>
      </c>
      <c r="AW271" s="22" t="str">
        <f t="shared" si="62"/>
        <v>Não</v>
      </c>
      <c r="AX271" s="21" t="str">
        <f>UPPER(TEXT(CAD_CALENDÁRIO[[#This Row],[Data]],"mmmm"))</f>
        <v>SETEMBRO</v>
      </c>
      <c r="AY271" s="22" t="s">
        <v>94</v>
      </c>
    </row>
    <row r="272" spans="1:51" x14ac:dyDescent="0.25">
      <c r="A272" s="10" t="s">
        <v>644</v>
      </c>
      <c r="B272" s="11" t="str">
        <f>LEFT(CAD_TAGS[[#This Row],[TAG]],2)&amp;"GG00"</f>
        <v>21GG00</v>
      </c>
      <c r="C272" s="11" t="s">
        <v>18044</v>
      </c>
      <c r="D272" s="12" t="s">
        <v>554</v>
      </c>
      <c r="E272" s="12" t="s">
        <v>642</v>
      </c>
      <c r="F272" s="11" t="s">
        <v>312</v>
      </c>
      <c r="G272" s="26"/>
      <c r="H272" s="26"/>
      <c r="I272" s="26"/>
      <c r="J272" s="11"/>
      <c r="K272" s="11" t="s">
        <v>40</v>
      </c>
      <c r="L272" s="11">
        <v>6610</v>
      </c>
      <c r="M272" s="14"/>
      <c r="N272" s="15"/>
      <c r="O272" s="15"/>
      <c r="P272" s="29">
        <v>2801</v>
      </c>
      <c r="Q272" t="s">
        <v>4018</v>
      </c>
      <c r="R272">
        <f t="shared" si="51"/>
        <v>2801</v>
      </c>
      <c r="W272" s="50" t="s">
        <v>4568</v>
      </c>
      <c r="X272" s="49" t="s">
        <v>4569</v>
      </c>
      <c r="Y272" s="51" t="s">
        <v>4030</v>
      </c>
      <c r="AK272" s="22" t="str">
        <f t="shared" si="52"/>
        <v>2018/09</v>
      </c>
      <c r="AL272" s="21">
        <f t="shared" si="63"/>
        <v>43371</v>
      </c>
      <c r="AM272" s="22">
        <f t="shared" si="53"/>
        <v>28</v>
      </c>
      <c r="AN272" s="22">
        <f t="shared" si="54"/>
        <v>28</v>
      </c>
      <c r="AO272" s="22" t="str">
        <f t="shared" si="55"/>
        <v>Dia 28</v>
      </c>
      <c r="AP272" s="22">
        <f t="shared" si="56"/>
        <v>9</v>
      </c>
      <c r="AQ272" s="22" t="str">
        <f t="shared" si="57"/>
        <v>09</v>
      </c>
      <c r="AR272" s="22">
        <f t="shared" si="58"/>
        <v>2018</v>
      </c>
      <c r="AS272" s="22">
        <f t="shared" si="59"/>
        <v>5</v>
      </c>
      <c r="AT272" s="22">
        <f t="shared" si="60"/>
        <v>39</v>
      </c>
      <c r="AU2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72" s="22" t="str">
        <f t="shared" si="61"/>
        <v>Semana 39</v>
      </c>
      <c r="AW272" s="22" t="str">
        <f t="shared" si="62"/>
        <v>Não</v>
      </c>
      <c r="AX272" s="21" t="str">
        <f>UPPER(TEXT(CAD_CALENDÁRIO[[#This Row],[Data]],"mmmm"))</f>
        <v>SETEMBRO</v>
      </c>
      <c r="AY272" s="22" t="s">
        <v>94</v>
      </c>
    </row>
    <row r="273" spans="1:51" x14ac:dyDescent="0.25">
      <c r="A273" s="10" t="s">
        <v>645</v>
      </c>
      <c r="B273" s="11" t="str">
        <f>LEFT(CAD_TAGS[[#This Row],[TAG]],2)&amp;"GG00"</f>
        <v>22GG00</v>
      </c>
      <c r="C273" s="11" t="s">
        <v>18044</v>
      </c>
      <c r="D273" s="12" t="s">
        <v>646</v>
      </c>
      <c r="E273" s="12" t="s">
        <v>647</v>
      </c>
      <c r="F273" s="11" t="s">
        <v>312</v>
      </c>
      <c r="G273" s="26"/>
      <c r="H273" s="26"/>
      <c r="I273" s="26" t="s">
        <v>28267</v>
      </c>
      <c r="J273" s="11"/>
      <c r="K273" s="11" t="s">
        <v>40</v>
      </c>
      <c r="L273" s="11">
        <v>6615</v>
      </c>
      <c r="M273" s="14"/>
      <c r="N273" s="15"/>
      <c r="O273" s="15"/>
      <c r="P273" s="29">
        <v>2802</v>
      </c>
      <c r="Q273" t="s">
        <v>4019</v>
      </c>
      <c r="R273">
        <f t="shared" si="51"/>
        <v>2802</v>
      </c>
      <c r="W273" s="52" t="s">
        <v>4570</v>
      </c>
      <c r="X273" s="28" t="s">
        <v>4571</v>
      </c>
      <c r="Y273" s="53" t="s">
        <v>4030</v>
      </c>
      <c r="AK273" s="22" t="str">
        <f t="shared" si="52"/>
        <v>2018/09</v>
      </c>
      <c r="AL273" s="21">
        <f t="shared" si="63"/>
        <v>43372</v>
      </c>
      <c r="AM273" s="22">
        <f t="shared" si="53"/>
        <v>29</v>
      </c>
      <c r="AN273" s="22">
        <f t="shared" si="54"/>
        <v>29</v>
      </c>
      <c r="AO273" s="22" t="str">
        <f t="shared" si="55"/>
        <v>Dia 29</v>
      </c>
      <c r="AP273" s="22">
        <f t="shared" si="56"/>
        <v>9</v>
      </c>
      <c r="AQ273" s="22" t="str">
        <f t="shared" si="57"/>
        <v>09</v>
      </c>
      <c r="AR273" s="22">
        <f t="shared" si="58"/>
        <v>2018</v>
      </c>
      <c r="AS273" s="22">
        <f t="shared" si="59"/>
        <v>6</v>
      </c>
      <c r="AT273" s="22">
        <f t="shared" si="60"/>
        <v>39</v>
      </c>
      <c r="AU2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73" s="22" t="str">
        <f t="shared" si="61"/>
        <v>Semana 39</v>
      </c>
      <c r="AW273" s="22" t="str">
        <f t="shared" si="62"/>
        <v>Sim</v>
      </c>
      <c r="AX273" s="21" t="str">
        <f>UPPER(TEXT(CAD_CALENDÁRIO[[#This Row],[Data]],"mmmm"))</f>
        <v>SETEMBRO</v>
      </c>
      <c r="AY273" s="22" t="s">
        <v>94</v>
      </c>
    </row>
    <row r="274" spans="1:51" x14ac:dyDescent="0.25">
      <c r="A274" s="10" t="s">
        <v>648</v>
      </c>
      <c r="B274" s="11" t="str">
        <f>LEFT(CAD_TAGS[[#This Row],[TAG]],2)&amp;"GG00"</f>
        <v>22GG00</v>
      </c>
      <c r="C274" s="11" t="s">
        <v>18044</v>
      </c>
      <c r="D274" s="12" t="s">
        <v>646</v>
      </c>
      <c r="E274" s="12" t="s">
        <v>649</v>
      </c>
      <c r="F274" s="11" t="s">
        <v>312</v>
      </c>
      <c r="G274" s="26"/>
      <c r="H274" s="26"/>
      <c r="I274" s="26" t="s">
        <v>28267</v>
      </c>
      <c r="J274" s="11"/>
      <c r="K274" s="11" t="s">
        <v>40</v>
      </c>
      <c r="L274" s="11">
        <v>6615</v>
      </c>
      <c r="M274" s="14"/>
      <c r="N274" s="15"/>
      <c r="O274" s="15"/>
      <c r="P274" s="29">
        <v>2803</v>
      </c>
      <c r="Q274" t="s">
        <v>4020</v>
      </c>
      <c r="R274">
        <f t="shared" si="51"/>
        <v>2803</v>
      </c>
      <c r="W274" s="50" t="s">
        <v>4572</v>
      </c>
      <c r="X274" s="49" t="s">
        <v>4573</v>
      </c>
      <c r="Y274" s="51" t="s">
        <v>4030</v>
      </c>
      <c r="AK274" s="22" t="str">
        <f t="shared" si="52"/>
        <v>2018/09</v>
      </c>
      <c r="AL274" s="21">
        <f t="shared" si="63"/>
        <v>43373</v>
      </c>
      <c r="AM274" s="22">
        <f t="shared" si="53"/>
        <v>30</v>
      </c>
      <c r="AN274" s="22">
        <f t="shared" si="54"/>
        <v>30</v>
      </c>
      <c r="AO274" s="22" t="str">
        <f t="shared" si="55"/>
        <v>Dia 30</v>
      </c>
      <c r="AP274" s="22">
        <f t="shared" si="56"/>
        <v>9</v>
      </c>
      <c r="AQ274" s="22" t="str">
        <f t="shared" si="57"/>
        <v>09</v>
      </c>
      <c r="AR274" s="22">
        <f t="shared" si="58"/>
        <v>2018</v>
      </c>
      <c r="AS274" s="22">
        <f t="shared" si="59"/>
        <v>7</v>
      </c>
      <c r="AT274" s="22">
        <f t="shared" si="60"/>
        <v>39</v>
      </c>
      <c r="AU2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201839</v>
      </c>
      <c r="AV274" s="22" t="str">
        <f t="shared" si="61"/>
        <v>Semana 39</v>
      </c>
      <c r="AW274" s="22" t="str">
        <f t="shared" si="62"/>
        <v>Sim</v>
      </c>
      <c r="AX274" s="21" t="str">
        <f>UPPER(TEXT(CAD_CALENDÁRIO[[#This Row],[Data]],"mmmm"))</f>
        <v>SETEMBRO</v>
      </c>
      <c r="AY274" s="22" t="s">
        <v>94</v>
      </c>
    </row>
    <row r="275" spans="1:51" x14ac:dyDescent="0.25">
      <c r="A275" s="10" t="s">
        <v>650</v>
      </c>
      <c r="B275" s="11" t="str">
        <f>LEFT(CAD_TAGS[[#This Row],[TAG]],2)&amp;"GG00"</f>
        <v>22GG00</v>
      </c>
      <c r="C275" s="11" t="s">
        <v>18044</v>
      </c>
      <c r="D275" s="12" t="s">
        <v>646</v>
      </c>
      <c r="E275" s="12" t="s">
        <v>78</v>
      </c>
      <c r="F275" s="11" t="s">
        <v>312</v>
      </c>
      <c r="G275" s="26"/>
      <c r="H275" s="26"/>
      <c r="I275" s="26"/>
      <c r="J275" s="11"/>
      <c r="K275" s="11" t="s">
        <v>40</v>
      </c>
      <c r="L275" s="11">
        <v>6615</v>
      </c>
      <c r="M275" s="14"/>
      <c r="N275" s="15"/>
      <c r="O275" s="15"/>
      <c r="P275" s="29">
        <v>2804</v>
      </c>
      <c r="Q275" t="s">
        <v>4021</v>
      </c>
      <c r="R275">
        <f t="shared" si="51"/>
        <v>2804</v>
      </c>
      <c r="W275" s="52" t="s">
        <v>4574</v>
      </c>
      <c r="X275" s="28" t="s">
        <v>4575</v>
      </c>
      <c r="Y275" s="53" t="s">
        <v>4030</v>
      </c>
      <c r="AK275" s="22" t="str">
        <f t="shared" si="52"/>
        <v>2018/10</v>
      </c>
      <c r="AL275" s="21">
        <f t="shared" si="63"/>
        <v>43374</v>
      </c>
      <c r="AM275" s="22">
        <f t="shared" si="53"/>
        <v>1</v>
      </c>
      <c r="AN275" s="22" t="str">
        <f t="shared" si="54"/>
        <v>01</v>
      </c>
      <c r="AO275" s="22" t="str">
        <f t="shared" si="55"/>
        <v>Dia 01</v>
      </c>
      <c r="AP275" s="22">
        <f t="shared" si="56"/>
        <v>10</v>
      </c>
      <c r="AQ275" s="22">
        <f t="shared" si="57"/>
        <v>10</v>
      </c>
      <c r="AR275" s="22">
        <f t="shared" si="58"/>
        <v>2018</v>
      </c>
      <c r="AS275" s="22">
        <f t="shared" si="59"/>
        <v>1</v>
      </c>
      <c r="AT275" s="22">
        <f t="shared" si="60"/>
        <v>40</v>
      </c>
      <c r="AU2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75" s="22" t="str">
        <f t="shared" si="61"/>
        <v>Semana 40</v>
      </c>
      <c r="AW275" s="22" t="str">
        <f t="shared" si="62"/>
        <v>Não</v>
      </c>
      <c r="AX275" s="21" t="str">
        <f>UPPER(TEXT(CAD_CALENDÁRIO[[#This Row],[Data]],"mmmm"))</f>
        <v>OUTUBRO</v>
      </c>
      <c r="AY275" s="22" t="s">
        <v>100</v>
      </c>
    </row>
    <row r="276" spans="1:51" x14ac:dyDescent="0.25">
      <c r="A276" s="10" t="s">
        <v>651</v>
      </c>
      <c r="B276" s="11" t="str">
        <f>LEFT(CAD_TAGS[[#This Row],[TAG]],2)&amp;"GG00"</f>
        <v>22GG00</v>
      </c>
      <c r="C276" s="11" t="s">
        <v>18044</v>
      </c>
      <c r="D276" s="12" t="s">
        <v>646</v>
      </c>
      <c r="E276" s="12" t="s">
        <v>394</v>
      </c>
      <c r="F276" s="11" t="s">
        <v>312</v>
      </c>
      <c r="G276" s="26"/>
      <c r="H276" s="26"/>
      <c r="I276" s="26"/>
      <c r="J276" s="11"/>
      <c r="K276" s="11" t="s">
        <v>40</v>
      </c>
      <c r="L276" s="11">
        <v>6615</v>
      </c>
      <c r="M276" s="14"/>
      <c r="N276" s="15"/>
      <c r="O276" s="15"/>
      <c r="P276" s="29">
        <v>3204</v>
      </c>
      <c r="Q276" t="s">
        <v>4022</v>
      </c>
      <c r="R276">
        <f t="shared" si="51"/>
        <v>3204</v>
      </c>
      <c r="W276" s="50" t="s">
        <v>4576</v>
      </c>
      <c r="X276" s="49" t="s">
        <v>4577</v>
      </c>
      <c r="Y276" s="51" t="s">
        <v>4030</v>
      </c>
      <c r="AK276" s="22" t="str">
        <f t="shared" si="52"/>
        <v>2018/10</v>
      </c>
      <c r="AL276" s="21">
        <f t="shared" si="63"/>
        <v>43375</v>
      </c>
      <c r="AM276" s="22">
        <f t="shared" si="53"/>
        <v>2</v>
      </c>
      <c r="AN276" s="22" t="str">
        <f t="shared" si="54"/>
        <v>02</v>
      </c>
      <c r="AO276" s="22" t="str">
        <f t="shared" si="55"/>
        <v>Dia 02</v>
      </c>
      <c r="AP276" s="22">
        <f t="shared" si="56"/>
        <v>10</v>
      </c>
      <c r="AQ276" s="22">
        <f t="shared" si="57"/>
        <v>10</v>
      </c>
      <c r="AR276" s="22">
        <f t="shared" si="58"/>
        <v>2018</v>
      </c>
      <c r="AS276" s="22">
        <f t="shared" si="59"/>
        <v>2</v>
      </c>
      <c r="AT276" s="22">
        <f t="shared" si="60"/>
        <v>40</v>
      </c>
      <c r="AU2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76" s="22" t="str">
        <f t="shared" si="61"/>
        <v>Semana 40</v>
      </c>
      <c r="AW276" s="22" t="str">
        <f t="shared" si="62"/>
        <v>Não</v>
      </c>
      <c r="AX276" s="21" t="str">
        <f>UPPER(TEXT(CAD_CALENDÁRIO[[#This Row],[Data]],"mmmm"))</f>
        <v>OUTUBRO</v>
      </c>
      <c r="AY276" s="22" t="s">
        <v>100</v>
      </c>
    </row>
    <row r="277" spans="1:51" x14ac:dyDescent="0.25">
      <c r="A277" s="10" t="s">
        <v>652</v>
      </c>
      <c r="B277" s="11" t="str">
        <f>LEFT(CAD_TAGS[[#This Row],[TAG]],2)&amp;"GG00"</f>
        <v>22GG00</v>
      </c>
      <c r="C277" s="11" t="s">
        <v>18044</v>
      </c>
      <c r="D277" s="12" t="s">
        <v>646</v>
      </c>
      <c r="E277" s="12" t="s">
        <v>495</v>
      </c>
      <c r="F277" s="11" t="s">
        <v>312</v>
      </c>
      <c r="G277" s="26"/>
      <c r="H277" s="26"/>
      <c r="I277" s="26"/>
      <c r="J277" s="11"/>
      <c r="K277" s="11" t="s">
        <v>40</v>
      </c>
      <c r="L277" s="11">
        <v>6615</v>
      </c>
      <c r="M277" s="14"/>
      <c r="N277" s="15"/>
      <c r="O277" s="15"/>
      <c r="W277" s="52" t="s">
        <v>4578</v>
      </c>
      <c r="X277" s="28" t="s">
        <v>4579</v>
      </c>
      <c r="Y277" s="53" t="s">
        <v>4030</v>
      </c>
      <c r="AK277" s="22" t="str">
        <f t="shared" si="52"/>
        <v>2018/10</v>
      </c>
      <c r="AL277" s="21">
        <f t="shared" si="63"/>
        <v>43376</v>
      </c>
      <c r="AM277" s="22">
        <f t="shared" si="53"/>
        <v>3</v>
      </c>
      <c r="AN277" s="22" t="str">
        <f t="shared" si="54"/>
        <v>03</v>
      </c>
      <c r="AO277" s="22" t="str">
        <f t="shared" si="55"/>
        <v>Dia 03</v>
      </c>
      <c r="AP277" s="22">
        <f t="shared" si="56"/>
        <v>10</v>
      </c>
      <c r="AQ277" s="22">
        <f t="shared" si="57"/>
        <v>10</v>
      </c>
      <c r="AR277" s="22">
        <f t="shared" si="58"/>
        <v>2018</v>
      </c>
      <c r="AS277" s="22">
        <f t="shared" si="59"/>
        <v>3</v>
      </c>
      <c r="AT277" s="22">
        <f t="shared" si="60"/>
        <v>40</v>
      </c>
      <c r="AU2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77" s="22" t="str">
        <f t="shared" si="61"/>
        <v>Semana 40</v>
      </c>
      <c r="AW277" s="22" t="str">
        <f t="shared" si="62"/>
        <v>Não</v>
      </c>
      <c r="AX277" s="21" t="str">
        <f>UPPER(TEXT(CAD_CALENDÁRIO[[#This Row],[Data]],"mmmm"))</f>
        <v>OUTUBRO</v>
      </c>
      <c r="AY277" s="22" t="s">
        <v>100</v>
      </c>
    </row>
    <row r="278" spans="1:51" x14ac:dyDescent="0.25">
      <c r="A278" s="10" t="s">
        <v>653</v>
      </c>
      <c r="B278" s="11" t="str">
        <f>LEFT(CAD_TAGS[[#This Row],[TAG]],2)&amp;"GG00"</f>
        <v>23GG00</v>
      </c>
      <c r="C278" s="11" t="s">
        <v>18044</v>
      </c>
      <c r="D278" s="12" t="s">
        <v>654</v>
      </c>
      <c r="E278" s="12" t="s">
        <v>655</v>
      </c>
      <c r="F278" s="11" t="s">
        <v>312</v>
      </c>
      <c r="G278" s="26"/>
      <c r="H278" s="26"/>
      <c r="I278" s="26" t="s">
        <v>28267</v>
      </c>
      <c r="J278" s="11"/>
      <c r="K278" s="11" t="s">
        <v>40</v>
      </c>
      <c r="L278" s="11">
        <v>6655</v>
      </c>
      <c r="M278" s="14"/>
      <c r="N278" s="15"/>
      <c r="O278" s="15"/>
      <c r="W278" s="50" t="s">
        <v>4580</v>
      </c>
      <c r="X278" s="49" t="s">
        <v>4581</v>
      </c>
      <c r="Y278" s="51" t="s">
        <v>4030</v>
      </c>
      <c r="AK278" s="22" t="str">
        <f t="shared" si="52"/>
        <v>2018/10</v>
      </c>
      <c r="AL278" s="21">
        <f t="shared" si="63"/>
        <v>43377</v>
      </c>
      <c r="AM278" s="22">
        <f t="shared" si="53"/>
        <v>4</v>
      </c>
      <c r="AN278" s="22" t="str">
        <f t="shared" si="54"/>
        <v>04</v>
      </c>
      <c r="AO278" s="22" t="str">
        <f t="shared" si="55"/>
        <v>Dia 04</v>
      </c>
      <c r="AP278" s="22">
        <f t="shared" si="56"/>
        <v>10</v>
      </c>
      <c r="AQ278" s="22">
        <f t="shared" si="57"/>
        <v>10</v>
      </c>
      <c r="AR278" s="22">
        <f t="shared" si="58"/>
        <v>2018</v>
      </c>
      <c r="AS278" s="22">
        <f t="shared" si="59"/>
        <v>4</v>
      </c>
      <c r="AT278" s="22">
        <f t="shared" si="60"/>
        <v>40</v>
      </c>
      <c r="AU2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78" s="22" t="str">
        <f t="shared" si="61"/>
        <v>Semana 40</v>
      </c>
      <c r="AW278" s="22" t="str">
        <f t="shared" si="62"/>
        <v>Não</v>
      </c>
      <c r="AX278" s="21" t="str">
        <f>UPPER(TEXT(CAD_CALENDÁRIO[[#This Row],[Data]],"mmmm"))</f>
        <v>OUTUBRO</v>
      </c>
      <c r="AY278" s="22" t="s">
        <v>100</v>
      </c>
    </row>
    <row r="279" spans="1:51" x14ac:dyDescent="0.25">
      <c r="A279" s="10" t="s">
        <v>656</v>
      </c>
      <c r="B279" s="11" t="str">
        <f>LEFT(CAD_TAGS[[#This Row],[TAG]],2)&amp;"GG00"</f>
        <v>23GG00</v>
      </c>
      <c r="C279" s="11" t="s">
        <v>18044</v>
      </c>
      <c r="D279" s="12" t="s">
        <v>654</v>
      </c>
      <c r="E279" s="12" t="s">
        <v>655</v>
      </c>
      <c r="F279" s="11" t="s">
        <v>312</v>
      </c>
      <c r="G279" s="26"/>
      <c r="H279" s="26"/>
      <c r="I279" s="26" t="s">
        <v>28267</v>
      </c>
      <c r="J279" s="11"/>
      <c r="K279" s="11" t="s">
        <v>40</v>
      </c>
      <c r="L279" s="11">
        <v>6655</v>
      </c>
      <c r="M279" s="14"/>
      <c r="N279" s="15"/>
      <c r="O279" s="15"/>
      <c r="W279" s="52" t="s">
        <v>4582</v>
      </c>
      <c r="X279" s="28" t="s">
        <v>4583</v>
      </c>
      <c r="Y279" s="53" t="s">
        <v>4030</v>
      </c>
      <c r="AK279" s="22" t="str">
        <f t="shared" si="52"/>
        <v>2018/10</v>
      </c>
      <c r="AL279" s="21">
        <f t="shared" si="63"/>
        <v>43378</v>
      </c>
      <c r="AM279" s="22">
        <f t="shared" si="53"/>
        <v>5</v>
      </c>
      <c r="AN279" s="22" t="str">
        <f t="shared" si="54"/>
        <v>05</v>
      </c>
      <c r="AO279" s="22" t="str">
        <f t="shared" si="55"/>
        <v>Dia 05</v>
      </c>
      <c r="AP279" s="22">
        <f t="shared" si="56"/>
        <v>10</v>
      </c>
      <c r="AQ279" s="22">
        <f t="shared" si="57"/>
        <v>10</v>
      </c>
      <c r="AR279" s="22">
        <f t="shared" si="58"/>
        <v>2018</v>
      </c>
      <c r="AS279" s="22">
        <f t="shared" si="59"/>
        <v>5</v>
      </c>
      <c r="AT279" s="22">
        <f t="shared" si="60"/>
        <v>40</v>
      </c>
      <c r="AU2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79" s="22" t="str">
        <f t="shared" si="61"/>
        <v>Semana 40</v>
      </c>
      <c r="AW279" s="22" t="str">
        <f t="shared" si="62"/>
        <v>Não</v>
      </c>
      <c r="AX279" s="21" t="str">
        <f>UPPER(TEXT(CAD_CALENDÁRIO[[#This Row],[Data]],"mmmm"))</f>
        <v>OUTUBRO</v>
      </c>
      <c r="AY279" s="22" t="s">
        <v>100</v>
      </c>
    </row>
    <row r="280" spans="1:51" x14ac:dyDescent="0.25">
      <c r="A280" s="10" t="s">
        <v>657</v>
      </c>
      <c r="B280" s="11" t="str">
        <f>LEFT(CAD_TAGS[[#This Row],[TAG]],2)&amp;"GG00"</f>
        <v>23GG00</v>
      </c>
      <c r="C280" s="11" t="s">
        <v>18044</v>
      </c>
      <c r="D280" s="12" t="s">
        <v>654</v>
      </c>
      <c r="E280" s="12" t="s">
        <v>655</v>
      </c>
      <c r="F280" s="11" t="s">
        <v>312</v>
      </c>
      <c r="G280" s="26"/>
      <c r="H280" s="26"/>
      <c r="I280" s="26" t="s">
        <v>28267</v>
      </c>
      <c r="J280" s="11"/>
      <c r="K280" s="11" t="s">
        <v>40</v>
      </c>
      <c r="L280" s="11">
        <v>6655</v>
      </c>
      <c r="M280" s="14"/>
      <c r="N280" s="15"/>
      <c r="O280" s="15"/>
      <c r="W280" s="50" t="s">
        <v>4584</v>
      </c>
      <c r="X280" s="49" t="s">
        <v>4585</v>
      </c>
      <c r="Y280" s="51" t="s">
        <v>4030</v>
      </c>
      <c r="AK280" s="22" t="str">
        <f t="shared" si="52"/>
        <v>2018/10</v>
      </c>
      <c r="AL280" s="21">
        <f t="shared" si="63"/>
        <v>43379</v>
      </c>
      <c r="AM280" s="22">
        <f t="shared" si="53"/>
        <v>6</v>
      </c>
      <c r="AN280" s="22" t="str">
        <f t="shared" si="54"/>
        <v>06</v>
      </c>
      <c r="AO280" s="22" t="str">
        <f t="shared" si="55"/>
        <v>Dia 06</v>
      </c>
      <c r="AP280" s="22">
        <f t="shared" si="56"/>
        <v>10</v>
      </c>
      <c r="AQ280" s="22">
        <f t="shared" si="57"/>
        <v>10</v>
      </c>
      <c r="AR280" s="22">
        <f t="shared" si="58"/>
        <v>2018</v>
      </c>
      <c r="AS280" s="22">
        <f t="shared" si="59"/>
        <v>6</v>
      </c>
      <c r="AT280" s="22">
        <f t="shared" si="60"/>
        <v>40</v>
      </c>
      <c r="AU2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80" s="22" t="str">
        <f t="shared" si="61"/>
        <v>Semana 40</v>
      </c>
      <c r="AW280" s="22" t="str">
        <f t="shared" si="62"/>
        <v>Sim</v>
      </c>
      <c r="AX280" s="21" t="str">
        <f>UPPER(TEXT(CAD_CALENDÁRIO[[#This Row],[Data]],"mmmm"))</f>
        <v>OUTUBRO</v>
      </c>
      <c r="AY280" s="22" t="s">
        <v>100</v>
      </c>
    </row>
    <row r="281" spans="1:51" x14ac:dyDescent="0.25">
      <c r="A281" s="10" t="s">
        <v>658</v>
      </c>
      <c r="B281" s="11" t="str">
        <f>LEFT(CAD_TAGS[[#This Row],[TAG]],2)&amp;"GG00"</f>
        <v>23GG00</v>
      </c>
      <c r="C281" s="11" t="s">
        <v>18044</v>
      </c>
      <c r="D281" s="12" t="s">
        <v>654</v>
      </c>
      <c r="E281" s="12" t="s">
        <v>655</v>
      </c>
      <c r="F281" s="11" t="s">
        <v>312</v>
      </c>
      <c r="G281" s="26"/>
      <c r="H281" s="26"/>
      <c r="I281" s="26" t="s">
        <v>28267</v>
      </c>
      <c r="J281" s="11"/>
      <c r="K281" s="11" t="s">
        <v>40</v>
      </c>
      <c r="L281" s="11">
        <v>6655</v>
      </c>
      <c r="M281" s="14"/>
      <c r="N281" s="15"/>
      <c r="O281" s="15"/>
      <c r="W281" s="52" t="s">
        <v>4586</v>
      </c>
      <c r="X281" s="28" t="s">
        <v>4587</v>
      </c>
      <c r="Y281" s="53" t="s">
        <v>4030</v>
      </c>
      <c r="AK281" s="22" t="str">
        <f t="shared" si="52"/>
        <v>2018/10</v>
      </c>
      <c r="AL281" s="21">
        <f t="shared" si="63"/>
        <v>43380</v>
      </c>
      <c r="AM281" s="22">
        <f t="shared" si="53"/>
        <v>7</v>
      </c>
      <c r="AN281" s="22" t="str">
        <f t="shared" si="54"/>
        <v>07</v>
      </c>
      <c r="AO281" s="22" t="str">
        <f t="shared" si="55"/>
        <v>Dia 07</v>
      </c>
      <c r="AP281" s="22">
        <f t="shared" si="56"/>
        <v>10</v>
      </c>
      <c r="AQ281" s="22">
        <f t="shared" si="57"/>
        <v>10</v>
      </c>
      <c r="AR281" s="22">
        <f t="shared" si="58"/>
        <v>2018</v>
      </c>
      <c r="AS281" s="22">
        <f t="shared" si="59"/>
        <v>7</v>
      </c>
      <c r="AT281" s="22">
        <f t="shared" si="60"/>
        <v>40</v>
      </c>
      <c r="AU2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201840</v>
      </c>
      <c r="AV281" s="22" t="str">
        <f t="shared" si="61"/>
        <v>Semana 40</v>
      </c>
      <c r="AW281" s="22" t="str">
        <f t="shared" si="62"/>
        <v>Sim</v>
      </c>
      <c r="AX281" s="21" t="str">
        <f>UPPER(TEXT(CAD_CALENDÁRIO[[#This Row],[Data]],"mmmm"))</f>
        <v>OUTUBRO</v>
      </c>
      <c r="AY281" s="22" t="s">
        <v>100</v>
      </c>
    </row>
    <row r="282" spans="1:51" x14ac:dyDescent="0.25">
      <c r="A282" s="10" t="s">
        <v>659</v>
      </c>
      <c r="B282" s="11" t="str">
        <f>LEFT(CAD_TAGS[[#This Row],[TAG]],2)&amp;"GG00"</f>
        <v>23GG00</v>
      </c>
      <c r="C282" s="11" t="s">
        <v>18044</v>
      </c>
      <c r="D282" s="12" t="s">
        <v>654</v>
      </c>
      <c r="E282" s="12" t="s">
        <v>655</v>
      </c>
      <c r="F282" s="11" t="s">
        <v>312</v>
      </c>
      <c r="G282" s="26"/>
      <c r="H282" s="26"/>
      <c r="I282" s="26" t="s">
        <v>28267</v>
      </c>
      <c r="J282" s="11"/>
      <c r="K282" s="11" t="s">
        <v>40</v>
      </c>
      <c r="L282" s="11">
        <v>6655</v>
      </c>
      <c r="M282" s="14"/>
      <c r="N282" s="15"/>
      <c r="O282" s="15"/>
      <c r="W282" s="50" t="s">
        <v>4588</v>
      </c>
      <c r="X282" s="49" t="s">
        <v>4589</v>
      </c>
      <c r="Y282" s="51" t="s">
        <v>4030</v>
      </c>
      <c r="AK282" s="22" t="str">
        <f t="shared" si="52"/>
        <v>2018/10</v>
      </c>
      <c r="AL282" s="21">
        <f t="shared" si="63"/>
        <v>43381</v>
      </c>
      <c r="AM282" s="22">
        <f t="shared" si="53"/>
        <v>8</v>
      </c>
      <c r="AN282" s="22" t="str">
        <f t="shared" si="54"/>
        <v>08</v>
      </c>
      <c r="AO282" s="22" t="str">
        <f t="shared" si="55"/>
        <v>Dia 08</v>
      </c>
      <c r="AP282" s="22">
        <f t="shared" si="56"/>
        <v>10</v>
      </c>
      <c r="AQ282" s="22">
        <f t="shared" si="57"/>
        <v>10</v>
      </c>
      <c r="AR282" s="22">
        <f t="shared" si="58"/>
        <v>2018</v>
      </c>
      <c r="AS282" s="22">
        <f t="shared" si="59"/>
        <v>1</v>
      </c>
      <c r="AT282" s="22">
        <f t="shared" si="60"/>
        <v>41</v>
      </c>
      <c r="AU2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2" s="22" t="str">
        <f t="shared" si="61"/>
        <v>Semana 41</v>
      </c>
      <c r="AW282" s="22" t="str">
        <f t="shared" si="62"/>
        <v>Não</v>
      </c>
      <c r="AX282" s="21" t="str">
        <f>UPPER(TEXT(CAD_CALENDÁRIO[[#This Row],[Data]],"mmmm"))</f>
        <v>OUTUBRO</v>
      </c>
      <c r="AY282" s="22" t="s">
        <v>100</v>
      </c>
    </row>
    <row r="283" spans="1:51" x14ac:dyDescent="0.25">
      <c r="A283" s="10" t="s">
        <v>660</v>
      </c>
      <c r="B283" s="11" t="str">
        <f>LEFT(CAD_TAGS[[#This Row],[TAG]],2)&amp;"GG00"</f>
        <v>23GG00</v>
      </c>
      <c r="C283" s="11" t="s">
        <v>18044</v>
      </c>
      <c r="D283" s="12" t="s">
        <v>654</v>
      </c>
      <c r="E283" s="12" t="s">
        <v>655</v>
      </c>
      <c r="F283" s="11" t="s">
        <v>312</v>
      </c>
      <c r="G283" s="26"/>
      <c r="H283" s="26"/>
      <c r="I283" s="26" t="s">
        <v>28267</v>
      </c>
      <c r="J283" s="11"/>
      <c r="K283" s="11" t="s">
        <v>40</v>
      </c>
      <c r="L283" s="11">
        <v>6655</v>
      </c>
      <c r="M283" s="14"/>
      <c r="N283" s="15"/>
      <c r="O283" s="15"/>
      <c r="W283" s="52" t="s">
        <v>4590</v>
      </c>
      <c r="X283" s="28" t="s">
        <v>4591</v>
      </c>
      <c r="Y283" s="53" t="s">
        <v>4030</v>
      </c>
      <c r="AK283" s="22" t="str">
        <f t="shared" si="52"/>
        <v>2018/10</v>
      </c>
      <c r="AL283" s="21">
        <f t="shared" si="63"/>
        <v>43382</v>
      </c>
      <c r="AM283" s="22">
        <f t="shared" si="53"/>
        <v>9</v>
      </c>
      <c r="AN283" s="22" t="str">
        <f t="shared" si="54"/>
        <v>09</v>
      </c>
      <c r="AO283" s="22" t="str">
        <f t="shared" si="55"/>
        <v>Dia 09</v>
      </c>
      <c r="AP283" s="22">
        <f t="shared" si="56"/>
        <v>10</v>
      </c>
      <c r="AQ283" s="22">
        <f t="shared" si="57"/>
        <v>10</v>
      </c>
      <c r="AR283" s="22">
        <f t="shared" si="58"/>
        <v>2018</v>
      </c>
      <c r="AS283" s="22">
        <f t="shared" si="59"/>
        <v>2</v>
      </c>
      <c r="AT283" s="22">
        <f t="shared" si="60"/>
        <v>41</v>
      </c>
      <c r="AU2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3" s="22" t="str">
        <f t="shared" si="61"/>
        <v>Semana 41</v>
      </c>
      <c r="AW283" s="22" t="str">
        <f t="shared" si="62"/>
        <v>Não</v>
      </c>
      <c r="AX283" s="21" t="str">
        <f>UPPER(TEXT(CAD_CALENDÁRIO[[#This Row],[Data]],"mmmm"))</f>
        <v>OUTUBRO</v>
      </c>
      <c r="AY283" s="22" t="s">
        <v>100</v>
      </c>
    </row>
    <row r="284" spans="1:51" x14ac:dyDescent="0.25">
      <c r="A284" s="10" t="s">
        <v>661</v>
      </c>
      <c r="B284" s="11" t="str">
        <f>LEFT(CAD_TAGS[[#This Row],[TAG]],2)&amp;"GG00"</f>
        <v>23GG00</v>
      </c>
      <c r="C284" s="11" t="s">
        <v>18044</v>
      </c>
      <c r="D284" s="12" t="s">
        <v>654</v>
      </c>
      <c r="E284" s="12" t="s">
        <v>655</v>
      </c>
      <c r="F284" s="11" t="s">
        <v>312</v>
      </c>
      <c r="G284" s="26"/>
      <c r="H284" s="26"/>
      <c r="I284" s="26" t="s">
        <v>28267</v>
      </c>
      <c r="J284" s="11"/>
      <c r="K284" s="11" t="s">
        <v>40</v>
      </c>
      <c r="L284" s="11">
        <v>6655</v>
      </c>
      <c r="M284" s="14"/>
      <c r="N284" s="15"/>
      <c r="O284" s="15"/>
      <c r="W284" s="50" t="s">
        <v>4592</v>
      </c>
      <c r="X284" s="49" t="s">
        <v>4593</v>
      </c>
      <c r="Y284" s="51" t="s">
        <v>4030</v>
      </c>
      <c r="AK284" s="22" t="str">
        <f t="shared" si="52"/>
        <v>2018/10</v>
      </c>
      <c r="AL284" s="21">
        <f t="shared" si="63"/>
        <v>43383</v>
      </c>
      <c r="AM284" s="22">
        <f t="shared" si="53"/>
        <v>10</v>
      </c>
      <c r="AN284" s="22">
        <f t="shared" si="54"/>
        <v>10</v>
      </c>
      <c r="AO284" s="22" t="str">
        <f t="shared" si="55"/>
        <v>Dia 10</v>
      </c>
      <c r="AP284" s="22">
        <f t="shared" si="56"/>
        <v>10</v>
      </c>
      <c r="AQ284" s="22">
        <f t="shared" si="57"/>
        <v>10</v>
      </c>
      <c r="AR284" s="22">
        <f t="shared" si="58"/>
        <v>2018</v>
      </c>
      <c r="AS284" s="22">
        <f t="shared" si="59"/>
        <v>3</v>
      </c>
      <c r="AT284" s="22">
        <f t="shared" si="60"/>
        <v>41</v>
      </c>
      <c r="AU2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4" s="22" t="str">
        <f t="shared" si="61"/>
        <v>Semana 41</v>
      </c>
      <c r="AW284" s="22" t="str">
        <f t="shared" si="62"/>
        <v>Não</v>
      </c>
      <c r="AX284" s="21" t="str">
        <f>UPPER(TEXT(CAD_CALENDÁRIO[[#This Row],[Data]],"mmmm"))</f>
        <v>OUTUBRO</v>
      </c>
      <c r="AY284" s="22" t="s">
        <v>100</v>
      </c>
    </row>
    <row r="285" spans="1:51" x14ac:dyDescent="0.25">
      <c r="A285" s="10" t="s">
        <v>662</v>
      </c>
      <c r="B285" s="11" t="str">
        <f>LEFT(CAD_TAGS[[#This Row],[TAG]],2)&amp;"GG00"</f>
        <v>23GG00</v>
      </c>
      <c r="C285" s="11" t="s">
        <v>18044</v>
      </c>
      <c r="D285" s="12" t="s">
        <v>654</v>
      </c>
      <c r="E285" s="12" t="s">
        <v>655</v>
      </c>
      <c r="F285" s="11" t="s">
        <v>312</v>
      </c>
      <c r="G285" s="26"/>
      <c r="H285" s="26"/>
      <c r="I285" s="26" t="s">
        <v>28267</v>
      </c>
      <c r="J285" s="11"/>
      <c r="K285" s="11" t="s">
        <v>40</v>
      </c>
      <c r="L285" s="11">
        <v>6655</v>
      </c>
      <c r="M285" s="14"/>
      <c r="N285" s="15"/>
      <c r="O285" s="15"/>
      <c r="W285" s="52" t="s">
        <v>4594</v>
      </c>
      <c r="X285" s="28" t="s">
        <v>4595</v>
      </c>
      <c r="Y285" s="53" t="s">
        <v>4030</v>
      </c>
      <c r="AK285" s="22" t="str">
        <f t="shared" si="52"/>
        <v>2018/10</v>
      </c>
      <c r="AL285" s="21">
        <f t="shared" si="63"/>
        <v>43384</v>
      </c>
      <c r="AM285" s="22">
        <f t="shared" si="53"/>
        <v>11</v>
      </c>
      <c r="AN285" s="22">
        <f t="shared" si="54"/>
        <v>11</v>
      </c>
      <c r="AO285" s="22" t="str">
        <f t="shared" si="55"/>
        <v>Dia 11</v>
      </c>
      <c r="AP285" s="22">
        <f t="shared" si="56"/>
        <v>10</v>
      </c>
      <c r="AQ285" s="22">
        <f t="shared" si="57"/>
        <v>10</v>
      </c>
      <c r="AR285" s="22">
        <f t="shared" si="58"/>
        <v>2018</v>
      </c>
      <c r="AS285" s="22">
        <f t="shared" si="59"/>
        <v>4</v>
      </c>
      <c r="AT285" s="22">
        <f t="shared" si="60"/>
        <v>41</v>
      </c>
      <c r="AU2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5" s="22" t="str">
        <f t="shared" si="61"/>
        <v>Semana 41</v>
      </c>
      <c r="AW285" s="22" t="str">
        <f t="shared" si="62"/>
        <v>Não</v>
      </c>
      <c r="AX285" s="21" t="str">
        <f>UPPER(TEXT(CAD_CALENDÁRIO[[#This Row],[Data]],"mmmm"))</f>
        <v>OUTUBRO</v>
      </c>
      <c r="AY285" s="22" t="s">
        <v>100</v>
      </c>
    </row>
    <row r="286" spans="1:51" x14ac:dyDescent="0.25">
      <c r="A286" s="10" t="s">
        <v>663</v>
      </c>
      <c r="B286" s="11" t="str">
        <f>LEFT(CAD_TAGS[[#This Row],[TAG]],2)&amp;"GG00"</f>
        <v>23GG00</v>
      </c>
      <c r="C286" s="11" t="s">
        <v>18044</v>
      </c>
      <c r="D286" s="12" t="s">
        <v>654</v>
      </c>
      <c r="E286" s="12" t="s">
        <v>655</v>
      </c>
      <c r="F286" s="11" t="s">
        <v>312</v>
      </c>
      <c r="G286" s="26"/>
      <c r="H286" s="26"/>
      <c r="I286" s="26" t="s">
        <v>28267</v>
      </c>
      <c r="J286" s="11"/>
      <c r="K286" s="11" t="s">
        <v>40</v>
      </c>
      <c r="L286" s="11">
        <v>6655</v>
      </c>
      <c r="M286" s="14"/>
      <c r="N286" s="15"/>
      <c r="O286" s="15"/>
      <c r="W286" s="50" t="s">
        <v>4596</v>
      </c>
      <c r="X286" s="49" t="s">
        <v>4597</v>
      </c>
      <c r="Y286" s="51" t="s">
        <v>4030</v>
      </c>
      <c r="AK286" s="22" t="str">
        <f t="shared" si="52"/>
        <v>2018/10</v>
      </c>
      <c r="AL286" s="21">
        <f t="shared" si="63"/>
        <v>43385</v>
      </c>
      <c r="AM286" s="22">
        <f t="shared" si="53"/>
        <v>12</v>
      </c>
      <c r="AN286" s="22">
        <f t="shared" si="54"/>
        <v>12</v>
      </c>
      <c r="AO286" s="22" t="str">
        <f t="shared" si="55"/>
        <v>Dia 12</v>
      </c>
      <c r="AP286" s="22">
        <f t="shared" si="56"/>
        <v>10</v>
      </c>
      <c r="AQ286" s="22">
        <f t="shared" si="57"/>
        <v>10</v>
      </c>
      <c r="AR286" s="22">
        <f t="shared" si="58"/>
        <v>2018</v>
      </c>
      <c r="AS286" s="22">
        <f t="shared" si="59"/>
        <v>5</v>
      </c>
      <c r="AT286" s="22">
        <f t="shared" si="60"/>
        <v>41</v>
      </c>
      <c r="AU2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6" s="22" t="str">
        <f t="shared" si="61"/>
        <v>Semana 41</v>
      </c>
      <c r="AW286" s="22" t="str">
        <f t="shared" si="62"/>
        <v>Não</v>
      </c>
      <c r="AX286" s="21" t="str">
        <f>UPPER(TEXT(CAD_CALENDÁRIO[[#This Row],[Data]],"mmmm"))</f>
        <v>OUTUBRO</v>
      </c>
      <c r="AY286" s="22" t="s">
        <v>100</v>
      </c>
    </row>
    <row r="287" spans="1:51" x14ac:dyDescent="0.25">
      <c r="A287" s="10" t="s">
        <v>664</v>
      </c>
      <c r="B287" s="11" t="str">
        <f>LEFT(CAD_TAGS[[#This Row],[TAG]],2)&amp;"GG00"</f>
        <v>23GG00</v>
      </c>
      <c r="C287" s="11" t="s">
        <v>18044</v>
      </c>
      <c r="D287" s="12" t="s">
        <v>654</v>
      </c>
      <c r="E287" s="12" t="s">
        <v>655</v>
      </c>
      <c r="F287" s="11" t="s">
        <v>312</v>
      </c>
      <c r="G287" s="26"/>
      <c r="H287" s="26"/>
      <c r="I287" s="26" t="s">
        <v>28267</v>
      </c>
      <c r="J287" s="11"/>
      <c r="K287" s="11" t="s">
        <v>40</v>
      </c>
      <c r="L287" s="11">
        <v>6655</v>
      </c>
      <c r="M287" s="14"/>
      <c r="N287" s="15"/>
      <c r="O287" s="15"/>
      <c r="W287" s="52" t="s">
        <v>4598</v>
      </c>
      <c r="X287" s="28" t="s">
        <v>4599</v>
      </c>
      <c r="Y287" s="53" t="s">
        <v>4030</v>
      </c>
      <c r="AK287" s="22" t="str">
        <f t="shared" si="52"/>
        <v>2018/10</v>
      </c>
      <c r="AL287" s="21">
        <f t="shared" si="63"/>
        <v>43386</v>
      </c>
      <c r="AM287" s="22">
        <f t="shared" si="53"/>
        <v>13</v>
      </c>
      <c r="AN287" s="22">
        <f t="shared" si="54"/>
        <v>13</v>
      </c>
      <c r="AO287" s="22" t="str">
        <f t="shared" si="55"/>
        <v>Dia 13</v>
      </c>
      <c r="AP287" s="22">
        <f t="shared" si="56"/>
        <v>10</v>
      </c>
      <c r="AQ287" s="22">
        <f t="shared" si="57"/>
        <v>10</v>
      </c>
      <c r="AR287" s="22">
        <f t="shared" si="58"/>
        <v>2018</v>
      </c>
      <c r="AS287" s="22">
        <f t="shared" si="59"/>
        <v>6</v>
      </c>
      <c r="AT287" s="22">
        <f t="shared" si="60"/>
        <v>41</v>
      </c>
      <c r="AU2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7" s="22" t="str">
        <f t="shared" si="61"/>
        <v>Semana 41</v>
      </c>
      <c r="AW287" s="22" t="str">
        <f t="shared" si="62"/>
        <v>Sim</v>
      </c>
      <c r="AX287" s="21" t="str">
        <f>UPPER(TEXT(CAD_CALENDÁRIO[[#This Row],[Data]],"mmmm"))</f>
        <v>OUTUBRO</v>
      </c>
      <c r="AY287" s="22" t="s">
        <v>100</v>
      </c>
    </row>
    <row r="288" spans="1:51" x14ac:dyDescent="0.25">
      <c r="A288" s="10" t="s">
        <v>665</v>
      </c>
      <c r="B288" s="11" t="str">
        <f>LEFT(CAD_TAGS[[#This Row],[TAG]],2)&amp;"GG00"</f>
        <v>23GG00</v>
      </c>
      <c r="C288" s="11" t="s">
        <v>18044</v>
      </c>
      <c r="D288" s="12" t="s">
        <v>654</v>
      </c>
      <c r="E288" s="12" t="s">
        <v>655</v>
      </c>
      <c r="F288" s="11" t="s">
        <v>312</v>
      </c>
      <c r="G288" s="26"/>
      <c r="H288" s="26"/>
      <c r="I288" s="26" t="s">
        <v>28267</v>
      </c>
      <c r="J288" s="11"/>
      <c r="K288" s="11" t="s">
        <v>40</v>
      </c>
      <c r="L288" s="11">
        <v>6655</v>
      </c>
      <c r="M288" s="14"/>
      <c r="N288" s="15"/>
      <c r="O288" s="15"/>
      <c r="W288" s="50" t="s">
        <v>4600</v>
      </c>
      <c r="X288" s="49" t="s">
        <v>4601</v>
      </c>
      <c r="Y288" s="51" t="s">
        <v>4030</v>
      </c>
      <c r="AK288" s="22" t="str">
        <f t="shared" si="52"/>
        <v>2018/10</v>
      </c>
      <c r="AL288" s="21">
        <f t="shared" si="63"/>
        <v>43387</v>
      </c>
      <c r="AM288" s="22">
        <f t="shared" si="53"/>
        <v>14</v>
      </c>
      <c r="AN288" s="22">
        <f t="shared" si="54"/>
        <v>14</v>
      </c>
      <c r="AO288" s="22" t="str">
        <f t="shared" si="55"/>
        <v>Dia 14</v>
      </c>
      <c r="AP288" s="22">
        <f t="shared" si="56"/>
        <v>10</v>
      </c>
      <c r="AQ288" s="22">
        <f t="shared" si="57"/>
        <v>10</v>
      </c>
      <c r="AR288" s="22">
        <f t="shared" si="58"/>
        <v>2018</v>
      </c>
      <c r="AS288" s="22">
        <f t="shared" si="59"/>
        <v>7</v>
      </c>
      <c r="AT288" s="22">
        <f t="shared" si="60"/>
        <v>41</v>
      </c>
      <c r="AU2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201841</v>
      </c>
      <c r="AV288" s="22" t="str">
        <f t="shared" si="61"/>
        <v>Semana 41</v>
      </c>
      <c r="AW288" s="22" t="str">
        <f t="shared" si="62"/>
        <v>Sim</v>
      </c>
      <c r="AX288" s="21" t="str">
        <f>UPPER(TEXT(CAD_CALENDÁRIO[[#This Row],[Data]],"mmmm"))</f>
        <v>OUTUBRO</v>
      </c>
      <c r="AY288" s="22" t="s">
        <v>100</v>
      </c>
    </row>
    <row r="289" spans="1:51" x14ac:dyDescent="0.25">
      <c r="A289" s="10" t="s">
        <v>666</v>
      </c>
      <c r="B289" s="11" t="str">
        <f>LEFT(CAD_TAGS[[#This Row],[TAG]],2)&amp;"GG00"</f>
        <v>23GG00</v>
      </c>
      <c r="C289" s="11" t="s">
        <v>18044</v>
      </c>
      <c r="D289" s="12" t="s">
        <v>654</v>
      </c>
      <c r="E289" s="12" t="s">
        <v>655</v>
      </c>
      <c r="F289" s="11" t="s">
        <v>312</v>
      </c>
      <c r="G289" s="26"/>
      <c r="H289" s="26"/>
      <c r="I289" s="26" t="s">
        <v>28267</v>
      </c>
      <c r="J289" s="11"/>
      <c r="K289" s="11" t="s">
        <v>40</v>
      </c>
      <c r="L289" s="11">
        <v>6655</v>
      </c>
      <c r="M289" s="14"/>
      <c r="N289" s="15"/>
      <c r="O289" s="15"/>
      <c r="W289" s="52" t="s">
        <v>4602</v>
      </c>
      <c r="X289" s="28" t="s">
        <v>4603</v>
      </c>
      <c r="Y289" s="53" t="s">
        <v>4030</v>
      </c>
      <c r="AK289" s="22" t="str">
        <f t="shared" si="52"/>
        <v>2018/10</v>
      </c>
      <c r="AL289" s="21">
        <f t="shared" si="63"/>
        <v>43388</v>
      </c>
      <c r="AM289" s="22">
        <f t="shared" si="53"/>
        <v>15</v>
      </c>
      <c r="AN289" s="22">
        <f t="shared" si="54"/>
        <v>15</v>
      </c>
      <c r="AO289" s="22" t="str">
        <f t="shared" si="55"/>
        <v>Dia 15</v>
      </c>
      <c r="AP289" s="22">
        <f t="shared" si="56"/>
        <v>10</v>
      </c>
      <c r="AQ289" s="22">
        <f t="shared" si="57"/>
        <v>10</v>
      </c>
      <c r="AR289" s="22">
        <f t="shared" si="58"/>
        <v>2018</v>
      </c>
      <c r="AS289" s="22">
        <f t="shared" si="59"/>
        <v>1</v>
      </c>
      <c r="AT289" s="22">
        <f t="shared" si="60"/>
        <v>42</v>
      </c>
      <c r="AU2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89" s="22" t="str">
        <f t="shared" si="61"/>
        <v>Semana 42</v>
      </c>
      <c r="AW289" s="22" t="str">
        <f t="shared" si="62"/>
        <v>Não</v>
      </c>
      <c r="AX289" s="21" t="str">
        <f>UPPER(TEXT(CAD_CALENDÁRIO[[#This Row],[Data]],"mmmm"))</f>
        <v>OUTUBRO</v>
      </c>
      <c r="AY289" s="22" t="s">
        <v>100</v>
      </c>
    </row>
    <row r="290" spans="1:51" x14ac:dyDescent="0.25">
      <c r="A290" s="10" t="s">
        <v>667</v>
      </c>
      <c r="B290" s="11" t="str">
        <f>LEFT(CAD_TAGS[[#This Row],[TAG]],2)&amp;"GG00"</f>
        <v>23GG00</v>
      </c>
      <c r="C290" s="11" t="s">
        <v>18044</v>
      </c>
      <c r="D290" s="12" t="s">
        <v>654</v>
      </c>
      <c r="E290" s="12" t="s">
        <v>655</v>
      </c>
      <c r="F290" s="11" t="s">
        <v>312</v>
      </c>
      <c r="G290" s="26"/>
      <c r="H290" s="26"/>
      <c r="I290" s="26" t="s">
        <v>28267</v>
      </c>
      <c r="J290" s="11"/>
      <c r="K290" s="11" t="s">
        <v>40</v>
      </c>
      <c r="L290" s="11">
        <v>6655</v>
      </c>
      <c r="M290" s="14"/>
      <c r="N290" s="15"/>
      <c r="O290" s="15"/>
      <c r="W290" s="50" t="s">
        <v>4604</v>
      </c>
      <c r="X290" s="49" t="s">
        <v>4605</v>
      </c>
      <c r="Y290" s="51" t="s">
        <v>4030</v>
      </c>
      <c r="AK290" s="22" t="str">
        <f t="shared" si="52"/>
        <v>2018/10</v>
      </c>
      <c r="AL290" s="21">
        <f t="shared" si="63"/>
        <v>43389</v>
      </c>
      <c r="AM290" s="22">
        <f t="shared" si="53"/>
        <v>16</v>
      </c>
      <c r="AN290" s="22">
        <f t="shared" si="54"/>
        <v>16</v>
      </c>
      <c r="AO290" s="22" t="str">
        <f t="shared" si="55"/>
        <v>Dia 16</v>
      </c>
      <c r="AP290" s="22">
        <f t="shared" si="56"/>
        <v>10</v>
      </c>
      <c r="AQ290" s="22">
        <f t="shared" si="57"/>
        <v>10</v>
      </c>
      <c r="AR290" s="22">
        <f t="shared" si="58"/>
        <v>2018</v>
      </c>
      <c r="AS290" s="22">
        <f t="shared" si="59"/>
        <v>2</v>
      </c>
      <c r="AT290" s="22">
        <f t="shared" si="60"/>
        <v>42</v>
      </c>
      <c r="AU2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0" s="22" t="str">
        <f t="shared" si="61"/>
        <v>Semana 42</v>
      </c>
      <c r="AW290" s="22" t="str">
        <f t="shared" si="62"/>
        <v>Não</v>
      </c>
      <c r="AX290" s="21" t="str">
        <f>UPPER(TEXT(CAD_CALENDÁRIO[[#This Row],[Data]],"mmmm"))</f>
        <v>OUTUBRO</v>
      </c>
      <c r="AY290" s="22" t="s">
        <v>100</v>
      </c>
    </row>
    <row r="291" spans="1:51" x14ac:dyDescent="0.25">
      <c r="A291" s="10" t="s">
        <v>668</v>
      </c>
      <c r="B291" s="11" t="str">
        <f>LEFT(CAD_TAGS[[#This Row],[TAG]],2)&amp;"GG00"</f>
        <v>23GG00</v>
      </c>
      <c r="C291" s="11" t="s">
        <v>18044</v>
      </c>
      <c r="D291" s="12" t="s">
        <v>654</v>
      </c>
      <c r="E291" s="12" t="s">
        <v>655</v>
      </c>
      <c r="F291" s="11" t="s">
        <v>312</v>
      </c>
      <c r="G291" s="26"/>
      <c r="H291" s="26"/>
      <c r="I291" s="26" t="s">
        <v>28267</v>
      </c>
      <c r="J291" s="11"/>
      <c r="K291" s="11" t="s">
        <v>40</v>
      </c>
      <c r="L291" s="11">
        <v>6655</v>
      </c>
      <c r="M291" s="14"/>
      <c r="N291" s="15"/>
      <c r="O291" s="15"/>
      <c r="W291" s="52" t="s">
        <v>4606</v>
      </c>
      <c r="X291" s="28" t="s">
        <v>4105</v>
      </c>
      <c r="Y291" s="53" t="s">
        <v>4030</v>
      </c>
      <c r="AK291" s="22" t="str">
        <f t="shared" si="52"/>
        <v>2018/10</v>
      </c>
      <c r="AL291" s="21">
        <f t="shared" si="63"/>
        <v>43390</v>
      </c>
      <c r="AM291" s="22">
        <f t="shared" si="53"/>
        <v>17</v>
      </c>
      <c r="AN291" s="22">
        <f t="shared" si="54"/>
        <v>17</v>
      </c>
      <c r="AO291" s="22" t="str">
        <f t="shared" si="55"/>
        <v>Dia 17</v>
      </c>
      <c r="AP291" s="22">
        <f t="shared" si="56"/>
        <v>10</v>
      </c>
      <c r="AQ291" s="22">
        <f t="shared" si="57"/>
        <v>10</v>
      </c>
      <c r="AR291" s="22">
        <f t="shared" si="58"/>
        <v>2018</v>
      </c>
      <c r="AS291" s="22">
        <f t="shared" si="59"/>
        <v>3</v>
      </c>
      <c r="AT291" s="22">
        <f t="shared" si="60"/>
        <v>42</v>
      </c>
      <c r="AU2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1" s="22" t="str">
        <f t="shared" si="61"/>
        <v>Semana 42</v>
      </c>
      <c r="AW291" s="22" t="str">
        <f t="shared" si="62"/>
        <v>Não</v>
      </c>
      <c r="AX291" s="21" t="str">
        <f>UPPER(TEXT(CAD_CALENDÁRIO[[#This Row],[Data]],"mmmm"))</f>
        <v>OUTUBRO</v>
      </c>
      <c r="AY291" s="22" t="s">
        <v>100</v>
      </c>
    </row>
    <row r="292" spans="1:51" x14ac:dyDescent="0.25">
      <c r="A292" s="10" t="s">
        <v>669</v>
      </c>
      <c r="B292" s="11" t="str">
        <f>LEFT(CAD_TAGS[[#This Row],[TAG]],2)&amp;"GG00"</f>
        <v>23GG00</v>
      </c>
      <c r="C292" s="11" t="s">
        <v>18044</v>
      </c>
      <c r="D292" s="12" t="s">
        <v>654</v>
      </c>
      <c r="E292" s="12" t="s">
        <v>655</v>
      </c>
      <c r="F292" s="11" t="s">
        <v>312</v>
      </c>
      <c r="G292" s="26"/>
      <c r="H292" s="26"/>
      <c r="I292" s="26" t="s">
        <v>28267</v>
      </c>
      <c r="J292" s="11"/>
      <c r="K292" s="11" t="s">
        <v>40</v>
      </c>
      <c r="L292" s="11">
        <v>6655</v>
      </c>
      <c r="M292" s="14"/>
      <c r="N292" s="15"/>
      <c r="O292" s="15"/>
      <c r="W292" s="50" t="s">
        <v>4607</v>
      </c>
      <c r="X292" s="49" t="s">
        <v>4608</v>
      </c>
      <c r="Y292" s="51" t="s">
        <v>4030</v>
      </c>
      <c r="AK292" s="22" t="str">
        <f t="shared" si="52"/>
        <v>2018/10</v>
      </c>
      <c r="AL292" s="21">
        <f t="shared" si="63"/>
        <v>43391</v>
      </c>
      <c r="AM292" s="22">
        <f t="shared" si="53"/>
        <v>18</v>
      </c>
      <c r="AN292" s="22">
        <f t="shared" si="54"/>
        <v>18</v>
      </c>
      <c r="AO292" s="22" t="str">
        <f t="shared" si="55"/>
        <v>Dia 18</v>
      </c>
      <c r="AP292" s="22">
        <f t="shared" si="56"/>
        <v>10</v>
      </c>
      <c r="AQ292" s="22">
        <f t="shared" si="57"/>
        <v>10</v>
      </c>
      <c r="AR292" s="22">
        <f t="shared" si="58"/>
        <v>2018</v>
      </c>
      <c r="AS292" s="22">
        <f t="shared" si="59"/>
        <v>4</v>
      </c>
      <c r="AT292" s="22">
        <f t="shared" si="60"/>
        <v>42</v>
      </c>
      <c r="AU2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2" s="22" t="str">
        <f t="shared" si="61"/>
        <v>Semana 42</v>
      </c>
      <c r="AW292" s="22" t="str">
        <f t="shared" si="62"/>
        <v>Não</v>
      </c>
      <c r="AX292" s="21" t="str">
        <f>UPPER(TEXT(CAD_CALENDÁRIO[[#This Row],[Data]],"mmmm"))</f>
        <v>OUTUBRO</v>
      </c>
      <c r="AY292" s="22" t="s">
        <v>100</v>
      </c>
    </row>
    <row r="293" spans="1:51" x14ac:dyDescent="0.25">
      <c r="A293" s="10" t="s">
        <v>670</v>
      </c>
      <c r="B293" s="11" t="str">
        <f>LEFT(CAD_TAGS[[#This Row],[TAG]],2)&amp;"GG00"</f>
        <v>23GG00</v>
      </c>
      <c r="C293" s="11" t="s">
        <v>18044</v>
      </c>
      <c r="D293" s="12" t="s">
        <v>654</v>
      </c>
      <c r="E293" s="12" t="s">
        <v>655</v>
      </c>
      <c r="F293" s="11" t="s">
        <v>312</v>
      </c>
      <c r="G293" s="26"/>
      <c r="H293" s="26"/>
      <c r="I293" s="26" t="s">
        <v>28267</v>
      </c>
      <c r="J293" s="11"/>
      <c r="K293" s="11" t="s">
        <v>40</v>
      </c>
      <c r="L293" s="11">
        <v>6655</v>
      </c>
      <c r="M293" s="14"/>
      <c r="N293" s="15"/>
      <c r="O293" s="15"/>
      <c r="W293" s="52" t="s">
        <v>4609</v>
      </c>
      <c r="X293" s="28" t="s">
        <v>4610</v>
      </c>
      <c r="Y293" s="53" t="s">
        <v>4030</v>
      </c>
      <c r="AK293" s="22" t="str">
        <f t="shared" si="52"/>
        <v>2018/10</v>
      </c>
      <c r="AL293" s="21">
        <f t="shared" si="63"/>
        <v>43392</v>
      </c>
      <c r="AM293" s="22">
        <f t="shared" si="53"/>
        <v>19</v>
      </c>
      <c r="AN293" s="22">
        <f t="shared" si="54"/>
        <v>19</v>
      </c>
      <c r="AO293" s="22" t="str">
        <f t="shared" si="55"/>
        <v>Dia 19</v>
      </c>
      <c r="AP293" s="22">
        <f t="shared" si="56"/>
        <v>10</v>
      </c>
      <c r="AQ293" s="22">
        <f t="shared" si="57"/>
        <v>10</v>
      </c>
      <c r="AR293" s="22">
        <f t="shared" si="58"/>
        <v>2018</v>
      </c>
      <c r="AS293" s="22">
        <f t="shared" si="59"/>
        <v>5</v>
      </c>
      <c r="AT293" s="22">
        <f t="shared" si="60"/>
        <v>42</v>
      </c>
      <c r="AU2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3" s="22" t="str">
        <f t="shared" si="61"/>
        <v>Semana 42</v>
      </c>
      <c r="AW293" s="22" t="str">
        <f t="shared" si="62"/>
        <v>Não</v>
      </c>
      <c r="AX293" s="21" t="str">
        <f>UPPER(TEXT(CAD_CALENDÁRIO[[#This Row],[Data]],"mmmm"))</f>
        <v>OUTUBRO</v>
      </c>
      <c r="AY293" s="22" t="s">
        <v>100</v>
      </c>
    </row>
    <row r="294" spans="1:51" x14ac:dyDescent="0.25">
      <c r="A294" s="10" t="s">
        <v>671</v>
      </c>
      <c r="B294" s="11" t="str">
        <f>LEFT(CAD_TAGS[[#This Row],[TAG]],2)&amp;"GG00"</f>
        <v>23GG00</v>
      </c>
      <c r="C294" s="11" t="s">
        <v>18044</v>
      </c>
      <c r="D294" s="12" t="s">
        <v>654</v>
      </c>
      <c r="E294" s="12" t="s">
        <v>78</v>
      </c>
      <c r="F294" s="11" t="s">
        <v>312</v>
      </c>
      <c r="G294" s="26"/>
      <c r="H294" s="26"/>
      <c r="I294" s="26"/>
      <c r="J294" s="11"/>
      <c r="K294" s="11" t="s">
        <v>40</v>
      </c>
      <c r="L294" s="11">
        <v>6655</v>
      </c>
      <c r="M294" s="14"/>
      <c r="N294" s="15"/>
      <c r="O294" s="15"/>
      <c r="W294" s="50" t="s">
        <v>4611</v>
      </c>
      <c r="X294" s="49" t="s">
        <v>4612</v>
      </c>
      <c r="Y294" s="51" t="s">
        <v>4030</v>
      </c>
      <c r="AK294" s="22" t="str">
        <f t="shared" si="52"/>
        <v>2018/10</v>
      </c>
      <c r="AL294" s="21">
        <f t="shared" si="63"/>
        <v>43393</v>
      </c>
      <c r="AM294" s="22">
        <f t="shared" si="53"/>
        <v>20</v>
      </c>
      <c r="AN294" s="22">
        <f t="shared" si="54"/>
        <v>20</v>
      </c>
      <c r="AO294" s="22" t="str">
        <f t="shared" si="55"/>
        <v>Dia 20</v>
      </c>
      <c r="AP294" s="22">
        <f t="shared" si="56"/>
        <v>10</v>
      </c>
      <c r="AQ294" s="22">
        <f t="shared" si="57"/>
        <v>10</v>
      </c>
      <c r="AR294" s="22">
        <f t="shared" si="58"/>
        <v>2018</v>
      </c>
      <c r="AS294" s="22">
        <f t="shared" si="59"/>
        <v>6</v>
      </c>
      <c r="AT294" s="22">
        <f t="shared" si="60"/>
        <v>42</v>
      </c>
      <c r="AU2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4" s="22" t="str">
        <f t="shared" si="61"/>
        <v>Semana 42</v>
      </c>
      <c r="AW294" s="22" t="str">
        <f t="shared" si="62"/>
        <v>Sim</v>
      </c>
      <c r="AX294" s="21" t="str">
        <f>UPPER(TEXT(CAD_CALENDÁRIO[[#This Row],[Data]],"mmmm"))</f>
        <v>OUTUBRO</v>
      </c>
      <c r="AY294" s="22" t="s">
        <v>100</v>
      </c>
    </row>
    <row r="295" spans="1:51" x14ac:dyDescent="0.25">
      <c r="A295" s="10" t="s">
        <v>672</v>
      </c>
      <c r="B295" s="11" t="str">
        <f>LEFT(CAD_TAGS[[#This Row],[TAG]],2)&amp;"GG00"</f>
        <v>23GG00</v>
      </c>
      <c r="C295" s="11" t="s">
        <v>18044</v>
      </c>
      <c r="D295" s="12" t="s">
        <v>654</v>
      </c>
      <c r="E295" s="12" t="s">
        <v>181</v>
      </c>
      <c r="F295" s="11" t="s">
        <v>312</v>
      </c>
      <c r="G295" s="26"/>
      <c r="H295" s="26"/>
      <c r="I295" s="26"/>
      <c r="J295" s="11"/>
      <c r="K295" s="11" t="s">
        <v>40</v>
      </c>
      <c r="L295" s="11">
        <v>6655</v>
      </c>
      <c r="M295" s="14"/>
      <c r="N295" s="15"/>
      <c r="O295" s="15"/>
      <c r="W295" s="52" t="s">
        <v>4613</v>
      </c>
      <c r="X295" s="28" t="s">
        <v>4614</v>
      </c>
      <c r="Y295" s="53" t="s">
        <v>4030</v>
      </c>
      <c r="AK295" s="22" t="str">
        <f t="shared" si="52"/>
        <v>2018/10</v>
      </c>
      <c r="AL295" s="21">
        <f t="shared" si="63"/>
        <v>43394</v>
      </c>
      <c r="AM295" s="22">
        <f t="shared" si="53"/>
        <v>21</v>
      </c>
      <c r="AN295" s="22">
        <f t="shared" si="54"/>
        <v>21</v>
      </c>
      <c r="AO295" s="22" t="str">
        <f t="shared" si="55"/>
        <v>Dia 21</v>
      </c>
      <c r="AP295" s="22">
        <f t="shared" si="56"/>
        <v>10</v>
      </c>
      <c r="AQ295" s="22">
        <f t="shared" si="57"/>
        <v>10</v>
      </c>
      <c r="AR295" s="22">
        <f t="shared" si="58"/>
        <v>2018</v>
      </c>
      <c r="AS295" s="22">
        <f t="shared" si="59"/>
        <v>7</v>
      </c>
      <c r="AT295" s="22">
        <f t="shared" si="60"/>
        <v>42</v>
      </c>
      <c r="AU2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201842</v>
      </c>
      <c r="AV295" s="22" t="str">
        <f t="shared" si="61"/>
        <v>Semana 42</v>
      </c>
      <c r="AW295" s="22" t="str">
        <f t="shared" si="62"/>
        <v>Sim</v>
      </c>
      <c r="AX295" s="21" t="str">
        <f>UPPER(TEXT(CAD_CALENDÁRIO[[#This Row],[Data]],"mmmm"))</f>
        <v>OUTUBRO</v>
      </c>
      <c r="AY295" s="22" t="s">
        <v>100</v>
      </c>
    </row>
    <row r="296" spans="1:51" x14ac:dyDescent="0.25">
      <c r="A296" s="10" t="s">
        <v>673</v>
      </c>
      <c r="B296" s="11" t="str">
        <f>LEFT(CAD_TAGS[[#This Row],[TAG]],2)&amp;"GG00"</f>
        <v>23GG00</v>
      </c>
      <c r="C296" s="11" t="s">
        <v>18044</v>
      </c>
      <c r="D296" s="12" t="s">
        <v>654</v>
      </c>
      <c r="E296" s="12" t="s">
        <v>394</v>
      </c>
      <c r="F296" s="11" t="s">
        <v>312</v>
      </c>
      <c r="G296" s="26"/>
      <c r="H296" s="26"/>
      <c r="I296" s="26"/>
      <c r="J296" s="11"/>
      <c r="K296" s="11" t="s">
        <v>40</v>
      </c>
      <c r="L296" s="11">
        <v>6655</v>
      </c>
      <c r="M296" s="14"/>
      <c r="N296" s="15"/>
      <c r="O296" s="15"/>
      <c r="W296" s="50" t="s">
        <v>4615</v>
      </c>
      <c r="X296" s="49" t="s">
        <v>4616</v>
      </c>
      <c r="Y296" s="51" t="s">
        <v>4030</v>
      </c>
      <c r="AK296" s="22" t="str">
        <f t="shared" si="52"/>
        <v>2018/10</v>
      </c>
      <c r="AL296" s="21">
        <f t="shared" si="63"/>
        <v>43395</v>
      </c>
      <c r="AM296" s="22">
        <f t="shared" si="53"/>
        <v>22</v>
      </c>
      <c r="AN296" s="22">
        <f t="shared" si="54"/>
        <v>22</v>
      </c>
      <c r="AO296" s="22" t="str">
        <f t="shared" si="55"/>
        <v>Dia 22</v>
      </c>
      <c r="AP296" s="22">
        <f t="shared" si="56"/>
        <v>10</v>
      </c>
      <c r="AQ296" s="22">
        <f t="shared" si="57"/>
        <v>10</v>
      </c>
      <c r="AR296" s="22">
        <f t="shared" si="58"/>
        <v>2018</v>
      </c>
      <c r="AS296" s="22">
        <f t="shared" si="59"/>
        <v>1</v>
      </c>
      <c r="AT296" s="22">
        <f t="shared" si="60"/>
        <v>43</v>
      </c>
      <c r="AU2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296" s="22" t="str">
        <f t="shared" si="61"/>
        <v>Semana 43</v>
      </c>
      <c r="AW296" s="22" t="str">
        <f t="shared" si="62"/>
        <v>Não</v>
      </c>
      <c r="AX296" s="21" t="str">
        <f>UPPER(TEXT(CAD_CALENDÁRIO[[#This Row],[Data]],"mmmm"))</f>
        <v>OUTUBRO</v>
      </c>
      <c r="AY296" s="22" t="s">
        <v>100</v>
      </c>
    </row>
    <row r="297" spans="1:51" x14ac:dyDescent="0.25">
      <c r="A297" s="10" t="s">
        <v>674</v>
      </c>
      <c r="B297" s="11" t="str">
        <f>LEFT(CAD_TAGS[[#This Row],[TAG]],2)&amp;"GG00"</f>
        <v>23GG00</v>
      </c>
      <c r="C297" s="11" t="s">
        <v>18044</v>
      </c>
      <c r="D297" s="12" t="s">
        <v>654</v>
      </c>
      <c r="E297" s="12" t="s">
        <v>675</v>
      </c>
      <c r="F297" s="11" t="s">
        <v>312</v>
      </c>
      <c r="G297" s="26"/>
      <c r="H297" s="26"/>
      <c r="I297" s="26"/>
      <c r="J297" s="11"/>
      <c r="K297" s="11" t="s">
        <v>40</v>
      </c>
      <c r="L297" s="11">
        <v>6655</v>
      </c>
      <c r="M297" s="14"/>
      <c r="N297" s="15"/>
      <c r="O297" s="15"/>
      <c r="W297" s="52" t="s">
        <v>4617</v>
      </c>
      <c r="X297" s="28" t="s">
        <v>4618</v>
      </c>
      <c r="Y297" s="53" t="s">
        <v>4030</v>
      </c>
      <c r="AK297" s="22" t="str">
        <f t="shared" si="52"/>
        <v>2018/10</v>
      </c>
      <c r="AL297" s="21">
        <f t="shared" si="63"/>
        <v>43396</v>
      </c>
      <c r="AM297" s="22">
        <f t="shared" si="53"/>
        <v>23</v>
      </c>
      <c r="AN297" s="22">
        <f t="shared" si="54"/>
        <v>23</v>
      </c>
      <c r="AO297" s="22" t="str">
        <f t="shared" si="55"/>
        <v>Dia 23</v>
      </c>
      <c r="AP297" s="22">
        <f t="shared" si="56"/>
        <v>10</v>
      </c>
      <c r="AQ297" s="22">
        <f t="shared" si="57"/>
        <v>10</v>
      </c>
      <c r="AR297" s="22">
        <f t="shared" si="58"/>
        <v>2018</v>
      </c>
      <c r="AS297" s="22">
        <f t="shared" si="59"/>
        <v>2</v>
      </c>
      <c r="AT297" s="22">
        <f t="shared" si="60"/>
        <v>43</v>
      </c>
      <c r="AU2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297" s="22" t="str">
        <f t="shared" si="61"/>
        <v>Semana 43</v>
      </c>
      <c r="AW297" s="22" t="str">
        <f t="shared" si="62"/>
        <v>Não</v>
      </c>
      <c r="AX297" s="21" t="str">
        <f>UPPER(TEXT(CAD_CALENDÁRIO[[#This Row],[Data]],"mmmm"))</f>
        <v>OUTUBRO</v>
      </c>
      <c r="AY297" s="22" t="s">
        <v>100</v>
      </c>
    </row>
    <row r="298" spans="1:51" x14ac:dyDescent="0.25">
      <c r="A298" s="10" t="s">
        <v>676</v>
      </c>
      <c r="B298" s="11" t="str">
        <f>LEFT(CAD_TAGS[[#This Row],[TAG]],2)&amp;"GG00"</f>
        <v>25GG00</v>
      </c>
      <c r="C298" s="11" t="s">
        <v>18044</v>
      </c>
      <c r="D298" s="12" t="s">
        <v>677</v>
      </c>
      <c r="E298" s="12" t="s">
        <v>78</v>
      </c>
      <c r="F298" s="11" t="s">
        <v>312</v>
      </c>
      <c r="G298" s="26"/>
      <c r="H298" s="26"/>
      <c r="I298" s="26"/>
      <c r="J298" s="11"/>
      <c r="K298" s="11" t="s">
        <v>40</v>
      </c>
      <c r="L298" s="11">
        <v>6655</v>
      </c>
      <c r="M298" s="14"/>
      <c r="N298" s="15"/>
      <c r="O298" s="15"/>
      <c r="W298" s="50" t="s">
        <v>4619</v>
      </c>
      <c r="X298" s="49" t="s">
        <v>4620</v>
      </c>
      <c r="Y298" s="51" t="s">
        <v>4030</v>
      </c>
      <c r="AK298" s="22" t="str">
        <f t="shared" si="52"/>
        <v>2018/10</v>
      </c>
      <c r="AL298" s="21">
        <f t="shared" si="63"/>
        <v>43397</v>
      </c>
      <c r="AM298" s="22">
        <f t="shared" si="53"/>
        <v>24</v>
      </c>
      <c r="AN298" s="22">
        <f t="shared" si="54"/>
        <v>24</v>
      </c>
      <c r="AO298" s="22" t="str">
        <f t="shared" si="55"/>
        <v>Dia 24</v>
      </c>
      <c r="AP298" s="22">
        <f t="shared" si="56"/>
        <v>10</v>
      </c>
      <c r="AQ298" s="22">
        <f t="shared" si="57"/>
        <v>10</v>
      </c>
      <c r="AR298" s="22">
        <f t="shared" si="58"/>
        <v>2018</v>
      </c>
      <c r="AS298" s="22">
        <f t="shared" si="59"/>
        <v>3</v>
      </c>
      <c r="AT298" s="22">
        <f t="shared" si="60"/>
        <v>43</v>
      </c>
      <c r="AU2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298" s="22" t="str">
        <f t="shared" si="61"/>
        <v>Semana 43</v>
      </c>
      <c r="AW298" s="22" t="str">
        <f t="shared" si="62"/>
        <v>Não</v>
      </c>
      <c r="AX298" s="21" t="str">
        <f>UPPER(TEXT(CAD_CALENDÁRIO[[#This Row],[Data]],"mmmm"))</f>
        <v>OUTUBRO</v>
      </c>
      <c r="AY298" s="22" t="s">
        <v>100</v>
      </c>
    </row>
    <row r="299" spans="1:51" x14ac:dyDescent="0.25">
      <c r="A299" s="10" t="s">
        <v>678</v>
      </c>
      <c r="B299" s="11" t="str">
        <f>LEFT(CAD_TAGS[[#This Row],[TAG]],2)&amp;"GG00"</f>
        <v>25GG00</v>
      </c>
      <c r="C299" s="11" t="s">
        <v>18044</v>
      </c>
      <c r="D299" s="12" t="s">
        <v>677</v>
      </c>
      <c r="E299" s="12" t="s">
        <v>679</v>
      </c>
      <c r="F299" s="11" t="s">
        <v>312</v>
      </c>
      <c r="G299" s="26"/>
      <c r="H299" s="26"/>
      <c r="I299" s="26"/>
      <c r="J299" s="11"/>
      <c r="K299" s="11" t="s">
        <v>40</v>
      </c>
      <c r="L299" s="11">
        <v>6655</v>
      </c>
      <c r="M299" s="14"/>
      <c r="N299" s="15"/>
      <c r="O299" s="15"/>
      <c r="W299" s="52" t="s">
        <v>4621</v>
      </c>
      <c r="X299" s="28" t="s">
        <v>4622</v>
      </c>
      <c r="Y299" s="53" t="s">
        <v>4030</v>
      </c>
      <c r="AK299" s="22" t="str">
        <f t="shared" si="52"/>
        <v>2018/10</v>
      </c>
      <c r="AL299" s="21">
        <f t="shared" si="63"/>
        <v>43398</v>
      </c>
      <c r="AM299" s="22">
        <f t="shared" si="53"/>
        <v>25</v>
      </c>
      <c r="AN299" s="22">
        <f t="shared" si="54"/>
        <v>25</v>
      </c>
      <c r="AO299" s="22" t="str">
        <f t="shared" si="55"/>
        <v>Dia 25</v>
      </c>
      <c r="AP299" s="22">
        <f t="shared" si="56"/>
        <v>10</v>
      </c>
      <c r="AQ299" s="22">
        <f t="shared" si="57"/>
        <v>10</v>
      </c>
      <c r="AR299" s="22">
        <f t="shared" si="58"/>
        <v>2018</v>
      </c>
      <c r="AS299" s="22">
        <f t="shared" si="59"/>
        <v>4</v>
      </c>
      <c r="AT299" s="22">
        <f t="shared" si="60"/>
        <v>43</v>
      </c>
      <c r="AU2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299" s="22" t="str">
        <f t="shared" si="61"/>
        <v>Semana 43</v>
      </c>
      <c r="AW299" s="22" t="str">
        <f t="shared" si="62"/>
        <v>Não</v>
      </c>
      <c r="AX299" s="21" t="str">
        <f>UPPER(TEXT(CAD_CALENDÁRIO[[#This Row],[Data]],"mmmm"))</f>
        <v>OUTUBRO</v>
      </c>
      <c r="AY299" s="22" t="s">
        <v>100</v>
      </c>
    </row>
    <row r="300" spans="1:51" x14ac:dyDescent="0.25">
      <c r="A300" s="10" t="s">
        <v>680</v>
      </c>
      <c r="B300" s="11" t="str">
        <f>LEFT(CAD_TAGS[[#This Row],[TAG]],2)&amp;"GG00"</f>
        <v>26GG00</v>
      </c>
      <c r="C300" s="11" t="s">
        <v>18044</v>
      </c>
      <c r="D300" s="12" t="s">
        <v>681</v>
      </c>
      <c r="E300" s="12" t="s">
        <v>682</v>
      </c>
      <c r="F300" s="11" t="s">
        <v>312</v>
      </c>
      <c r="G300" s="26"/>
      <c r="H300" s="26"/>
      <c r="I300" s="26"/>
      <c r="J300" s="11"/>
      <c r="K300" s="11" t="s">
        <v>40</v>
      </c>
      <c r="L300" s="11">
        <v>6655</v>
      </c>
      <c r="M300" s="14"/>
      <c r="N300" s="15"/>
      <c r="O300" s="15"/>
      <c r="W300" s="50" t="s">
        <v>4623</v>
      </c>
      <c r="X300" s="49" t="s">
        <v>4624</v>
      </c>
      <c r="Y300" s="51" t="s">
        <v>4030</v>
      </c>
      <c r="AK300" s="22" t="str">
        <f t="shared" si="52"/>
        <v>2018/10</v>
      </c>
      <c r="AL300" s="21">
        <f t="shared" si="63"/>
        <v>43399</v>
      </c>
      <c r="AM300" s="22">
        <f t="shared" si="53"/>
        <v>26</v>
      </c>
      <c r="AN300" s="22">
        <f t="shared" si="54"/>
        <v>26</v>
      </c>
      <c r="AO300" s="22" t="str">
        <f t="shared" si="55"/>
        <v>Dia 26</v>
      </c>
      <c r="AP300" s="22">
        <f t="shared" si="56"/>
        <v>10</v>
      </c>
      <c r="AQ300" s="22">
        <f t="shared" si="57"/>
        <v>10</v>
      </c>
      <c r="AR300" s="22">
        <f t="shared" si="58"/>
        <v>2018</v>
      </c>
      <c r="AS300" s="22">
        <f t="shared" si="59"/>
        <v>5</v>
      </c>
      <c r="AT300" s="22">
        <f t="shared" si="60"/>
        <v>43</v>
      </c>
      <c r="AU3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300" s="22" t="str">
        <f t="shared" si="61"/>
        <v>Semana 43</v>
      </c>
      <c r="AW300" s="22" t="str">
        <f t="shared" si="62"/>
        <v>Não</v>
      </c>
      <c r="AX300" s="21" t="str">
        <f>UPPER(TEXT(CAD_CALENDÁRIO[[#This Row],[Data]],"mmmm"))</f>
        <v>OUTUBRO</v>
      </c>
      <c r="AY300" s="22" t="s">
        <v>100</v>
      </c>
    </row>
    <row r="301" spans="1:51" x14ac:dyDescent="0.25">
      <c r="A301" s="10" t="s">
        <v>683</v>
      </c>
      <c r="B301" s="11" t="str">
        <f>LEFT(CAD_TAGS[[#This Row],[TAG]],2)&amp;"GG00"</f>
        <v>26GG00</v>
      </c>
      <c r="C301" s="11" t="s">
        <v>18044</v>
      </c>
      <c r="D301" s="12" t="s">
        <v>681</v>
      </c>
      <c r="E301" s="12" t="s">
        <v>78</v>
      </c>
      <c r="F301" s="11" t="s">
        <v>312</v>
      </c>
      <c r="G301" s="26"/>
      <c r="H301" s="26"/>
      <c r="I301" s="26"/>
      <c r="J301" s="11"/>
      <c r="K301" s="11" t="s">
        <v>40</v>
      </c>
      <c r="L301" s="11">
        <v>6655</v>
      </c>
      <c r="M301" s="14"/>
      <c r="N301" s="15"/>
      <c r="O301" s="15"/>
      <c r="W301" s="52" t="s">
        <v>4625</v>
      </c>
      <c r="X301" s="28" t="s">
        <v>4626</v>
      </c>
      <c r="Y301" s="53" t="s">
        <v>4030</v>
      </c>
      <c r="AK301" s="22" t="str">
        <f t="shared" si="52"/>
        <v>2018/10</v>
      </c>
      <c r="AL301" s="21">
        <f t="shared" si="63"/>
        <v>43400</v>
      </c>
      <c r="AM301" s="22">
        <f t="shared" si="53"/>
        <v>27</v>
      </c>
      <c r="AN301" s="22">
        <f t="shared" si="54"/>
        <v>27</v>
      </c>
      <c r="AO301" s="22" t="str">
        <f t="shared" si="55"/>
        <v>Dia 27</v>
      </c>
      <c r="AP301" s="22">
        <f t="shared" si="56"/>
        <v>10</v>
      </c>
      <c r="AQ301" s="22">
        <f t="shared" si="57"/>
        <v>10</v>
      </c>
      <c r="AR301" s="22">
        <f t="shared" si="58"/>
        <v>2018</v>
      </c>
      <c r="AS301" s="22">
        <f t="shared" si="59"/>
        <v>6</v>
      </c>
      <c r="AT301" s="22">
        <f t="shared" si="60"/>
        <v>43</v>
      </c>
      <c r="AU3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301" s="22" t="str">
        <f t="shared" si="61"/>
        <v>Semana 43</v>
      </c>
      <c r="AW301" s="22" t="str">
        <f t="shared" si="62"/>
        <v>Sim</v>
      </c>
      <c r="AX301" s="21" t="str">
        <f>UPPER(TEXT(CAD_CALENDÁRIO[[#This Row],[Data]],"mmmm"))</f>
        <v>OUTUBRO</v>
      </c>
      <c r="AY301" s="22" t="s">
        <v>100</v>
      </c>
    </row>
    <row r="302" spans="1:51" x14ac:dyDescent="0.25">
      <c r="A302" s="10" t="s">
        <v>684</v>
      </c>
      <c r="B302" s="11" t="str">
        <f>LEFT(CAD_TAGS[[#This Row],[TAG]],2)&amp;"GG00"</f>
        <v>26GG00</v>
      </c>
      <c r="C302" s="11" t="s">
        <v>18044</v>
      </c>
      <c r="D302" s="12" t="s">
        <v>681</v>
      </c>
      <c r="E302" s="12" t="s">
        <v>685</v>
      </c>
      <c r="F302" s="11" t="s">
        <v>312</v>
      </c>
      <c r="G302" s="26"/>
      <c r="H302" s="26"/>
      <c r="I302" s="26"/>
      <c r="J302" s="11"/>
      <c r="K302" s="11" t="s">
        <v>40</v>
      </c>
      <c r="L302" s="11">
        <v>6655</v>
      </c>
      <c r="M302" s="14"/>
      <c r="N302" s="15"/>
      <c r="O302" s="15"/>
      <c r="W302" s="50" t="s">
        <v>4627</v>
      </c>
      <c r="X302" s="49" t="s">
        <v>4628</v>
      </c>
      <c r="Y302" s="51" t="s">
        <v>4030</v>
      </c>
      <c r="AK302" s="22" t="str">
        <f t="shared" si="52"/>
        <v>2018/10</v>
      </c>
      <c r="AL302" s="21">
        <f t="shared" si="63"/>
        <v>43401</v>
      </c>
      <c r="AM302" s="22">
        <f t="shared" si="53"/>
        <v>28</v>
      </c>
      <c r="AN302" s="22">
        <f t="shared" si="54"/>
        <v>28</v>
      </c>
      <c r="AO302" s="22" t="str">
        <f t="shared" si="55"/>
        <v>Dia 28</v>
      </c>
      <c r="AP302" s="22">
        <f t="shared" si="56"/>
        <v>10</v>
      </c>
      <c r="AQ302" s="22">
        <f t="shared" si="57"/>
        <v>10</v>
      </c>
      <c r="AR302" s="22">
        <f t="shared" si="58"/>
        <v>2018</v>
      </c>
      <c r="AS302" s="22">
        <f t="shared" si="59"/>
        <v>7</v>
      </c>
      <c r="AT302" s="22">
        <f t="shared" si="60"/>
        <v>43</v>
      </c>
      <c r="AU3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201843</v>
      </c>
      <c r="AV302" s="22" t="str">
        <f t="shared" si="61"/>
        <v>Semana 43</v>
      </c>
      <c r="AW302" s="22" t="str">
        <f t="shared" si="62"/>
        <v>Sim</v>
      </c>
      <c r="AX302" s="21" t="str">
        <f>UPPER(TEXT(CAD_CALENDÁRIO[[#This Row],[Data]],"mmmm"))</f>
        <v>OUTUBRO</v>
      </c>
      <c r="AY302" s="22" t="s">
        <v>100</v>
      </c>
    </row>
    <row r="303" spans="1:51" x14ac:dyDescent="0.25">
      <c r="A303" s="10" t="s">
        <v>686</v>
      </c>
      <c r="B303" s="11" t="str">
        <f>LEFT(CAD_TAGS[[#This Row],[TAG]],2)&amp;"GG00"</f>
        <v>26GG00</v>
      </c>
      <c r="C303" s="11" t="s">
        <v>18044</v>
      </c>
      <c r="D303" s="12" t="s">
        <v>681</v>
      </c>
      <c r="E303" s="12" t="s">
        <v>687</v>
      </c>
      <c r="F303" s="11" t="s">
        <v>312</v>
      </c>
      <c r="G303" s="26"/>
      <c r="H303" s="26"/>
      <c r="I303" s="26" t="s">
        <v>28267</v>
      </c>
      <c r="J303" s="11"/>
      <c r="K303" s="11" t="s">
        <v>40</v>
      </c>
      <c r="L303" s="11">
        <v>6655</v>
      </c>
      <c r="M303" s="14"/>
      <c r="N303" s="15"/>
      <c r="O303" s="15"/>
      <c r="W303" s="52" t="s">
        <v>4629</v>
      </c>
      <c r="X303" s="28" t="s">
        <v>4630</v>
      </c>
      <c r="Y303" s="53" t="s">
        <v>4030</v>
      </c>
      <c r="AK303" s="22" t="str">
        <f t="shared" si="52"/>
        <v>2018/10</v>
      </c>
      <c r="AL303" s="21">
        <f t="shared" si="63"/>
        <v>43402</v>
      </c>
      <c r="AM303" s="22">
        <f t="shared" si="53"/>
        <v>29</v>
      </c>
      <c r="AN303" s="22">
        <f t="shared" si="54"/>
        <v>29</v>
      </c>
      <c r="AO303" s="22" t="str">
        <f t="shared" si="55"/>
        <v>Dia 29</v>
      </c>
      <c r="AP303" s="22">
        <f t="shared" si="56"/>
        <v>10</v>
      </c>
      <c r="AQ303" s="22">
        <f t="shared" si="57"/>
        <v>10</v>
      </c>
      <c r="AR303" s="22">
        <f t="shared" si="58"/>
        <v>2018</v>
      </c>
      <c r="AS303" s="22">
        <f t="shared" si="59"/>
        <v>1</v>
      </c>
      <c r="AT303" s="22">
        <f t="shared" si="60"/>
        <v>44</v>
      </c>
      <c r="AU3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3" s="22" t="str">
        <f t="shared" si="61"/>
        <v>Semana 44</v>
      </c>
      <c r="AW303" s="22" t="str">
        <f t="shared" si="62"/>
        <v>Não</v>
      </c>
      <c r="AX303" s="21" t="str">
        <f>UPPER(TEXT(CAD_CALENDÁRIO[[#This Row],[Data]],"mmmm"))</f>
        <v>OUTUBRO</v>
      </c>
      <c r="AY303" s="22" t="s">
        <v>100</v>
      </c>
    </row>
    <row r="304" spans="1:51" x14ac:dyDescent="0.25">
      <c r="A304" s="10" t="s">
        <v>688</v>
      </c>
      <c r="B304" s="11" t="str">
        <f>LEFT(CAD_TAGS[[#This Row],[TAG]],2)&amp;"GG00"</f>
        <v>26GG00</v>
      </c>
      <c r="C304" s="11" t="s">
        <v>18044</v>
      </c>
      <c r="D304" s="12" t="s">
        <v>681</v>
      </c>
      <c r="E304" s="12" t="s">
        <v>689</v>
      </c>
      <c r="F304" s="11" t="s">
        <v>312</v>
      </c>
      <c r="G304" s="26"/>
      <c r="H304" s="26"/>
      <c r="I304" s="26"/>
      <c r="J304" s="11"/>
      <c r="K304" s="11" t="s">
        <v>40</v>
      </c>
      <c r="L304" s="11">
        <v>6655</v>
      </c>
      <c r="M304" s="14"/>
      <c r="N304" s="15"/>
      <c r="O304" s="15"/>
      <c r="W304" s="50" t="s">
        <v>4631</v>
      </c>
      <c r="X304" s="49" t="s">
        <v>4632</v>
      </c>
      <c r="Y304" s="51" t="s">
        <v>4030</v>
      </c>
      <c r="AK304" s="22" t="str">
        <f t="shared" si="52"/>
        <v>2018/10</v>
      </c>
      <c r="AL304" s="21">
        <f t="shared" si="63"/>
        <v>43403</v>
      </c>
      <c r="AM304" s="22">
        <f t="shared" si="53"/>
        <v>30</v>
      </c>
      <c r="AN304" s="22">
        <f t="shared" si="54"/>
        <v>30</v>
      </c>
      <c r="AO304" s="22" t="str">
        <f t="shared" si="55"/>
        <v>Dia 30</v>
      </c>
      <c r="AP304" s="22">
        <f t="shared" si="56"/>
        <v>10</v>
      </c>
      <c r="AQ304" s="22">
        <f t="shared" si="57"/>
        <v>10</v>
      </c>
      <c r="AR304" s="22">
        <f t="shared" si="58"/>
        <v>2018</v>
      </c>
      <c r="AS304" s="22">
        <f t="shared" si="59"/>
        <v>2</v>
      </c>
      <c r="AT304" s="22">
        <f t="shared" si="60"/>
        <v>44</v>
      </c>
      <c r="AU3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4" s="22" t="str">
        <f t="shared" si="61"/>
        <v>Semana 44</v>
      </c>
      <c r="AW304" s="22" t="str">
        <f t="shared" si="62"/>
        <v>Não</v>
      </c>
      <c r="AX304" s="21" t="str">
        <f>UPPER(TEXT(CAD_CALENDÁRIO[[#This Row],[Data]],"mmmm"))</f>
        <v>OUTUBRO</v>
      </c>
      <c r="AY304" s="22" t="s">
        <v>100</v>
      </c>
    </row>
    <row r="305" spans="1:51" x14ac:dyDescent="0.25">
      <c r="A305" s="10" t="s">
        <v>690</v>
      </c>
      <c r="B305" s="11" t="str">
        <f>LEFT(CAD_TAGS[[#This Row],[TAG]],2)&amp;"GG00"</f>
        <v>26GG00</v>
      </c>
      <c r="C305" s="11" t="s">
        <v>18044</v>
      </c>
      <c r="D305" s="12" t="s">
        <v>681</v>
      </c>
      <c r="E305" s="12" t="s">
        <v>495</v>
      </c>
      <c r="F305" s="11" t="s">
        <v>312</v>
      </c>
      <c r="G305" s="26"/>
      <c r="H305" s="26"/>
      <c r="I305" s="26"/>
      <c r="J305" s="11"/>
      <c r="K305" s="11" t="s">
        <v>40</v>
      </c>
      <c r="L305" s="11">
        <v>6655</v>
      </c>
      <c r="M305" s="14"/>
      <c r="N305" s="15"/>
      <c r="O305" s="15"/>
      <c r="W305" s="52" t="s">
        <v>4633</v>
      </c>
      <c r="X305" s="28" t="s">
        <v>4634</v>
      </c>
      <c r="Y305" s="53" t="s">
        <v>4030</v>
      </c>
      <c r="AK305" s="22" t="str">
        <f t="shared" si="52"/>
        <v>2018/10</v>
      </c>
      <c r="AL305" s="21">
        <f t="shared" si="63"/>
        <v>43404</v>
      </c>
      <c r="AM305" s="22">
        <f t="shared" si="53"/>
        <v>31</v>
      </c>
      <c r="AN305" s="22">
        <f t="shared" si="54"/>
        <v>31</v>
      </c>
      <c r="AO305" s="22" t="str">
        <f t="shared" si="55"/>
        <v>Dia 31</v>
      </c>
      <c r="AP305" s="22">
        <f t="shared" si="56"/>
        <v>10</v>
      </c>
      <c r="AQ305" s="22">
        <f t="shared" si="57"/>
        <v>10</v>
      </c>
      <c r="AR305" s="22">
        <f t="shared" si="58"/>
        <v>2018</v>
      </c>
      <c r="AS305" s="22">
        <f t="shared" si="59"/>
        <v>3</v>
      </c>
      <c r="AT305" s="22">
        <f t="shared" si="60"/>
        <v>44</v>
      </c>
      <c r="AU3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5" s="22" t="str">
        <f t="shared" si="61"/>
        <v>Semana 44</v>
      </c>
      <c r="AW305" s="22" t="str">
        <f t="shared" si="62"/>
        <v>Não</v>
      </c>
      <c r="AX305" s="21" t="str">
        <f>UPPER(TEXT(CAD_CALENDÁRIO[[#This Row],[Data]],"mmmm"))</f>
        <v>OUTUBRO</v>
      </c>
      <c r="AY305" s="22" t="s">
        <v>100</v>
      </c>
    </row>
    <row r="306" spans="1:51" x14ac:dyDescent="0.25">
      <c r="A306" s="10" t="s">
        <v>691</v>
      </c>
      <c r="B306" s="11" t="str">
        <f>LEFT(CAD_TAGS[[#This Row],[TAG]],2)&amp;"GG00"</f>
        <v>26GG00</v>
      </c>
      <c r="C306" s="11" t="s">
        <v>18044</v>
      </c>
      <c r="D306" s="12" t="s">
        <v>681</v>
      </c>
      <c r="E306" s="12" t="s">
        <v>692</v>
      </c>
      <c r="F306" s="11" t="s">
        <v>312</v>
      </c>
      <c r="G306" s="26"/>
      <c r="H306" s="26"/>
      <c r="I306" s="26"/>
      <c r="J306" s="11" t="s">
        <v>693</v>
      </c>
      <c r="K306" s="11" t="s">
        <v>40</v>
      </c>
      <c r="L306" s="11">
        <v>6655</v>
      </c>
      <c r="M306" s="14"/>
      <c r="N306" s="15"/>
      <c r="O306" s="15"/>
      <c r="W306" s="50" t="s">
        <v>4635</v>
      </c>
      <c r="X306" s="49" t="s">
        <v>4636</v>
      </c>
      <c r="Y306" s="51" t="s">
        <v>4030</v>
      </c>
      <c r="AK306" s="22" t="str">
        <f t="shared" si="52"/>
        <v>2018/11</v>
      </c>
      <c r="AL306" s="21">
        <f t="shared" si="63"/>
        <v>43405</v>
      </c>
      <c r="AM306" s="22">
        <f t="shared" si="53"/>
        <v>1</v>
      </c>
      <c r="AN306" s="22" t="str">
        <f t="shared" si="54"/>
        <v>01</v>
      </c>
      <c r="AO306" s="22" t="str">
        <f t="shared" si="55"/>
        <v>Dia 01</v>
      </c>
      <c r="AP306" s="22">
        <f t="shared" si="56"/>
        <v>11</v>
      </c>
      <c r="AQ306" s="22">
        <f t="shared" si="57"/>
        <v>11</v>
      </c>
      <c r="AR306" s="22">
        <f t="shared" si="58"/>
        <v>2018</v>
      </c>
      <c r="AS306" s="22">
        <f t="shared" si="59"/>
        <v>4</v>
      </c>
      <c r="AT306" s="22">
        <f t="shared" si="60"/>
        <v>44</v>
      </c>
      <c r="AU3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6" s="22" t="str">
        <f t="shared" si="61"/>
        <v>Semana 44</v>
      </c>
      <c r="AW306" s="22" t="str">
        <f t="shared" si="62"/>
        <v>Não</v>
      </c>
      <c r="AX306" s="21" t="str">
        <f>UPPER(TEXT(CAD_CALENDÁRIO[[#This Row],[Data]],"mmmm"))</f>
        <v>NOVEMBRO</v>
      </c>
      <c r="AY306" s="22" t="s">
        <v>108</v>
      </c>
    </row>
    <row r="307" spans="1:51" x14ac:dyDescent="0.25">
      <c r="A307" s="10" t="s">
        <v>694</v>
      </c>
      <c r="B307" s="11" t="str">
        <f>LEFT(CAD_TAGS[[#This Row],[TAG]],2)&amp;"GG00"</f>
        <v>26GG00</v>
      </c>
      <c r="C307" s="11" t="s">
        <v>18044</v>
      </c>
      <c r="D307" s="12" t="s">
        <v>681</v>
      </c>
      <c r="E307" s="12" t="s">
        <v>692</v>
      </c>
      <c r="F307" s="11" t="s">
        <v>312</v>
      </c>
      <c r="G307" s="26"/>
      <c r="H307" s="26"/>
      <c r="I307" s="26"/>
      <c r="J307" s="11" t="s">
        <v>693</v>
      </c>
      <c r="K307" s="11" t="s">
        <v>40</v>
      </c>
      <c r="L307" s="11">
        <v>6655</v>
      </c>
      <c r="M307" s="14"/>
      <c r="N307" s="15"/>
      <c r="O307" s="15"/>
      <c r="W307" s="52" t="s">
        <v>4637</v>
      </c>
      <c r="X307" s="28" t="s">
        <v>4638</v>
      </c>
      <c r="Y307" s="53" t="s">
        <v>4030</v>
      </c>
      <c r="AK307" s="22" t="str">
        <f t="shared" si="52"/>
        <v>2018/11</v>
      </c>
      <c r="AL307" s="21">
        <f t="shared" si="63"/>
        <v>43406</v>
      </c>
      <c r="AM307" s="22">
        <f t="shared" si="53"/>
        <v>2</v>
      </c>
      <c r="AN307" s="22" t="str">
        <f t="shared" si="54"/>
        <v>02</v>
      </c>
      <c r="AO307" s="22" t="str">
        <f t="shared" si="55"/>
        <v>Dia 02</v>
      </c>
      <c r="AP307" s="22">
        <f t="shared" si="56"/>
        <v>11</v>
      </c>
      <c r="AQ307" s="22">
        <f t="shared" si="57"/>
        <v>11</v>
      </c>
      <c r="AR307" s="22">
        <f t="shared" si="58"/>
        <v>2018</v>
      </c>
      <c r="AS307" s="22">
        <f t="shared" si="59"/>
        <v>5</v>
      </c>
      <c r="AT307" s="22">
        <f t="shared" si="60"/>
        <v>44</v>
      </c>
      <c r="AU3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7" s="22" t="str">
        <f t="shared" si="61"/>
        <v>Semana 44</v>
      </c>
      <c r="AW307" s="22" t="str">
        <f t="shared" si="62"/>
        <v>Não</v>
      </c>
      <c r="AX307" s="21" t="str">
        <f>UPPER(TEXT(CAD_CALENDÁRIO[[#This Row],[Data]],"mmmm"))</f>
        <v>NOVEMBRO</v>
      </c>
      <c r="AY307" s="22" t="s">
        <v>108</v>
      </c>
    </row>
    <row r="308" spans="1:51" x14ac:dyDescent="0.25">
      <c r="A308" s="10" t="s">
        <v>695</v>
      </c>
      <c r="B308" s="11" t="str">
        <f>LEFT(CAD_TAGS[[#This Row],[TAG]],2)&amp;"GG00"</f>
        <v>27GG00</v>
      </c>
      <c r="C308" s="11" t="s">
        <v>18044</v>
      </c>
      <c r="D308" s="12" t="s">
        <v>696</v>
      </c>
      <c r="E308" s="12" t="s">
        <v>78</v>
      </c>
      <c r="F308" s="11" t="s">
        <v>312</v>
      </c>
      <c r="G308" s="26"/>
      <c r="H308" s="26"/>
      <c r="I308" s="26"/>
      <c r="J308" s="11"/>
      <c r="K308" s="11" t="s">
        <v>40</v>
      </c>
      <c r="L308" s="11">
        <v>6620</v>
      </c>
      <c r="M308" s="14"/>
      <c r="N308" s="15"/>
      <c r="O308" s="15"/>
      <c r="W308" s="50" t="s">
        <v>4639</v>
      </c>
      <c r="X308" s="49" t="s">
        <v>4640</v>
      </c>
      <c r="Y308" s="51" t="s">
        <v>4030</v>
      </c>
      <c r="AK308" s="22" t="str">
        <f t="shared" si="52"/>
        <v>2018/11</v>
      </c>
      <c r="AL308" s="21">
        <f t="shared" si="63"/>
        <v>43407</v>
      </c>
      <c r="AM308" s="22">
        <f t="shared" si="53"/>
        <v>3</v>
      </c>
      <c r="AN308" s="22" t="str">
        <f t="shared" si="54"/>
        <v>03</v>
      </c>
      <c r="AO308" s="22" t="str">
        <f t="shared" si="55"/>
        <v>Dia 03</v>
      </c>
      <c r="AP308" s="22">
        <f t="shared" si="56"/>
        <v>11</v>
      </c>
      <c r="AQ308" s="22">
        <f t="shared" si="57"/>
        <v>11</v>
      </c>
      <c r="AR308" s="22">
        <f t="shared" si="58"/>
        <v>2018</v>
      </c>
      <c r="AS308" s="22">
        <f t="shared" si="59"/>
        <v>6</v>
      </c>
      <c r="AT308" s="22">
        <f t="shared" si="60"/>
        <v>44</v>
      </c>
      <c r="AU3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8" s="22" t="str">
        <f t="shared" si="61"/>
        <v>Semana 44</v>
      </c>
      <c r="AW308" s="22" t="str">
        <f t="shared" si="62"/>
        <v>Sim</v>
      </c>
      <c r="AX308" s="21" t="str">
        <f>UPPER(TEXT(CAD_CALENDÁRIO[[#This Row],[Data]],"mmmm"))</f>
        <v>NOVEMBRO</v>
      </c>
      <c r="AY308" s="22" t="s">
        <v>108</v>
      </c>
    </row>
    <row r="309" spans="1:51" x14ac:dyDescent="0.25">
      <c r="A309" s="10" t="s">
        <v>697</v>
      </c>
      <c r="B309" s="11" t="str">
        <f>LEFT(CAD_TAGS[[#This Row],[TAG]],2)&amp;"GG00"</f>
        <v>27GG00</v>
      </c>
      <c r="C309" s="11" t="s">
        <v>18044</v>
      </c>
      <c r="D309" s="12" t="s">
        <v>696</v>
      </c>
      <c r="E309" s="12" t="s">
        <v>495</v>
      </c>
      <c r="F309" s="11" t="s">
        <v>312</v>
      </c>
      <c r="G309" s="26"/>
      <c r="H309" s="26"/>
      <c r="I309" s="26"/>
      <c r="J309" s="11"/>
      <c r="K309" s="11" t="s">
        <v>40</v>
      </c>
      <c r="L309" s="11">
        <v>6620</v>
      </c>
      <c r="M309" s="14"/>
      <c r="N309" s="15"/>
      <c r="O309" s="15"/>
      <c r="W309" s="52" t="s">
        <v>4641</v>
      </c>
      <c r="X309" s="28" t="s">
        <v>4642</v>
      </c>
      <c r="Y309" s="53" t="s">
        <v>4030</v>
      </c>
      <c r="AK309" s="22" t="str">
        <f t="shared" si="52"/>
        <v>2018/11</v>
      </c>
      <c r="AL309" s="21">
        <f t="shared" si="63"/>
        <v>43408</v>
      </c>
      <c r="AM309" s="22">
        <f t="shared" si="53"/>
        <v>4</v>
      </c>
      <c r="AN309" s="22" t="str">
        <f t="shared" si="54"/>
        <v>04</v>
      </c>
      <c r="AO309" s="22" t="str">
        <f t="shared" si="55"/>
        <v>Dia 04</v>
      </c>
      <c r="AP309" s="22">
        <f t="shared" si="56"/>
        <v>11</v>
      </c>
      <c r="AQ309" s="22">
        <f t="shared" si="57"/>
        <v>11</v>
      </c>
      <c r="AR309" s="22">
        <f t="shared" si="58"/>
        <v>2018</v>
      </c>
      <c r="AS309" s="22">
        <f t="shared" si="59"/>
        <v>7</v>
      </c>
      <c r="AT309" s="22">
        <f t="shared" si="60"/>
        <v>44</v>
      </c>
      <c r="AU3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201844</v>
      </c>
      <c r="AV309" s="22" t="str">
        <f t="shared" si="61"/>
        <v>Semana 44</v>
      </c>
      <c r="AW309" s="22" t="str">
        <f t="shared" si="62"/>
        <v>Sim</v>
      </c>
      <c r="AX309" s="21" t="str">
        <f>UPPER(TEXT(CAD_CALENDÁRIO[[#This Row],[Data]],"mmmm"))</f>
        <v>NOVEMBRO</v>
      </c>
      <c r="AY309" s="22" t="s">
        <v>108</v>
      </c>
    </row>
    <row r="310" spans="1:51" x14ac:dyDescent="0.25">
      <c r="A310" s="10" t="s">
        <v>698</v>
      </c>
      <c r="B310" s="11" t="str">
        <f>LEFT(CAD_TAGS[[#This Row],[TAG]],2)&amp;"GG00"</f>
        <v>27GG00</v>
      </c>
      <c r="C310" s="11" t="s">
        <v>18044</v>
      </c>
      <c r="D310" s="12" t="s">
        <v>696</v>
      </c>
      <c r="E310" s="12" t="s">
        <v>699</v>
      </c>
      <c r="F310" s="11" t="s">
        <v>312</v>
      </c>
      <c r="G310" s="26"/>
      <c r="H310" s="26"/>
      <c r="I310" s="26"/>
      <c r="J310" s="11"/>
      <c r="K310" s="11" t="s">
        <v>40</v>
      </c>
      <c r="L310" s="11">
        <v>6620</v>
      </c>
      <c r="M310" s="14"/>
      <c r="N310" s="15"/>
      <c r="O310" s="15"/>
      <c r="W310" s="50" t="s">
        <v>4643</v>
      </c>
      <c r="X310" s="49" t="s">
        <v>4644</v>
      </c>
      <c r="Y310" s="51" t="s">
        <v>4030</v>
      </c>
      <c r="AK310" s="22" t="str">
        <f t="shared" si="52"/>
        <v>2018/11</v>
      </c>
      <c r="AL310" s="21">
        <f t="shared" si="63"/>
        <v>43409</v>
      </c>
      <c r="AM310" s="22">
        <f t="shared" si="53"/>
        <v>5</v>
      </c>
      <c r="AN310" s="22" t="str">
        <f t="shared" si="54"/>
        <v>05</v>
      </c>
      <c r="AO310" s="22" t="str">
        <f t="shared" si="55"/>
        <v>Dia 05</v>
      </c>
      <c r="AP310" s="22">
        <f t="shared" si="56"/>
        <v>11</v>
      </c>
      <c r="AQ310" s="22">
        <f t="shared" si="57"/>
        <v>11</v>
      </c>
      <c r="AR310" s="22">
        <f t="shared" si="58"/>
        <v>2018</v>
      </c>
      <c r="AS310" s="22">
        <f t="shared" si="59"/>
        <v>1</v>
      </c>
      <c r="AT310" s="22">
        <f t="shared" si="60"/>
        <v>45</v>
      </c>
      <c r="AU3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0" s="22" t="str">
        <f t="shared" si="61"/>
        <v>Semana 45</v>
      </c>
      <c r="AW310" s="22" t="str">
        <f t="shared" si="62"/>
        <v>Não</v>
      </c>
      <c r="AX310" s="21" t="str">
        <f>UPPER(TEXT(CAD_CALENDÁRIO[[#This Row],[Data]],"mmmm"))</f>
        <v>NOVEMBRO</v>
      </c>
      <c r="AY310" s="22" t="s">
        <v>108</v>
      </c>
    </row>
    <row r="311" spans="1:51" x14ac:dyDescent="0.25">
      <c r="A311" s="10" t="s">
        <v>700</v>
      </c>
      <c r="B311" s="11" t="str">
        <f>LEFT(CAD_TAGS[[#This Row],[TAG]],2)&amp;"GG00"</f>
        <v>31GG00</v>
      </c>
      <c r="C311" s="11" t="s">
        <v>18044</v>
      </c>
      <c r="D311" s="12" t="s">
        <v>701</v>
      </c>
      <c r="E311" s="12" t="s">
        <v>702</v>
      </c>
      <c r="F311" s="11" t="s">
        <v>312</v>
      </c>
      <c r="G311" s="26" t="s">
        <v>703</v>
      </c>
      <c r="H311" s="26"/>
      <c r="I311" s="26" t="s">
        <v>28267</v>
      </c>
      <c r="J311" s="11" t="s">
        <v>704</v>
      </c>
      <c r="K311" s="11" t="s">
        <v>216</v>
      </c>
      <c r="L311" s="11">
        <v>6620</v>
      </c>
      <c r="M311" s="14"/>
      <c r="N311" s="15"/>
      <c r="O311" s="15"/>
      <c r="W311" s="52" t="s">
        <v>4645</v>
      </c>
      <c r="X311" s="28" t="s">
        <v>4646</v>
      </c>
      <c r="Y311" s="53" t="s">
        <v>4030</v>
      </c>
      <c r="AK311" s="22" t="str">
        <f t="shared" si="52"/>
        <v>2018/11</v>
      </c>
      <c r="AL311" s="21">
        <f t="shared" si="63"/>
        <v>43410</v>
      </c>
      <c r="AM311" s="22">
        <f t="shared" si="53"/>
        <v>6</v>
      </c>
      <c r="AN311" s="22" t="str">
        <f t="shared" si="54"/>
        <v>06</v>
      </c>
      <c r="AO311" s="22" t="str">
        <f t="shared" si="55"/>
        <v>Dia 06</v>
      </c>
      <c r="AP311" s="22">
        <f t="shared" si="56"/>
        <v>11</v>
      </c>
      <c r="AQ311" s="22">
        <f t="shared" si="57"/>
        <v>11</v>
      </c>
      <c r="AR311" s="22">
        <f t="shared" si="58"/>
        <v>2018</v>
      </c>
      <c r="AS311" s="22">
        <f t="shared" si="59"/>
        <v>2</v>
      </c>
      <c r="AT311" s="22">
        <f t="shared" si="60"/>
        <v>45</v>
      </c>
      <c r="AU3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1" s="22" t="str">
        <f t="shared" si="61"/>
        <v>Semana 45</v>
      </c>
      <c r="AW311" s="22" t="str">
        <f t="shared" si="62"/>
        <v>Não</v>
      </c>
      <c r="AX311" s="21" t="str">
        <f>UPPER(TEXT(CAD_CALENDÁRIO[[#This Row],[Data]],"mmmm"))</f>
        <v>NOVEMBRO</v>
      </c>
      <c r="AY311" s="22" t="s">
        <v>108</v>
      </c>
    </row>
    <row r="312" spans="1:51" x14ac:dyDescent="0.25">
      <c r="A312" s="10" t="s">
        <v>705</v>
      </c>
      <c r="B312" s="11" t="str">
        <f>LEFT(CAD_TAGS[[#This Row],[TAG]],2)&amp;"GG00"</f>
        <v>31GG00</v>
      </c>
      <c r="C312" s="11" t="s">
        <v>18044</v>
      </c>
      <c r="D312" s="12" t="s">
        <v>701</v>
      </c>
      <c r="E312" s="12" t="s">
        <v>702</v>
      </c>
      <c r="F312" s="11" t="s">
        <v>312</v>
      </c>
      <c r="G312" s="26" t="s">
        <v>703</v>
      </c>
      <c r="H312" s="26"/>
      <c r="I312" s="26" t="s">
        <v>28267</v>
      </c>
      <c r="J312" s="11" t="s">
        <v>704</v>
      </c>
      <c r="K312" s="11" t="s">
        <v>216</v>
      </c>
      <c r="L312" s="11">
        <v>6620</v>
      </c>
      <c r="M312" s="14"/>
      <c r="N312" s="15"/>
      <c r="O312" s="15"/>
      <c r="W312" s="50" t="s">
        <v>4647</v>
      </c>
      <c r="X312" s="49" t="s">
        <v>4648</v>
      </c>
      <c r="Y312" s="51" t="s">
        <v>4030</v>
      </c>
      <c r="AK312" s="22" t="str">
        <f t="shared" si="52"/>
        <v>2018/11</v>
      </c>
      <c r="AL312" s="21">
        <f t="shared" si="63"/>
        <v>43411</v>
      </c>
      <c r="AM312" s="22">
        <f t="shared" si="53"/>
        <v>7</v>
      </c>
      <c r="AN312" s="22" t="str">
        <f t="shared" si="54"/>
        <v>07</v>
      </c>
      <c r="AO312" s="22" t="str">
        <f t="shared" si="55"/>
        <v>Dia 07</v>
      </c>
      <c r="AP312" s="22">
        <f t="shared" si="56"/>
        <v>11</v>
      </c>
      <c r="AQ312" s="22">
        <f t="shared" si="57"/>
        <v>11</v>
      </c>
      <c r="AR312" s="22">
        <f t="shared" si="58"/>
        <v>2018</v>
      </c>
      <c r="AS312" s="22">
        <f t="shared" si="59"/>
        <v>3</v>
      </c>
      <c r="AT312" s="22">
        <f t="shared" si="60"/>
        <v>45</v>
      </c>
      <c r="AU3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2" s="22" t="str">
        <f t="shared" si="61"/>
        <v>Semana 45</v>
      </c>
      <c r="AW312" s="22" t="str">
        <f t="shared" si="62"/>
        <v>Não</v>
      </c>
      <c r="AX312" s="21" t="str">
        <f>UPPER(TEXT(CAD_CALENDÁRIO[[#This Row],[Data]],"mmmm"))</f>
        <v>NOVEMBRO</v>
      </c>
      <c r="AY312" s="22" t="s">
        <v>108</v>
      </c>
    </row>
    <row r="313" spans="1:51" x14ac:dyDescent="0.25">
      <c r="A313" s="10" t="s">
        <v>706</v>
      </c>
      <c r="B313" s="11" t="str">
        <f>LEFT(CAD_TAGS[[#This Row],[TAG]],2)&amp;"GG00"</f>
        <v>31GG00</v>
      </c>
      <c r="C313" s="11" t="s">
        <v>18044</v>
      </c>
      <c r="D313" s="12" t="s">
        <v>701</v>
      </c>
      <c r="E313" s="12" t="s">
        <v>707</v>
      </c>
      <c r="F313" s="11" t="s">
        <v>312</v>
      </c>
      <c r="G313" s="26" t="s">
        <v>708</v>
      </c>
      <c r="H313" s="26"/>
      <c r="I313" s="26" t="s">
        <v>28267</v>
      </c>
      <c r="J313" s="11" t="s">
        <v>704</v>
      </c>
      <c r="K313" s="11" t="s">
        <v>467</v>
      </c>
      <c r="L313" s="11">
        <v>6620</v>
      </c>
      <c r="M313" s="14"/>
      <c r="N313" s="15"/>
      <c r="O313" s="15"/>
      <c r="W313" s="52" t="s">
        <v>4649</v>
      </c>
      <c r="X313" s="28" t="s">
        <v>4650</v>
      </c>
      <c r="Y313" s="53" t="s">
        <v>4030</v>
      </c>
      <c r="AK313" s="22" t="str">
        <f t="shared" si="52"/>
        <v>2018/11</v>
      </c>
      <c r="AL313" s="21">
        <f t="shared" si="63"/>
        <v>43412</v>
      </c>
      <c r="AM313" s="22">
        <f t="shared" si="53"/>
        <v>8</v>
      </c>
      <c r="AN313" s="22" t="str">
        <f t="shared" si="54"/>
        <v>08</v>
      </c>
      <c r="AO313" s="22" t="str">
        <f t="shared" si="55"/>
        <v>Dia 08</v>
      </c>
      <c r="AP313" s="22">
        <f t="shared" si="56"/>
        <v>11</v>
      </c>
      <c r="AQ313" s="22">
        <f t="shared" si="57"/>
        <v>11</v>
      </c>
      <c r="AR313" s="22">
        <f t="shared" si="58"/>
        <v>2018</v>
      </c>
      <c r="AS313" s="22">
        <f t="shared" si="59"/>
        <v>4</v>
      </c>
      <c r="AT313" s="22">
        <f t="shared" si="60"/>
        <v>45</v>
      </c>
      <c r="AU3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3" s="22" t="str">
        <f t="shared" si="61"/>
        <v>Semana 45</v>
      </c>
      <c r="AW313" s="22" t="str">
        <f t="shared" si="62"/>
        <v>Não</v>
      </c>
      <c r="AX313" s="21" t="str">
        <f>UPPER(TEXT(CAD_CALENDÁRIO[[#This Row],[Data]],"mmmm"))</f>
        <v>NOVEMBRO</v>
      </c>
      <c r="AY313" s="22" t="s">
        <v>108</v>
      </c>
    </row>
    <row r="314" spans="1:51" x14ac:dyDescent="0.25">
      <c r="A314" s="10" t="s">
        <v>709</v>
      </c>
      <c r="B314" s="11" t="str">
        <f>LEFT(CAD_TAGS[[#This Row],[TAG]],2)&amp;"GG00"</f>
        <v>31GG00</v>
      </c>
      <c r="C314" s="11" t="s">
        <v>18044</v>
      </c>
      <c r="D314" s="12" t="s">
        <v>701</v>
      </c>
      <c r="E314" s="12" t="s">
        <v>710</v>
      </c>
      <c r="F314" s="11" t="s">
        <v>312</v>
      </c>
      <c r="G314" s="26" t="s">
        <v>708</v>
      </c>
      <c r="H314" s="26"/>
      <c r="I314" s="26" t="s">
        <v>28267</v>
      </c>
      <c r="J314" s="11" t="s">
        <v>704</v>
      </c>
      <c r="K314" s="11" t="s">
        <v>467</v>
      </c>
      <c r="L314" s="11">
        <v>6620</v>
      </c>
      <c r="M314" s="14"/>
      <c r="N314" s="15"/>
      <c r="O314" s="15"/>
      <c r="W314" s="50" t="s">
        <v>4651</v>
      </c>
      <c r="X314" s="49" t="s">
        <v>4652</v>
      </c>
      <c r="Y314" s="51" t="s">
        <v>4030</v>
      </c>
      <c r="AK314" s="22" t="str">
        <f t="shared" si="52"/>
        <v>2018/11</v>
      </c>
      <c r="AL314" s="21">
        <f t="shared" si="63"/>
        <v>43413</v>
      </c>
      <c r="AM314" s="22">
        <f t="shared" si="53"/>
        <v>9</v>
      </c>
      <c r="AN314" s="22" t="str">
        <f t="shared" si="54"/>
        <v>09</v>
      </c>
      <c r="AO314" s="22" t="str">
        <f t="shared" si="55"/>
        <v>Dia 09</v>
      </c>
      <c r="AP314" s="22">
        <f t="shared" si="56"/>
        <v>11</v>
      </c>
      <c r="AQ314" s="22">
        <f t="shared" si="57"/>
        <v>11</v>
      </c>
      <c r="AR314" s="22">
        <f t="shared" si="58"/>
        <v>2018</v>
      </c>
      <c r="AS314" s="22">
        <f t="shared" si="59"/>
        <v>5</v>
      </c>
      <c r="AT314" s="22">
        <f t="shared" si="60"/>
        <v>45</v>
      </c>
      <c r="AU3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4" s="22" t="str">
        <f t="shared" si="61"/>
        <v>Semana 45</v>
      </c>
      <c r="AW314" s="22" t="str">
        <f t="shared" si="62"/>
        <v>Não</v>
      </c>
      <c r="AX314" s="21" t="str">
        <f>UPPER(TEXT(CAD_CALENDÁRIO[[#This Row],[Data]],"mmmm"))</f>
        <v>NOVEMBRO</v>
      </c>
      <c r="AY314" s="22" t="s">
        <v>108</v>
      </c>
    </row>
    <row r="315" spans="1:51" x14ac:dyDescent="0.25">
      <c r="A315" s="10" t="s">
        <v>711</v>
      </c>
      <c r="B315" s="11" t="str">
        <f>LEFT(CAD_TAGS[[#This Row],[TAG]],2)&amp;"GG00"</f>
        <v>31GG00</v>
      </c>
      <c r="C315" s="11" t="s">
        <v>18044</v>
      </c>
      <c r="D315" s="12" t="s">
        <v>701</v>
      </c>
      <c r="E315" s="12" t="s">
        <v>712</v>
      </c>
      <c r="F315" s="11" t="s">
        <v>312</v>
      </c>
      <c r="G315" s="26" t="s">
        <v>708</v>
      </c>
      <c r="H315" s="26"/>
      <c r="I315" s="26" t="s">
        <v>28267</v>
      </c>
      <c r="J315" s="11" t="s">
        <v>704</v>
      </c>
      <c r="K315" s="11" t="s">
        <v>368</v>
      </c>
      <c r="L315" s="11">
        <v>6620</v>
      </c>
      <c r="M315" s="14"/>
      <c r="N315" s="15"/>
      <c r="O315" s="15"/>
      <c r="W315" s="52" t="s">
        <v>4653</v>
      </c>
      <c r="X315" s="28" t="s">
        <v>4654</v>
      </c>
      <c r="Y315" s="53" t="s">
        <v>4030</v>
      </c>
      <c r="AK315" s="22" t="str">
        <f t="shared" si="52"/>
        <v>2018/11</v>
      </c>
      <c r="AL315" s="21">
        <f t="shared" si="63"/>
        <v>43414</v>
      </c>
      <c r="AM315" s="22">
        <f t="shared" si="53"/>
        <v>10</v>
      </c>
      <c r="AN315" s="22">
        <f t="shared" si="54"/>
        <v>10</v>
      </c>
      <c r="AO315" s="22" t="str">
        <f t="shared" si="55"/>
        <v>Dia 10</v>
      </c>
      <c r="AP315" s="22">
        <f t="shared" si="56"/>
        <v>11</v>
      </c>
      <c r="AQ315" s="22">
        <f t="shared" si="57"/>
        <v>11</v>
      </c>
      <c r="AR315" s="22">
        <f t="shared" si="58"/>
        <v>2018</v>
      </c>
      <c r="AS315" s="22">
        <f t="shared" si="59"/>
        <v>6</v>
      </c>
      <c r="AT315" s="22">
        <f t="shared" si="60"/>
        <v>45</v>
      </c>
      <c r="AU3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5" s="22" t="str">
        <f t="shared" si="61"/>
        <v>Semana 45</v>
      </c>
      <c r="AW315" s="22" t="str">
        <f t="shared" si="62"/>
        <v>Sim</v>
      </c>
      <c r="AX315" s="21" t="str">
        <f>UPPER(TEXT(CAD_CALENDÁRIO[[#This Row],[Data]],"mmmm"))</f>
        <v>NOVEMBRO</v>
      </c>
      <c r="AY315" s="22" t="s">
        <v>108</v>
      </c>
    </row>
    <row r="316" spans="1:51" x14ac:dyDescent="0.25">
      <c r="A316" s="10" t="s">
        <v>713</v>
      </c>
      <c r="B316" s="11" t="str">
        <f>LEFT(CAD_TAGS[[#This Row],[TAG]],2)&amp;"GG00"</f>
        <v>31GG00</v>
      </c>
      <c r="C316" s="11" t="s">
        <v>18044</v>
      </c>
      <c r="D316" s="12" t="s">
        <v>701</v>
      </c>
      <c r="E316" s="12" t="s">
        <v>714</v>
      </c>
      <c r="F316" s="11" t="s">
        <v>312</v>
      </c>
      <c r="G316" s="26" t="s">
        <v>715</v>
      </c>
      <c r="H316" s="26"/>
      <c r="I316" s="26" t="s">
        <v>28267</v>
      </c>
      <c r="J316" s="11" t="s">
        <v>704</v>
      </c>
      <c r="K316" s="11" t="s">
        <v>368</v>
      </c>
      <c r="L316" s="11">
        <v>6620</v>
      </c>
      <c r="M316" s="14"/>
      <c r="N316" s="15"/>
      <c r="O316" s="15"/>
      <c r="W316" s="50" t="s">
        <v>4655</v>
      </c>
      <c r="X316" s="49" t="s">
        <v>4656</v>
      </c>
      <c r="Y316" s="51" t="s">
        <v>4030</v>
      </c>
      <c r="AK316" s="22" t="str">
        <f t="shared" si="52"/>
        <v>2018/11</v>
      </c>
      <c r="AL316" s="21">
        <f t="shared" si="63"/>
        <v>43415</v>
      </c>
      <c r="AM316" s="22">
        <f t="shared" si="53"/>
        <v>11</v>
      </c>
      <c r="AN316" s="22">
        <f t="shared" si="54"/>
        <v>11</v>
      </c>
      <c r="AO316" s="22" t="str">
        <f t="shared" si="55"/>
        <v>Dia 11</v>
      </c>
      <c r="AP316" s="22">
        <f t="shared" si="56"/>
        <v>11</v>
      </c>
      <c r="AQ316" s="22">
        <f t="shared" si="57"/>
        <v>11</v>
      </c>
      <c r="AR316" s="22">
        <f t="shared" si="58"/>
        <v>2018</v>
      </c>
      <c r="AS316" s="22">
        <f t="shared" si="59"/>
        <v>7</v>
      </c>
      <c r="AT316" s="22">
        <f t="shared" si="60"/>
        <v>45</v>
      </c>
      <c r="AU3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201845</v>
      </c>
      <c r="AV316" s="22" t="str">
        <f t="shared" si="61"/>
        <v>Semana 45</v>
      </c>
      <c r="AW316" s="22" t="str">
        <f t="shared" si="62"/>
        <v>Sim</v>
      </c>
      <c r="AX316" s="21" t="str">
        <f>UPPER(TEXT(CAD_CALENDÁRIO[[#This Row],[Data]],"mmmm"))</f>
        <v>NOVEMBRO</v>
      </c>
      <c r="AY316" s="22" t="s">
        <v>108</v>
      </c>
    </row>
    <row r="317" spans="1:51" x14ac:dyDescent="0.25">
      <c r="A317" s="10" t="s">
        <v>716</v>
      </c>
      <c r="B317" s="11" t="str">
        <f>LEFT(CAD_TAGS[[#This Row],[TAG]],2)&amp;"GG00"</f>
        <v>31GG00</v>
      </c>
      <c r="C317" s="11" t="s">
        <v>18044</v>
      </c>
      <c r="D317" s="12" t="s">
        <v>701</v>
      </c>
      <c r="E317" s="12" t="s">
        <v>717</v>
      </c>
      <c r="F317" s="11" t="s">
        <v>312</v>
      </c>
      <c r="G317" s="26" t="s">
        <v>718</v>
      </c>
      <c r="H317" s="26"/>
      <c r="I317" s="26" t="s">
        <v>28267</v>
      </c>
      <c r="J317" s="11" t="s">
        <v>704</v>
      </c>
      <c r="K317" s="11" t="s">
        <v>368</v>
      </c>
      <c r="L317" s="11">
        <v>6620</v>
      </c>
      <c r="M317" s="14"/>
      <c r="N317" s="15"/>
      <c r="O317" s="15"/>
      <c r="W317" s="52" t="s">
        <v>4657</v>
      </c>
      <c r="X317" s="28" t="s">
        <v>4658</v>
      </c>
      <c r="Y317" s="53" t="s">
        <v>4030</v>
      </c>
      <c r="AK317" s="22" t="str">
        <f t="shared" si="52"/>
        <v>2018/11</v>
      </c>
      <c r="AL317" s="21">
        <f t="shared" si="63"/>
        <v>43416</v>
      </c>
      <c r="AM317" s="22">
        <f t="shared" si="53"/>
        <v>12</v>
      </c>
      <c r="AN317" s="22">
        <f t="shared" si="54"/>
        <v>12</v>
      </c>
      <c r="AO317" s="22" t="str">
        <f t="shared" si="55"/>
        <v>Dia 12</v>
      </c>
      <c r="AP317" s="22">
        <f t="shared" si="56"/>
        <v>11</v>
      </c>
      <c r="AQ317" s="22">
        <f t="shared" si="57"/>
        <v>11</v>
      </c>
      <c r="AR317" s="22">
        <f t="shared" si="58"/>
        <v>2018</v>
      </c>
      <c r="AS317" s="22">
        <f t="shared" si="59"/>
        <v>1</v>
      </c>
      <c r="AT317" s="22">
        <f t="shared" si="60"/>
        <v>46</v>
      </c>
      <c r="AU3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17" s="22" t="str">
        <f t="shared" si="61"/>
        <v>Semana 46</v>
      </c>
      <c r="AW317" s="22" t="str">
        <f t="shared" si="62"/>
        <v>Não</v>
      </c>
      <c r="AX317" s="21" t="str">
        <f>UPPER(TEXT(CAD_CALENDÁRIO[[#This Row],[Data]],"mmmm"))</f>
        <v>NOVEMBRO</v>
      </c>
      <c r="AY317" s="22" t="s">
        <v>108</v>
      </c>
    </row>
    <row r="318" spans="1:51" x14ac:dyDescent="0.25">
      <c r="A318" s="10" t="s">
        <v>719</v>
      </c>
      <c r="B318" s="11" t="str">
        <f>LEFT(CAD_TAGS[[#This Row],[TAG]],2)&amp;"GG00"</f>
        <v>31GG00</v>
      </c>
      <c r="C318" s="11" t="s">
        <v>18044</v>
      </c>
      <c r="D318" s="12" t="s">
        <v>701</v>
      </c>
      <c r="E318" s="12" t="s">
        <v>720</v>
      </c>
      <c r="F318" s="11" t="s">
        <v>312</v>
      </c>
      <c r="G318" s="26" t="s">
        <v>721</v>
      </c>
      <c r="H318" s="26"/>
      <c r="I318" s="26" t="s">
        <v>28267</v>
      </c>
      <c r="J318" s="11" t="s">
        <v>704</v>
      </c>
      <c r="K318" s="11" t="s">
        <v>40</v>
      </c>
      <c r="L318" s="11">
        <v>6620</v>
      </c>
      <c r="M318" s="14"/>
      <c r="N318" s="15"/>
      <c r="O318" s="15"/>
      <c r="W318" s="50" t="s">
        <v>4659</v>
      </c>
      <c r="X318" s="49" t="s">
        <v>4660</v>
      </c>
      <c r="Y318" s="51" t="s">
        <v>4037</v>
      </c>
      <c r="AK318" s="22" t="str">
        <f t="shared" si="52"/>
        <v>2018/11</v>
      </c>
      <c r="AL318" s="21">
        <f t="shared" si="63"/>
        <v>43417</v>
      </c>
      <c r="AM318" s="22">
        <f t="shared" si="53"/>
        <v>13</v>
      </c>
      <c r="AN318" s="22">
        <f t="shared" si="54"/>
        <v>13</v>
      </c>
      <c r="AO318" s="22" t="str">
        <f t="shared" si="55"/>
        <v>Dia 13</v>
      </c>
      <c r="AP318" s="22">
        <f t="shared" si="56"/>
        <v>11</v>
      </c>
      <c r="AQ318" s="22">
        <f t="shared" si="57"/>
        <v>11</v>
      </c>
      <c r="AR318" s="22">
        <f t="shared" si="58"/>
        <v>2018</v>
      </c>
      <c r="AS318" s="22">
        <f t="shared" si="59"/>
        <v>2</v>
      </c>
      <c r="AT318" s="22">
        <f t="shared" si="60"/>
        <v>46</v>
      </c>
      <c r="AU3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18" s="22" t="str">
        <f t="shared" si="61"/>
        <v>Semana 46</v>
      </c>
      <c r="AW318" s="22" t="str">
        <f t="shared" si="62"/>
        <v>Não</v>
      </c>
      <c r="AX318" s="21" t="str">
        <f>UPPER(TEXT(CAD_CALENDÁRIO[[#This Row],[Data]],"mmmm"))</f>
        <v>NOVEMBRO</v>
      </c>
      <c r="AY318" s="22" t="s">
        <v>108</v>
      </c>
    </row>
    <row r="319" spans="1:51" x14ac:dyDescent="0.25">
      <c r="A319" s="10" t="s">
        <v>722</v>
      </c>
      <c r="B319" s="11" t="str">
        <f>LEFT(CAD_TAGS[[#This Row],[TAG]],2)&amp;"GG00"</f>
        <v>31GG00</v>
      </c>
      <c r="C319" s="11" t="s">
        <v>18044</v>
      </c>
      <c r="D319" s="12" t="s">
        <v>701</v>
      </c>
      <c r="E319" s="12" t="s">
        <v>723</v>
      </c>
      <c r="F319" s="11" t="s">
        <v>312</v>
      </c>
      <c r="G319" s="26"/>
      <c r="H319" s="26"/>
      <c r="I319" s="26" t="s">
        <v>28267</v>
      </c>
      <c r="J319" s="11" t="s">
        <v>704</v>
      </c>
      <c r="K319" s="11" t="s">
        <v>40</v>
      </c>
      <c r="L319" s="11">
        <v>6620</v>
      </c>
      <c r="M319" s="14"/>
      <c r="N319" s="15"/>
      <c r="O319" s="15"/>
      <c r="W319" s="52" t="s">
        <v>4661</v>
      </c>
      <c r="X319" s="28" t="s">
        <v>4662</v>
      </c>
      <c r="Y319" s="53" t="s">
        <v>4030</v>
      </c>
      <c r="AK319" s="22" t="str">
        <f t="shared" si="52"/>
        <v>2018/11</v>
      </c>
      <c r="AL319" s="21">
        <f t="shared" si="63"/>
        <v>43418</v>
      </c>
      <c r="AM319" s="22">
        <f t="shared" si="53"/>
        <v>14</v>
      </c>
      <c r="AN319" s="22">
        <f t="shared" si="54"/>
        <v>14</v>
      </c>
      <c r="AO319" s="22" t="str">
        <f t="shared" si="55"/>
        <v>Dia 14</v>
      </c>
      <c r="AP319" s="22">
        <f t="shared" si="56"/>
        <v>11</v>
      </c>
      <c r="AQ319" s="22">
        <f t="shared" si="57"/>
        <v>11</v>
      </c>
      <c r="AR319" s="22">
        <f t="shared" si="58"/>
        <v>2018</v>
      </c>
      <c r="AS319" s="22">
        <f t="shared" si="59"/>
        <v>3</v>
      </c>
      <c r="AT319" s="22">
        <f t="shared" si="60"/>
        <v>46</v>
      </c>
      <c r="AU3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19" s="22" t="str">
        <f t="shared" si="61"/>
        <v>Semana 46</v>
      </c>
      <c r="AW319" s="22" t="str">
        <f t="shared" si="62"/>
        <v>Não</v>
      </c>
      <c r="AX319" s="21" t="str">
        <f>UPPER(TEXT(CAD_CALENDÁRIO[[#This Row],[Data]],"mmmm"))</f>
        <v>NOVEMBRO</v>
      </c>
      <c r="AY319" s="22" t="s">
        <v>108</v>
      </c>
    </row>
    <row r="320" spans="1:51" x14ac:dyDescent="0.25">
      <c r="A320" s="10" t="s">
        <v>724</v>
      </c>
      <c r="B320" s="11" t="str">
        <f>LEFT(CAD_TAGS[[#This Row],[TAG]],2)&amp;"GG00"</f>
        <v>31GG00</v>
      </c>
      <c r="C320" s="11" t="s">
        <v>18044</v>
      </c>
      <c r="D320" s="12" t="s">
        <v>701</v>
      </c>
      <c r="E320" s="12" t="s">
        <v>725</v>
      </c>
      <c r="F320" s="11" t="s">
        <v>312</v>
      </c>
      <c r="G320" s="26"/>
      <c r="H320" s="26"/>
      <c r="I320" s="26" t="s">
        <v>28267</v>
      </c>
      <c r="J320" s="11" t="s">
        <v>704</v>
      </c>
      <c r="K320" s="11" t="s">
        <v>368</v>
      </c>
      <c r="L320" s="11">
        <v>6620</v>
      </c>
      <c r="M320" s="14"/>
      <c r="N320" s="15"/>
      <c r="O320" s="15"/>
      <c r="W320" s="50" t="s">
        <v>4663</v>
      </c>
      <c r="X320" s="49" t="s">
        <v>4664</v>
      </c>
      <c r="Y320" s="51" t="s">
        <v>4030</v>
      </c>
      <c r="AK320" s="22" t="str">
        <f t="shared" si="52"/>
        <v>2018/11</v>
      </c>
      <c r="AL320" s="21">
        <f t="shared" si="63"/>
        <v>43419</v>
      </c>
      <c r="AM320" s="22">
        <f t="shared" si="53"/>
        <v>15</v>
      </c>
      <c r="AN320" s="22">
        <f t="shared" si="54"/>
        <v>15</v>
      </c>
      <c r="AO320" s="22" t="str">
        <f t="shared" si="55"/>
        <v>Dia 15</v>
      </c>
      <c r="AP320" s="22">
        <f t="shared" si="56"/>
        <v>11</v>
      </c>
      <c r="AQ320" s="22">
        <f t="shared" si="57"/>
        <v>11</v>
      </c>
      <c r="AR320" s="22">
        <f t="shared" si="58"/>
        <v>2018</v>
      </c>
      <c r="AS320" s="22">
        <f t="shared" si="59"/>
        <v>4</v>
      </c>
      <c r="AT320" s="22">
        <f t="shared" si="60"/>
        <v>46</v>
      </c>
      <c r="AU3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20" s="22" t="str">
        <f t="shared" si="61"/>
        <v>Semana 46</v>
      </c>
      <c r="AW320" s="22" t="str">
        <f t="shared" si="62"/>
        <v>Não</v>
      </c>
      <c r="AX320" s="21" t="str">
        <f>UPPER(TEXT(CAD_CALENDÁRIO[[#This Row],[Data]],"mmmm"))</f>
        <v>NOVEMBRO</v>
      </c>
      <c r="AY320" s="22" t="s">
        <v>108</v>
      </c>
    </row>
    <row r="321" spans="1:51" x14ac:dyDescent="0.25">
      <c r="A321" s="10" t="s">
        <v>726</v>
      </c>
      <c r="B321" s="11" t="str">
        <f>LEFT(CAD_TAGS[[#This Row],[TAG]],2)&amp;"GG00"</f>
        <v>31GG00</v>
      </c>
      <c r="C321" s="11" t="s">
        <v>18044</v>
      </c>
      <c r="D321" s="12" t="s">
        <v>701</v>
      </c>
      <c r="E321" s="12" t="s">
        <v>727</v>
      </c>
      <c r="F321" s="11" t="s">
        <v>312</v>
      </c>
      <c r="G321" s="26"/>
      <c r="H321" s="26"/>
      <c r="I321" s="26" t="s">
        <v>28267</v>
      </c>
      <c r="J321" s="11"/>
      <c r="K321" s="11" t="s">
        <v>216</v>
      </c>
      <c r="L321" s="11">
        <v>6620</v>
      </c>
      <c r="M321" s="14"/>
      <c r="N321" s="15"/>
      <c r="O321" s="15"/>
      <c r="W321" s="52" t="s">
        <v>4665</v>
      </c>
      <c r="X321" s="28" t="s">
        <v>4666</v>
      </c>
      <c r="Y321" s="53" t="s">
        <v>4030</v>
      </c>
      <c r="AK321" s="22" t="str">
        <f t="shared" si="52"/>
        <v>2018/11</v>
      </c>
      <c r="AL321" s="21">
        <f t="shared" si="63"/>
        <v>43420</v>
      </c>
      <c r="AM321" s="22">
        <f t="shared" si="53"/>
        <v>16</v>
      </c>
      <c r="AN321" s="22">
        <f t="shared" si="54"/>
        <v>16</v>
      </c>
      <c r="AO321" s="22" t="str">
        <f t="shared" si="55"/>
        <v>Dia 16</v>
      </c>
      <c r="AP321" s="22">
        <f t="shared" si="56"/>
        <v>11</v>
      </c>
      <c r="AQ321" s="22">
        <f t="shared" si="57"/>
        <v>11</v>
      </c>
      <c r="AR321" s="22">
        <f t="shared" si="58"/>
        <v>2018</v>
      </c>
      <c r="AS321" s="22">
        <f t="shared" si="59"/>
        <v>5</v>
      </c>
      <c r="AT321" s="22">
        <f t="shared" si="60"/>
        <v>46</v>
      </c>
      <c r="AU3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21" s="22" t="str">
        <f t="shared" si="61"/>
        <v>Semana 46</v>
      </c>
      <c r="AW321" s="22" t="str">
        <f t="shared" si="62"/>
        <v>Não</v>
      </c>
      <c r="AX321" s="21" t="str">
        <f>UPPER(TEXT(CAD_CALENDÁRIO[[#This Row],[Data]],"mmmm"))</f>
        <v>NOVEMBRO</v>
      </c>
      <c r="AY321" s="22" t="s">
        <v>108</v>
      </c>
    </row>
    <row r="322" spans="1:51" x14ac:dyDescent="0.25">
      <c r="A322" s="10" t="s">
        <v>728</v>
      </c>
      <c r="B322" s="11" t="str">
        <f>LEFT(CAD_TAGS[[#This Row],[TAG]],2)&amp;"GG00"</f>
        <v>31GG00</v>
      </c>
      <c r="C322" s="11" t="s">
        <v>18044</v>
      </c>
      <c r="D322" s="12" t="s">
        <v>701</v>
      </c>
      <c r="E322" s="12" t="s">
        <v>38</v>
      </c>
      <c r="F322" s="11" t="s">
        <v>312</v>
      </c>
      <c r="G322" s="26" t="s">
        <v>728</v>
      </c>
      <c r="H322" s="26"/>
      <c r="I322" s="26"/>
      <c r="J322" s="11"/>
      <c r="K322" s="11" t="s">
        <v>40</v>
      </c>
      <c r="L322" s="11">
        <v>6620</v>
      </c>
      <c r="M322" s="14"/>
      <c r="N322" s="15"/>
      <c r="O322" s="15"/>
      <c r="W322" s="50" t="s">
        <v>4667</v>
      </c>
      <c r="X322" s="49" t="s">
        <v>4668</v>
      </c>
      <c r="Y322" s="51" t="s">
        <v>4030</v>
      </c>
      <c r="AK322" s="22" t="str">
        <f t="shared" ref="AK322:AK385" si="64">AR322&amp;"/"&amp;AQ322</f>
        <v>2018/11</v>
      </c>
      <c r="AL322" s="21">
        <f t="shared" si="63"/>
        <v>43421</v>
      </c>
      <c r="AM322" s="22">
        <f t="shared" ref="AM322:AM385" si="65">DAY(AL322)</f>
        <v>17</v>
      </c>
      <c r="AN322" s="22">
        <f t="shared" ref="AN322:AN385" si="66">IF(AM322&lt;=9,"0"&amp;AM322,AM322)</f>
        <v>17</v>
      </c>
      <c r="AO322" s="22" t="str">
        <f t="shared" ref="AO322:AO385" si="67">"Dia "&amp;AN322</f>
        <v>Dia 17</v>
      </c>
      <c r="AP322" s="22">
        <f t="shared" ref="AP322:AP385" si="68">MONTH(AL322)</f>
        <v>11</v>
      </c>
      <c r="AQ322" s="22">
        <f t="shared" ref="AQ322:AQ385" si="69">IF(AP322&lt;=9,"0"&amp;AP322,AP322)</f>
        <v>11</v>
      </c>
      <c r="AR322" s="22">
        <f t="shared" ref="AR322:AR385" si="70">YEAR(AL322)</f>
        <v>2018</v>
      </c>
      <c r="AS322" s="22">
        <f t="shared" ref="AS322:AS385" si="71">WEEKDAY(AL322,2)</f>
        <v>6</v>
      </c>
      <c r="AT322" s="22">
        <f t="shared" ref="AT322:AT385" si="72">IF(_xlfn.ISOWEEKNUM(AL322)&lt;=9,"0"&amp;_xlfn.ISOWEEKNUM(AL322),_xlfn.ISOWEEKNUM(AL322))</f>
        <v>46</v>
      </c>
      <c r="AU3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22" s="22" t="str">
        <f t="shared" ref="AV322:AV385" si="73">"Semana "&amp;AT322</f>
        <v>Semana 46</v>
      </c>
      <c r="AW322" s="22" t="str">
        <f t="shared" ref="AW322:AW385" si="74">IF(AS322&gt;5,"Sim","Não")</f>
        <v>Sim</v>
      </c>
      <c r="AX322" s="21" t="str">
        <f>UPPER(TEXT(CAD_CALENDÁRIO[[#This Row],[Data]],"mmmm"))</f>
        <v>NOVEMBRO</v>
      </c>
      <c r="AY322" s="22" t="s">
        <v>108</v>
      </c>
    </row>
    <row r="323" spans="1:51" x14ac:dyDescent="0.25">
      <c r="A323" s="10" t="s">
        <v>729</v>
      </c>
      <c r="B323" s="11" t="str">
        <f>LEFT(CAD_TAGS[[#This Row],[TAG]],2)&amp;"GG00"</f>
        <v>31GG00</v>
      </c>
      <c r="C323" s="11" t="s">
        <v>18044</v>
      </c>
      <c r="D323" s="12" t="s">
        <v>701</v>
      </c>
      <c r="E323" s="12" t="s">
        <v>682</v>
      </c>
      <c r="F323" s="11" t="s">
        <v>312</v>
      </c>
      <c r="G323" s="26" t="s">
        <v>729</v>
      </c>
      <c r="H323" s="26"/>
      <c r="I323" s="26"/>
      <c r="J323" s="11"/>
      <c r="K323" s="11" t="s">
        <v>40</v>
      </c>
      <c r="L323" s="11">
        <v>6620</v>
      </c>
      <c r="M323" s="14"/>
      <c r="N323" s="15"/>
      <c r="O323" s="15"/>
      <c r="W323" s="52" t="s">
        <v>4669</v>
      </c>
      <c r="X323" s="28" t="s">
        <v>4670</v>
      </c>
      <c r="Y323" s="53" t="s">
        <v>4030</v>
      </c>
      <c r="AK323" s="22" t="str">
        <f t="shared" si="64"/>
        <v>2018/11</v>
      </c>
      <c r="AL323" s="21">
        <f t="shared" ref="AL323:AL386" si="75">AL322+1</f>
        <v>43422</v>
      </c>
      <c r="AM323" s="22">
        <f t="shared" si="65"/>
        <v>18</v>
      </c>
      <c r="AN323" s="22">
        <f t="shared" si="66"/>
        <v>18</v>
      </c>
      <c r="AO323" s="22" t="str">
        <f t="shared" si="67"/>
        <v>Dia 18</v>
      </c>
      <c r="AP323" s="22">
        <f t="shared" si="68"/>
        <v>11</v>
      </c>
      <c r="AQ323" s="22">
        <f t="shared" si="69"/>
        <v>11</v>
      </c>
      <c r="AR323" s="22">
        <f t="shared" si="70"/>
        <v>2018</v>
      </c>
      <c r="AS323" s="22">
        <f t="shared" si="71"/>
        <v>7</v>
      </c>
      <c r="AT323" s="22">
        <f t="shared" si="72"/>
        <v>46</v>
      </c>
      <c r="AU3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201846</v>
      </c>
      <c r="AV323" s="22" t="str">
        <f t="shared" si="73"/>
        <v>Semana 46</v>
      </c>
      <c r="AW323" s="22" t="str">
        <f t="shared" si="74"/>
        <v>Sim</v>
      </c>
      <c r="AX323" s="21" t="str">
        <f>UPPER(TEXT(CAD_CALENDÁRIO[[#This Row],[Data]],"mmmm"))</f>
        <v>NOVEMBRO</v>
      </c>
      <c r="AY323" s="22" t="s">
        <v>108</v>
      </c>
    </row>
    <row r="324" spans="1:51" x14ac:dyDescent="0.25">
      <c r="A324" s="10" t="s">
        <v>730</v>
      </c>
      <c r="B324" s="11" t="str">
        <f>LEFT(CAD_TAGS[[#This Row],[TAG]],2)&amp;"GG00"</f>
        <v>31GG00</v>
      </c>
      <c r="C324" s="11" t="s">
        <v>18044</v>
      </c>
      <c r="D324" s="12" t="s">
        <v>701</v>
      </c>
      <c r="E324" s="12" t="s">
        <v>731</v>
      </c>
      <c r="F324" s="11" t="s">
        <v>312</v>
      </c>
      <c r="G324" s="26" t="s">
        <v>703</v>
      </c>
      <c r="H324" s="26"/>
      <c r="I324" s="26" t="s">
        <v>28267</v>
      </c>
      <c r="J324" s="11" t="s">
        <v>336</v>
      </c>
      <c r="K324" s="11" t="s">
        <v>368</v>
      </c>
      <c r="L324" s="11">
        <v>6620</v>
      </c>
      <c r="M324" s="14"/>
      <c r="N324" s="15"/>
      <c r="O324" s="15"/>
      <c r="W324" s="50" t="s">
        <v>4671</v>
      </c>
      <c r="X324" s="49" t="s">
        <v>4672</v>
      </c>
      <c r="Y324" s="51" t="s">
        <v>4030</v>
      </c>
      <c r="AK324" s="22" t="str">
        <f t="shared" si="64"/>
        <v>2018/11</v>
      </c>
      <c r="AL324" s="21">
        <f t="shared" si="75"/>
        <v>43423</v>
      </c>
      <c r="AM324" s="22">
        <f t="shared" si="65"/>
        <v>19</v>
      </c>
      <c r="AN324" s="22">
        <f t="shared" si="66"/>
        <v>19</v>
      </c>
      <c r="AO324" s="22" t="str">
        <f t="shared" si="67"/>
        <v>Dia 19</v>
      </c>
      <c r="AP324" s="22">
        <f t="shared" si="68"/>
        <v>11</v>
      </c>
      <c r="AQ324" s="22">
        <f t="shared" si="69"/>
        <v>11</v>
      </c>
      <c r="AR324" s="22">
        <f t="shared" si="70"/>
        <v>2018</v>
      </c>
      <c r="AS324" s="22">
        <f t="shared" si="71"/>
        <v>1</v>
      </c>
      <c r="AT324" s="22">
        <f t="shared" si="72"/>
        <v>47</v>
      </c>
      <c r="AU3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4" s="22" t="str">
        <f t="shared" si="73"/>
        <v>Semana 47</v>
      </c>
      <c r="AW324" s="22" t="str">
        <f t="shared" si="74"/>
        <v>Não</v>
      </c>
      <c r="AX324" s="21" t="str">
        <f>UPPER(TEXT(CAD_CALENDÁRIO[[#This Row],[Data]],"mmmm"))</f>
        <v>NOVEMBRO</v>
      </c>
      <c r="AY324" s="22" t="s">
        <v>108</v>
      </c>
    </row>
    <row r="325" spans="1:51" x14ac:dyDescent="0.25">
      <c r="A325" s="10" t="s">
        <v>732</v>
      </c>
      <c r="B325" s="11" t="str">
        <f>LEFT(CAD_TAGS[[#This Row],[TAG]],2)&amp;"GG00"</f>
        <v>31GG00</v>
      </c>
      <c r="C325" s="11" t="s">
        <v>18044</v>
      </c>
      <c r="D325" s="12" t="s">
        <v>701</v>
      </c>
      <c r="E325" s="12" t="s">
        <v>731</v>
      </c>
      <c r="F325" s="11" t="s">
        <v>312</v>
      </c>
      <c r="G325" s="26" t="s">
        <v>703</v>
      </c>
      <c r="H325" s="26"/>
      <c r="I325" s="26" t="s">
        <v>28267</v>
      </c>
      <c r="J325" s="11" t="s">
        <v>336</v>
      </c>
      <c r="K325" s="11" t="s">
        <v>368</v>
      </c>
      <c r="L325" s="11">
        <v>6620</v>
      </c>
      <c r="M325" s="14"/>
      <c r="N325" s="15"/>
      <c r="O325" s="15"/>
      <c r="W325" s="52" t="s">
        <v>4673</v>
      </c>
      <c r="X325" s="28" t="s">
        <v>4674</v>
      </c>
      <c r="Y325" s="53" t="s">
        <v>4030</v>
      </c>
      <c r="AK325" s="22" t="str">
        <f t="shared" si="64"/>
        <v>2018/11</v>
      </c>
      <c r="AL325" s="21">
        <f t="shared" si="75"/>
        <v>43424</v>
      </c>
      <c r="AM325" s="22">
        <f t="shared" si="65"/>
        <v>20</v>
      </c>
      <c r="AN325" s="22">
        <f t="shared" si="66"/>
        <v>20</v>
      </c>
      <c r="AO325" s="22" t="str">
        <f t="shared" si="67"/>
        <v>Dia 20</v>
      </c>
      <c r="AP325" s="22">
        <f t="shared" si="68"/>
        <v>11</v>
      </c>
      <c r="AQ325" s="22">
        <f t="shared" si="69"/>
        <v>11</v>
      </c>
      <c r="AR325" s="22">
        <f t="shared" si="70"/>
        <v>2018</v>
      </c>
      <c r="AS325" s="22">
        <f t="shared" si="71"/>
        <v>2</v>
      </c>
      <c r="AT325" s="22">
        <f t="shared" si="72"/>
        <v>47</v>
      </c>
      <c r="AU3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5" s="22" t="str">
        <f t="shared" si="73"/>
        <v>Semana 47</v>
      </c>
      <c r="AW325" s="22" t="str">
        <f t="shared" si="74"/>
        <v>Não</v>
      </c>
      <c r="AX325" s="21" t="str">
        <f>UPPER(TEXT(CAD_CALENDÁRIO[[#This Row],[Data]],"mmmm"))</f>
        <v>NOVEMBRO</v>
      </c>
      <c r="AY325" s="22" t="s">
        <v>108</v>
      </c>
    </row>
    <row r="326" spans="1:51" x14ac:dyDescent="0.25">
      <c r="A326" s="10" t="s">
        <v>733</v>
      </c>
      <c r="B326" s="11" t="str">
        <f>LEFT(CAD_TAGS[[#This Row],[TAG]],2)&amp;"GG00"</f>
        <v>31GG00</v>
      </c>
      <c r="C326" s="11" t="s">
        <v>18044</v>
      </c>
      <c r="D326" s="12" t="s">
        <v>701</v>
      </c>
      <c r="E326" s="12" t="s">
        <v>734</v>
      </c>
      <c r="F326" s="11" t="s">
        <v>312</v>
      </c>
      <c r="G326" s="26" t="s">
        <v>718</v>
      </c>
      <c r="H326" s="26"/>
      <c r="I326" s="26" t="s">
        <v>28267</v>
      </c>
      <c r="J326" s="11" t="s">
        <v>336</v>
      </c>
      <c r="K326" s="11" t="s">
        <v>368</v>
      </c>
      <c r="L326" s="11">
        <v>6620</v>
      </c>
      <c r="M326" s="14"/>
      <c r="N326" s="15"/>
      <c r="O326" s="15"/>
      <c r="W326" s="50" t="s">
        <v>4675</v>
      </c>
      <c r="X326" s="49" t="s">
        <v>4676</v>
      </c>
      <c r="Y326" s="51" t="s">
        <v>4030</v>
      </c>
      <c r="AK326" s="22" t="str">
        <f t="shared" si="64"/>
        <v>2018/11</v>
      </c>
      <c r="AL326" s="21">
        <f t="shared" si="75"/>
        <v>43425</v>
      </c>
      <c r="AM326" s="22">
        <f t="shared" si="65"/>
        <v>21</v>
      </c>
      <c r="AN326" s="22">
        <f t="shared" si="66"/>
        <v>21</v>
      </c>
      <c r="AO326" s="22" t="str">
        <f t="shared" si="67"/>
        <v>Dia 21</v>
      </c>
      <c r="AP326" s="22">
        <f t="shared" si="68"/>
        <v>11</v>
      </c>
      <c r="AQ326" s="22">
        <f t="shared" si="69"/>
        <v>11</v>
      </c>
      <c r="AR326" s="22">
        <f t="shared" si="70"/>
        <v>2018</v>
      </c>
      <c r="AS326" s="22">
        <f t="shared" si="71"/>
        <v>3</v>
      </c>
      <c r="AT326" s="22">
        <f t="shared" si="72"/>
        <v>47</v>
      </c>
      <c r="AU3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6" s="22" t="str">
        <f t="shared" si="73"/>
        <v>Semana 47</v>
      </c>
      <c r="AW326" s="22" t="str">
        <f t="shared" si="74"/>
        <v>Não</v>
      </c>
      <c r="AX326" s="21" t="str">
        <f>UPPER(TEXT(CAD_CALENDÁRIO[[#This Row],[Data]],"mmmm"))</f>
        <v>NOVEMBRO</v>
      </c>
      <c r="AY326" s="22" t="s">
        <v>108</v>
      </c>
    </row>
    <row r="327" spans="1:51" x14ac:dyDescent="0.25">
      <c r="A327" s="10" t="s">
        <v>735</v>
      </c>
      <c r="B327" s="11" t="str">
        <f>LEFT(CAD_TAGS[[#This Row],[TAG]],2)&amp;"GG00"</f>
        <v>31GG00</v>
      </c>
      <c r="C327" s="11" t="s">
        <v>18044</v>
      </c>
      <c r="D327" s="12" t="s">
        <v>701</v>
      </c>
      <c r="E327" s="12" t="s">
        <v>736</v>
      </c>
      <c r="F327" s="11" t="s">
        <v>312</v>
      </c>
      <c r="G327" s="26" t="s">
        <v>715</v>
      </c>
      <c r="H327" s="26"/>
      <c r="I327" s="26" t="s">
        <v>28267</v>
      </c>
      <c r="J327" s="11" t="s">
        <v>336</v>
      </c>
      <c r="K327" s="11" t="s">
        <v>467</v>
      </c>
      <c r="L327" s="11">
        <v>6620</v>
      </c>
      <c r="M327" s="14"/>
      <c r="N327" s="15"/>
      <c r="O327" s="15"/>
      <c r="W327" s="52" t="s">
        <v>4677</v>
      </c>
      <c r="X327" s="28" t="s">
        <v>4678</v>
      </c>
      <c r="Y327" s="53" t="s">
        <v>4030</v>
      </c>
      <c r="AK327" s="22" t="str">
        <f t="shared" si="64"/>
        <v>2018/11</v>
      </c>
      <c r="AL327" s="21">
        <f t="shared" si="75"/>
        <v>43426</v>
      </c>
      <c r="AM327" s="22">
        <f t="shared" si="65"/>
        <v>22</v>
      </c>
      <c r="AN327" s="22">
        <f t="shared" si="66"/>
        <v>22</v>
      </c>
      <c r="AO327" s="22" t="str">
        <f t="shared" si="67"/>
        <v>Dia 22</v>
      </c>
      <c r="AP327" s="22">
        <f t="shared" si="68"/>
        <v>11</v>
      </c>
      <c r="AQ327" s="22">
        <f t="shared" si="69"/>
        <v>11</v>
      </c>
      <c r="AR327" s="22">
        <f t="shared" si="70"/>
        <v>2018</v>
      </c>
      <c r="AS327" s="22">
        <f t="shared" si="71"/>
        <v>4</v>
      </c>
      <c r="AT327" s="22">
        <f t="shared" si="72"/>
        <v>47</v>
      </c>
      <c r="AU3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7" s="22" t="str">
        <f t="shared" si="73"/>
        <v>Semana 47</v>
      </c>
      <c r="AW327" s="22" t="str">
        <f t="shared" si="74"/>
        <v>Não</v>
      </c>
      <c r="AX327" s="21" t="str">
        <f>UPPER(TEXT(CAD_CALENDÁRIO[[#This Row],[Data]],"mmmm"))</f>
        <v>NOVEMBRO</v>
      </c>
      <c r="AY327" s="22" t="s">
        <v>108</v>
      </c>
    </row>
    <row r="328" spans="1:51" x14ac:dyDescent="0.25">
      <c r="A328" s="10" t="s">
        <v>737</v>
      </c>
      <c r="B328" s="11" t="str">
        <f>LEFT(CAD_TAGS[[#This Row],[TAG]],2)&amp;"GG00"</f>
        <v>31GG00</v>
      </c>
      <c r="C328" s="11" t="s">
        <v>18044</v>
      </c>
      <c r="D328" s="12" t="s">
        <v>701</v>
      </c>
      <c r="E328" s="12" t="s">
        <v>738</v>
      </c>
      <c r="F328" s="11" t="s">
        <v>312</v>
      </c>
      <c r="G328" s="26" t="s">
        <v>715</v>
      </c>
      <c r="H328" s="26"/>
      <c r="I328" s="26" t="s">
        <v>28267</v>
      </c>
      <c r="J328" s="11" t="s">
        <v>336</v>
      </c>
      <c r="K328" s="11" t="s">
        <v>216</v>
      </c>
      <c r="L328" s="11">
        <v>6620</v>
      </c>
      <c r="M328" s="14"/>
      <c r="N328" s="15"/>
      <c r="O328" s="15"/>
      <c r="W328" s="50" t="s">
        <v>4679</v>
      </c>
      <c r="X328" s="49" t="s">
        <v>4680</v>
      </c>
      <c r="Y328" s="51" t="s">
        <v>4030</v>
      </c>
      <c r="AK328" s="22" t="str">
        <f t="shared" si="64"/>
        <v>2018/11</v>
      </c>
      <c r="AL328" s="21">
        <f t="shared" si="75"/>
        <v>43427</v>
      </c>
      <c r="AM328" s="22">
        <f t="shared" si="65"/>
        <v>23</v>
      </c>
      <c r="AN328" s="22">
        <f t="shared" si="66"/>
        <v>23</v>
      </c>
      <c r="AO328" s="22" t="str">
        <f t="shared" si="67"/>
        <v>Dia 23</v>
      </c>
      <c r="AP328" s="22">
        <f t="shared" si="68"/>
        <v>11</v>
      </c>
      <c r="AQ328" s="22">
        <f t="shared" si="69"/>
        <v>11</v>
      </c>
      <c r="AR328" s="22">
        <f t="shared" si="70"/>
        <v>2018</v>
      </c>
      <c r="AS328" s="22">
        <f t="shared" si="71"/>
        <v>5</v>
      </c>
      <c r="AT328" s="22">
        <f t="shared" si="72"/>
        <v>47</v>
      </c>
      <c r="AU3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8" s="22" t="str">
        <f t="shared" si="73"/>
        <v>Semana 47</v>
      </c>
      <c r="AW328" s="22" t="str">
        <f t="shared" si="74"/>
        <v>Não</v>
      </c>
      <c r="AX328" s="21" t="str">
        <f>UPPER(TEXT(CAD_CALENDÁRIO[[#This Row],[Data]],"mmmm"))</f>
        <v>NOVEMBRO</v>
      </c>
      <c r="AY328" s="22" t="s">
        <v>108</v>
      </c>
    </row>
    <row r="329" spans="1:51" x14ac:dyDescent="0.25">
      <c r="A329" s="10" t="s">
        <v>739</v>
      </c>
      <c r="B329" s="11" t="str">
        <f>LEFT(CAD_TAGS[[#This Row],[TAG]],2)&amp;"GG00"</f>
        <v>31GG00</v>
      </c>
      <c r="C329" s="11" t="s">
        <v>18044</v>
      </c>
      <c r="D329" s="12" t="s">
        <v>701</v>
      </c>
      <c r="E329" s="12" t="s">
        <v>740</v>
      </c>
      <c r="F329" s="11" t="s">
        <v>312</v>
      </c>
      <c r="G329" s="26" t="s">
        <v>708</v>
      </c>
      <c r="H329" s="26"/>
      <c r="I329" s="26" t="s">
        <v>28267</v>
      </c>
      <c r="J329" s="11" t="s">
        <v>336</v>
      </c>
      <c r="K329" s="11" t="s">
        <v>368</v>
      </c>
      <c r="L329" s="11">
        <v>6620</v>
      </c>
      <c r="M329" s="14"/>
      <c r="N329" s="15"/>
      <c r="O329" s="15"/>
      <c r="W329" s="52" t="s">
        <v>4681</v>
      </c>
      <c r="X329" s="28" t="s">
        <v>4682</v>
      </c>
      <c r="Y329" s="53" t="s">
        <v>4030</v>
      </c>
      <c r="AK329" s="22" t="str">
        <f t="shared" si="64"/>
        <v>2018/11</v>
      </c>
      <c r="AL329" s="21">
        <f t="shared" si="75"/>
        <v>43428</v>
      </c>
      <c r="AM329" s="22">
        <f t="shared" si="65"/>
        <v>24</v>
      </c>
      <c r="AN329" s="22">
        <f t="shared" si="66"/>
        <v>24</v>
      </c>
      <c r="AO329" s="22" t="str">
        <f t="shared" si="67"/>
        <v>Dia 24</v>
      </c>
      <c r="AP329" s="22">
        <f t="shared" si="68"/>
        <v>11</v>
      </c>
      <c r="AQ329" s="22">
        <f t="shared" si="69"/>
        <v>11</v>
      </c>
      <c r="AR329" s="22">
        <f t="shared" si="70"/>
        <v>2018</v>
      </c>
      <c r="AS329" s="22">
        <f t="shared" si="71"/>
        <v>6</v>
      </c>
      <c r="AT329" s="22">
        <f t="shared" si="72"/>
        <v>47</v>
      </c>
      <c r="AU3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29" s="22" t="str">
        <f t="shared" si="73"/>
        <v>Semana 47</v>
      </c>
      <c r="AW329" s="22" t="str">
        <f t="shared" si="74"/>
        <v>Sim</v>
      </c>
      <c r="AX329" s="21" t="str">
        <f>UPPER(TEXT(CAD_CALENDÁRIO[[#This Row],[Data]],"mmmm"))</f>
        <v>NOVEMBRO</v>
      </c>
      <c r="AY329" s="22" t="s">
        <v>108</v>
      </c>
    </row>
    <row r="330" spans="1:51" x14ac:dyDescent="0.25">
      <c r="A330" s="10" t="s">
        <v>741</v>
      </c>
      <c r="B330" s="11" t="str">
        <f>LEFT(CAD_TAGS[[#This Row],[TAG]],2)&amp;"GG00"</f>
        <v>31GG00</v>
      </c>
      <c r="C330" s="11" t="s">
        <v>18044</v>
      </c>
      <c r="D330" s="12" t="s">
        <v>701</v>
      </c>
      <c r="E330" s="12" t="s">
        <v>742</v>
      </c>
      <c r="F330" s="11" t="s">
        <v>312</v>
      </c>
      <c r="G330" s="26" t="s">
        <v>708</v>
      </c>
      <c r="H330" s="26"/>
      <c r="I330" s="26" t="s">
        <v>28267</v>
      </c>
      <c r="J330" s="11" t="s">
        <v>336</v>
      </c>
      <c r="K330" s="11" t="s">
        <v>368</v>
      </c>
      <c r="L330" s="11">
        <v>6620</v>
      </c>
      <c r="M330" s="14"/>
      <c r="N330" s="15"/>
      <c r="O330" s="15"/>
      <c r="W330" s="50" t="s">
        <v>4683</v>
      </c>
      <c r="X330" s="49" t="s">
        <v>4684</v>
      </c>
      <c r="Y330" s="51" t="s">
        <v>4030</v>
      </c>
      <c r="AK330" s="22" t="str">
        <f t="shared" si="64"/>
        <v>2018/11</v>
      </c>
      <c r="AL330" s="21">
        <f t="shared" si="75"/>
        <v>43429</v>
      </c>
      <c r="AM330" s="22">
        <f t="shared" si="65"/>
        <v>25</v>
      </c>
      <c r="AN330" s="22">
        <f t="shared" si="66"/>
        <v>25</v>
      </c>
      <c r="AO330" s="22" t="str">
        <f t="shared" si="67"/>
        <v>Dia 25</v>
      </c>
      <c r="AP330" s="22">
        <f t="shared" si="68"/>
        <v>11</v>
      </c>
      <c r="AQ330" s="22">
        <f t="shared" si="69"/>
        <v>11</v>
      </c>
      <c r="AR330" s="22">
        <f t="shared" si="70"/>
        <v>2018</v>
      </c>
      <c r="AS330" s="22">
        <f t="shared" si="71"/>
        <v>7</v>
      </c>
      <c r="AT330" s="22">
        <f t="shared" si="72"/>
        <v>47</v>
      </c>
      <c r="AU3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201847</v>
      </c>
      <c r="AV330" s="22" t="str">
        <f t="shared" si="73"/>
        <v>Semana 47</v>
      </c>
      <c r="AW330" s="22" t="str">
        <f t="shared" si="74"/>
        <v>Sim</v>
      </c>
      <c r="AX330" s="21" t="str">
        <f>UPPER(TEXT(CAD_CALENDÁRIO[[#This Row],[Data]],"mmmm"))</f>
        <v>NOVEMBRO</v>
      </c>
      <c r="AY330" s="22" t="s">
        <v>108</v>
      </c>
    </row>
    <row r="331" spans="1:51" x14ac:dyDescent="0.25">
      <c r="A331" s="10" t="s">
        <v>743</v>
      </c>
      <c r="B331" s="11" t="str">
        <f>LEFT(CAD_TAGS[[#This Row],[TAG]],2)&amp;"GG00"</f>
        <v>31GG00</v>
      </c>
      <c r="C331" s="11" t="s">
        <v>18044</v>
      </c>
      <c r="D331" s="12" t="s">
        <v>701</v>
      </c>
      <c r="E331" s="12" t="s">
        <v>744</v>
      </c>
      <c r="F331" s="11" t="s">
        <v>312</v>
      </c>
      <c r="G331" s="26" t="s">
        <v>708</v>
      </c>
      <c r="H331" s="26"/>
      <c r="I331" s="26" t="s">
        <v>28267</v>
      </c>
      <c r="J331" s="11" t="s">
        <v>336</v>
      </c>
      <c r="K331" s="11" t="s">
        <v>40</v>
      </c>
      <c r="L331" s="11">
        <v>6620</v>
      </c>
      <c r="M331" s="14"/>
      <c r="N331" s="15"/>
      <c r="O331" s="15"/>
      <c r="W331" s="52" t="s">
        <v>4685</v>
      </c>
      <c r="X331" s="28" t="s">
        <v>4686</v>
      </c>
      <c r="Y331" s="53" t="s">
        <v>4030</v>
      </c>
      <c r="AK331" s="22" t="str">
        <f t="shared" si="64"/>
        <v>2018/11</v>
      </c>
      <c r="AL331" s="21">
        <f t="shared" si="75"/>
        <v>43430</v>
      </c>
      <c r="AM331" s="22">
        <f t="shared" si="65"/>
        <v>26</v>
      </c>
      <c r="AN331" s="22">
        <f t="shared" si="66"/>
        <v>26</v>
      </c>
      <c r="AO331" s="22" t="str">
        <f t="shared" si="67"/>
        <v>Dia 26</v>
      </c>
      <c r="AP331" s="22">
        <f t="shared" si="68"/>
        <v>11</v>
      </c>
      <c r="AQ331" s="22">
        <f t="shared" si="69"/>
        <v>11</v>
      </c>
      <c r="AR331" s="22">
        <f t="shared" si="70"/>
        <v>2018</v>
      </c>
      <c r="AS331" s="22">
        <f t="shared" si="71"/>
        <v>1</v>
      </c>
      <c r="AT331" s="22">
        <f t="shared" si="72"/>
        <v>48</v>
      </c>
      <c r="AU3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1" s="22" t="str">
        <f t="shared" si="73"/>
        <v>Semana 48</v>
      </c>
      <c r="AW331" s="22" t="str">
        <f t="shared" si="74"/>
        <v>Não</v>
      </c>
      <c r="AX331" s="21" t="str">
        <f>UPPER(TEXT(CAD_CALENDÁRIO[[#This Row],[Data]],"mmmm"))</f>
        <v>NOVEMBRO</v>
      </c>
      <c r="AY331" s="22" t="s">
        <v>108</v>
      </c>
    </row>
    <row r="332" spans="1:51" x14ac:dyDescent="0.25">
      <c r="A332" s="10" t="s">
        <v>745</v>
      </c>
      <c r="B332" s="11" t="str">
        <f>LEFT(CAD_TAGS[[#This Row],[TAG]],2)&amp;"GG00"</f>
        <v>31GG00</v>
      </c>
      <c r="C332" s="11" t="s">
        <v>18044</v>
      </c>
      <c r="D332" s="12" t="s">
        <v>701</v>
      </c>
      <c r="E332" s="12" t="s">
        <v>746</v>
      </c>
      <c r="F332" s="11" t="s">
        <v>312</v>
      </c>
      <c r="G332" s="26" t="s">
        <v>708</v>
      </c>
      <c r="H332" s="26"/>
      <c r="I332" s="26" t="s">
        <v>28267</v>
      </c>
      <c r="J332" s="11" t="s">
        <v>336</v>
      </c>
      <c r="K332" s="11" t="s">
        <v>368</v>
      </c>
      <c r="L332" s="11">
        <v>6620</v>
      </c>
      <c r="M332" s="14"/>
      <c r="N332" s="15"/>
      <c r="O332" s="15"/>
      <c r="W332" s="50" t="s">
        <v>4687</v>
      </c>
      <c r="X332" s="49" t="s">
        <v>4688</v>
      </c>
      <c r="Y332" s="51" t="s">
        <v>4030</v>
      </c>
      <c r="AK332" s="22" t="str">
        <f t="shared" si="64"/>
        <v>2018/11</v>
      </c>
      <c r="AL332" s="21">
        <f t="shared" si="75"/>
        <v>43431</v>
      </c>
      <c r="AM332" s="22">
        <f t="shared" si="65"/>
        <v>27</v>
      </c>
      <c r="AN332" s="22">
        <f t="shared" si="66"/>
        <v>27</v>
      </c>
      <c r="AO332" s="22" t="str">
        <f t="shared" si="67"/>
        <v>Dia 27</v>
      </c>
      <c r="AP332" s="22">
        <f t="shared" si="68"/>
        <v>11</v>
      </c>
      <c r="AQ332" s="22">
        <f t="shared" si="69"/>
        <v>11</v>
      </c>
      <c r="AR332" s="22">
        <f t="shared" si="70"/>
        <v>2018</v>
      </c>
      <c r="AS332" s="22">
        <f t="shared" si="71"/>
        <v>2</v>
      </c>
      <c r="AT332" s="22">
        <f t="shared" si="72"/>
        <v>48</v>
      </c>
      <c r="AU3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2" s="22" t="str">
        <f t="shared" si="73"/>
        <v>Semana 48</v>
      </c>
      <c r="AW332" s="22" t="str">
        <f t="shared" si="74"/>
        <v>Não</v>
      </c>
      <c r="AX332" s="21" t="str">
        <f>UPPER(TEXT(CAD_CALENDÁRIO[[#This Row],[Data]],"mmmm"))</f>
        <v>NOVEMBRO</v>
      </c>
      <c r="AY332" s="22" t="s">
        <v>108</v>
      </c>
    </row>
    <row r="333" spans="1:51" x14ac:dyDescent="0.25">
      <c r="A333" s="10" t="s">
        <v>747</v>
      </c>
      <c r="B333" s="11" t="str">
        <f>LEFT(CAD_TAGS[[#This Row],[TAG]],2)&amp;"GG00"</f>
        <v>31GG00</v>
      </c>
      <c r="C333" s="11" t="s">
        <v>18044</v>
      </c>
      <c r="D333" s="12" t="s">
        <v>701</v>
      </c>
      <c r="E333" s="12" t="s">
        <v>748</v>
      </c>
      <c r="F333" s="11" t="s">
        <v>312</v>
      </c>
      <c r="G333" s="26" t="s">
        <v>708</v>
      </c>
      <c r="H333" s="26"/>
      <c r="I333" s="26" t="s">
        <v>28267</v>
      </c>
      <c r="J333" s="11" t="s">
        <v>336</v>
      </c>
      <c r="K333" s="11" t="s">
        <v>368</v>
      </c>
      <c r="L333" s="11">
        <v>6620</v>
      </c>
      <c r="M333" s="14"/>
      <c r="N333" s="15"/>
      <c r="O333" s="15"/>
      <c r="W333" s="52" t="s">
        <v>4689</v>
      </c>
      <c r="X333" s="28" t="s">
        <v>4690</v>
      </c>
      <c r="Y333" s="53" t="s">
        <v>4030</v>
      </c>
      <c r="AK333" s="22" t="str">
        <f t="shared" si="64"/>
        <v>2018/11</v>
      </c>
      <c r="AL333" s="21">
        <f t="shared" si="75"/>
        <v>43432</v>
      </c>
      <c r="AM333" s="22">
        <f t="shared" si="65"/>
        <v>28</v>
      </c>
      <c r="AN333" s="22">
        <f t="shared" si="66"/>
        <v>28</v>
      </c>
      <c r="AO333" s="22" t="str">
        <f t="shared" si="67"/>
        <v>Dia 28</v>
      </c>
      <c r="AP333" s="22">
        <f t="shared" si="68"/>
        <v>11</v>
      </c>
      <c r="AQ333" s="22">
        <f t="shared" si="69"/>
        <v>11</v>
      </c>
      <c r="AR333" s="22">
        <f t="shared" si="70"/>
        <v>2018</v>
      </c>
      <c r="AS333" s="22">
        <f t="shared" si="71"/>
        <v>3</v>
      </c>
      <c r="AT333" s="22">
        <f t="shared" si="72"/>
        <v>48</v>
      </c>
      <c r="AU3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3" s="22" t="str">
        <f t="shared" si="73"/>
        <v>Semana 48</v>
      </c>
      <c r="AW333" s="22" t="str">
        <f t="shared" si="74"/>
        <v>Não</v>
      </c>
      <c r="AX333" s="21" t="str">
        <f>UPPER(TEXT(CAD_CALENDÁRIO[[#This Row],[Data]],"mmmm"))</f>
        <v>NOVEMBRO</v>
      </c>
      <c r="AY333" s="22" t="s">
        <v>108</v>
      </c>
    </row>
    <row r="334" spans="1:51" x14ac:dyDescent="0.25">
      <c r="A334" s="10" t="s">
        <v>749</v>
      </c>
      <c r="B334" s="11" t="str">
        <f>LEFT(CAD_TAGS[[#This Row],[TAG]],2)&amp;"GG00"</f>
        <v>31GG00</v>
      </c>
      <c r="C334" s="11" t="s">
        <v>18044</v>
      </c>
      <c r="D334" s="12" t="s">
        <v>701</v>
      </c>
      <c r="E334" s="12" t="s">
        <v>750</v>
      </c>
      <c r="F334" s="11" t="s">
        <v>312</v>
      </c>
      <c r="G334" s="26" t="s">
        <v>751</v>
      </c>
      <c r="H334" s="26"/>
      <c r="I334" s="26" t="s">
        <v>28267</v>
      </c>
      <c r="J334" s="11" t="s">
        <v>336</v>
      </c>
      <c r="K334" s="11" t="s">
        <v>467</v>
      </c>
      <c r="L334" s="11">
        <v>6620</v>
      </c>
      <c r="M334" s="14"/>
      <c r="N334" s="15"/>
      <c r="O334" s="15"/>
      <c r="W334" s="50" t="s">
        <v>4691</v>
      </c>
      <c r="X334" s="49" t="s">
        <v>4692</v>
      </c>
      <c r="Y334" s="51" t="s">
        <v>4030</v>
      </c>
      <c r="AK334" s="22" t="str">
        <f t="shared" si="64"/>
        <v>2018/11</v>
      </c>
      <c r="AL334" s="21">
        <f t="shared" si="75"/>
        <v>43433</v>
      </c>
      <c r="AM334" s="22">
        <f t="shared" si="65"/>
        <v>29</v>
      </c>
      <c r="AN334" s="22">
        <f t="shared" si="66"/>
        <v>29</v>
      </c>
      <c r="AO334" s="22" t="str">
        <f t="shared" si="67"/>
        <v>Dia 29</v>
      </c>
      <c r="AP334" s="22">
        <f t="shared" si="68"/>
        <v>11</v>
      </c>
      <c r="AQ334" s="22">
        <f t="shared" si="69"/>
        <v>11</v>
      </c>
      <c r="AR334" s="22">
        <f t="shared" si="70"/>
        <v>2018</v>
      </c>
      <c r="AS334" s="22">
        <f t="shared" si="71"/>
        <v>4</v>
      </c>
      <c r="AT334" s="22">
        <f t="shared" si="72"/>
        <v>48</v>
      </c>
      <c r="AU3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4" s="22" t="str">
        <f t="shared" si="73"/>
        <v>Semana 48</v>
      </c>
      <c r="AW334" s="22" t="str">
        <f t="shared" si="74"/>
        <v>Não</v>
      </c>
      <c r="AX334" s="21" t="str">
        <f>UPPER(TEXT(CAD_CALENDÁRIO[[#This Row],[Data]],"mmmm"))</f>
        <v>NOVEMBRO</v>
      </c>
      <c r="AY334" s="22" t="s">
        <v>108</v>
      </c>
    </row>
    <row r="335" spans="1:51" x14ac:dyDescent="0.25">
      <c r="A335" s="10" t="s">
        <v>752</v>
      </c>
      <c r="B335" s="11" t="str">
        <f>LEFT(CAD_TAGS[[#This Row],[TAG]],2)&amp;"GG00"</f>
        <v>31GG00</v>
      </c>
      <c r="C335" s="11" t="s">
        <v>18044</v>
      </c>
      <c r="D335" s="12" t="s">
        <v>701</v>
      </c>
      <c r="E335" s="12" t="s">
        <v>750</v>
      </c>
      <c r="F335" s="11" t="s">
        <v>312</v>
      </c>
      <c r="G335" s="26" t="s">
        <v>751</v>
      </c>
      <c r="H335" s="26"/>
      <c r="I335" s="26" t="s">
        <v>28267</v>
      </c>
      <c r="J335" s="11" t="s">
        <v>336</v>
      </c>
      <c r="K335" s="11" t="s">
        <v>467</v>
      </c>
      <c r="L335" s="11">
        <v>6620</v>
      </c>
      <c r="M335" s="14"/>
      <c r="N335" s="15"/>
      <c r="O335" s="15"/>
      <c r="W335" s="52" t="s">
        <v>4693</v>
      </c>
      <c r="X335" s="28" t="s">
        <v>4694</v>
      </c>
      <c r="Y335" s="53" t="s">
        <v>4030</v>
      </c>
      <c r="AK335" s="22" t="str">
        <f t="shared" si="64"/>
        <v>2018/11</v>
      </c>
      <c r="AL335" s="21">
        <f t="shared" si="75"/>
        <v>43434</v>
      </c>
      <c r="AM335" s="22">
        <f t="shared" si="65"/>
        <v>30</v>
      </c>
      <c r="AN335" s="22">
        <f t="shared" si="66"/>
        <v>30</v>
      </c>
      <c r="AO335" s="22" t="str">
        <f t="shared" si="67"/>
        <v>Dia 30</v>
      </c>
      <c r="AP335" s="22">
        <f t="shared" si="68"/>
        <v>11</v>
      </c>
      <c r="AQ335" s="22">
        <f t="shared" si="69"/>
        <v>11</v>
      </c>
      <c r="AR335" s="22">
        <f t="shared" si="70"/>
        <v>2018</v>
      </c>
      <c r="AS335" s="22">
        <f t="shared" si="71"/>
        <v>5</v>
      </c>
      <c r="AT335" s="22">
        <f t="shared" si="72"/>
        <v>48</v>
      </c>
      <c r="AU3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5" s="22" t="str">
        <f t="shared" si="73"/>
        <v>Semana 48</v>
      </c>
      <c r="AW335" s="22" t="str">
        <f t="shared" si="74"/>
        <v>Não</v>
      </c>
      <c r="AX335" s="21" t="str">
        <f>UPPER(TEXT(CAD_CALENDÁRIO[[#This Row],[Data]],"mmmm"))</f>
        <v>NOVEMBRO</v>
      </c>
      <c r="AY335" s="22" t="s">
        <v>108</v>
      </c>
    </row>
    <row r="336" spans="1:51" x14ac:dyDescent="0.25">
      <c r="A336" s="10" t="s">
        <v>753</v>
      </c>
      <c r="B336" s="11" t="str">
        <f>LEFT(CAD_TAGS[[#This Row],[TAG]],2)&amp;"GG00"</f>
        <v>31GG00</v>
      </c>
      <c r="C336" s="11" t="s">
        <v>18044</v>
      </c>
      <c r="D336" s="12" t="s">
        <v>701</v>
      </c>
      <c r="E336" s="12" t="s">
        <v>754</v>
      </c>
      <c r="F336" s="11" t="s">
        <v>312</v>
      </c>
      <c r="G336" s="26" t="s">
        <v>721</v>
      </c>
      <c r="H336" s="26"/>
      <c r="I336" s="26" t="s">
        <v>28267</v>
      </c>
      <c r="J336" s="11" t="s">
        <v>336</v>
      </c>
      <c r="K336" s="11" t="s">
        <v>40</v>
      </c>
      <c r="L336" s="11">
        <v>6620</v>
      </c>
      <c r="M336" s="14"/>
      <c r="N336" s="15"/>
      <c r="O336" s="15"/>
      <c r="W336" s="50" t="s">
        <v>4695</v>
      </c>
      <c r="X336" s="49" t="s">
        <v>4696</v>
      </c>
      <c r="Y336" s="51" t="s">
        <v>4030</v>
      </c>
      <c r="AK336" s="22" t="str">
        <f t="shared" si="64"/>
        <v>2018/12</v>
      </c>
      <c r="AL336" s="21">
        <f t="shared" si="75"/>
        <v>43435</v>
      </c>
      <c r="AM336" s="22">
        <f t="shared" si="65"/>
        <v>1</v>
      </c>
      <c r="AN336" s="22" t="str">
        <f t="shared" si="66"/>
        <v>01</v>
      </c>
      <c r="AO336" s="22" t="str">
        <f t="shared" si="67"/>
        <v>Dia 01</v>
      </c>
      <c r="AP336" s="22">
        <f t="shared" si="68"/>
        <v>12</v>
      </c>
      <c r="AQ336" s="22">
        <f t="shared" si="69"/>
        <v>12</v>
      </c>
      <c r="AR336" s="22">
        <f t="shared" si="70"/>
        <v>2018</v>
      </c>
      <c r="AS336" s="22">
        <f t="shared" si="71"/>
        <v>6</v>
      </c>
      <c r="AT336" s="22">
        <f t="shared" si="72"/>
        <v>48</v>
      </c>
      <c r="AU3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6" s="22" t="str">
        <f t="shared" si="73"/>
        <v>Semana 48</v>
      </c>
      <c r="AW336" s="22" t="str">
        <f t="shared" si="74"/>
        <v>Sim</v>
      </c>
      <c r="AX336" s="21" t="str">
        <f>UPPER(TEXT(CAD_CALENDÁRIO[[#This Row],[Data]],"mmmm"))</f>
        <v>DEZEMBRO</v>
      </c>
      <c r="AY336" s="22" t="s">
        <v>112</v>
      </c>
    </row>
    <row r="337" spans="1:51" x14ac:dyDescent="0.25">
      <c r="A337" s="10" t="s">
        <v>755</v>
      </c>
      <c r="B337" s="11" t="str">
        <f>LEFT(CAD_TAGS[[#This Row],[TAG]],2)&amp;"GG00"</f>
        <v>31GG00</v>
      </c>
      <c r="C337" s="11" t="s">
        <v>18044</v>
      </c>
      <c r="D337" s="12" t="s">
        <v>701</v>
      </c>
      <c r="E337" s="12" t="s">
        <v>756</v>
      </c>
      <c r="F337" s="11" t="s">
        <v>312</v>
      </c>
      <c r="G337" s="26" t="s">
        <v>721</v>
      </c>
      <c r="H337" s="26"/>
      <c r="I337" s="26" t="s">
        <v>28267</v>
      </c>
      <c r="J337" s="11" t="s">
        <v>336</v>
      </c>
      <c r="K337" s="11" t="s">
        <v>40</v>
      </c>
      <c r="L337" s="11">
        <v>6620</v>
      </c>
      <c r="M337" s="14"/>
      <c r="N337" s="15"/>
      <c r="O337" s="15"/>
      <c r="W337" s="52" t="s">
        <v>4697</v>
      </c>
      <c r="X337" s="28" t="s">
        <v>4698</v>
      </c>
      <c r="Y337" s="53" t="s">
        <v>4030</v>
      </c>
      <c r="AK337" s="22" t="str">
        <f t="shared" si="64"/>
        <v>2018/12</v>
      </c>
      <c r="AL337" s="21">
        <f t="shared" si="75"/>
        <v>43436</v>
      </c>
      <c r="AM337" s="22">
        <f t="shared" si="65"/>
        <v>2</v>
      </c>
      <c r="AN337" s="22" t="str">
        <f t="shared" si="66"/>
        <v>02</v>
      </c>
      <c r="AO337" s="22" t="str">
        <f t="shared" si="67"/>
        <v>Dia 02</v>
      </c>
      <c r="AP337" s="22">
        <f t="shared" si="68"/>
        <v>12</v>
      </c>
      <c r="AQ337" s="22">
        <f t="shared" si="69"/>
        <v>12</v>
      </c>
      <c r="AR337" s="22">
        <f t="shared" si="70"/>
        <v>2018</v>
      </c>
      <c r="AS337" s="22">
        <f t="shared" si="71"/>
        <v>7</v>
      </c>
      <c r="AT337" s="22">
        <f t="shared" si="72"/>
        <v>48</v>
      </c>
      <c r="AU3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201848</v>
      </c>
      <c r="AV337" s="22" t="str">
        <f t="shared" si="73"/>
        <v>Semana 48</v>
      </c>
      <c r="AW337" s="22" t="str">
        <f t="shared" si="74"/>
        <v>Sim</v>
      </c>
      <c r="AX337" s="21" t="str">
        <f>UPPER(TEXT(CAD_CALENDÁRIO[[#This Row],[Data]],"mmmm"))</f>
        <v>DEZEMBRO</v>
      </c>
      <c r="AY337" s="22" t="s">
        <v>112</v>
      </c>
    </row>
    <row r="338" spans="1:51" x14ac:dyDescent="0.25">
      <c r="A338" s="10" t="s">
        <v>757</v>
      </c>
      <c r="B338" s="11" t="str">
        <f>LEFT(CAD_TAGS[[#This Row],[TAG]],2)&amp;"GG00"</f>
        <v>31GG00</v>
      </c>
      <c r="C338" s="11" t="s">
        <v>18044</v>
      </c>
      <c r="D338" s="12" t="s">
        <v>701</v>
      </c>
      <c r="E338" s="12" t="s">
        <v>758</v>
      </c>
      <c r="F338" s="11" t="s">
        <v>312</v>
      </c>
      <c r="G338" s="26" t="s">
        <v>759</v>
      </c>
      <c r="H338" s="26"/>
      <c r="I338" s="26" t="s">
        <v>28267</v>
      </c>
      <c r="J338" s="11" t="s">
        <v>336</v>
      </c>
      <c r="K338" s="11" t="s">
        <v>467</v>
      </c>
      <c r="L338" s="11">
        <v>6620</v>
      </c>
      <c r="M338" s="14"/>
      <c r="N338" s="15"/>
      <c r="O338" s="15"/>
      <c r="W338" s="50" t="s">
        <v>4699</v>
      </c>
      <c r="X338" s="49" t="s">
        <v>4700</v>
      </c>
      <c r="Y338" s="51" t="s">
        <v>4030</v>
      </c>
      <c r="AK338" s="22" t="str">
        <f t="shared" si="64"/>
        <v>2018/12</v>
      </c>
      <c r="AL338" s="21">
        <f t="shared" si="75"/>
        <v>43437</v>
      </c>
      <c r="AM338" s="22">
        <f t="shared" si="65"/>
        <v>3</v>
      </c>
      <c r="AN338" s="22" t="str">
        <f t="shared" si="66"/>
        <v>03</v>
      </c>
      <c r="AO338" s="22" t="str">
        <f t="shared" si="67"/>
        <v>Dia 03</v>
      </c>
      <c r="AP338" s="22">
        <f t="shared" si="68"/>
        <v>12</v>
      </c>
      <c r="AQ338" s="22">
        <f t="shared" si="69"/>
        <v>12</v>
      </c>
      <c r="AR338" s="22">
        <f t="shared" si="70"/>
        <v>2018</v>
      </c>
      <c r="AS338" s="22">
        <f t="shared" si="71"/>
        <v>1</v>
      </c>
      <c r="AT338" s="22">
        <f t="shared" si="72"/>
        <v>49</v>
      </c>
      <c r="AU3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38" s="22" t="str">
        <f t="shared" si="73"/>
        <v>Semana 49</v>
      </c>
      <c r="AW338" s="22" t="str">
        <f t="shared" si="74"/>
        <v>Não</v>
      </c>
      <c r="AX338" s="21" t="str">
        <f>UPPER(TEXT(CAD_CALENDÁRIO[[#This Row],[Data]],"mmmm"))</f>
        <v>DEZEMBRO</v>
      </c>
      <c r="AY338" s="22" t="s">
        <v>112</v>
      </c>
    </row>
    <row r="339" spans="1:51" x14ac:dyDescent="0.25">
      <c r="A339" s="10" t="s">
        <v>760</v>
      </c>
      <c r="B339" s="11" t="str">
        <f>LEFT(CAD_TAGS[[#This Row],[TAG]],2)&amp;"GG00"</f>
        <v>31GG00</v>
      </c>
      <c r="C339" s="11" t="s">
        <v>18044</v>
      </c>
      <c r="D339" s="12" t="s">
        <v>701</v>
      </c>
      <c r="E339" s="12" t="s">
        <v>761</v>
      </c>
      <c r="F339" s="11" t="s">
        <v>312</v>
      </c>
      <c r="G339" s="26" t="s">
        <v>759</v>
      </c>
      <c r="H339" s="26"/>
      <c r="I339" s="26" t="s">
        <v>28267</v>
      </c>
      <c r="J339" s="11" t="s">
        <v>336</v>
      </c>
      <c r="K339" s="11" t="s">
        <v>216</v>
      </c>
      <c r="L339" s="11">
        <v>6620</v>
      </c>
      <c r="M339" s="14"/>
      <c r="N339" s="15"/>
      <c r="O339" s="15"/>
      <c r="W339" s="52" t="s">
        <v>4701</v>
      </c>
      <c r="X339" s="28" t="s">
        <v>4702</v>
      </c>
      <c r="Y339" s="53" t="s">
        <v>4030</v>
      </c>
      <c r="AK339" s="22" t="str">
        <f t="shared" si="64"/>
        <v>2018/12</v>
      </c>
      <c r="AL339" s="21">
        <f t="shared" si="75"/>
        <v>43438</v>
      </c>
      <c r="AM339" s="22">
        <f t="shared" si="65"/>
        <v>4</v>
      </c>
      <c r="AN339" s="22" t="str">
        <f t="shared" si="66"/>
        <v>04</v>
      </c>
      <c r="AO339" s="22" t="str">
        <f t="shared" si="67"/>
        <v>Dia 04</v>
      </c>
      <c r="AP339" s="22">
        <f t="shared" si="68"/>
        <v>12</v>
      </c>
      <c r="AQ339" s="22">
        <f t="shared" si="69"/>
        <v>12</v>
      </c>
      <c r="AR339" s="22">
        <f t="shared" si="70"/>
        <v>2018</v>
      </c>
      <c r="AS339" s="22">
        <f t="shared" si="71"/>
        <v>2</v>
      </c>
      <c r="AT339" s="22">
        <f t="shared" si="72"/>
        <v>49</v>
      </c>
      <c r="AU3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39" s="22" t="str">
        <f t="shared" si="73"/>
        <v>Semana 49</v>
      </c>
      <c r="AW339" s="22" t="str">
        <f t="shared" si="74"/>
        <v>Não</v>
      </c>
      <c r="AX339" s="21" t="str">
        <f>UPPER(TEXT(CAD_CALENDÁRIO[[#This Row],[Data]],"mmmm"))</f>
        <v>DEZEMBRO</v>
      </c>
      <c r="AY339" s="22" t="s">
        <v>112</v>
      </c>
    </row>
    <row r="340" spans="1:51" x14ac:dyDescent="0.25">
      <c r="A340" s="10" t="s">
        <v>762</v>
      </c>
      <c r="B340" s="11" t="str">
        <f>LEFT(CAD_TAGS[[#This Row],[TAG]],2)&amp;"GG00"</f>
        <v>31GG00</v>
      </c>
      <c r="C340" s="11" t="s">
        <v>18044</v>
      </c>
      <c r="D340" s="12" t="s">
        <v>701</v>
      </c>
      <c r="E340" s="12" t="s">
        <v>763</v>
      </c>
      <c r="F340" s="11" t="s">
        <v>312</v>
      </c>
      <c r="G340" s="26" t="s">
        <v>759</v>
      </c>
      <c r="H340" s="26"/>
      <c r="I340" s="26" t="s">
        <v>28267</v>
      </c>
      <c r="J340" s="11" t="s">
        <v>336</v>
      </c>
      <c r="K340" s="11" t="s">
        <v>368</v>
      </c>
      <c r="L340" s="11">
        <v>6620</v>
      </c>
      <c r="M340" s="14"/>
      <c r="N340" s="15"/>
      <c r="O340" s="15"/>
      <c r="W340" s="50" t="s">
        <v>4703</v>
      </c>
      <c r="X340" s="49" t="s">
        <v>4704</v>
      </c>
      <c r="Y340" s="51" t="s">
        <v>4030</v>
      </c>
      <c r="AK340" s="22" t="str">
        <f t="shared" si="64"/>
        <v>2018/12</v>
      </c>
      <c r="AL340" s="21">
        <f t="shared" si="75"/>
        <v>43439</v>
      </c>
      <c r="AM340" s="22">
        <f t="shared" si="65"/>
        <v>5</v>
      </c>
      <c r="AN340" s="22" t="str">
        <f t="shared" si="66"/>
        <v>05</v>
      </c>
      <c r="AO340" s="22" t="str">
        <f t="shared" si="67"/>
        <v>Dia 05</v>
      </c>
      <c r="AP340" s="22">
        <f t="shared" si="68"/>
        <v>12</v>
      </c>
      <c r="AQ340" s="22">
        <f t="shared" si="69"/>
        <v>12</v>
      </c>
      <c r="AR340" s="22">
        <f t="shared" si="70"/>
        <v>2018</v>
      </c>
      <c r="AS340" s="22">
        <f t="shared" si="71"/>
        <v>3</v>
      </c>
      <c r="AT340" s="22">
        <f t="shared" si="72"/>
        <v>49</v>
      </c>
      <c r="AU3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40" s="22" t="str">
        <f t="shared" si="73"/>
        <v>Semana 49</v>
      </c>
      <c r="AW340" s="22" t="str">
        <f t="shared" si="74"/>
        <v>Não</v>
      </c>
      <c r="AX340" s="21" t="str">
        <f>UPPER(TEXT(CAD_CALENDÁRIO[[#This Row],[Data]],"mmmm"))</f>
        <v>DEZEMBRO</v>
      </c>
      <c r="AY340" s="22" t="s">
        <v>112</v>
      </c>
    </row>
    <row r="341" spans="1:51" x14ac:dyDescent="0.25">
      <c r="A341" s="10" t="s">
        <v>764</v>
      </c>
      <c r="B341" s="11" t="str">
        <f>LEFT(CAD_TAGS[[#This Row],[TAG]],2)&amp;"GG00"</f>
        <v>31GG00</v>
      </c>
      <c r="C341" s="11" t="s">
        <v>18044</v>
      </c>
      <c r="D341" s="12" t="s">
        <v>701</v>
      </c>
      <c r="E341" s="12" t="s">
        <v>765</v>
      </c>
      <c r="F341" s="11" t="s">
        <v>312</v>
      </c>
      <c r="G341" s="26" t="s">
        <v>766</v>
      </c>
      <c r="H341" s="26"/>
      <c r="I341" s="26" t="s">
        <v>28267</v>
      </c>
      <c r="J341" s="11" t="s">
        <v>336</v>
      </c>
      <c r="K341" s="11" t="s">
        <v>467</v>
      </c>
      <c r="L341" s="11">
        <v>6620</v>
      </c>
      <c r="M341" s="14"/>
      <c r="N341" s="15"/>
      <c r="O341" s="15"/>
      <c r="W341" s="52" t="s">
        <v>4705</v>
      </c>
      <c r="X341" s="28" t="s">
        <v>4706</v>
      </c>
      <c r="Y341" s="53" t="s">
        <v>4030</v>
      </c>
      <c r="AK341" s="22" t="str">
        <f t="shared" si="64"/>
        <v>2018/12</v>
      </c>
      <c r="AL341" s="21">
        <f t="shared" si="75"/>
        <v>43440</v>
      </c>
      <c r="AM341" s="22">
        <f t="shared" si="65"/>
        <v>6</v>
      </c>
      <c r="AN341" s="22" t="str">
        <f t="shared" si="66"/>
        <v>06</v>
      </c>
      <c r="AO341" s="22" t="str">
        <f t="shared" si="67"/>
        <v>Dia 06</v>
      </c>
      <c r="AP341" s="22">
        <f t="shared" si="68"/>
        <v>12</v>
      </c>
      <c r="AQ341" s="22">
        <f t="shared" si="69"/>
        <v>12</v>
      </c>
      <c r="AR341" s="22">
        <f t="shared" si="70"/>
        <v>2018</v>
      </c>
      <c r="AS341" s="22">
        <f t="shared" si="71"/>
        <v>4</v>
      </c>
      <c r="AT341" s="22">
        <f t="shared" si="72"/>
        <v>49</v>
      </c>
      <c r="AU3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41" s="22" t="str">
        <f t="shared" si="73"/>
        <v>Semana 49</v>
      </c>
      <c r="AW341" s="22" t="str">
        <f t="shared" si="74"/>
        <v>Não</v>
      </c>
      <c r="AX341" s="21" t="str">
        <f>UPPER(TEXT(CAD_CALENDÁRIO[[#This Row],[Data]],"mmmm"))</f>
        <v>DEZEMBRO</v>
      </c>
      <c r="AY341" s="22" t="s">
        <v>112</v>
      </c>
    </row>
    <row r="342" spans="1:51" x14ac:dyDescent="0.25">
      <c r="A342" s="10" t="s">
        <v>767</v>
      </c>
      <c r="B342" s="11" t="str">
        <f>LEFT(CAD_TAGS[[#This Row],[TAG]],2)&amp;"GG00"</f>
        <v>31GG00</v>
      </c>
      <c r="C342" s="11" t="s">
        <v>18044</v>
      </c>
      <c r="D342" s="12" t="s">
        <v>701</v>
      </c>
      <c r="E342" s="12" t="s">
        <v>768</v>
      </c>
      <c r="F342" s="11" t="s">
        <v>312</v>
      </c>
      <c r="G342" s="26" t="s">
        <v>769</v>
      </c>
      <c r="H342" s="26"/>
      <c r="I342" s="26" t="s">
        <v>28267</v>
      </c>
      <c r="J342" s="11" t="s">
        <v>336</v>
      </c>
      <c r="K342" s="11" t="s">
        <v>368</v>
      </c>
      <c r="L342" s="11">
        <v>6620</v>
      </c>
      <c r="M342" s="14"/>
      <c r="N342" s="15"/>
      <c r="O342" s="15"/>
      <c r="W342" s="50" t="s">
        <v>4707</v>
      </c>
      <c r="X342" s="49" t="s">
        <v>4708</v>
      </c>
      <c r="Y342" s="51" t="s">
        <v>4030</v>
      </c>
      <c r="AK342" s="22" t="str">
        <f t="shared" si="64"/>
        <v>2018/12</v>
      </c>
      <c r="AL342" s="21">
        <f t="shared" si="75"/>
        <v>43441</v>
      </c>
      <c r="AM342" s="22">
        <f t="shared" si="65"/>
        <v>7</v>
      </c>
      <c r="AN342" s="22" t="str">
        <f t="shared" si="66"/>
        <v>07</v>
      </c>
      <c r="AO342" s="22" t="str">
        <f t="shared" si="67"/>
        <v>Dia 07</v>
      </c>
      <c r="AP342" s="22">
        <f t="shared" si="68"/>
        <v>12</v>
      </c>
      <c r="AQ342" s="22">
        <f t="shared" si="69"/>
        <v>12</v>
      </c>
      <c r="AR342" s="22">
        <f t="shared" si="70"/>
        <v>2018</v>
      </c>
      <c r="AS342" s="22">
        <f t="shared" si="71"/>
        <v>5</v>
      </c>
      <c r="AT342" s="22">
        <f t="shared" si="72"/>
        <v>49</v>
      </c>
      <c r="AU3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42" s="22" t="str">
        <f t="shared" si="73"/>
        <v>Semana 49</v>
      </c>
      <c r="AW342" s="22" t="str">
        <f t="shared" si="74"/>
        <v>Não</v>
      </c>
      <c r="AX342" s="21" t="str">
        <f>UPPER(TEXT(CAD_CALENDÁRIO[[#This Row],[Data]],"mmmm"))</f>
        <v>DEZEMBRO</v>
      </c>
      <c r="AY342" s="22" t="s">
        <v>112</v>
      </c>
    </row>
    <row r="343" spans="1:51" x14ac:dyDescent="0.25">
      <c r="A343" s="10" t="s">
        <v>770</v>
      </c>
      <c r="B343" s="11" t="str">
        <f>LEFT(CAD_TAGS[[#This Row],[TAG]],2)&amp;"GG00"</f>
        <v>31GG00</v>
      </c>
      <c r="C343" s="11" t="s">
        <v>18044</v>
      </c>
      <c r="D343" s="12" t="s">
        <v>701</v>
      </c>
      <c r="E343" s="12" t="s">
        <v>771</v>
      </c>
      <c r="F343" s="11" t="s">
        <v>312</v>
      </c>
      <c r="G343" s="26" t="s">
        <v>769</v>
      </c>
      <c r="H343" s="26"/>
      <c r="I343" s="26" t="s">
        <v>28267</v>
      </c>
      <c r="J343" s="11" t="s">
        <v>336</v>
      </c>
      <c r="K343" s="11" t="s">
        <v>368</v>
      </c>
      <c r="L343" s="11">
        <v>6620</v>
      </c>
      <c r="M343" s="14"/>
      <c r="N343" s="15"/>
      <c r="O343" s="15"/>
      <c r="W343" s="52" t="s">
        <v>4709</v>
      </c>
      <c r="X343" s="28" t="s">
        <v>4710</v>
      </c>
      <c r="Y343" s="53" t="s">
        <v>4030</v>
      </c>
      <c r="AK343" s="22" t="str">
        <f t="shared" si="64"/>
        <v>2018/12</v>
      </c>
      <c r="AL343" s="21">
        <f t="shared" si="75"/>
        <v>43442</v>
      </c>
      <c r="AM343" s="22">
        <f t="shared" si="65"/>
        <v>8</v>
      </c>
      <c r="AN343" s="22" t="str">
        <f t="shared" si="66"/>
        <v>08</v>
      </c>
      <c r="AO343" s="22" t="str">
        <f t="shared" si="67"/>
        <v>Dia 08</v>
      </c>
      <c r="AP343" s="22">
        <f t="shared" si="68"/>
        <v>12</v>
      </c>
      <c r="AQ343" s="22">
        <f t="shared" si="69"/>
        <v>12</v>
      </c>
      <c r="AR343" s="22">
        <f t="shared" si="70"/>
        <v>2018</v>
      </c>
      <c r="AS343" s="22">
        <f t="shared" si="71"/>
        <v>6</v>
      </c>
      <c r="AT343" s="22">
        <f t="shared" si="72"/>
        <v>49</v>
      </c>
      <c r="AU3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43" s="22" t="str">
        <f t="shared" si="73"/>
        <v>Semana 49</v>
      </c>
      <c r="AW343" s="22" t="str">
        <f t="shared" si="74"/>
        <v>Sim</v>
      </c>
      <c r="AX343" s="21" t="str">
        <f>UPPER(TEXT(CAD_CALENDÁRIO[[#This Row],[Data]],"mmmm"))</f>
        <v>DEZEMBRO</v>
      </c>
      <c r="AY343" s="22" t="s">
        <v>112</v>
      </c>
    </row>
    <row r="344" spans="1:51" x14ac:dyDescent="0.25">
      <c r="A344" s="10" t="s">
        <v>772</v>
      </c>
      <c r="B344" s="11" t="str">
        <f>LEFT(CAD_TAGS[[#This Row],[TAG]],2)&amp;"GG00"</f>
        <v>31GG00</v>
      </c>
      <c r="C344" s="11" t="s">
        <v>18044</v>
      </c>
      <c r="D344" s="12" t="s">
        <v>701</v>
      </c>
      <c r="E344" s="12" t="s">
        <v>773</v>
      </c>
      <c r="F344" s="11" t="s">
        <v>312</v>
      </c>
      <c r="G344" s="26" t="s">
        <v>772</v>
      </c>
      <c r="H344" s="26"/>
      <c r="I344" s="26" t="s">
        <v>28267</v>
      </c>
      <c r="J344" s="11" t="s">
        <v>336</v>
      </c>
      <c r="K344" s="11" t="s">
        <v>40</v>
      </c>
      <c r="L344" s="11">
        <v>6620</v>
      </c>
      <c r="M344" s="14"/>
      <c r="N344" s="15"/>
      <c r="O344" s="15"/>
      <c r="W344" s="50" t="s">
        <v>4711</v>
      </c>
      <c r="X344" s="49" t="s">
        <v>4712</v>
      </c>
      <c r="Y344" s="51" t="s">
        <v>4030</v>
      </c>
      <c r="AK344" s="22" t="str">
        <f t="shared" si="64"/>
        <v>2018/12</v>
      </c>
      <c r="AL344" s="21">
        <f t="shared" si="75"/>
        <v>43443</v>
      </c>
      <c r="AM344" s="22">
        <f t="shared" si="65"/>
        <v>9</v>
      </c>
      <c r="AN344" s="22" t="str">
        <f t="shared" si="66"/>
        <v>09</v>
      </c>
      <c r="AO344" s="22" t="str">
        <f t="shared" si="67"/>
        <v>Dia 09</v>
      </c>
      <c r="AP344" s="22">
        <f t="shared" si="68"/>
        <v>12</v>
      </c>
      <c r="AQ344" s="22">
        <f t="shared" si="69"/>
        <v>12</v>
      </c>
      <c r="AR344" s="22">
        <f t="shared" si="70"/>
        <v>2018</v>
      </c>
      <c r="AS344" s="22">
        <f t="shared" si="71"/>
        <v>7</v>
      </c>
      <c r="AT344" s="22">
        <f t="shared" si="72"/>
        <v>49</v>
      </c>
      <c r="AU3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201849</v>
      </c>
      <c r="AV344" s="22" t="str">
        <f t="shared" si="73"/>
        <v>Semana 49</v>
      </c>
      <c r="AW344" s="22" t="str">
        <f t="shared" si="74"/>
        <v>Sim</v>
      </c>
      <c r="AX344" s="21" t="str">
        <f>UPPER(TEXT(CAD_CALENDÁRIO[[#This Row],[Data]],"mmmm"))</f>
        <v>DEZEMBRO</v>
      </c>
      <c r="AY344" s="22" t="s">
        <v>112</v>
      </c>
    </row>
    <row r="345" spans="1:51" x14ac:dyDescent="0.25">
      <c r="A345" s="10" t="s">
        <v>774</v>
      </c>
      <c r="B345" s="11" t="str">
        <f>LEFT(CAD_TAGS[[#This Row],[TAG]],2)&amp;"GG00"</f>
        <v>31GG00</v>
      </c>
      <c r="C345" s="11" t="s">
        <v>18044</v>
      </c>
      <c r="D345" s="12" t="s">
        <v>701</v>
      </c>
      <c r="E345" s="12" t="s">
        <v>775</v>
      </c>
      <c r="F345" s="11" t="s">
        <v>312</v>
      </c>
      <c r="G345" s="26"/>
      <c r="H345" s="26"/>
      <c r="I345" s="26" t="s">
        <v>28267</v>
      </c>
      <c r="J345" s="11" t="s">
        <v>336</v>
      </c>
      <c r="K345" s="11" t="s">
        <v>40</v>
      </c>
      <c r="L345" s="11">
        <v>6620</v>
      </c>
      <c r="M345" s="14"/>
      <c r="N345" s="15"/>
      <c r="O345" s="15"/>
      <c r="W345" s="52" t="s">
        <v>4713</v>
      </c>
      <c r="X345" s="28" t="s">
        <v>4714</v>
      </c>
      <c r="Y345" s="53" t="s">
        <v>4030</v>
      </c>
      <c r="AK345" s="22" t="str">
        <f t="shared" si="64"/>
        <v>2018/12</v>
      </c>
      <c r="AL345" s="21">
        <f t="shared" si="75"/>
        <v>43444</v>
      </c>
      <c r="AM345" s="22">
        <f t="shared" si="65"/>
        <v>10</v>
      </c>
      <c r="AN345" s="22">
        <f t="shared" si="66"/>
        <v>10</v>
      </c>
      <c r="AO345" s="22" t="str">
        <f t="shared" si="67"/>
        <v>Dia 10</v>
      </c>
      <c r="AP345" s="22">
        <f t="shared" si="68"/>
        <v>12</v>
      </c>
      <c r="AQ345" s="22">
        <f t="shared" si="69"/>
        <v>12</v>
      </c>
      <c r="AR345" s="22">
        <f t="shared" si="70"/>
        <v>2018</v>
      </c>
      <c r="AS345" s="22">
        <f t="shared" si="71"/>
        <v>1</v>
      </c>
      <c r="AT345" s="22">
        <f t="shared" si="72"/>
        <v>50</v>
      </c>
      <c r="AU3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45" s="22" t="str">
        <f t="shared" si="73"/>
        <v>Semana 50</v>
      </c>
      <c r="AW345" s="22" t="str">
        <f t="shared" si="74"/>
        <v>Não</v>
      </c>
      <c r="AX345" s="21" t="str">
        <f>UPPER(TEXT(CAD_CALENDÁRIO[[#This Row],[Data]],"mmmm"))</f>
        <v>DEZEMBRO</v>
      </c>
      <c r="AY345" s="22" t="s">
        <v>112</v>
      </c>
    </row>
    <row r="346" spans="1:51" x14ac:dyDescent="0.25">
      <c r="A346" s="10" t="s">
        <v>776</v>
      </c>
      <c r="B346" s="11" t="str">
        <f>LEFT(CAD_TAGS[[#This Row],[TAG]],2)&amp;"GG00"</f>
        <v>31GG00</v>
      </c>
      <c r="C346" s="11" t="s">
        <v>18044</v>
      </c>
      <c r="D346" s="12" t="s">
        <v>701</v>
      </c>
      <c r="E346" s="12" t="s">
        <v>777</v>
      </c>
      <c r="F346" s="11" t="s">
        <v>312</v>
      </c>
      <c r="G346" s="26"/>
      <c r="H346" s="26"/>
      <c r="I346" s="26" t="s">
        <v>28267</v>
      </c>
      <c r="J346" s="11"/>
      <c r="K346" s="11" t="s">
        <v>368</v>
      </c>
      <c r="L346" s="11">
        <v>6620</v>
      </c>
      <c r="M346" s="14"/>
      <c r="N346" s="15"/>
      <c r="O346" s="15"/>
      <c r="W346" s="50" t="s">
        <v>4715</v>
      </c>
      <c r="X346" s="49" t="s">
        <v>4716</v>
      </c>
      <c r="Y346" s="51" t="s">
        <v>4030</v>
      </c>
      <c r="AK346" s="22" t="str">
        <f t="shared" si="64"/>
        <v>2018/12</v>
      </c>
      <c r="AL346" s="21">
        <f t="shared" si="75"/>
        <v>43445</v>
      </c>
      <c r="AM346" s="22">
        <f t="shared" si="65"/>
        <v>11</v>
      </c>
      <c r="AN346" s="22">
        <f t="shared" si="66"/>
        <v>11</v>
      </c>
      <c r="AO346" s="22" t="str">
        <f t="shared" si="67"/>
        <v>Dia 11</v>
      </c>
      <c r="AP346" s="22">
        <f t="shared" si="68"/>
        <v>12</v>
      </c>
      <c r="AQ346" s="22">
        <f t="shared" si="69"/>
        <v>12</v>
      </c>
      <c r="AR346" s="22">
        <f t="shared" si="70"/>
        <v>2018</v>
      </c>
      <c r="AS346" s="22">
        <f t="shared" si="71"/>
        <v>2</v>
      </c>
      <c r="AT346" s="22">
        <f t="shared" si="72"/>
        <v>50</v>
      </c>
      <c r="AU3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46" s="22" t="str">
        <f t="shared" si="73"/>
        <v>Semana 50</v>
      </c>
      <c r="AW346" s="22" t="str">
        <f t="shared" si="74"/>
        <v>Não</v>
      </c>
      <c r="AX346" s="21" t="str">
        <f>UPPER(TEXT(CAD_CALENDÁRIO[[#This Row],[Data]],"mmmm"))</f>
        <v>DEZEMBRO</v>
      </c>
      <c r="AY346" s="22" t="s">
        <v>112</v>
      </c>
    </row>
    <row r="347" spans="1:51" x14ac:dyDescent="0.25">
      <c r="A347" s="10" t="s">
        <v>778</v>
      </c>
      <c r="B347" s="11" t="str">
        <f>LEFT(CAD_TAGS[[#This Row],[TAG]],2)&amp;"GG00"</f>
        <v>31GG00</v>
      </c>
      <c r="C347" s="11" t="s">
        <v>18044</v>
      </c>
      <c r="D347" s="12" t="s">
        <v>701</v>
      </c>
      <c r="E347" s="12" t="s">
        <v>779</v>
      </c>
      <c r="F347" s="11" t="s">
        <v>312</v>
      </c>
      <c r="G347" s="26"/>
      <c r="H347" s="26"/>
      <c r="I347" s="26" t="s">
        <v>28267</v>
      </c>
      <c r="J347" s="11"/>
      <c r="K347" s="11" t="s">
        <v>216</v>
      </c>
      <c r="L347" s="11">
        <v>6620</v>
      </c>
      <c r="M347" s="14"/>
      <c r="N347" s="15"/>
      <c r="O347" s="15"/>
      <c r="W347" s="52" t="s">
        <v>4717</v>
      </c>
      <c r="X347" s="28" t="s">
        <v>4718</v>
      </c>
      <c r="Y347" s="53" t="s">
        <v>4030</v>
      </c>
      <c r="AK347" s="22" t="str">
        <f t="shared" si="64"/>
        <v>2018/12</v>
      </c>
      <c r="AL347" s="21">
        <f t="shared" si="75"/>
        <v>43446</v>
      </c>
      <c r="AM347" s="22">
        <f t="shared" si="65"/>
        <v>12</v>
      </c>
      <c r="AN347" s="22">
        <f t="shared" si="66"/>
        <v>12</v>
      </c>
      <c r="AO347" s="22" t="str">
        <f t="shared" si="67"/>
        <v>Dia 12</v>
      </c>
      <c r="AP347" s="22">
        <f t="shared" si="68"/>
        <v>12</v>
      </c>
      <c r="AQ347" s="22">
        <f t="shared" si="69"/>
        <v>12</v>
      </c>
      <c r="AR347" s="22">
        <f t="shared" si="70"/>
        <v>2018</v>
      </c>
      <c r="AS347" s="22">
        <f t="shared" si="71"/>
        <v>3</v>
      </c>
      <c r="AT347" s="22">
        <f t="shared" si="72"/>
        <v>50</v>
      </c>
      <c r="AU3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47" s="22" t="str">
        <f t="shared" si="73"/>
        <v>Semana 50</v>
      </c>
      <c r="AW347" s="22" t="str">
        <f t="shared" si="74"/>
        <v>Não</v>
      </c>
      <c r="AX347" s="21" t="str">
        <f>UPPER(TEXT(CAD_CALENDÁRIO[[#This Row],[Data]],"mmmm"))</f>
        <v>DEZEMBRO</v>
      </c>
      <c r="AY347" s="22" t="s">
        <v>112</v>
      </c>
    </row>
    <row r="348" spans="1:51" x14ac:dyDescent="0.25">
      <c r="A348" s="10" t="s">
        <v>780</v>
      </c>
      <c r="B348" s="11" t="str">
        <f>LEFT(CAD_TAGS[[#This Row],[TAG]],2)&amp;"GG00"</f>
        <v>31GG00</v>
      </c>
      <c r="C348" s="11" t="s">
        <v>18044</v>
      </c>
      <c r="D348" s="12" t="s">
        <v>701</v>
      </c>
      <c r="E348" s="12" t="s">
        <v>781</v>
      </c>
      <c r="F348" s="11" t="s">
        <v>312</v>
      </c>
      <c r="G348" s="26"/>
      <c r="H348" s="26"/>
      <c r="I348" s="26" t="s">
        <v>28267</v>
      </c>
      <c r="J348" s="11"/>
      <c r="K348" s="11" t="s">
        <v>40</v>
      </c>
      <c r="L348" s="11">
        <v>6620</v>
      </c>
      <c r="M348" s="14"/>
      <c r="N348" s="15"/>
      <c r="O348" s="15"/>
      <c r="W348" s="50" t="s">
        <v>4719</v>
      </c>
      <c r="X348" s="49" t="s">
        <v>4720</v>
      </c>
      <c r="Y348" s="51" t="s">
        <v>4030</v>
      </c>
      <c r="AK348" s="22" t="str">
        <f t="shared" si="64"/>
        <v>2018/12</v>
      </c>
      <c r="AL348" s="21">
        <f t="shared" si="75"/>
        <v>43447</v>
      </c>
      <c r="AM348" s="22">
        <f t="shared" si="65"/>
        <v>13</v>
      </c>
      <c r="AN348" s="22">
        <f t="shared" si="66"/>
        <v>13</v>
      </c>
      <c r="AO348" s="22" t="str">
        <f t="shared" si="67"/>
        <v>Dia 13</v>
      </c>
      <c r="AP348" s="22">
        <f t="shared" si="68"/>
        <v>12</v>
      </c>
      <c r="AQ348" s="22">
        <f t="shared" si="69"/>
        <v>12</v>
      </c>
      <c r="AR348" s="22">
        <f t="shared" si="70"/>
        <v>2018</v>
      </c>
      <c r="AS348" s="22">
        <f t="shared" si="71"/>
        <v>4</v>
      </c>
      <c r="AT348" s="22">
        <f t="shared" si="72"/>
        <v>50</v>
      </c>
      <c r="AU3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48" s="22" t="str">
        <f t="shared" si="73"/>
        <v>Semana 50</v>
      </c>
      <c r="AW348" s="22" t="str">
        <f t="shared" si="74"/>
        <v>Não</v>
      </c>
      <c r="AX348" s="21" t="str">
        <f>UPPER(TEXT(CAD_CALENDÁRIO[[#This Row],[Data]],"mmmm"))</f>
        <v>DEZEMBRO</v>
      </c>
      <c r="AY348" s="22" t="s">
        <v>112</v>
      </c>
    </row>
    <row r="349" spans="1:51" x14ac:dyDescent="0.25">
      <c r="A349" s="10" t="s">
        <v>782</v>
      </c>
      <c r="B349" s="11" t="str">
        <f>LEFT(CAD_TAGS[[#This Row],[TAG]],2)&amp;"GG00"</f>
        <v>31GG00</v>
      </c>
      <c r="C349" s="11" t="s">
        <v>18044</v>
      </c>
      <c r="D349" s="12" t="s">
        <v>701</v>
      </c>
      <c r="E349" s="12" t="s">
        <v>781</v>
      </c>
      <c r="F349" s="11" t="s">
        <v>312</v>
      </c>
      <c r="G349" s="26"/>
      <c r="H349" s="26"/>
      <c r="I349" s="26" t="s">
        <v>28267</v>
      </c>
      <c r="J349" s="11"/>
      <c r="K349" s="11" t="s">
        <v>40</v>
      </c>
      <c r="L349" s="11">
        <v>6620</v>
      </c>
      <c r="M349" s="14"/>
      <c r="N349" s="15"/>
      <c r="O349" s="15"/>
      <c r="W349" s="52" t="s">
        <v>4721</v>
      </c>
      <c r="X349" s="28" t="s">
        <v>4722</v>
      </c>
      <c r="Y349" s="53" t="s">
        <v>4030</v>
      </c>
      <c r="AK349" s="22" t="str">
        <f t="shared" si="64"/>
        <v>2018/12</v>
      </c>
      <c r="AL349" s="21">
        <f t="shared" si="75"/>
        <v>43448</v>
      </c>
      <c r="AM349" s="22">
        <f t="shared" si="65"/>
        <v>14</v>
      </c>
      <c r="AN349" s="22">
        <f t="shared" si="66"/>
        <v>14</v>
      </c>
      <c r="AO349" s="22" t="str">
        <f t="shared" si="67"/>
        <v>Dia 14</v>
      </c>
      <c r="AP349" s="22">
        <f t="shared" si="68"/>
        <v>12</v>
      </c>
      <c r="AQ349" s="22">
        <f t="shared" si="69"/>
        <v>12</v>
      </c>
      <c r="AR349" s="22">
        <f t="shared" si="70"/>
        <v>2018</v>
      </c>
      <c r="AS349" s="22">
        <f t="shared" si="71"/>
        <v>5</v>
      </c>
      <c r="AT349" s="22">
        <f t="shared" si="72"/>
        <v>50</v>
      </c>
      <c r="AU3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49" s="22" t="str">
        <f t="shared" si="73"/>
        <v>Semana 50</v>
      </c>
      <c r="AW349" s="22" t="str">
        <f t="shared" si="74"/>
        <v>Não</v>
      </c>
      <c r="AX349" s="21" t="str">
        <f>UPPER(TEXT(CAD_CALENDÁRIO[[#This Row],[Data]],"mmmm"))</f>
        <v>DEZEMBRO</v>
      </c>
      <c r="AY349" s="22" t="s">
        <v>112</v>
      </c>
    </row>
    <row r="350" spans="1:51" x14ac:dyDescent="0.25">
      <c r="A350" s="10" t="s">
        <v>783</v>
      </c>
      <c r="B350" s="11" t="str">
        <f>LEFT(CAD_TAGS[[#This Row],[TAG]],2)&amp;"GG00"</f>
        <v>31GG00</v>
      </c>
      <c r="C350" s="11" t="s">
        <v>18044</v>
      </c>
      <c r="D350" s="12" t="s">
        <v>701</v>
      </c>
      <c r="E350" s="12" t="s">
        <v>784</v>
      </c>
      <c r="F350" s="11" t="s">
        <v>312</v>
      </c>
      <c r="G350" s="26" t="s">
        <v>783</v>
      </c>
      <c r="H350" s="26"/>
      <c r="I350" s="26" t="s">
        <v>28267</v>
      </c>
      <c r="J350" s="11"/>
      <c r="K350" s="11" t="s">
        <v>368</v>
      </c>
      <c r="L350" s="11">
        <v>6620</v>
      </c>
      <c r="M350" s="14"/>
      <c r="N350" s="15"/>
      <c r="O350" s="15"/>
      <c r="W350" s="50" t="s">
        <v>4723</v>
      </c>
      <c r="X350" s="49" t="s">
        <v>4724</v>
      </c>
      <c r="Y350" s="51" t="s">
        <v>4030</v>
      </c>
      <c r="AK350" s="22" t="str">
        <f t="shared" si="64"/>
        <v>2018/12</v>
      </c>
      <c r="AL350" s="21">
        <f t="shared" si="75"/>
        <v>43449</v>
      </c>
      <c r="AM350" s="22">
        <f t="shared" si="65"/>
        <v>15</v>
      </c>
      <c r="AN350" s="22">
        <f t="shared" si="66"/>
        <v>15</v>
      </c>
      <c r="AO350" s="22" t="str">
        <f t="shared" si="67"/>
        <v>Dia 15</v>
      </c>
      <c r="AP350" s="22">
        <f t="shared" si="68"/>
        <v>12</v>
      </c>
      <c r="AQ350" s="22">
        <f t="shared" si="69"/>
        <v>12</v>
      </c>
      <c r="AR350" s="22">
        <f t="shared" si="70"/>
        <v>2018</v>
      </c>
      <c r="AS350" s="22">
        <f t="shared" si="71"/>
        <v>6</v>
      </c>
      <c r="AT350" s="22">
        <f t="shared" si="72"/>
        <v>50</v>
      </c>
      <c r="AU3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50" s="22" t="str">
        <f t="shared" si="73"/>
        <v>Semana 50</v>
      </c>
      <c r="AW350" s="22" t="str">
        <f t="shared" si="74"/>
        <v>Sim</v>
      </c>
      <c r="AX350" s="21" t="str">
        <f>UPPER(TEXT(CAD_CALENDÁRIO[[#This Row],[Data]],"mmmm"))</f>
        <v>DEZEMBRO</v>
      </c>
      <c r="AY350" s="22" t="s">
        <v>112</v>
      </c>
    </row>
    <row r="351" spans="1:51" x14ac:dyDescent="0.25">
      <c r="A351" s="10" t="s">
        <v>785</v>
      </c>
      <c r="B351" s="11" t="str">
        <f>LEFT(CAD_TAGS[[#This Row],[TAG]],2)&amp;"GG00"</f>
        <v>31GG00</v>
      </c>
      <c r="C351" s="11" t="s">
        <v>18044</v>
      </c>
      <c r="D351" s="12" t="s">
        <v>701</v>
      </c>
      <c r="E351" s="12" t="s">
        <v>786</v>
      </c>
      <c r="F351" s="11" t="s">
        <v>312</v>
      </c>
      <c r="G351" s="26"/>
      <c r="H351" s="26"/>
      <c r="I351" s="26" t="s">
        <v>28267</v>
      </c>
      <c r="J351" s="11"/>
      <c r="K351" s="11" t="s">
        <v>368</v>
      </c>
      <c r="L351" s="11">
        <v>6620</v>
      </c>
      <c r="M351" s="14"/>
      <c r="N351" s="15"/>
      <c r="O351" s="15"/>
      <c r="W351" s="52" t="s">
        <v>4725</v>
      </c>
      <c r="X351" s="28" t="s">
        <v>4726</v>
      </c>
      <c r="Y351" s="53" t="s">
        <v>4030</v>
      </c>
      <c r="AK351" s="22" t="str">
        <f t="shared" si="64"/>
        <v>2018/12</v>
      </c>
      <c r="AL351" s="21">
        <f t="shared" si="75"/>
        <v>43450</v>
      </c>
      <c r="AM351" s="22">
        <f t="shared" si="65"/>
        <v>16</v>
      </c>
      <c r="AN351" s="22">
        <f t="shared" si="66"/>
        <v>16</v>
      </c>
      <c r="AO351" s="22" t="str">
        <f t="shared" si="67"/>
        <v>Dia 16</v>
      </c>
      <c r="AP351" s="22">
        <f t="shared" si="68"/>
        <v>12</v>
      </c>
      <c r="AQ351" s="22">
        <f t="shared" si="69"/>
        <v>12</v>
      </c>
      <c r="AR351" s="22">
        <f t="shared" si="70"/>
        <v>2018</v>
      </c>
      <c r="AS351" s="22">
        <f t="shared" si="71"/>
        <v>7</v>
      </c>
      <c r="AT351" s="22">
        <f t="shared" si="72"/>
        <v>50</v>
      </c>
      <c r="AU3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201850</v>
      </c>
      <c r="AV351" s="22" t="str">
        <f t="shared" si="73"/>
        <v>Semana 50</v>
      </c>
      <c r="AW351" s="22" t="str">
        <f t="shared" si="74"/>
        <v>Sim</v>
      </c>
      <c r="AX351" s="21" t="str">
        <f>UPPER(TEXT(CAD_CALENDÁRIO[[#This Row],[Data]],"mmmm"))</f>
        <v>DEZEMBRO</v>
      </c>
      <c r="AY351" s="22" t="s">
        <v>112</v>
      </c>
    </row>
    <row r="352" spans="1:51" x14ac:dyDescent="0.25">
      <c r="A352" s="10" t="s">
        <v>787</v>
      </c>
      <c r="B352" s="11" t="str">
        <f>LEFT(CAD_TAGS[[#This Row],[TAG]],2)&amp;"GG00"</f>
        <v>31GG00</v>
      </c>
      <c r="C352" s="11" t="s">
        <v>18044</v>
      </c>
      <c r="D352" s="12" t="s">
        <v>701</v>
      </c>
      <c r="E352" s="12" t="s">
        <v>788</v>
      </c>
      <c r="F352" s="11" t="s">
        <v>312</v>
      </c>
      <c r="G352" s="26"/>
      <c r="H352" s="26"/>
      <c r="I352" s="26"/>
      <c r="J352" s="11"/>
      <c r="K352" s="11" t="s">
        <v>40</v>
      </c>
      <c r="L352" s="11">
        <v>6620</v>
      </c>
      <c r="M352" s="14"/>
      <c r="N352" s="15"/>
      <c r="O352" s="15"/>
      <c r="W352" s="50" t="s">
        <v>4727</v>
      </c>
      <c r="X352" s="49" t="s">
        <v>4728</v>
      </c>
      <c r="Y352" s="51" t="s">
        <v>4030</v>
      </c>
      <c r="AK352" s="22" t="str">
        <f t="shared" si="64"/>
        <v>2018/12</v>
      </c>
      <c r="AL352" s="21">
        <f t="shared" si="75"/>
        <v>43451</v>
      </c>
      <c r="AM352" s="22">
        <f t="shared" si="65"/>
        <v>17</v>
      </c>
      <c r="AN352" s="22">
        <f t="shared" si="66"/>
        <v>17</v>
      </c>
      <c r="AO352" s="22" t="str">
        <f t="shared" si="67"/>
        <v>Dia 17</v>
      </c>
      <c r="AP352" s="22">
        <f t="shared" si="68"/>
        <v>12</v>
      </c>
      <c r="AQ352" s="22">
        <f t="shared" si="69"/>
        <v>12</v>
      </c>
      <c r="AR352" s="22">
        <f t="shared" si="70"/>
        <v>2018</v>
      </c>
      <c r="AS352" s="22">
        <f t="shared" si="71"/>
        <v>1</v>
      </c>
      <c r="AT352" s="22">
        <f t="shared" si="72"/>
        <v>51</v>
      </c>
      <c r="AU3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2" s="22" t="str">
        <f t="shared" si="73"/>
        <v>Semana 51</v>
      </c>
      <c r="AW352" s="22" t="str">
        <f t="shared" si="74"/>
        <v>Não</v>
      </c>
      <c r="AX352" s="21" t="str">
        <f>UPPER(TEXT(CAD_CALENDÁRIO[[#This Row],[Data]],"mmmm"))</f>
        <v>DEZEMBRO</v>
      </c>
      <c r="AY352" s="22" t="s">
        <v>112</v>
      </c>
    </row>
    <row r="353" spans="1:51" x14ac:dyDescent="0.25">
      <c r="A353" s="10" t="s">
        <v>789</v>
      </c>
      <c r="B353" s="11" t="str">
        <f>LEFT(CAD_TAGS[[#This Row],[TAG]],2)&amp;"GG00"</f>
        <v>31GG00</v>
      </c>
      <c r="C353" s="11" t="s">
        <v>18044</v>
      </c>
      <c r="D353" s="12" t="s">
        <v>701</v>
      </c>
      <c r="E353" s="12" t="s">
        <v>790</v>
      </c>
      <c r="F353" s="11" t="s">
        <v>312</v>
      </c>
      <c r="G353" s="26"/>
      <c r="H353" s="26"/>
      <c r="I353" s="26"/>
      <c r="J353" s="11"/>
      <c r="K353" s="11" t="s">
        <v>40</v>
      </c>
      <c r="L353" s="11">
        <v>6620</v>
      </c>
      <c r="M353" s="14"/>
      <c r="N353" s="15"/>
      <c r="O353" s="15"/>
      <c r="W353" s="52" t="s">
        <v>4729</v>
      </c>
      <c r="X353" s="28" t="s">
        <v>4730</v>
      </c>
      <c r="Y353" s="53" t="s">
        <v>4030</v>
      </c>
      <c r="AK353" s="22" t="str">
        <f t="shared" si="64"/>
        <v>2018/12</v>
      </c>
      <c r="AL353" s="21">
        <f t="shared" si="75"/>
        <v>43452</v>
      </c>
      <c r="AM353" s="22">
        <f t="shared" si="65"/>
        <v>18</v>
      </c>
      <c r="AN353" s="22">
        <f t="shared" si="66"/>
        <v>18</v>
      </c>
      <c r="AO353" s="22" t="str">
        <f t="shared" si="67"/>
        <v>Dia 18</v>
      </c>
      <c r="AP353" s="22">
        <f t="shared" si="68"/>
        <v>12</v>
      </c>
      <c r="AQ353" s="22">
        <f t="shared" si="69"/>
        <v>12</v>
      </c>
      <c r="AR353" s="22">
        <f t="shared" si="70"/>
        <v>2018</v>
      </c>
      <c r="AS353" s="22">
        <f t="shared" si="71"/>
        <v>2</v>
      </c>
      <c r="AT353" s="22">
        <f t="shared" si="72"/>
        <v>51</v>
      </c>
      <c r="AU3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3" s="22" t="str">
        <f t="shared" si="73"/>
        <v>Semana 51</v>
      </c>
      <c r="AW353" s="22" t="str">
        <f t="shared" si="74"/>
        <v>Não</v>
      </c>
      <c r="AX353" s="21" t="str">
        <f>UPPER(TEXT(CAD_CALENDÁRIO[[#This Row],[Data]],"mmmm"))</f>
        <v>DEZEMBRO</v>
      </c>
      <c r="AY353" s="22" t="s">
        <v>112</v>
      </c>
    </row>
    <row r="354" spans="1:51" x14ac:dyDescent="0.25">
      <c r="A354" s="10" t="s">
        <v>791</v>
      </c>
      <c r="B354" s="11" t="str">
        <f>LEFT(CAD_TAGS[[#This Row],[TAG]],2)&amp;"GG00"</f>
        <v>31GG00</v>
      </c>
      <c r="C354" s="11" t="s">
        <v>18044</v>
      </c>
      <c r="D354" s="12" t="s">
        <v>701</v>
      </c>
      <c r="E354" s="12" t="s">
        <v>792</v>
      </c>
      <c r="F354" s="11" t="s">
        <v>312</v>
      </c>
      <c r="G354" s="26"/>
      <c r="H354" s="26"/>
      <c r="I354" s="26"/>
      <c r="J354" s="11"/>
      <c r="K354" s="11" t="s">
        <v>40</v>
      </c>
      <c r="L354" s="11">
        <v>6620</v>
      </c>
      <c r="M354" s="14"/>
      <c r="N354" s="15"/>
      <c r="O354" s="15"/>
      <c r="W354" s="50" t="s">
        <v>4731</v>
      </c>
      <c r="X354" s="49" t="s">
        <v>4732</v>
      </c>
      <c r="Y354" s="51" t="s">
        <v>4030</v>
      </c>
      <c r="AK354" s="22" t="str">
        <f t="shared" si="64"/>
        <v>2018/12</v>
      </c>
      <c r="AL354" s="21">
        <f t="shared" si="75"/>
        <v>43453</v>
      </c>
      <c r="AM354" s="22">
        <f t="shared" si="65"/>
        <v>19</v>
      </c>
      <c r="AN354" s="22">
        <f t="shared" si="66"/>
        <v>19</v>
      </c>
      <c r="AO354" s="22" t="str">
        <f t="shared" si="67"/>
        <v>Dia 19</v>
      </c>
      <c r="AP354" s="22">
        <f t="shared" si="68"/>
        <v>12</v>
      </c>
      <c r="AQ354" s="22">
        <f t="shared" si="69"/>
        <v>12</v>
      </c>
      <c r="AR354" s="22">
        <f t="shared" si="70"/>
        <v>2018</v>
      </c>
      <c r="AS354" s="22">
        <f t="shared" si="71"/>
        <v>3</v>
      </c>
      <c r="AT354" s="22">
        <f t="shared" si="72"/>
        <v>51</v>
      </c>
      <c r="AU3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4" s="22" t="str">
        <f t="shared" si="73"/>
        <v>Semana 51</v>
      </c>
      <c r="AW354" s="22" t="str">
        <f t="shared" si="74"/>
        <v>Não</v>
      </c>
      <c r="AX354" s="21" t="str">
        <f>UPPER(TEXT(CAD_CALENDÁRIO[[#This Row],[Data]],"mmmm"))</f>
        <v>DEZEMBRO</v>
      </c>
      <c r="AY354" s="22" t="s">
        <v>112</v>
      </c>
    </row>
    <row r="355" spans="1:51" x14ac:dyDescent="0.25">
      <c r="A355" s="10" t="s">
        <v>793</v>
      </c>
      <c r="B355" s="11" t="str">
        <f>LEFT(CAD_TAGS[[#This Row],[TAG]],2)&amp;"GG00"</f>
        <v>31GG00</v>
      </c>
      <c r="C355" s="11" t="s">
        <v>18044</v>
      </c>
      <c r="D355" s="12" t="s">
        <v>701</v>
      </c>
      <c r="E355" s="12" t="s">
        <v>794</v>
      </c>
      <c r="F355" s="11" t="s">
        <v>312</v>
      </c>
      <c r="G355" s="26"/>
      <c r="H355" s="26"/>
      <c r="I355" s="26"/>
      <c r="J355" s="11"/>
      <c r="K355" s="11" t="s">
        <v>40</v>
      </c>
      <c r="L355" s="11">
        <v>6620</v>
      </c>
      <c r="M355" s="14"/>
      <c r="N355" s="15"/>
      <c r="O355" s="15"/>
      <c r="W355" s="52" t="s">
        <v>4733</v>
      </c>
      <c r="X355" s="28" t="s">
        <v>4734</v>
      </c>
      <c r="Y355" s="53" t="s">
        <v>4030</v>
      </c>
      <c r="AK355" s="22" t="str">
        <f t="shared" si="64"/>
        <v>2018/12</v>
      </c>
      <c r="AL355" s="21">
        <f t="shared" si="75"/>
        <v>43454</v>
      </c>
      <c r="AM355" s="22">
        <f t="shared" si="65"/>
        <v>20</v>
      </c>
      <c r="AN355" s="22">
        <f t="shared" si="66"/>
        <v>20</v>
      </c>
      <c r="AO355" s="22" t="str">
        <f t="shared" si="67"/>
        <v>Dia 20</v>
      </c>
      <c r="AP355" s="22">
        <f t="shared" si="68"/>
        <v>12</v>
      </c>
      <c r="AQ355" s="22">
        <f t="shared" si="69"/>
        <v>12</v>
      </c>
      <c r="AR355" s="22">
        <f t="shared" si="70"/>
        <v>2018</v>
      </c>
      <c r="AS355" s="22">
        <f t="shared" si="71"/>
        <v>4</v>
      </c>
      <c r="AT355" s="22">
        <f t="shared" si="72"/>
        <v>51</v>
      </c>
      <c r="AU3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5" s="22" t="str">
        <f t="shared" si="73"/>
        <v>Semana 51</v>
      </c>
      <c r="AW355" s="22" t="str">
        <f t="shared" si="74"/>
        <v>Não</v>
      </c>
      <c r="AX355" s="21" t="str">
        <f>UPPER(TEXT(CAD_CALENDÁRIO[[#This Row],[Data]],"mmmm"))</f>
        <v>DEZEMBRO</v>
      </c>
      <c r="AY355" s="22" t="s">
        <v>112</v>
      </c>
    </row>
    <row r="356" spans="1:51" x14ac:dyDescent="0.25">
      <c r="A356" s="10" t="s">
        <v>795</v>
      </c>
      <c r="B356" s="11" t="str">
        <f>LEFT(CAD_TAGS[[#This Row],[TAG]],2)&amp;"GG00"</f>
        <v>31GG00</v>
      </c>
      <c r="C356" s="11" t="s">
        <v>18044</v>
      </c>
      <c r="D356" s="12" t="s">
        <v>701</v>
      </c>
      <c r="E356" s="12" t="s">
        <v>796</v>
      </c>
      <c r="F356" s="11" t="s">
        <v>312</v>
      </c>
      <c r="G356" s="26"/>
      <c r="H356" s="26"/>
      <c r="I356" s="26"/>
      <c r="J356" s="11"/>
      <c r="K356" s="11" t="s">
        <v>40</v>
      </c>
      <c r="L356" s="11">
        <v>6620</v>
      </c>
      <c r="M356" s="14"/>
      <c r="N356" s="15"/>
      <c r="O356" s="15"/>
      <c r="W356" s="50" t="s">
        <v>4735</v>
      </c>
      <c r="X356" s="49" t="s">
        <v>4736</v>
      </c>
      <c r="Y356" s="51" t="s">
        <v>4030</v>
      </c>
      <c r="AK356" s="22" t="str">
        <f t="shared" si="64"/>
        <v>2018/12</v>
      </c>
      <c r="AL356" s="21">
        <f t="shared" si="75"/>
        <v>43455</v>
      </c>
      <c r="AM356" s="22">
        <f t="shared" si="65"/>
        <v>21</v>
      </c>
      <c r="AN356" s="22">
        <f t="shared" si="66"/>
        <v>21</v>
      </c>
      <c r="AO356" s="22" t="str">
        <f t="shared" si="67"/>
        <v>Dia 21</v>
      </c>
      <c r="AP356" s="22">
        <f t="shared" si="68"/>
        <v>12</v>
      </c>
      <c r="AQ356" s="22">
        <f t="shared" si="69"/>
        <v>12</v>
      </c>
      <c r="AR356" s="22">
        <f t="shared" si="70"/>
        <v>2018</v>
      </c>
      <c r="AS356" s="22">
        <f t="shared" si="71"/>
        <v>5</v>
      </c>
      <c r="AT356" s="22">
        <f t="shared" si="72"/>
        <v>51</v>
      </c>
      <c r="AU3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6" s="22" t="str">
        <f t="shared" si="73"/>
        <v>Semana 51</v>
      </c>
      <c r="AW356" s="22" t="str">
        <f t="shared" si="74"/>
        <v>Não</v>
      </c>
      <c r="AX356" s="21" t="str">
        <f>UPPER(TEXT(CAD_CALENDÁRIO[[#This Row],[Data]],"mmmm"))</f>
        <v>DEZEMBRO</v>
      </c>
      <c r="AY356" s="22" t="s">
        <v>112</v>
      </c>
    </row>
    <row r="357" spans="1:51" x14ac:dyDescent="0.25">
      <c r="A357" s="10" t="s">
        <v>797</v>
      </c>
      <c r="B357" s="11" t="str">
        <f>LEFT(CAD_TAGS[[#This Row],[TAG]],2)&amp;"GG00"</f>
        <v>31GG00</v>
      </c>
      <c r="C357" s="11" t="s">
        <v>18044</v>
      </c>
      <c r="D357" s="12" t="s">
        <v>701</v>
      </c>
      <c r="E357" s="12" t="s">
        <v>798</v>
      </c>
      <c r="F357" s="11" t="s">
        <v>312</v>
      </c>
      <c r="G357" s="26"/>
      <c r="H357" s="26"/>
      <c r="I357" s="26"/>
      <c r="J357" s="11"/>
      <c r="K357" s="11" t="s">
        <v>40</v>
      </c>
      <c r="L357" s="11">
        <v>6620</v>
      </c>
      <c r="M357" s="14"/>
      <c r="N357" s="15"/>
      <c r="O357" s="15"/>
      <c r="W357" s="52" t="s">
        <v>4737</v>
      </c>
      <c r="X357" s="28" t="s">
        <v>4738</v>
      </c>
      <c r="Y357" s="53" t="s">
        <v>4030</v>
      </c>
      <c r="AK357" s="22" t="str">
        <f t="shared" si="64"/>
        <v>2018/12</v>
      </c>
      <c r="AL357" s="21">
        <f t="shared" si="75"/>
        <v>43456</v>
      </c>
      <c r="AM357" s="22">
        <f t="shared" si="65"/>
        <v>22</v>
      </c>
      <c r="AN357" s="22">
        <f t="shared" si="66"/>
        <v>22</v>
      </c>
      <c r="AO357" s="22" t="str">
        <f t="shared" si="67"/>
        <v>Dia 22</v>
      </c>
      <c r="AP357" s="22">
        <f t="shared" si="68"/>
        <v>12</v>
      </c>
      <c r="AQ357" s="22">
        <f t="shared" si="69"/>
        <v>12</v>
      </c>
      <c r="AR357" s="22">
        <f t="shared" si="70"/>
        <v>2018</v>
      </c>
      <c r="AS357" s="22">
        <f t="shared" si="71"/>
        <v>6</v>
      </c>
      <c r="AT357" s="22">
        <f t="shared" si="72"/>
        <v>51</v>
      </c>
      <c r="AU3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7" s="22" t="str">
        <f t="shared" si="73"/>
        <v>Semana 51</v>
      </c>
      <c r="AW357" s="22" t="str">
        <f t="shared" si="74"/>
        <v>Sim</v>
      </c>
      <c r="AX357" s="21" t="str">
        <f>UPPER(TEXT(CAD_CALENDÁRIO[[#This Row],[Data]],"mmmm"))</f>
        <v>DEZEMBRO</v>
      </c>
      <c r="AY357" s="22" t="s">
        <v>112</v>
      </c>
    </row>
    <row r="358" spans="1:51" x14ac:dyDescent="0.25">
      <c r="A358" s="10" t="s">
        <v>799</v>
      </c>
      <c r="B358" s="11" t="str">
        <f>LEFT(CAD_TAGS[[#This Row],[TAG]],2)&amp;"GG00"</f>
        <v>31GG00</v>
      </c>
      <c r="C358" s="11" t="s">
        <v>18044</v>
      </c>
      <c r="D358" s="12" t="s">
        <v>701</v>
      </c>
      <c r="E358" s="12" t="s">
        <v>800</v>
      </c>
      <c r="F358" s="11" t="s">
        <v>312</v>
      </c>
      <c r="G358" s="26"/>
      <c r="H358" s="26"/>
      <c r="I358" s="26"/>
      <c r="J358" s="11"/>
      <c r="K358" s="11" t="s">
        <v>40</v>
      </c>
      <c r="L358" s="11">
        <v>6620</v>
      </c>
      <c r="M358" s="14"/>
      <c r="N358" s="15"/>
      <c r="O358" s="15"/>
      <c r="W358" s="50" t="s">
        <v>4739</v>
      </c>
      <c r="X358" s="49" t="s">
        <v>4740</v>
      </c>
      <c r="Y358" s="51" t="s">
        <v>4030</v>
      </c>
      <c r="AK358" s="22" t="str">
        <f t="shared" si="64"/>
        <v>2018/12</v>
      </c>
      <c r="AL358" s="21">
        <f t="shared" si="75"/>
        <v>43457</v>
      </c>
      <c r="AM358" s="22">
        <f t="shared" si="65"/>
        <v>23</v>
      </c>
      <c r="AN358" s="22">
        <f t="shared" si="66"/>
        <v>23</v>
      </c>
      <c r="AO358" s="22" t="str">
        <f t="shared" si="67"/>
        <v>Dia 23</v>
      </c>
      <c r="AP358" s="22">
        <f t="shared" si="68"/>
        <v>12</v>
      </c>
      <c r="AQ358" s="22">
        <f t="shared" si="69"/>
        <v>12</v>
      </c>
      <c r="AR358" s="22">
        <f t="shared" si="70"/>
        <v>2018</v>
      </c>
      <c r="AS358" s="22">
        <f t="shared" si="71"/>
        <v>7</v>
      </c>
      <c r="AT358" s="22">
        <f t="shared" si="72"/>
        <v>51</v>
      </c>
      <c r="AU3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201851</v>
      </c>
      <c r="AV358" s="22" t="str">
        <f t="shared" si="73"/>
        <v>Semana 51</v>
      </c>
      <c r="AW358" s="22" t="str">
        <f t="shared" si="74"/>
        <v>Sim</v>
      </c>
      <c r="AX358" s="21" t="str">
        <f>UPPER(TEXT(CAD_CALENDÁRIO[[#This Row],[Data]],"mmmm"))</f>
        <v>DEZEMBRO</v>
      </c>
      <c r="AY358" s="22" t="s">
        <v>112</v>
      </c>
    </row>
    <row r="359" spans="1:51" x14ac:dyDescent="0.25">
      <c r="A359" s="10" t="s">
        <v>801</v>
      </c>
      <c r="B359" s="11" t="str">
        <f>LEFT(CAD_TAGS[[#This Row],[TAG]],2)&amp;"GG00"</f>
        <v>31GG00</v>
      </c>
      <c r="C359" s="11" t="s">
        <v>18044</v>
      </c>
      <c r="D359" s="12" t="s">
        <v>701</v>
      </c>
      <c r="E359" s="12" t="s">
        <v>802</v>
      </c>
      <c r="F359" s="11" t="s">
        <v>312</v>
      </c>
      <c r="G359" s="26" t="s">
        <v>803</v>
      </c>
      <c r="H359" s="26"/>
      <c r="I359" s="26" t="s">
        <v>28267</v>
      </c>
      <c r="J359" s="11" t="s">
        <v>804</v>
      </c>
      <c r="K359" s="11" t="s">
        <v>467</v>
      </c>
      <c r="L359" s="11">
        <v>6620</v>
      </c>
      <c r="M359" s="14"/>
      <c r="N359" s="15"/>
      <c r="O359" s="15"/>
      <c r="W359" s="52" t="s">
        <v>4741</v>
      </c>
      <c r="X359" s="28" t="s">
        <v>4742</v>
      </c>
      <c r="Y359" s="53" t="s">
        <v>4030</v>
      </c>
      <c r="AK359" s="22" t="str">
        <f t="shared" si="64"/>
        <v>2018/12</v>
      </c>
      <c r="AL359" s="21">
        <f t="shared" si="75"/>
        <v>43458</v>
      </c>
      <c r="AM359" s="22">
        <f t="shared" si="65"/>
        <v>24</v>
      </c>
      <c r="AN359" s="22">
        <f t="shared" si="66"/>
        <v>24</v>
      </c>
      <c r="AO359" s="22" t="str">
        <f t="shared" si="67"/>
        <v>Dia 24</v>
      </c>
      <c r="AP359" s="22">
        <f t="shared" si="68"/>
        <v>12</v>
      </c>
      <c r="AQ359" s="22">
        <f t="shared" si="69"/>
        <v>12</v>
      </c>
      <c r="AR359" s="22">
        <f t="shared" si="70"/>
        <v>2018</v>
      </c>
      <c r="AS359" s="22">
        <f t="shared" si="71"/>
        <v>1</v>
      </c>
      <c r="AT359" s="22">
        <f t="shared" si="72"/>
        <v>52</v>
      </c>
      <c r="AU3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59" s="22" t="str">
        <f t="shared" si="73"/>
        <v>Semana 52</v>
      </c>
      <c r="AW359" s="22" t="str">
        <f t="shared" si="74"/>
        <v>Não</v>
      </c>
      <c r="AX359" s="21" t="str">
        <f>UPPER(TEXT(CAD_CALENDÁRIO[[#This Row],[Data]],"mmmm"))</f>
        <v>DEZEMBRO</v>
      </c>
      <c r="AY359" s="22" t="s">
        <v>112</v>
      </c>
    </row>
    <row r="360" spans="1:51" x14ac:dyDescent="0.25">
      <c r="A360" s="10" t="s">
        <v>805</v>
      </c>
      <c r="B360" s="11" t="str">
        <f>LEFT(CAD_TAGS[[#This Row],[TAG]],2)&amp;"GG00"</f>
        <v>31GG00</v>
      </c>
      <c r="C360" s="11" t="s">
        <v>18044</v>
      </c>
      <c r="D360" s="12" t="s">
        <v>701</v>
      </c>
      <c r="E360" s="12" t="s">
        <v>806</v>
      </c>
      <c r="F360" s="11" t="s">
        <v>312</v>
      </c>
      <c r="G360" s="26" t="s">
        <v>803</v>
      </c>
      <c r="H360" s="26"/>
      <c r="I360" s="26" t="s">
        <v>28267</v>
      </c>
      <c r="J360" s="11" t="s">
        <v>804</v>
      </c>
      <c r="K360" s="11" t="s">
        <v>467</v>
      </c>
      <c r="L360" s="11">
        <v>6620</v>
      </c>
      <c r="M360" s="14"/>
      <c r="N360" s="15"/>
      <c r="O360" s="15"/>
      <c r="W360" s="50" t="s">
        <v>4743</v>
      </c>
      <c r="X360" s="49" t="s">
        <v>4744</v>
      </c>
      <c r="Y360" s="51" t="s">
        <v>4030</v>
      </c>
      <c r="AK360" s="22" t="str">
        <f t="shared" si="64"/>
        <v>2018/12</v>
      </c>
      <c r="AL360" s="21">
        <f t="shared" si="75"/>
        <v>43459</v>
      </c>
      <c r="AM360" s="22">
        <f t="shared" si="65"/>
        <v>25</v>
      </c>
      <c r="AN360" s="22">
        <f t="shared" si="66"/>
        <v>25</v>
      </c>
      <c r="AO360" s="22" t="str">
        <f t="shared" si="67"/>
        <v>Dia 25</v>
      </c>
      <c r="AP360" s="22">
        <f t="shared" si="68"/>
        <v>12</v>
      </c>
      <c r="AQ360" s="22">
        <f t="shared" si="69"/>
        <v>12</v>
      </c>
      <c r="AR360" s="22">
        <f t="shared" si="70"/>
        <v>2018</v>
      </c>
      <c r="AS360" s="22">
        <f t="shared" si="71"/>
        <v>2</v>
      </c>
      <c r="AT360" s="22">
        <f t="shared" si="72"/>
        <v>52</v>
      </c>
      <c r="AU3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0" s="22" t="str">
        <f t="shared" si="73"/>
        <v>Semana 52</v>
      </c>
      <c r="AW360" s="22" t="str">
        <f t="shared" si="74"/>
        <v>Não</v>
      </c>
      <c r="AX360" s="21" t="str">
        <f>UPPER(TEXT(CAD_CALENDÁRIO[[#This Row],[Data]],"mmmm"))</f>
        <v>DEZEMBRO</v>
      </c>
      <c r="AY360" s="22" t="s">
        <v>112</v>
      </c>
    </row>
    <row r="361" spans="1:51" x14ac:dyDescent="0.25">
      <c r="A361" s="10" t="s">
        <v>807</v>
      </c>
      <c r="B361" s="11" t="str">
        <f>LEFT(CAD_TAGS[[#This Row],[TAG]],2)&amp;"GG00"</f>
        <v>31GG00</v>
      </c>
      <c r="C361" s="11" t="s">
        <v>18044</v>
      </c>
      <c r="D361" s="12" t="s">
        <v>701</v>
      </c>
      <c r="E361" s="12" t="s">
        <v>808</v>
      </c>
      <c r="F361" s="11" t="s">
        <v>312</v>
      </c>
      <c r="G361" s="26" t="s">
        <v>803</v>
      </c>
      <c r="H361" s="26"/>
      <c r="I361" s="26" t="s">
        <v>28267</v>
      </c>
      <c r="J361" s="11" t="s">
        <v>804</v>
      </c>
      <c r="K361" s="11" t="s">
        <v>467</v>
      </c>
      <c r="L361" s="11">
        <v>6620</v>
      </c>
      <c r="M361" s="14"/>
      <c r="N361" s="15"/>
      <c r="O361" s="15"/>
      <c r="W361" s="52" t="s">
        <v>4745</v>
      </c>
      <c r="X361" s="28" t="s">
        <v>4746</v>
      </c>
      <c r="Y361" s="53" t="s">
        <v>4030</v>
      </c>
      <c r="AK361" s="22" t="str">
        <f t="shared" si="64"/>
        <v>2018/12</v>
      </c>
      <c r="AL361" s="21">
        <f t="shared" si="75"/>
        <v>43460</v>
      </c>
      <c r="AM361" s="22">
        <f t="shared" si="65"/>
        <v>26</v>
      </c>
      <c r="AN361" s="22">
        <f t="shared" si="66"/>
        <v>26</v>
      </c>
      <c r="AO361" s="22" t="str">
        <f t="shared" si="67"/>
        <v>Dia 26</v>
      </c>
      <c r="AP361" s="22">
        <f t="shared" si="68"/>
        <v>12</v>
      </c>
      <c r="AQ361" s="22">
        <f t="shared" si="69"/>
        <v>12</v>
      </c>
      <c r="AR361" s="22">
        <f t="shared" si="70"/>
        <v>2018</v>
      </c>
      <c r="AS361" s="22">
        <f t="shared" si="71"/>
        <v>3</v>
      </c>
      <c r="AT361" s="22">
        <f t="shared" si="72"/>
        <v>52</v>
      </c>
      <c r="AU3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1" s="22" t="str">
        <f t="shared" si="73"/>
        <v>Semana 52</v>
      </c>
      <c r="AW361" s="22" t="str">
        <f t="shared" si="74"/>
        <v>Não</v>
      </c>
      <c r="AX361" s="21" t="str">
        <f>UPPER(TEXT(CAD_CALENDÁRIO[[#This Row],[Data]],"mmmm"))</f>
        <v>DEZEMBRO</v>
      </c>
      <c r="AY361" s="22" t="s">
        <v>112</v>
      </c>
    </row>
    <row r="362" spans="1:51" x14ac:dyDescent="0.25">
      <c r="A362" s="10" t="s">
        <v>809</v>
      </c>
      <c r="B362" s="11" t="str">
        <f>LEFT(CAD_TAGS[[#This Row],[TAG]],2)&amp;"GG00"</f>
        <v>31GG00</v>
      </c>
      <c r="C362" s="11" t="s">
        <v>18044</v>
      </c>
      <c r="D362" s="12" t="s">
        <v>701</v>
      </c>
      <c r="E362" s="12" t="s">
        <v>810</v>
      </c>
      <c r="F362" s="11" t="s">
        <v>312</v>
      </c>
      <c r="G362" s="26" t="s">
        <v>803</v>
      </c>
      <c r="H362" s="26"/>
      <c r="I362" s="26" t="s">
        <v>28267</v>
      </c>
      <c r="J362" s="11" t="s">
        <v>804</v>
      </c>
      <c r="K362" s="11" t="s">
        <v>467</v>
      </c>
      <c r="L362" s="11">
        <v>6620</v>
      </c>
      <c r="M362" s="14"/>
      <c r="N362" s="15"/>
      <c r="O362" s="15"/>
      <c r="W362" s="50" t="s">
        <v>4747</v>
      </c>
      <c r="X362" s="49" t="s">
        <v>4748</v>
      </c>
      <c r="Y362" s="51" t="s">
        <v>4030</v>
      </c>
      <c r="AK362" s="22" t="str">
        <f t="shared" si="64"/>
        <v>2018/12</v>
      </c>
      <c r="AL362" s="21">
        <f t="shared" si="75"/>
        <v>43461</v>
      </c>
      <c r="AM362" s="22">
        <f t="shared" si="65"/>
        <v>27</v>
      </c>
      <c r="AN362" s="22">
        <f t="shared" si="66"/>
        <v>27</v>
      </c>
      <c r="AO362" s="22" t="str">
        <f t="shared" si="67"/>
        <v>Dia 27</v>
      </c>
      <c r="AP362" s="22">
        <f t="shared" si="68"/>
        <v>12</v>
      </c>
      <c r="AQ362" s="22">
        <f t="shared" si="69"/>
        <v>12</v>
      </c>
      <c r="AR362" s="22">
        <f t="shared" si="70"/>
        <v>2018</v>
      </c>
      <c r="AS362" s="22">
        <f t="shared" si="71"/>
        <v>4</v>
      </c>
      <c r="AT362" s="22">
        <f t="shared" si="72"/>
        <v>52</v>
      </c>
      <c r="AU3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2" s="22" t="str">
        <f t="shared" si="73"/>
        <v>Semana 52</v>
      </c>
      <c r="AW362" s="22" t="str">
        <f t="shared" si="74"/>
        <v>Não</v>
      </c>
      <c r="AX362" s="21" t="str">
        <f>UPPER(TEXT(CAD_CALENDÁRIO[[#This Row],[Data]],"mmmm"))</f>
        <v>DEZEMBRO</v>
      </c>
      <c r="AY362" s="22" t="s">
        <v>112</v>
      </c>
    </row>
    <row r="363" spans="1:51" x14ac:dyDescent="0.25">
      <c r="A363" s="10" t="s">
        <v>811</v>
      </c>
      <c r="B363" s="11" t="str">
        <f>LEFT(CAD_TAGS[[#This Row],[TAG]],2)&amp;"GG00"</f>
        <v>31GG00</v>
      </c>
      <c r="C363" s="11" t="s">
        <v>18044</v>
      </c>
      <c r="D363" s="12" t="s">
        <v>701</v>
      </c>
      <c r="E363" s="12" t="s">
        <v>812</v>
      </c>
      <c r="F363" s="11" t="s">
        <v>312</v>
      </c>
      <c r="G363" s="26" t="s">
        <v>803</v>
      </c>
      <c r="H363" s="26"/>
      <c r="I363" s="26" t="s">
        <v>28267</v>
      </c>
      <c r="J363" s="11" t="s">
        <v>804</v>
      </c>
      <c r="K363" s="11" t="s">
        <v>467</v>
      </c>
      <c r="L363" s="11">
        <v>6620</v>
      </c>
      <c r="M363" s="14"/>
      <c r="N363" s="15"/>
      <c r="O363" s="15"/>
      <c r="W363" s="52" t="s">
        <v>4749</v>
      </c>
      <c r="X363" s="28" t="s">
        <v>4750</v>
      </c>
      <c r="Y363" s="53" t="s">
        <v>4030</v>
      </c>
      <c r="AK363" s="22" t="str">
        <f t="shared" si="64"/>
        <v>2018/12</v>
      </c>
      <c r="AL363" s="21">
        <f t="shared" si="75"/>
        <v>43462</v>
      </c>
      <c r="AM363" s="22">
        <f t="shared" si="65"/>
        <v>28</v>
      </c>
      <c r="AN363" s="22">
        <f t="shared" si="66"/>
        <v>28</v>
      </c>
      <c r="AO363" s="22" t="str">
        <f t="shared" si="67"/>
        <v>Dia 28</v>
      </c>
      <c r="AP363" s="22">
        <f t="shared" si="68"/>
        <v>12</v>
      </c>
      <c r="AQ363" s="22">
        <f t="shared" si="69"/>
        <v>12</v>
      </c>
      <c r="AR363" s="22">
        <f t="shared" si="70"/>
        <v>2018</v>
      </c>
      <c r="AS363" s="22">
        <f t="shared" si="71"/>
        <v>5</v>
      </c>
      <c r="AT363" s="22">
        <f t="shared" si="72"/>
        <v>52</v>
      </c>
      <c r="AU3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3" s="22" t="str">
        <f t="shared" si="73"/>
        <v>Semana 52</v>
      </c>
      <c r="AW363" s="22" t="str">
        <f t="shared" si="74"/>
        <v>Não</v>
      </c>
      <c r="AX363" s="21" t="str">
        <f>UPPER(TEXT(CAD_CALENDÁRIO[[#This Row],[Data]],"mmmm"))</f>
        <v>DEZEMBRO</v>
      </c>
      <c r="AY363" s="22" t="s">
        <v>112</v>
      </c>
    </row>
    <row r="364" spans="1:51" x14ac:dyDescent="0.25">
      <c r="A364" s="10" t="s">
        <v>813</v>
      </c>
      <c r="B364" s="11" t="str">
        <f>LEFT(CAD_TAGS[[#This Row],[TAG]],2)&amp;"GG00"</f>
        <v>31GG00</v>
      </c>
      <c r="C364" s="11" t="s">
        <v>18044</v>
      </c>
      <c r="D364" s="12" t="s">
        <v>701</v>
      </c>
      <c r="E364" s="12" t="s">
        <v>78</v>
      </c>
      <c r="F364" s="11" t="s">
        <v>312</v>
      </c>
      <c r="G364" s="26"/>
      <c r="H364" s="26"/>
      <c r="I364" s="26"/>
      <c r="J364" s="11"/>
      <c r="K364" s="11" t="s">
        <v>40</v>
      </c>
      <c r="L364" s="11">
        <v>6620</v>
      </c>
      <c r="M364" s="14"/>
      <c r="N364" s="15"/>
      <c r="O364" s="15"/>
      <c r="W364" s="50" t="s">
        <v>4751</v>
      </c>
      <c r="X364" s="49" t="s">
        <v>4752</v>
      </c>
      <c r="Y364" s="51" t="s">
        <v>4030</v>
      </c>
      <c r="AK364" s="22" t="str">
        <f t="shared" si="64"/>
        <v>2018/12</v>
      </c>
      <c r="AL364" s="21">
        <f t="shared" si="75"/>
        <v>43463</v>
      </c>
      <c r="AM364" s="22">
        <f t="shared" si="65"/>
        <v>29</v>
      </c>
      <c r="AN364" s="22">
        <f t="shared" si="66"/>
        <v>29</v>
      </c>
      <c r="AO364" s="22" t="str">
        <f t="shared" si="67"/>
        <v>Dia 29</v>
      </c>
      <c r="AP364" s="22">
        <f t="shared" si="68"/>
        <v>12</v>
      </c>
      <c r="AQ364" s="22">
        <f t="shared" si="69"/>
        <v>12</v>
      </c>
      <c r="AR364" s="22">
        <f t="shared" si="70"/>
        <v>2018</v>
      </c>
      <c r="AS364" s="22">
        <f t="shared" si="71"/>
        <v>6</v>
      </c>
      <c r="AT364" s="22">
        <f t="shared" si="72"/>
        <v>52</v>
      </c>
      <c r="AU3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4" s="22" t="str">
        <f t="shared" si="73"/>
        <v>Semana 52</v>
      </c>
      <c r="AW364" s="22" t="str">
        <f t="shared" si="74"/>
        <v>Sim</v>
      </c>
      <c r="AX364" s="21" t="str">
        <f>UPPER(TEXT(CAD_CALENDÁRIO[[#This Row],[Data]],"mmmm"))</f>
        <v>DEZEMBRO</v>
      </c>
      <c r="AY364" s="22" t="s">
        <v>112</v>
      </c>
    </row>
    <row r="365" spans="1:51" x14ac:dyDescent="0.25">
      <c r="A365" s="10" t="s">
        <v>814</v>
      </c>
      <c r="B365" s="11" t="str">
        <f>LEFT(CAD_TAGS[[#This Row],[TAG]],2)&amp;"GG00"</f>
        <v>31GG00</v>
      </c>
      <c r="C365" s="11" t="s">
        <v>18044</v>
      </c>
      <c r="D365" s="12" t="s">
        <v>701</v>
      </c>
      <c r="E365" s="12" t="s">
        <v>815</v>
      </c>
      <c r="F365" s="11" t="s">
        <v>312</v>
      </c>
      <c r="G365" s="26" t="s">
        <v>816</v>
      </c>
      <c r="H365" s="26"/>
      <c r="I365" s="26" t="s">
        <v>28267</v>
      </c>
      <c r="J365" s="11"/>
      <c r="K365" s="11" t="s">
        <v>216</v>
      </c>
      <c r="L365" s="11">
        <v>6620</v>
      </c>
      <c r="M365" s="14"/>
      <c r="N365" s="15"/>
      <c r="O365" s="15"/>
      <c r="W365" s="52" t="s">
        <v>4753</v>
      </c>
      <c r="X365" s="28" t="s">
        <v>4754</v>
      </c>
      <c r="Y365" s="53" t="s">
        <v>4030</v>
      </c>
      <c r="AK365" s="22" t="str">
        <f t="shared" si="64"/>
        <v>2018/12</v>
      </c>
      <c r="AL365" s="21">
        <f t="shared" si="75"/>
        <v>43464</v>
      </c>
      <c r="AM365" s="22">
        <f t="shared" si="65"/>
        <v>30</v>
      </c>
      <c r="AN365" s="22">
        <f t="shared" si="66"/>
        <v>30</v>
      </c>
      <c r="AO365" s="22" t="str">
        <f t="shared" si="67"/>
        <v>Dia 30</v>
      </c>
      <c r="AP365" s="22">
        <f t="shared" si="68"/>
        <v>12</v>
      </c>
      <c r="AQ365" s="22">
        <f t="shared" si="69"/>
        <v>12</v>
      </c>
      <c r="AR365" s="22">
        <f t="shared" si="70"/>
        <v>2018</v>
      </c>
      <c r="AS365" s="22">
        <f t="shared" si="71"/>
        <v>7</v>
      </c>
      <c r="AT365" s="22">
        <f t="shared" si="72"/>
        <v>52</v>
      </c>
      <c r="AU3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201852</v>
      </c>
      <c r="AV365" s="22" t="str">
        <f t="shared" si="73"/>
        <v>Semana 52</v>
      </c>
      <c r="AW365" s="22" t="str">
        <f t="shared" si="74"/>
        <v>Sim</v>
      </c>
      <c r="AX365" s="21" t="str">
        <f>UPPER(TEXT(CAD_CALENDÁRIO[[#This Row],[Data]],"mmmm"))</f>
        <v>DEZEMBRO</v>
      </c>
      <c r="AY365" s="22" t="s">
        <v>112</v>
      </c>
    </row>
    <row r="366" spans="1:51" x14ac:dyDescent="0.25">
      <c r="A366" s="10" t="s">
        <v>817</v>
      </c>
      <c r="B366" s="11" t="str">
        <f>LEFT(CAD_TAGS[[#This Row],[TAG]],2)&amp;"GG00"</f>
        <v>31GG00</v>
      </c>
      <c r="C366" s="11" t="s">
        <v>18044</v>
      </c>
      <c r="D366" s="12" t="s">
        <v>701</v>
      </c>
      <c r="E366" s="12" t="s">
        <v>818</v>
      </c>
      <c r="F366" s="11" t="s">
        <v>312</v>
      </c>
      <c r="G366" s="26" t="s">
        <v>816</v>
      </c>
      <c r="H366" s="26"/>
      <c r="I366" s="26" t="s">
        <v>28267</v>
      </c>
      <c r="J366" s="11"/>
      <c r="K366" s="11" t="s">
        <v>216</v>
      </c>
      <c r="L366" s="11">
        <v>6620</v>
      </c>
      <c r="M366" s="14"/>
      <c r="N366" s="15"/>
      <c r="O366" s="15"/>
      <c r="W366" s="50" t="s">
        <v>4755</v>
      </c>
      <c r="X366" s="49" t="s">
        <v>4756</v>
      </c>
      <c r="Y366" s="51" t="s">
        <v>4030</v>
      </c>
      <c r="AK366" s="22" t="str">
        <f t="shared" si="64"/>
        <v>2018/12</v>
      </c>
      <c r="AL366" s="21">
        <f t="shared" si="75"/>
        <v>43465</v>
      </c>
      <c r="AM366" s="22">
        <f t="shared" si="65"/>
        <v>31</v>
      </c>
      <c r="AN366" s="22">
        <f t="shared" si="66"/>
        <v>31</v>
      </c>
      <c r="AO366" s="22" t="str">
        <f t="shared" si="67"/>
        <v>Dia 31</v>
      </c>
      <c r="AP366" s="22">
        <f t="shared" si="68"/>
        <v>12</v>
      </c>
      <c r="AQ366" s="22">
        <f t="shared" si="69"/>
        <v>12</v>
      </c>
      <c r="AR366" s="22">
        <f t="shared" si="70"/>
        <v>2018</v>
      </c>
      <c r="AS366" s="22">
        <f t="shared" si="71"/>
        <v>1</v>
      </c>
      <c r="AT366" s="22" t="str">
        <f t="shared" si="72"/>
        <v>01</v>
      </c>
      <c r="AU3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66" s="22" t="str">
        <f t="shared" si="73"/>
        <v>Semana 01</v>
      </c>
      <c r="AW366" s="22" t="str">
        <f t="shared" si="74"/>
        <v>Não</v>
      </c>
      <c r="AX366" s="21" t="str">
        <f>UPPER(TEXT(CAD_CALENDÁRIO[[#This Row],[Data]],"mmmm"))</f>
        <v>DEZEMBRO</v>
      </c>
      <c r="AY366" s="22" t="s">
        <v>112</v>
      </c>
    </row>
    <row r="367" spans="1:51" x14ac:dyDescent="0.25">
      <c r="A367" s="10" t="s">
        <v>819</v>
      </c>
      <c r="B367" s="11" t="str">
        <f>LEFT(CAD_TAGS[[#This Row],[TAG]],2)&amp;"GG00"</f>
        <v>31GG00</v>
      </c>
      <c r="C367" s="11" t="s">
        <v>18044</v>
      </c>
      <c r="D367" s="12" t="s">
        <v>701</v>
      </c>
      <c r="E367" s="12" t="s">
        <v>818</v>
      </c>
      <c r="F367" s="11" t="s">
        <v>312</v>
      </c>
      <c r="G367" s="26" t="s">
        <v>819</v>
      </c>
      <c r="H367" s="26"/>
      <c r="I367" s="26" t="s">
        <v>28267</v>
      </c>
      <c r="J367" s="11"/>
      <c r="K367" s="11" t="s">
        <v>216</v>
      </c>
      <c r="L367" s="11">
        <v>6620</v>
      </c>
      <c r="M367" s="14"/>
      <c r="N367" s="15"/>
      <c r="O367" s="15"/>
      <c r="W367" s="52" t="s">
        <v>4757</v>
      </c>
      <c r="X367" s="28" t="s">
        <v>4758</v>
      </c>
      <c r="Y367" s="53" t="s">
        <v>4030</v>
      </c>
      <c r="AK367" s="22" t="str">
        <f t="shared" si="64"/>
        <v>2019/01</v>
      </c>
      <c r="AL367" s="21">
        <f t="shared" si="75"/>
        <v>43466</v>
      </c>
      <c r="AM367" s="22">
        <f t="shared" si="65"/>
        <v>1</v>
      </c>
      <c r="AN367" s="22" t="str">
        <f t="shared" si="66"/>
        <v>01</v>
      </c>
      <c r="AO367" s="22" t="str">
        <f t="shared" si="67"/>
        <v>Dia 01</v>
      </c>
      <c r="AP367" s="22">
        <f t="shared" si="68"/>
        <v>1</v>
      </c>
      <c r="AQ367" s="22" t="str">
        <f t="shared" si="69"/>
        <v>01</v>
      </c>
      <c r="AR367" s="22">
        <f t="shared" si="70"/>
        <v>2019</v>
      </c>
      <c r="AS367" s="22">
        <f t="shared" si="71"/>
        <v>2</v>
      </c>
      <c r="AT367" s="22" t="str">
        <f t="shared" si="72"/>
        <v>01</v>
      </c>
      <c r="AU3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67" s="22" t="str">
        <f t="shared" si="73"/>
        <v>Semana 01</v>
      </c>
      <c r="AW367" s="22" t="str">
        <f t="shared" si="74"/>
        <v>Não</v>
      </c>
      <c r="AX367" s="21" t="str">
        <f>UPPER(TEXT(CAD_CALENDÁRIO[[#This Row],[Data]],"mmmm"))</f>
        <v>JANEIRO</v>
      </c>
      <c r="AY367" s="22" t="s">
        <v>45</v>
      </c>
    </row>
    <row r="368" spans="1:51" x14ac:dyDescent="0.25">
      <c r="A368" s="10" t="s">
        <v>820</v>
      </c>
      <c r="B368" s="11" t="str">
        <f>LEFT(CAD_TAGS[[#This Row],[TAG]],2)&amp;"GG00"</f>
        <v>31GG00</v>
      </c>
      <c r="C368" s="11" t="s">
        <v>18044</v>
      </c>
      <c r="D368" s="12" t="s">
        <v>701</v>
      </c>
      <c r="E368" s="12" t="s">
        <v>818</v>
      </c>
      <c r="F368" s="11" t="s">
        <v>312</v>
      </c>
      <c r="G368" s="26" t="s">
        <v>816</v>
      </c>
      <c r="H368" s="26"/>
      <c r="I368" s="26" t="s">
        <v>28267</v>
      </c>
      <c r="J368" s="11"/>
      <c r="K368" s="11" t="s">
        <v>40</v>
      </c>
      <c r="L368" s="11">
        <v>6620</v>
      </c>
      <c r="M368" s="14"/>
      <c r="N368" s="15"/>
      <c r="O368" s="15"/>
      <c r="W368" s="50" t="s">
        <v>4759</v>
      </c>
      <c r="X368" s="49" t="s">
        <v>4760</v>
      </c>
      <c r="Y368" s="51" t="s">
        <v>4030</v>
      </c>
      <c r="AK368" s="22" t="str">
        <f t="shared" si="64"/>
        <v>2019/01</v>
      </c>
      <c r="AL368" s="21">
        <f t="shared" si="75"/>
        <v>43467</v>
      </c>
      <c r="AM368" s="22">
        <f t="shared" si="65"/>
        <v>2</v>
      </c>
      <c r="AN368" s="22" t="str">
        <f t="shared" si="66"/>
        <v>02</v>
      </c>
      <c r="AO368" s="22" t="str">
        <f t="shared" si="67"/>
        <v>Dia 02</v>
      </c>
      <c r="AP368" s="22">
        <f t="shared" si="68"/>
        <v>1</v>
      </c>
      <c r="AQ368" s="22" t="str">
        <f t="shared" si="69"/>
        <v>01</v>
      </c>
      <c r="AR368" s="22">
        <f t="shared" si="70"/>
        <v>2019</v>
      </c>
      <c r="AS368" s="22">
        <f t="shared" si="71"/>
        <v>3</v>
      </c>
      <c r="AT368" s="22" t="str">
        <f t="shared" si="72"/>
        <v>01</v>
      </c>
      <c r="AU3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68" s="22" t="str">
        <f t="shared" si="73"/>
        <v>Semana 01</v>
      </c>
      <c r="AW368" s="22" t="str">
        <f t="shared" si="74"/>
        <v>Não</v>
      </c>
      <c r="AX368" s="21" t="str">
        <f>UPPER(TEXT(CAD_CALENDÁRIO[[#This Row],[Data]],"mmmm"))</f>
        <v>JANEIRO</v>
      </c>
      <c r="AY368" s="22" t="s">
        <v>45</v>
      </c>
    </row>
    <row r="369" spans="1:51" x14ac:dyDescent="0.25">
      <c r="A369" s="10" t="s">
        <v>821</v>
      </c>
      <c r="B369" s="11" t="str">
        <f>LEFT(CAD_TAGS[[#This Row],[TAG]],2)&amp;"GG00"</f>
        <v>31GG00</v>
      </c>
      <c r="C369" s="11" t="s">
        <v>18044</v>
      </c>
      <c r="D369" s="12" t="s">
        <v>701</v>
      </c>
      <c r="E369" s="12" t="s">
        <v>818</v>
      </c>
      <c r="F369" s="11" t="s">
        <v>312</v>
      </c>
      <c r="G369" s="26" t="s">
        <v>816</v>
      </c>
      <c r="H369" s="26"/>
      <c r="I369" s="26" t="s">
        <v>28267</v>
      </c>
      <c r="J369" s="11"/>
      <c r="K369" s="11" t="s">
        <v>40</v>
      </c>
      <c r="L369" s="11">
        <v>6620</v>
      </c>
      <c r="M369" s="14"/>
      <c r="N369" s="15"/>
      <c r="O369" s="15"/>
      <c r="W369" s="52" t="s">
        <v>4761</v>
      </c>
      <c r="X369" s="28" t="s">
        <v>4762</v>
      </c>
      <c r="Y369" s="53" t="s">
        <v>4030</v>
      </c>
      <c r="AK369" s="22" t="str">
        <f t="shared" si="64"/>
        <v>2019/01</v>
      </c>
      <c r="AL369" s="21">
        <f t="shared" si="75"/>
        <v>43468</v>
      </c>
      <c r="AM369" s="22">
        <f t="shared" si="65"/>
        <v>3</v>
      </c>
      <c r="AN369" s="22" t="str">
        <f t="shared" si="66"/>
        <v>03</v>
      </c>
      <c r="AO369" s="22" t="str">
        <f t="shared" si="67"/>
        <v>Dia 03</v>
      </c>
      <c r="AP369" s="22">
        <f t="shared" si="68"/>
        <v>1</v>
      </c>
      <c r="AQ369" s="22" t="str">
        <f t="shared" si="69"/>
        <v>01</v>
      </c>
      <c r="AR369" s="22">
        <f t="shared" si="70"/>
        <v>2019</v>
      </c>
      <c r="AS369" s="22">
        <f t="shared" si="71"/>
        <v>4</v>
      </c>
      <c r="AT369" s="22" t="str">
        <f t="shared" si="72"/>
        <v>01</v>
      </c>
      <c r="AU3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69" s="22" t="str">
        <f t="shared" si="73"/>
        <v>Semana 01</v>
      </c>
      <c r="AW369" s="22" t="str">
        <f t="shared" si="74"/>
        <v>Não</v>
      </c>
      <c r="AX369" s="21" t="str">
        <f>UPPER(TEXT(CAD_CALENDÁRIO[[#This Row],[Data]],"mmmm"))</f>
        <v>JANEIRO</v>
      </c>
      <c r="AY369" s="22" t="s">
        <v>45</v>
      </c>
    </row>
    <row r="370" spans="1:51" x14ac:dyDescent="0.25">
      <c r="A370" s="10" t="s">
        <v>822</v>
      </c>
      <c r="B370" s="11" t="str">
        <f>LEFT(CAD_TAGS[[#This Row],[TAG]],2)&amp;"GG00"</f>
        <v>31GG00</v>
      </c>
      <c r="C370" s="11" t="s">
        <v>18044</v>
      </c>
      <c r="D370" s="12" t="s">
        <v>701</v>
      </c>
      <c r="E370" s="12" t="s">
        <v>818</v>
      </c>
      <c r="F370" s="11" t="s">
        <v>312</v>
      </c>
      <c r="G370" s="26" t="s">
        <v>816</v>
      </c>
      <c r="H370" s="26"/>
      <c r="I370" s="26" t="s">
        <v>28267</v>
      </c>
      <c r="J370" s="11"/>
      <c r="K370" s="11" t="s">
        <v>40</v>
      </c>
      <c r="L370" s="11">
        <v>6620</v>
      </c>
      <c r="M370" s="14"/>
      <c r="N370" s="15"/>
      <c r="O370" s="15"/>
      <c r="W370" s="50" t="s">
        <v>4763</v>
      </c>
      <c r="X370" s="49" t="s">
        <v>4764</v>
      </c>
      <c r="Y370" s="51" t="s">
        <v>4030</v>
      </c>
      <c r="AK370" s="22" t="str">
        <f t="shared" si="64"/>
        <v>2019/01</v>
      </c>
      <c r="AL370" s="21">
        <f t="shared" si="75"/>
        <v>43469</v>
      </c>
      <c r="AM370" s="22">
        <f t="shared" si="65"/>
        <v>4</v>
      </c>
      <c r="AN370" s="22" t="str">
        <f t="shared" si="66"/>
        <v>04</v>
      </c>
      <c r="AO370" s="22" t="str">
        <f t="shared" si="67"/>
        <v>Dia 04</v>
      </c>
      <c r="AP370" s="22">
        <f t="shared" si="68"/>
        <v>1</v>
      </c>
      <c r="AQ370" s="22" t="str">
        <f t="shared" si="69"/>
        <v>01</v>
      </c>
      <c r="AR370" s="22">
        <f t="shared" si="70"/>
        <v>2019</v>
      </c>
      <c r="AS370" s="22">
        <f t="shared" si="71"/>
        <v>5</v>
      </c>
      <c r="AT370" s="22" t="str">
        <f t="shared" si="72"/>
        <v>01</v>
      </c>
      <c r="AU3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70" s="22" t="str">
        <f t="shared" si="73"/>
        <v>Semana 01</v>
      </c>
      <c r="AW370" s="22" t="str">
        <f t="shared" si="74"/>
        <v>Não</v>
      </c>
      <c r="AX370" s="21" t="str">
        <f>UPPER(TEXT(CAD_CALENDÁRIO[[#This Row],[Data]],"mmmm"))</f>
        <v>JANEIRO</v>
      </c>
      <c r="AY370" s="22" t="s">
        <v>45</v>
      </c>
    </row>
    <row r="371" spans="1:51" x14ac:dyDescent="0.25">
      <c r="A371" s="10" t="s">
        <v>823</v>
      </c>
      <c r="B371" s="11" t="str">
        <f>LEFT(CAD_TAGS[[#This Row],[TAG]],2)&amp;"GG00"</f>
        <v>31GG00</v>
      </c>
      <c r="C371" s="11" t="s">
        <v>18044</v>
      </c>
      <c r="D371" s="12" t="s">
        <v>701</v>
      </c>
      <c r="E371" s="12" t="s">
        <v>815</v>
      </c>
      <c r="F371" s="11" t="s">
        <v>312</v>
      </c>
      <c r="G371" s="26" t="s">
        <v>816</v>
      </c>
      <c r="H371" s="26"/>
      <c r="I371" s="26" t="s">
        <v>28267</v>
      </c>
      <c r="J371" s="11"/>
      <c r="K371" s="11" t="s">
        <v>40</v>
      </c>
      <c r="L371" s="11">
        <v>6620</v>
      </c>
      <c r="M371" s="14"/>
      <c r="N371" s="15"/>
      <c r="O371" s="15"/>
      <c r="W371" s="52" t="s">
        <v>4765</v>
      </c>
      <c r="X371" s="28" t="s">
        <v>4766</v>
      </c>
      <c r="Y371" s="53" t="s">
        <v>4030</v>
      </c>
      <c r="AK371" s="22" t="str">
        <f t="shared" si="64"/>
        <v>2019/01</v>
      </c>
      <c r="AL371" s="21">
        <f t="shared" si="75"/>
        <v>43470</v>
      </c>
      <c r="AM371" s="22">
        <f t="shared" si="65"/>
        <v>5</v>
      </c>
      <c r="AN371" s="22" t="str">
        <f t="shared" si="66"/>
        <v>05</v>
      </c>
      <c r="AO371" s="22" t="str">
        <f t="shared" si="67"/>
        <v>Dia 05</v>
      </c>
      <c r="AP371" s="22">
        <f t="shared" si="68"/>
        <v>1</v>
      </c>
      <c r="AQ371" s="22" t="str">
        <f t="shared" si="69"/>
        <v>01</v>
      </c>
      <c r="AR371" s="22">
        <f t="shared" si="70"/>
        <v>2019</v>
      </c>
      <c r="AS371" s="22">
        <f t="shared" si="71"/>
        <v>6</v>
      </c>
      <c r="AT371" s="22" t="str">
        <f t="shared" si="72"/>
        <v>01</v>
      </c>
      <c r="AU3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71" s="22" t="str">
        <f t="shared" si="73"/>
        <v>Semana 01</v>
      </c>
      <c r="AW371" s="22" t="str">
        <f t="shared" si="74"/>
        <v>Sim</v>
      </c>
      <c r="AX371" s="21" t="str">
        <f>UPPER(TEXT(CAD_CALENDÁRIO[[#This Row],[Data]],"mmmm"))</f>
        <v>JANEIRO</v>
      </c>
      <c r="AY371" s="22" t="s">
        <v>45</v>
      </c>
    </row>
    <row r="372" spans="1:51" x14ac:dyDescent="0.25">
      <c r="A372" s="10" t="s">
        <v>824</v>
      </c>
      <c r="B372" s="11" t="str">
        <f>LEFT(CAD_TAGS[[#This Row],[TAG]],2)&amp;"GG00"</f>
        <v>31GG00</v>
      </c>
      <c r="C372" s="11" t="s">
        <v>18044</v>
      </c>
      <c r="D372" s="12" t="s">
        <v>701</v>
      </c>
      <c r="E372" s="12" t="s">
        <v>825</v>
      </c>
      <c r="F372" s="11" t="s">
        <v>312</v>
      </c>
      <c r="G372" s="26"/>
      <c r="H372" s="26"/>
      <c r="I372" s="26" t="s">
        <v>28267</v>
      </c>
      <c r="J372" s="11"/>
      <c r="K372" s="11" t="s">
        <v>40</v>
      </c>
      <c r="L372" s="11">
        <v>6620</v>
      </c>
      <c r="M372" s="14"/>
      <c r="N372" s="15"/>
      <c r="O372" s="15"/>
      <c r="W372" s="50" t="s">
        <v>4767</v>
      </c>
      <c r="X372" s="49" t="s">
        <v>4768</v>
      </c>
      <c r="Y372" s="51" t="s">
        <v>4030</v>
      </c>
      <c r="AK372" s="22" t="str">
        <f t="shared" si="64"/>
        <v>2019/01</v>
      </c>
      <c r="AL372" s="21">
        <f t="shared" si="75"/>
        <v>43471</v>
      </c>
      <c r="AM372" s="22">
        <f t="shared" si="65"/>
        <v>6</v>
      </c>
      <c r="AN372" s="22" t="str">
        <f t="shared" si="66"/>
        <v>06</v>
      </c>
      <c r="AO372" s="22" t="str">
        <f t="shared" si="67"/>
        <v>Dia 06</v>
      </c>
      <c r="AP372" s="22">
        <f t="shared" si="68"/>
        <v>1</v>
      </c>
      <c r="AQ372" s="22" t="str">
        <f t="shared" si="69"/>
        <v>01</v>
      </c>
      <c r="AR372" s="22">
        <f t="shared" si="70"/>
        <v>2019</v>
      </c>
      <c r="AS372" s="22">
        <f t="shared" si="71"/>
        <v>7</v>
      </c>
      <c r="AT372" s="22" t="str">
        <f t="shared" si="72"/>
        <v>01</v>
      </c>
      <c r="AU3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201901</v>
      </c>
      <c r="AV372" s="22" t="str">
        <f t="shared" si="73"/>
        <v>Semana 01</v>
      </c>
      <c r="AW372" s="22" t="str">
        <f t="shared" si="74"/>
        <v>Sim</v>
      </c>
      <c r="AX372" s="21" t="str">
        <f>UPPER(TEXT(CAD_CALENDÁRIO[[#This Row],[Data]],"mmmm"))</f>
        <v>JANEIRO</v>
      </c>
      <c r="AY372" s="22" t="s">
        <v>45</v>
      </c>
    </row>
    <row r="373" spans="1:51" x14ac:dyDescent="0.25">
      <c r="A373" s="10" t="s">
        <v>826</v>
      </c>
      <c r="B373" s="11" t="str">
        <f>LEFT(CAD_TAGS[[#This Row],[TAG]],2)&amp;"GG00"</f>
        <v>31GG00</v>
      </c>
      <c r="C373" s="11" t="s">
        <v>18044</v>
      </c>
      <c r="D373" s="12" t="s">
        <v>701</v>
      </c>
      <c r="E373" s="12" t="s">
        <v>827</v>
      </c>
      <c r="F373" s="11" t="s">
        <v>312</v>
      </c>
      <c r="G373" s="26"/>
      <c r="H373" s="26"/>
      <c r="I373" s="26" t="s">
        <v>28267</v>
      </c>
      <c r="J373" s="11"/>
      <c r="K373" s="11" t="s">
        <v>40</v>
      </c>
      <c r="L373" s="11">
        <v>6620</v>
      </c>
      <c r="M373" s="14"/>
      <c r="N373" s="15"/>
      <c r="O373" s="15"/>
      <c r="W373" s="52" t="s">
        <v>4769</v>
      </c>
      <c r="X373" s="28" t="s">
        <v>4770</v>
      </c>
      <c r="Y373" s="53" t="s">
        <v>4030</v>
      </c>
      <c r="AK373" s="22" t="str">
        <f t="shared" si="64"/>
        <v>2019/01</v>
      </c>
      <c r="AL373" s="21">
        <f t="shared" si="75"/>
        <v>43472</v>
      </c>
      <c r="AM373" s="22">
        <f t="shared" si="65"/>
        <v>7</v>
      </c>
      <c r="AN373" s="22" t="str">
        <f t="shared" si="66"/>
        <v>07</v>
      </c>
      <c r="AO373" s="22" t="str">
        <f t="shared" si="67"/>
        <v>Dia 07</v>
      </c>
      <c r="AP373" s="22">
        <f t="shared" si="68"/>
        <v>1</v>
      </c>
      <c r="AQ373" s="22" t="str">
        <f t="shared" si="69"/>
        <v>01</v>
      </c>
      <c r="AR373" s="22">
        <f t="shared" si="70"/>
        <v>2019</v>
      </c>
      <c r="AS373" s="22">
        <f t="shared" si="71"/>
        <v>1</v>
      </c>
      <c r="AT373" s="22" t="str">
        <f t="shared" si="72"/>
        <v>02</v>
      </c>
      <c r="AU3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3" s="22" t="str">
        <f t="shared" si="73"/>
        <v>Semana 02</v>
      </c>
      <c r="AW373" s="22" t="str">
        <f t="shared" si="74"/>
        <v>Não</v>
      </c>
      <c r="AX373" s="21" t="str">
        <f>UPPER(TEXT(CAD_CALENDÁRIO[[#This Row],[Data]],"mmmm"))</f>
        <v>JANEIRO</v>
      </c>
      <c r="AY373" s="22" t="s">
        <v>45</v>
      </c>
    </row>
    <row r="374" spans="1:51" x14ac:dyDescent="0.25">
      <c r="A374" s="10" t="s">
        <v>828</v>
      </c>
      <c r="B374" s="11" t="str">
        <f>LEFT(CAD_TAGS[[#This Row],[TAG]],2)&amp;"GG00"</f>
        <v>31GG00</v>
      </c>
      <c r="C374" s="11" t="s">
        <v>18044</v>
      </c>
      <c r="D374" s="12" t="s">
        <v>701</v>
      </c>
      <c r="E374" s="12" t="s">
        <v>827</v>
      </c>
      <c r="F374" s="11" t="s">
        <v>312</v>
      </c>
      <c r="G374" s="26"/>
      <c r="H374" s="26"/>
      <c r="I374" s="26" t="s">
        <v>28267</v>
      </c>
      <c r="J374" s="11"/>
      <c r="K374" s="11" t="s">
        <v>40</v>
      </c>
      <c r="L374" s="11">
        <v>6620</v>
      </c>
      <c r="M374" s="14"/>
      <c r="N374" s="15"/>
      <c r="O374" s="15"/>
      <c r="W374" s="50" t="s">
        <v>4771</v>
      </c>
      <c r="X374" s="49" t="s">
        <v>4772</v>
      </c>
      <c r="Y374" s="51" t="s">
        <v>4030</v>
      </c>
      <c r="AK374" s="22" t="str">
        <f t="shared" si="64"/>
        <v>2019/01</v>
      </c>
      <c r="AL374" s="21">
        <f t="shared" si="75"/>
        <v>43473</v>
      </c>
      <c r="AM374" s="22">
        <f t="shared" si="65"/>
        <v>8</v>
      </c>
      <c r="AN374" s="22" t="str">
        <f t="shared" si="66"/>
        <v>08</v>
      </c>
      <c r="AO374" s="22" t="str">
        <f t="shared" si="67"/>
        <v>Dia 08</v>
      </c>
      <c r="AP374" s="22">
        <f t="shared" si="68"/>
        <v>1</v>
      </c>
      <c r="AQ374" s="22" t="str">
        <f t="shared" si="69"/>
        <v>01</v>
      </c>
      <c r="AR374" s="22">
        <f t="shared" si="70"/>
        <v>2019</v>
      </c>
      <c r="AS374" s="22">
        <f t="shared" si="71"/>
        <v>2</v>
      </c>
      <c r="AT374" s="22" t="str">
        <f t="shared" si="72"/>
        <v>02</v>
      </c>
      <c r="AU3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4" s="22" t="str">
        <f t="shared" si="73"/>
        <v>Semana 02</v>
      </c>
      <c r="AW374" s="22" t="str">
        <f t="shared" si="74"/>
        <v>Não</v>
      </c>
      <c r="AX374" s="21" t="str">
        <f>UPPER(TEXT(CAD_CALENDÁRIO[[#This Row],[Data]],"mmmm"))</f>
        <v>JANEIRO</v>
      </c>
      <c r="AY374" s="22" t="s">
        <v>45</v>
      </c>
    </row>
    <row r="375" spans="1:51" x14ac:dyDescent="0.25">
      <c r="A375" s="10" t="s">
        <v>829</v>
      </c>
      <c r="B375" s="11" t="str">
        <f>LEFT(CAD_TAGS[[#This Row],[TAG]],2)&amp;"GG00"</f>
        <v>31GG00</v>
      </c>
      <c r="C375" s="11" t="s">
        <v>18044</v>
      </c>
      <c r="D375" s="12" t="s">
        <v>701</v>
      </c>
      <c r="E375" s="12" t="s">
        <v>830</v>
      </c>
      <c r="F375" s="11" t="s">
        <v>312</v>
      </c>
      <c r="G375" s="26"/>
      <c r="H375" s="26"/>
      <c r="I375" s="26" t="s">
        <v>28267</v>
      </c>
      <c r="J375" s="11" t="s">
        <v>830</v>
      </c>
      <c r="K375" s="11" t="s">
        <v>40</v>
      </c>
      <c r="L375" s="11">
        <v>6620</v>
      </c>
      <c r="M375" s="14"/>
      <c r="N375" s="15"/>
      <c r="O375" s="15"/>
      <c r="W375" s="52" t="s">
        <v>4773</v>
      </c>
      <c r="X375" s="28" t="s">
        <v>4774</v>
      </c>
      <c r="Y375" s="53" t="s">
        <v>4030</v>
      </c>
      <c r="AK375" s="22" t="str">
        <f t="shared" si="64"/>
        <v>2019/01</v>
      </c>
      <c r="AL375" s="21">
        <f t="shared" si="75"/>
        <v>43474</v>
      </c>
      <c r="AM375" s="22">
        <f t="shared" si="65"/>
        <v>9</v>
      </c>
      <c r="AN375" s="22" t="str">
        <f t="shared" si="66"/>
        <v>09</v>
      </c>
      <c r="AO375" s="22" t="str">
        <f t="shared" si="67"/>
        <v>Dia 09</v>
      </c>
      <c r="AP375" s="22">
        <f t="shared" si="68"/>
        <v>1</v>
      </c>
      <c r="AQ375" s="22" t="str">
        <f t="shared" si="69"/>
        <v>01</v>
      </c>
      <c r="AR375" s="22">
        <f t="shared" si="70"/>
        <v>2019</v>
      </c>
      <c r="AS375" s="22">
        <f t="shared" si="71"/>
        <v>3</v>
      </c>
      <c r="AT375" s="22" t="str">
        <f t="shared" si="72"/>
        <v>02</v>
      </c>
      <c r="AU3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5" s="22" t="str">
        <f t="shared" si="73"/>
        <v>Semana 02</v>
      </c>
      <c r="AW375" s="22" t="str">
        <f t="shared" si="74"/>
        <v>Não</v>
      </c>
      <c r="AX375" s="21" t="str">
        <f>UPPER(TEXT(CAD_CALENDÁRIO[[#This Row],[Data]],"mmmm"))</f>
        <v>JANEIRO</v>
      </c>
      <c r="AY375" s="22" t="s">
        <v>45</v>
      </c>
    </row>
    <row r="376" spans="1:51" x14ac:dyDescent="0.25">
      <c r="A376" s="10" t="s">
        <v>831</v>
      </c>
      <c r="B376" s="11" t="str">
        <f>LEFT(CAD_TAGS[[#This Row],[TAG]],2)&amp;"GG00"</f>
        <v>31GG00</v>
      </c>
      <c r="C376" s="11" t="s">
        <v>18044</v>
      </c>
      <c r="D376" s="12" t="s">
        <v>701</v>
      </c>
      <c r="E376" s="12" t="s">
        <v>830</v>
      </c>
      <c r="F376" s="11" t="s">
        <v>312</v>
      </c>
      <c r="G376" s="26"/>
      <c r="H376" s="26"/>
      <c r="I376" s="26" t="s">
        <v>28267</v>
      </c>
      <c r="J376" s="11" t="s">
        <v>830</v>
      </c>
      <c r="K376" s="11" t="s">
        <v>40</v>
      </c>
      <c r="L376" s="11">
        <v>6620</v>
      </c>
      <c r="M376" s="14"/>
      <c r="N376" s="15"/>
      <c r="O376" s="15"/>
      <c r="W376" s="50" t="s">
        <v>4775</v>
      </c>
      <c r="X376" s="49" t="s">
        <v>4776</v>
      </c>
      <c r="Y376" s="51" t="s">
        <v>4030</v>
      </c>
      <c r="AK376" s="22" t="str">
        <f t="shared" si="64"/>
        <v>2019/01</v>
      </c>
      <c r="AL376" s="21">
        <f t="shared" si="75"/>
        <v>43475</v>
      </c>
      <c r="AM376" s="22">
        <f t="shared" si="65"/>
        <v>10</v>
      </c>
      <c r="AN376" s="22">
        <f t="shared" si="66"/>
        <v>10</v>
      </c>
      <c r="AO376" s="22" t="str">
        <f t="shared" si="67"/>
        <v>Dia 10</v>
      </c>
      <c r="AP376" s="22">
        <f t="shared" si="68"/>
        <v>1</v>
      </c>
      <c r="AQ376" s="22" t="str">
        <f t="shared" si="69"/>
        <v>01</v>
      </c>
      <c r="AR376" s="22">
        <f t="shared" si="70"/>
        <v>2019</v>
      </c>
      <c r="AS376" s="22">
        <f t="shared" si="71"/>
        <v>4</v>
      </c>
      <c r="AT376" s="22" t="str">
        <f t="shared" si="72"/>
        <v>02</v>
      </c>
      <c r="AU3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6" s="22" t="str">
        <f t="shared" si="73"/>
        <v>Semana 02</v>
      </c>
      <c r="AW376" s="22" t="str">
        <f t="shared" si="74"/>
        <v>Não</v>
      </c>
      <c r="AX376" s="21" t="str">
        <f>UPPER(TEXT(CAD_CALENDÁRIO[[#This Row],[Data]],"mmmm"))</f>
        <v>JANEIRO</v>
      </c>
      <c r="AY376" s="22" t="s">
        <v>45</v>
      </c>
    </row>
    <row r="377" spans="1:51" x14ac:dyDescent="0.25">
      <c r="A377" s="10" t="s">
        <v>832</v>
      </c>
      <c r="B377" s="11" t="str">
        <f>LEFT(CAD_TAGS[[#This Row],[TAG]],2)&amp;"GG00"</f>
        <v>31GG00</v>
      </c>
      <c r="C377" s="11" t="s">
        <v>18044</v>
      </c>
      <c r="D377" s="12" t="s">
        <v>701</v>
      </c>
      <c r="E377" s="12" t="s">
        <v>833</v>
      </c>
      <c r="F377" s="11" t="s">
        <v>312</v>
      </c>
      <c r="G377" s="26" t="s">
        <v>708</v>
      </c>
      <c r="H377" s="26"/>
      <c r="I377" s="26" t="s">
        <v>28267</v>
      </c>
      <c r="J377" s="11"/>
      <c r="K377" s="11" t="s">
        <v>467</v>
      </c>
      <c r="L377" s="11">
        <v>6620</v>
      </c>
      <c r="M377" s="14"/>
      <c r="N377" s="15"/>
      <c r="O377" s="15"/>
      <c r="W377" s="52" t="s">
        <v>4777</v>
      </c>
      <c r="X377" s="28" t="s">
        <v>4778</v>
      </c>
      <c r="Y377" s="53" t="s">
        <v>4030</v>
      </c>
      <c r="AK377" s="22" t="str">
        <f t="shared" si="64"/>
        <v>2019/01</v>
      </c>
      <c r="AL377" s="21">
        <f t="shared" si="75"/>
        <v>43476</v>
      </c>
      <c r="AM377" s="22">
        <f t="shared" si="65"/>
        <v>11</v>
      </c>
      <c r="AN377" s="22">
        <f t="shared" si="66"/>
        <v>11</v>
      </c>
      <c r="AO377" s="22" t="str">
        <f t="shared" si="67"/>
        <v>Dia 11</v>
      </c>
      <c r="AP377" s="22">
        <f t="shared" si="68"/>
        <v>1</v>
      </c>
      <c r="AQ377" s="22" t="str">
        <f t="shared" si="69"/>
        <v>01</v>
      </c>
      <c r="AR377" s="22">
        <f t="shared" si="70"/>
        <v>2019</v>
      </c>
      <c r="AS377" s="22">
        <f t="shared" si="71"/>
        <v>5</v>
      </c>
      <c r="AT377" s="22" t="str">
        <f t="shared" si="72"/>
        <v>02</v>
      </c>
      <c r="AU3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7" s="22" t="str">
        <f t="shared" si="73"/>
        <v>Semana 02</v>
      </c>
      <c r="AW377" s="22" t="str">
        <f t="shared" si="74"/>
        <v>Não</v>
      </c>
      <c r="AX377" s="21" t="str">
        <f>UPPER(TEXT(CAD_CALENDÁRIO[[#This Row],[Data]],"mmmm"))</f>
        <v>JANEIRO</v>
      </c>
      <c r="AY377" s="22" t="s">
        <v>45</v>
      </c>
    </row>
    <row r="378" spans="1:51" x14ac:dyDescent="0.25">
      <c r="A378" s="10" t="s">
        <v>834</v>
      </c>
      <c r="B378" s="11" t="str">
        <f>LEFT(CAD_TAGS[[#This Row],[TAG]],2)&amp;"GG00"</f>
        <v>31GG00</v>
      </c>
      <c r="C378" s="11" t="s">
        <v>18044</v>
      </c>
      <c r="D378" s="12" t="s">
        <v>701</v>
      </c>
      <c r="E378" s="12" t="s">
        <v>835</v>
      </c>
      <c r="F378" s="11" t="s">
        <v>312</v>
      </c>
      <c r="G378" s="26" t="s">
        <v>769</v>
      </c>
      <c r="H378" s="26"/>
      <c r="I378" s="26" t="s">
        <v>28267</v>
      </c>
      <c r="J378" s="11"/>
      <c r="K378" s="11" t="s">
        <v>467</v>
      </c>
      <c r="L378" s="11">
        <v>6620</v>
      </c>
      <c r="M378" s="14"/>
      <c r="N378" s="15"/>
      <c r="O378" s="15"/>
      <c r="W378" s="50" t="s">
        <v>4779</v>
      </c>
      <c r="X378" s="49" t="s">
        <v>4780</v>
      </c>
      <c r="Y378" s="51" t="s">
        <v>4030</v>
      </c>
      <c r="AK378" s="22" t="str">
        <f t="shared" si="64"/>
        <v>2019/01</v>
      </c>
      <c r="AL378" s="21">
        <f t="shared" si="75"/>
        <v>43477</v>
      </c>
      <c r="AM378" s="22">
        <f t="shared" si="65"/>
        <v>12</v>
      </c>
      <c r="AN378" s="22">
        <f t="shared" si="66"/>
        <v>12</v>
      </c>
      <c r="AO378" s="22" t="str">
        <f t="shared" si="67"/>
        <v>Dia 12</v>
      </c>
      <c r="AP378" s="22">
        <f t="shared" si="68"/>
        <v>1</v>
      </c>
      <c r="AQ378" s="22" t="str">
        <f t="shared" si="69"/>
        <v>01</v>
      </c>
      <c r="AR378" s="22">
        <f t="shared" si="70"/>
        <v>2019</v>
      </c>
      <c r="AS378" s="22">
        <f t="shared" si="71"/>
        <v>6</v>
      </c>
      <c r="AT378" s="22" t="str">
        <f t="shared" si="72"/>
        <v>02</v>
      </c>
      <c r="AU3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8" s="22" t="str">
        <f t="shared" si="73"/>
        <v>Semana 02</v>
      </c>
      <c r="AW378" s="22" t="str">
        <f t="shared" si="74"/>
        <v>Sim</v>
      </c>
      <c r="AX378" s="21" t="str">
        <f>UPPER(TEXT(CAD_CALENDÁRIO[[#This Row],[Data]],"mmmm"))</f>
        <v>JANEIRO</v>
      </c>
      <c r="AY378" s="22" t="s">
        <v>45</v>
      </c>
    </row>
    <row r="379" spans="1:51" x14ac:dyDescent="0.25">
      <c r="A379" s="10" t="s">
        <v>836</v>
      </c>
      <c r="B379" s="11" t="str">
        <f>LEFT(CAD_TAGS[[#This Row],[TAG]],2)&amp;"GG00"</f>
        <v>31GG00</v>
      </c>
      <c r="C379" s="11" t="s">
        <v>18044</v>
      </c>
      <c r="D379" s="12" t="s">
        <v>701</v>
      </c>
      <c r="E379" s="12" t="s">
        <v>837</v>
      </c>
      <c r="F379" s="11" t="s">
        <v>312</v>
      </c>
      <c r="G379" s="26" t="s">
        <v>838</v>
      </c>
      <c r="H379" s="26"/>
      <c r="I379" s="26" t="s">
        <v>28267</v>
      </c>
      <c r="J379" s="11" t="s">
        <v>839</v>
      </c>
      <c r="K379" s="11" t="s">
        <v>467</v>
      </c>
      <c r="L379" s="11">
        <v>6620</v>
      </c>
      <c r="M379" s="14"/>
      <c r="N379" s="15"/>
      <c r="O379" s="15"/>
      <c r="W379" s="52" t="s">
        <v>4781</v>
      </c>
      <c r="X379" s="28" t="s">
        <v>4782</v>
      </c>
      <c r="Y379" s="53" t="s">
        <v>4030</v>
      </c>
      <c r="AK379" s="22" t="str">
        <f t="shared" si="64"/>
        <v>2019/01</v>
      </c>
      <c r="AL379" s="21">
        <f t="shared" si="75"/>
        <v>43478</v>
      </c>
      <c r="AM379" s="22">
        <f t="shared" si="65"/>
        <v>13</v>
      </c>
      <c r="AN379" s="22">
        <f t="shared" si="66"/>
        <v>13</v>
      </c>
      <c r="AO379" s="22" t="str">
        <f t="shared" si="67"/>
        <v>Dia 13</v>
      </c>
      <c r="AP379" s="22">
        <f t="shared" si="68"/>
        <v>1</v>
      </c>
      <c r="AQ379" s="22" t="str">
        <f t="shared" si="69"/>
        <v>01</v>
      </c>
      <c r="AR379" s="22">
        <f t="shared" si="70"/>
        <v>2019</v>
      </c>
      <c r="AS379" s="22">
        <f t="shared" si="71"/>
        <v>7</v>
      </c>
      <c r="AT379" s="22" t="str">
        <f t="shared" si="72"/>
        <v>02</v>
      </c>
      <c r="AU3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201902</v>
      </c>
      <c r="AV379" s="22" t="str">
        <f t="shared" si="73"/>
        <v>Semana 02</v>
      </c>
      <c r="AW379" s="22" t="str">
        <f t="shared" si="74"/>
        <v>Sim</v>
      </c>
      <c r="AX379" s="21" t="str">
        <f>UPPER(TEXT(CAD_CALENDÁRIO[[#This Row],[Data]],"mmmm"))</f>
        <v>JANEIRO</v>
      </c>
      <c r="AY379" s="22" t="s">
        <v>45</v>
      </c>
    </row>
    <row r="380" spans="1:51" x14ac:dyDescent="0.25">
      <c r="A380" s="10" t="s">
        <v>840</v>
      </c>
      <c r="B380" s="11" t="str">
        <f>LEFT(CAD_TAGS[[#This Row],[TAG]],2)&amp;"GG00"</f>
        <v>31GG00</v>
      </c>
      <c r="C380" s="11" t="s">
        <v>18044</v>
      </c>
      <c r="D380" s="12" t="s">
        <v>701</v>
      </c>
      <c r="E380" s="12" t="s">
        <v>837</v>
      </c>
      <c r="F380" s="11" t="s">
        <v>312</v>
      </c>
      <c r="G380" s="26" t="s">
        <v>838</v>
      </c>
      <c r="H380" s="26"/>
      <c r="I380" s="26" t="s">
        <v>28267</v>
      </c>
      <c r="J380" s="11" t="s">
        <v>839</v>
      </c>
      <c r="K380" s="11" t="s">
        <v>467</v>
      </c>
      <c r="L380" s="11">
        <v>6620</v>
      </c>
      <c r="M380" s="14"/>
      <c r="N380" s="15"/>
      <c r="O380" s="15"/>
      <c r="W380" s="50" t="s">
        <v>4783</v>
      </c>
      <c r="X380" s="49" t="s">
        <v>4784</v>
      </c>
      <c r="Y380" s="51" t="s">
        <v>4030</v>
      </c>
      <c r="AK380" s="22" t="str">
        <f t="shared" si="64"/>
        <v>2019/01</v>
      </c>
      <c r="AL380" s="21">
        <f t="shared" si="75"/>
        <v>43479</v>
      </c>
      <c r="AM380" s="22">
        <f t="shared" si="65"/>
        <v>14</v>
      </c>
      <c r="AN380" s="22">
        <f t="shared" si="66"/>
        <v>14</v>
      </c>
      <c r="AO380" s="22" t="str">
        <f t="shared" si="67"/>
        <v>Dia 14</v>
      </c>
      <c r="AP380" s="22">
        <f t="shared" si="68"/>
        <v>1</v>
      </c>
      <c r="AQ380" s="22" t="str">
        <f t="shared" si="69"/>
        <v>01</v>
      </c>
      <c r="AR380" s="22">
        <f t="shared" si="70"/>
        <v>2019</v>
      </c>
      <c r="AS380" s="22">
        <f t="shared" si="71"/>
        <v>1</v>
      </c>
      <c r="AT380" s="22" t="str">
        <f t="shared" si="72"/>
        <v>03</v>
      </c>
      <c r="AU3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0" s="22" t="str">
        <f t="shared" si="73"/>
        <v>Semana 03</v>
      </c>
      <c r="AW380" s="22" t="str">
        <f t="shared" si="74"/>
        <v>Não</v>
      </c>
      <c r="AX380" s="21" t="str">
        <f>UPPER(TEXT(CAD_CALENDÁRIO[[#This Row],[Data]],"mmmm"))</f>
        <v>JANEIRO</v>
      </c>
      <c r="AY380" s="22" t="s">
        <v>45</v>
      </c>
    </row>
    <row r="381" spans="1:51" x14ac:dyDescent="0.25">
      <c r="A381" s="10" t="s">
        <v>841</v>
      </c>
      <c r="B381" s="11" t="str">
        <f>LEFT(CAD_TAGS[[#This Row],[TAG]],2)&amp;"GG00"</f>
        <v>31GG00</v>
      </c>
      <c r="C381" s="11" t="s">
        <v>18044</v>
      </c>
      <c r="D381" s="12" t="s">
        <v>701</v>
      </c>
      <c r="E381" s="12" t="s">
        <v>837</v>
      </c>
      <c r="F381" s="11" t="s">
        <v>312</v>
      </c>
      <c r="G381" s="26" t="s">
        <v>838</v>
      </c>
      <c r="H381" s="26"/>
      <c r="I381" s="26" t="s">
        <v>28267</v>
      </c>
      <c r="J381" s="11" t="s">
        <v>839</v>
      </c>
      <c r="K381" s="11" t="s">
        <v>467</v>
      </c>
      <c r="L381" s="11">
        <v>6620</v>
      </c>
      <c r="M381" s="14"/>
      <c r="N381" s="15"/>
      <c r="O381" s="15"/>
      <c r="W381" s="52" t="s">
        <v>4785</v>
      </c>
      <c r="X381" s="28" t="s">
        <v>4786</v>
      </c>
      <c r="Y381" s="53" t="s">
        <v>4030</v>
      </c>
      <c r="AK381" s="22" t="str">
        <f t="shared" si="64"/>
        <v>2019/01</v>
      </c>
      <c r="AL381" s="21">
        <f t="shared" si="75"/>
        <v>43480</v>
      </c>
      <c r="AM381" s="22">
        <f t="shared" si="65"/>
        <v>15</v>
      </c>
      <c r="AN381" s="22">
        <f t="shared" si="66"/>
        <v>15</v>
      </c>
      <c r="AO381" s="22" t="str">
        <f t="shared" si="67"/>
        <v>Dia 15</v>
      </c>
      <c r="AP381" s="22">
        <f t="shared" si="68"/>
        <v>1</v>
      </c>
      <c r="AQ381" s="22" t="str">
        <f t="shared" si="69"/>
        <v>01</v>
      </c>
      <c r="AR381" s="22">
        <f t="shared" si="70"/>
        <v>2019</v>
      </c>
      <c r="AS381" s="22">
        <f t="shared" si="71"/>
        <v>2</v>
      </c>
      <c r="AT381" s="22" t="str">
        <f t="shared" si="72"/>
        <v>03</v>
      </c>
      <c r="AU3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1" s="22" t="str">
        <f t="shared" si="73"/>
        <v>Semana 03</v>
      </c>
      <c r="AW381" s="22" t="str">
        <f t="shared" si="74"/>
        <v>Não</v>
      </c>
      <c r="AX381" s="21" t="str">
        <f>UPPER(TEXT(CAD_CALENDÁRIO[[#This Row],[Data]],"mmmm"))</f>
        <v>JANEIRO</v>
      </c>
      <c r="AY381" s="22" t="s">
        <v>45</v>
      </c>
    </row>
    <row r="382" spans="1:51" x14ac:dyDescent="0.25">
      <c r="A382" s="10" t="s">
        <v>842</v>
      </c>
      <c r="B382" s="11" t="str">
        <f>LEFT(CAD_TAGS[[#This Row],[TAG]],2)&amp;"GG00"</f>
        <v>31GG00</v>
      </c>
      <c r="C382" s="11" t="s">
        <v>18044</v>
      </c>
      <c r="D382" s="12" t="s">
        <v>701</v>
      </c>
      <c r="E382" s="12" t="s">
        <v>837</v>
      </c>
      <c r="F382" s="11" t="s">
        <v>312</v>
      </c>
      <c r="G382" s="26" t="s">
        <v>838</v>
      </c>
      <c r="H382" s="26"/>
      <c r="I382" s="26" t="s">
        <v>28267</v>
      </c>
      <c r="J382" s="11" t="s">
        <v>839</v>
      </c>
      <c r="K382" s="11" t="s">
        <v>467</v>
      </c>
      <c r="L382" s="11">
        <v>6620</v>
      </c>
      <c r="M382" s="14"/>
      <c r="N382" s="15"/>
      <c r="O382" s="15"/>
      <c r="W382" s="50" t="s">
        <v>4787</v>
      </c>
      <c r="X382" s="49" t="s">
        <v>4788</v>
      </c>
      <c r="Y382" s="51" t="s">
        <v>4030</v>
      </c>
      <c r="AK382" s="22" t="str">
        <f t="shared" si="64"/>
        <v>2019/01</v>
      </c>
      <c r="AL382" s="21">
        <f t="shared" si="75"/>
        <v>43481</v>
      </c>
      <c r="AM382" s="22">
        <f t="shared" si="65"/>
        <v>16</v>
      </c>
      <c r="AN382" s="22">
        <f t="shared" si="66"/>
        <v>16</v>
      </c>
      <c r="AO382" s="22" t="str">
        <f t="shared" si="67"/>
        <v>Dia 16</v>
      </c>
      <c r="AP382" s="22">
        <f t="shared" si="68"/>
        <v>1</v>
      </c>
      <c r="AQ382" s="22" t="str">
        <f t="shared" si="69"/>
        <v>01</v>
      </c>
      <c r="AR382" s="22">
        <f t="shared" si="70"/>
        <v>2019</v>
      </c>
      <c r="AS382" s="22">
        <f t="shared" si="71"/>
        <v>3</v>
      </c>
      <c r="AT382" s="22" t="str">
        <f t="shared" si="72"/>
        <v>03</v>
      </c>
      <c r="AU3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2" s="22" t="str">
        <f t="shared" si="73"/>
        <v>Semana 03</v>
      </c>
      <c r="AW382" s="22" t="str">
        <f t="shared" si="74"/>
        <v>Não</v>
      </c>
      <c r="AX382" s="21" t="str">
        <f>UPPER(TEXT(CAD_CALENDÁRIO[[#This Row],[Data]],"mmmm"))</f>
        <v>JANEIRO</v>
      </c>
      <c r="AY382" s="22" t="s">
        <v>45</v>
      </c>
    </row>
    <row r="383" spans="1:51" x14ac:dyDescent="0.25">
      <c r="A383" s="10" t="s">
        <v>843</v>
      </c>
      <c r="B383" s="11" t="str">
        <f>LEFT(CAD_TAGS[[#This Row],[TAG]],2)&amp;"GG00"</f>
        <v>31GG00</v>
      </c>
      <c r="C383" s="11" t="s">
        <v>18044</v>
      </c>
      <c r="D383" s="12" t="s">
        <v>701</v>
      </c>
      <c r="E383" s="12" t="s">
        <v>844</v>
      </c>
      <c r="F383" s="11" t="s">
        <v>312</v>
      </c>
      <c r="G383" s="26" t="s">
        <v>845</v>
      </c>
      <c r="H383" s="26"/>
      <c r="I383" s="26" t="s">
        <v>28267</v>
      </c>
      <c r="J383" s="11" t="s">
        <v>839</v>
      </c>
      <c r="K383" s="11" t="s">
        <v>467</v>
      </c>
      <c r="L383" s="11">
        <v>6620</v>
      </c>
      <c r="M383" s="14"/>
      <c r="N383" s="15"/>
      <c r="O383" s="15"/>
      <c r="W383" s="52" t="s">
        <v>4789</v>
      </c>
      <c r="X383" s="28" t="s">
        <v>4790</v>
      </c>
      <c r="Y383" s="53" t="s">
        <v>4030</v>
      </c>
      <c r="AK383" s="22" t="str">
        <f t="shared" si="64"/>
        <v>2019/01</v>
      </c>
      <c r="AL383" s="21">
        <f t="shared" si="75"/>
        <v>43482</v>
      </c>
      <c r="AM383" s="22">
        <f t="shared" si="65"/>
        <v>17</v>
      </c>
      <c r="AN383" s="22">
        <f t="shared" si="66"/>
        <v>17</v>
      </c>
      <c r="AO383" s="22" t="str">
        <f t="shared" si="67"/>
        <v>Dia 17</v>
      </c>
      <c r="AP383" s="22">
        <f t="shared" si="68"/>
        <v>1</v>
      </c>
      <c r="AQ383" s="22" t="str">
        <f t="shared" si="69"/>
        <v>01</v>
      </c>
      <c r="AR383" s="22">
        <f t="shared" si="70"/>
        <v>2019</v>
      </c>
      <c r="AS383" s="22">
        <f t="shared" si="71"/>
        <v>4</v>
      </c>
      <c r="AT383" s="22" t="str">
        <f t="shared" si="72"/>
        <v>03</v>
      </c>
      <c r="AU3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3" s="22" t="str">
        <f t="shared" si="73"/>
        <v>Semana 03</v>
      </c>
      <c r="AW383" s="22" t="str">
        <f t="shared" si="74"/>
        <v>Não</v>
      </c>
      <c r="AX383" s="21" t="str">
        <f>UPPER(TEXT(CAD_CALENDÁRIO[[#This Row],[Data]],"mmmm"))</f>
        <v>JANEIRO</v>
      </c>
      <c r="AY383" s="22" t="s">
        <v>45</v>
      </c>
    </row>
    <row r="384" spans="1:51" x14ac:dyDescent="0.25">
      <c r="A384" s="10" t="s">
        <v>846</v>
      </c>
      <c r="B384" s="11" t="str">
        <f>LEFT(CAD_TAGS[[#This Row],[TAG]],2)&amp;"GG00"</f>
        <v>31GG00</v>
      </c>
      <c r="C384" s="11" t="s">
        <v>18044</v>
      </c>
      <c r="D384" s="12" t="s">
        <v>701</v>
      </c>
      <c r="E384" s="12" t="s">
        <v>844</v>
      </c>
      <c r="F384" s="11" t="s">
        <v>312</v>
      </c>
      <c r="G384" s="26" t="s">
        <v>845</v>
      </c>
      <c r="H384" s="26"/>
      <c r="I384" s="26" t="s">
        <v>28267</v>
      </c>
      <c r="J384" s="11" t="s">
        <v>839</v>
      </c>
      <c r="K384" s="11" t="s">
        <v>467</v>
      </c>
      <c r="L384" s="11">
        <v>6620</v>
      </c>
      <c r="M384" s="14"/>
      <c r="N384" s="15"/>
      <c r="O384" s="15"/>
      <c r="W384" s="50" t="s">
        <v>4791</v>
      </c>
      <c r="X384" s="49" t="s">
        <v>4792</v>
      </c>
      <c r="Y384" s="51" t="s">
        <v>4030</v>
      </c>
      <c r="AK384" s="22" t="str">
        <f t="shared" si="64"/>
        <v>2019/01</v>
      </c>
      <c r="AL384" s="21">
        <f t="shared" si="75"/>
        <v>43483</v>
      </c>
      <c r="AM384" s="22">
        <f t="shared" si="65"/>
        <v>18</v>
      </c>
      <c r="AN384" s="22">
        <f t="shared" si="66"/>
        <v>18</v>
      </c>
      <c r="AO384" s="22" t="str">
        <f t="shared" si="67"/>
        <v>Dia 18</v>
      </c>
      <c r="AP384" s="22">
        <f t="shared" si="68"/>
        <v>1</v>
      </c>
      <c r="AQ384" s="22" t="str">
        <f t="shared" si="69"/>
        <v>01</v>
      </c>
      <c r="AR384" s="22">
        <f t="shared" si="70"/>
        <v>2019</v>
      </c>
      <c r="AS384" s="22">
        <f t="shared" si="71"/>
        <v>5</v>
      </c>
      <c r="AT384" s="22" t="str">
        <f t="shared" si="72"/>
        <v>03</v>
      </c>
      <c r="AU3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4" s="22" t="str">
        <f t="shared" si="73"/>
        <v>Semana 03</v>
      </c>
      <c r="AW384" s="22" t="str">
        <f t="shared" si="74"/>
        <v>Não</v>
      </c>
      <c r="AX384" s="21" t="str">
        <f>UPPER(TEXT(CAD_CALENDÁRIO[[#This Row],[Data]],"mmmm"))</f>
        <v>JANEIRO</v>
      </c>
      <c r="AY384" s="22" t="s">
        <v>45</v>
      </c>
    </row>
    <row r="385" spans="1:51" x14ac:dyDescent="0.25">
      <c r="A385" s="10" t="s">
        <v>847</v>
      </c>
      <c r="B385" s="11" t="str">
        <f>LEFT(CAD_TAGS[[#This Row],[TAG]],2)&amp;"GG00"</f>
        <v>31GG00</v>
      </c>
      <c r="C385" s="11" t="s">
        <v>18044</v>
      </c>
      <c r="D385" s="12" t="s">
        <v>701</v>
      </c>
      <c r="E385" s="12" t="s">
        <v>844</v>
      </c>
      <c r="F385" s="11" t="s">
        <v>312</v>
      </c>
      <c r="G385" s="26" t="s">
        <v>845</v>
      </c>
      <c r="H385" s="26"/>
      <c r="I385" s="26" t="s">
        <v>28267</v>
      </c>
      <c r="J385" s="11" t="s">
        <v>839</v>
      </c>
      <c r="K385" s="11" t="s">
        <v>467</v>
      </c>
      <c r="L385" s="11">
        <v>6620</v>
      </c>
      <c r="M385" s="14"/>
      <c r="N385" s="15"/>
      <c r="O385" s="15"/>
      <c r="W385" s="52" t="s">
        <v>4793</v>
      </c>
      <c r="X385" s="28" t="s">
        <v>4794</v>
      </c>
      <c r="Y385" s="53" t="s">
        <v>4030</v>
      </c>
      <c r="AK385" s="22" t="str">
        <f t="shared" si="64"/>
        <v>2019/01</v>
      </c>
      <c r="AL385" s="21">
        <f t="shared" si="75"/>
        <v>43484</v>
      </c>
      <c r="AM385" s="22">
        <f t="shared" si="65"/>
        <v>19</v>
      </c>
      <c r="AN385" s="22">
        <f t="shared" si="66"/>
        <v>19</v>
      </c>
      <c r="AO385" s="22" t="str">
        <f t="shared" si="67"/>
        <v>Dia 19</v>
      </c>
      <c r="AP385" s="22">
        <f t="shared" si="68"/>
        <v>1</v>
      </c>
      <c r="AQ385" s="22" t="str">
        <f t="shared" si="69"/>
        <v>01</v>
      </c>
      <c r="AR385" s="22">
        <f t="shared" si="70"/>
        <v>2019</v>
      </c>
      <c r="AS385" s="22">
        <f t="shared" si="71"/>
        <v>6</v>
      </c>
      <c r="AT385" s="22" t="str">
        <f t="shared" si="72"/>
        <v>03</v>
      </c>
      <c r="AU3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5" s="22" t="str">
        <f t="shared" si="73"/>
        <v>Semana 03</v>
      </c>
      <c r="AW385" s="22" t="str">
        <f t="shared" si="74"/>
        <v>Sim</v>
      </c>
      <c r="AX385" s="21" t="str">
        <f>UPPER(TEXT(CAD_CALENDÁRIO[[#This Row],[Data]],"mmmm"))</f>
        <v>JANEIRO</v>
      </c>
      <c r="AY385" s="22" t="s">
        <v>45</v>
      </c>
    </row>
    <row r="386" spans="1:51" x14ac:dyDescent="0.25">
      <c r="A386" s="10" t="s">
        <v>848</v>
      </c>
      <c r="B386" s="11" t="str">
        <f>LEFT(CAD_TAGS[[#This Row],[TAG]],2)&amp;"GG00"</f>
        <v>31GG00</v>
      </c>
      <c r="C386" s="11" t="s">
        <v>18044</v>
      </c>
      <c r="D386" s="12" t="s">
        <v>701</v>
      </c>
      <c r="E386" s="12" t="s">
        <v>844</v>
      </c>
      <c r="F386" s="11" t="s">
        <v>312</v>
      </c>
      <c r="G386" s="26" t="s">
        <v>845</v>
      </c>
      <c r="H386" s="26"/>
      <c r="I386" s="26" t="s">
        <v>28267</v>
      </c>
      <c r="J386" s="11" t="s">
        <v>839</v>
      </c>
      <c r="K386" s="11" t="s">
        <v>467</v>
      </c>
      <c r="L386" s="11">
        <v>6620</v>
      </c>
      <c r="M386" s="14"/>
      <c r="N386" s="15"/>
      <c r="O386" s="15"/>
      <c r="W386" s="50" t="s">
        <v>4795</v>
      </c>
      <c r="X386" s="49" t="s">
        <v>4796</v>
      </c>
      <c r="Y386" s="51" t="s">
        <v>4030</v>
      </c>
      <c r="AK386" s="22" t="str">
        <f t="shared" ref="AK386:AK449" si="76">AR386&amp;"/"&amp;AQ386</f>
        <v>2019/01</v>
      </c>
      <c r="AL386" s="21">
        <f t="shared" si="75"/>
        <v>43485</v>
      </c>
      <c r="AM386" s="22">
        <f t="shared" ref="AM386:AM449" si="77">DAY(AL386)</f>
        <v>20</v>
      </c>
      <c r="AN386" s="22">
        <f t="shared" ref="AN386:AN449" si="78">IF(AM386&lt;=9,"0"&amp;AM386,AM386)</f>
        <v>20</v>
      </c>
      <c r="AO386" s="22" t="str">
        <f t="shared" ref="AO386:AO449" si="79">"Dia "&amp;AN386</f>
        <v>Dia 20</v>
      </c>
      <c r="AP386" s="22">
        <f t="shared" ref="AP386:AP449" si="80">MONTH(AL386)</f>
        <v>1</v>
      </c>
      <c r="AQ386" s="22" t="str">
        <f t="shared" ref="AQ386:AQ449" si="81">IF(AP386&lt;=9,"0"&amp;AP386,AP386)</f>
        <v>01</v>
      </c>
      <c r="AR386" s="22">
        <f t="shared" ref="AR386:AR449" si="82">YEAR(AL386)</f>
        <v>2019</v>
      </c>
      <c r="AS386" s="22">
        <f t="shared" ref="AS386:AS449" si="83">WEEKDAY(AL386,2)</f>
        <v>7</v>
      </c>
      <c r="AT386" s="22" t="str">
        <f t="shared" ref="AT386:AT449" si="84">IF(_xlfn.ISOWEEKNUM(AL386)&lt;=9,"0"&amp;_xlfn.ISOWEEKNUM(AL386),_xlfn.ISOWEEKNUM(AL386))</f>
        <v>03</v>
      </c>
      <c r="AU3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201903</v>
      </c>
      <c r="AV386" s="22" t="str">
        <f t="shared" ref="AV386:AV449" si="85">"Semana "&amp;AT386</f>
        <v>Semana 03</v>
      </c>
      <c r="AW386" s="22" t="str">
        <f t="shared" ref="AW386:AW449" si="86">IF(AS386&gt;5,"Sim","Não")</f>
        <v>Sim</v>
      </c>
      <c r="AX386" s="21" t="str">
        <f>UPPER(TEXT(CAD_CALENDÁRIO[[#This Row],[Data]],"mmmm"))</f>
        <v>JANEIRO</v>
      </c>
      <c r="AY386" s="22" t="s">
        <v>45</v>
      </c>
    </row>
    <row r="387" spans="1:51" x14ac:dyDescent="0.25">
      <c r="A387" s="10" t="s">
        <v>849</v>
      </c>
      <c r="B387" s="11" t="str">
        <f>LEFT(CAD_TAGS[[#This Row],[TAG]],2)&amp;"GG00"</f>
        <v>31GG00</v>
      </c>
      <c r="C387" s="11" t="s">
        <v>18044</v>
      </c>
      <c r="D387" s="12" t="s">
        <v>701</v>
      </c>
      <c r="E387" s="12" t="s">
        <v>850</v>
      </c>
      <c r="F387" s="11" t="s">
        <v>312</v>
      </c>
      <c r="G387" s="26" t="s">
        <v>708</v>
      </c>
      <c r="H387" s="26"/>
      <c r="I387" s="26" t="s">
        <v>28267</v>
      </c>
      <c r="J387" s="11" t="s">
        <v>839</v>
      </c>
      <c r="K387" s="11" t="s">
        <v>467</v>
      </c>
      <c r="L387" s="11">
        <v>6620</v>
      </c>
      <c r="M387" s="14"/>
      <c r="N387" s="15"/>
      <c r="O387" s="15"/>
      <c r="W387" s="52" t="s">
        <v>4797</v>
      </c>
      <c r="X387" s="28" t="s">
        <v>4622</v>
      </c>
      <c r="Y387" s="53" t="s">
        <v>4037</v>
      </c>
      <c r="AK387" s="22" t="str">
        <f t="shared" si="76"/>
        <v>2019/01</v>
      </c>
      <c r="AL387" s="21">
        <f t="shared" ref="AL387:AL450" si="87">AL386+1</f>
        <v>43486</v>
      </c>
      <c r="AM387" s="22">
        <f t="shared" si="77"/>
        <v>21</v>
      </c>
      <c r="AN387" s="22">
        <f t="shared" si="78"/>
        <v>21</v>
      </c>
      <c r="AO387" s="22" t="str">
        <f t="shared" si="79"/>
        <v>Dia 21</v>
      </c>
      <c r="AP387" s="22">
        <f t="shared" si="80"/>
        <v>1</v>
      </c>
      <c r="AQ387" s="22" t="str">
        <f t="shared" si="81"/>
        <v>01</v>
      </c>
      <c r="AR387" s="22">
        <f t="shared" si="82"/>
        <v>2019</v>
      </c>
      <c r="AS387" s="22">
        <f t="shared" si="83"/>
        <v>1</v>
      </c>
      <c r="AT387" s="22" t="str">
        <f t="shared" si="84"/>
        <v>04</v>
      </c>
      <c r="AU3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87" s="22" t="str">
        <f t="shared" si="85"/>
        <v>Semana 04</v>
      </c>
      <c r="AW387" s="22" t="str">
        <f t="shared" si="86"/>
        <v>Não</v>
      </c>
      <c r="AX387" s="21" t="str">
        <f>UPPER(TEXT(CAD_CALENDÁRIO[[#This Row],[Data]],"mmmm"))</f>
        <v>JANEIRO</v>
      </c>
      <c r="AY387" s="22" t="s">
        <v>45</v>
      </c>
    </row>
    <row r="388" spans="1:51" x14ac:dyDescent="0.25">
      <c r="A388" s="10" t="s">
        <v>851</v>
      </c>
      <c r="B388" s="11" t="str">
        <f>LEFT(CAD_TAGS[[#This Row],[TAG]],2)&amp;"GG00"</f>
        <v>31GG00</v>
      </c>
      <c r="C388" s="11" t="s">
        <v>18044</v>
      </c>
      <c r="D388" s="12" t="s">
        <v>701</v>
      </c>
      <c r="E388" s="12" t="s">
        <v>852</v>
      </c>
      <c r="F388" s="11" t="s">
        <v>312</v>
      </c>
      <c r="G388" s="26" t="s">
        <v>853</v>
      </c>
      <c r="H388" s="26"/>
      <c r="I388" s="26" t="s">
        <v>28267</v>
      </c>
      <c r="J388" s="11" t="s">
        <v>839</v>
      </c>
      <c r="K388" s="11" t="s">
        <v>368</v>
      </c>
      <c r="L388" s="11">
        <v>6620</v>
      </c>
      <c r="M388" s="14"/>
      <c r="N388" s="15"/>
      <c r="O388" s="15"/>
      <c r="W388" s="50" t="s">
        <v>4798</v>
      </c>
      <c r="X388" s="49" t="s">
        <v>4799</v>
      </c>
      <c r="Y388" s="51" t="s">
        <v>4030</v>
      </c>
      <c r="AK388" s="22" t="str">
        <f t="shared" si="76"/>
        <v>2019/01</v>
      </c>
      <c r="AL388" s="21">
        <f t="shared" si="87"/>
        <v>43487</v>
      </c>
      <c r="AM388" s="22">
        <f t="shared" si="77"/>
        <v>22</v>
      </c>
      <c r="AN388" s="22">
        <f t="shared" si="78"/>
        <v>22</v>
      </c>
      <c r="AO388" s="22" t="str">
        <f t="shared" si="79"/>
        <v>Dia 22</v>
      </c>
      <c r="AP388" s="22">
        <f t="shared" si="80"/>
        <v>1</v>
      </c>
      <c r="AQ388" s="22" t="str">
        <f t="shared" si="81"/>
        <v>01</v>
      </c>
      <c r="AR388" s="22">
        <f t="shared" si="82"/>
        <v>2019</v>
      </c>
      <c r="AS388" s="22">
        <f t="shared" si="83"/>
        <v>2</v>
      </c>
      <c r="AT388" s="22" t="str">
        <f t="shared" si="84"/>
        <v>04</v>
      </c>
      <c r="AU3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88" s="22" t="str">
        <f t="shared" si="85"/>
        <v>Semana 04</v>
      </c>
      <c r="AW388" s="22" t="str">
        <f t="shared" si="86"/>
        <v>Não</v>
      </c>
      <c r="AX388" s="21" t="str">
        <f>UPPER(TEXT(CAD_CALENDÁRIO[[#This Row],[Data]],"mmmm"))</f>
        <v>JANEIRO</v>
      </c>
      <c r="AY388" s="22" t="s">
        <v>45</v>
      </c>
    </row>
    <row r="389" spans="1:51" x14ac:dyDescent="0.25">
      <c r="A389" s="10" t="s">
        <v>854</v>
      </c>
      <c r="B389" s="11" t="str">
        <f>LEFT(CAD_TAGS[[#This Row],[TAG]],2)&amp;"GG00"</f>
        <v>31GG00</v>
      </c>
      <c r="C389" s="11" t="s">
        <v>18044</v>
      </c>
      <c r="D389" s="12" t="s">
        <v>701</v>
      </c>
      <c r="E389" s="12" t="s">
        <v>855</v>
      </c>
      <c r="F389" s="11" t="s">
        <v>312</v>
      </c>
      <c r="G389" s="26" t="s">
        <v>856</v>
      </c>
      <c r="H389" s="26"/>
      <c r="I389" s="26" t="s">
        <v>28267</v>
      </c>
      <c r="J389" s="11" t="s">
        <v>839</v>
      </c>
      <c r="K389" s="11" t="s">
        <v>368</v>
      </c>
      <c r="L389" s="11">
        <v>6620</v>
      </c>
      <c r="M389" s="14"/>
      <c r="N389" s="15"/>
      <c r="O389" s="15"/>
      <c r="W389" s="52" t="s">
        <v>4800</v>
      </c>
      <c r="X389" s="28" t="s">
        <v>4801</v>
      </c>
      <c r="Y389" s="53" t="s">
        <v>4030</v>
      </c>
      <c r="AK389" s="22" t="str">
        <f t="shared" si="76"/>
        <v>2019/01</v>
      </c>
      <c r="AL389" s="21">
        <f t="shared" si="87"/>
        <v>43488</v>
      </c>
      <c r="AM389" s="22">
        <f t="shared" si="77"/>
        <v>23</v>
      </c>
      <c r="AN389" s="22">
        <f t="shared" si="78"/>
        <v>23</v>
      </c>
      <c r="AO389" s="22" t="str">
        <f t="shared" si="79"/>
        <v>Dia 23</v>
      </c>
      <c r="AP389" s="22">
        <f t="shared" si="80"/>
        <v>1</v>
      </c>
      <c r="AQ389" s="22" t="str">
        <f t="shared" si="81"/>
        <v>01</v>
      </c>
      <c r="AR389" s="22">
        <f t="shared" si="82"/>
        <v>2019</v>
      </c>
      <c r="AS389" s="22">
        <f t="shared" si="83"/>
        <v>3</v>
      </c>
      <c r="AT389" s="22" t="str">
        <f t="shared" si="84"/>
        <v>04</v>
      </c>
      <c r="AU3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89" s="22" t="str">
        <f t="shared" si="85"/>
        <v>Semana 04</v>
      </c>
      <c r="AW389" s="22" t="str">
        <f t="shared" si="86"/>
        <v>Não</v>
      </c>
      <c r="AX389" s="21" t="str">
        <f>UPPER(TEXT(CAD_CALENDÁRIO[[#This Row],[Data]],"mmmm"))</f>
        <v>JANEIRO</v>
      </c>
      <c r="AY389" s="22" t="s">
        <v>45</v>
      </c>
    </row>
    <row r="390" spans="1:51" x14ac:dyDescent="0.25">
      <c r="A390" s="10" t="s">
        <v>857</v>
      </c>
      <c r="B390" s="11" t="str">
        <f>LEFT(CAD_TAGS[[#This Row],[TAG]],2)&amp;"GG00"</f>
        <v>31GG00</v>
      </c>
      <c r="C390" s="11" t="s">
        <v>18044</v>
      </c>
      <c r="D390" s="12" t="s">
        <v>701</v>
      </c>
      <c r="E390" s="12" t="s">
        <v>858</v>
      </c>
      <c r="F390" s="11" t="s">
        <v>312</v>
      </c>
      <c r="G390" s="26" t="s">
        <v>859</v>
      </c>
      <c r="H390" s="26"/>
      <c r="I390" s="26" t="s">
        <v>28267</v>
      </c>
      <c r="J390" s="11" t="s">
        <v>839</v>
      </c>
      <c r="K390" s="11" t="s">
        <v>368</v>
      </c>
      <c r="L390" s="11">
        <v>6620</v>
      </c>
      <c r="M390" s="14"/>
      <c r="N390" s="15"/>
      <c r="O390" s="15"/>
      <c r="W390" s="50" t="s">
        <v>4802</v>
      </c>
      <c r="X390" s="49" t="s">
        <v>4803</v>
      </c>
      <c r="Y390" s="51" t="s">
        <v>4030</v>
      </c>
      <c r="AK390" s="22" t="str">
        <f t="shared" si="76"/>
        <v>2019/01</v>
      </c>
      <c r="AL390" s="21">
        <f t="shared" si="87"/>
        <v>43489</v>
      </c>
      <c r="AM390" s="22">
        <f t="shared" si="77"/>
        <v>24</v>
      </c>
      <c r="AN390" s="22">
        <f t="shared" si="78"/>
        <v>24</v>
      </c>
      <c r="AO390" s="22" t="str">
        <f t="shared" si="79"/>
        <v>Dia 24</v>
      </c>
      <c r="AP390" s="22">
        <f t="shared" si="80"/>
        <v>1</v>
      </c>
      <c r="AQ390" s="22" t="str">
        <f t="shared" si="81"/>
        <v>01</v>
      </c>
      <c r="AR390" s="22">
        <f t="shared" si="82"/>
        <v>2019</v>
      </c>
      <c r="AS390" s="22">
        <f t="shared" si="83"/>
        <v>4</v>
      </c>
      <c r="AT390" s="22" t="str">
        <f t="shared" si="84"/>
        <v>04</v>
      </c>
      <c r="AU3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90" s="22" t="str">
        <f t="shared" si="85"/>
        <v>Semana 04</v>
      </c>
      <c r="AW390" s="22" t="str">
        <f t="shared" si="86"/>
        <v>Não</v>
      </c>
      <c r="AX390" s="21" t="str">
        <f>UPPER(TEXT(CAD_CALENDÁRIO[[#This Row],[Data]],"mmmm"))</f>
        <v>JANEIRO</v>
      </c>
      <c r="AY390" s="22" t="s">
        <v>45</v>
      </c>
    </row>
    <row r="391" spans="1:51" x14ac:dyDescent="0.25">
      <c r="A391" s="10" t="s">
        <v>860</v>
      </c>
      <c r="B391" s="11" t="str">
        <f>LEFT(CAD_TAGS[[#This Row],[TAG]],2)&amp;"GG00"</f>
        <v>31GG00</v>
      </c>
      <c r="C391" s="11" t="s">
        <v>18044</v>
      </c>
      <c r="D391" s="12" t="s">
        <v>701</v>
      </c>
      <c r="E391" s="12" t="s">
        <v>858</v>
      </c>
      <c r="F391" s="11" t="s">
        <v>312</v>
      </c>
      <c r="G391" s="26" t="s">
        <v>859</v>
      </c>
      <c r="H391" s="26"/>
      <c r="I391" s="26" t="s">
        <v>28267</v>
      </c>
      <c r="J391" s="11" t="s">
        <v>839</v>
      </c>
      <c r="K391" s="11" t="s">
        <v>368</v>
      </c>
      <c r="L391" s="11">
        <v>6620</v>
      </c>
      <c r="M391" s="14"/>
      <c r="N391" s="15"/>
      <c r="O391" s="15"/>
      <c r="W391" s="52" t="s">
        <v>4804</v>
      </c>
      <c r="X391" s="28" t="s">
        <v>4805</v>
      </c>
      <c r="Y391" s="53" t="s">
        <v>4030</v>
      </c>
      <c r="AK391" s="22" t="str">
        <f t="shared" si="76"/>
        <v>2019/01</v>
      </c>
      <c r="AL391" s="21">
        <f t="shared" si="87"/>
        <v>43490</v>
      </c>
      <c r="AM391" s="22">
        <f t="shared" si="77"/>
        <v>25</v>
      </c>
      <c r="AN391" s="22">
        <f t="shared" si="78"/>
        <v>25</v>
      </c>
      <c r="AO391" s="22" t="str">
        <f t="shared" si="79"/>
        <v>Dia 25</v>
      </c>
      <c r="AP391" s="22">
        <f t="shared" si="80"/>
        <v>1</v>
      </c>
      <c r="AQ391" s="22" t="str">
        <f t="shared" si="81"/>
        <v>01</v>
      </c>
      <c r="AR391" s="22">
        <f t="shared" si="82"/>
        <v>2019</v>
      </c>
      <c r="AS391" s="22">
        <f t="shared" si="83"/>
        <v>5</v>
      </c>
      <c r="AT391" s="22" t="str">
        <f t="shared" si="84"/>
        <v>04</v>
      </c>
      <c r="AU3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91" s="22" t="str">
        <f t="shared" si="85"/>
        <v>Semana 04</v>
      </c>
      <c r="AW391" s="22" t="str">
        <f t="shared" si="86"/>
        <v>Não</v>
      </c>
      <c r="AX391" s="21" t="str">
        <f>UPPER(TEXT(CAD_CALENDÁRIO[[#This Row],[Data]],"mmmm"))</f>
        <v>JANEIRO</v>
      </c>
      <c r="AY391" s="22" t="s">
        <v>45</v>
      </c>
    </row>
    <row r="392" spans="1:51" x14ac:dyDescent="0.25">
      <c r="A392" s="10" t="s">
        <v>861</v>
      </c>
      <c r="B392" s="11" t="str">
        <f>LEFT(CAD_TAGS[[#This Row],[TAG]],2)&amp;"GG00"</f>
        <v>31GG00</v>
      </c>
      <c r="C392" s="11" t="s">
        <v>18044</v>
      </c>
      <c r="D392" s="12" t="s">
        <v>701</v>
      </c>
      <c r="E392" s="12" t="s">
        <v>862</v>
      </c>
      <c r="F392" s="11" t="s">
        <v>312</v>
      </c>
      <c r="G392" s="26"/>
      <c r="H392" s="26"/>
      <c r="I392" s="26" t="s">
        <v>28267</v>
      </c>
      <c r="J392" s="11"/>
      <c r="K392" s="11" t="s">
        <v>216</v>
      </c>
      <c r="L392" s="11">
        <v>6620</v>
      </c>
      <c r="M392" s="14"/>
      <c r="N392" s="15"/>
      <c r="O392" s="15"/>
      <c r="W392" s="50" t="s">
        <v>4806</v>
      </c>
      <c r="X392" s="49" t="s">
        <v>4807</v>
      </c>
      <c r="Y392" s="51" t="s">
        <v>4030</v>
      </c>
      <c r="AK392" s="22" t="str">
        <f t="shared" si="76"/>
        <v>2019/01</v>
      </c>
      <c r="AL392" s="21">
        <f t="shared" si="87"/>
        <v>43491</v>
      </c>
      <c r="AM392" s="22">
        <f t="shared" si="77"/>
        <v>26</v>
      </c>
      <c r="AN392" s="22">
        <f t="shared" si="78"/>
        <v>26</v>
      </c>
      <c r="AO392" s="22" t="str">
        <f t="shared" si="79"/>
        <v>Dia 26</v>
      </c>
      <c r="AP392" s="22">
        <f t="shared" si="80"/>
        <v>1</v>
      </c>
      <c r="AQ392" s="22" t="str">
        <f t="shared" si="81"/>
        <v>01</v>
      </c>
      <c r="AR392" s="22">
        <f t="shared" si="82"/>
        <v>2019</v>
      </c>
      <c r="AS392" s="22">
        <f t="shared" si="83"/>
        <v>6</v>
      </c>
      <c r="AT392" s="22" t="str">
        <f t="shared" si="84"/>
        <v>04</v>
      </c>
      <c r="AU3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92" s="22" t="str">
        <f t="shared" si="85"/>
        <v>Semana 04</v>
      </c>
      <c r="AW392" s="22" t="str">
        <f t="shared" si="86"/>
        <v>Sim</v>
      </c>
      <c r="AX392" s="21" t="str">
        <f>UPPER(TEXT(CAD_CALENDÁRIO[[#This Row],[Data]],"mmmm"))</f>
        <v>JANEIRO</v>
      </c>
      <c r="AY392" s="22" t="s">
        <v>45</v>
      </c>
    </row>
    <row r="393" spans="1:51" x14ac:dyDescent="0.25">
      <c r="A393" s="10" t="s">
        <v>863</v>
      </c>
      <c r="B393" s="11" t="str">
        <f>LEFT(CAD_TAGS[[#This Row],[TAG]],2)&amp;"GG00"</f>
        <v>31GG00</v>
      </c>
      <c r="C393" s="11" t="s">
        <v>18044</v>
      </c>
      <c r="D393" s="12" t="s">
        <v>701</v>
      </c>
      <c r="E393" s="12" t="s">
        <v>864</v>
      </c>
      <c r="F393" s="11" t="s">
        <v>312</v>
      </c>
      <c r="G393" s="26"/>
      <c r="H393" s="26"/>
      <c r="I393" s="26" t="s">
        <v>28267</v>
      </c>
      <c r="J393" s="11"/>
      <c r="K393" s="11" t="s">
        <v>368</v>
      </c>
      <c r="L393" s="11">
        <v>6620</v>
      </c>
      <c r="M393" s="14"/>
      <c r="N393" s="15"/>
      <c r="O393" s="15"/>
      <c r="W393" s="52" t="s">
        <v>4808</v>
      </c>
      <c r="X393" s="28" t="s">
        <v>4809</v>
      </c>
      <c r="Y393" s="53" t="s">
        <v>4030</v>
      </c>
      <c r="AK393" s="22" t="str">
        <f t="shared" si="76"/>
        <v>2019/01</v>
      </c>
      <c r="AL393" s="21">
        <f t="shared" si="87"/>
        <v>43492</v>
      </c>
      <c r="AM393" s="22">
        <f t="shared" si="77"/>
        <v>27</v>
      </c>
      <c r="AN393" s="22">
        <f t="shared" si="78"/>
        <v>27</v>
      </c>
      <c r="AO393" s="22" t="str">
        <f t="shared" si="79"/>
        <v>Dia 27</v>
      </c>
      <c r="AP393" s="22">
        <f t="shared" si="80"/>
        <v>1</v>
      </c>
      <c r="AQ393" s="22" t="str">
        <f t="shared" si="81"/>
        <v>01</v>
      </c>
      <c r="AR393" s="22">
        <f t="shared" si="82"/>
        <v>2019</v>
      </c>
      <c r="AS393" s="22">
        <f t="shared" si="83"/>
        <v>7</v>
      </c>
      <c r="AT393" s="22" t="str">
        <f t="shared" si="84"/>
        <v>04</v>
      </c>
      <c r="AU3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201904</v>
      </c>
      <c r="AV393" s="22" t="str">
        <f t="shared" si="85"/>
        <v>Semana 04</v>
      </c>
      <c r="AW393" s="22" t="str">
        <f t="shared" si="86"/>
        <v>Sim</v>
      </c>
      <c r="AX393" s="21" t="str">
        <f>UPPER(TEXT(CAD_CALENDÁRIO[[#This Row],[Data]],"mmmm"))</f>
        <v>JANEIRO</v>
      </c>
      <c r="AY393" s="22" t="s">
        <v>45</v>
      </c>
    </row>
    <row r="394" spans="1:51" x14ac:dyDescent="0.25">
      <c r="A394" s="10" t="s">
        <v>865</v>
      </c>
      <c r="B394" s="11" t="str">
        <f>LEFT(CAD_TAGS[[#This Row],[TAG]],2)&amp;"GG00"</f>
        <v>31GG00</v>
      </c>
      <c r="C394" s="11" t="s">
        <v>18044</v>
      </c>
      <c r="D394" s="12" t="s">
        <v>701</v>
      </c>
      <c r="E394" s="12" t="s">
        <v>866</v>
      </c>
      <c r="F394" s="11" t="s">
        <v>312</v>
      </c>
      <c r="G394" s="26"/>
      <c r="H394" s="26"/>
      <c r="I394" s="26"/>
      <c r="J394" s="11"/>
      <c r="K394" s="11" t="s">
        <v>40</v>
      </c>
      <c r="L394" s="11">
        <v>6620</v>
      </c>
      <c r="M394" s="14"/>
      <c r="N394" s="15"/>
      <c r="O394" s="15"/>
      <c r="W394" s="50" t="s">
        <v>4810</v>
      </c>
      <c r="X394" s="49" t="s">
        <v>4811</v>
      </c>
      <c r="Y394" s="51" t="s">
        <v>4030</v>
      </c>
      <c r="AK394" s="22" t="str">
        <f t="shared" si="76"/>
        <v>2019/01</v>
      </c>
      <c r="AL394" s="21">
        <f t="shared" si="87"/>
        <v>43493</v>
      </c>
      <c r="AM394" s="22">
        <f t="shared" si="77"/>
        <v>28</v>
      </c>
      <c r="AN394" s="22">
        <f t="shared" si="78"/>
        <v>28</v>
      </c>
      <c r="AO394" s="22" t="str">
        <f t="shared" si="79"/>
        <v>Dia 28</v>
      </c>
      <c r="AP394" s="22">
        <f t="shared" si="80"/>
        <v>1</v>
      </c>
      <c r="AQ394" s="22" t="str">
        <f t="shared" si="81"/>
        <v>01</v>
      </c>
      <c r="AR394" s="22">
        <f t="shared" si="82"/>
        <v>2019</v>
      </c>
      <c r="AS394" s="22">
        <f t="shared" si="83"/>
        <v>1</v>
      </c>
      <c r="AT394" s="22" t="str">
        <f t="shared" si="84"/>
        <v>05</v>
      </c>
      <c r="AU3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4" s="22" t="str">
        <f t="shared" si="85"/>
        <v>Semana 05</v>
      </c>
      <c r="AW394" s="22" t="str">
        <f t="shared" si="86"/>
        <v>Não</v>
      </c>
      <c r="AX394" s="21" t="str">
        <f>UPPER(TEXT(CAD_CALENDÁRIO[[#This Row],[Data]],"mmmm"))</f>
        <v>JANEIRO</v>
      </c>
      <c r="AY394" s="22" t="s">
        <v>45</v>
      </c>
    </row>
    <row r="395" spans="1:51" x14ac:dyDescent="0.25">
      <c r="A395" s="10" t="s">
        <v>867</v>
      </c>
      <c r="B395" s="11" t="str">
        <f>LEFT(CAD_TAGS[[#This Row],[TAG]],2)&amp;"GG00"</f>
        <v>31GG00</v>
      </c>
      <c r="C395" s="11" t="s">
        <v>18044</v>
      </c>
      <c r="D395" s="12" t="s">
        <v>701</v>
      </c>
      <c r="E395" s="12" t="s">
        <v>868</v>
      </c>
      <c r="F395" s="11" t="s">
        <v>312</v>
      </c>
      <c r="G395" s="26"/>
      <c r="H395" s="26"/>
      <c r="I395" s="26"/>
      <c r="J395" s="11"/>
      <c r="K395" s="11" t="s">
        <v>40</v>
      </c>
      <c r="L395" s="11">
        <v>6620</v>
      </c>
      <c r="M395" s="14"/>
      <c r="N395" s="15"/>
      <c r="O395" s="15"/>
      <c r="W395" s="52" t="s">
        <v>4812</v>
      </c>
      <c r="X395" s="28" t="s">
        <v>4813</v>
      </c>
      <c r="Y395" s="53" t="s">
        <v>4030</v>
      </c>
      <c r="AK395" s="22" t="str">
        <f t="shared" si="76"/>
        <v>2019/01</v>
      </c>
      <c r="AL395" s="21">
        <f t="shared" si="87"/>
        <v>43494</v>
      </c>
      <c r="AM395" s="22">
        <f t="shared" si="77"/>
        <v>29</v>
      </c>
      <c r="AN395" s="22">
        <f t="shared" si="78"/>
        <v>29</v>
      </c>
      <c r="AO395" s="22" t="str">
        <f t="shared" si="79"/>
        <v>Dia 29</v>
      </c>
      <c r="AP395" s="22">
        <f t="shared" si="80"/>
        <v>1</v>
      </c>
      <c r="AQ395" s="22" t="str">
        <f t="shared" si="81"/>
        <v>01</v>
      </c>
      <c r="AR395" s="22">
        <f t="shared" si="82"/>
        <v>2019</v>
      </c>
      <c r="AS395" s="22">
        <f t="shared" si="83"/>
        <v>2</v>
      </c>
      <c r="AT395" s="22" t="str">
        <f t="shared" si="84"/>
        <v>05</v>
      </c>
      <c r="AU3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5" s="22" t="str">
        <f t="shared" si="85"/>
        <v>Semana 05</v>
      </c>
      <c r="AW395" s="22" t="str">
        <f t="shared" si="86"/>
        <v>Não</v>
      </c>
      <c r="AX395" s="21" t="str">
        <f>UPPER(TEXT(CAD_CALENDÁRIO[[#This Row],[Data]],"mmmm"))</f>
        <v>JANEIRO</v>
      </c>
      <c r="AY395" s="22" t="s">
        <v>45</v>
      </c>
    </row>
    <row r="396" spans="1:51" x14ac:dyDescent="0.25">
      <c r="A396" s="10" t="s">
        <v>869</v>
      </c>
      <c r="B396" s="11" t="str">
        <f>LEFT(CAD_TAGS[[#This Row],[TAG]],2)&amp;"GG00"</f>
        <v>31GG00</v>
      </c>
      <c r="C396" s="11" t="s">
        <v>18044</v>
      </c>
      <c r="D396" s="12" t="s">
        <v>701</v>
      </c>
      <c r="E396" s="12" t="s">
        <v>870</v>
      </c>
      <c r="F396" s="11" t="s">
        <v>312</v>
      </c>
      <c r="G396" s="26"/>
      <c r="H396" s="26"/>
      <c r="I396" s="26" t="s">
        <v>28267</v>
      </c>
      <c r="J396" s="11"/>
      <c r="K396" s="11" t="s">
        <v>368</v>
      </c>
      <c r="L396" s="11">
        <v>6620</v>
      </c>
      <c r="M396" s="14"/>
      <c r="N396" s="15"/>
      <c r="O396" s="15"/>
      <c r="W396" s="50" t="s">
        <v>4814</v>
      </c>
      <c r="X396" s="49" t="s">
        <v>4815</v>
      </c>
      <c r="Y396" s="51" t="s">
        <v>4030</v>
      </c>
      <c r="AK396" s="22" t="str">
        <f t="shared" si="76"/>
        <v>2019/01</v>
      </c>
      <c r="AL396" s="21">
        <f t="shared" si="87"/>
        <v>43495</v>
      </c>
      <c r="AM396" s="22">
        <f t="shared" si="77"/>
        <v>30</v>
      </c>
      <c r="AN396" s="22">
        <f t="shared" si="78"/>
        <v>30</v>
      </c>
      <c r="AO396" s="22" t="str">
        <f t="shared" si="79"/>
        <v>Dia 30</v>
      </c>
      <c r="AP396" s="22">
        <f t="shared" si="80"/>
        <v>1</v>
      </c>
      <c r="AQ396" s="22" t="str">
        <f t="shared" si="81"/>
        <v>01</v>
      </c>
      <c r="AR396" s="22">
        <f t="shared" si="82"/>
        <v>2019</v>
      </c>
      <c r="AS396" s="22">
        <f t="shared" si="83"/>
        <v>3</v>
      </c>
      <c r="AT396" s="22" t="str">
        <f t="shared" si="84"/>
        <v>05</v>
      </c>
      <c r="AU3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6" s="22" t="str">
        <f t="shared" si="85"/>
        <v>Semana 05</v>
      </c>
      <c r="AW396" s="22" t="str">
        <f t="shared" si="86"/>
        <v>Não</v>
      </c>
      <c r="AX396" s="21" t="str">
        <f>UPPER(TEXT(CAD_CALENDÁRIO[[#This Row],[Data]],"mmmm"))</f>
        <v>JANEIRO</v>
      </c>
      <c r="AY396" s="22" t="s">
        <v>45</v>
      </c>
    </row>
    <row r="397" spans="1:51" x14ac:dyDescent="0.25">
      <c r="A397" s="10" t="s">
        <v>871</v>
      </c>
      <c r="B397" s="11" t="str">
        <f>LEFT(CAD_TAGS[[#This Row],[TAG]],2)&amp;"GG00"</f>
        <v>31GG00</v>
      </c>
      <c r="C397" s="11" t="s">
        <v>18044</v>
      </c>
      <c r="D397" s="12" t="s">
        <v>701</v>
      </c>
      <c r="E397" s="12" t="s">
        <v>872</v>
      </c>
      <c r="F397" s="11" t="s">
        <v>312</v>
      </c>
      <c r="G397" s="26"/>
      <c r="H397" s="26"/>
      <c r="I397" s="26" t="s">
        <v>28267</v>
      </c>
      <c r="J397" s="11"/>
      <c r="K397" s="11" t="s">
        <v>40</v>
      </c>
      <c r="L397" s="11">
        <v>6620</v>
      </c>
      <c r="M397" s="14"/>
      <c r="N397" s="15"/>
      <c r="O397" s="15"/>
      <c r="W397" s="52" t="s">
        <v>4816</v>
      </c>
      <c r="X397" s="28" t="s">
        <v>4817</v>
      </c>
      <c r="Y397" s="53" t="s">
        <v>4030</v>
      </c>
      <c r="AK397" s="22" t="str">
        <f t="shared" si="76"/>
        <v>2019/01</v>
      </c>
      <c r="AL397" s="21">
        <f t="shared" si="87"/>
        <v>43496</v>
      </c>
      <c r="AM397" s="22">
        <f t="shared" si="77"/>
        <v>31</v>
      </c>
      <c r="AN397" s="22">
        <f t="shared" si="78"/>
        <v>31</v>
      </c>
      <c r="AO397" s="22" t="str">
        <f t="shared" si="79"/>
        <v>Dia 31</v>
      </c>
      <c r="AP397" s="22">
        <f t="shared" si="80"/>
        <v>1</v>
      </c>
      <c r="AQ397" s="22" t="str">
        <f t="shared" si="81"/>
        <v>01</v>
      </c>
      <c r="AR397" s="22">
        <f t="shared" si="82"/>
        <v>2019</v>
      </c>
      <c r="AS397" s="22">
        <f t="shared" si="83"/>
        <v>4</v>
      </c>
      <c r="AT397" s="22" t="str">
        <f t="shared" si="84"/>
        <v>05</v>
      </c>
      <c r="AU3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7" s="22" t="str">
        <f t="shared" si="85"/>
        <v>Semana 05</v>
      </c>
      <c r="AW397" s="22" t="str">
        <f t="shared" si="86"/>
        <v>Não</v>
      </c>
      <c r="AX397" s="21" t="str">
        <f>UPPER(TEXT(CAD_CALENDÁRIO[[#This Row],[Data]],"mmmm"))</f>
        <v>JANEIRO</v>
      </c>
      <c r="AY397" s="22" t="s">
        <v>45</v>
      </c>
    </row>
    <row r="398" spans="1:51" x14ac:dyDescent="0.25">
      <c r="A398" s="10" t="s">
        <v>873</v>
      </c>
      <c r="B398" s="11" t="str">
        <f>LEFT(CAD_TAGS[[#This Row],[TAG]],2)&amp;"GG00"</f>
        <v>31GG00</v>
      </c>
      <c r="C398" s="11" t="s">
        <v>18044</v>
      </c>
      <c r="D398" s="12" t="s">
        <v>701</v>
      </c>
      <c r="E398" s="12" t="s">
        <v>874</v>
      </c>
      <c r="F398" s="11" t="s">
        <v>312</v>
      </c>
      <c r="G398" s="26"/>
      <c r="H398" s="26"/>
      <c r="I398" s="26" t="s">
        <v>28267</v>
      </c>
      <c r="J398" s="11"/>
      <c r="K398" s="11" t="s">
        <v>40</v>
      </c>
      <c r="L398" s="11">
        <v>6620</v>
      </c>
      <c r="M398" s="14"/>
      <c r="N398" s="15"/>
      <c r="O398" s="15"/>
      <c r="W398" s="50" t="s">
        <v>4818</v>
      </c>
      <c r="X398" s="49" t="s">
        <v>4819</v>
      </c>
      <c r="Y398" s="51" t="s">
        <v>4030</v>
      </c>
      <c r="AK398" s="22" t="str">
        <f t="shared" si="76"/>
        <v>2019/02</v>
      </c>
      <c r="AL398" s="21">
        <f t="shared" si="87"/>
        <v>43497</v>
      </c>
      <c r="AM398" s="22">
        <f t="shared" si="77"/>
        <v>1</v>
      </c>
      <c r="AN398" s="22" t="str">
        <f t="shared" si="78"/>
        <v>01</v>
      </c>
      <c r="AO398" s="22" t="str">
        <f t="shared" si="79"/>
        <v>Dia 01</v>
      </c>
      <c r="AP398" s="22">
        <f t="shared" si="80"/>
        <v>2</v>
      </c>
      <c r="AQ398" s="22" t="str">
        <f t="shared" si="81"/>
        <v>02</v>
      </c>
      <c r="AR398" s="22">
        <f t="shared" si="82"/>
        <v>2019</v>
      </c>
      <c r="AS398" s="22">
        <f t="shared" si="83"/>
        <v>5</v>
      </c>
      <c r="AT398" s="22" t="str">
        <f t="shared" si="84"/>
        <v>05</v>
      </c>
      <c r="AU3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8" s="22" t="str">
        <f t="shared" si="85"/>
        <v>Semana 05</v>
      </c>
      <c r="AW398" s="22" t="str">
        <f t="shared" si="86"/>
        <v>Não</v>
      </c>
      <c r="AX398" s="21" t="str">
        <f>UPPER(TEXT(CAD_CALENDÁRIO[[#This Row],[Data]],"mmmm"))</f>
        <v>FEVEREIRO</v>
      </c>
      <c r="AY398" s="22" t="s">
        <v>50</v>
      </c>
    </row>
    <row r="399" spans="1:51" x14ac:dyDescent="0.25">
      <c r="A399" s="10" t="s">
        <v>875</v>
      </c>
      <c r="B399" s="11" t="str">
        <f>LEFT(CAD_TAGS[[#This Row],[TAG]],2)&amp;"GG00"</f>
        <v>31GG00</v>
      </c>
      <c r="C399" s="11" t="s">
        <v>18044</v>
      </c>
      <c r="D399" s="12" t="s">
        <v>701</v>
      </c>
      <c r="E399" s="12" t="s">
        <v>876</v>
      </c>
      <c r="F399" s="11" t="s">
        <v>312</v>
      </c>
      <c r="G399" s="26" t="s">
        <v>875</v>
      </c>
      <c r="H399" s="26"/>
      <c r="I399" s="26" t="s">
        <v>28267</v>
      </c>
      <c r="J399" s="11" t="s">
        <v>877</v>
      </c>
      <c r="K399" s="11" t="s">
        <v>216</v>
      </c>
      <c r="L399" s="11">
        <v>6620</v>
      </c>
      <c r="M399" s="14"/>
      <c r="N399" s="15"/>
      <c r="O399" s="15"/>
      <c r="W399" s="52" t="s">
        <v>4820</v>
      </c>
      <c r="X399" s="28" t="s">
        <v>4821</v>
      </c>
      <c r="Y399" s="53" t="s">
        <v>4030</v>
      </c>
      <c r="AK399" s="22" t="str">
        <f t="shared" si="76"/>
        <v>2019/02</v>
      </c>
      <c r="AL399" s="21">
        <f t="shared" si="87"/>
        <v>43498</v>
      </c>
      <c r="AM399" s="22">
        <f t="shared" si="77"/>
        <v>2</v>
      </c>
      <c r="AN399" s="22" t="str">
        <f t="shared" si="78"/>
        <v>02</v>
      </c>
      <c r="AO399" s="22" t="str">
        <f t="shared" si="79"/>
        <v>Dia 02</v>
      </c>
      <c r="AP399" s="22">
        <f t="shared" si="80"/>
        <v>2</v>
      </c>
      <c r="AQ399" s="22" t="str">
        <f t="shared" si="81"/>
        <v>02</v>
      </c>
      <c r="AR399" s="22">
        <f t="shared" si="82"/>
        <v>2019</v>
      </c>
      <c r="AS399" s="22">
        <f t="shared" si="83"/>
        <v>6</v>
      </c>
      <c r="AT399" s="22" t="str">
        <f t="shared" si="84"/>
        <v>05</v>
      </c>
      <c r="AU3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399" s="22" t="str">
        <f t="shared" si="85"/>
        <v>Semana 05</v>
      </c>
      <c r="AW399" s="22" t="str">
        <f t="shared" si="86"/>
        <v>Sim</v>
      </c>
      <c r="AX399" s="21" t="str">
        <f>UPPER(TEXT(CAD_CALENDÁRIO[[#This Row],[Data]],"mmmm"))</f>
        <v>FEVEREIRO</v>
      </c>
      <c r="AY399" s="22" t="s">
        <v>50</v>
      </c>
    </row>
    <row r="400" spans="1:51" x14ac:dyDescent="0.25">
      <c r="A400" s="10" t="s">
        <v>878</v>
      </c>
      <c r="B400" s="11" t="str">
        <f>LEFT(CAD_TAGS[[#This Row],[TAG]],2)&amp;"GG00"</f>
        <v>31GG00</v>
      </c>
      <c r="C400" s="11" t="s">
        <v>18044</v>
      </c>
      <c r="D400" s="12" t="s">
        <v>701</v>
      </c>
      <c r="E400" s="12" t="s">
        <v>879</v>
      </c>
      <c r="F400" s="11" t="s">
        <v>312</v>
      </c>
      <c r="G400" s="26" t="s">
        <v>878</v>
      </c>
      <c r="H400" s="26"/>
      <c r="I400" s="26" t="s">
        <v>28267</v>
      </c>
      <c r="J400" s="11" t="s">
        <v>877</v>
      </c>
      <c r="K400" s="11" t="s">
        <v>216</v>
      </c>
      <c r="L400" s="11">
        <v>6620</v>
      </c>
      <c r="M400" s="14"/>
      <c r="N400" s="15"/>
      <c r="O400" s="15"/>
      <c r="W400" s="50" t="s">
        <v>4822</v>
      </c>
      <c r="X400" s="49" t="s">
        <v>4823</v>
      </c>
      <c r="Y400" s="51" t="s">
        <v>4030</v>
      </c>
      <c r="AK400" s="22" t="str">
        <f t="shared" si="76"/>
        <v>2019/02</v>
      </c>
      <c r="AL400" s="21">
        <f t="shared" si="87"/>
        <v>43499</v>
      </c>
      <c r="AM400" s="22">
        <f t="shared" si="77"/>
        <v>3</v>
      </c>
      <c r="AN400" s="22" t="str">
        <f t="shared" si="78"/>
        <v>03</v>
      </c>
      <c r="AO400" s="22" t="str">
        <f t="shared" si="79"/>
        <v>Dia 03</v>
      </c>
      <c r="AP400" s="22">
        <f t="shared" si="80"/>
        <v>2</v>
      </c>
      <c r="AQ400" s="22" t="str">
        <f t="shared" si="81"/>
        <v>02</v>
      </c>
      <c r="AR400" s="22">
        <f t="shared" si="82"/>
        <v>2019</v>
      </c>
      <c r="AS400" s="22">
        <f t="shared" si="83"/>
        <v>7</v>
      </c>
      <c r="AT400" s="22" t="str">
        <f t="shared" si="84"/>
        <v>05</v>
      </c>
      <c r="AU4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201905</v>
      </c>
      <c r="AV400" s="22" t="str">
        <f t="shared" si="85"/>
        <v>Semana 05</v>
      </c>
      <c r="AW400" s="22" t="str">
        <f t="shared" si="86"/>
        <v>Sim</v>
      </c>
      <c r="AX400" s="21" t="str">
        <f>UPPER(TEXT(CAD_CALENDÁRIO[[#This Row],[Data]],"mmmm"))</f>
        <v>FEVEREIRO</v>
      </c>
      <c r="AY400" s="22" t="s">
        <v>50</v>
      </c>
    </row>
    <row r="401" spans="1:51" x14ac:dyDescent="0.25">
      <c r="A401" s="10" t="s">
        <v>880</v>
      </c>
      <c r="B401" s="11" t="str">
        <f>LEFT(CAD_TAGS[[#This Row],[TAG]],2)&amp;"GG00"</f>
        <v>31GG00</v>
      </c>
      <c r="C401" s="11" t="s">
        <v>18044</v>
      </c>
      <c r="D401" s="12" t="s">
        <v>701</v>
      </c>
      <c r="E401" s="12" t="s">
        <v>881</v>
      </c>
      <c r="F401" s="11" t="s">
        <v>312</v>
      </c>
      <c r="G401" s="26" t="s">
        <v>880</v>
      </c>
      <c r="H401" s="26"/>
      <c r="I401" s="26" t="s">
        <v>28267</v>
      </c>
      <c r="J401" s="11" t="s">
        <v>877</v>
      </c>
      <c r="K401" s="11" t="s">
        <v>216</v>
      </c>
      <c r="L401" s="11">
        <v>6620</v>
      </c>
      <c r="M401" s="14"/>
      <c r="N401" s="15"/>
      <c r="O401" s="15"/>
      <c r="W401" s="52" t="s">
        <v>4824</v>
      </c>
      <c r="X401" s="28" t="s">
        <v>4825</v>
      </c>
      <c r="Y401" s="53" t="s">
        <v>4030</v>
      </c>
      <c r="AK401" s="22" t="str">
        <f t="shared" si="76"/>
        <v>2019/02</v>
      </c>
      <c r="AL401" s="21">
        <f t="shared" si="87"/>
        <v>43500</v>
      </c>
      <c r="AM401" s="22">
        <f t="shared" si="77"/>
        <v>4</v>
      </c>
      <c r="AN401" s="22" t="str">
        <f t="shared" si="78"/>
        <v>04</v>
      </c>
      <c r="AO401" s="22" t="str">
        <f t="shared" si="79"/>
        <v>Dia 04</v>
      </c>
      <c r="AP401" s="22">
        <f t="shared" si="80"/>
        <v>2</v>
      </c>
      <c r="AQ401" s="22" t="str">
        <f t="shared" si="81"/>
        <v>02</v>
      </c>
      <c r="AR401" s="22">
        <f t="shared" si="82"/>
        <v>2019</v>
      </c>
      <c r="AS401" s="22">
        <f t="shared" si="83"/>
        <v>1</v>
      </c>
      <c r="AT401" s="22" t="str">
        <f t="shared" si="84"/>
        <v>06</v>
      </c>
      <c r="AU4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1" s="22" t="str">
        <f t="shared" si="85"/>
        <v>Semana 06</v>
      </c>
      <c r="AW401" s="22" t="str">
        <f t="shared" si="86"/>
        <v>Não</v>
      </c>
      <c r="AX401" s="21" t="str">
        <f>UPPER(TEXT(CAD_CALENDÁRIO[[#This Row],[Data]],"mmmm"))</f>
        <v>FEVEREIRO</v>
      </c>
      <c r="AY401" s="22" t="s">
        <v>50</v>
      </c>
    </row>
    <row r="402" spans="1:51" x14ac:dyDescent="0.25">
      <c r="A402" s="10" t="s">
        <v>882</v>
      </c>
      <c r="B402" s="11" t="str">
        <f>LEFT(CAD_TAGS[[#This Row],[TAG]],2)&amp;"GG00"</f>
        <v>31GG00</v>
      </c>
      <c r="C402" s="11" t="s">
        <v>18044</v>
      </c>
      <c r="D402" s="12" t="s">
        <v>701</v>
      </c>
      <c r="E402" s="12" t="s">
        <v>883</v>
      </c>
      <c r="F402" s="11" t="s">
        <v>312</v>
      </c>
      <c r="G402" s="26" t="s">
        <v>882</v>
      </c>
      <c r="H402" s="26"/>
      <c r="I402" s="26" t="s">
        <v>28267</v>
      </c>
      <c r="J402" s="11" t="s">
        <v>877</v>
      </c>
      <c r="K402" s="11" t="s">
        <v>467</v>
      </c>
      <c r="L402" s="11">
        <v>6620</v>
      </c>
      <c r="M402" s="14"/>
      <c r="N402" s="15"/>
      <c r="O402" s="15"/>
      <c r="W402" s="50" t="s">
        <v>4826</v>
      </c>
      <c r="X402" s="49" t="s">
        <v>4827</v>
      </c>
      <c r="Y402" s="51" t="s">
        <v>4030</v>
      </c>
      <c r="AK402" s="22" t="str">
        <f t="shared" si="76"/>
        <v>2019/02</v>
      </c>
      <c r="AL402" s="21">
        <f t="shared" si="87"/>
        <v>43501</v>
      </c>
      <c r="AM402" s="22">
        <f t="shared" si="77"/>
        <v>5</v>
      </c>
      <c r="AN402" s="22" t="str">
        <f t="shared" si="78"/>
        <v>05</v>
      </c>
      <c r="AO402" s="22" t="str">
        <f t="shared" si="79"/>
        <v>Dia 05</v>
      </c>
      <c r="AP402" s="22">
        <f t="shared" si="80"/>
        <v>2</v>
      </c>
      <c r="AQ402" s="22" t="str">
        <f t="shared" si="81"/>
        <v>02</v>
      </c>
      <c r="AR402" s="22">
        <f t="shared" si="82"/>
        <v>2019</v>
      </c>
      <c r="AS402" s="22">
        <f t="shared" si="83"/>
        <v>2</v>
      </c>
      <c r="AT402" s="22" t="str">
        <f t="shared" si="84"/>
        <v>06</v>
      </c>
      <c r="AU4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2" s="22" t="str">
        <f t="shared" si="85"/>
        <v>Semana 06</v>
      </c>
      <c r="AW402" s="22" t="str">
        <f t="shared" si="86"/>
        <v>Não</v>
      </c>
      <c r="AX402" s="21" t="str">
        <f>UPPER(TEXT(CAD_CALENDÁRIO[[#This Row],[Data]],"mmmm"))</f>
        <v>FEVEREIRO</v>
      </c>
      <c r="AY402" s="22" t="s">
        <v>50</v>
      </c>
    </row>
    <row r="403" spans="1:51" x14ac:dyDescent="0.25">
      <c r="A403" s="10" t="s">
        <v>884</v>
      </c>
      <c r="B403" s="11" t="str">
        <f>LEFT(CAD_TAGS[[#This Row],[TAG]],2)&amp;"GG00"</f>
        <v>31GG00</v>
      </c>
      <c r="C403" s="11" t="s">
        <v>18044</v>
      </c>
      <c r="D403" s="12" t="s">
        <v>701</v>
      </c>
      <c r="E403" s="12" t="s">
        <v>885</v>
      </c>
      <c r="F403" s="11" t="s">
        <v>312</v>
      </c>
      <c r="G403" s="26" t="s">
        <v>884</v>
      </c>
      <c r="H403" s="26"/>
      <c r="I403" s="26" t="s">
        <v>28267</v>
      </c>
      <c r="J403" s="11" t="s">
        <v>885</v>
      </c>
      <c r="K403" s="11" t="s">
        <v>368</v>
      </c>
      <c r="L403" s="11">
        <v>6620</v>
      </c>
      <c r="M403" s="14"/>
      <c r="N403" s="15"/>
      <c r="O403" s="15"/>
      <c r="W403" s="52" t="s">
        <v>4828</v>
      </c>
      <c r="X403" s="28" t="s">
        <v>4829</v>
      </c>
      <c r="Y403" s="53" t="s">
        <v>4030</v>
      </c>
      <c r="AK403" s="22" t="str">
        <f t="shared" si="76"/>
        <v>2019/02</v>
      </c>
      <c r="AL403" s="21">
        <f t="shared" si="87"/>
        <v>43502</v>
      </c>
      <c r="AM403" s="22">
        <f t="shared" si="77"/>
        <v>6</v>
      </c>
      <c r="AN403" s="22" t="str">
        <f t="shared" si="78"/>
        <v>06</v>
      </c>
      <c r="AO403" s="22" t="str">
        <f t="shared" si="79"/>
        <v>Dia 06</v>
      </c>
      <c r="AP403" s="22">
        <f t="shared" si="80"/>
        <v>2</v>
      </c>
      <c r="AQ403" s="22" t="str">
        <f t="shared" si="81"/>
        <v>02</v>
      </c>
      <c r="AR403" s="22">
        <f t="shared" si="82"/>
        <v>2019</v>
      </c>
      <c r="AS403" s="22">
        <f t="shared" si="83"/>
        <v>3</v>
      </c>
      <c r="AT403" s="22" t="str">
        <f t="shared" si="84"/>
        <v>06</v>
      </c>
      <c r="AU4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3" s="22" t="str">
        <f t="shared" si="85"/>
        <v>Semana 06</v>
      </c>
      <c r="AW403" s="22" t="str">
        <f t="shared" si="86"/>
        <v>Não</v>
      </c>
      <c r="AX403" s="21" t="str">
        <f>UPPER(TEXT(CAD_CALENDÁRIO[[#This Row],[Data]],"mmmm"))</f>
        <v>FEVEREIRO</v>
      </c>
      <c r="AY403" s="22" t="s">
        <v>50</v>
      </c>
    </row>
    <row r="404" spans="1:51" x14ac:dyDescent="0.25">
      <c r="A404" s="10" t="s">
        <v>886</v>
      </c>
      <c r="B404" s="11" t="str">
        <f>LEFT(CAD_TAGS[[#This Row],[TAG]],2)&amp;"GG00"</f>
        <v>31GG00</v>
      </c>
      <c r="C404" s="11" t="s">
        <v>18044</v>
      </c>
      <c r="D404" s="12" t="s">
        <v>701</v>
      </c>
      <c r="E404" s="12" t="s">
        <v>887</v>
      </c>
      <c r="F404" s="11" t="s">
        <v>312</v>
      </c>
      <c r="G404" s="26"/>
      <c r="H404" s="26"/>
      <c r="I404" s="26" t="s">
        <v>28267</v>
      </c>
      <c r="J404" s="11"/>
      <c r="K404" s="11" t="s">
        <v>368</v>
      </c>
      <c r="L404" s="11">
        <v>6620</v>
      </c>
      <c r="M404" s="14"/>
      <c r="N404" s="15"/>
      <c r="O404" s="15"/>
      <c r="W404" s="50" t="s">
        <v>4830</v>
      </c>
      <c r="X404" s="49" t="s">
        <v>4831</v>
      </c>
      <c r="Y404" s="51" t="s">
        <v>4030</v>
      </c>
      <c r="AK404" s="22" t="str">
        <f t="shared" si="76"/>
        <v>2019/02</v>
      </c>
      <c r="AL404" s="21">
        <f t="shared" si="87"/>
        <v>43503</v>
      </c>
      <c r="AM404" s="22">
        <f t="shared" si="77"/>
        <v>7</v>
      </c>
      <c r="AN404" s="22" t="str">
        <f t="shared" si="78"/>
        <v>07</v>
      </c>
      <c r="AO404" s="22" t="str">
        <f t="shared" si="79"/>
        <v>Dia 07</v>
      </c>
      <c r="AP404" s="22">
        <f t="shared" si="80"/>
        <v>2</v>
      </c>
      <c r="AQ404" s="22" t="str">
        <f t="shared" si="81"/>
        <v>02</v>
      </c>
      <c r="AR404" s="22">
        <f t="shared" si="82"/>
        <v>2019</v>
      </c>
      <c r="AS404" s="22">
        <f t="shared" si="83"/>
        <v>4</v>
      </c>
      <c r="AT404" s="22" t="str">
        <f t="shared" si="84"/>
        <v>06</v>
      </c>
      <c r="AU4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4" s="22" t="str">
        <f t="shared" si="85"/>
        <v>Semana 06</v>
      </c>
      <c r="AW404" s="22" t="str">
        <f t="shared" si="86"/>
        <v>Não</v>
      </c>
      <c r="AX404" s="21" t="str">
        <f>UPPER(TEXT(CAD_CALENDÁRIO[[#This Row],[Data]],"mmmm"))</f>
        <v>FEVEREIRO</v>
      </c>
      <c r="AY404" s="22" t="s">
        <v>50</v>
      </c>
    </row>
    <row r="405" spans="1:51" x14ac:dyDescent="0.25">
      <c r="A405" s="10" t="s">
        <v>888</v>
      </c>
      <c r="B405" s="11" t="str">
        <f>LEFT(CAD_TAGS[[#This Row],[TAG]],2)&amp;"GG00"</f>
        <v>31GG00</v>
      </c>
      <c r="C405" s="11" t="s">
        <v>18044</v>
      </c>
      <c r="D405" s="12" t="s">
        <v>701</v>
      </c>
      <c r="E405" s="12" t="s">
        <v>887</v>
      </c>
      <c r="F405" s="11" t="s">
        <v>312</v>
      </c>
      <c r="G405" s="26"/>
      <c r="H405" s="26"/>
      <c r="I405" s="26" t="s">
        <v>28267</v>
      </c>
      <c r="J405" s="11"/>
      <c r="K405" s="11" t="s">
        <v>368</v>
      </c>
      <c r="L405" s="11">
        <v>6620</v>
      </c>
      <c r="M405" s="14"/>
      <c r="N405" s="15"/>
      <c r="O405" s="15"/>
      <c r="W405" s="52" t="s">
        <v>4832</v>
      </c>
      <c r="X405" s="28" t="s">
        <v>4833</v>
      </c>
      <c r="Y405" s="53" t="s">
        <v>4030</v>
      </c>
      <c r="AK405" s="22" t="str">
        <f t="shared" si="76"/>
        <v>2019/02</v>
      </c>
      <c r="AL405" s="21">
        <f t="shared" si="87"/>
        <v>43504</v>
      </c>
      <c r="AM405" s="22">
        <f t="shared" si="77"/>
        <v>8</v>
      </c>
      <c r="AN405" s="22" t="str">
        <f t="shared" si="78"/>
        <v>08</v>
      </c>
      <c r="AO405" s="22" t="str">
        <f t="shared" si="79"/>
        <v>Dia 08</v>
      </c>
      <c r="AP405" s="22">
        <f t="shared" si="80"/>
        <v>2</v>
      </c>
      <c r="AQ405" s="22" t="str">
        <f t="shared" si="81"/>
        <v>02</v>
      </c>
      <c r="AR405" s="22">
        <f t="shared" si="82"/>
        <v>2019</v>
      </c>
      <c r="AS405" s="22">
        <f t="shared" si="83"/>
        <v>5</v>
      </c>
      <c r="AT405" s="22" t="str">
        <f t="shared" si="84"/>
        <v>06</v>
      </c>
      <c r="AU4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5" s="22" t="str">
        <f t="shared" si="85"/>
        <v>Semana 06</v>
      </c>
      <c r="AW405" s="22" t="str">
        <f t="shared" si="86"/>
        <v>Não</v>
      </c>
      <c r="AX405" s="21" t="str">
        <f>UPPER(TEXT(CAD_CALENDÁRIO[[#This Row],[Data]],"mmmm"))</f>
        <v>FEVEREIRO</v>
      </c>
      <c r="AY405" s="22" t="s">
        <v>50</v>
      </c>
    </row>
    <row r="406" spans="1:51" x14ac:dyDescent="0.25">
      <c r="A406" s="10" t="s">
        <v>708</v>
      </c>
      <c r="B406" s="11" t="str">
        <f>LEFT(CAD_TAGS[[#This Row],[TAG]],2)&amp;"GG00"</f>
        <v>31GG00</v>
      </c>
      <c r="C406" s="11" t="s">
        <v>18044</v>
      </c>
      <c r="D406" s="12" t="s">
        <v>701</v>
      </c>
      <c r="E406" s="12" t="s">
        <v>889</v>
      </c>
      <c r="F406" s="11" t="s">
        <v>312</v>
      </c>
      <c r="G406" s="26" t="s">
        <v>708</v>
      </c>
      <c r="H406" s="26"/>
      <c r="I406" s="26" t="s">
        <v>28267</v>
      </c>
      <c r="J406" s="11" t="s">
        <v>890</v>
      </c>
      <c r="K406" s="11" t="s">
        <v>467</v>
      </c>
      <c r="L406" s="11">
        <v>6621</v>
      </c>
      <c r="M406" s="14"/>
      <c r="N406" s="15"/>
      <c r="O406" s="15"/>
      <c r="W406" s="50" t="s">
        <v>4834</v>
      </c>
      <c r="X406" s="49" t="s">
        <v>4835</v>
      </c>
      <c r="Y406" s="51" t="s">
        <v>4030</v>
      </c>
      <c r="AK406" s="22" t="str">
        <f t="shared" si="76"/>
        <v>2019/02</v>
      </c>
      <c r="AL406" s="21">
        <f t="shared" si="87"/>
        <v>43505</v>
      </c>
      <c r="AM406" s="22">
        <f t="shared" si="77"/>
        <v>9</v>
      </c>
      <c r="AN406" s="22" t="str">
        <f t="shared" si="78"/>
        <v>09</v>
      </c>
      <c r="AO406" s="22" t="str">
        <f t="shared" si="79"/>
        <v>Dia 09</v>
      </c>
      <c r="AP406" s="22">
        <f t="shared" si="80"/>
        <v>2</v>
      </c>
      <c r="AQ406" s="22" t="str">
        <f t="shared" si="81"/>
        <v>02</v>
      </c>
      <c r="AR406" s="22">
        <f t="shared" si="82"/>
        <v>2019</v>
      </c>
      <c r="AS406" s="22">
        <f t="shared" si="83"/>
        <v>6</v>
      </c>
      <c r="AT406" s="22" t="str">
        <f t="shared" si="84"/>
        <v>06</v>
      </c>
      <c r="AU4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6" s="22" t="str">
        <f t="shared" si="85"/>
        <v>Semana 06</v>
      </c>
      <c r="AW406" s="22" t="str">
        <f t="shared" si="86"/>
        <v>Sim</v>
      </c>
      <c r="AX406" s="21" t="str">
        <f>UPPER(TEXT(CAD_CALENDÁRIO[[#This Row],[Data]],"mmmm"))</f>
        <v>FEVEREIRO</v>
      </c>
      <c r="AY406" s="22" t="s">
        <v>50</v>
      </c>
    </row>
    <row r="407" spans="1:51" x14ac:dyDescent="0.25">
      <c r="A407" s="10" t="s">
        <v>769</v>
      </c>
      <c r="B407" s="11" t="str">
        <f>LEFT(CAD_TAGS[[#This Row],[TAG]],2)&amp;"GG00"</f>
        <v>31GG00</v>
      </c>
      <c r="C407" s="11" t="s">
        <v>18044</v>
      </c>
      <c r="D407" s="12" t="s">
        <v>701</v>
      </c>
      <c r="E407" s="12" t="s">
        <v>891</v>
      </c>
      <c r="F407" s="11" t="s">
        <v>312</v>
      </c>
      <c r="G407" s="26" t="s">
        <v>769</v>
      </c>
      <c r="H407" s="26"/>
      <c r="I407" s="26" t="s">
        <v>28267</v>
      </c>
      <c r="J407" s="11" t="s">
        <v>890</v>
      </c>
      <c r="K407" s="11" t="s">
        <v>467</v>
      </c>
      <c r="L407" s="11">
        <v>6621</v>
      </c>
      <c r="M407" s="14"/>
      <c r="N407" s="15"/>
      <c r="O407" s="15"/>
      <c r="W407" s="52" t="s">
        <v>4836</v>
      </c>
      <c r="X407" s="28" t="s">
        <v>4837</v>
      </c>
      <c r="Y407" s="53" t="s">
        <v>4030</v>
      </c>
      <c r="AK407" s="22" t="str">
        <f t="shared" si="76"/>
        <v>2019/02</v>
      </c>
      <c r="AL407" s="21">
        <f t="shared" si="87"/>
        <v>43506</v>
      </c>
      <c r="AM407" s="22">
        <f t="shared" si="77"/>
        <v>10</v>
      </c>
      <c r="AN407" s="22">
        <f t="shared" si="78"/>
        <v>10</v>
      </c>
      <c r="AO407" s="22" t="str">
        <f t="shared" si="79"/>
        <v>Dia 10</v>
      </c>
      <c r="AP407" s="22">
        <f t="shared" si="80"/>
        <v>2</v>
      </c>
      <c r="AQ407" s="22" t="str">
        <f t="shared" si="81"/>
        <v>02</v>
      </c>
      <c r="AR407" s="22">
        <f t="shared" si="82"/>
        <v>2019</v>
      </c>
      <c r="AS407" s="22">
        <f t="shared" si="83"/>
        <v>7</v>
      </c>
      <c r="AT407" s="22" t="str">
        <f t="shared" si="84"/>
        <v>06</v>
      </c>
      <c r="AU4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201906</v>
      </c>
      <c r="AV407" s="22" t="str">
        <f t="shared" si="85"/>
        <v>Semana 06</v>
      </c>
      <c r="AW407" s="22" t="str">
        <f t="shared" si="86"/>
        <v>Sim</v>
      </c>
      <c r="AX407" s="21" t="str">
        <f>UPPER(TEXT(CAD_CALENDÁRIO[[#This Row],[Data]],"mmmm"))</f>
        <v>FEVEREIRO</v>
      </c>
      <c r="AY407" s="22" t="s">
        <v>50</v>
      </c>
    </row>
    <row r="408" spans="1:51" x14ac:dyDescent="0.25">
      <c r="A408" s="10" t="s">
        <v>892</v>
      </c>
      <c r="B408" s="11" t="str">
        <f>LEFT(CAD_TAGS[[#This Row],[TAG]],2)&amp;"GG00"</f>
        <v>31GG00</v>
      </c>
      <c r="C408" s="11" t="s">
        <v>18044</v>
      </c>
      <c r="D408" s="12" t="s">
        <v>701</v>
      </c>
      <c r="E408" s="12" t="s">
        <v>893</v>
      </c>
      <c r="F408" s="11" t="s">
        <v>312</v>
      </c>
      <c r="G408" s="26" t="s">
        <v>892</v>
      </c>
      <c r="H408" s="26"/>
      <c r="I408" s="26" t="s">
        <v>28267</v>
      </c>
      <c r="J408" s="11"/>
      <c r="K408" s="11" t="s">
        <v>368</v>
      </c>
      <c r="L408" s="11">
        <v>6620</v>
      </c>
      <c r="M408" s="14"/>
      <c r="N408" s="15"/>
      <c r="O408" s="15"/>
      <c r="W408" s="50" t="s">
        <v>4838</v>
      </c>
      <c r="X408" s="49" t="s">
        <v>4839</v>
      </c>
      <c r="Y408" s="51" t="s">
        <v>4030</v>
      </c>
      <c r="AK408" s="22" t="str">
        <f t="shared" si="76"/>
        <v>2019/02</v>
      </c>
      <c r="AL408" s="21">
        <f t="shared" si="87"/>
        <v>43507</v>
      </c>
      <c r="AM408" s="22">
        <f t="shared" si="77"/>
        <v>11</v>
      </c>
      <c r="AN408" s="22">
        <f t="shared" si="78"/>
        <v>11</v>
      </c>
      <c r="AO408" s="22" t="str">
        <f t="shared" si="79"/>
        <v>Dia 11</v>
      </c>
      <c r="AP408" s="22">
        <f t="shared" si="80"/>
        <v>2</v>
      </c>
      <c r="AQ408" s="22" t="str">
        <f t="shared" si="81"/>
        <v>02</v>
      </c>
      <c r="AR408" s="22">
        <f t="shared" si="82"/>
        <v>2019</v>
      </c>
      <c r="AS408" s="22">
        <f t="shared" si="83"/>
        <v>1</v>
      </c>
      <c r="AT408" s="22" t="str">
        <f t="shared" si="84"/>
        <v>07</v>
      </c>
      <c r="AU4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08" s="22" t="str">
        <f t="shared" si="85"/>
        <v>Semana 07</v>
      </c>
      <c r="AW408" s="22" t="str">
        <f t="shared" si="86"/>
        <v>Não</v>
      </c>
      <c r="AX408" s="21" t="str">
        <f>UPPER(TEXT(CAD_CALENDÁRIO[[#This Row],[Data]],"mmmm"))</f>
        <v>FEVEREIRO</v>
      </c>
      <c r="AY408" s="22" t="s">
        <v>50</v>
      </c>
    </row>
    <row r="409" spans="1:51" x14ac:dyDescent="0.25">
      <c r="A409" s="10" t="s">
        <v>894</v>
      </c>
      <c r="B409" s="11" t="str">
        <f>LEFT(CAD_TAGS[[#This Row],[TAG]],2)&amp;"GG00"</f>
        <v>31GG00</v>
      </c>
      <c r="C409" s="11" t="s">
        <v>18044</v>
      </c>
      <c r="D409" s="12" t="s">
        <v>701</v>
      </c>
      <c r="E409" s="12" t="s">
        <v>895</v>
      </c>
      <c r="F409" s="11" t="s">
        <v>312</v>
      </c>
      <c r="G409" s="26" t="s">
        <v>821</v>
      </c>
      <c r="H409" s="26"/>
      <c r="I409" s="26" t="s">
        <v>28267</v>
      </c>
      <c r="J409" s="11"/>
      <c r="K409" s="11" t="s">
        <v>216</v>
      </c>
      <c r="L409" s="11">
        <v>6620</v>
      </c>
      <c r="M409" s="14"/>
      <c r="N409" s="15"/>
      <c r="O409" s="15"/>
      <c r="W409" s="52" t="s">
        <v>4840</v>
      </c>
      <c r="X409" s="28" t="s">
        <v>4841</v>
      </c>
      <c r="Y409" s="53" t="s">
        <v>4030</v>
      </c>
      <c r="AK409" s="22" t="str">
        <f t="shared" si="76"/>
        <v>2019/02</v>
      </c>
      <c r="AL409" s="21">
        <f t="shared" si="87"/>
        <v>43508</v>
      </c>
      <c r="AM409" s="22">
        <f t="shared" si="77"/>
        <v>12</v>
      </c>
      <c r="AN409" s="22">
        <f t="shared" si="78"/>
        <v>12</v>
      </c>
      <c r="AO409" s="22" t="str">
        <f t="shared" si="79"/>
        <v>Dia 12</v>
      </c>
      <c r="AP409" s="22">
        <f t="shared" si="80"/>
        <v>2</v>
      </c>
      <c r="AQ409" s="22" t="str">
        <f t="shared" si="81"/>
        <v>02</v>
      </c>
      <c r="AR409" s="22">
        <f t="shared" si="82"/>
        <v>2019</v>
      </c>
      <c r="AS409" s="22">
        <f t="shared" si="83"/>
        <v>2</v>
      </c>
      <c r="AT409" s="22" t="str">
        <f t="shared" si="84"/>
        <v>07</v>
      </c>
      <c r="AU4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09" s="22" t="str">
        <f t="shared" si="85"/>
        <v>Semana 07</v>
      </c>
      <c r="AW409" s="22" t="str">
        <f t="shared" si="86"/>
        <v>Não</v>
      </c>
      <c r="AX409" s="21" t="str">
        <f>UPPER(TEXT(CAD_CALENDÁRIO[[#This Row],[Data]],"mmmm"))</f>
        <v>FEVEREIRO</v>
      </c>
      <c r="AY409" s="22" t="s">
        <v>50</v>
      </c>
    </row>
    <row r="410" spans="1:51" x14ac:dyDescent="0.25">
      <c r="A410" s="10" t="s">
        <v>896</v>
      </c>
      <c r="B410" s="11" t="str">
        <f>LEFT(CAD_TAGS[[#This Row],[TAG]],2)&amp;"GG00"</f>
        <v>31GG00</v>
      </c>
      <c r="C410" s="11" t="s">
        <v>18044</v>
      </c>
      <c r="D410" s="12" t="s">
        <v>701</v>
      </c>
      <c r="E410" s="12" t="s">
        <v>895</v>
      </c>
      <c r="F410" s="11" t="s">
        <v>312</v>
      </c>
      <c r="G410" s="26" t="s">
        <v>821</v>
      </c>
      <c r="H410" s="26"/>
      <c r="I410" s="26" t="s">
        <v>28267</v>
      </c>
      <c r="J410" s="11"/>
      <c r="K410" s="11" t="s">
        <v>40</v>
      </c>
      <c r="L410" s="11">
        <v>6620</v>
      </c>
      <c r="M410" s="14"/>
      <c r="N410" s="15"/>
      <c r="O410" s="15"/>
      <c r="W410" s="50" t="s">
        <v>4842</v>
      </c>
      <c r="X410" s="49" t="s">
        <v>4843</v>
      </c>
      <c r="Y410" s="51" t="s">
        <v>4030</v>
      </c>
      <c r="AK410" s="22" t="str">
        <f t="shared" si="76"/>
        <v>2019/02</v>
      </c>
      <c r="AL410" s="21">
        <f t="shared" si="87"/>
        <v>43509</v>
      </c>
      <c r="AM410" s="22">
        <f t="shared" si="77"/>
        <v>13</v>
      </c>
      <c r="AN410" s="22">
        <f t="shared" si="78"/>
        <v>13</v>
      </c>
      <c r="AO410" s="22" t="str">
        <f t="shared" si="79"/>
        <v>Dia 13</v>
      </c>
      <c r="AP410" s="22">
        <f t="shared" si="80"/>
        <v>2</v>
      </c>
      <c r="AQ410" s="22" t="str">
        <f t="shared" si="81"/>
        <v>02</v>
      </c>
      <c r="AR410" s="22">
        <f t="shared" si="82"/>
        <v>2019</v>
      </c>
      <c r="AS410" s="22">
        <f t="shared" si="83"/>
        <v>3</v>
      </c>
      <c r="AT410" s="22" t="str">
        <f t="shared" si="84"/>
        <v>07</v>
      </c>
      <c r="AU4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10" s="22" t="str">
        <f t="shared" si="85"/>
        <v>Semana 07</v>
      </c>
      <c r="AW410" s="22" t="str">
        <f t="shared" si="86"/>
        <v>Não</v>
      </c>
      <c r="AX410" s="21" t="str">
        <f>UPPER(TEXT(CAD_CALENDÁRIO[[#This Row],[Data]],"mmmm"))</f>
        <v>FEVEREIRO</v>
      </c>
      <c r="AY410" s="22" t="s">
        <v>50</v>
      </c>
    </row>
    <row r="411" spans="1:51" x14ac:dyDescent="0.25">
      <c r="A411" s="10" t="s">
        <v>897</v>
      </c>
      <c r="B411" s="11" t="str">
        <f>LEFT(CAD_TAGS[[#This Row],[TAG]],2)&amp;"GG00"</f>
        <v>31GG00</v>
      </c>
      <c r="C411" s="11" t="s">
        <v>18044</v>
      </c>
      <c r="D411" s="12" t="s">
        <v>701</v>
      </c>
      <c r="E411" s="12" t="s">
        <v>898</v>
      </c>
      <c r="F411" s="11" t="s">
        <v>312</v>
      </c>
      <c r="G411" s="26" t="s">
        <v>821</v>
      </c>
      <c r="H411" s="26"/>
      <c r="I411" s="26" t="s">
        <v>28267</v>
      </c>
      <c r="J411" s="11"/>
      <c r="K411" s="11" t="s">
        <v>216</v>
      </c>
      <c r="L411" s="11">
        <v>6620</v>
      </c>
      <c r="M411" s="14"/>
      <c r="N411" s="15"/>
      <c r="O411" s="15"/>
      <c r="W411" s="52" t="s">
        <v>4844</v>
      </c>
      <c r="X411" s="28" t="s">
        <v>4845</v>
      </c>
      <c r="Y411" s="53" t="s">
        <v>4030</v>
      </c>
      <c r="AK411" s="22" t="str">
        <f t="shared" si="76"/>
        <v>2019/02</v>
      </c>
      <c r="AL411" s="21">
        <f t="shared" si="87"/>
        <v>43510</v>
      </c>
      <c r="AM411" s="22">
        <f t="shared" si="77"/>
        <v>14</v>
      </c>
      <c r="AN411" s="22">
        <f t="shared" si="78"/>
        <v>14</v>
      </c>
      <c r="AO411" s="22" t="str">
        <f t="shared" si="79"/>
        <v>Dia 14</v>
      </c>
      <c r="AP411" s="22">
        <f t="shared" si="80"/>
        <v>2</v>
      </c>
      <c r="AQ411" s="22" t="str">
        <f t="shared" si="81"/>
        <v>02</v>
      </c>
      <c r="AR411" s="22">
        <f t="shared" si="82"/>
        <v>2019</v>
      </c>
      <c r="AS411" s="22">
        <f t="shared" si="83"/>
        <v>4</v>
      </c>
      <c r="AT411" s="22" t="str">
        <f t="shared" si="84"/>
        <v>07</v>
      </c>
      <c r="AU4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11" s="22" t="str">
        <f t="shared" si="85"/>
        <v>Semana 07</v>
      </c>
      <c r="AW411" s="22" t="str">
        <f t="shared" si="86"/>
        <v>Não</v>
      </c>
      <c r="AX411" s="21" t="str">
        <f>UPPER(TEXT(CAD_CALENDÁRIO[[#This Row],[Data]],"mmmm"))</f>
        <v>FEVEREIRO</v>
      </c>
      <c r="AY411" s="22" t="s">
        <v>50</v>
      </c>
    </row>
    <row r="412" spans="1:51" x14ac:dyDescent="0.25">
      <c r="A412" s="10" t="s">
        <v>899</v>
      </c>
      <c r="B412" s="11" t="str">
        <f>LEFT(CAD_TAGS[[#This Row],[TAG]],2)&amp;"GG00"</f>
        <v>31GG00</v>
      </c>
      <c r="C412" s="11" t="s">
        <v>18044</v>
      </c>
      <c r="D412" s="12" t="s">
        <v>701</v>
      </c>
      <c r="E412" s="12" t="s">
        <v>898</v>
      </c>
      <c r="F412" s="11" t="s">
        <v>312</v>
      </c>
      <c r="G412" s="26" t="s">
        <v>821</v>
      </c>
      <c r="H412" s="26"/>
      <c r="I412" s="26" t="s">
        <v>28267</v>
      </c>
      <c r="J412" s="11"/>
      <c r="K412" s="11" t="s">
        <v>40</v>
      </c>
      <c r="L412" s="11">
        <v>6620</v>
      </c>
      <c r="M412" s="14"/>
      <c r="N412" s="15"/>
      <c r="O412" s="15"/>
      <c r="W412" s="50" t="s">
        <v>4846</v>
      </c>
      <c r="X412" s="49" t="s">
        <v>4847</v>
      </c>
      <c r="Y412" s="51" t="s">
        <v>4030</v>
      </c>
      <c r="AK412" s="22" t="str">
        <f t="shared" si="76"/>
        <v>2019/02</v>
      </c>
      <c r="AL412" s="21">
        <f t="shared" si="87"/>
        <v>43511</v>
      </c>
      <c r="AM412" s="22">
        <f t="shared" si="77"/>
        <v>15</v>
      </c>
      <c r="AN412" s="22">
        <f t="shared" si="78"/>
        <v>15</v>
      </c>
      <c r="AO412" s="22" t="str">
        <f t="shared" si="79"/>
        <v>Dia 15</v>
      </c>
      <c r="AP412" s="22">
        <f t="shared" si="80"/>
        <v>2</v>
      </c>
      <c r="AQ412" s="22" t="str">
        <f t="shared" si="81"/>
        <v>02</v>
      </c>
      <c r="AR412" s="22">
        <f t="shared" si="82"/>
        <v>2019</v>
      </c>
      <c r="AS412" s="22">
        <f t="shared" si="83"/>
        <v>5</v>
      </c>
      <c r="AT412" s="22" t="str">
        <f t="shared" si="84"/>
        <v>07</v>
      </c>
      <c r="AU4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12" s="22" t="str">
        <f t="shared" si="85"/>
        <v>Semana 07</v>
      </c>
      <c r="AW412" s="22" t="str">
        <f t="shared" si="86"/>
        <v>Não</v>
      </c>
      <c r="AX412" s="21" t="str">
        <f>UPPER(TEXT(CAD_CALENDÁRIO[[#This Row],[Data]],"mmmm"))</f>
        <v>FEVEREIRO</v>
      </c>
      <c r="AY412" s="22" t="s">
        <v>50</v>
      </c>
    </row>
    <row r="413" spans="1:51" x14ac:dyDescent="0.25">
      <c r="A413" s="10" t="s">
        <v>900</v>
      </c>
      <c r="B413" s="11" t="str">
        <f>LEFT(CAD_TAGS[[#This Row],[TAG]],2)&amp;"GG00"</f>
        <v>31GG00</v>
      </c>
      <c r="C413" s="11" t="s">
        <v>18044</v>
      </c>
      <c r="D413" s="12" t="s">
        <v>701</v>
      </c>
      <c r="E413" s="12" t="s">
        <v>901</v>
      </c>
      <c r="F413" s="11" t="s">
        <v>312</v>
      </c>
      <c r="G413" s="26" t="s">
        <v>721</v>
      </c>
      <c r="H413" s="26"/>
      <c r="I413" s="26" t="s">
        <v>28267</v>
      </c>
      <c r="J413" s="11"/>
      <c r="K413" s="11" t="s">
        <v>40</v>
      </c>
      <c r="L413" s="11">
        <v>6620</v>
      </c>
      <c r="M413" s="14"/>
      <c r="N413" s="15"/>
      <c r="O413" s="15"/>
      <c r="W413" s="52" t="s">
        <v>4848</v>
      </c>
      <c r="X413" s="28" t="s">
        <v>4849</v>
      </c>
      <c r="Y413" s="53" t="s">
        <v>4030</v>
      </c>
      <c r="AK413" s="22" t="str">
        <f t="shared" si="76"/>
        <v>2019/02</v>
      </c>
      <c r="AL413" s="21">
        <f t="shared" si="87"/>
        <v>43512</v>
      </c>
      <c r="AM413" s="22">
        <f t="shared" si="77"/>
        <v>16</v>
      </c>
      <c r="AN413" s="22">
        <f t="shared" si="78"/>
        <v>16</v>
      </c>
      <c r="AO413" s="22" t="str">
        <f t="shared" si="79"/>
        <v>Dia 16</v>
      </c>
      <c r="AP413" s="22">
        <f t="shared" si="80"/>
        <v>2</v>
      </c>
      <c r="AQ413" s="22" t="str">
        <f t="shared" si="81"/>
        <v>02</v>
      </c>
      <c r="AR413" s="22">
        <f t="shared" si="82"/>
        <v>2019</v>
      </c>
      <c r="AS413" s="22">
        <f t="shared" si="83"/>
        <v>6</v>
      </c>
      <c r="AT413" s="22" t="str">
        <f t="shared" si="84"/>
        <v>07</v>
      </c>
      <c r="AU4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13" s="22" t="str">
        <f t="shared" si="85"/>
        <v>Semana 07</v>
      </c>
      <c r="AW413" s="22" t="str">
        <f t="shared" si="86"/>
        <v>Sim</v>
      </c>
      <c r="AX413" s="21" t="str">
        <f>UPPER(TEXT(CAD_CALENDÁRIO[[#This Row],[Data]],"mmmm"))</f>
        <v>FEVEREIRO</v>
      </c>
      <c r="AY413" s="22" t="s">
        <v>50</v>
      </c>
    </row>
    <row r="414" spans="1:51" x14ac:dyDescent="0.25">
      <c r="A414" s="10" t="s">
        <v>902</v>
      </c>
      <c r="B414" s="11" t="str">
        <f>LEFT(CAD_TAGS[[#This Row],[TAG]],2)&amp;"GG00"</f>
        <v>31GG00</v>
      </c>
      <c r="C414" s="11" t="s">
        <v>18044</v>
      </c>
      <c r="D414" s="12" t="s">
        <v>701</v>
      </c>
      <c r="E414" s="12" t="s">
        <v>903</v>
      </c>
      <c r="F414" s="11" t="s">
        <v>312</v>
      </c>
      <c r="G414" s="26" t="s">
        <v>766</v>
      </c>
      <c r="H414" s="26"/>
      <c r="I414" s="26" t="s">
        <v>28267</v>
      </c>
      <c r="J414" s="11"/>
      <c r="K414" s="11" t="s">
        <v>216</v>
      </c>
      <c r="L414" s="11">
        <v>6620</v>
      </c>
      <c r="M414" s="14"/>
      <c r="N414" s="15"/>
      <c r="O414" s="15"/>
      <c r="W414" s="50" t="s">
        <v>4850</v>
      </c>
      <c r="X414" s="49" t="s">
        <v>4851</v>
      </c>
      <c r="Y414" s="51" t="s">
        <v>4030</v>
      </c>
      <c r="AK414" s="22" t="str">
        <f t="shared" si="76"/>
        <v>2019/02</v>
      </c>
      <c r="AL414" s="21">
        <f t="shared" si="87"/>
        <v>43513</v>
      </c>
      <c r="AM414" s="22">
        <f t="shared" si="77"/>
        <v>17</v>
      </c>
      <c r="AN414" s="22">
        <f t="shared" si="78"/>
        <v>17</v>
      </c>
      <c r="AO414" s="22" t="str">
        <f t="shared" si="79"/>
        <v>Dia 17</v>
      </c>
      <c r="AP414" s="22">
        <f t="shared" si="80"/>
        <v>2</v>
      </c>
      <c r="AQ414" s="22" t="str">
        <f t="shared" si="81"/>
        <v>02</v>
      </c>
      <c r="AR414" s="22">
        <f t="shared" si="82"/>
        <v>2019</v>
      </c>
      <c r="AS414" s="22">
        <f t="shared" si="83"/>
        <v>7</v>
      </c>
      <c r="AT414" s="22" t="str">
        <f t="shared" si="84"/>
        <v>07</v>
      </c>
      <c r="AU4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201907</v>
      </c>
      <c r="AV414" s="22" t="str">
        <f t="shared" si="85"/>
        <v>Semana 07</v>
      </c>
      <c r="AW414" s="22" t="str">
        <f t="shared" si="86"/>
        <v>Sim</v>
      </c>
      <c r="AX414" s="21" t="str">
        <f>UPPER(TEXT(CAD_CALENDÁRIO[[#This Row],[Data]],"mmmm"))</f>
        <v>FEVEREIRO</v>
      </c>
      <c r="AY414" s="22" t="s">
        <v>50</v>
      </c>
    </row>
    <row r="415" spans="1:51" x14ac:dyDescent="0.25">
      <c r="A415" s="10" t="s">
        <v>904</v>
      </c>
      <c r="B415" s="11" t="str">
        <f>LEFT(CAD_TAGS[[#This Row],[TAG]],2)&amp;"GG00"</f>
        <v>31GG00</v>
      </c>
      <c r="C415" s="11" t="s">
        <v>18044</v>
      </c>
      <c r="D415" s="12" t="s">
        <v>701</v>
      </c>
      <c r="E415" s="12" t="s">
        <v>905</v>
      </c>
      <c r="F415" s="11" t="s">
        <v>312</v>
      </c>
      <c r="G415" s="26" t="s">
        <v>821</v>
      </c>
      <c r="H415" s="26"/>
      <c r="I415" s="26" t="s">
        <v>28267</v>
      </c>
      <c r="J415" s="11"/>
      <c r="K415" s="11" t="s">
        <v>216</v>
      </c>
      <c r="L415" s="11">
        <v>6620</v>
      </c>
      <c r="M415" s="14"/>
      <c r="N415" s="15"/>
      <c r="O415" s="15"/>
      <c r="W415" s="52" t="s">
        <v>4852</v>
      </c>
      <c r="X415" s="28" t="s">
        <v>4853</v>
      </c>
      <c r="Y415" s="53" t="s">
        <v>4030</v>
      </c>
      <c r="AK415" s="22" t="str">
        <f t="shared" si="76"/>
        <v>2019/02</v>
      </c>
      <c r="AL415" s="21">
        <f t="shared" si="87"/>
        <v>43514</v>
      </c>
      <c r="AM415" s="22">
        <f t="shared" si="77"/>
        <v>18</v>
      </c>
      <c r="AN415" s="22">
        <f t="shared" si="78"/>
        <v>18</v>
      </c>
      <c r="AO415" s="22" t="str">
        <f t="shared" si="79"/>
        <v>Dia 18</v>
      </c>
      <c r="AP415" s="22">
        <f t="shared" si="80"/>
        <v>2</v>
      </c>
      <c r="AQ415" s="22" t="str">
        <f t="shared" si="81"/>
        <v>02</v>
      </c>
      <c r="AR415" s="22">
        <f t="shared" si="82"/>
        <v>2019</v>
      </c>
      <c r="AS415" s="22">
        <f t="shared" si="83"/>
        <v>1</v>
      </c>
      <c r="AT415" s="22" t="str">
        <f t="shared" si="84"/>
        <v>08</v>
      </c>
      <c r="AU4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15" s="22" t="str">
        <f t="shared" si="85"/>
        <v>Semana 08</v>
      </c>
      <c r="AW415" s="22" t="str">
        <f t="shared" si="86"/>
        <v>Não</v>
      </c>
      <c r="AX415" s="21" t="str">
        <f>UPPER(TEXT(CAD_CALENDÁRIO[[#This Row],[Data]],"mmmm"))</f>
        <v>FEVEREIRO</v>
      </c>
      <c r="AY415" s="22" t="s">
        <v>50</v>
      </c>
    </row>
    <row r="416" spans="1:51" x14ac:dyDescent="0.25">
      <c r="A416" s="10" t="s">
        <v>906</v>
      </c>
      <c r="B416" s="11" t="str">
        <f>LEFT(CAD_TAGS[[#This Row],[TAG]],2)&amp;"GG00"</f>
        <v>31GG00</v>
      </c>
      <c r="C416" s="11" t="s">
        <v>18044</v>
      </c>
      <c r="D416" s="12" t="s">
        <v>701</v>
      </c>
      <c r="E416" s="12" t="s">
        <v>907</v>
      </c>
      <c r="F416" s="11" t="s">
        <v>312</v>
      </c>
      <c r="G416" s="26" t="s">
        <v>715</v>
      </c>
      <c r="H416" s="26"/>
      <c r="I416" s="26" t="s">
        <v>28267</v>
      </c>
      <c r="J416" s="11"/>
      <c r="K416" s="11" t="s">
        <v>216</v>
      </c>
      <c r="L416" s="11">
        <v>6620</v>
      </c>
      <c r="M416" s="14"/>
      <c r="N416" s="15"/>
      <c r="O416" s="15"/>
      <c r="W416" s="50" t="s">
        <v>4854</v>
      </c>
      <c r="X416" s="49" t="s">
        <v>4855</v>
      </c>
      <c r="Y416" s="51" t="s">
        <v>4030</v>
      </c>
      <c r="AK416" s="22" t="str">
        <f t="shared" si="76"/>
        <v>2019/02</v>
      </c>
      <c r="AL416" s="21">
        <f t="shared" si="87"/>
        <v>43515</v>
      </c>
      <c r="AM416" s="22">
        <f t="shared" si="77"/>
        <v>19</v>
      </c>
      <c r="AN416" s="22">
        <f t="shared" si="78"/>
        <v>19</v>
      </c>
      <c r="AO416" s="22" t="str">
        <f t="shared" si="79"/>
        <v>Dia 19</v>
      </c>
      <c r="AP416" s="22">
        <f t="shared" si="80"/>
        <v>2</v>
      </c>
      <c r="AQ416" s="22" t="str">
        <f t="shared" si="81"/>
        <v>02</v>
      </c>
      <c r="AR416" s="22">
        <f t="shared" si="82"/>
        <v>2019</v>
      </c>
      <c r="AS416" s="22">
        <f t="shared" si="83"/>
        <v>2</v>
      </c>
      <c r="AT416" s="22" t="str">
        <f t="shared" si="84"/>
        <v>08</v>
      </c>
      <c r="AU4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16" s="22" t="str">
        <f t="shared" si="85"/>
        <v>Semana 08</v>
      </c>
      <c r="AW416" s="22" t="str">
        <f t="shared" si="86"/>
        <v>Não</v>
      </c>
      <c r="AX416" s="21" t="str">
        <f>UPPER(TEXT(CAD_CALENDÁRIO[[#This Row],[Data]],"mmmm"))</f>
        <v>FEVEREIRO</v>
      </c>
      <c r="AY416" s="22" t="s">
        <v>50</v>
      </c>
    </row>
    <row r="417" spans="1:51" x14ac:dyDescent="0.25">
      <c r="A417" s="10" t="s">
        <v>908</v>
      </c>
      <c r="B417" s="11" t="str">
        <f>LEFT(CAD_TAGS[[#This Row],[TAG]],2)&amp;"GG00"</f>
        <v>31GG00</v>
      </c>
      <c r="C417" s="11" t="s">
        <v>18044</v>
      </c>
      <c r="D417" s="12" t="s">
        <v>701</v>
      </c>
      <c r="E417" s="12" t="s">
        <v>909</v>
      </c>
      <c r="F417" s="11" t="s">
        <v>312</v>
      </c>
      <c r="G417" s="26" t="s">
        <v>908</v>
      </c>
      <c r="H417" s="26"/>
      <c r="I417" s="26" t="s">
        <v>28267</v>
      </c>
      <c r="J417" s="11" t="s">
        <v>910</v>
      </c>
      <c r="K417" s="11" t="s">
        <v>216</v>
      </c>
      <c r="L417" s="11">
        <v>6620</v>
      </c>
      <c r="M417" s="14"/>
      <c r="N417" s="15"/>
      <c r="O417" s="15"/>
      <c r="W417" s="52" t="s">
        <v>4856</v>
      </c>
      <c r="X417" s="28" t="s">
        <v>4857</v>
      </c>
      <c r="Y417" s="53" t="s">
        <v>4030</v>
      </c>
      <c r="AK417" s="22" t="str">
        <f t="shared" si="76"/>
        <v>2019/02</v>
      </c>
      <c r="AL417" s="21">
        <f t="shared" si="87"/>
        <v>43516</v>
      </c>
      <c r="AM417" s="22">
        <f t="shared" si="77"/>
        <v>20</v>
      </c>
      <c r="AN417" s="22">
        <f t="shared" si="78"/>
        <v>20</v>
      </c>
      <c r="AO417" s="22" t="str">
        <f t="shared" si="79"/>
        <v>Dia 20</v>
      </c>
      <c r="AP417" s="22">
        <f t="shared" si="80"/>
        <v>2</v>
      </c>
      <c r="AQ417" s="22" t="str">
        <f t="shared" si="81"/>
        <v>02</v>
      </c>
      <c r="AR417" s="22">
        <f t="shared" si="82"/>
        <v>2019</v>
      </c>
      <c r="AS417" s="22">
        <f t="shared" si="83"/>
        <v>3</v>
      </c>
      <c r="AT417" s="22" t="str">
        <f t="shared" si="84"/>
        <v>08</v>
      </c>
      <c r="AU4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17" s="22" t="str">
        <f t="shared" si="85"/>
        <v>Semana 08</v>
      </c>
      <c r="AW417" s="22" t="str">
        <f t="shared" si="86"/>
        <v>Não</v>
      </c>
      <c r="AX417" s="21" t="str">
        <f>UPPER(TEXT(CAD_CALENDÁRIO[[#This Row],[Data]],"mmmm"))</f>
        <v>FEVEREIRO</v>
      </c>
      <c r="AY417" s="22" t="s">
        <v>50</v>
      </c>
    </row>
    <row r="418" spans="1:51" x14ac:dyDescent="0.25">
      <c r="A418" s="10" t="s">
        <v>911</v>
      </c>
      <c r="B418" s="11" t="str">
        <f>LEFT(CAD_TAGS[[#This Row],[TAG]],2)&amp;"GG00"</f>
        <v>31GG00</v>
      </c>
      <c r="C418" s="11" t="s">
        <v>18044</v>
      </c>
      <c r="D418" s="12" t="s">
        <v>701</v>
      </c>
      <c r="E418" s="12" t="s">
        <v>912</v>
      </c>
      <c r="F418" s="11" t="s">
        <v>312</v>
      </c>
      <c r="G418" s="26" t="s">
        <v>911</v>
      </c>
      <c r="H418" s="26"/>
      <c r="I418" s="26" t="s">
        <v>28267</v>
      </c>
      <c r="J418" s="11" t="s">
        <v>910</v>
      </c>
      <c r="K418" s="11" t="s">
        <v>467</v>
      </c>
      <c r="L418" s="11">
        <v>6620</v>
      </c>
      <c r="M418" s="14"/>
      <c r="N418" s="15"/>
      <c r="O418" s="15"/>
      <c r="W418" s="50" t="s">
        <v>4858</v>
      </c>
      <c r="X418" s="49" t="s">
        <v>4859</v>
      </c>
      <c r="Y418" s="51" t="s">
        <v>4030</v>
      </c>
      <c r="AK418" s="22" t="str">
        <f t="shared" si="76"/>
        <v>2019/02</v>
      </c>
      <c r="AL418" s="21">
        <f t="shared" si="87"/>
        <v>43517</v>
      </c>
      <c r="AM418" s="22">
        <f t="shared" si="77"/>
        <v>21</v>
      </c>
      <c r="AN418" s="22">
        <f t="shared" si="78"/>
        <v>21</v>
      </c>
      <c r="AO418" s="22" t="str">
        <f t="shared" si="79"/>
        <v>Dia 21</v>
      </c>
      <c r="AP418" s="22">
        <f t="shared" si="80"/>
        <v>2</v>
      </c>
      <c r="AQ418" s="22" t="str">
        <f t="shared" si="81"/>
        <v>02</v>
      </c>
      <c r="AR418" s="22">
        <f t="shared" si="82"/>
        <v>2019</v>
      </c>
      <c r="AS418" s="22">
        <f t="shared" si="83"/>
        <v>4</v>
      </c>
      <c r="AT418" s="22" t="str">
        <f t="shared" si="84"/>
        <v>08</v>
      </c>
      <c r="AU4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18" s="22" t="str">
        <f t="shared" si="85"/>
        <v>Semana 08</v>
      </c>
      <c r="AW418" s="22" t="str">
        <f t="shared" si="86"/>
        <v>Não</v>
      </c>
      <c r="AX418" s="21" t="str">
        <f>UPPER(TEXT(CAD_CALENDÁRIO[[#This Row],[Data]],"mmmm"))</f>
        <v>FEVEREIRO</v>
      </c>
      <c r="AY418" s="22" t="s">
        <v>50</v>
      </c>
    </row>
    <row r="419" spans="1:51" x14ac:dyDescent="0.25">
      <c r="A419" s="10" t="s">
        <v>913</v>
      </c>
      <c r="B419" s="11" t="str">
        <f>LEFT(CAD_TAGS[[#This Row],[TAG]],2)&amp;"GG00"</f>
        <v>31GG00</v>
      </c>
      <c r="C419" s="11" t="s">
        <v>18044</v>
      </c>
      <c r="D419" s="12" t="s">
        <v>701</v>
      </c>
      <c r="E419" s="12" t="s">
        <v>914</v>
      </c>
      <c r="F419" s="11" t="s">
        <v>312</v>
      </c>
      <c r="G419" s="26" t="s">
        <v>913</v>
      </c>
      <c r="H419" s="26"/>
      <c r="I419" s="26" t="s">
        <v>28267</v>
      </c>
      <c r="J419" s="11" t="s">
        <v>910</v>
      </c>
      <c r="K419" s="11" t="s">
        <v>467</v>
      </c>
      <c r="L419" s="11">
        <v>6620</v>
      </c>
      <c r="M419" s="14"/>
      <c r="N419" s="15"/>
      <c r="O419" s="15"/>
      <c r="W419" s="52" t="s">
        <v>4860</v>
      </c>
      <c r="X419" s="28" t="s">
        <v>4861</v>
      </c>
      <c r="Y419" s="53" t="s">
        <v>4030</v>
      </c>
      <c r="AK419" s="22" t="str">
        <f t="shared" si="76"/>
        <v>2019/02</v>
      </c>
      <c r="AL419" s="21">
        <f t="shared" si="87"/>
        <v>43518</v>
      </c>
      <c r="AM419" s="22">
        <f t="shared" si="77"/>
        <v>22</v>
      </c>
      <c r="AN419" s="22">
        <f t="shared" si="78"/>
        <v>22</v>
      </c>
      <c r="AO419" s="22" t="str">
        <f t="shared" si="79"/>
        <v>Dia 22</v>
      </c>
      <c r="AP419" s="22">
        <f t="shared" si="80"/>
        <v>2</v>
      </c>
      <c r="AQ419" s="22" t="str">
        <f t="shared" si="81"/>
        <v>02</v>
      </c>
      <c r="AR419" s="22">
        <f t="shared" si="82"/>
        <v>2019</v>
      </c>
      <c r="AS419" s="22">
        <f t="shared" si="83"/>
        <v>5</v>
      </c>
      <c r="AT419" s="22" t="str">
        <f t="shared" si="84"/>
        <v>08</v>
      </c>
      <c r="AU4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19" s="22" t="str">
        <f t="shared" si="85"/>
        <v>Semana 08</v>
      </c>
      <c r="AW419" s="22" t="str">
        <f t="shared" si="86"/>
        <v>Não</v>
      </c>
      <c r="AX419" s="21" t="str">
        <f>UPPER(TEXT(CAD_CALENDÁRIO[[#This Row],[Data]],"mmmm"))</f>
        <v>FEVEREIRO</v>
      </c>
      <c r="AY419" s="22" t="s">
        <v>50</v>
      </c>
    </row>
    <row r="420" spans="1:51" x14ac:dyDescent="0.25">
      <c r="A420" s="10" t="s">
        <v>856</v>
      </c>
      <c r="B420" s="11" t="str">
        <f>LEFT(CAD_TAGS[[#This Row],[TAG]],2)&amp;"GG00"</f>
        <v>31GG00</v>
      </c>
      <c r="C420" s="11" t="s">
        <v>18044</v>
      </c>
      <c r="D420" s="12" t="s">
        <v>701</v>
      </c>
      <c r="E420" s="12" t="s">
        <v>915</v>
      </c>
      <c r="F420" s="11" t="s">
        <v>312</v>
      </c>
      <c r="G420" s="26" t="s">
        <v>856</v>
      </c>
      <c r="H420" s="26"/>
      <c r="I420" s="26" t="s">
        <v>28267</v>
      </c>
      <c r="J420" s="11" t="s">
        <v>910</v>
      </c>
      <c r="K420" s="11" t="s">
        <v>467</v>
      </c>
      <c r="L420" s="11">
        <v>6620</v>
      </c>
      <c r="M420" s="14"/>
      <c r="N420" s="15"/>
      <c r="O420" s="15"/>
      <c r="W420" s="50" t="s">
        <v>4862</v>
      </c>
      <c r="X420" s="49" t="s">
        <v>4863</v>
      </c>
      <c r="Y420" s="51" t="s">
        <v>4030</v>
      </c>
      <c r="AK420" s="22" t="str">
        <f t="shared" si="76"/>
        <v>2019/02</v>
      </c>
      <c r="AL420" s="21">
        <f t="shared" si="87"/>
        <v>43519</v>
      </c>
      <c r="AM420" s="22">
        <f t="shared" si="77"/>
        <v>23</v>
      </c>
      <c r="AN420" s="22">
        <f t="shared" si="78"/>
        <v>23</v>
      </c>
      <c r="AO420" s="22" t="str">
        <f t="shared" si="79"/>
        <v>Dia 23</v>
      </c>
      <c r="AP420" s="22">
        <f t="shared" si="80"/>
        <v>2</v>
      </c>
      <c r="AQ420" s="22" t="str">
        <f t="shared" si="81"/>
        <v>02</v>
      </c>
      <c r="AR420" s="22">
        <f t="shared" si="82"/>
        <v>2019</v>
      </c>
      <c r="AS420" s="22">
        <f t="shared" si="83"/>
        <v>6</v>
      </c>
      <c r="AT420" s="22" t="str">
        <f t="shared" si="84"/>
        <v>08</v>
      </c>
      <c r="AU4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20" s="22" t="str">
        <f t="shared" si="85"/>
        <v>Semana 08</v>
      </c>
      <c r="AW420" s="22" t="str">
        <f t="shared" si="86"/>
        <v>Sim</v>
      </c>
      <c r="AX420" s="21" t="str">
        <f>UPPER(TEXT(CAD_CALENDÁRIO[[#This Row],[Data]],"mmmm"))</f>
        <v>FEVEREIRO</v>
      </c>
      <c r="AY420" s="22" t="s">
        <v>50</v>
      </c>
    </row>
    <row r="421" spans="1:51" x14ac:dyDescent="0.25">
      <c r="A421" s="10" t="s">
        <v>853</v>
      </c>
      <c r="B421" s="11" t="str">
        <f>LEFT(CAD_TAGS[[#This Row],[TAG]],2)&amp;"GG00"</f>
        <v>31GG00</v>
      </c>
      <c r="C421" s="11" t="s">
        <v>18044</v>
      </c>
      <c r="D421" s="12" t="s">
        <v>701</v>
      </c>
      <c r="E421" s="12" t="s">
        <v>916</v>
      </c>
      <c r="F421" s="11" t="s">
        <v>312</v>
      </c>
      <c r="G421" s="26" t="s">
        <v>853</v>
      </c>
      <c r="H421" s="26"/>
      <c r="I421" s="26" t="s">
        <v>28267</v>
      </c>
      <c r="J421" s="11" t="s">
        <v>910</v>
      </c>
      <c r="K421" s="11" t="s">
        <v>216</v>
      </c>
      <c r="L421" s="11">
        <v>6620</v>
      </c>
      <c r="M421" s="14"/>
      <c r="N421" s="15"/>
      <c r="O421" s="15"/>
      <c r="W421" s="52" t="s">
        <v>4864</v>
      </c>
      <c r="X421" s="28" t="s">
        <v>4865</v>
      </c>
      <c r="Y421" s="53" t="s">
        <v>4030</v>
      </c>
      <c r="AK421" s="22" t="str">
        <f t="shared" si="76"/>
        <v>2019/02</v>
      </c>
      <c r="AL421" s="21">
        <f t="shared" si="87"/>
        <v>43520</v>
      </c>
      <c r="AM421" s="22">
        <f t="shared" si="77"/>
        <v>24</v>
      </c>
      <c r="AN421" s="22">
        <f t="shared" si="78"/>
        <v>24</v>
      </c>
      <c r="AO421" s="22" t="str">
        <f t="shared" si="79"/>
        <v>Dia 24</v>
      </c>
      <c r="AP421" s="22">
        <f t="shared" si="80"/>
        <v>2</v>
      </c>
      <c r="AQ421" s="22" t="str">
        <f t="shared" si="81"/>
        <v>02</v>
      </c>
      <c r="AR421" s="22">
        <f t="shared" si="82"/>
        <v>2019</v>
      </c>
      <c r="AS421" s="22">
        <f t="shared" si="83"/>
        <v>7</v>
      </c>
      <c r="AT421" s="22" t="str">
        <f t="shared" si="84"/>
        <v>08</v>
      </c>
      <c r="AU4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201908</v>
      </c>
      <c r="AV421" s="22" t="str">
        <f t="shared" si="85"/>
        <v>Semana 08</v>
      </c>
      <c r="AW421" s="22" t="str">
        <f t="shared" si="86"/>
        <v>Sim</v>
      </c>
      <c r="AX421" s="21" t="str">
        <f>UPPER(TEXT(CAD_CALENDÁRIO[[#This Row],[Data]],"mmmm"))</f>
        <v>FEVEREIRO</v>
      </c>
      <c r="AY421" s="22" t="s">
        <v>50</v>
      </c>
    </row>
    <row r="422" spans="1:51" x14ac:dyDescent="0.25">
      <c r="A422" s="10" t="s">
        <v>917</v>
      </c>
      <c r="B422" s="11" t="str">
        <f>LEFT(CAD_TAGS[[#This Row],[TAG]],2)&amp;"GG00"</f>
        <v>31GG00</v>
      </c>
      <c r="C422" s="11" t="s">
        <v>18044</v>
      </c>
      <c r="D422" s="12" t="s">
        <v>701</v>
      </c>
      <c r="E422" s="12" t="s">
        <v>915</v>
      </c>
      <c r="F422" s="11" t="s">
        <v>312</v>
      </c>
      <c r="G422" s="26" t="s">
        <v>917</v>
      </c>
      <c r="H422" s="26"/>
      <c r="I422" s="26" t="s">
        <v>28267</v>
      </c>
      <c r="J422" s="11" t="s">
        <v>910</v>
      </c>
      <c r="K422" s="11" t="s">
        <v>467</v>
      </c>
      <c r="L422" s="11">
        <v>6620</v>
      </c>
      <c r="M422" s="14"/>
      <c r="N422" s="15"/>
      <c r="O422" s="15"/>
      <c r="W422" s="50" t="s">
        <v>4866</v>
      </c>
      <c r="X422" s="49" t="s">
        <v>4867</v>
      </c>
      <c r="Y422" s="51" t="s">
        <v>4030</v>
      </c>
      <c r="AK422" s="22" t="str">
        <f t="shared" si="76"/>
        <v>2019/02</v>
      </c>
      <c r="AL422" s="21">
        <f t="shared" si="87"/>
        <v>43521</v>
      </c>
      <c r="AM422" s="22">
        <f t="shared" si="77"/>
        <v>25</v>
      </c>
      <c r="AN422" s="22">
        <f t="shared" si="78"/>
        <v>25</v>
      </c>
      <c r="AO422" s="22" t="str">
        <f t="shared" si="79"/>
        <v>Dia 25</v>
      </c>
      <c r="AP422" s="22">
        <f t="shared" si="80"/>
        <v>2</v>
      </c>
      <c r="AQ422" s="22" t="str">
        <f t="shared" si="81"/>
        <v>02</v>
      </c>
      <c r="AR422" s="22">
        <f t="shared" si="82"/>
        <v>2019</v>
      </c>
      <c r="AS422" s="22">
        <f t="shared" si="83"/>
        <v>1</v>
      </c>
      <c r="AT422" s="22" t="str">
        <f t="shared" si="84"/>
        <v>09</v>
      </c>
      <c r="AU4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2" s="22" t="str">
        <f t="shared" si="85"/>
        <v>Semana 09</v>
      </c>
      <c r="AW422" s="22" t="str">
        <f t="shared" si="86"/>
        <v>Não</v>
      </c>
      <c r="AX422" s="21" t="str">
        <f>UPPER(TEXT(CAD_CALENDÁRIO[[#This Row],[Data]],"mmmm"))</f>
        <v>FEVEREIRO</v>
      </c>
      <c r="AY422" s="22" t="s">
        <v>50</v>
      </c>
    </row>
    <row r="423" spans="1:51" x14ac:dyDescent="0.25">
      <c r="A423" s="10" t="s">
        <v>918</v>
      </c>
      <c r="B423" s="11" t="str">
        <f>LEFT(CAD_TAGS[[#This Row],[TAG]],2)&amp;"GG00"</f>
        <v>31GG00</v>
      </c>
      <c r="C423" s="11" t="s">
        <v>18044</v>
      </c>
      <c r="D423" s="12" t="s">
        <v>701</v>
      </c>
      <c r="E423" s="12" t="s">
        <v>919</v>
      </c>
      <c r="F423" s="11" t="s">
        <v>312</v>
      </c>
      <c r="G423" s="26" t="s">
        <v>821</v>
      </c>
      <c r="H423" s="26"/>
      <c r="I423" s="26" t="s">
        <v>28267</v>
      </c>
      <c r="J423" s="11"/>
      <c r="K423" s="11" t="s">
        <v>216</v>
      </c>
      <c r="L423" s="11">
        <v>6620</v>
      </c>
      <c r="M423" s="14"/>
      <c r="N423" s="15"/>
      <c r="O423" s="15"/>
      <c r="W423" s="52" t="s">
        <v>4868</v>
      </c>
      <c r="X423" s="28" t="s">
        <v>4869</v>
      </c>
      <c r="Y423" s="53" t="s">
        <v>4030</v>
      </c>
      <c r="AK423" s="22" t="str">
        <f t="shared" si="76"/>
        <v>2019/02</v>
      </c>
      <c r="AL423" s="21">
        <f t="shared" si="87"/>
        <v>43522</v>
      </c>
      <c r="AM423" s="22">
        <f t="shared" si="77"/>
        <v>26</v>
      </c>
      <c r="AN423" s="22">
        <f t="shared" si="78"/>
        <v>26</v>
      </c>
      <c r="AO423" s="22" t="str">
        <f t="shared" si="79"/>
        <v>Dia 26</v>
      </c>
      <c r="AP423" s="22">
        <f t="shared" si="80"/>
        <v>2</v>
      </c>
      <c r="AQ423" s="22" t="str">
        <f t="shared" si="81"/>
        <v>02</v>
      </c>
      <c r="AR423" s="22">
        <f t="shared" si="82"/>
        <v>2019</v>
      </c>
      <c r="AS423" s="22">
        <f t="shared" si="83"/>
        <v>2</v>
      </c>
      <c r="AT423" s="22" t="str">
        <f t="shared" si="84"/>
        <v>09</v>
      </c>
      <c r="AU4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3" s="22" t="str">
        <f t="shared" si="85"/>
        <v>Semana 09</v>
      </c>
      <c r="AW423" s="22" t="str">
        <f t="shared" si="86"/>
        <v>Não</v>
      </c>
      <c r="AX423" s="21" t="str">
        <f>UPPER(TEXT(CAD_CALENDÁRIO[[#This Row],[Data]],"mmmm"))</f>
        <v>FEVEREIRO</v>
      </c>
      <c r="AY423" s="22" t="s">
        <v>50</v>
      </c>
    </row>
    <row r="424" spans="1:51" x14ac:dyDescent="0.25">
      <c r="A424" s="10" t="s">
        <v>920</v>
      </c>
      <c r="B424" s="11" t="str">
        <f>LEFT(CAD_TAGS[[#This Row],[TAG]],2)&amp;"GG00"</f>
        <v>31GG00</v>
      </c>
      <c r="C424" s="11" t="s">
        <v>18044</v>
      </c>
      <c r="D424" s="12" t="s">
        <v>701</v>
      </c>
      <c r="E424" s="12" t="s">
        <v>921</v>
      </c>
      <c r="F424" s="11" t="s">
        <v>312</v>
      </c>
      <c r="G424" s="26" t="s">
        <v>703</v>
      </c>
      <c r="H424" s="26"/>
      <c r="I424" s="26" t="s">
        <v>28267</v>
      </c>
      <c r="J424" s="11"/>
      <c r="K424" s="11" t="s">
        <v>40</v>
      </c>
      <c r="L424" s="11">
        <v>6620</v>
      </c>
      <c r="M424" s="14"/>
      <c r="N424" s="15"/>
      <c r="O424" s="15"/>
      <c r="W424" s="50" t="s">
        <v>4870</v>
      </c>
      <c r="X424" s="49" t="s">
        <v>4871</v>
      </c>
      <c r="Y424" s="51" t="s">
        <v>4030</v>
      </c>
      <c r="AK424" s="22" t="str">
        <f t="shared" si="76"/>
        <v>2019/02</v>
      </c>
      <c r="AL424" s="21">
        <f t="shared" si="87"/>
        <v>43523</v>
      </c>
      <c r="AM424" s="22">
        <f t="shared" si="77"/>
        <v>27</v>
      </c>
      <c r="AN424" s="22">
        <f t="shared" si="78"/>
        <v>27</v>
      </c>
      <c r="AO424" s="22" t="str">
        <f t="shared" si="79"/>
        <v>Dia 27</v>
      </c>
      <c r="AP424" s="22">
        <f t="shared" si="80"/>
        <v>2</v>
      </c>
      <c r="AQ424" s="22" t="str">
        <f t="shared" si="81"/>
        <v>02</v>
      </c>
      <c r="AR424" s="22">
        <f t="shared" si="82"/>
        <v>2019</v>
      </c>
      <c r="AS424" s="22">
        <f t="shared" si="83"/>
        <v>3</v>
      </c>
      <c r="AT424" s="22" t="str">
        <f t="shared" si="84"/>
        <v>09</v>
      </c>
      <c r="AU4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4" s="22" t="str">
        <f t="shared" si="85"/>
        <v>Semana 09</v>
      </c>
      <c r="AW424" s="22" t="str">
        <f t="shared" si="86"/>
        <v>Não</v>
      </c>
      <c r="AX424" s="21" t="str">
        <f>UPPER(TEXT(CAD_CALENDÁRIO[[#This Row],[Data]],"mmmm"))</f>
        <v>FEVEREIRO</v>
      </c>
      <c r="AY424" s="22" t="s">
        <v>50</v>
      </c>
    </row>
    <row r="425" spans="1:51" x14ac:dyDescent="0.25">
      <c r="A425" s="10" t="s">
        <v>922</v>
      </c>
      <c r="B425" s="11" t="str">
        <f>LEFT(CAD_TAGS[[#This Row],[TAG]],2)&amp;"GG00"</f>
        <v>31GG00</v>
      </c>
      <c r="C425" s="11" t="s">
        <v>18044</v>
      </c>
      <c r="D425" s="12" t="s">
        <v>701</v>
      </c>
      <c r="E425" s="12" t="s">
        <v>923</v>
      </c>
      <c r="F425" s="11" t="s">
        <v>312</v>
      </c>
      <c r="G425" s="26" t="s">
        <v>821</v>
      </c>
      <c r="H425" s="26"/>
      <c r="I425" s="26" t="s">
        <v>28267</v>
      </c>
      <c r="J425" s="11"/>
      <c r="K425" s="11" t="s">
        <v>40</v>
      </c>
      <c r="L425" s="11">
        <v>6620</v>
      </c>
      <c r="M425" s="14"/>
      <c r="N425" s="15"/>
      <c r="O425" s="15"/>
      <c r="W425" s="52" t="s">
        <v>4872</v>
      </c>
      <c r="X425" s="28" t="s">
        <v>4873</v>
      </c>
      <c r="Y425" s="53" t="s">
        <v>4030</v>
      </c>
      <c r="AK425" s="22" t="str">
        <f t="shared" si="76"/>
        <v>2019/02</v>
      </c>
      <c r="AL425" s="21">
        <f t="shared" si="87"/>
        <v>43524</v>
      </c>
      <c r="AM425" s="22">
        <f t="shared" si="77"/>
        <v>28</v>
      </c>
      <c r="AN425" s="22">
        <f t="shared" si="78"/>
        <v>28</v>
      </c>
      <c r="AO425" s="22" t="str">
        <f t="shared" si="79"/>
        <v>Dia 28</v>
      </c>
      <c r="AP425" s="22">
        <f t="shared" si="80"/>
        <v>2</v>
      </c>
      <c r="AQ425" s="22" t="str">
        <f t="shared" si="81"/>
        <v>02</v>
      </c>
      <c r="AR425" s="22">
        <f t="shared" si="82"/>
        <v>2019</v>
      </c>
      <c r="AS425" s="22">
        <f t="shared" si="83"/>
        <v>4</v>
      </c>
      <c r="AT425" s="22" t="str">
        <f t="shared" si="84"/>
        <v>09</v>
      </c>
      <c r="AU4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5" s="22" t="str">
        <f t="shared" si="85"/>
        <v>Semana 09</v>
      </c>
      <c r="AW425" s="22" t="str">
        <f t="shared" si="86"/>
        <v>Não</v>
      </c>
      <c r="AX425" s="21" t="str">
        <f>UPPER(TEXT(CAD_CALENDÁRIO[[#This Row],[Data]],"mmmm"))</f>
        <v>FEVEREIRO</v>
      </c>
      <c r="AY425" s="22" t="s">
        <v>50</v>
      </c>
    </row>
    <row r="426" spans="1:51" x14ac:dyDescent="0.25">
      <c r="A426" s="10" t="s">
        <v>924</v>
      </c>
      <c r="B426" s="11" t="str">
        <f>LEFT(CAD_TAGS[[#This Row],[TAG]],2)&amp;"GG00"</f>
        <v>31GG00</v>
      </c>
      <c r="C426" s="11" t="s">
        <v>18044</v>
      </c>
      <c r="D426" s="12" t="s">
        <v>701</v>
      </c>
      <c r="E426" s="12" t="s">
        <v>152</v>
      </c>
      <c r="F426" s="11" t="s">
        <v>312</v>
      </c>
      <c r="G426" s="26"/>
      <c r="H426" s="26"/>
      <c r="I426" s="26" t="s">
        <v>28267</v>
      </c>
      <c r="J426" s="11"/>
      <c r="K426" s="11" t="s">
        <v>40</v>
      </c>
      <c r="L426" s="11">
        <v>6620</v>
      </c>
      <c r="M426" s="14"/>
      <c r="N426" s="15"/>
      <c r="O426" s="15"/>
      <c r="W426" s="50" t="s">
        <v>4874</v>
      </c>
      <c r="X426" s="49" t="s">
        <v>4875</v>
      </c>
      <c r="Y426" s="51" t="s">
        <v>4030</v>
      </c>
      <c r="AK426" s="22" t="str">
        <f t="shared" si="76"/>
        <v>2019/03</v>
      </c>
      <c r="AL426" s="21">
        <f t="shared" si="87"/>
        <v>43525</v>
      </c>
      <c r="AM426" s="22">
        <f t="shared" si="77"/>
        <v>1</v>
      </c>
      <c r="AN426" s="22" t="str">
        <f t="shared" si="78"/>
        <v>01</v>
      </c>
      <c r="AO426" s="22" t="str">
        <f t="shared" si="79"/>
        <v>Dia 01</v>
      </c>
      <c r="AP426" s="22">
        <f t="shared" si="80"/>
        <v>3</v>
      </c>
      <c r="AQ426" s="22" t="str">
        <f t="shared" si="81"/>
        <v>03</v>
      </c>
      <c r="AR426" s="22">
        <f t="shared" si="82"/>
        <v>2019</v>
      </c>
      <c r="AS426" s="22">
        <f t="shared" si="83"/>
        <v>5</v>
      </c>
      <c r="AT426" s="22" t="str">
        <f t="shared" si="84"/>
        <v>09</v>
      </c>
      <c r="AU4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6" s="22" t="str">
        <f t="shared" si="85"/>
        <v>Semana 09</v>
      </c>
      <c r="AW426" s="22" t="str">
        <f t="shared" si="86"/>
        <v>Não</v>
      </c>
      <c r="AX426" s="21" t="str">
        <f>UPPER(TEXT(CAD_CALENDÁRIO[[#This Row],[Data]],"mmmm"))</f>
        <v>MARÇO</v>
      </c>
      <c r="AY426" s="22" t="s">
        <v>55</v>
      </c>
    </row>
    <row r="427" spans="1:51" x14ac:dyDescent="0.25">
      <c r="A427" s="10" t="s">
        <v>925</v>
      </c>
      <c r="B427" s="11" t="str">
        <f>LEFT(CAD_TAGS[[#This Row],[TAG]],2)&amp;"GG00"</f>
        <v>31GG00</v>
      </c>
      <c r="C427" s="11" t="s">
        <v>18044</v>
      </c>
      <c r="D427" s="12" t="s">
        <v>701</v>
      </c>
      <c r="E427" s="12" t="s">
        <v>926</v>
      </c>
      <c r="F427" s="11" t="s">
        <v>312</v>
      </c>
      <c r="G427" s="26"/>
      <c r="H427" s="26"/>
      <c r="I427" s="26" t="s">
        <v>28267</v>
      </c>
      <c r="J427" s="11"/>
      <c r="K427" s="11" t="s">
        <v>40</v>
      </c>
      <c r="L427" s="11">
        <v>6620</v>
      </c>
      <c r="M427" s="14"/>
      <c r="N427" s="15"/>
      <c r="O427" s="15"/>
      <c r="W427" s="52" t="s">
        <v>4876</v>
      </c>
      <c r="X427" s="28" t="s">
        <v>4877</v>
      </c>
      <c r="Y427" s="53" t="s">
        <v>4030</v>
      </c>
      <c r="AK427" s="22" t="str">
        <f t="shared" si="76"/>
        <v>2019/03</v>
      </c>
      <c r="AL427" s="21">
        <f t="shared" si="87"/>
        <v>43526</v>
      </c>
      <c r="AM427" s="22">
        <f t="shared" si="77"/>
        <v>2</v>
      </c>
      <c r="AN427" s="22" t="str">
        <f t="shared" si="78"/>
        <v>02</v>
      </c>
      <c r="AO427" s="22" t="str">
        <f t="shared" si="79"/>
        <v>Dia 02</v>
      </c>
      <c r="AP427" s="22">
        <f t="shared" si="80"/>
        <v>3</v>
      </c>
      <c r="AQ427" s="22" t="str">
        <f t="shared" si="81"/>
        <v>03</v>
      </c>
      <c r="AR427" s="22">
        <f t="shared" si="82"/>
        <v>2019</v>
      </c>
      <c r="AS427" s="22">
        <f t="shared" si="83"/>
        <v>6</v>
      </c>
      <c r="AT427" s="22" t="str">
        <f t="shared" si="84"/>
        <v>09</v>
      </c>
      <c r="AU4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7" s="22" t="str">
        <f t="shared" si="85"/>
        <v>Semana 09</v>
      </c>
      <c r="AW427" s="22" t="str">
        <f t="shared" si="86"/>
        <v>Sim</v>
      </c>
      <c r="AX427" s="21" t="str">
        <f>UPPER(TEXT(CAD_CALENDÁRIO[[#This Row],[Data]],"mmmm"))</f>
        <v>MARÇO</v>
      </c>
      <c r="AY427" s="22" t="s">
        <v>55</v>
      </c>
    </row>
    <row r="428" spans="1:51" x14ac:dyDescent="0.25">
      <c r="A428" s="10" t="s">
        <v>927</v>
      </c>
      <c r="B428" s="11" t="str">
        <f>LEFT(CAD_TAGS[[#This Row],[TAG]],2)&amp;"GG00"</f>
        <v>31GG00</v>
      </c>
      <c r="C428" s="11" t="s">
        <v>18044</v>
      </c>
      <c r="D428" s="12" t="s">
        <v>701</v>
      </c>
      <c r="E428" s="12" t="s">
        <v>926</v>
      </c>
      <c r="F428" s="11" t="s">
        <v>312</v>
      </c>
      <c r="G428" s="26"/>
      <c r="H428" s="26"/>
      <c r="I428" s="26" t="s">
        <v>28267</v>
      </c>
      <c r="J428" s="11"/>
      <c r="K428" s="11" t="s">
        <v>40</v>
      </c>
      <c r="L428" s="11">
        <v>6620</v>
      </c>
      <c r="M428" s="14"/>
      <c r="N428" s="15"/>
      <c r="O428" s="15"/>
      <c r="W428" s="50" t="s">
        <v>4878</v>
      </c>
      <c r="X428" s="49" t="s">
        <v>4879</v>
      </c>
      <c r="Y428" s="51" t="s">
        <v>4030</v>
      </c>
      <c r="AK428" s="22" t="str">
        <f t="shared" si="76"/>
        <v>2019/03</v>
      </c>
      <c r="AL428" s="21">
        <f t="shared" si="87"/>
        <v>43527</v>
      </c>
      <c r="AM428" s="22">
        <f t="shared" si="77"/>
        <v>3</v>
      </c>
      <c r="AN428" s="22" t="str">
        <f t="shared" si="78"/>
        <v>03</v>
      </c>
      <c r="AO428" s="22" t="str">
        <f t="shared" si="79"/>
        <v>Dia 03</v>
      </c>
      <c r="AP428" s="22">
        <f t="shared" si="80"/>
        <v>3</v>
      </c>
      <c r="AQ428" s="22" t="str">
        <f t="shared" si="81"/>
        <v>03</v>
      </c>
      <c r="AR428" s="22">
        <f t="shared" si="82"/>
        <v>2019</v>
      </c>
      <c r="AS428" s="22">
        <f t="shared" si="83"/>
        <v>7</v>
      </c>
      <c r="AT428" s="22" t="str">
        <f t="shared" si="84"/>
        <v>09</v>
      </c>
      <c r="AU4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201909</v>
      </c>
      <c r="AV428" s="22" t="str">
        <f t="shared" si="85"/>
        <v>Semana 09</v>
      </c>
      <c r="AW428" s="22" t="str">
        <f t="shared" si="86"/>
        <v>Sim</v>
      </c>
      <c r="AX428" s="21" t="str">
        <f>UPPER(TEXT(CAD_CALENDÁRIO[[#This Row],[Data]],"mmmm"))</f>
        <v>MARÇO</v>
      </c>
      <c r="AY428" s="22" t="s">
        <v>55</v>
      </c>
    </row>
    <row r="429" spans="1:51" x14ac:dyDescent="0.25">
      <c r="A429" s="10" t="s">
        <v>928</v>
      </c>
      <c r="B429" s="11" t="str">
        <f>LEFT(CAD_TAGS[[#This Row],[TAG]],2)&amp;"GG00"</f>
        <v>31GG00</v>
      </c>
      <c r="C429" s="11" t="s">
        <v>18044</v>
      </c>
      <c r="D429" s="12" t="s">
        <v>701</v>
      </c>
      <c r="E429" s="12" t="s">
        <v>929</v>
      </c>
      <c r="F429" s="11" t="s">
        <v>312</v>
      </c>
      <c r="G429" s="26" t="s">
        <v>928</v>
      </c>
      <c r="H429" s="26"/>
      <c r="I429" s="26"/>
      <c r="J429" s="11"/>
      <c r="K429" s="11" t="s">
        <v>40</v>
      </c>
      <c r="L429" s="11">
        <v>6620</v>
      </c>
      <c r="M429" s="14"/>
      <c r="N429" s="15"/>
      <c r="O429" s="15"/>
      <c r="W429" s="52" t="s">
        <v>4880</v>
      </c>
      <c r="X429" s="28" t="s">
        <v>4881</v>
      </c>
      <c r="Y429" s="53" t="s">
        <v>4030</v>
      </c>
      <c r="AK429" s="22" t="str">
        <f t="shared" si="76"/>
        <v>2019/03</v>
      </c>
      <c r="AL429" s="21">
        <f t="shared" si="87"/>
        <v>43528</v>
      </c>
      <c r="AM429" s="22">
        <f t="shared" si="77"/>
        <v>4</v>
      </c>
      <c r="AN429" s="22" t="str">
        <f t="shared" si="78"/>
        <v>04</v>
      </c>
      <c r="AO429" s="22" t="str">
        <f t="shared" si="79"/>
        <v>Dia 04</v>
      </c>
      <c r="AP429" s="22">
        <f t="shared" si="80"/>
        <v>3</v>
      </c>
      <c r="AQ429" s="22" t="str">
        <f t="shared" si="81"/>
        <v>03</v>
      </c>
      <c r="AR429" s="22">
        <f t="shared" si="82"/>
        <v>2019</v>
      </c>
      <c r="AS429" s="22">
        <f t="shared" si="83"/>
        <v>1</v>
      </c>
      <c r="AT429" s="22">
        <f t="shared" si="84"/>
        <v>10</v>
      </c>
      <c r="AU4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29" s="22" t="str">
        <f t="shared" si="85"/>
        <v>Semana 10</v>
      </c>
      <c r="AW429" s="22" t="str">
        <f t="shared" si="86"/>
        <v>Não</v>
      </c>
      <c r="AX429" s="21" t="str">
        <f>UPPER(TEXT(CAD_CALENDÁRIO[[#This Row],[Data]],"mmmm"))</f>
        <v>MARÇO</v>
      </c>
      <c r="AY429" s="22" t="s">
        <v>55</v>
      </c>
    </row>
    <row r="430" spans="1:51" x14ac:dyDescent="0.25">
      <c r="A430" s="10" t="s">
        <v>930</v>
      </c>
      <c r="B430" s="11" t="str">
        <f>LEFT(CAD_TAGS[[#This Row],[TAG]],2)&amp;"GG00"</f>
        <v>31GG00</v>
      </c>
      <c r="C430" s="11" t="s">
        <v>18044</v>
      </c>
      <c r="D430" s="12" t="s">
        <v>701</v>
      </c>
      <c r="E430" s="12" t="s">
        <v>931</v>
      </c>
      <c r="F430" s="11" t="s">
        <v>312</v>
      </c>
      <c r="G430" s="26" t="s">
        <v>817</v>
      </c>
      <c r="H430" s="26"/>
      <c r="I430" s="26" t="s">
        <v>28267</v>
      </c>
      <c r="J430" s="11"/>
      <c r="K430" s="11" t="s">
        <v>40</v>
      </c>
      <c r="L430" s="11">
        <v>6620</v>
      </c>
      <c r="M430" s="14"/>
      <c r="N430" s="15"/>
      <c r="O430" s="15"/>
      <c r="W430" s="50" t="s">
        <v>4882</v>
      </c>
      <c r="X430" s="49" t="s">
        <v>4883</v>
      </c>
      <c r="Y430" s="51" t="s">
        <v>4030</v>
      </c>
      <c r="AK430" s="22" t="str">
        <f t="shared" si="76"/>
        <v>2019/03</v>
      </c>
      <c r="AL430" s="21">
        <f t="shared" si="87"/>
        <v>43529</v>
      </c>
      <c r="AM430" s="22">
        <f t="shared" si="77"/>
        <v>5</v>
      </c>
      <c r="AN430" s="22" t="str">
        <f t="shared" si="78"/>
        <v>05</v>
      </c>
      <c r="AO430" s="22" t="str">
        <f t="shared" si="79"/>
        <v>Dia 05</v>
      </c>
      <c r="AP430" s="22">
        <f t="shared" si="80"/>
        <v>3</v>
      </c>
      <c r="AQ430" s="22" t="str">
        <f t="shared" si="81"/>
        <v>03</v>
      </c>
      <c r="AR430" s="22">
        <f t="shared" si="82"/>
        <v>2019</v>
      </c>
      <c r="AS430" s="22">
        <f t="shared" si="83"/>
        <v>2</v>
      </c>
      <c r="AT430" s="22">
        <f t="shared" si="84"/>
        <v>10</v>
      </c>
      <c r="AU4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0" s="22" t="str">
        <f t="shared" si="85"/>
        <v>Semana 10</v>
      </c>
      <c r="AW430" s="22" t="str">
        <f t="shared" si="86"/>
        <v>Não</v>
      </c>
      <c r="AX430" s="21" t="str">
        <f>UPPER(TEXT(CAD_CALENDÁRIO[[#This Row],[Data]],"mmmm"))</f>
        <v>MARÇO</v>
      </c>
      <c r="AY430" s="22" t="s">
        <v>55</v>
      </c>
    </row>
    <row r="431" spans="1:51" x14ac:dyDescent="0.25">
      <c r="A431" s="10" t="s">
        <v>932</v>
      </c>
      <c r="B431" s="11" t="str">
        <f>LEFT(CAD_TAGS[[#This Row],[TAG]],2)&amp;"GG00"</f>
        <v>31GG00</v>
      </c>
      <c r="C431" s="11" t="s">
        <v>18044</v>
      </c>
      <c r="D431" s="12" t="s">
        <v>701</v>
      </c>
      <c r="E431" s="12" t="s">
        <v>931</v>
      </c>
      <c r="F431" s="11" t="s">
        <v>312</v>
      </c>
      <c r="G431" s="26" t="s">
        <v>817</v>
      </c>
      <c r="H431" s="26"/>
      <c r="I431" s="26" t="s">
        <v>28267</v>
      </c>
      <c r="J431" s="11"/>
      <c r="K431" s="11" t="s">
        <v>40</v>
      </c>
      <c r="L431" s="11">
        <v>6620</v>
      </c>
      <c r="M431" s="14"/>
      <c r="N431" s="15"/>
      <c r="O431" s="15"/>
      <c r="W431" s="52" t="s">
        <v>4884</v>
      </c>
      <c r="X431" s="28" t="s">
        <v>4885</v>
      </c>
      <c r="Y431" s="53" t="s">
        <v>4030</v>
      </c>
      <c r="AK431" s="22" t="str">
        <f t="shared" si="76"/>
        <v>2019/03</v>
      </c>
      <c r="AL431" s="21">
        <f t="shared" si="87"/>
        <v>43530</v>
      </c>
      <c r="AM431" s="22">
        <f t="shared" si="77"/>
        <v>6</v>
      </c>
      <c r="AN431" s="22" t="str">
        <f t="shared" si="78"/>
        <v>06</v>
      </c>
      <c r="AO431" s="22" t="str">
        <f t="shared" si="79"/>
        <v>Dia 06</v>
      </c>
      <c r="AP431" s="22">
        <f t="shared" si="80"/>
        <v>3</v>
      </c>
      <c r="AQ431" s="22" t="str">
        <f t="shared" si="81"/>
        <v>03</v>
      </c>
      <c r="AR431" s="22">
        <f t="shared" si="82"/>
        <v>2019</v>
      </c>
      <c r="AS431" s="22">
        <f t="shared" si="83"/>
        <v>3</v>
      </c>
      <c r="AT431" s="22">
        <f t="shared" si="84"/>
        <v>10</v>
      </c>
      <c r="AU4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1" s="22" t="str">
        <f t="shared" si="85"/>
        <v>Semana 10</v>
      </c>
      <c r="AW431" s="22" t="str">
        <f t="shared" si="86"/>
        <v>Não</v>
      </c>
      <c r="AX431" s="21" t="str">
        <f>UPPER(TEXT(CAD_CALENDÁRIO[[#This Row],[Data]],"mmmm"))</f>
        <v>MARÇO</v>
      </c>
      <c r="AY431" s="22" t="s">
        <v>55</v>
      </c>
    </row>
    <row r="432" spans="1:51" x14ac:dyDescent="0.25">
      <c r="A432" s="10" t="s">
        <v>933</v>
      </c>
      <c r="B432" s="11" t="str">
        <f>LEFT(CAD_TAGS[[#This Row],[TAG]],2)&amp;"GG00"</f>
        <v>31GG00</v>
      </c>
      <c r="C432" s="11" t="s">
        <v>18044</v>
      </c>
      <c r="D432" s="12" t="s">
        <v>701</v>
      </c>
      <c r="E432" s="12" t="s">
        <v>931</v>
      </c>
      <c r="F432" s="11" t="s">
        <v>312</v>
      </c>
      <c r="G432" s="26" t="s">
        <v>819</v>
      </c>
      <c r="H432" s="26"/>
      <c r="I432" s="26" t="s">
        <v>28267</v>
      </c>
      <c r="J432" s="11"/>
      <c r="K432" s="11" t="s">
        <v>40</v>
      </c>
      <c r="L432" s="11">
        <v>6620</v>
      </c>
      <c r="M432" s="14"/>
      <c r="N432" s="15"/>
      <c r="O432" s="15"/>
      <c r="W432" s="50" t="s">
        <v>4886</v>
      </c>
      <c r="X432" s="49" t="s">
        <v>4887</v>
      </c>
      <c r="Y432" s="51" t="s">
        <v>4030</v>
      </c>
      <c r="AK432" s="22" t="str">
        <f t="shared" si="76"/>
        <v>2019/03</v>
      </c>
      <c r="AL432" s="21">
        <f t="shared" si="87"/>
        <v>43531</v>
      </c>
      <c r="AM432" s="22">
        <f t="shared" si="77"/>
        <v>7</v>
      </c>
      <c r="AN432" s="22" t="str">
        <f t="shared" si="78"/>
        <v>07</v>
      </c>
      <c r="AO432" s="22" t="str">
        <f t="shared" si="79"/>
        <v>Dia 07</v>
      </c>
      <c r="AP432" s="22">
        <f t="shared" si="80"/>
        <v>3</v>
      </c>
      <c r="AQ432" s="22" t="str">
        <f t="shared" si="81"/>
        <v>03</v>
      </c>
      <c r="AR432" s="22">
        <f t="shared" si="82"/>
        <v>2019</v>
      </c>
      <c r="AS432" s="22">
        <f t="shared" si="83"/>
        <v>4</v>
      </c>
      <c r="AT432" s="22">
        <f t="shared" si="84"/>
        <v>10</v>
      </c>
      <c r="AU4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2" s="22" t="str">
        <f t="shared" si="85"/>
        <v>Semana 10</v>
      </c>
      <c r="AW432" s="22" t="str">
        <f t="shared" si="86"/>
        <v>Não</v>
      </c>
      <c r="AX432" s="21" t="str">
        <f>UPPER(TEXT(CAD_CALENDÁRIO[[#This Row],[Data]],"mmmm"))</f>
        <v>MARÇO</v>
      </c>
      <c r="AY432" s="22" t="s">
        <v>55</v>
      </c>
    </row>
    <row r="433" spans="1:51" x14ac:dyDescent="0.25">
      <c r="A433" s="10" t="s">
        <v>934</v>
      </c>
      <c r="B433" s="11" t="str">
        <f>LEFT(CAD_TAGS[[#This Row],[TAG]],2)&amp;"GG00"</f>
        <v>31GG00</v>
      </c>
      <c r="C433" s="11" t="s">
        <v>18044</v>
      </c>
      <c r="D433" s="12" t="s">
        <v>701</v>
      </c>
      <c r="E433" s="12" t="s">
        <v>931</v>
      </c>
      <c r="F433" s="11" t="s">
        <v>312</v>
      </c>
      <c r="G433" s="26" t="s">
        <v>819</v>
      </c>
      <c r="H433" s="26"/>
      <c r="I433" s="26" t="s">
        <v>28267</v>
      </c>
      <c r="J433" s="11"/>
      <c r="K433" s="11" t="s">
        <v>40</v>
      </c>
      <c r="L433" s="11">
        <v>6620</v>
      </c>
      <c r="M433" s="14"/>
      <c r="N433" s="15"/>
      <c r="O433" s="15"/>
      <c r="W433" s="52" t="s">
        <v>4888</v>
      </c>
      <c r="X433" s="28" t="s">
        <v>4889</v>
      </c>
      <c r="Y433" s="53" t="s">
        <v>4030</v>
      </c>
      <c r="AK433" s="22" t="str">
        <f t="shared" si="76"/>
        <v>2019/03</v>
      </c>
      <c r="AL433" s="21">
        <f t="shared" si="87"/>
        <v>43532</v>
      </c>
      <c r="AM433" s="22">
        <f t="shared" si="77"/>
        <v>8</v>
      </c>
      <c r="AN433" s="22" t="str">
        <f t="shared" si="78"/>
        <v>08</v>
      </c>
      <c r="AO433" s="22" t="str">
        <f t="shared" si="79"/>
        <v>Dia 08</v>
      </c>
      <c r="AP433" s="22">
        <f t="shared" si="80"/>
        <v>3</v>
      </c>
      <c r="AQ433" s="22" t="str">
        <f t="shared" si="81"/>
        <v>03</v>
      </c>
      <c r="AR433" s="22">
        <f t="shared" si="82"/>
        <v>2019</v>
      </c>
      <c r="AS433" s="22">
        <f t="shared" si="83"/>
        <v>5</v>
      </c>
      <c r="AT433" s="22">
        <f t="shared" si="84"/>
        <v>10</v>
      </c>
      <c r="AU4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3" s="22" t="str">
        <f t="shared" si="85"/>
        <v>Semana 10</v>
      </c>
      <c r="AW433" s="22" t="str">
        <f t="shared" si="86"/>
        <v>Não</v>
      </c>
      <c r="AX433" s="21" t="str">
        <f>UPPER(TEXT(CAD_CALENDÁRIO[[#This Row],[Data]],"mmmm"))</f>
        <v>MARÇO</v>
      </c>
      <c r="AY433" s="22" t="s">
        <v>55</v>
      </c>
    </row>
    <row r="434" spans="1:51" x14ac:dyDescent="0.25">
      <c r="A434" s="10" t="s">
        <v>935</v>
      </c>
      <c r="B434" s="11" t="str">
        <f>LEFT(CAD_TAGS[[#This Row],[TAG]],2)&amp;"GG00"</f>
        <v>31GG00</v>
      </c>
      <c r="C434" s="11" t="s">
        <v>18044</v>
      </c>
      <c r="D434" s="12" t="s">
        <v>701</v>
      </c>
      <c r="E434" s="12" t="s">
        <v>931</v>
      </c>
      <c r="F434" s="11" t="s">
        <v>312</v>
      </c>
      <c r="G434" s="26" t="s">
        <v>819</v>
      </c>
      <c r="H434" s="26"/>
      <c r="I434" s="26" t="s">
        <v>28267</v>
      </c>
      <c r="J434" s="11"/>
      <c r="K434" s="11" t="s">
        <v>40</v>
      </c>
      <c r="L434" s="11">
        <v>6620</v>
      </c>
      <c r="M434" s="14"/>
      <c r="N434" s="15"/>
      <c r="O434" s="15"/>
      <c r="W434" s="50" t="s">
        <v>4890</v>
      </c>
      <c r="X434" s="49" t="s">
        <v>4891</v>
      </c>
      <c r="Y434" s="51" t="s">
        <v>4030</v>
      </c>
      <c r="AK434" s="22" t="str">
        <f t="shared" si="76"/>
        <v>2019/03</v>
      </c>
      <c r="AL434" s="21">
        <f t="shared" si="87"/>
        <v>43533</v>
      </c>
      <c r="AM434" s="22">
        <f t="shared" si="77"/>
        <v>9</v>
      </c>
      <c r="AN434" s="22" t="str">
        <f t="shared" si="78"/>
        <v>09</v>
      </c>
      <c r="AO434" s="22" t="str">
        <f t="shared" si="79"/>
        <v>Dia 09</v>
      </c>
      <c r="AP434" s="22">
        <f t="shared" si="80"/>
        <v>3</v>
      </c>
      <c r="AQ434" s="22" t="str">
        <f t="shared" si="81"/>
        <v>03</v>
      </c>
      <c r="AR434" s="22">
        <f t="shared" si="82"/>
        <v>2019</v>
      </c>
      <c r="AS434" s="22">
        <f t="shared" si="83"/>
        <v>6</v>
      </c>
      <c r="AT434" s="22">
        <f t="shared" si="84"/>
        <v>10</v>
      </c>
      <c r="AU4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4" s="22" t="str">
        <f t="shared" si="85"/>
        <v>Semana 10</v>
      </c>
      <c r="AW434" s="22" t="str">
        <f t="shared" si="86"/>
        <v>Sim</v>
      </c>
      <c r="AX434" s="21" t="str">
        <f>UPPER(TEXT(CAD_CALENDÁRIO[[#This Row],[Data]],"mmmm"))</f>
        <v>MARÇO</v>
      </c>
      <c r="AY434" s="22" t="s">
        <v>55</v>
      </c>
    </row>
    <row r="435" spans="1:51" x14ac:dyDescent="0.25">
      <c r="A435" s="10" t="s">
        <v>936</v>
      </c>
      <c r="B435" s="11" t="str">
        <f>LEFT(CAD_TAGS[[#This Row],[TAG]],2)&amp;"GG00"</f>
        <v>31GG00</v>
      </c>
      <c r="C435" s="11" t="s">
        <v>18044</v>
      </c>
      <c r="D435" s="12" t="s">
        <v>701</v>
      </c>
      <c r="E435" s="12" t="s">
        <v>931</v>
      </c>
      <c r="F435" s="11" t="s">
        <v>312</v>
      </c>
      <c r="G435" s="26" t="s">
        <v>713</v>
      </c>
      <c r="H435" s="26"/>
      <c r="I435" s="26" t="s">
        <v>28267</v>
      </c>
      <c r="J435" s="11"/>
      <c r="K435" s="11" t="s">
        <v>40</v>
      </c>
      <c r="L435" s="11">
        <v>6620</v>
      </c>
      <c r="M435" s="14"/>
      <c r="N435" s="15"/>
      <c r="O435" s="15"/>
      <c r="W435" s="52" t="s">
        <v>4892</v>
      </c>
      <c r="X435" s="28" t="s">
        <v>4893</v>
      </c>
      <c r="Y435" s="53" t="s">
        <v>4030</v>
      </c>
      <c r="AK435" s="22" t="str">
        <f t="shared" si="76"/>
        <v>2019/03</v>
      </c>
      <c r="AL435" s="21">
        <f t="shared" si="87"/>
        <v>43534</v>
      </c>
      <c r="AM435" s="22">
        <f t="shared" si="77"/>
        <v>10</v>
      </c>
      <c r="AN435" s="22">
        <f t="shared" si="78"/>
        <v>10</v>
      </c>
      <c r="AO435" s="22" t="str">
        <f t="shared" si="79"/>
        <v>Dia 10</v>
      </c>
      <c r="AP435" s="22">
        <f t="shared" si="80"/>
        <v>3</v>
      </c>
      <c r="AQ435" s="22" t="str">
        <f t="shared" si="81"/>
        <v>03</v>
      </c>
      <c r="AR435" s="22">
        <f t="shared" si="82"/>
        <v>2019</v>
      </c>
      <c r="AS435" s="22">
        <f t="shared" si="83"/>
        <v>7</v>
      </c>
      <c r="AT435" s="22">
        <f t="shared" si="84"/>
        <v>10</v>
      </c>
      <c r="AU4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201910</v>
      </c>
      <c r="AV435" s="22" t="str">
        <f t="shared" si="85"/>
        <v>Semana 10</v>
      </c>
      <c r="AW435" s="22" t="str">
        <f t="shared" si="86"/>
        <v>Sim</v>
      </c>
      <c r="AX435" s="21" t="str">
        <f>UPPER(TEXT(CAD_CALENDÁRIO[[#This Row],[Data]],"mmmm"))</f>
        <v>MARÇO</v>
      </c>
      <c r="AY435" s="22" t="s">
        <v>55</v>
      </c>
    </row>
    <row r="436" spans="1:51" x14ac:dyDescent="0.25">
      <c r="A436" s="10" t="s">
        <v>937</v>
      </c>
      <c r="B436" s="11" t="str">
        <f>LEFT(CAD_TAGS[[#This Row],[TAG]],2)&amp;"GG00"</f>
        <v>31GG00</v>
      </c>
      <c r="C436" s="11" t="s">
        <v>18044</v>
      </c>
      <c r="D436" s="12" t="s">
        <v>701</v>
      </c>
      <c r="E436" s="12" t="s">
        <v>938</v>
      </c>
      <c r="F436" s="11" t="s">
        <v>312</v>
      </c>
      <c r="G436" s="26" t="s">
        <v>817</v>
      </c>
      <c r="H436" s="26"/>
      <c r="I436" s="26" t="s">
        <v>28267</v>
      </c>
      <c r="J436" s="11"/>
      <c r="K436" s="11" t="s">
        <v>40</v>
      </c>
      <c r="L436" s="11">
        <v>6620</v>
      </c>
      <c r="M436" s="14"/>
      <c r="N436" s="15"/>
      <c r="O436" s="15"/>
      <c r="W436" s="50" t="s">
        <v>4894</v>
      </c>
      <c r="X436" s="49" t="s">
        <v>4895</v>
      </c>
      <c r="Y436" s="51" t="s">
        <v>4030</v>
      </c>
      <c r="AK436" s="22" t="str">
        <f t="shared" si="76"/>
        <v>2019/03</v>
      </c>
      <c r="AL436" s="21">
        <f t="shared" si="87"/>
        <v>43535</v>
      </c>
      <c r="AM436" s="22">
        <f t="shared" si="77"/>
        <v>11</v>
      </c>
      <c r="AN436" s="22">
        <f t="shared" si="78"/>
        <v>11</v>
      </c>
      <c r="AO436" s="22" t="str">
        <f t="shared" si="79"/>
        <v>Dia 11</v>
      </c>
      <c r="AP436" s="22">
        <f t="shared" si="80"/>
        <v>3</v>
      </c>
      <c r="AQ436" s="22" t="str">
        <f t="shared" si="81"/>
        <v>03</v>
      </c>
      <c r="AR436" s="22">
        <f t="shared" si="82"/>
        <v>2019</v>
      </c>
      <c r="AS436" s="22">
        <f t="shared" si="83"/>
        <v>1</v>
      </c>
      <c r="AT436" s="22">
        <f t="shared" si="84"/>
        <v>11</v>
      </c>
      <c r="AU4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36" s="22" t="str">
        <f t="shared" si="85"/>
        <v>Semana 11</v>
      </c>
      <c r="AW436" s="22" t="str">
        <f t="shared" si="86"/>
        <v>Não</v>
      </c>
      <c r="AX436" s="21" t="str">
        <f>UPPER(TEXT(CAD_CALENDÁRIO[[#This Row],[Data]],"mmmm"))</f>
        <v>MARÇO</v>
      </c>
      <c r="AY436" s="22" t="s">
        <v>55</v>
      </c>
    </row>
    <row r="437" spans="1:51" x14ac:dyDescent="0.25">
      <c r="A437" s="10" t="s">
        <v>939</v>
      </c>
      <c r="B437" s="11" t="str">
        <f>LEFT(CAD_TAGS[[#This Row],[TAG]],2)&amp;"GG00"</f>
        <v>31GG00</v>
      </c>
      <c r="C437" s="11" t="s">
        <v>18044</v>
      </c>
      <c r="D437" s="12" t="s">
        <v>701</v>
      </c>
      <c r="E437" s="12" t="s">
        <v>940</v>
      </c>
      <c r="F437" s="11" t="s">
        <v>312</v>
      </c>
      <c r="G437" s="26" t="s">
        <v>817</v>
      </c>
      <c r="H437" s="26"/>
      <c r="I437" s="26" t="s">
        <v>28267</v>
      </c>
      <c r="J437" s="11"/>
      <c r="K437" s="11" t="s">
        <v>40</v>
      </c>
      <c r="L437" s="11">
        <v>6620</v>
      </c>
      <c r="M437" s="14"/>
      <c r="N437" s="15"/>
      <c r="O437" s="15"/>
      <c r="W437" s="52" t="s">
        <v>4896</v>
      </c>
      <c r="X437" s="28" t="s">
        <v>4897</v>
      </c>
      <c r="Y437" s="53" t="s">
        <v>4030</v>
      </c>
      <c r="AK437" s="22" t="str">
        <f t="shared" si="76"/>
        <v>2019/03</v>
      </c>
      <c r="AL437" s="21">
        <f t="shared" si="87"/>
        <v>43536</v>
      </c>
      <c r="AM437" s="22">
        <f t="shared" si="77"/>
        <v>12</v>
      </c>
      <c r="AN437" s="22">
        <f t="shared" si="78"/>
        <v>12</v>
      </c>
      <c r="AO437" s="22" t="str">
        <f t="shared" si="79"/>
        <v>Dia 12</v>
      </c>
      <c r="AP437" s="22">
        <f t="shared" si="80"/>
        <v>3</v>
      </c>
      <c r="AQ437" s="22" t="str">
        <f t="shared" si="81"/>
        <v>03</v>
      </c>
      <c r="AR437" s="22">
        <f t="shared" si="82"/>
        <v>2019</v>
      </c>
      <c r="AS437" s="22">
        <f t="shared" si="83"/>
        <v>2</v>
      </c>
      <c r="AT437" s="22">
        <f t="shared" si="84"/>
        <v>11</v>
      </c>
      <c r="AU4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37" s="22" t="str">
        <f t="shared" si="85"/>
        <v>Semana 11</v>
      </c>
      <c r="AW437" s="22" t="str">
        <f t="shared" si="86"/>
        <v>Não</v>
      </c>
      <c r="AX437" s="21" t="str">
        <f>UPPER(TEXT(CAD_CALENDÁRIO[[#This Row],[Data]],"mmmm"))</f>
        <v>MARÇO</v>
      </c>
      <c r="AY437" s="22" t="s">
        <v>55</v>
      </c>
    </row>
    <row r="438" spans="1:51" x14ac:dyDescent="0.25">
      <c r="A438" s="10" t="s">
        <v>941</v>
      </c>
      <c r="B438" s="11" t="str">
        <f>LEFT(CAD_TAGS[[#This Row],[TAG]],2)&amp;"GG00"</f>
        <v>31GG00</v>
      </c>
      <c r="C438" s="11" t="s">
        <v>18044</v>
      </c>
      <c r="D438" s="12" t="s">
        <v>701</v>
      </c>
      <c r="E438" s="12" t="s">
        <v>942</v>
      </c>
      <c r="F438" s="11" t="s">
        <v>312</v>
      </c>
      <c r="G438" s="26" t="s">
        <v>819</v>
      </c>
      <c r="H438" s="26"/>
      <c r="I438" s="26" t="s">
        <v>28267</v>
      </c>
      <c r="J438" s="11"/>
      <c r="K438" s="11" t="s">
        <v>40</v>
      </c>
      <c r="L438" s="11">
        <v>6620</v>
      </c>
      <c r="M438" s="14"/>
      <c r="N438" s="15"/>
      <c r="O438" s="15"/>
      <c r="W438" s="50" t="s">
        <v>4898</v>
      </c>
      <c r="X438" s="49" t="s">
        <v>4899</v>
      </c>
      <c r="Y438" s="51" t="s">
        <v>4030</v>
      </c>
      <c r="AK438" s="22" t="str">
        <f t="shared" si="76"/>
        <v>2019/03</v>
      </c>
      <c r="AL438" s="21">
        <f t="shared" si="87"/>
        <v>43537</v>
      </c>
      <c r="AM438" s="22">
        <f t="shared" si="77"/>
        <v>13</v>
      </c>
      <c r="AN438" s="22">
        <f t="shared" si="78"/>
        <v>13</v>
      </c>
      <c r="AO438" s="22" t="str">
        <f t="shared" si="79"/>
        <v>Dia 13</v>
      </c>
      <c r="AP438" s="22">
        <f t="shared" si="80"/>
        <v>3</v>
      </c>
      <c r="AQ438" s="22" t="str">
        <f t="shared" si="81"/>
        <v>03</v>
      </c>
      <c r="AR438" s="22">
        <f t="shared" si="82"/>
        <v>2019</v>
      </c>
      <c r="AS438" s="22">
        <f t="shared" si="83"/>
        <v>3</v>
      </c>
      <c r="AT438" s="22">
        <f t="shared" si="84"/>
        <v>11</v>
      </c>
      <c r="AU4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38" s="22" t="str">
        <f t="shared" si="85"/>
        <v>Semana 11</v>
      </c>
      <c r="AW438" s="22" t="str">
        <f t="shared" si="86"/>
        <v>Não</v>
      </c>
      <c r="AX438" s="21" t="str">
        <f>UPPER(TEXT(CAD_CALENDÁRIO[[#This Row],[Data]],"mmmm"))</f>
        <v>MARÇO</v>
      </c>
      <c r="AY438" s="22" t="s">
        <v>55</v>
      </c>
    </row>
    <row r="439" spans="1:51" x14ac:dyDescent="0.25">
      <c r="A439" s="10" t="s">
        <v>943</v>
      </c>
      <c r="B439" s="11" t="str">
        <f>LEFT(CAD_TAGS[[#This Row],[TAG]],2)&amp;"GG00"</f>
        <v>31GG00</v>
      </c>
      <c r="C439" s="11" t="s">
        <v>18044</v>
      </c>
      <c r="D439" s="12" t="s">
        <v>701</v>
      </c>
      <c r="E439" s="12" t="s">
        <v>944</v>
      </c>
      <c r="F439" s="11" t="s">
        <v>312</v>
      </c>
      <c r="G439" s="26" t="s">
        <v>819</v>
      </c>
      <c r="H439" s="26"/>
      <c r="I439" s="26" t="s">
        <v>28267</v>
      </c>
      <c r="J439" s="11"/>
      <c r="K439" s="11" t="s">
        <v>40</v>
      </c>
      <c r="L439" s="11">
        <v>6620</v>
      </c>
      <c r="M439" s="14"/>
      <c r="N439" s="15"/>
      <c r="O439" s="15"/>
      <c r="W439" s="52" t="s">
        <v>4900</v>
      </c>
      <c r="X439" s="28" t="s">
        <v>4901</v>
      </c>
      <c r="Y439" s="53" t="s">
        <v>4030</v>
      </c>
      <c r="AK439" s="22" t="str">
        <f t="shared" si="76"/>
        <v>2019/03</v>
      </c>
      <c r="AL439" s="21">
        <f t="shared" si="87"/>
        <v>43538</v>
      </c>
      <c r="AM439" s="22">
        <f t="shared" si="77"/>
        <v>14</v>
      </c>
      <c r="AN439" s="22">
        <f t="shared" si="78"/>
        <v>14</v>
      </c>
      <c r="AO439" s="22" t="str">
        <f t="shared" si="79"/>
        <v>Dia 14</v>
      </c>
      <c r="AP439" s="22">
        <f t="shared" si="80"/>
        <v>3</v>
      </c>
      <c r="AQ439" s="22" t="str">
        <f t="shared" si="81"/>
        <v>03</v>
      </c>
      <c r="AR439" s="22">
        <f t="shared" si="82"/>
        <v>2019</v>
      </c>
      <c r="AS439" s="22">
        <f t="shared" si="83"/>
        <v>4</v>
      </c>
      <c r="AT439" s="22">
        <f t="shared" si="84"/>
        <v>11</v>
      </c>
      <c r="AU4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39" s="22" t="str">
        <f t="shared" si="85"/>
        <v>Semana 11</v>
      </c>
      <c r="AW439" s="22" t="str">
        <f t="shared" si="86"/>
        <v>Não</v>
      </c>
      <c r="AX439" s="21" t="str">
        <f>UPPER(TEXT(CAD_CALENDÁRIO[[#This Row],[Data]],"mmmm"))</f>
        <v>MARÇO</v>
      </c>
      <c r="AY439" s="22" t="s">
        <v>55</v>
      </c>
    </row>
    <row r="440" spans="1:51" x14ac:dyDescent="0.25">
      <c r="A440" s="10" t="s">
        <v>945</v>
      </c>
      <c r="B440" s="11" t="str">
        <f>LEFT(CAD_TAGS[[#This Row],[TAG]],2)&amp;"GG00"</f>
        <v>31GG00</v>
      </c>
      <c r="C440" s="11" t="s">
        <v>18044</v>
      </c>
      <c r="D440" s="12" t="s">
        <v>701</v>
      </c>
      <c r="E440" s="12" t="s">
        <v>946</v>
      </c>
      <c r="F440" s="11" t="s">
        <v>312</v>
      </c>
      <c r="G440" s="26" t="s">
        <v>819</v>
      </c>
      <c r="H440" s="26"/>
      <c r="I440" s="26" t="s">
        <v>28267</v>
      </c>
      <c r="J440" s="11"/>
      <c r="K440" s="11" t="s">
        <v>40</v>
      </c>
      <c r="L440" s="11">
        <v>6620</v>
      </c>
      <c r="M440" s="14"/>
      <c r="N440" s="15"/>
      <c r="O440" s="15"/>
      <c r="W440" s="50" t="s">
        <v>4902</v>
      </c>
      <c r="X440" s="49" t="s">
        <v>4903</v>
      </c>
      <c r="Y440" s="51" t="s">
        <v>4030</v>
      </c>
      <c r="AK440" s="22" t="str">
        <f t="shared" si="76"/>
        <v>2019/03</v>
      </c>
      <c r="AL440" s="21">
        <f t="shared" si="87"/>
        <v>43539</v>
      </c>
      <c r="AM440" s="22">
        <f t="shared" si="77"/>
        <v>15</v>
      </c>
      <c r="AN440" s="22">
        <f t="shared" si="78"/>
        <v>15</v>
      </c>
      <c r="AO440" s="22" t="str">
        <f t="shared" si="79"/>
        <v>Dia 15</v>
      </c>
      <c r="AP440" s="22">
        <f t="shared" si="80"/>
        <v>3</v>
      </c>
      <c r="AQ440" s="22" t="str">
        <f t="shared" si="81"/>
        <v>03</v>
      </c>
      <c r="AR440" s="22">
        <f t="shared" si="82"/>
        <v>2019</v>
      </c>
      <c r="AS440" s="22">
        <f t="shared" si="83"/>
        <v>5</v>
      </c>
      <c r="AT440" s="22">
        <f t="shared" si="84"/>
        <v>11</v>
      </c>
      <c r="AU4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40" s="22" t="str">
        <f t="shared" si="85"/>
        <v>Semana 11</v>
      </c>
      <c r="AW440" s="22" t="str">
        <f t="shared" si="86"/>
        <v>Não</v>
      </c>
      <c r="AX440" s="21" t="str">
        <f>UPPER(TEXT(CAD_CALENDÁRIO[[#This Row],[Data]],"mmmm"))</f>
        <v>MARÇO</v>
      </c>
      <c r="AY440" s="22" t="s">
        <v>55</v>
      </c>
    </row>
    <row r="441" spans="1:51" x14ac:dyDescent="0.25">
      <c r="A441" s="10" t="s">
        <v>947</v>
      </c>
      <c r="B441" s="11" t="str">
        <f>LEFT(CAD_TAGS[[#This Row],[TAG]],2)&amp;"GG00"</f>
        <v>31GG00</v>
      </c>
      <c r="C441" s="11" t="s">
        <v>18044</v>
      </c>
      <c r="D441" s="12" t="s">
        <v>701</v>
      </c>
      <c r="E441" s="12" t="s">
        <v>948</v>
      </c>
      <c r="F441" s="11" t="s">
        <v>312</v>
      </c>
      <c r="G441" s="26" t="s">
        <v>819</v>
      </c>
      <c r="H441" s="26"/>
      <c r="I441" s="26" t="s">
        <v>28267</v>
      </c>
      <c r="J441" s="11"/>
      <c r="K441" s="11" t="s">
        <v>40</v>
      </c>
      <c r="L441" s="11">
        <v>6620</v>
      </c>
      <c r="M441" s="14"/>
      <c r="N441" s="15"/>
      <c r="O441" s="15"/>
      <c r="W441" s="52" t="s">
        <v>4904</v>
      </c>
      <c r="X441" s="28" t="s">
        <v>4905</v>
      </c>
      <c r="Y441" s="53" t="s">
        <v>4030</v>
      </c>
      <c r="AK441" s="22" t="str">
        <f t="shared" si="76"/>
        <v>2019/03</v>
      </c>
      <c r="AL441" s="21">
        <f t="shared" si="87"/>
        <v>43540</v>
      </c>
      <c r="AM441" s="22">
        <f t="shared" si="77"/>
        <v>16</v>
      </c>
      <c r="AN441" s="22">
        <f t="shared" si="78"/>
        <v>16</v>
      </c>
      <c r="AO441" s="22" t="str">
        <f t="shared" si="79"/>
        <v>Dia 16</v>
      </c>
      <c r="AP441" s="22">
        <f t="shared" si="80"/>
        <v>3</v>
      </c>
      <c r="AQ441" s="22" t="str">
        <f t="shared" si="81"/>
        <v>03</v>
      </c>
      <c r="AR441" s="22">
        <f t="shared" si="82"/>
        <v>2019</v>
      </c>
      <c r="AS441" s="22">
        <f t="shared" si="83"/>
        <v>6</v>
      </c>
      <c r="AT441" s="22">
        <f t="shared" si="84"/>
        <v>11</v>
      </c>
      <c r="AU4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41" s="22" t="str">
        <f t="shared" si="85"/>
        <v>Semana 11</v>
      </c>
      <c r="AW441" s="22" t="str">
        <f t="shared" si="86"/>
        <v>Sim</v>
      </c>
      <c r="AX441" s="21" t="str">
        <f>UPPER(TEXT(CAD_CALENDÁRIO[[#This Row],[Data]],"mmmm"))</f>
        <v>MARÇO</v>
      </c>
      <c r="AY441" s="22" t="s">
        <v>55</v>
      </c>
    </row>
    <row r="442" spans="1:51" x14ac:dyDescent="0.25">
      <c r="A442" s="10" t="s">
        <v>949</v>
      </c>
      <c r="B442" s="11" t="str">
        <f>LEFT(CAD_TAGS[[#This Row],[TAG]],2)&amp;"GG00"</f>
        <v>31GG00</v>
      </c>
      <c r="C442" s="11" t="s">
        <v>18044</v>
      </c>
      <c r="D442" s="12" t="s">
        <v>701</v>
      </c>
      <c r="E442" s="12" t="s">
        <v>950</v>
      </c>
      <c r="F442" s="11" t="s">
        <v>312</v>
      </c>
      <c r="G442" s="26" t="s">
        <v>708</v>
      </c>
      <c r="H442" s="26"/>
      <c r="I442" s="26" t="s">
        <v>28267</v>
      </c>
      <c r="J442" s="11"/>
      <c r="K442" s="11" t="s">
        <v>40</v>
      </c>
      <c r="L442" s="11">
        <v>6620</v>
      </c>
      <c r="M442" s="14"/>
      <c r="N442" s="15"/>
      <c r="O442" s="15"/>
      <c r="W442" s="50" t="s">
        <v>4906</v>
      </c>
      <c r="X442" s="49" t="s">
        <v>4907</v>
      </c>
      <c r="Y442" s="51" t="s">
        <v>4030</v>
      </c>
      <c r="AK442" s="22" t="str">
        <f t="shared" si="76"/>
        <v>2019/03</v>
      </c>
      <c r="AL442" s="21">
        <f t="shared" si="87"/>
        <v>43541</v>
      </c>
      <c r="AM442" s="22">
        <f t="shared" si="77"/>
        <v>17</v>
      </c>
      <c r="AN442" s="22">
        <f t="shared" si="78"/>
        <v>17</v>
      </c>
      <c r="AO442" s="22" t="str">
        <f t="shared" si="79"/>
        <v>Dia 17</v>
      </c>
      <c r="AP442" s="22">
        <f t="shared" si="80"/>
        <v>3</v>
      </c>
      <c r="AQ442" s="22" t="str">
        <f t="shared" si="81"/>
        <v>03</v>
      </c>
      <c r="AR442" s="22">
        <f t="shared" si="82"/>
        <v>2019</v>
      </c>
      <c r="AS442" s="22">
        <f t="shared" si="83"/>
        <v>7</v>
      </c>
      <c r="AT442" s="22">
        <f t="shared" si="84"/>
        <v>11</v>
      </c>
      <c r="AU4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201911</v>
      </c>
      <c r="AV442" s="22" t="str">
        <f t="shared" si="85"/>
        <v>Semana 11</v>
      </c>
      <c r="AW442" s="22" t="str">
        <f t="shared" si="86"/>
        <v>Sim</v>
      </c>
      <c r="AX442" s="21" t="str">
        <f>UPPER(TEXT(CAD_CALENDÁRIO[[#This Row],[Data]],"mmmm"))</f>
        <v>MARÇO</v>
      </c>
      <c r="AY442" s="22" t="s">
        <v>55</v>
      </c>
    </row>
    <row r="443" spans="1:51" x14ac:dyDescent="0.25">
      <c r="A443" s="10" t="s">
        <v>951</v>
      </c>
      <c r="B443" s="11" t="str">
        <f>LEFT(CAD_TAGS[[#This Row],[TAG]],2)&amp;"GG00"</f>
        <v>31GG00</v>
      </c>
      <c r="C443" s="11" t="s">
        <v>18044</v>
      </c>
      <c r="D443" s="12" t="s">
        <v>701</v>
      </c>
      <c r="E443" s="12" t="s">
        <v>952</v>
      </c>
      <c r="F443" s="11" t="s">
        <v>312</v>
      </c>
      <c r="G443" s="26" t="s">
        <v>819</v>
      </c>
      <c r="H443" s="26"/>
      <c r="I443" s="26" t="s">
        <v>28267</v>
      </c>
      <c r="J443" s="11"/>
      <c r="K443" s="11" t="s">
        <v>40</v>
      </c>
      <c r="L443" s="11">
        <v>6620</v>
      </c>
      <c r="M443" s="14"/>
      <c r="N443" s="15"/>
      <c r="O443" s="15"/>
      <c r="W443" s="52" t="s">
        <v>4908</v>
      </c>
      <c r="X443" s="28" t="s">
        <v>4909</v>
      </c>
      <c r="Y443" s="53" t="s">
        <v>4030</v>
      </c>
      <c r="AK443" s="22" t="str">
        <f t="shared" si="76"/>
        <v>2019/03</v>
      </c>
      <c r="AL443" s="21">
        <f t="shared" si="87"/>
        <v>43542</v>
      </c>
      <c r="AM443" s="22">
        <f t="shared" si="77"/>
        <v>18</v>
      </c>
      <c r="AN443" s="22">
        <f t="shared" si="78"/>
        <v>18</v>
      </c>
      <c r="AO443" s="22" t="str">
        <f t="shared" si="79"/>
        <v>Dia 18</v>
      </c>
      <c r="AP443" s="22">
        <f t="shared" si="80"/>
        <v>3</v>
      </c>
      <c r="AQ443" s="22" t="str">
        <f t="shared" si="81"/>
        <v>03</v>
      </c>
      <c r="AR443" s="22">
        <f t="shared" si="82"/>
        <v>2019</v>
      </c>
      <c r="AS443" s="22">
        <f t="shared" si="83"/>
        <v>1</v>
      </c>
      <c r="AT443" s="22">
        <f t="shared" si="84"/>
        <v>12</v>
      </c>
      <c r="AU4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3" s="22" t="str">
        <f t="shared" si="85"/>
        <v>Semana 12</v>
      </c>
      <c r="AW443" s="22" t="str">
        <f t="shared" si="86"/>
        <v>Não</v>
      </c>
      <c r="AX443" s="21" t="str">
        <f>UPPER(TEXT(CAD_CALENDÁRIO[[#This Row],[Data]],"mmmm"))</f>
        <v>MARÇO</v>
      </c>
      <c r="AY443" s="22" t="s">
        <v>55</v>
      </c>
    </row>
    <row r="444" spans="1:51" x14ac:dyDescent="0.25">
      <c r="A444" s="10" t="s">
        <v>953</v>
      </c>
      <c r="B444" s="11" t="str">
        <f>LEFT(CAD_TAGS[[#This Row],[TAG]],2)&amp;"GG00"</f>
        <v>31GG00</v>
      </c>
      <c r="C444" s="11" t="s">
        <v>18044</v>
      </c>
      <c r="D444" s="12" t="s">
        <v>701</v>
      </c>
      <c r="E444" s="12" t="s">
        <v>954</v>
      </c>
      <c r="F444" s="11" t="s">
        <v>312</v>
      </c>
      <c r="G444" s="26" t="s">
        <v>819</v>
      </c>
      <c r="H444" s="26"/>
      <c r="I444" s="26" t="s">
        <v>28267</v>
      </c>
      <c r="J444" s="11"/>
      <c r="K444" s="11" t="s">
        <v>40</v>
      </c>
      <c r="L444" s="11">
        <v>6620</v>
      </c>
      <c r="M444" s="14"/>
      <c r="N444" s="15"/>
      <c r="O444" s="15"/>
      <c r="W444" s="50" t="s">
        <v>4910</v>
      </c>
      <c r="X444" s="49" t="s">
        <v>4911</v>
      </c>
      <c r="Y444" s="51" t="s">
        <v>4030</v>
      </c>
      <c r="AK444" s="22" t="str">
        <f t="shared" si="76"/>
        <v>2019/03</v>
      </c>
      <c r="AL444" s="21">
        <f t="shared" si="87"/>
        <v>43543</v>
      </c>
      <c r="AM444" s="22">
        <f t="shared" si="77"/>
        <v>19</v>
      </c>
      <c r="AN444" s="22">
        <f t="shared" si="78"/>
        <v>19</v>
      </c>
      <c r="AO444" s="22" t="str">
        <f t="shared" si="79"/>
        <v>Dia 19</v>
      </c>
      <c r="AP444" s="22">
        <f t="shared" si="80"/>
        <v>3</v>
      </c>
      <c r="AQ444" s="22" t="str">
        <f t="shared" si="81"/>
        <v>03</v>
      </c>
      <c r="AR444" s="22">
        <f t="shared" si="82"/>
        <v>2019</v>
      </c>
      <c r="AS444" s="22">
        <f t="shared" si="83"/>
        <v>2</v>
      </c>
      <c r="AT444" s="22">
        <f t="shared" si="84"/>
        <v>12</v>
      </c>
      <c r="AU4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4" s="22" t="str">
        <f t="shared" si="85"/>
        <v>Semana 12</v>
      </c>
      <c r="AW444" s="22" t="str">
        <f t="shared" si="86"/>
        <v>Não</v>
      </c>
      <c r="AX444" s="21" t="str">
        <f>UPPER(TEXT(CAD_CALENDÁRIO[[#This Row],[Data]],"mmmm"))</f>
        <v>MARÇO</v>
      </c>
      <c r="AY444" s="22" t="s">
        <v>55</v>
      </c>
    </row>
    <row r="445" spans="1:51" x14ac:dyDescent="0.25">
      <c r="A445" s="10" t="s">
        <v>955</v>
      </c>
      <c r="B445" s="11" t="str">
        <f>LEFT(CAD_TAGS[[#This Row],[TAG]],2)&amp;"GG00"</f>
        <v>31GG00</v>
      </c>
      <c r="C445" s="11" t="s">
        <v>18044</v>
      </c>
      <c r="D445" s="12" t="s">
        <v>701</v>
      </c>
      <c r="E445" s="12" t="s">
        <v>954</v>
      </c>
      <c r="F445" s="11" t="s">
        <v>312</v>
      </c>
      <c r="G445" s="26" t="s">
        <v>819</v>
      </c>
      <c r="H445" s="26"/>
      <c r="I445" s="26" t="s">
        <v>28267</v>
      </c>
      <c r="J445" s="11"/>
      <c r="K445" s="11" t="s">
        <v>40</v>
      </c>
      <c r="L445" s="11">
        <v>6620</v>
      </c>
      <c r="M445" s="14"/>
      <c r="N445" s="15"/>
      <c r="O445" s="15"/>
      <c r="W445" s="52" t="s">
        <v>4912</v>
      </c>
      <c r="X445" s="28" t="s">
        <v>4913</v>
      </c>
      <c r="Y445" s="53" t="s">
        <v>4030</v>
      </c>
      <c r="AK445" s="22" t="str">
        <f t="shared" si="76"/>
        <v>2019/03</v>
      </c>
      <c r="AL445" s="21">
        <f t="shared" si="87"/>
        <v>43544</v>
      </c>
      <c r="AM445" s="22">
        <f t="shared" si="77"/>
        <v>20</v>
      </c>
      <c r="AN445" s="22">
        <f t="shared" si="78"/>
        <v>20</v>
      </c>
      <c r="AO445" s="22" t="str">
        <f t="shared" si="79"/>
        <v>Dia 20</v>
      </c>
      <c r="AP445" s="22">
        <f t="shared" si="80"/>
        <v>3</v>
      </c>
      <c r="AQ445" s="22" t="str">
        <f t="shared" si="81"/>
        <v>03</v>
      </c>
      <c r="AR445" s="22">
        <f t="shared" si="82"/>
        <v>2019</v>
      </c>
      <c r="AS445" s="22">
        <f t="shared" si="83"/>
        <v>3</v>
      </c>
      <c r="AT445" s="22">
        <f t="shared" si="84"/>
        <v>12</v>
      </c>
      <c r="AU4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5" s="22" t="str">
        <f t="shared" si="85"/>
        <v>Semana 12</v>
      </c>
      <c r="AW445" s="22" t="str">
        <f t="shared" si="86"/>
        <v>Não</v>
      </c>
      <c r="AX445" s="21" t="str">
        <f>UPPER(TEXT(CAD_CALENDÁRIO[[#This Row],[Data]],"mmmm"))</f>
        <v>MARÇO</v>
      </c>
      <c r="AY445" s="22" t="s">
        <v>55</v>
      </c>
    </row>
    <row r="446" spans="1:51" x14ac:dyDescent="0.25">
      <c r="A446" s="10" t="s">
        <v>956</v>
      </c>
      <c r="B446" s="11" t="str">
        <f>LEFT(CAD_TAGS[[#This Row],[TAG]],2)&amp;"GG00"</f>
        <v>31GG00</v>
      </c>
      <c r="C446" s="11" t="s">
        <v>18044</v>
      </c>
      <c r="D446" s="12" t="s">
        <v>701</v>
      </c>
      <c r="E446" s="12" t="s">
        <v>957</v>
      </c>
      <c r="F446" s="11" t="s">
        <v>312</v>
      </c>
      <c r="G446" s="26" t="s">
        <v>821</v>
      </c>
      <c r="H446" s="26"/>
      <c r="I446" s="26" t="s">
        <v>28267</v>
      </c>
      <c r="J446" s="11"/>
      <c r="K446" s="11" t="s">
        <v>40</v>
      </c>
      <c r="L446" s="11">
        <v>6620</v>
      </c>
      <c r="M446" s="14"/>
      <c r="N446" s="15"/>
      <c r="O446" s="15"/>
      <c r="W446" s="50" t="s">
        <v>4914</v>
      </c>
      <c r="X446" s="49" t="s">
        <v>4915</v>
      </c>
      <c r="Y446" s="51" t="s">
        <v>4030</v>
      </c>
      <c r="AK446" s="22" t="str">
        <f t="shared" si="76"/>
        <v>2019/03</v>
      </c>
      <c r="AL446" s="21">
        <f t="shared" si="87"/>
        <v>43545</v>
      </c>
      <c r="AM446" s="22">
        <f t="shared" si="77"/>
        <v>21</v>
      </c>
      <c r="AN446" s="22">
        <f t="shared" si="78"/>
        <v>21</v>
      </c>
      <c r="AO446" s="22" t="str">
        <f t="shared" si="79"/>
        <v>Dia 21</v>
      </c>
      <c r="AP446" s="22">
        <f t="shared" si="80"/>
        <v>3</v>
      </c>
      <c r="AQ446" s="22" t="str">
        <f t="shared" si="81"/>
        <v>03</v>
      </c>
      <c r="AR446" s="22">
        <f t="shared" si="82"/>
        <v>2019</v>
      </c>
      <c r="AS446" s="22">
        <f t="shared" si="83"/>
        <v>4</v>
      </c>
      <c r="AT446" s="22">
        <f t="shared" si="84"/>
        <v>12</v>
      </c>
      <c r="AU4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6" s="22" t="str">
        <f t="shared" si="85"/>
        <v>Semana 12</v>
      </c>
      <c r="AW446" s="22" t="str">
        <f t="shared" si="86"/>
        <v>Não</v>
      </c>
      <c r="AX446" s="21" t="str">
        <f>UPPER(TEXT(CAD_CALENDÁRIO[[#This Row],[Data]],"mmmm"))</f>
        <v>MARÇO</v>
      </c>
      <c r="AY446" s="22" t="s">
        <v>55</v>
      </c>
    </row>
    <row r="447" spans="1:51" x14ac:dyDescent="0.25">
      <c r="A447" s="10" t="s">
        <v>958</v>
      </c>
      <c r="B447" s="11" t="str">
        <f>LEFT(CAD_TAGS[[#This Row],[TAG]],2)&amp;"GG00"</f>
        <v>31GG00</v>
      </c>
      <c r="C447" s="11" t="s">
        <v>18044</v>
      </c>
      <c r="D447" s="12" t="s">
        <v>701</v>
      </c>
      <c r="E447" s="12" t="s">
        <v>957</v>
      </c>
      <c r="F447" s="11" t="s">
        <v>312</v>
      </c>
      <c r="G447" s="26" t="s">
        <v>821</v>
      </c>
      <c r="H447" s="26"/>
      <c r="I447" s="26" t="s">
        <v>28267</v>
      </c>
      <c r="J447" s="11"/>
      <c r="K447" s="11" t="s">
        <v>40</v>
      </c>
      <c r="L447" s="11">
        <v>6620</v>
      </c>
      <c r="M447" s="14"/>
      <c r="N447" s="15"/>
      <c r="O447" s="15"/>
      <c r="W447" s="52" t="s">
        <v>4916</v>
      </c>
      <c r="X447" s="28" t="s">
        <v>4917</v>
      </c>
      <c r="Y447" s="53" t="s">
        <v>4030</v>
      </c>
      <c r="AK447" s="22" t="str">
        <f t="shared" si="76"/>
        <v>2019/03</v>
      </c>
      <c r="AL447" s="21">
        <f t="shared" si="87"/>
        <v>43546</v>
      </c>
      <c r="AM447" s="22">
        <f t="shared" si="77"/>
        <v>22</v>
      </c>
      <c r="AN447" s="22">
        <f t="shared" si="78"/>
        <v>22</v>
      </c>
      <c r="AO447" s="22" t="str">
        <f t="shared" si="79"/>
        <v>Dia 22</v>
      </c>
      <c r="AP447" s="22">
        <f t="shared" si="80"/>
        <v>3</v>
      </c>
      <c r="AQ447" s="22" t="str">
        <f t="shared" si="81"/>
        <v>03</v>
      </c>
      <c r="AR447" s="22">
        <f t="shared" si="82"/>
        <v>2019</v>
      </c>
      <c r="AS447" s="22">
        <f t="shared" si="83"/>
        <v>5</v>
      </c>
      <c r="AT447" s="22">
        <f t="shared" si="84"/>
        <v>12</v>
      </c>
      <c r="AU4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7" s="22" t="str">
        <f t="shared" si="85"/>
        <v>Semana 12</v>
      </c>
      <c r="AW447" s="22" t="str">
        <f t="shared" si="86"/>
        <v>Não</v>
      </c>
      <c r="AX447" s="21" t="str">
        <f>UPPER(TEXT(CAD_CALENDÁRIO[[#This Row],[Data]],"mmmm"))</f>
        <v>MARÇO</v>
      </c>
      <c r="AY447" s="22" t="s">
        <v>55</v>
      </c>
    </row>
    <row r="448" spans="1:51" x14ac:dyDescent="0.25">
      <c r="A448" s="10" t="s">
        <v>959</v>
      </c>
      <c r="B448" s="11" t="str">
        <f>LEFT(CAD_TAGS[[#This Row],[TAG]],2)&amp;"GG00"</f>
        <v>31GG00</v>
      </c>
      <c r="C448" s="11" t="s">
        <v>18044</v>
      </c>
      <c r="D448" s="12" t="s">
        <v>701</v>
      </c>
      <c r="E448" s="12" t="s">
        <v>960</v>
      </c>
      <c r="F448" s="11" t="s">
        <v>312</v>
      </c>
      <c r="G448" s="26" t="s">
        <v>817</v>
      </c>
      <c r="H448" s="26"/>
      <c r="I448" s="26" t="s">
        <v>28267</v>
      </c>
      <c r="J448" s="11"/>
      <c r="K448" s="11" t="s">
        <v>40</v>
      </c>
      <c r="L448" s="11">
        <v>6620</v>
      </c>
      <c r="M448" s="14"/>
      <c r="N448" s="15"/>
      <c r="O448" s="15"/>
      <c r="W448" s="50" t="s">
        <v>4918</v>
      </c>
      <c r="X448" s="49" t="s">
        <v>4919</v>
      </c>
      <c r="Y448" s="51" t="s">
        <v>4030</v>
      </c>
      <c r="AK448" s="22" t="str">
        <f t="shared" si="76"/>
        <v>2019/03</v>
      </c>
      <c r="AL448" s="21">
        <f t="shared" si="87"/>
        <v>43547</v>
      </c>
      <c r="AM448" s="22">
        <f t="shared" si="77"/>
        <v>23</v>
      </c>
      <c r="AN448" s="22">
        <f t="shared" si="78"/>
        <v>23</v>
      </c>
      <c r="AO448" s="22" t="str">
        <f t="shared" si="79"/>
        <v>Dia 23</v>
      </c>
      <c r="AP448" s="22">
        <f t="shared" si="80"/>
        <v>3</v>
      </c>
      <c r="AQ448" s="22" t="str">
        <f t="shared" si="81"/>
        <v>03</v>
      </c>
      <c r="AR448" s="22">
        <f t="shared" si="82"/>
        <v>2019</v>
      </c>
      <c r="AS448" s="22">
        <f t="shared" si="83"/>
        <v>6</v>
      </c>
      <c r="AT448" s="22">
        <f t="shared" si="84"/>
        <v>12</v>
      </c>
      <c r="AU4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8" s="22" t="str">
        <f t="shared" si="85"/>
        <v>Semana 12</v>
      </c>
      <c r="AW448" s="22" t="str">
        <f t="shared" si="86"/>
        <v>Sim</v>
      </c>
      <c r="AX448" s="21" t="str">
        <f>UPPER(TEXT(CAD_CALENDÁRIO[[#This Row],[Data]],"mmmm"))</f>
        <v>MARÇO</v>
      </c>
      <c r="AY448" s="22" t="s">
        <v>55</v>
      </c>
    </row>
    <row r="449" spans="1:51" x14ac:dyDescent="0.25">
      <c r="A449" s="10" t="s">
        <v>961</v>
      </c>
      <c r="B449" s="11" t="str">
        <f>LEFT(CAD_TAGS[[#This Row],[TAG]],2)&amp;"GG00"</f>
        <v>31GG00</v>
      </c>
      <c r="C449" s="11" t="s">
        <v>18044</v>
      </c>
      <c r="D449" s="12" t="s">
        <v>701</v>
      </c>
      <c r="E449" s="12" t="s">
        <v>962</v>
      </c>
      <c r="F449" s="11" t="s">
        <v>312</v>
      </c>
      <c r="G449" s="26" t="s">
        <v>817</v>
      </c>
      <c r="H449" s="26"/>
      <c r="I449" s="26" t="s">
        <v>28267</v>
      </c>
      <c r="J449" s="11"/>
      <c r="K449" s="11" t="s">
        <v>40</v>
      </c>
      <c r="L449" s="11">
        <v>6620</v>
      </c>
      <c r="M449" s="14"/>
      <c r="N449" s="15"/>
      <c r="O449" s="15"/>
      <c r="W449" s="52" t="s">
        <v>4920</v>
      </c>
      <c r="X449" s="28" t="s">
        <v>4921</v>
      </c>
      <c r="Y449" s="53" t="s">
        <v>4030</v>
      </c>
      <c r="AK449" s="22" t="str">
        <f t="shared" si="76"/>
        <v>2019/03</v>
      </c>
      <c r="AL449" s="21">
        <f t="shared" si="87"/>
        <v>43548</v>
      </c>
      <c r="AM449" s="22">
        <f t="shared" si="77"/>
        <v>24</v>
      </c>
      <c r="AN449" s="22">
        <f t="shared" si="78"/>
        <v>24</v>
      </c>
      <c r="AO449" s="22" t="str">
        <f t="shared" si="79"/>
        <v>Dia 24</v>
      </c>
      <c r="AP449" s="22">
        <f t="shared" si="80"/>
        <v>3</v>
      </c>
      <c r="AQ449" s="22" t="str">
        <f t="shared" si="81"/>
        <v>03</v>
      </c>
      <c r="AR449" s="22">
        <f t="shared" si="82"/>
        <v>2019</v>
      </c>
      <c r="AS449" s="22">
        <f t="shared" si="83"/>
        <v>7</v>
      </c>
      <c r="AT449" s="22">
        <f t="shared" si="84"/>
        <v>12</v>
      </c>
      <c r="AU4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201912</v>
      </c>
      <c r="AV449" s="22" t="str">
        <f t="shared" si="85"/>
        <v>Semana 12</v>
      </c>
      <c r="AW449" s="22" t="str">
        <f t="shared" si="86"/>
        <v>Sim</v>
      </c>
      <c r="AX449" s="21" t="str">
        <f>UPPER(TEXT(CAD_CALENDÁRIO[[#This Row],[Data]],"mmmm"))</f>
        <v>MARÇO</v>
      </c>
      <c r="AY449" s="22" t="s">
        <v>55</v>
      </c>
    </row>
    <row r="450" spans="1:51" x14ac:dyDescent="0.25">
      <c r="A450" s="10" t="s">
        <v>963</v>
      </c>
      <c r="B450" s="11" t="str">
        <f>LEFT(CAD_TAGS[[#This Row],[TAG]],2)&amp;"GG00"</f>
        <v>31GG00</v>
      </c>
      <c r="C450" s="11" t="s">
        <v>18044</v>
      </c>
      <c r="D450" s="12" t="s">
        <v>701</v>
      </c>
      <c r="E450" s="12" t="s">
        <v>964</v>
      </c>
      <c r="F450" s="11" t="s">
        <v>312</v>
      </c>
      <c r="G450" s="26" t="s">
        <v>819</v>
      </c>
      <c r="H450" s="26"/>
      <c r="I450" s="26" t="s">
        <v>28267</v>
      </c>
      <c r="J450" s="11"/>
      <c r="K450" s="11" t="s">
        <v>40</v>
      </c>
      <c r="L450" s="11">
        <v>6620</v>
      </c>
      <c r="M450" s="14"/>
      <c r="N450" s="15"/>
      <c r="O450" s="15"/>
      <c r="W450" s="50" t="s">
        <v>4922</v>
      </c>
      <c r="X450" s="49" t="s">
        <v>4923</v>
      </c>
      <c r="Y450" s="51" t="s">
        <v>4030</v>
      </c>
      <c r="AK450" s="22" t="str">
        <f t="shared" ref="AK450:AK513" si="88">AR450&amp;"/"&amp;AQ450</f>
        <v>2019/03</v>
      </c>
      <c r="AL450" s="21">
        <f t="shared" si="87"/>
        <v>43549</v>
      </c>
      <c r="AM450" s="22">
        <f t="shared" ref="AM450:AM513" si="89">DAY(AL450)</f>
        <v>25</v>
      </c>
      <c r="AN450" s="22">
        <f t="shared" ref="AN450:AN513" si="90">IF(AM450&lt;=9,"0"&amp;AM450,AM450)</f>
        <v>25</v>
      </c>
      <c r="AO450" s="22" t="str">
        <f t="shared" ref="AO450:AO513" si="91">"Dia "&amp;AN450</f>
        <v>Dia 25</v>
      </c>
      <c r="AP450" s="22">
        <f t="shared" ref="AP450:AP513" si="92">MONTH(AL450)</f>
        <v>3</v>
      </c>
      <c r="AQ450" s="22" t="str">
        <f t="shared" ref="AQ450:AQ513" si="93">IF(AP450&lt;=9,"0"&amp;AP450,AP450)</f>
        <v>03</v>
      </c>
      <c r="AR450" s="22">
        <f t="shared" ref="AR450:AR513" si="94">YEAR(AL450)</f>
        <v>2019</v>
      </c>
      <c r="AS450" s="22">
        <f t="shared" ref="AS450:AS513" si="95">WEEKDAY(AL450,2)</f>
        <v>1</v>
      </c>
      <c r="AT450" s="22">
        <f t="shared" ref="AT450:AT513" si="96">IF(_xlfn.ISOWEEKNUM(AL450)&lt;=9,"0"&amp;_xlfn.ISOWEEKNUM(AL450),_xlfn.ISOWEEKNUM(AL450))</f>
        <v>13</v>
      </c>
      <c r="AU4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0" s="22" t="str">
        <f t="shared" ref="AV450:AV513" si="97">"Semana "&amp;AT450</f>
        <v>Semana 13</v>
      </c>
      <c r="AW450" s="22" t="str">
        <f t="shared" ref="AW450:AW513" si="98">IF(AS450&gt;5,"Sim","Não")</f>
        <v>Não</v>
      </c>
      <c r="AX450" s="21" t="str">
        <f>UPPER(TEXT(CAD_CALENDÁRIO[[#This Row],[Data]],"mmmm"))</f>
        <v>MARÇO</v>
      </c>
      <c r="AY450" s="22" t="s">
        <v>55</v>
      </c>
    </row>
    <row r="451" spans="1:51" x14ac:dyDescent="0.25">
      <c r="A451" s="10" t="s">
        <v>965</v>
      </c>
      <c r="B451" s="11" t="str">
        <f>LEFT(CAD_TAGS[[#This Row],[TAG]],2)&amp;"GG00"</f>
        <v>31GG00</v>
      </c>
      <c r="C451" s="11" t="s">
        <v>18044</v>
      </c>
      <c r="D451" s="12" t="s">
        <v>701</v>
      </c>
      <c r="E451" s="12" t="s">
        <v>966</v>
      </c>
      <c r="F451" s="11" t="s">
        <v>312</v>
      </c>
      <c r="G451" s="26" t="s">
        <v>838</v>
      </c>
      <c r="H451" s="26"/>
      <c r="I451" s="26" t="s">
        <v>28267</v>
      </c>
      <c r="J451" s="11"/>
      <c r="K451" s="11" t="s">
        <v>40</v>
      </c>
      <c r="L451" s="11">
        <v>6620</v>
      </c>
      <c r="M451" s="14"/>
      <c r="N451" s="15"/>
      <c r="O451" s="15"/>
      <c r="W451" s="52" t="s">
        <v>4924</v>
      </c>
      <c r="X451" s="28" t="s">
        <v>4925</v>
      </c>
      <c r="Y451" s="53" t="s">
        <v>4030</v>
      </c>
      <c r="AK451" s="22" t="str">
        <f t="shared" si="88"/>
        <v>2019/03</v>
      </c>
      <c r="AL451" s="21">
        <f t="shared" ref="AL451:AL514" si="99">AL450+1</f>
        <v>43550</v>
      </c>
      <c r="AM451" s="22">
        <f t="shared" si="89"/>
        <v>26</v>
      </c>
      <c r="AN451" s="22">
        <f t="shared" si="90"/>
        <v>26</v>
      </c>
      <c r="AO451" s="22" t="str">
        <f t="shared" si="91"/>
        <v>Dia 26</v>
      </c>
      <c r="AP451" s="22">
        <f t="shared" si="92"/>
        <v>3</v>
      </c>
      <c r="AQ451" s="22" t="str">
        <f t="shared" si="93"/>
        <v>03</v>
      </c>
      <c r="AR451" s="22">
        <f t="shared" si="94"/>
        <v>2019</v>
      </c>
      <c r="AS451" s="22">
        <f t="shared" si="95"/>
        <v>2</v>
      </c>
      <c r="AT451" s="22">
        <f t="shared" si="96"/>
        <v>13</v>
      </c>
      <c r="AU4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1" s="22" t="str">
        <f t="shared" si="97"/>
        <v>Semana 13</v>
      </c>
      <c r="AW451" s="22" t="str">
        <f t="shared" si="98"/>
        <v>Não</v>
      </c>
      <c r="AX451" s="21" t="str">
        <f>UPPER(TEXT(CAD_CALENDÁRIO[[#This Row],[Data]],"mmmm"))</f>
        <v>MARÇO</v>
      </c>
      <c r="AY451" s="22" t="s">
        <v>55</v>
      </c>
    </row>
    <row r="452" spans="1:51" x14ac:dyDescent="0.25">
      <c r="A452" s="10" t="s">
        <v>967</v>
      </c>
      <c r="B452" s="11" t="str">
        <f>LEFT(CAD_TAGS[[#This Row],[TAG]],2)&amp;"GG00"</f>
        <v>31GG00</v>
      </c>
      <c r="C452" s="11" t="s">
        <v>18044</v>
      </c>
      <c r="D452" s="12" t="s">
        <v>701</v>
      </c>
      <c r="E452" s="12" t="s">
        <v>966</v>
      </c>
      <c r="F452" s="11" t="s">
        <v>312</v>
      </c>
      <c r="G452" s="26" t="s">
        <v>838</v>
      </c>
      <c r="H452" s="26"/>
      <c r="I452" s="26" t="s">
        <v>28267</v>
      </c>
      <c r="J452" s="11"/>
      <c r="K452" s="11" t="s">
        <v>40</v>
      </c>
      <c r="L452" s="11">
        <v>6620</v>
      </c>
      <c r="M452" s="14"/>
      <c r="N452" s="15"/>
      <c r="O452" s="15"/>
      <c r="W452" s="50" t="s">
        <v>4926</v>
      </c>
      <c r="X452" s="49" t="s">
        <v>4927</v>
      </c>
      <c r="Y452" s="51" t="s">
        <v>4030</v>
      </c>
      <c r="AK452" s="22" t="str">
        <f t="shared" si="88"/>
        <v>2019/03</v>
      </c>
      <c r="AL452" s="21">
        <f t="shared" si="99"/>
        <v>43551</v>
      </c>
      <c r="AM452" s="22">
        <f t="shared" si="89"/>
        <v>27</v>
      </c>
      <c r="AN452" s="22">
        <f t="shared" si="90"/>
        <v>27</v>
      </c>
      <c r="AO452" s="22" t="str">
        <f t="shared" si="91"/>
        <v>Dia 27</v>
      </c>
      <c r="AP452" s="22">
        <f t="shared" si="92"/>
        <v>3</v>
      </c>
      <c r="AQ452" s="22" t="str">
        <f t="shared" si="93"/>
        <v>03</v>
      </c>
      <c r="AR452" s="22">
        <f t="shared" si="94"/>
        <v>2019</v>
      </c>
      <c r="AS452" s="22">
        <f t="shared" si="95"/>
        <v>3</v>
      </c>
      <c r="AT452" s="22">
        <f t="shared" si="96"/>
        <v>13</v>
      </c>
      <c r="AU4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2" s="22" t="str">
        <f t="shared" si="97"/>
        <v>Semana 13</v>
      </c>
      <c r="AW452" s="22" t="str">
        <f t="shared" si="98"/>
        <v>Não</v>
      </c>
      <c r="AX452" s="21" t="str">
        <f>UPPER(TEXT(CAD_CALENDÁRIO[[#This Row],[Data]],"mmmm"))</f>
        <v>MARÇO</v>
      </c>
      <c r="AY452" s="22" t="s">
        <v>55</v>
      </c>
    </row>
    <row r="453" spans="1:51" x14ac:dyDescent="0.25">
      <c r="A453" s="10" t="s">
        <v>968</v>
      </c>
      <c r="B453" s="11" t="str">
        <f>LEFT(CAD_TAGS[[#This Row],[TAG]],2)&amp;"GG00"</f>
        <v>31GG00</v>
      </c>
      <c r="C453" s="11" t="s">
        <v>18044</v>
      </c>
      <c r="D453" s="12" t="s">
        <v>701</v>
      </c>
      <c r="E453" s="12" t="s">
        <v>966</v>
      </c>
      <c r="F453" s="11" t="s">
        <v>312</v>
      </c>
      <c r="G453" s="26" t="s">
        <v>838</v>
      </c>
      <c r="H453" s="26"/>
      <c r="I453" s="26" t="s">
        <v>28267</v>
      </c>
      <c r="J453" s="11"/>
      <c r="K453" s="11" t="s">
        <v>40</v>
      </c>
      <c r="L453" s="11">
        <v>6620</v>
      </c>
      <c r="M453" s="14"/>
      <c r="N453" s="15"/>
      <c r="O453" s="15"/>
      <c r="W453" s="52" t="s">
        <v>4928</v>
      </c>
      <c r="X453" s="28" t="s">
        <v>4929</v>
      </c>
      <c r="Y453" s="53" t="s">
        <v>4030</v>
      </c>
      <c r="AK453" s="22" t="str">
        <f t="shared" si="88"/>
        <v>2019/03</v>
      </c>
      <c r="AL453" s="21">
        <f t="shared" si="99"/>
        <v>43552</v>
      </c>
      <c r="AM453" s="22">
        <f t="shared" si="89"/>
        <v>28</v>
      </c>
      <c r="AN453" s="22">
        <f t="shared" si="90"/>
        <v>28</v>
      </c>
      <c r="AO453" s="22" t="str">
        <f t="shared" si="91"/>
        <v>Dia 28</v>
      </c>
      <c r="AP453" s="22">
        <f t="shared" si="92"/>
        <v>3</v>
      </c>
      <c r="AQ453" s="22" t="str">
        <f t="shared" si="93"/>
        <v>03</v>
      </c>
      <c r="AR453" s="22">
        <f t="shared" si="94"/>
        <v>2019</v>
      </c>
      <c r="AS453" s="22">
        <f t="shared" si="95"/>
        <v>4</v>
      </c>
      <c r="AT453" s="22">
        <f t="shared" si="96"/>
        <v>13</v>
      </c>
      <c r="AU4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3" s="22" t="str">
        <f t="shared" si="97"/>
        <v>Semana 13</v>
      </c>
      <c r="AW453" s="22" t="str">
        <f t="shared" si="98"/>
        <v>Não</v>
      </c>
      <c r="AX453" s="21" t="str">
        <f>UPPER(TEXT(CAD_CALENDÁRIO[[#This Row],[Data]],"mmmm"))</f>
        <v>MARÇO</v>
      </c>
      <c r="AY453" s="22" t="s">
        <v>55</v>
      </c>
    </row>
    <row r="454" spans="1:51" x14ac:dyDescent="0.25">
      <c r="A454" s="10" t="s">
        <v>969</v>
      </c>
      <c r="B454" s="11" t="str">
        <f>LEFT(CAD_TAGS[[#This Row],[TAG]],2)&amp;"GG00"</f>
        <v>31GG00</v>
      </c>
      <c r="C454" s="11" t="s">
        <v>18044</v>
      </c>
      <c r="D454" s="12" t="s">
        <v>701</v>
      </c>
      <c r="E454" s="12" t="s">
        <v>966</v>
      </c>
      <c r="F454" s="11" t="s">
        <v>312</v>
      </c>
      <c r="G454" s="26" t="s">
        <v>838</v>
      </c>
      <c r="H454" s="26"/>
      <c r="I454" s="26" t="s">
        <v>28267</v>
      </c>
      <c r="J454" s="11"/>
      <c r="K454" s="11" t="s">
        <v>40</v>
      </c>
      <c r="L454" s="11">
        <v>6620</v>
      </c>
      <c r="M454" s="14"/>
      <c r="N454" s="15"/>
      <c r="O454" s="15"/>
      <c r="W454" s="50" t="s">
        <v>4930</v>
      </c>
      <c r="X454" s="49" t="s">
        <v>4931</v>
      </c>
      <c r="Y454" s="51" t="s">
        <v>4030</v>
      </c>
      <c r="AK454" s="22" t="str">
        <f t="shared" si="88"/>
        <v>2019/03</v>
      </c>
      <c r="AL454" s="21">
        <f t="shared" si="99"/>
        <v>43553</v>
      </c>
      <c r="AM454" s="22">
        <f t="shared" si="89"/>
        <v>29</v>
      </c>
      <c r="AN454" s="22">
        <f t="shared" si="90"/>
        <v>29</v>
      </c>
      <c r="AO454" s="22" t="str">
        <f t="shared" si="91"/>
        <v>Dia 29</v>
      </c>
      <c r="AP454" s="22">
        <f t="shared" si="92"/>
        <v>3</v>
      </c>
      <c r="AQ454" s="22" t="str">
        <f t="shared" si="93"/>
        <v>03</v>
      </c>
      <c r="AR454" s="22">
        <f t="shared" si="94"/>
        <v>2019</v>
      </c>
      <c r="AS454" s="22">
        <f t="shared" si="95"/>
        <v>5</v>
      </c>
      <c r="AT454" s="22">
        <f t="shared" si="96"/>
        <v>13</v>
      </c>
      <c r="AU4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4" s="22" t="str">
        <f t="shared" si="97"/>
        <v>Semana 13</v>
      </c>
      <c r="AW454" s="22" t="str">
        <f t="shared" si="98"/>
        <v>Não</v>
      </c>
      <c r="AX454" s="21" t="str">
        <f>UPPER(TEXT(CAD_CALENDÁRIO[[#This Row],[Data]],"mmmm"))</f>
        <v>MARÇO</v>
      </c>
      <c r="AY454" s="22" t="s">
        <v>55</v>
      </c>
    </row>
    <row r="455" spans="1:51" x14ac:dyDescent="0.25">
      <c r="A455" s="10" t="s">
        <v>970</v>
      </c>
      <c r="B455" s="11" t="str">
        <f>LEFT(CAD_TAGS[[#This Row],[TAG]],2)&amp;"GG00"</f>
        <v>31GG00</v>
      </c>
      <c r="C455" s="11" t="s">
        <v>18044</v>
      </c>
      <c r="D455" s="12" t="s">
        <v>701</v>
      </c>
      <c r="E455" s="12" t="s">
        <v>966</v>
      </c>
      <c r="F455" s="11" t="s">
        <v>312</v>
      </c>
      <c r="G455" s="26" t="s">
        <v>845</v>
      </c>
      <c r="H455" s="26"/>
      <c r="I455" s="26" t="s">
        <v>28267</v>
      </c>
      <c r="J455" s="11"/>
      <c r="K455" s="11" t="s">
        <v>40</v>
      </c>
      <c r="L455" s="11">
        <v>6620</v>
      </c>
      <c r="M455" s="14"/>
      <c r="N455" s="15"/>
      <c r="O455" s="15"/>
      <c r="W455" s="52" t="s">
        <v>4932</v>
      </c>
      <c r="X455" s="28" t="s">
        <v>4933</v>
      </c>
      <c r="Y455" s="53" t="s">
        <v>4030</v>
      </c>
      <c r="AK455" s="22" t="str">
        <f t="shared" si="88"/>
        <v>2019/03</v>
      </c>
      <c r="AL455" s="21">
        <f t="shared" si="99"/>
        <v>43554</v>
      </c>
      <c r="AM455" s="22">
        <f t="shared" si="89"/>
        <v>30</v>
      </c>
      <c r="AN455" s="22">
        <f t="shared" si="90"/>
        <v>30</v>
      </c>
      <c r="AO455" s="22" t="str">
        <f t="shared" si="91"/>
        <v>Dia 30</v>
      </c>
      <c r="AP455" s="22">
        <f t="shared" si="92"/>
        <v>3</v>
      </c>
      <c r="AQ455" s="22" t="str">
        <f t="shared" si="93"/>
        <v>03</v>
      </c>
      <c r="AR455" s="22">
        <f t="shared" si="94"/>
        <v>2019</v>
      </c>
      <c r="AS455" s="22">
        <f t="shared" si="95"/>
        <v>6</v>
      </c>
      <c r="AT455" s="22">
        <f t="shared" si="96"/>
        <v>13</v>
      </c>
      <c r="AU4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5" s="22" t="str">
        <f t="shared" si="97"/>
        <v>Semana 13</v>
      </c>
      <c r="AW455" s="22" t="str">
        <f t="shared" si="98"/>
        <v>Sim</v>
      </c>
      <c r="AX455" s="21" t="str">
        <f>UPPER(TEXT(CAD_CALENDÁRIO[[#This Row],[Data]],"mmmm"))</f>
        <v>MARÇO</v>
      </c>
      <c r="AY455" s="22" t="s">
        <v>55</v>
      </c>
    </row>
    <row r="456" spans="1:51" x14ac:dyDescent="0.25">
      <c r="A456" s="10" t="s">
        <v>971</v>
      </c>
      <c r="B456" s="11" t="str">
        <f>LEFT(CAD_TAGS[[#This Row],[TAG]],2)&amp;"GG00"</f>
        <v>31GG00</v>
      </c>
      <c r="C456" s="11" t="s">
        <v>18044</v>
      </c>
      <c r="D456" s="12" t="s">
        <v>701</v>
      </c>
      <c r="E456" s="12" t="s">
        <v>966</v>
      </c>
      <c r="F456" s="11" t="s">
        <v>312</v>
      </c>
      <c r="G456" s="26" t="s">
        <v>845</v>
      </c>
      <c r="H456" s="26"/>
      <c r="I456" s="26" t="s">
        <v>28267</v>
      </c>
      <c r="J456" s="11"/>
      <c r="K456" s="11" t="s">
        <v>40</v>
      </c>
      <c r="L456" s="11">
        <v>6620</v>
      </c>
      <c r="M456" s="14"/>
      <c r="N456" s="15"/>
      <c r="O456" s="15"/>
      <c r="W456" s="50" t="s">
        <v>4934</v>
      </c>
      <c r="X456" s="49" t="s">
        <v>4935</v>
      </c>
      <c r="Y456" s="51" t="s">
        <v>4030</v>
      </c>
      <c r="AK456" s="22" t="str">
        <f t="shared" si="88"/>
        <v>2019/03</v>
      </c>
      <c r="AL456" s="21">
        <f t="shared" si="99"/>
        <v>43555</v>
      </c>
      <c r="AM456" s="22">
        <f t="shared" si="89"/>
        <v>31</v>
      </c>
      <c r="AN456" s="22">
        <f t="shared" si="90"/>
        <v>31</v>
      </c>
      <c r="AO456" s="22" t="str">
        <f t="shared" si="91"/>
        <v>Dia 31</v>
      </c>
      <c r="AP456" s="22">
        <f t="shared" si="92"/>
        <v>3</v>
      </c>
      <c r="AQ456" s="22" t="str">
        <f t="shared" si="93"/>
        <v>03</v>
      </c>
      <c r="AR456" s="22">
        <f t="shared" si="94"/>
        <v>2019</v>
      </c>
      <c r="AS456" s="22">
        <f t="shared" si="95"/>
        <v>7</v>
      </c>
      <c r="AT456" s="22">
        <f t="shared" si="96"/>
        <v>13</v>
      </c>
      <c r="AU4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201913</v>
      </c>
      <c r="AV456" s="22" t="str">
        <f t="shared" si="97"/>
        <v>Semana 13</v>
      </c>
      <c r="AW456" s="22" t="str">
        <f t="shared" si="98"/>
        <v>Sim</v>
      </c>
      <c r="AX456" s="21" t="str">
        <f>UPPER(TEXT(CAD_CALENDÁRIO[[#This Row],[Data]],"mmmm"))</f>
        <v>MARÇO</v>
      </c>
      <c r="AY456" s="22" t="s">
        <v>55</v>
      </c>
    </row>
    <row r="457" spans="1:51" x14ac:dyDescent="0.25">
      <c r="A457" s="10" t="s">
        <v>972</v>
      </c>
      <c r="B457" s="11" t="str">
        <f>LEFT(CAD_TAGS[[#This Row],[TAG]],2)&amp;"GG00"</f>
        <v>31GG00</v>
      </c>
      <c r="C457" s="11" t="s">
        <v>18044</v>
      </c>
      <c r="D457" s="12" t="s">
        <v>701</v>
      </c>
      <c r="E457" s="12" t="s">
        <v>966</v>
      </c>
      <c r="F457" s="11" t="s">
        <v>312</v>
      </c>
      <c r="G457" s="26" t="s">
        <v>845</v>
      </c>
      <c r="H457" s="26"/>
      <c r="I457" s="26" t="s">
        <v>28267</v>
      </c>
      <c r="J457" s="11"/>
      <c r="K457" s="11" t="s">
        <v>40</v>
      </c>
      <c r="L457" s="11">
        <v>6620</v>
      </c>
      <c r="M457" s="14"/>
      <c r="N457" s="15"/>
      <c r="O457" s="15"/>
      <c r="W457" s="52" t="s">
        <v>4936</v>
      </c>
      <c r="X457" s="28" t="s">
        <v>4937</v>
      </c>
      <c r="Y457" s="53" t="s">
        <v>4030</v>
      </c>
      <c r="AK457" s="22" t="str">
        <f t="shared" si="88"/>
        <v>2019/04</v>
      </c>
      <c r="AL457" s="21">
        <f t="shared" si="99"/>
        <v>43556</v>
      </c>
      <c r="AM457" s="22">
        <f t="shared" si="89"/>
        <v>1</v>
      </c>
      <c r="AN457" s="22" t="str">
        <f t="shared" si="90"/>
        <v>01</v>
      </c>
      <c r="AO457" s="22" t="str">
        <f t="shared" si="91"/>
        <v>Dia 01</v>
      </c>
      <c r="AP457" s="22">
        <f t="shared" si="92"/>
        <v>4</v>
      </c>
      <c r="AQ457" s="22" t="str">
        <f t="shared" si="93"/>
        <v>04</v>
      </c>
      <c r="AR457" s="22">
        <f t="shared" si="94"/>
        <v>2019</v>
      </c>
      <c r="AS457" s="22">
        <f t="shared" si="95"/>
        <v>1</v>
      </c>
      <c r="AT457" s="22">
        <f t="shared" si="96"/>
        <v>14</v>
      </c>
      <c r="AU4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57" s="22" t="str">
        <f t="shared" si="97"/>
        <v>Semana 14</v>
      </c>
      <c r="AW457" s="22" t="str">
        <f t="shared" si="98"/>
        <v>Não</v>
      </c>
      <c r="AX457" s="21" t="str">
        <f>UPPER(TEXT(CAD_CALENDÁRIO[[#This Row],[Data]],"mmmm"))</f>
        <v>ABRIL</v>
      </c>
      <c r="AY457" s="22" t="s">
        <v>63</v>
      </c>
    </row>
    <row r="458" spans="1:51" x14ac:dyDescent="0.25">
      <c r="A458" s="10" t="s">
        <v>973</v>
      </c>
      <c r="B458" s="11" t="str">
        <f>LEFT(CAD_TAGS[[#This Row],[TAG]],2)&amp;"GG00"</f>
        <v>31GG00</v>
      </c>
      <c r="C458" s="11" t="s">
        <v>18044</v>
      </c>
      <c r="D458" s="12" t="s">
        <v>701</v>
      </c>
      <c r="E458" s="12" t="s">
        <v>966</v>
      </c>
      <c r="F458" s="11" t="s">
        <v>312</v>
      </c>
      <c r="G458" s="26" t="s">
        <v>845</v>
      </c>
      <c r="H458" s="26"/>
      <c r="I458" s="26" t="s">
        <v>28267</v>
      </c>
      <c r="J458" s="11"/>
      <c r="K458" s="11" t="s">
        <v>40</v>
      </c>
      <c r="L458" s="11">
        <v>6620</v>
      </c>
      <c r="M458" s="14"/>
      <c r="N458" s="15"/>
      <c r="O458" s="15"/>
      <c r="W458" s="50" t="s">
        <v>4938</v>
      </c>
      <c r="X458" s="49" t="s">
        <v>4939</v>
      </c>
      <c r="Y458" s="51" t="s">
        <v>4030</v>
      </c>
      <c r="AK458" s="22" t="str">
        <f t="shared" si="88"/>
        <v>2019/04</v>
      </c>
      <c r="AL458" s="21">
        <f t="shared" si="99"/>
        <v>43557</v>
      </c>
      <c r="AM458" s="22">
        <f t="shared" si="89"/>
        <v>2</v>
      </c>
      <c r="AN458" s="22" t="str">
        <f t="shared" si="90"/>
        <v>02</v>
      </c>
      <c r="AO458" s="22" t="str">
        <f t="shared" si="91"/>
        <v>Dia 02</v>
      </c>
      <c r="AP458" s="22">
        <f t="shared" si="92"/>
        <v>4</v>
      </c>
      <c r="AQ458" s="22" t="str">
        <f t="shared" si="93"/>
        <v>04</v>
      </c>
      <c r="AR458" s="22">
        <f t="shared" si="94"/>
        <v>2019</v>
      </c>
      <c r="AS458" s="22">
        <f t="shared" si="95"/>
        <v>2</v>
      </c>
      <c r="AT458" s="22">
        <f t="shared" si="96"/>
        <v>14</v>
      </c>
      <c r="AU4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58" s="22" t="str">
        <f t="shared" si="97"/>
        <v>Semana 14</v>
      </c>
      <c r="AW458" s="22" t="str">
        <f t="shared" si="98"/>
        <v>Não</v>
      </c>
      <c r="AX458" s="21" t="str">
        <f>UPPER(TEXT(CAD_CALENDÁRIO[[#This Row],[Data]],"mmmm"))</f>
        <v>ABRIL</v>
      </c>
      <c r="AY458" s="22" t="s">
        <v>63</v>
      </c>
    </row>
    <row r="459" spans="1:51" x14ac:dyDescent="0.25">
      <c r="A459" s="10" t="s">
        <v>974</v>
      </c>
      <c r="B459" s="11" t="str">
        <f>LEFT(CAD_TAGS[[#This Row],[TAG]],2)&amp;"GG00"</f>
        <v>31GG00</v>
      </c>
      <c r="C459" s="11" t="s">
        <v>18044</v>
      </c>
      <c r="D459" s="12" t="s">
        <v>701</v>
      </c>
      <c r="E459" s="12" t="s">
        <v>966</v>
      </c>
      <c r="F459" s="11" t="s">
        <v>312</v>
      </c>
      <c r="G459" s="26" t="s">
        <v>817</v>
      </c>
      <c r="H459" s="26"/>
      <c r="I459" s="26" t="s">
        <v>28267</v>
      </c>
      <c r="J459" s="11"/>
      <c r="K459" s="11" t="s">
        <v>40</v>
      </c>
      <c r="L459" s="11">
        <v>6620</v>
      </c>
      <c r="M459" s="14"/>
      <c r="N459" s="15"/>
      <c r="O459" s="15"/>
      <c r="W459" s="52" t="s">
        <v>4940</v>
      </c>
      <c r="X459" s="28" t="s">
        <v>4941</v>
      </c>
      <c r="Y459" s="53" t="s">
        <v>4030</v>
      </c>
      <c r="AK459" s="22" t="str">
        <f t="shared" si="88"/>
        <v>2019/04</v>
      </c>
      <c r="AL459" s="21">
        <f t="shared" si="99"/>
        <v>43558</v>
      </c>
      <c r="AM459" s="22">
        <f t="shared" si="89"/>
        <v>3</v>
      </c>
      <c r="AN459" s="22" t="str">
        <f t="shared" si="90"/>
        <v>03</v>
      </c>
      <c r="AO459" s="22" t="str">
        <f t="shared" si="91"/>
        <v>Dia 03</v>
      </c>
      <c r="AP459" s="22">
        <f t="shared" si="92"/>
        <v>4</v>
      </c>
      <c r="AQ459" s="22" t="str">
        <f t="shared" si="93"/>
        <v>04</v>
      </c>
      <c r="AR459" s="22">
        <f t="shared" si="94"/>
        <v>2019</v>
      </c>
      <c r="AS459" s="22">
        <f t="shared" si="95"/>
        <v>3</v>
      </c>
      <c r="AT459" s="22">
        <f t="shared" si="96"/>
        <v>14</v>
      </c>
      <c r="AU4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59" s="22" t="str">
        <f t="shared" si="97"/>
        <v>Semana 14</v>
      </c>
      <c r="AW459" s="22" t="str">
        <f t="shared" si="98"/>
        <v>Não</v>
      </c>
      <c r="AX459" s="21" t="str">
        <f>UPPER(TEXT(CAD_CALENDÁRIO[[#This Row],[Data]],"mmmm"))</f>
        <v>ABRIL</v>
      </c>
      <c r="AY459" s="22" t="s">
        <v>63</v>
      </c>
    </row>
    <row r="460" spans="1:51" x14ac:dyDescent="0.25">
      <c r="A460" s="10" t="s">
        <v>975</v>
      </c>
      <c r="B460" s="11" t="str">
        <f>LEFT(CAD_TAGS[[#This Row],[TAG]],2)&amp;"GG00"</f>
        <v>31GG00</v>
      </c>
      <c r="C460" s="11" t="s">
        <v>18044</v>
      </c>
      <c r="D460" s="12" t="s">
        <v>701</v>
      </c>
      <c r="E460" s="12" t="s">
        <v>976</v>
      </c>
      <c r="F460" s="11" t="s">
        <v>312</v>
      </c>
      <c r="G460" s="26" t="s">
        <v>875</v>
      </c>
      <c r="H460" s="26"/>
      <c r="I460" s="26" t="s">
        <v>28267</v>
      </c>
      <c r="J460" s="11"/>
      <c r="K460" s="11" t="s">
        <v>40</v>
      </c>
      <c r="L460" s="11">
        <v>6620</v>
      </c>
      <c r="M460" s="14"/>
      <c r="N460" s="15"/>
      <c r="O460" s="15"/>
      <c r="W460" s="50" t="s">
        <v>4942</v>
      </c>
      <c r="X460" s="49" t="s">
        <v>4943</v>
      </c>
      <c r="Y460" s="51" t="s">
        <v>4030</v>
      </c>
      <c r="AK460" s="22" t="str">
        <f t="shared" si="88"/>
        <v>2019/04</v>
      </c>
      <c r="AL460" s="21">
        <f t="shared" si="99"/>
        <v>43559</v>
      </c>
      <c r="AM460" s="22">
        <f t="shared" si="89"/>
        <v>4</v>
      </c>
      <c r="AN460" s="22" t="str">
        <f t="shared" si="90"/>
        <v>04</v>
      </c>
      <c r="AO460" s="22" t="str">
        <f t="shared" si="91"/>
        <v>Dia 04</v>
      </c>
      <c r="AP460" s="22">
        <f t="shared" si="92"/>
        <v>4</v>
      </c>
      <c r="AQ460" s="22" t="str">
        <f t="shared" si="93"/>
        <v>04</v>
      </c>
      <c r="AR460" s="22">
        <f t="shared" si="94"/>
        <v>2019</v>
      </c>
      <c r="AS460" s="22">
        <f t="shared" si="95"/>
        <v>4</v>
      </c>
      <c r="AT460" s="22">
        <f t="shared" si="96"/>
        <v>14</v>
      </c>
      <c r="AU4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60" s="22" t="str">
        <f t="shared" si="97"/>
        <v>Semana 14</v>
      </c>
      <c r="AW460" s="22" t="str">
        <f t="shared" si="98"/>
        <v>Não</v>
      </c>
      <c r="AX460" s="21" t="str">
        <f>UPPER(TEXT(CAD_CALENDÁRIO[[#This Row],[Data]],"mmmm"))</f>
        <v>ABRIL</v>
      </c>
      <c r="AY460" s="22" t="s">
        <v>63</v>
      </c>
    </row>
    <row r="461" spans="1:51" x14ac:dyDescent="0.25">
      <c r="A461" s="10" t="s">
        <v>977</v>
      </c>
      <c r="B461" s="11" t="str">
        <f>LEFT(CAD_TAGS[[#This Row],[TAG]],2)&amp;"GG00"</f>
        <v>31GG00</v>
      </c>
      <c r="C461" s="11" t="s">
        <v>18044</v>
      </c>
      <c r="D461" s="12" t="s">
        <v>701</v>
      </c>
      <c r="E461" s="12" t="s">
        <v>978</v>
      </c>
      <c r="F461" s="11" t="s">
        <v>312</v>
      </c>
      <c r="G461" s="26" t="s">
        <v>878</v>
      </c>
      <c r="H461" s="26"/>
      <c r="I461" s="26" t="s">
        <v>28267</v>
      </c>
      <c r="J461" s="11"/>
      <c r="K461" s="11" t="s">
        <v>40</v>
      </c>
      <c r="L461" s="11">
        <v>6620</v>
      </c>
      <c r="M461" s="14"/>
      <c r="N461" s="15"/>
      <c r="O461" s="15"/>
      <c r="W461" s="52" t="s">
        <v>4944</v>
      </c>
      <c r="X461" s="28" t="s">
        <v>4945</v>
      </c>
      <c r="Y461" s="53" t="s">
        <v>4030</v>
      </c>
      <c r="AK461" s="22" t="str">
        <f t="shared" si="88"/>
        <v>2019/04</v>
      </c>
      <c r="AL461" s="21">
        <f t="shared" si="99"/>
        <v>43560</v>
      </c>
      <c r="AM461" s="22">
        <f t="shared" si="89"/>
        <v>5</v>
      </c>
      <c r="AN461" s="22" t="str">
        <f t="shared" si="90"/>
        <v>05</v>
      </c>
      <c r="AO461" s="22" t="str">
        <f t="shared" si="91"/>
        <v>Dia 05</v>
      </c>
      <c r="AP461" s="22">
        <f t="shared" si="92"/>
        <v>4</v>
      </c>
      <c r="AQ461" s="22" t="str">
        <f t="shared" si="93"/>
        <v>04</v>
      </c>
      <c r="AR461" s="22">
        <f t="shared" si="94"/>
        <v>2019</v>
      </c>
      <c r="AS461" s="22">
        <f t="shared" si="95"/>
        <v>5</v>
      </c>
      <c r="AT461" s="22">
        <f t="shared" si="96"/>
        <v>14</v>
      </c>
      <c r="AU4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61" s="22" t="str">
        <f t="shared" si="97"/>
        <v>Semana 14</v>
      </c>
      <c r="AW461" s="22" t="str">
        <f t="shared" si="98"/>
        <v>Não</v>
      </c>
      <c r="AX461" s="21" t="str">
        <f>UPPER(TEXT(CAD_CALENDÁRIO[[#This Row],[Data]],"mmmm"))</f>
        <v>ABRIL</v>
      </c>
      <c r="AY461" s="22" t="s">
        <v>63</v>
      </c>
    </row>
    <row r="462" spans="1:51" x14ac:dyDescent="0.25">
      <c r="A462" s="10" t="s">
        <v>979</v>
      </c>
      <c r="B462" s="11" t="str">
        <f>LEFT(CAD_TAGS[[#This Row],[TAG]],2)&amp;"GG00"</f>
        <v>31GG00</v>
      </c>
      <c r="C462" s="11" t="s">
        <v>18044</v>
      </c>
      <c r="D462" s="12" t="s">
        <v>701</v>
      </c>
      <c r="E462" s="12" t="s">
        <v>980</v>
      </c>
      <c r="F462" s="11" t="s">
        <v>312</v>
      </c>
      <c r="G462" s="26" t="s">
        <v>880</v>
      </c>
      <c r="H462" s="26"/>
      <c r="I462" s="26" t="s">
        <v>28267</v>
      </c>
      <c r="J462" s="11"/>
      <c r="K462" s="11" t="s">
        <v>40</v>
      </c>
      <c r="L462" s="11">
        <v>6620</v>
      </c>
      <c r="M462" s="14"/>
      <c r="N462" s="15"/>
      <c r="O462" s="15"/>
      <c r="W462" s="50" t="s">
        <v>4946</v>
      </c>
      <c r="X462" s="49" t="s">
        <v>4947</v>
      </c>
      <c r="Y462" s="51" t="s">
        <v>4030</v>
      </c>
      <c r="AK462" s="22" t="str">
        <f t="shared" si="88"/>
        <v>2019/04</v>
      </c>
      <c r="AL462" s="21">
        <f t="shared" si="99"/>
        <v>43561</v>
      </c>
      <c r="AM462" s="22">
        <f t="shared" si="89"/>
        <v>6</v>
      </c>
      <c r="AN462" s="22" t="str">
        <f t="shared" si="90"/>
        <v>06</v>
      </c>
      <c r="AO462" s="22" t="str">
        <f t="shared" si="91"/>
        <v>Dia 06</v>
      </c>
      <c r="AP462" s="22">
        <f t="shared" si="92"/>
        <v>4</v>
      </c>
      <c r="AQ462" s="22" t="str">
        <f t="shared" si="93"/>
        <v>04</v>
      </c>
      <c r="AR462" s="22">
        <f t="shared" si="94"/>
        <v>2019</v>
      </c>
      <c r="AS462" s="22">
        <f t="shared" si="95"/>
        <v>6</v>
      </c>
      <c r="AT462" s="22">
        <f t="shared" si="96"/>
        <v>14</v>
      </c>
      <c r="AU4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62" s="22" t="str">
        <f t="shared" si="97"/>
        <v>Semana 14</v>
      </c>
      <c r="AW462" s="22" t="str">
        <f t="shared" si="98"/>
        <v>Sim</v>
      </c>
      <c r="AX462" s="21" t="str">
        <f>UPPER(TEXT(CAD_CALENDÁRIO[[#This Row],[Data]],"mmmm"))</f>
        <v>ABRIL</v>
      </c>
      <c r="AY462" s="22" t="s">
        <v>63</v>
      </c>
    </row>
    <row r="463" spans="1:51" x14ac:dyDescent="0.25">
      <c r="A463" s="10" t="s">
        <v>981</v>
      </c>
      <c r="B463" s="11" t="str">
        <f>LEFT(CAD_TAGS[[#This Row],[TAG]],2)&amp;"GG00"</f>
        <v>31GG00</v>
      </c>
      <c r="C463" s="11" t="s">
        <v>18044</v>
      </c>
      <c r="D463" s="12" t="s">
        <v>701</v>
      </c>
      <c r="E463" s="12" t="s">
        <v>982</v>
      </c>
      <c r="F463" s="11" t="s">
        <v>312</v>
      </c>
      <c r="G463" s="26" t="s">
        <v>882</v>
      </c>
      <c r="H463" s="26"/>
      <c r="I463" s="26" t="s">
        <v>28267</v>
      </c>
      <c r="J463" s="11"/>
      <c r="K463" s="11" t="s">
        <v>40</v>
      </c>
      <c r="L463" s="11">
        <v>6620</v>
      </c>
      <c r="M463" s="14"/>
      <c r="N463" s="15"/>
      <c r="O463" s="15"/>
      <c r="W463" s="52" t="s">
        <v>4948</v>
      </c>
      <c r="X463" s="28" t="s">
        <v>4949</v>
      </c>
      <c r="Y463" s="53" t="s">
        <v>4030</v>
      </c>
      <c r="AK463" s="22" t="str">
        <f t="shared" si="88"/>
        <v>2019/04</v>
      </c>
      <c r="AL463" s="21">
        <f t="shared" si="99"/>
        <v>43562</v>
      </c>
      <c r="AM463" s="22">
        <f t="shared" si="89"/>
        <v>7</v>
      </c>
      <c r="AN463" s="22" t="str">
        <f t="shared" si="90"/>
        <v>07</v>
      </c>
      <c r="AO463" s="22" t="str">
        <f t="shared" si="91"/>
        <v>Dia 07</v>
      </c>
      <c r="AP463" s="22">
        <f t="shared" si="92"/>
        <v>4</v>
      </c>
      <c r="AQ463" s="22" t="str">
        <f t="shared" si="93"/>
        <v>04</v>
      </c>
      <c r="AR463" s="22">
        <f t="shared" si="94"/>
        <v>2019</v>
      </c>
      <c r="AS463" s="22">
        <f t="shared" si="95"/>
        <v>7</v>
      </c>
      <c r="AT463" s="22">
        <f t="shared" si="96"/>
        <v>14</v>
      </c>
      <c r="AU4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201914</v>
      </c>
      <c r="AV463" s="22" t="str">
        <f t="shared" si="97"/>
        <v>Semana 14</v>
      </c>
      <c r="AW463" s="22" t="str">
        <f t="shared" si="98"/>
        <v>Sim</v>
      </c>
      <c r="AX463" s="21" t="str">
        <f>UPPER(TEXT(CAD_CALENDÁRIO[[#This Row],[Data]],"mmmm"))</f>
        <v>ABRIL</v>
      </c>
      <c r="AY463" s="22" t="s">
        <v>63</v>
      </c>
    </row>
    <row r="464" spans="1:51" x14ac:dyDescent="0.25">
      <c r="A464" s="10" t="s">
        <v>983</v>
      </c>
      <c r="B464" s="11" t="str">
        <f>LEFT(CAD_TAGS[[#This Row],[TAG]],2)&amp;"GG00"</f>
        <v>31GG00</v>
      </c>
      <c r="C464" s="11" t="s">
        <v>18044</v>
      </c>
      <c r="D464" s="12" t="s">
        <v>701</v>
      </c>
      <c r="E464" s="12" t="s">
        <v>600</v>
      </c>
      <c r="F464" s="11" t="s">
        <v>312</v>
      </c>
      <c r="G464" s="26" t="s">
        <v>819</v>
      </c>
      <c r="H464" s="26"/>
      <c r="I464" s="26" t="s">
        <v>28267</v>
      </c>
      <c r="J464" s="11"/>
      <c r="K464" s="11" t="s">
        <v>40</v>
      </c>
      <c r="L464" s="11">
        <v>6620</v>
      </c>
      <c r="M464" s="14"/>
      <c r="N464" s="15"/>
      <c r="O464" s="15"/>
      <c r="W464" s="50" t="s">
        <v>4950</v>
      </c>
      <c r="X464" s="49" t="s">
        <v>4951</v>
      </c>
      <c r="Y464" s="51" t="s">
        <v>4030</v>
      </c>
      <c r="AK464" s="22" t="str">
        <f t="shared" si="88"/>
        <v>2019/04</v>
      </c>
      <c r="AL464" s="21">
        <f t="shared" si="99"/>
        <v>43563</v>
      </c>
      <c r="AM464" s="22">
        <f t="shared" si="89"/>
        <v>8</v>
      </c>
      <c r="AN464" s="22" t="str">
        <f t="shared" si="90"/>
        <v>08</v>
      </c>
      <c r="AO464" s="22" t="str">
        <f t="shared" si="91"/>
        <v>Dia 08</v>
      </c>
      <c r="AP464" s="22">
        <f t="shared" si="92"/>
        <v>4</v>
      </c>
      <c r="AQ464" s="22" t="str">
        <f t="shared" si="93"/>
        <v>04</v>
      </c>
      <c r="AR464" s="22">
        <f t="shared" si="94"/>
        <v>2019</v>
      </c>
      <c r="AS464" s="22">
        <f t="shared" si="95"/>
        <v>1</v>
      </c>
      <c r="AT464" s="22">
        <f t="shared" si="96"/>
        <v>15</v>
      </c>
      <c r="AU4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4" s="22" t="str">
        <f t="shared" si="97"/>
        <v>Semana 15</v>
      </c>
      <c r="AW464" s="22" t="str">
        <f t="shared" si="98"/>
        <v>Não</v>
      </c>
      <c r="AX464" s="21" t="str">
        <f>UPPER(TEXT(CAD_CALENDÁRIO[[#This Row],[Data]],"mmmm"))</f>
        <v>ABRIL</v>
      </c>
      <c r="AY464" s="22" t="s">
        <v>63</v>
      </c>
    </row>
    <row r="465" spans="1:51" x14ac:dyDescent="0.25">
      <c r="A465" s="10" t="s">
        <v>984</v>
      </c>
      <c r="B465" s="11" t="str">
        <f>LEFT(CAD_TAGS[[#This Row],[TAG]],2)&amp;"GG00"</f>
        <v>31GG00</v>
      </c>
      <c r="C465" s="11" t="s">
        <v>18044</v>
      </c>
      <c r="D465" s="12" t="s">
        <v>701</v>
      </c>
      <c r="E465" s="12" t="s">
        <v>985</v>
      </c>
      <c r="F465" s="11" t="s">
        <v>312</v>
      </c>
      <c r="G465" s="26" t="s">
        <v>819</v>
      </c>
      <c r="H465" s="26"/>
      <c r="I465" s="26" t="s">
        <v>28267</v>
      </c>
      <c r="J465" s="11"/>
      <c r="K465" s="11" t="s">
        <v>40</v>
      </c>
      <c r="L465" s="11">
        <v>6620</v>
      </c>
      <c r="M465" s="14"/>
      <c r="N465" s="15"/>
      <c r="O465" s="15"/>
      <c r="W465" s="52" t="s">
        <v>4952</v>
      </c>
      <c r="X465" s="28" t="s">
        <v>4953</v>
      </c>
      <c r="Y465" s="53" t="s">
        <v>4030</v>
      </c>
      <c r="AK465" s="22" t="str">
        <f t="shared" si="88"/>
        <v>2019/04</v>
      </c>
      <c r="AL465" s="21">
        <f t="shared" si="99"/>
        <v>43564</v>
      </c>
      <c r="AM465" s="22">
        <f t="shared" si="89"/>
        <v>9</v>
      </c>
      <c r="AN465" s="22" t="str">
        <f t="shared" si="90"/>
        <v>09</v>
      </c>
      <c r="AO465" s="22" t="str">
        <f t="shared" si="91"/>
        <v>Dia 09</v>
      </c>
      <c r="AP465" s="22">
        <f t="shared" si="92"/>
        <v>4</v>
      </c>
      <c r="AQ465" s="22" t="str">
        <f t="shared" si="93"/>
        <v>04</v>
      </c>
      <c r="AR465" s="22">
        <f t="shared" si="94"/>
        <v>2019</v>
      </c>
      <c r="AS465" s="22">
        <f t="shared" si="95"/>
        <v>2</v>
      </c>
      <c r="AT465" s="22">
        <f t="shared" si="96"/>
        <v>15</v>
      </c>
      <c r="AU4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5" s="22" t="str">
        <f t="shared" si="97"/>
        <v>Semana 15</v>
      </c>
      <c r="AW465" s="22" t="str">
        <f t="shared" si="98"/>
        <v>Não</v>
      </c>
      <c r="AX465" s="21" t="str">
        <f>UPPER(TEXT(CAD_CALENDÁRIO[[#This Row],[Data]],"mmmm"))</f>
        <v>ABRIL</v>
      </c>
      <c r="AY465" s="22" t="s">
        <v>63</v>
      </c>
    </row>
    <row r="466" spans="1:51" x14ac:dyDescent="0.25">
      <c r="A466" s="10" t="s">
        <v>986</v>
      </c>
      <c r="B466" s="11" t="str">
        <f>LEFT(CAD_TAGS[[#This Row],[TAG]],2)&amp;"GG00"</f>
        <v>31GG00</v>
      </c>
      <c r="C466" s="11" t="s">
        <v>18044</v>
      </c>
      <c r="D466" s="12" t="s">
        <v>701</v>
      </c>
      <c r="E466" s="12" t="s">
        <v>987</v>
      </c>
      <c r="F466" s="11" t="s">
        <v>312</v>
      </c>
      <c r="G466" s="26" t="s">
        <v>819</v>
      </c>
      <c r="H466" s="26"/>
      <c r="I466" s="26" t="s">
        <v>28267</v>
      </c>
      <c r="J466" s="11"/>
      <c r="K466" s="11" t="s">
        <v>40</v>
      </c>
      <c r="L466" s="11">
        <v>6620</v>
      </c>
      <c r="M466" s="14"/>
      <c r="N466" s="15"/>
      <c r="O466" s="15"/>
      <c r="W466" s="50" t="s">
        <v>4954</v>
      </c>
      <c r="X466" s="49" t="s">
        <v>4955</v>
      </c>
      <c r="Y466" s="51" t="s">
        <v>4030</v>
      </c>
      <c r="AK466" s="22" t="str">
        <f t="shared" si="88"/>
        <v>2019/04</v>
      </c>
      <c r="AL466" s="21">
        <f t="shared" si="99"/>
        <v>43565</v>
      </c>
      <c r="AM466" s="22">
        <f t="shared" si="89"/>
        <v>10</v>
      </c>
      <c r="AN466" s="22">
        <f t="shared" si="90"/>
        <v>10</v>
      </c>
      <c r="AO466" s="22" t="str">
        <f t="shared" si="91"/>
        <v>Dia 10</v>
      </c>
      <c r="AP466" s="22">
        <f t="shared" si="92"/>
        <v>4</v>
      </c>
      <c r="AQ466" s="22" t="str">
        <f t="shared" si="93"/>
        <v>04</v>
      </c>
      <c r="AR466" s="22">
        <f t="shared" si="94"/>
        <v>2019</v>
      </c>
      <c r="AS466" s="22">
        <f t="shared" si="95"/>
        <v>3</v>
      </c>
      <c r="AT466" s="22">
        <f t="shared" si="96"/>
        <v>15</v>
      </c>
      <c r="AU4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6" s="22" t="str">
        <f t="shared" si="97"/>
        <v>Semana 15</v>
      </c>
      <c r="AW466" s="22" t="str">
        <f t="shared" si="98"/>
        <v>Não</v>
      </c>
      <c r="AX466" s="21" t="str">
        <f>UPPER(TEXT(CAD_CALENDÁRIO[[#This Row],[Data]],"mmmm"))</f>
        <v>ABRIL</v>
      </c>
      <c r="AY466" s="22" t="s">
        <v>63</v>
      </c>
    </row>
    <row r="467" spans="1:51" x14ac:dyDescent="0.25">
      <c r="A467" s="10" t="s">
        <v>988</v>
      </c>
      <c r="B467" s="11" t="str">
        <f>LEFT(CAD_TAGS[[#This Row],[TAG]],2)&amp;"GG00"</f>
        <v>31GG00</v>
      </c>
      <c r="C467" s="11" t="s">
        <v>18044</v>
      </c>
      <c r="D467" s="12" t="s">
        <v>701</v>
      </c>
      <c r="E467" s="12" t="s">
        <v>600</v>
      </c>
      <c r="F467" s="11" t="s">
        <v>312</v>
      </c>
      <c r="G467" s="26" t="s">
        <v>819</v>
      </c>
      <c r="H467" s="26"/>
      <c r="I467" s="26" t="s">
        <v>28267</v>
      </c>
      <c r="J467" s="11"/>
      <c r="K467" s="11" t="s">
        <v>40</v>
      </c>
      <c r="L467" s="11">
        <v>6620</v>
      </c>
      <c r="M467" s="14"/>
      <c r="N467" s="15"/>
      <c r="O467" s="15"/>
      <c r="W467" s="52" t="s">
        <v>4956</v>
      </c>
      <c r="X467" s="28" t="s">
        <v>4957</v>
      </c>
      <c r="Y467" s="53" t="s">
        <v>4030</v>
      </c>
      <c r="AK467" s="22" t="str">
        <f t="shared" si="88"/>
        <v>2019/04</v>
      </c>
      <c r="AL467" s="21">
        <f t="shared" si="99"/>
        <v>43566</v>
      </c>
      <c r="AM467" s="22">
        <f t="shared" si="89"/>
        <v>11</v>
      </c>
      <c r="AN467" s="22">
        <f t="shared" si="90"/>
        <v>11</v>
      </c>
      <c r="AO467" s="22" t="str">
        <f t="shared" si="91"/>
        <v>Dia 11</v>
      </c>
      <c r="AP467" s="22">
        <f t="shared" si="92"/>
        <v>4</v>
      </c>
      <c r="AQ467" s="22" t="str">
        <f t="shared" si="93"/>
        <v>04</v>
      </c>
      <c r="AR467" s="22">
        <f t="shared" si="94"/>
        <v>2019</v>
      </c>
      <c r="AS467" s="22">
        <f t="shared" si="95"/>
        <v>4</v>
      </c>
      <c r="AT467" s="22">
        <f t="shared" si="96"/>
        <v>15</v>
      </c>
      <c r="AU4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7" s="22" t="str">
        <f t="shared" si="97"/>
        <v>Semana 15</v>
      </c>
      <c r="AW467" s="22" t="str">
        <f t="shared" si="98"/>
        <v>Não</v>
      </c>
      <c r="AX467" s="21" t="str">
        <f>UPPER(TEXT(CAD_CALENDÁRIO[[#This Row],[Data]],"mmmm"))</f>
        <v>ABRIL</v>
      </c>
      <c r="AY467" s="22" t="s">
        <v>63</v>
      </c>
    </row>
    <row r="468" spans="1:51" x14ac:dyDescent="0.25">
      <c r="A468" s="10" t="s">
        <v>989</v>
      </c>
      <c r="B468" s="11" t="str">
        <f>LEFT(CAD_TAGS[[#This Row],[TAG]],2)&amp;"GG00"</f>
        <v>31GG00</v>
      </c>
      <c r="C468" s="11" t="s">
        <v>18044</v>
      </c>
      <c r="D468" s="12" t="s">
        <v>701</v>
      </c>
      <c r="E468" s="12" t="s">
        <v>985</v>
      </c>
      <c r="F468" s="11" t="s">
        <v>312</v>
      </c>
      <c r="G468" s="26" t="s">
        <v>819</v>
      </c>
      <c r="H468" s="26"/>
      <c r="I468" s="26" t="s">
        <v>28267</v>
      </c>
      <c r="J468" s="11"/>
      <c r="K468" s="11" t="s">
        <v>40</v>
      </c>
      <c r="L468" s="11">
        <v>6620</v>
      </c>
      <c r="M468" s="14"/>
      <c r="N468" s="15"/>
      <c r="O468" s="15"/>
      <c r="W468" s="50" t="s">
        <v>4958</v>
      </c>
      <c r="X468" s="49" t="s">
        <v>4959</v>
      </c>
      <c r="Y468" s="51" t="s">
        <v>4030</v>
      </c>
      <c r="AK468" s="22" t="str">
        <f t="shared" si="88"/>
        <v>2019/04</v>
      </c>
      <c r="AL468" s="21">
        <f t="shared" si="99"/>
        <v>43567</v>
      </c>
      <c r="AM468" s="22">
        <f t="shared" si="89"/>
        <v>12</v>
      </c>
      <c r="AN468" s="22">
        <f t="shared" si="90"/>
        <v>12</v>
      </c>
      <c r="AO468" s="22" t="str">
        <f t="shared" si="91"/>
        <v>Dia 12</v>
      </c>
      <c r="AP468" s="22">
        <f t="shared" si="92"/>
        <v>4</v>
      </c>
      <c r="AQ468" s="22" t="str">
        <f t="shared" si="93"/>
        <v>04</v>
      </c>
      <c r="AR468" s="22">
        <f t="shared" si="94"/>
        <v>2019</v>
      </c>
      <c r="AS468" s="22">
        <f t="shared" si="95"/>
        <v>5</v>
      </c>
      <c r="AT468" s="22">
        <f t="shared" si="96"/>
        <v>15</v>
      </c>
      <c r="AU4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8" s="22" t="str">
        <f t="shared" si="97"/>
        <v>Semana 15</v>
      </c>
      <c r="AW468" s="22" t="str">
        <f t="shared" si="98"/>
        <v>Não</v>
      </c>
      <c r="AX468" s="21" t="str">
        <f>UPPER(TEXT(CAD_CALENDÁRIO[[#This Row],[Data]],"mmmm"))</f>
        <v>ABRIL</v>
      </c>
      <c r="AY468" s="22" t="s">
        <v>63</v>
      </c>
    </row>
    <row r="469" spans="1:51" x14ac:dyDescent="0.25">
      <c r="A469" s="10" t="s">
        <v>990</v>
      </c>
      <c r="B469" s="11" t="str">
        <f>LEFT(CAD_TAGS[[#This Row],[TAG]],2)&amp;"GG00"</f>
        <v>31GG00</v>
      </c>
      <c r="C469" s="11" t="s">
        <v>18044</v>
      </c>
      <c r="D469" s="12" t="s">
        <v>701</v>
      </c>
      <c r="E469" s="12" t="s">
        <v>987</v>
      </c>
      <c r="F469" s="11" t="s">
        <v>312</v>
      </c>
      <c r="G469" s="26" t="s">
        <v>819</v>
      </c>
      <c r="H469" s="26"/>
      <c r="I469" s="26" t="s">
        <v>28267</v>
      </c>
      <c r="J469" s="11"/>
      <c r="K469" s="11" t="s">
        <v>40</v>
      </c>
      <c r="L469" s="11">
        <v>6620</v>
      </c>
      <c r="M469" s="14"/>
      <c r="N469" s="15"/>
      <c r="O469" s="15"/>
      <c r="W469" s="52" t="s">
        <v>4960</v>
      </c>
      <c r="X469" s="28" t="s">
        <v>4961</v>
      </c>
      <c r="Y469" s="53" t="s">
        <v>4030</v>
      </c>
      <c r="AK469" s="22" t="str">
        <f t="shared" si="88"/>
        <v>2019/04</v>
      </c>
      <c r="AL469" s="21">
        <f t="shared" si="99"/>
        <v>43568</v>
      </c>
      <c r="AM469" s="22">
        <f t="shared" si="89"/>
        <v>13</v>
      </c>
      <c r="AN469" s="22">
        <f t="shared" si="90"/>
        <v>13</v>
      </c>
      <c r="AO469" s="22" t="str">
        <f t="shared" si="91"/>
        <v>Dia 13</v>
      </c>
      <c r="AP469" s="22">
        <f t="shared" si="92"/>
        <v>4</v>
      </c>
      <c r="AQ469" s="22" t="str">
        <f t="shared" si="93"/>
        <v>04</v>
      </c>
      <c r="AR469" s="22">
        <f t="shared" si="94"/>
        <v>2019</v>
      </c>
      <c r="AS469" s="22">
        <f t="shared" si="95"/>
        <v>6</v>
      </c>
      <c r="AT469" s="22">
        <f t="shared" si="96"/>
        <v>15</v>
      </c>
      <c r="AU4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69" s="22" t="str">
        <f t="shared" si="97"/>
        <v>Semana 15</v>
      </c>
      <c r="AW469" s="22" t="str">
        <f t="shared" si="98"/>
        <v>Sim</v>
      </c>
      <c r="AX469" s="21" t="str">
        <f>UPPER(TEXT(CAD_CALENDÁRIO[[#This Row],[Data]],"mmmm"))</f>
        <v>ABRIL</v>
      </c>
      <c r="AY469" s="22" t="s">
        <v>63</v>
      </c>
    </row>
    <row r="470" spans="1:51" x14ac:dyDescent="0.25">
      <c r="A470" s="10" t="s">
        <v>991</v>
      </c>
      <c r="B470" s="11" t="str">
        <f>LEFT(CAD_TAGS[[#This Row],[TAG]],2)&amp;"GG00"</f>
        <v>31GG00</v>
      </c>
      <c r="C470" s="11" t="s">
        <v>18044</v>
      </c>
      <c r="D470" s="12" t="s">
        <v>701</v>
      </c>
      <c r="E470" s="12" t="s">
        <v>600</v>
      </c>
      <c r="F470" s="11" t="s">
        <v>312</v>
      </c>
      <c r="G470" s="26" t="s">
        <v>819</v>
      </c>
      <c r="H470" s="26"/>
      <c r="I470" s="26" t="s">
        <v>28267</v>
      </c>
      <c r="J470" s="11"/>
      <c r="K470" s="11" t="s">
        <v>40</v>
      </c>
      <c r="L470" s="11">
        <v>6620</v>
      </c>
      <c r="M470" s="14"/>
      <c r="N470" s="15"/>
      <c r="O470" s="15"/>
      <c r="W470" s="50" t="s">
        <v>4962</v>
      </c>
      <c r="X470" s="49" t="s">
        <v>4963</v>
      </c>
      <c r="Y470" s="51" t="s">
        <v>4030</v>
      </c>
      <c r="AK470" s="22" t="str">
        <f t="shared" si="88"/>
        <v>2019/04</v>
      </c>
      <c r="AL470" s="21">
        <f t="shared" si="99"/>
        <v>43569</v>
      </c>
      <c r="AM470" s="22">
        <f t="shared" si="89"/>
        <v>14</v>
      </c>
      <c r="AN470" s="22">
        <f t="shared" si="90"/>
        <v>14</v>
      </c>
      <c r="AO470" s="22" t="str">
        <f t="shared" si="91"/>
        <v>Dia 14</v>
      </c>
      <c r="AP470" s="22">
        <f t="shared" si="92"/>
        <v>4</v>
      </c>
      <c r="AQ470" s="22" t="str">
        <f t="shared" si="93"/>
        <v>04</v>
      </c>
      <c r="AR470" s="22">
        <f t="shared" si="94"/>
        <v>2019</v>
      </c>
      <c r="AS470" s="22">
        <f t="shared" si="95"/>
        <v>7</v>
      </c>
      <c r="AT470" s="22">
        <f t="shared" si="96"/>
        <v>15</v>
      </c>
      <c r="AU4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201915</v>
      </c>
      <c r="AV470" s="22" t="str">
        <f t="shared" si="97"/>
        <v>Semana 15</v>
      </c>
      <c r="AW470" s="22" t="str">
        <f t="shared" si="98"/>
        <v>Sim</v>
      </c>
      <c r="AX470" s="21" t="str">
        <f>UPPER(TEXT(CAD_CALENDÁRIO[[#This Row],[Data]],"mmmm"))</f>
        <v>ABRIL</v>
      </c>
      <c r="AY470" s="22" t="s">
        <v>63</v>
      </c>
    </row>
    <row r="471" spans="1:51" x14ac:dyDescent="0.25">
      <c r="A471" s="10" t="s">
        <v>992</v>
      </c>
      <c r="B471" s="11" t="str">
        <f>LEFT(CAD_TAGS[[#This Row],[TAG]],2)&amp;"GG00"</f>
        <v>31GG00</v>
      </c>
      <c r="C471" s="11" t="s">
        <v>18044</v>
      </c>
      <c r="D471" s="12" t="s">
        <v>701</v>
      </c>
      <c r="E471" s="12" t="s">
        <v>985</v>
      </c>
      <c r="F471" s="11" t="s">
        <v>312</v>
      </c>
      <c r="G471" s="26" t="s">
        <v>819</v>
      </c>
      <c r="H471" s="26"/>
      <c r="I471" s="26" t="s">
        <v>28267</v>
      </c>
      <c r="J471" s="11"/>
      <c r="K471" s="11" t="s">
        <v>40</v>
      </c>
      <c r="L471" s="11">
        <v>6620</v>
      </c>
      <c r="M471" s="14"/>
      <c r="N471" s="15"/>
      <c r="O471" s="15"/>
      <c r="W471" s="52" t="s">
        <v>4964</v>
      </c>
      <c r="X471" s="28" t="s">
        <v>4387</v>
      </c>
      <c r="Y471" s="53" t="s">
        <v>4030</v>
      </c>
      <c r="AK471" s="22" t="str">
        <f t="shared" si="88"/>
        <v>2019/04</v>
      </c>
      <c r="AL471" s="21">
        <f t="shared" si="99"/>
        <v>43570</v>
      </c>
      <c r="AM471" s="22">
        <f t="shared" si="89"/>
        <v>15</v>
      </c>
      <c r="AN471" s="22">
        <f t="shared" si="90"/>
        <v>15</v>
      </c>
      <c r="AO471" s="22" t="str">
        <f t="shared" si="91"/>
        <v>Dia 15</v>
      </c>
      <c r="AP471" s="22">
        <f t="shared" si="92"/>
        <v>4</v>
      </c>
      <c r="AQ471" s="22" t="str">
        <f t="shared" si="93"/>
        <v>04</v>
      </c>
      <c r="AR471" s="22">
        <f t="shared" si="94"/>
        <v>2019</v>
      </c>
      <c r="AS471" s="22">
        <f t="shared" si="95"/>
        <v>1</v>
      </c>
      <c r="AT471" s="22">
        <f t="shared" si="96"/>
        <v>16</v>
      </c>
      <c r="AU4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1" s="22" t="str">
        <f t="shared" si="97"/>
        <v>Semana 16</v>
      </c>
      <c r="AW471" s="22" t="str">
        <f t="shared" si="98"/>
        <v>Não</v>
      </c>
      <c r="AX471" s="21" t="str">
        <f>UPPER(TEXT(CAD_CALENDÁRIO[[#This Row],[Data]],"mmmm"))</f>
        <v>ABRIL</v>
      </c>
      <c r="AY471" s="22" t="s">
        <v>63</v>
      </c>
    </row>
    <row r="472" spans="1:51" x14ac:dyDescent="0.25">
      <c r="A472" s="10" t="s">
        <v>993</v>
      </c>
      <c r="B472" s="11" t="str">
        <f>LEFT(CAD_TAGS[[#This Row],[TAG]],2)&amp;"GG00"</f>
        <v>31GG00</v>
      </c>
      <c r="C472" s="11" t="s">
        <v>18044</v>
      </c>
      <c r="D472" s="12" t="s">
        <v>701</v>
      </c>
      <c r="E472" s="12" t="s">
        <v>987</v>
      </c>
      <c r="F472" s="11" t="s">
        <v>312</v>
      </c>
      <c r="G472" s="26" t="s">
        <v>819</v>
      </c>
      <c r="H472" s="26"/>
      <c r="I472" s="26" t="s">
        <v>28267</v>
      </c>
      <c r="J472" s="11"/>
      <c r="K472" s="11" t="s">
        <v>40</v>
      </c>
      <c r="L472" s="11">
        <v>6620</v>
      </c>
      <c r="M472" s="14"/>
      <c r="N472" s="15"/>
      <c r="O472" s="15"/>
      <c r="W472" s="50" t="s">
        <v>4965</v>
      </c>
      <c r="X472" s="49" t="s">
        <v>4966</v>
      </c>
      <c r="Y472" s="51" t="s">
        <v>4030</v>
      </c>
      <c r="AK472" s="22" t="str">
        <f t="shared" si="88"/>
        <v>2019/04</v>
      </c>
      <c r="AL472" s="21">
        <f t="shared" si="99"/>
        <v>43571</v>
      </c>
      <c r="AM472" s="22">
        <f t="shared" si="89"/>
        <v>16</v>
      </c>
      <c r="AN472" s="22">
        <f t="shared" si="90"/>
        <v>16</v>
      </c>
      <c r="AO472" s="22" t="str">
        <f t="shared" si="91"/>
        <v>Dia 16</v>
      </c>
      <c r="AP472" s="22">
        <f t="shared" si="92"/>
        <v>4</v>
      </c>
      <c r="AQ472" s="22" t="str">
        <f t="shared" si="93"/>
        <v>04</v>
      </c>
      <c r="AR472" s="22">
        <f t="shared" si="94"/>
        <v>2019</v>
      </c>
      <c r="AS472" s="22">
        <f t="shared" si="95"/>
        <v>2</v>
      </c>
      <c r="AT472" s="22">
        <f t="shared" si="96"/>
        <v>16</v>
      </c>
      <c r="AU4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2" s="22" t="str">
        <f t="shared" si="97"/>
        <v>Semana 16</v>
      </c>
      <c r="AW472" s="22" t="str">
        <f t="shared" si="98"/>
        <v>Não</v>
      </c>
      <c r="AX472" s="21" t="str">
        <f>UPPER(TEXT(CAD_CALENDÁRIO[[#This Row],[Data]],"mmmm"))</f>
        <v>ABRIL</v>
      </c>
      <c r="AY472" s="22" t="s">
        <v>63</v>
      </c>
    </row>
    <row r="473" spans="1:51" x14ac:dyDescent="0.25">
      <c r="A473" s="10" t="s">
        <v>994</v>
      </c>
      <c r="B473" s="11" t="str">
        <f>LEFT(CAD_TAGS[[#This Row],[TAG]],2)&amp;"GG00"</f>
        <v>31GG00</v>
      </c>
      <c r="C473" s="11" t="s">
        <v>18044</v>
      </c>
      <c r="D473" s="12" t="s">
        <v>701</v>
      </c>
      <c r="E473" s="12" t="s">
        <v>600</v>
      </c>
      <c r="F473" s="11" t="s">
        <v>312</v>
      </c>
      <c r="G473" s="26" t="s">
        <v>819</v>
      </c>
      <c r="H473" s="26"/>
      <c r="I473" s="26" t="s">
        <v>28267</v>
      </c>
      <c r="J473" s="11"/>
      <c r="K473" s="11" t="s">
        <v>40</v>
      </c>
      <c r="L473" s="11">
        <v>6620</v>
      </c>
      <c r="M473" s="14"/>
      <c r="N473" s="15"/>
      <c r="O473" s="15"/>
      <c r="W473" s="52" t="s">
        <v>4967</v>
      </c>
      <c r="X473" s="28" t="s">
        <v>4968</v>
      </c>
      <c r="Y473" s="53" t="s">
        <v>4030</v>
      </c>
      <c r="AK473" s="22" t="str">
        <f t="shared" si="88"/>
        <v>2019/04</v>
      </c>
      <c r="AL473" s="21">
        <f t="shared" si="99"/>
        <v>43572</v>
      </c>
      <c r="AM473" s="22">
        <f t="shared" si="89"/>
        <v>17</v>
      </c>
      <c r="AN473" s="22">
        <f t="shared" si="90"/>
        <v>17</v>
      </c>
      <c r="AO473" s="22" t="str">
        <f t="shared" si="91"/>
        <v>Dia 17</v>
      </c>
      <c r="AP473" s="22">
        <f t="shared" si="92"/>
        <v>4</v>
      </c>
      <c r="AQ473" s="22" t="str">
        <f t="shared" si="93"/>
        <v>04</v>
      </c>
      <c r="AR473" s="22">
        <f t="shared" si="94"/>
        <v>2019</v>
      </c>
      <c r="AS473" s="22">
        <f t="shared" si="95"/>
        <v>3</v>
      </c>
      <c r="AT473" s="22">
        <f t="shared" si="96"/>
        <v>16</v>
      </c>
      <c r="AU4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3" s="22" t="str">
        <f t="shared" si="97"/>
        <v>Semana 16</v>
      </c>
      <c r="AW473" s="22" t="str">
        <f t="shared" si="98"/>
        <v>Não</v>
      </c>
      <c r="AX473" s="21" t="str">
        <f>UPPER(TEXT(CAD_CALENDÁRIO[[#This Row],[Data]],"mmmm"))</f>
        <v>ABRIL</v>
      </c>
      <c r="AY473" s="22" t="s">
        <v>63</v>
      </c>
    </row>
    <row r="474" spans="1:51" x14ac:dyDescent="0.25">
      <c r="A474" s="10" t="s">
        <v>995</v>
      </c>
      <c r="B474" s="11" t="str">
        <f>LEFT(CAD_TAGS[[#This Row],[TAG]],2)&amp;"GG00"</f>
        <v>31GG00</v>
      </c>
      <c r="C474" s="11" t="s">
        <v>18044</v>
      </c>
      <c r="D474" s="12" t="s">
        <v>701</v>
      </c>
      <c r="E474" s="12" t="s">
        <v>985</v>
      </c>
      <c r="F474" s="11" t="s">
        <v>312</v>
      </c>
      <c r="G474" s="26" t="s">
        <v>819</v>
      </c>
      <c r="H474" s="26"/>
      <c r="I474" s="26" t="s">
        <v>28267</v>
      </c>
      <c r="J474" s="11"/>
      <c r="K474" s="11" t="s">
        <v>40</v>
      </c>
      <c r="L474" s="11">
        <v>6620</v>
      </c>
      <c r="M474" s="14"/>
      <c r="N474" s="15"/>
      <c r="O474" s="15"/>
      <c r="W474" s="50" t="s">
        <v>4969</v>
      </c>
      <c r="X474" s="49" t="s">
        <v>4970</v>
      </c>
      <c r="Y474" s="51" t="s">
        <v>4030</v>
      </c>
      <c r="AK474" s="22" t="str">
        <f t="shared" si="88"/>
        <v>2019/04</v>
      </c>
      <c r="AL474" s="21">
        <f t="shared" si="99"/>
        <v>43573</v>
      </c>
      <c r="AM474" s="22">
        <f t="shared" si="89"/>
        <v>18</v>
      </c>
      <c r="AN474" s="22">
        <f t="shared" si="90"/>
        <v>18</v>
      </c>
      <c r="AO474" s="22" t="str">
        <f t="shared" si="91"/>
        <v>Dia 18</v>
      </c>
      <c r="AP474" s="22">
        <f t="shared" si="92"/>
        <v>4</v>
      </c>
      <c r="AQ474" s="22" t="str">
        <f t="shared" si="93"/>
        <v>04</v>
      </c>
      <c r="AR474" s="22">
        <f t="shared" si="94"/>
        <v>2019</v>
      </c>
      <c r="AS474" s="22">
        <f t="shared" si="95"/>
        <v>4</v>
      </c>
      <c r="AT474" s="22">
        <f t="shared" si="96"/>
        <v>16</v>
      </c>
      <c r="AU4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4" s="22" t="str">
        <f t="shared" si="97"/>
        <v>Semana 16</v>
      </c>
      <c r="AW474" s="22" t="str">
        <f t="shared" si="98"/>
        <v>Não</v>
      </c>
      <c r="AX474" s="21" t="str">
        <f>UPPER(TEXT(CAD_CALENDÁRIO[[#This Row],[Data]],"mmmm"))</f>
        <v>ABRIL</v>
      </c>
      <c r="AY474" s="22" t="s">
        <v>63</v>
      </c>
    </row>
    <row r="475" spans="1:51" x14ac:dyDescent="0.25">
      <c r="A475" s="10" t="s">
        <v>996</v>
      </c>
      <c r="B475" s="11" t="str">
        <f>LEFT(CAD_TAGS[[#This Row],[TAG]],2)&amp;"GG00"</f>
        <v>31GG00</v>
      </c>
      <c r="C475" s="11" t="s">
        <v>18044</v>
      </c>
      <c r="D475" s="12" t="s">
        <v>701</v>
      </c>
      <c r="E475" s="12" t="s">
        <v>987</v>
      </c>
      <c r="F475" s="11" t="s">
        <v>312</v>
      </c>
      <c r="G475" s="26" t="s">
        <v>819</v>
      </c>
      <c r="H475" s="26"/>
      <c r="I475" s="26" t="s">
        <v>28267</v>
      </c>
      <c r="J475" s="11"/>
      <c r="K475" s="11" t="s">
        <v>40</v>
      </c>
      <c r="L475" s="11">
        <v>6620</v>
      </c>
      <c r="M475" s="14"/>
      <c r="N475" s="15"/>
      <c r="O475" s="15"/>
      <c r="W475" s="52" t="s">
        <v>4971</v>
      </c>
      <c r="X475" s="28" t="s">
        <v>4972</v>
      </c>
      <c r="Y475" s="53" t="s">
        <v>4030</v>
      </c>
      <c r="AK475" s="22" t="str">
        <f t="shared" si="88"/>
        <v>2019/04</v>
      </c>
      <c r="AL475" s="21">
        <f t="shared" si="99"/>
        <v>43574</v>
      </c>
      <c r="AM475" s="22">
        <f t="shared" si="89"/>
        <v>19</v>
      </c>
      <c r="AN475" s="22">
        <f t="shared" si="90"/>
        <v>19</v>
      </c>
      <c r="AO475" s="22" t="str">
        <f t="shared" si="91"/>
        <v>Dia 19</v>
      </c>
      <c r="AP475" s="22">
        <f t="shared" si="92"/>
        <v>4</v>
      </c>
      <c r="AQ475" s="22" t="str">
        <f t="shared" si="93"/>
        <v>04</v>
      </c>
      <c r="AR475" s="22">
        <f t="shared" si="94"/>
        <v>2019</v>
      </c>
      <c r="AS475" s="22">
        <f t="shared" si="95"/>
        <v>5</v>
      </c>
      <c r="AT475" s="22">
        <f t="shared" si="96"/>
        <v>16</v>
      </c>
      <c r="AU4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5" s="22" t="str">
        <f t="shared" si="97"/>
        <v>Semana 16</v>
      </c>
      <c r="AW475" s="22" t="str">
        <f t="shared" si="98"/>
        <v>Não</v>
      </c>
      <c r="AX475" s="21" t="str">
        <f>UPPER(TEXT(CAD_CALENDÁRIO[[#This Row],[Data]],"mmmm"))</f>
        <v>ABRIL</v>
      </c>
      <c r="AY475" s="22" t="s">
        <v>63</v>
      </c>
    </row>
    <row r="476" spans="1:51" x14ac:dyDescent="0.25">
      <c r="A476" s="10" t="s">
        <v>997</v>
      </c>
      <c r="B476" s="11" t="str">
        <f>LEFT(CAD_TAGS[[#This Row],[TAG]],2)&amp;"GG00"</f>
        <v>31GG00</v>
      </c>
      <c r="C476" s="11" t="s">
        <v>18044</v>
      </c>
      <c r="D476" s="12" t="s">
        <v>701</v>
      </c>
      <c r="E476" s="12" t="s">
        <v>998</v>
      </c>
      <c r="F476" s="11" t="s">
        <v>312</v>
      </c>
      <c r="G476" s="26" t="s">
        <v>819</v>
      </c>
      <c r="H476" s="26"/>
      <c r="I476" s="26" t="s">
        <v>28267</v>
      </c>
      <c r="J476" s="11"/>
      <c r="K476" s="11" t="s">
        <v>40</v>
      </c>
      <c r="L476" s="11">
        <v>6620</v>
      </c>
      <c r="M476" s="14"/>
      <c r="N476" s="15"/>
      <c r="O476" s="15"/>
      <c r="W476" s="50" t="s">
        <v>4973</v>
      </c>
      <c r="X476" s="49" t="s">
        <v>4974</v>
      </c>
      <c r="Y476" s="51" t="s">
        <v>4030</v>
      </c>
      <c r="AK476" s="22" t="str">
        <f t="shared" si="88"/>
        <v>2019/04</v>
      </c>
      <c r="AL476" s="21">
        <f t="shared" si="99"/>
        <v>43575</v>
      </c>
      <c r="AM476" s="22">
        <f t="shared" si="89"/>
        <v>20</v>
      </c>
      <c r="AN476" s="22">
        <f t="shared" si="90"/>
        <v>20</v>
      </c>
      <c r="AO476" s="22" t="str">
        <f t="shared" si="91"/>
        <v>Dia 20</v>
      </c>
      <c r="AP476" s="22">
        <f t="shared" si="92"/>
        <v>4</v>
      </c>
      <c r="AQ476" s="22" t="str">
        <f t="shared" si="93"/>
        <v>04</v>
      </c>
      <c r="AR476" s="22">
        <f t="shared" si="94"/>
        <v>2019</v>
      </c>
      <c r="AS476" s="22">
        <f t="shared" si="95"/>
        <v>6</v>
      </c>
      <c r="AT476" s="22">
        <f t="shared" si="96"/>
        <v>16</v>
      </c>
      <c r="AU4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6" s="22" t="str">
        <f t="shared" si="97"/>
        <v>Semana 16</v>
      </c>
      <c r="AW476" s="22" t="str">
        <f t="shared" si="98"/>
        <v>Sim</v>
      </c>
      <c r="AX476" s="21" t="str">
        <f>UPPER(TEXT(CAD_CALENDÁRIO[[#This Row],[Data]],"mmmm"))</f>
        <v>ABRIL</v>
      </c>
      <c r="AY476" s="22" t="s">
        <v>63</v>
      </c>
    </row>
    <row r="477" spans="1:51" x14ac:dyDescent="0.25">
      <c r="A477" s="10" t="s">
        <v>999</v>
      </c>
      <c r="B477" s="11" t="str">
        <f>LEFT(CAD_TAGS[[#This Row],[TAG]],2)&amp;"GG00"</f>
        <v>31GG00</v>
      </c>
      <c r="C477" s="11" t="s">
        <v>18044</v>
      </c>
      <c r="D477" s="12" t="s">
        <v>701</v>
      </c>
      <c r="E477" s="12" t="s">
        <v>1000</v>
      </c>
      <c r="F477" s="11" t="s">
        <v>312</v>
      </c>
      <c r="G477" s="26" t="s">
        <v>820</v>
      </c>
      <c r="H477" s="26"/>
      <c r="I477" s="26" t="s">
        <v>28267</v>
      </c>
      <c r="J477" s="11"/>
      <c r="K477" s="11" t="s">
        <v>40</v>
      </c>
      <c r="L477" s="11">
        <v>6620</v>
      </c>
      <c r="M477" s="14"/>
      <c r="N477" s="15"/>
      <c r="O477" s="15"/>
      <c r="W477" s="52" t="s">
        <v>4975</v>
      </c>
      <c r="X477" s="28" t="s">
        <v>4976</v>
      </c>
      <c r="Y477" s="53" t="s">
        <v>4030</v>
      </c>
      <c r="AK477" s="22" t="str">
        <f t="shared" si="88"/>
        <v>2019/04</v>
      </c>
      <c r="AL477" s="21">
        <f t="shared" si="99"/>
        <v>43576</v>
      </c>
      <c r="AM477" s="22">
        <f t="shared" si="89"/>
        <v>21</v>
      </c>
      <c r="AN477" s="22">
        <f t="shared" si="90"/>
        <v>21</v>
      </c>
      <c r="AO477" s="22" t="str">
        <f t="shared" si="91"/>
        <v>Dia 21</v>
      </c>
      <c r="AP477" s="22">
        <f t="shared" si="92"/>
        <v>4</v>
      </c>
      <c r="AQ477" s="22" t="str">
        <f t="shared" si="93"/>
        <v>04</v>
      </c>
      <c r="AR477" s="22">
        <f t="shared" si="94"/>
        <v>2019</v>
      </c>
      <c r="AS477" s="22">
        <f t="shared" si="95"/>
        <v>7</v>
      </c>
      <c r="AT477" s="22">
        <f t="shared" si="96"/>
        <v>16</v>
      </c>
      <c r="AU4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201916</v>
      </c>
      <c r="AV477" s="22" t="str">
        <f t="shared" si="97"/>
        <v>Semana 16</v>
      </c>
      <c r="AW477" s="22" t="str">
        <f t="shared" si="98"/>
        <v>Sim</v>
      </c>
      <c r="AX477" s="21" t="str">
        <f>UPPER(TEXT(CAD_CALENDÁRIO[[#This Row],[Data]],"mmmm"))</f>
        <v>ABRIL</v>
      </c>
      <c r="AY477" s="22" t="s">
        <v>63</v>
      </c>
    </row>
    <row r="478" spans="1:51" x14ac:dyDescent="0.25">
      <c r="A478" s="10" t="s">
        <v>1001</v>
      </c>
      <c r="B478" s="11" t="str">
        <f>LEFT(CAD_TAGS[[#This Row],[TAG]],2)&amp;"GG00"</f>
        <v>31GG00</v>
      </c>
      <c r="C478" s="11" t="s">
        <v>18044</v>
      </c>
      <c r="D478" s="12" t="s">
        <v>701</v>
      </c>
      <c r="E478" s="12" t="s">
        <v>1002</v>
      </c>
      <c r="F478" s="11" t="s">
        <v>312</v>
      </c>
      <c r="G478" s="26" t="s">
        <v>838</v>
      </c>
      <c r="H478" s="26"/>
      <c r="I478" s="26" t="s">
        <v>28267</v>
      </c>
      <c r="J478" s="11"/>
      <c r="K478" s="11" t="s">
        <v>40</v>
      </c>
      <c r="L478" s="11">
        <v>6620</v>
      </c>
      <c r="M478" s="14"/>
      <c r="N478" s="15"/>
      <c r="O478" s="15"/>
      <c r="W478" s="50" t="s">
        <v>4977</v>
      </c>
      <c r="X478" s="49" t="s">
        <v>4978</v>
      </c>
      <c r="Y478" s="51" t="s">
        <v>4030</v>
      </c>
      <c r="AK478" s="22" t="str">
        <f t="shared" si="88"/>
        <v>2019/04</v>
      </c>
      <c r="AL478" s="21">
        <f t="shared" si="99"/>
        <v>43577</v>
      </c>
      <c r="AM478" s="22">
        <f t="shared" si="89"/>
        <v>22</v>
      </c>
      <c r="AN478" s="22">
        <f t="shared" si="90"/>
        <v>22</v>
      </c>
      <c r="AO478" s="22" t="str">
        <f t="shared" si="91"/>
        <v>Dia 22</v>
      </c>
      <c r="AP478" s="22">
        <f t="shared" si="92"/>
        <v>4</v>
      </c>
      <c r="AQ478" s="22" t="str">
        <f t="shared" si="93"/>
        <v>04</v>
      </c>
      <c r="AR478" s="22">
        <f t="shared" si="94"/>
        <v>2019</v>
      </c>
      <c r="AS478" s="22">
        <f t="shared" si="95"/>
        <v>1</v>
      </c>
      <c r="AT478" s="22">
        <f t="shared" si="96"/>
        <v>17</v>
      </c>
      <c r="AU4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78" s="22" t="str">
        <f t="shared" si="97"/>
        <v>Semana 17</v>
      </c>
      <c r="AW478" s="22" t="str">
        <f t="shared" si="98"/>
        <v>Não</v>
      </c>
      <c r="AX478" s="21" t="str">
        <f>UPPER(TEXT(CAD_CALENDÁRIO[[#This Row],[Data]],"mmmm"))</f>
        <v>ABRIL</v>
      </c>
      <c r="AY478" s="22" t="s">
        <v>63</v>
      </c>
    </row>
    <row r="479" spans="1:51" x14ac:dyDescent="0.25">
      <c r="A479" s="10" t="s">
        <v>1003</v>
      </c>
      <c r="B479" s="11" t="str">
        <f>LEFT(CAD_TAGS[[#This Row],[TAG]],2)&amp;"GG00"</f>
        <v>31GG00</v>
      </c>
      <c r="C479" s="11" t="s">
        <v>18044</v>
      </c>
      <c r="D479" s="12" t="s">
        <v>701</v>
      </c>
      <c r="E479" s="12" t="s">
        <v>1002</v>
      </c>
      <c r="F479" s="11" t="s">
        <v>312</v>
      </c>
      <c r="G479" s="26" t="s">
        <v>838</v>
      </c>
      <c r="H479" s="26"/>
      <c r="I479" s="26" t="s">
        <v>28267</v>
      </c>
      <c r="J479" s="11"/>
      <c r="K479" s="11" t="s">
        <v>40</v>
      </c>
      <c r="L479" s="11">
        <v>6620</v>
      </c>
      <c r="M479" s="14"/>
      <c r="N479" s="15"/>
      <c r="O479" s="15"/>
      <c r="W479" s="52" t="s">
        <v>4979</v>
      </c>
      <c r="X479" s="28" t="s">
        <v>4980</v>
      </c>
      <c r="Y479" s="53" t="s">
        <v>4030</v>
      </c>
      <c r="AK479" s="22" t="str">
        <f t="shared" si="88"/>
        <v>2019/04</v>
      </c>
      <c r="AL479" s="21">
        <f t="shared" si="99"/>
        <v>43578</v>
      </c>
      <c r="AM479" s="22">
        <f t="shared" si="89"/>
        <v>23</v>
      </c>
      <c r="AN479" s="22">
        <f t="shared" si="90"/>
        <v>23</v>
      </c>
      <c r="AO479" s="22" t="str">
        <f t="shared" si="91"/>
        <v>Dia 23</v>
      </c>
      <c r="AP479" s="22">
        <f t="shared" si="92"/>
        <v>4</v>
      </c>
      <c r="AQ479" s="22" t="str">
        <f t="shared" si="93"/>
        <v>04</v>
      </c>
      <c r="AR479" s="22">
        <f t="shared" si="94"/>
        <v>2019</v>
      </c>
      <c r="AS479" s="22">
        <f t="shared" si="95"/>
        <v>2</v>
      </c>
      <c r="AT479" s="22">
        <f t="shared" si="96"/>
        <v>17</v>
      </c>
      <c r="AU4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79" s="22" t="str">
        <f t="shared" si="97"/>
        <v>Semana 17</v>
      </c>
      <c r="AW479" s="22" t="str">
        <f t="shared" si="98"/>
        <v>Não</v>
      </c>
      <c r="AX479" s="21" t="str">
        <f>UPPER(TEXT(CAD_CALENDÁRIO[[#This Row],[Data]],"mmmm"))</f>
        <v>ABRIL</v>
      </c>
      <c r="AY479" s="22" t="s">
        <v>63</v>
      </c>
    </row>
    <row r="480" spans="1:51" x14ac:dyDescent="0.25">
      <c r="A480" s="10" t="s">
        <v>1004</v>
      </c>
      <c r="B480" s="11" t="str">
        <f>LEFT(CAD_TAGS[[#This Row],[TAG]],2)&amp;"GG00"</f>
        <v>31GG00</v>
      </c>
      <c r="C480" s="11" t="s">
        <v>18044</v>
      </c>
      <c r="D480" s="12" t="s">
        <v>701</v>
      </c>
      <c r="E480" s="12" t="s">
        <v>1002</v>
      </c>
      <c r="F480" s="11" t="s">
        <v>312</v>
      </c>
      <c r="G480" s="26" t="s">
        <v>838</v>
      </c>
      <c r="H480" s="26"/>
      <c r="I480" s="26" t="s">
        <v>28267</v>
      </c>
      <c r="J480" s="11"/>
      <c r="K480" s="11" t="s">
        <v>40</v>
      </c>
      <c r="L480" s="11">
        <v>6620</v>
      </c>
      <c r="M480" s="14"/>
      <c r="N480" s="15"/>
      <c r="O480" s="15"/>
      <c r="W480" s="50" t="s">
        <v>4981</v>
      </c>
      <c r="X480" s="49" t="s">
        <v>4982</v>
      </c>
      <c r="Y480" s="51" t="s">
        <v>4030</v>
      </c>
      <c r="AK480" s="22" t="str">
        <f t="shared" si="88"/>
        <v>2019/04</v>
      </c>
      <c r="AL480" s="21">
        <f t="shared" si="99"/>
        <v>43579</v>
      </c>
      <c r="AM480" s="22">
        <f t="shared" si="89"/>
        <v>24</v>
      </c>
      <c r="AN480" s="22">
        <f t="shared" si="90"/>
        <v>24</v>
      </c>
      <c r="AO480" s="22" t="str">
        <f t="shared" si="91"/>
        <v>Dia 24</v>
      </c>
      <c r="AP480" s="22">
        <f t="shared" si="92"/>
        <v>4</v>
      </c>
      <c r="AQ480" s="22" t="str">
        <f t="shared" si="93"/>
        <v>04</v>
      </c>
      <c r="AR480" s="22">
        <f t="shared" si="94"/>
        <v>2019</v>
      </c>
      <c r="AS480" s="22">
        <f t="shared" si="95"/>
        <v>3</v>
      </c>
      <c r="AT480" s="22">
        <f t="shared" si="96"/>
        <v>17</v>
      </c>
      <c r="AU4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80" s="22" t="str">
        <f t="shared" si="97"/>
        <v>Semana 17</v>
      </c>
      <c r="AW480" s="22" t="str">
        <f t="shared" si="98"/>
        <v>Não</v>
      </c>
      <c r="AX480" s="21" t="str">
        <f>UPPER(TEXT(CAD_CALENDÁRIO[[#This Row],[Data]],"mmmm"))</f>
        <v>ABRIL</v>
      </c>
      <c r="AY480" s="22" t="s">
        <v>63</v>
      </c>
    </row>
    <row r="481" spans="1:51" x14ac:dyDescent="0.25">
      <c r="A481" s="10" t="s">
        <v>1005</v>
      </c>
      <c r="B481" s="11" t="str">
        <f>LEFT(CAD_TAGS[[#This Row],[TAG]],2)&amp;"GG00"</f>
        <v>31GG00</v>
      </c>
      <c r="C481" s="11" t="s">
        <v>18044</v>
      </c>
      <c r="D481" s="12" t="s">
        <v>701</v>
      </c>
      <c r="E481" s="12" t="s">
        <v>1002</v>
      </c>
      <c r="F481" s="11" t="s">
        <v>312</v>
      </c>
      <c r="G481" s="26" t="s">
        <v>838</v>
      </c>
      <c r="H481" s="26"/>
      <c r="I481" s="26" t="s">
        <v>28267</v>
      </c>
      <c r="J481" s="11"/>
      <c r="K481" s="11" t="s">
        <v>40</v>
      </c>
      <c r="L481" s="11">
        <v>6620</v>
      </c>
      <c r="M481" s="14"/>
      <c r="N481" s="15"/>
      <c r="O481" s="15"/>
      <c r="W481" s="52" t="s">
        <v>4983</v>
      </c>
      <c r="X481" s="28" t="s">
        <v>4984</v>
      </c>
      <c r="Y481" s="53" t="s">
        <v>4030</v>
      </c>
      <c r="AK481" s="22" t="str">
        <f t="shared" si="88"/>
        <v>2019/04</v>
      </c>
      <c r="AL481" s="21">
        <f t="shared" si="99"/>
        <v>43580</v>
      </c>
      <c r="AM481" s="22">
        <f t="shared" si="89"/>
        <v>25</v>
      </c>
      <c r="AN481" s="22">
        <f t="shared" si="90"/>
        <v>25</v>
      </c>
      <c r="AO481" s="22" t="str">
        <f t="shared" si="91"/>
        <v>Dia 25</v>
      </c>
      <c r="AP481" s="22">
        <f t="shared" si="92"/>
        <v>4</v>
      </c>
      <c r="AQ481" s="22" t="str">
        <f t="shared" si="93"/>
        <v>04</v>
      </c>
      <c r="AR481" s="22">
        <f t="shared" si="94"/>
        <v>2019</v>
      </c>
      <c r="AS481" s="22">
        <f t="shared" si="95"/>
        <v>4</v>
      </c>
      <c r="AT481" s="22">
        <f t="shared" si="96"/>
        <v>17</v>
      </c>
      <c r="AU4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81" s="22" t="str">
        <f t="shared" si="97"/>
        <v>Semana 17</v>
      </c>
      <c r="AW481" s="22" t="str">
        <f t="shared" si="98"/>
        <v>Não</v>
      </c>
      <c r="AX481" s="21" t="str">
        <f>UPPER(TEXT(CAD_CALENDÁRIO[[#This Row],[Data]],"mmmm"))</f>
        <v>ABRIL</v>
      </c>
      <c r="AY481" s="22" t="s">
        <v>63</v>
      </c>
    </row>
    <row r="482" spans="1:51" x14ac:dyDescent="0.25">
      <c r="A482" s="10" t="s">
        <v>1006</v>
      </c>
      <c r="B482" s="11" t="str">
        <f>LEFT(CAD_TAGS[[#This Row],[TAG]],2)&amp;"GG00"</f>
        <v>31GG00</v>
      </c>
      <c r="C482" s="11" t="s">
        <v>18044</v>
      </c>
      <c r="D482" s="12" t="s">
        <v>701</v>
      </c>
      <c r="E482" s="12" t="s">
        <v>1007</v>
      </c>
      <c r="F482" s="11" t="s">
        <v>312</v>
      </c>
      <c r="G482" s="26" t="s">
        <v>845</v>
      </c>
      <c r="H482" s="26"/>
      <c r="I482" s="26" t="s">
        <v>28267</v>
      </c>
      <c r="J482" s="11"/>
      <c r="K482" s="11" t="s">
        <v>40</v>
      </c>
      <c r="L482" s="11">
        <v>6620</v>
      </c>
      <c r="M482" s="14"/>
      <c r="N482" s="15"/>
      <c r="O482" s="15"/>
      <c r="W482" s="50" t="s">
        <v>4985</v>
      </c>
      <c r="X482" s="49" t="s">
        <v>4986</v>
      </c>
      <c r="Y482" s="51" t="s">
        <v>4030</v>
      </c>
      <c r="AK482" s="22" t="str">
        <f t="shared" si="88"/>
        <v>2019/04</v>
      </c>
      <c r="AL482" s="21">
        <f t="shared" si="99"/>
        <v>43581</v>
      </c>
      <c r="AM482" s="22">
        <f t="shared" si="89"/>
        <v>26</v>
      </c>
      <c r="AN482" s="22">
        <f t="shared" si="90"/>
        <v>26</v>
      </c>
      <c r="AO482" s="22" t="str">
        <f t="shared" si="91"/>
        <v>Dia 26</v>
      </c>
      <c r="AP482" s="22">
        <f t="shared" si="92"/>
        <v>4</v>
      </c>
      <c r="AQ482" s="22" t="str">
        <f t="shared" si="93"/>
        <v>04</v>
      </c>
      <c r="AR482" s="22">
        <f t="shared" si="94"/>
        <v>2019</v>
      </c>
      <c r="AS482" s="22">
        <f t="shared" si="95"/>
        <v>5</v>
      </c>
      <c r="AT482" s="22">
        <f t="shared" si="96"/>
        <v>17</v>
      </c>
      <c r="AU4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82" s="22" t="str">
        <f t="shared" si="97"/>
        <v>Semana 17</v>
      </c>
      <c r="AW482" s="22" t="str">
        <f t="shared" si="98"/>
        <v>Não</v>
      </c>
      <c r="AX482" s="21" t="str">
        <f>UPPER(TEXT(CAD_CALENDÁRIO[[#This Row],[Data]],"mmmm"))</f>
        <v>ABRIL</v>
      </c>
      <c r="AY482" s="22" t="s">
        <v>63</v>
      </c>
    </row>
    <row r="483" spans="1:51" x14ac:dyDescent="0.25">
      <c r="A483" s="10" t="s">
        <v>1008</v>
      </c>
      <c r="B483" s="11" t="str">
        <f>LEFT(CAD_TAGS[[#This Row],[TAG]],2)&amp;"GG00"</f>
        <v>31GG00</v>
      </c>
      <c r="C483" s="11" t="s">
        <v>18044</v>
      </c>
      <c r="D483" s="12" t="s">
        <v>701</v>
      </c>
      <c r="E483" s="12" t="s">
        <v>1007</v>
      </c>
      <c r="F483" s="11" t="s">
        <v>312</v>
      </c>
      <c r="G483" s="26" t="s">
        <v>845</v>
      </c>
      <c r="H483" s="26"/>
      <c r="I483" s="26" t="s">
        <v>28267</v>
      </c>
      <c r="J483" s="11"/>
      <c r="K483" s="11" t="s">
        <v>40</v>
      </c>
      <c r="L483" s="11">
        <v>6620</v>
      </c>
      <c r="M483" s="14"/>
      <c r="N483" s="15"/>
      <c r="O483" s="15"/>
      <c r="W483" s="52" t="s">
        <v>4987</v>
      </c>
      <c r="X483" s="28" t="s">
        <v>4988</v>
      </c>
      <c r="Y483" s="53" t="s">
        <v>4030</v>
      </c>
      <c r="AK483" s="22" t="str">
        <f t="shared" si="88"/>
        <v>2019/04</v>
      </c>
      <c r="AL483" s="21">
        <f t="shared" si="99"/>
        <v>43582</v>
      </c>
      <c r="AM483" s="22">
        <f t="shared" si="89"/>
        <v>27</v>
      </c>
      <c r="AN483" s="22">
        <f t="shared" si="90"/>
        <v>27</v>
      </c>
      <c r="AO483" s="22" t="str">
        <f t="shared" si="91"/>
        <v>Dia 27</v>
      </c>
      <c r="AP483" s="22">
        <f t="shared" si="92"/>
        <v>4</v>
      </c>
      <c r="AQ483" s="22" t="str">
        <f t="shared" si="93"/>
        <v>04</v>
      </c>
      <c r="AR483" s="22">
        <f t="shared" si="94"/>
        <v>2019</v>
      </c>
      <c r="AS483" s="22">
        <f t="shared" si="95"/>
        <v>6</v>
      </c>
      <c r="AT483" s="22">
        <f t="shared" si="96"/>
        <v>17</v>
      </c>
      <c r="AU4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83" s="22" t="str">
        <f t="shared" si="97"/>
        <v>Semana 17</v>
      </c>
      <c r="AW483" s="22" t="str">
        <f t="shared" si="98"/>
        <v>Sim</v>
      </c>
      <c r="AX483" s="21" t="str">
        <f>UPPER(TEXT(CAD_CALENDÁRIO[[#This Row],[Data]],"mmmm"))</f>
        <v>ABRIL</v>
      </c>
      <c r="AY483" s="22" t="s">
        <v>63</v>
      </c>
    </row>
    <row r="484" spans="1:51" x14ac:dyDescent="0.25">
      <c r="A484" s="10" t="s">
        <v>1009</v>
      </c>
      <c r="B484" s="11" t="str">
        <f>LEFT(CAD_TAGS[[#This Row],[TAG]],2)&amp;"GG00"</f>
        <v>31GG00</v>
      </c>
      <c r="C484" s="11" t="s">
        <v>18044</v>
      </c>
      <c r="D484" s="12" t="s">
        <v>701</v>
      </c>
      <c r="E484" s="12" t="s">
        <v>1007</v>
      </c>
      <c r="F484" s="11" t="s">
        <v>312</v>
      </c>
      <c r="G484" s="26" t="s">
        <v>845</v>
      </c>
      <c r="H484" s="26"/>
      <c r="I484" s="26" t="s">
        <v>28267</v>
      </c>
      <c r="J484" s="11"/>
      <c r="K484" s="11" t="s">
        <v>40</v>
      </c>
      <c r="L484" s="11">
        <v>6620</v>
      </c>
      <c r="M484" s="14"/>
      <c r="N484" s="15"/>
      <c r="O484" s="15"/>
      <c r="W484" s="50" t="s">
        <v>4989</v>
      </c>
      <c r="X484" s="49" t="s">
        <v>4990</v>
      </c>
      <c r="Y484" s="51" t="s">
        <v>4030</v>
      </c>
      <c r="AK484" s="22" t="str">
        <f t="shared" si="88"/>
        <v>2019/04</v>
      </c>
      <c r="AL484" s="21">
        <f t="shared" si="99"/>
        <v>43583</v>
      </c>
      <c r="AM484" s="22">
        <f t="shared" si="89"/>
        <v>28</v>
      </c>
      <c r="AN484" s="22">
        <f t="shared" si="90"/>
        <v>28</v>
      </c>
      <c r="AO484" s="22" t="str">
        <f t="shared" si="91"/>
        <v>Dia 28</v>
      </c>
      <c r="AP484" s="22">
        <f t="shared" si="92"/>
        <v>4</v>
      </c>
      <c r="AQ484" s="22" t="str">
        <f t="shared" si="93"/>
        <v>04</v>
      </c>
      <c r="AR484" s="22">
        <f t="shared" si="94"/>
        <v>2019</v>
      </c>
      <c r="AS484" s="22">
        <f t="shared" si="95"/>
        <v>7</v>
      </c>
      <c r="AT484" s="22">
        <f t="shared" si="96"/>
        <v>17</v>
      </c>
      <c r="AU4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201917</v>
      </c>
      <c r="AV484" s="22" t="str">
        <f t="shared" si="97"/>
        <v>Semana 17</v>
      </c>
      <c r="AW484" s="22" t="str">
        <f t="shared" si="98"/>
        <v>Sim</v>
      </c>
      <c r="AX484" s="21" t="str">
        <f>UPPER(TEXT(CAD_CALENDÁRIO[[#This Row],[Data]],"mmmm"))</f>
        <v>ABRIL</v>
      </c>
      <c r="AY484" s="22" t="s">
        <v>63</v>
      </c>
    </row>
    <row r="485" spans="1:51" x14ac:dyDescent="0.25">
      <c r="A485" s="10" t="s">
        <v>1010</v>
      </c>
      <c r="B485" s="11" t="str">
        <f>LEFT(CAD_TAGS[[#This Row],[TAG]],2)&amp;"GG00"</f>
        <v>31GG00</v>
      </c>
      <c r="C485" s="11" t="s">
        <v>18044</v>
      </c>
      <c r="D485" s="12" t="s">
        <v>701</v>
      </c>
      <c r="E485" s="12" t="s">
        <v>1011</v>
      </c>
      <c r="F485" s="11" t="s">
        <v>312</v>
      </c>
      <c r="G485" s="26" t="s">
        <v>845</v>
      </c>
      <c r="H485" s="26"/>
      <c r="I485" s="26" t="s">
        <v>28267</v>
      </c>
      <c r="J485" s="11"/>
      <c r="K485" s="11" t="s">
        <v>40</v>
      </c>
      <c r="L485" s="11">
        <v>6620</v>
      </c>
      <c r="M485" s="14"/>
      <c r="N485" s="15"/>
      <c r="O485" s="15"/>
      <c r="W485" s="52" t="s">
        <v>4991</v>
      </c>
      <c r="X485" s="28" t="s">
        <v>4813</v>
      </c>
      <c r="Y485" s="53" t="s">
        <v>4030</v>
      </c>
      <c r="AK485" s="22" t="str">
        <f t="shared" si="88"/>
        <v>2019/04</v>
      </c>
      <c r="AL485" s="21">
        <f t="shared" si="99"/>
        <v>43584</v>
      </c>
      <c r="AM485" s="22">
        <f t="shared" si="89"/>
        <v>29</v>
      </c>
      <c r="AN485" s="22">
        <f t="shared" si="90"/>
        <v>29</v>
      </c>
      <c r="AO485" s="22" t="str">
        <f t="shared" si="91"/>
        <v>Dia 29</v>
      </c>
      <c r="AP485" s="22">
        <f t="shared" si="92"/>
        <v>4</v>
      </c>
      <c r="AQ485" s="22" t="str">
        <f t="shared" si="93"/>
        <v>04</v>
      </c>
      <c r="AR485" s="22">
        <f t="shared" si="94"/>
        <v>2019</v>
      </c>
      <c r="AS485" s="22">
        <f t="shared" si="95"/>
        <v>1</v>
      </c>
      <c r="AT485" s="22">
        <f t="shared" si="96"/>
        <v>18</v>
      </c>
      <c r="AU4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85" s="22" t="str">
        <f t="shared" si="97"/>
        <v>Semana 18</v>
      </c>
      <c r="AW485" s="22" t="str">
        <f t="shared" si="98"/>
        <v>Não</v>
      </c>
      <c r="AX485" s="21" t="str">
        <f>UPPER(TEXT(CAD_CALENDÁRIO[[#This Row],[Data]],"mmmm"))</f>
        <v>ABRIL</v>
      </c>
      <c r="AY485" s="22" t="s">
        <v>63</v>
      </c>
    </row>
    <row r="486" spans="1:51" x14ac:dyDescent="0.25">
      <c r="A486" s="10" t="s">
        <v>1012</v>
      </c>
      <c r="B486" s="11" t="str">
        <f>LEFT(CAD_TAGS[[#This Row],[TAG]],2)&amp;"GG00"</f>
        <v>31GG00</v>
      </c>
      <c r="C486" s="11" t="s">
        <v>18044</v>
      </c>
      <c r="D486" s="12" t="s">
        <v>701</v>
      </c>
      <c r="E486" s="12" t="s">
        <v>1013</v>
      </c>
      <c r="F486" s="11" t="s">
        <v>312</v>
      </c>
      <c r="G486" s="26" t="s">
        <v>821</v>
      </c>
      <c r="H486" s="26"/>
      <c r="I486" s="26" t="s">
        <v>28267</v>
      </c>
      <c r="J486" s="11"/>
      <c r="K486" s="11" t="s">
        <v>40</v>
      </c>
      <c r="L486" s="11">
        <v>6620</v>
      </c>
      <c r="M486" s="14"/>
      <c r="N486" s="15"/>
      <c r="O486" s="15"/>
      <c r="W486" s="50" t="s">
        <v>4992</v>
      </c>
      <c r="X486" s="49" t="s">
        <v>4993</v>
      </c>
      <c r="Y486" s="51" t="s">
        <v>4030</v>
      </c>
      <c r="AK486" s="22" t="str">
        <f t="shared" si="88"/>
        <v>2019/04</v>
      </c>
      <c r="AL486" s="21">
        <f t="shared" si="99"/>
        <v>43585</v>
      </c>
      <c r="AM486" s="22">
        <f t="shared" si="89"/>
        <v>30</v>
      </c>
      <c r="AN486" s="22">
        <f t="shared" si="90"/>
        <v>30</v>
      </c>
      <c r="AO486" s="22" t="str">
        <f t="shared" si="91"/>
        <v>Dia 30</v>
      </c>
      <c r="AP486" s="22">
        <f t="shared" si="92"/>
        <v>4</v>
      </c>
      <c r="AQ486" s="22" t="str">
        <f t="shared" si="93"/>
        <v>04</v>
      </c>
      <c r="AR486" s="22">
        <f t="shared" si="94"/>
        <v>2019</v>
      </c>
      <c r="AS486" s="22">
        <f t="shared" si="95"/>
        <v>2</v>
      </c>
      <c r="AT486" s="22">
        <f t="shared" si="96"/>
        <v>18</v>
      </c>
      <c r="AU4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86" s="22" t="str">
        <f t="shared" si="97"/>
        <v>Semana 18</v>
      </c>
      <c r="AW486" s="22" t="str">
        <f t="shared" si="98"/>
        <v>Não</v>
      </c>
      <c r="AX486" s="21" t="str">
        <f>UPPER(TEXT(CAD_CALENDÁRIO[[#This Row],[Data]],"mmmm"))</f>
        <v>ABRIL</v>
      </c>
      <c r="AY486" s="22" t="s">
        <v>63</v>
      </c>
    </row>
    <row r="487" spans="1:51" x14ac:dyDescent="0.25">
      <c r="A487" s="10" t="s">
        <v>1014</v>
      </c>
      <c r="B487" s="11" t="str">
        <f>LEFT(CAD_TAGS[[#This Row],[TAG]],2)&amp;"GG00"</f>
        <v>31GG00</v>
      </c>
      <c r="C487" s="11" t="s">
        <v>18044</v>
      </c>
      <c r="D487" s="12" t="s">
        <v>701</v>
      </c>
      <c r="E487" s="12" t="s">
        <v>1015</v>
      </c>
      <c r="F487" s="11" t="s">
        <v>312</v>
      </c>
      <c r="G487" s="26" t="s">
        <v>817</v>
      </c>
      <c r="H487" s="26"/>
      <c r="I487" s="26" t="s">
        <v>28267</v>
      </c>
      <c r="J487" s="11"/>
      <c r="K487" s="11" t="s">
        <v>40</v>
      </c>
      <c r="L487" s="11">
        <v>6620</v>
      </c>
      <c r="M487" s="14"/>
      <c r="N487" s="15"/>
      <c r="O487" s="15"/>
      <c r="W487" s="52" t="s">
        <v>4994</v>
      </c>
      <c r="X487" s="28" t="s">
        <v>4995</v>
      </c>
      <c r="Y487" s="53" t="s">
        <v>4030</v>
      </c>
      <c r="AK487" s="22" t="str">
        <f t="shared" si="88"/>
        <v>2019/05</v>
      </c>
      <c r="AL487" s="21">
        <f t="shared" si="99"/>
        <v>43586</v>
      </c>
      <c r="AM487" s="22">
        <f t="shared" si="89"/>
        <v>1</v>
      </c>
      <c r="AN487" s="22" t="str">
        <f t="shared" si="90"/>
        <v>01</v>
      </c>
      <c r="AO487" s="22" t="str">
        <f t="shared" si="91"/>
        <v>Dia 01</v>
      </c>
      <c r="AP487" s="22">
        <f t="shared" si="92"/>
        <v>5</v>
      </c>
      <c r="AQ487" s="22" t="str">
        <f t="shared" si="93"/>
        <v>05</v>
      </c>
      <c r="AR487" s="22">
        <f t="shared" si="94"/>
        <v>2019</v>
      </c>
      <c r="AS487" s="22">
        <f t="shared" si="95"/>
        <v>3</v>
      </c>
      <c r="AT487" s="22">
        <f t="shared" si="96"/>
        <v>18</v>
      </c>
      <c r="AU4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87" s="22" t="str">
        <f t="shared" si="97"/>
        <v>Semana 18</v>
      </c>
      <c r="AW487" s="22" t="str">
        <f t="shared" si="98"/>
        <v>Não</v>
      </c>
      <c r="AX487" s="21" t="str">
        <f>UPPER(TEXT(CAD_CALENDÁRIO[[#This Row],[Data]],"mmmm"))</f>
        <v>MAIO</v>
      </c>
      <c r="AY487" s="22" t="s">
        <v>70</v>
      </c>
    </row>
    <row r="488" spans="1:51" x14ac:dyDescent="0.25">
      <c r="A488" s="10" t="s">
        <v>1016</v>
      </c>
      <c r="B488" s="11" t="str">
        <f>LEFT(CAD_TAGS[[#This Row],[TAG]],2)&amp;"GG00"</f>
        <v>31GG00</v>
      </c>
      <c r="C488" s="11" t="s">
        <v>18044</v>
      </c>
      <c r="D488" s="12" t="s">
        <v>701</v>
      </c>
      <c r="E488" s="12" t="s">
        <v>602</v>
      </c>
      <c r="F488" s="11" t="s">
        <v>312</v>
      </c>
      <c r="G488" s="26" t="s">
        <v>817</v>
      </c>
      <c r="H488" s="26"/>
      <c r="I488" s="26" t="s">
        <v>28267</v>
      </c>
      <c r="J488" s="11"/>
      <c r="K488" s="11" t="s">
        <v>40</v>
      </c>
      <c r="L488" s="11">
        <v>6620</v>
      </c>
      <c r="M488" s="14"/>
      <c r="N488" s="15"/>
      <c r="O488" s="15"/>
      <c r="W488" s="50" t="s">
        <v>4996</v>
      </c>
      <c r="X488" s="49" t="s">
        <v>4997</v>
      </c>
      <c r="Y488" s="51" t="s">
        <v>4030</v>
      </c>
      <c r="AK488" s="22" t="str">
        <f t="shared" si="88"/>
        <v>2019/05</v>
      </c>
      <c r="AL488" s="21">
        <f t="shared" si="99"/>
        <v>43587</v>
      </c>
      <c r="AM488" s="22">
        <f t="shared" si="89"/>
        <v>2</v>
      </c>
      <c r="AN488" s="22" t="str">
        <f t="shared" si="90"/>
        <v>02</v>
      </c>
      <c r="AO488" s="22" t="str">
        <f t="shared" si="91"/>
        <v>Dia 02</v>
      </c>
      <c r="AP488" s="22">
        <f t="shared" si="92"/>
        <v>5</v>
      </c>
      <c r="AQ488" s="22" t="str">
        <f t="shared" si="93"/>
        <v>05</v>
      </c>
      <c r="AR488" s="22">
        <f t="shared" si="94"/>
        <v>2019</v>
      </c>
      <c r="AS488" s="22">
        <f t="shared" si="95"/>
        <v>4</v>
      </c>
      <c r="AT488" s="22">
        <f t="shared" si="96"/>
        <v>18</v>
      </c>
      <c r="AU4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88" s="22" t="str">
        <f t="shared" si="97"/>
        <v>Semana 18</v>
      </c>
      <c r="AW488" s="22" t="str">
        <f t="shared" si="98"/>
        <v>Não</v>
      </c>
      <c r="AX488" s="21" t="str">
        <f>UPPER(TEXT(CAD_CALENDÁRIO[[#This Row],[Data]],"mmmm"))</f>
        <v>MAIO</v>
      </c>
      <c r="AY488" s="22" t="s">
        <v>70</v>
      </c>
    </row>
    <row r="489" spans="1:51" x14ac:dyDescent="0.25">
      <c r="A489" s="10" t="s">
        <v>1017</v>
      </c>
      <c r="B489" s="11" t="str">
        <f>LEFT(CAD_TAGS[[#This Row],[TAG]],2)&amp;"GG00"</f>
        <v>31GG00</v>
      </c>
      <c r="C489" s="11" t="s">
        <v>18044</v>
      </c>
      <c r="D489" s="12" t="s">
        <v>701</v>
      </c>
      <c r="E489" s="12" t="s">
        <v>602</v>
      </c>
      <c r="F489" s="11" t="s">
        <v>312</v>
      </c>
      <c r="G489" s="26" t="s">
        <v>820</v>
      </c>
      <c r="H489" s="26"/>
      <c r="I489" s="26" t="s">
        <v>28267</v>
      </c>
      <c r="J489" s="11"/>
      <c r="K489" s="11" t="s">
        <v>40</v>
      </c>
      <c r="L489" s="11">
        <v>6620</v>
      </c>
      <c r="M489" s="14"/>
      <c r="N489" s="15"/>
      <c r="O489" s="15"/>
      <c r="W489" s="52" t="s">
        <v>4998</v>
      </c>
      <c r="X489" s="28" t="s">
        <v>4999</v>
      </c>
      <c r="Y489" s="53" t="s">
        <v>4030</v>
      </c>
      <c r="AK489" s="22" t="str">
        <f t="shared" si="88"/>
        <v>2019/05</v>
      </c>
      <c r="AL489" s="21">
        <f t="shared" si="99"/>
        <v>43588</v>
      </c>
      <c r="AM489" s="22">
        <f t="shared" si="89"/>
        <v>3</v>
      </c>
      <c r="AN489" s="22" t="str">
        <f t="shared" si="90"/>
        <v>03</v>
      </c>
      <c r="AO489" s="22" t="str">
        <f t="shared" si="91"/>
        <v>Dia 03</v>
      </c>
      <c r="AP489" s="22">
        <f t="shared" si="92"/>
        <v>5</v>
      </c>
      <c r="AQ489" s="22" t="str">
        <f t="shared" si="93"/>
        <v>05</v>
      </c>
      <c r="AR489" s="22">
        <f t="shared" si="94"/>
        <v>2019</v>
      </c>
      <c r="AS489" s="22">
        <f t="shared" si="95"/>
        <v>5</v>
      </c>
      <c r="AT489" s="22">
        <f t="shared" si="96"/>
        <v>18</v>
      </c>
      <c r="AU4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89" s="22" t="str">
        <f t="shared" si="97"/>
        <v>Semana 18</v>
      </c>
      <c r="AW489" s="22" t="str">
        <f t="shared" si="98"/>
        <v>Não</v>
      </c>
      <c r="AX489" s="21" t="str">
        <f>UPPER(TEXT(CAD_CALENDÁRIO[[#This Row],[Data]],"mmmm"))</f>
        <v>MAIO</v>
      </c>
      <c r="AY489" s="22" t="s">
        <v>70</v>
      </c>
    </row>
    <row r="490" spans="1:51" x14ac:dyDescent="0.25">
      <c r="A490" s="10" t="s">
        <v>1018</v>
      </c>
      <c r="B490" s="11" t="str">
        <f>LEFT(CAD_TAGS[[#This Row],[TAG]],2)&amp;"GG00"</f>
        <v>31GG00</v>
      </c>
      <c r="C490" s="11" t="s">
        <v>18044</v>
      </c>
      <c r="D490" s="12" t="s">
        <v>701</v>
      </c>
      <c r="E490" s="12" t="s">
        <v>602</v>
      </c>
      <c r="F490" s="11" t="s">
        <v>312</v>
      </c>
      <c r="G490" s="26" t="s">
        <v>820</v>
      </c>
      <c r="H490" s="26"/>
      <c r="I490" s="26" t="s">
        <v>28267</v>
      </c>
      <c r="J490" s="11"/>
      <c r="K490" s="11" t="s">
        <v>40</v>
      </c>
      <c r="L490" s="11">
        <v>6620</v>
      </c>
      <c r="M490" s="14"/>
      <c r="N490" s="15"/>
      <c r="O490" s="15"/>
      <c r="W490" s="50" t="s">
        <v>5000</v>
      </c>
      <c r="X490" s="49" t="s">
        <v>5001</v>
      </c>
      <c r="Y490" s="51" t="s">
        <v>4030</v>
      </c>
      <c r="AK490" s="22" t="str">
        <f t="shared" si="88"/>
        <v>2019/05</v>
      </c>
      <c r="AL490" s="21">
        <f t="shared" si="99"/>
        <v>43589</v>
      </c>
      <c r="AM490" s="22">
        <f t="shared" si="89"/>
        <v>4</v>
      </c>
      <c r="AN490" s="22" t="str">
        <f t="shared" si="90"/>
        <v>04</v>
      </c>
      <c r="AO490" s="22" t="str">
        <f t="shared" si="91"/>
        <v>Dia 04</v>
      </c>
      <c r="AP490" s="22">
        <f t="shared" si="92"/>
        <v>5</v>
      </c>
      <c r="AQ490" s="22" t="str">
        <f t="shared" si="93"/>
        <v>05</v>
      </c>
      <c r="AR490" s="22">
        <f t="shared" si="94"/>
        <v>2019</v>
      </c>
      <c r="AS490" s="22">
        <f t="shared" si="95"/>
        <v>6</v>
      </c>
      <c r="AT490" s="22">
        <f t="shared" si="96"/>
        <v>18</v>
      </c>
      <c r="AU4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90" s="22" t="str">
        <f t="shared" si="97"/>
        <v>Semana 18</v>
      </c>
      <c r="AW490" s="22" t="str">
        <f t="shared" si="98"/>
        <v>Sim</v>
      </c>
      <c r="AX490" s="21" t="str">
        <f>UPPER(TEXT(CAD_CALENDÁRIO[[#This Row],[Data]],"mmmm"))</f>
        <v>MAIO</v>
      </c>
      <c r="AY490" s="22" t="s">
        <v>70</v>
      </c>
    </row>
    <row r="491" spans="1:51" x14ac:dyDescent="0.25">
      <c r="A491" s="10" t="s">
        <v>1019</v>
      </c>
      <c r="B491" s="11" t="str">
        <f>LEFT(CAD_TAGS[[#This Row],[TAG]],2)&amp;"GG00"</f>
        <v>31GG00</v>
      </c>
      <c r="C491" s="11" t="s">
        <v>18044</v>
      </c>
      <c r="D491" s="12" t="s">
        <v>701</v>
      </c>
      <c r="E491" s="12" t="s">
        <v>602</v>
      </c>
      <c r="F491" s="11" t="s">
        <v>312</v>
      </c>
      <c r="G491" s="26" t="s">
        <v>817</v>
      </c>
      <c r="H491" s="26"/>
      <c r="I491" s="26" t="s">
        <v>28267</v>
      </c>
      <c r="J491" s="11"/>
      <c r="K491" s="11" t="s">
        <v>40</v>
      </c>
      <c r="L491" s="11">
        <v>6620</v>
      </c>
      <c r="M491" s="14"/>
      <c r="N491" s="15"/>
      <c r="O491" s="15"/>
      <c r="W491" s="52" t="s">
        <v>5002</v>
      </c>
      <c r="X491" s="28" t="s">
        <v>5003</v>
      </c>
      <c r="Y491" s="53" t="s">
        <v>4030</v>
      </c>
      <c r="AK491" s="22" t="str">
        <f t="shared" si="88"/>
        <v>2019/05</v>
      </c>
      <c r="AL491" s="21">
        <f t="shared" si="99"/>
        <v>43590</v>
      </c>
      <c r="AM491" s="22">
        <f t="shared" si="89"/>
        <v>5</v>
      </c>
      <c r="AN491" s="22" t="str">
        <f t="shared" si="90"/>
        <v>05</v>
      </c>
      <c r="AO491" s="22" t="str">
        <f t="shared" si="91"/>
        <v>Dia 05</v>
      </c>
      <c r="AP491" s="22">
        <f t="shared" si="92"/>
        <v>5</v>
      </c>
      <c r="AQ491" s="22" t="str">
        <f t="shared" si="93"/>
        <v>05</v>
      </c>
      <c r="AR491" s="22">
        <f t="shared" si="94"/>
        <v>2019</v>
      </c>
      <c r="AS491" s="22">
        <f t="shared" si="95"/>
        <v>7</v>
      </c>
      <c r="AT491" s="22">
        <f t="shared" si="96"/>
        <v>18</v>
      </c>
      <c r="AU4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201918</v>
      </c>
      <c r="AV491" s="22" t="str">
        <f t="shared" si="97"/>
        <v>Semana 18</v>
      </c>
      <c r="AW491" s="22" t="str">
        <f t="shared" si="98"/>
        <v>Sim</v>
      </c>
      <c r="AX491" s="21" t="str">
        <f>UPPER(TEXT(CAD_CALENDÁRIO[[#This Row],[Data]],"mmmm"))</f>
        <v>MAIO</v>
      </c>
      <c r="AY491" s="22" t="s">
        <v>70</v>
      </c>
    </row>
    <row r="492" spans="1:51" x14ac:dyDescent="0.25">
      <c r="A492" s="10" t="s">
        <v>1020</v>
      </c>
      <c r="B492" s="11" t="str">
        <f>LEFT(CAD_TAGS[[#This Row],[TAG]],2)&amp;"GG00"</f>
        <v>31GG00</v>
      </c>
      <c r="C492" s="11" t="s">
        <v>18044</v>
      </c>
      <c r="D492" s="12" t="s">
        <v>701</v>
      </c>
      <c r="E492" s="12" t="s">
        <v>602</v>
      </c>
      <c r="F492" s="11" t="s">
        <v>312</v>
      </c>
      <c r="G492" s="26" t="s">
        <v>817</v>
      </c>
      <c r="H492" s="26"/>
      <c r="I492" s="26" t="s">
        <v>28267</v>
      </c>
      <c r="J492" s="11"/>
      <c r="K492" s="11" t="s">
        <v>40</v>
      </c>
      <c r="L492" s="11">
        <v>6620</v>
      </c>
      <c r="M492" s="14"/>
      <c r="N492" s="15"/>
      <c r="O492" s="15"/>
      <c r="W492" s="50" t="s">
        <v>5004</v>
      </c>
      <c r="X492" s="49" t="s">
        <v>5005</v>
      </c>
      <c r="Y492" s="51" t="s">
        <v>4030</v>
      </c>
      <c r="AK492" s="22" t="str">
        <f t="shared" si="88"/>
        <v>2019/05</v>
      </c>
      <c r="AL492" s="21">
        <f t="shared" si="99"/>
        <v>43591</v>
      </c>
      <c r="AM492" s="22">
        <f t="shared" si="89"/>
        <v>6</v>
      </c>
      <c r="AN492" s="22" t="str">
        <f t="shared" si="90"/>
        <v>06</v>
      </c>
      <c r="AO492" s="22" t="str">
        <f t="shared" si="91"/>
        <v>Dia 06</v>
      </c>
      <c r="AP492" s="22">
        <f t="shared" si="92"/>
        <v>5</v>
      </c>
      <c r="AQ492" s="22" t="str">
        <f t="shared" si="93"/>
        <v>05</v>
      </c>
      <c r="AR492" s="22">
        <f t="shared" si="94"/>
        <v>2019</v>
      </c>
      <c r="AS492" s="22">
        <f t="shared" si="95"/>
        <v>1</v>
      </c>
      <c r="AT492" s="22">
        <f t="shared" si="96"/>
        <v>19</v>
      </c>
      <c r="AU4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2" s="22" t="str">
        <f t="shared" si="97"/>
        <v>Semana 19</v>
      </c>
      <c r="AW492" s="22" t="str">
        <f t="shared" si="98"/>
        <v>Não</v>
      </c>
      <c r="AX492" s="21" t="str">
        <f>UPPER(TEXT(CAD_CALENDÁRIO[[#This Row],[Data]],"mmmm"))</f>
        <v>MAIO</v>
      </c>
      <c r="AY492" s="22" t="s">
        <v>70</v>
      </c>
    </row>
    <row r="493" spans="1:51" x14ac:dyDescent="0.25">
      <c r="A493" s="10" t="s">
        <v>1021</v>
      </c>
      <c r="B493" s="11" t="str">
        <f>LEFT(CAD_TAGS[[#This Row],[TAG]],2)&amp;"GG00"</f>
        <v>31GG00</v>
      </c>
      <c r="C493" s="11" t="s">
        <v>18044</v>
      </c>
      <c r="D493" s="12" t="s">
        <v>701</v>
      </c>
      <c r="E493" s="12" t="s">
        <v>1022</v>
      </c>
      <c r="F493" s="11" t="s">
        <v>312</v>
      </c>
      <c r="G493" s="26" t="s">
        <v>820</v>
      </c>
      <c r="H493" s="26"/>
      <c r="I493" s="26" t="s">
        <v>28267</v>
      </c>
      <c r="J493" s="11"/>
      <c r="K493" s="11" t="s">
        <v>40</v>
      </c>
      <c r="L493" s="11">
        <v>6620</v>
      </c>
      <c r="M493" s="14"/>
      <c r="N493" s="15"/>
      <c r="O493" s="15"/>
      <c r="W493" s="52" t="s">
        <v>5006</v>
      </c>
      <c r="X493" s="28" t="s">
        <v>5007</v>
      </c>
      <c r="Y493" s="53" t="s">
        <v>4030</v>
      </c>
      <c r="AK493" s="22" t="str">
        <f t="shared" si="88"/>
        <v>2019/05</v>
      </c>
      <c r="AL493" s="21">
        <f t="shared" si="99"/>
        <v>43592</v>
      </c>
      <c r="AM493" s="22">
        <f t="shared" si="89"/>
        <v>7</v>
      </c>
      <c r="AN493" s="22" t="str">
        <f t="shared" si="90"/>
        <v>07</v>
      </c>
      <c r="AO493" s="22" t="str">
        <f t="shared" si="91"/>
        <v>Dia 07</v>
      </c>
      <c r="AP493" s="22">
        <f t="shared" si="92"/>
        <v>5</v>
      </c>
      <c r="AQ493" s="22" t="str">
        <f t="shared" si="93"/>
        <v>05</v>
      </c>
      <c r="AR493" s="22">
        <f t="shared" si="94"/>
        <v>2019</v>
      </c>
      <c r="AS493" s="22">
        <f t="shared" si="95"/>
        <v>2</v>
      </c>
      <c r="AT493" s="22">
        <f t="shared" si="96"/>
        <v>19</v>
      </c>
      <c r="AU4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3" s="22" t="str">
        <f t="shared" si="97"/>
        <v>Semana 19</v>
      </c>
      <c r="AW493" s="22" t="str">
        <f t="shared" si="98"/>
        <v>Não</v>
      </c>
      <c r="AX493" s="21" t="str">
        <f>UPPER(TEXT(CAD_CALENDÁRIO[[#This Row],[Data]],"mmmm"))</f>
        <v>MAIO</v>
      </c>
      <c r="AY493" s="22" t="s">
        <v>70</v>
      </c>
    </row>
    <row r="494" spans="1:51" x14ac:dyDescent="0.25">
      <c r="A494" s="10" t="s">
        <v>1023</v>
      </c>
      <c r="B494" s="11" t="str">
        <f>LEFT(CAD_TAGS[[#This Row],[TAG]],2)&amp;"GG00"</f>
        <v>31GG00</v>
      </c>
      <c r="C494" s="11" t="s">
        <v>18044</v>
      </c>
      <c r="D494" s="12" t="s">
        <v>701</v>
      </c>
      <c r="E494" s="12" t="s">
        <v>602</v>
      </c>
      <c r="F494" s="11" t="s">
        <v>312</v>
      </c>
      <c r="G494" s="26" t="s">
        <v>820</v>
      </c>
      <c r="H494" s="26"/>
      <c r="I494" s="26" t="s">
        <v>28267</v>
      </c>
      <c r="J494" s="11"/>
      <c r="K494" s="11" t="s">
        <v>40</v>
      </c>
      <c r="L494" s="11">
        <v>6620</v>
      </c>
      <c r="M494" s="14"/>
      <c r="N494" s="15"/>
      <c r="O494" s="15"/>
      <c r="W494" s="50" t="s">
        <v>5008</v>
      </c>
      <c r="X494" s="49" t="s">
        <v>5009</v>
      </c>
      <c r="Y494" s="51" t="s">
        <v>4030</v>
      </c>
      <c r="AK494" s="22" t="str">
        <f t="shared" si="88"/>
        <v>2019/05</v>
      </c>
      <c r="AL494" s="21">
        <f t="shared" si="99"/>
        <v>43593</v>
      </c>
      <c r="AM494" s="22">
        <f t="shared" si="89"/>
        <v>8</v>
      </c>
      <c r="AN494" s="22" t="str">
        <f t="shared" si="90"/>
        <v>08</v>
      </c>
      <c r="AO494" s="22" t="str">
        <f t="shared" si="91"/>
        <v>Dia 08</v>
      </c>
      <c r="AP494" s="22">
        <f t="shared" si="92"/>
        <v>5</v>
      </c>
      <c r="AQ494" s="22" t="str">
        <f t="shared" si="93"/>
        <v>05</v>
      </c>
      <c r="AR494" s="22">
        <f t="shared" si="94"/>
        <v>2019</v>
      </c>
      <c r="AS494" s="22">
        <f t="shared" si="95"/>
        <v>3</v>
      </c>
      <c r="AT494" s="22">
        <f t="shared" si="96"/>
        <v>19</v>
      </c>
      <c r="AU4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4" s="22" t="str">
        <f t="shared" si="97"/>
        <v>Semana 19</v>
      </c>
      <c r="AW494" s="22" t="str">
        <f t="shared" si="98"/>
        <v>Não</v>
      </c>
      <c r="AX494" s="21" t="str">
        <f>UPPER(TEXT(CAD_CALENDÁRIO[[#This Row],[Data]],"mmmm"))</f>
        <v>MAIO</v>
      </c>
      <c r="AY494" s="22" t="s">
        <v>70</v>
      </c>
    </row>
    <row r="495" spans="1:51" x14ac:dyDescent="0.25">
      <c r="A495" s="10" t="s">
        <v>1024</v>
      </c>
      <c r="B495" s="11" t="str">
        <f>LEFT(CAD_TAGS[[#This Row],[TAG]],2)&amp;"GG00"</f>
        <v>31GG00</v>
      </c>
      <c r="C495" s="11" t="s">
        <v>18044</v>
      </c>
      <c r="D495" s="12" t="s">
        <v>701</v>
      </c>
      <c r="E495" s="12" t="s">
        <v>1025</v>
      </c>
      <c r="F495" s="11" t="s">
        <v>312</v>
      </c>
      <c r="G495" s="26" t="s">
        <v>820</v>
      </c>
      <c r="H495" s="26"/>
      <c r="I495" s="26" t="s">
        <v>28267</v>
      </c>
      <c r="J495" s="11"/>
      <c r="K495" s="11" t="s">
        <v>40</v>
      </c>
      <c r="L495" s="11">
        <v>6620</v>
      </c>
      <c r="M495" s="14"/>
      <c r="N495" s="15"/>
      <c r="O495" s="15"/>
      <c r="W495" s="52" t="s">
        <v>5010</v>
      </c>
      <c r="X495" s="28" t="s">
        <v>5011</v>
      </c>
      <c r="Y495" s="53" t="s">
        <v>4030</v>
      </c>
      <c r="AK495" s="22" t="str">
        <f t="shared" si="88"/>
        <v>2019/05</v>
      </c>
      <c r="AL495" s="21">
        <f t="shared" si="99"/>
        <v>43594</v>
      </c>
      <c r="AM495" s="22">
        <f t="shared" si="89"/>
        <v>9</v>
      </c>
      <c r="AN495" s="22" t="str">
        <f t="shared" si="90"/>
        <v>09</v>
      </c>
      <c r="AO495" s="22" t="str">
        <f t="shared" si="91"/>
        <v>Dia 09</v>
      </c>
      <c r="AP495" s="22">
        <f t="shared" si="92"/>
        <v>5</v>
      </c>
      <c r="AQ495" s="22" t="str">
        <f t="shared" si="93"/>
        <v>05</v>
      </c>
      <c r="AR495" s="22">
        <f t="shared" si="94"/>
        <v>2019</v>
      </c>
      <c r="AS495" s="22">
        <f t="shared" si="95"/>
        <v>4</v>
      </c>
      <c r="AT495" s="22">
        <f t="shared" si="96"/>
        <v>19</v>
      </c>
      <c r="AU4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5" s="22" t="str">
        <f t="shared" si="97"/>
        <v>Semana 19</v>
      </c>
      <c r="AW495" s="22" t="str">
        <f t="shared" si="98"/>
        <v>Não</v>
      </c>
      <c r="AX495" s="21" t="str">
        <f>UPPER(TEXT(CAD_CALENDÁRIO[[#This Row],[Data]],"mmmm"))</f>
        <v>MAIO</v>
      </c>
      <c r="AY495" s="22" t="s">
        <v>70</v>
      </c>
    </row>
    <row r="496" spans="1:51" x14ac:dyDescent="0.25">
      <c r="A496" s="10" t="s">
        <v>1026</v>
      </c>
      <c r="B496" s="11" t="str">
        <f>LEFT(CAD_TAGS[[#This Row],[TAG]],2)&amp;"GG00"</f>
        <v>31GG00</v>
      </c>
      <c r="C496" s="11" t="s">
        <v>18044</v>
      </c>
      <c r="D496" s="12" t="s">
        <v>701</v>
      </c>
      <c r="E496" s="12" t="s">
        <v>602</v>
      </c>
      <c r="F496" s="11" t="s">
        <v>312</v>
      </c>
      <c r="G496" s="26" t="s">
        <v>820</v>
      </c>
      <c r="H496" s="26"/>
      <c r="I496" s="26" t="s">
        <v>28267</v>
      </c>
      <c r="J496" s="11"/>
      <c r="K496" s="11" t="s">
        <v>40</v>
      </c>
      <c r="L496" s="11">
        <v>6620</v>
      </c>
      <c r="M496" s="14"/>
      <c r="N496" s="15"/>
      <c r="O496" s="15"/>
      <c r="W496" s="50" t="s">
        <v>5012</v>
      </c>
      <c r="X496" s="49" t="s">
        <v>5013</v>
      </c>
      <c r="Y496" s="51" t="s">
        <v>4030</v>
      </c>
      <c r="AK496" s="22" t="str">
        <f t="shared" si="88"/>
        <v>2019/05</v>
      </c>
      <c r="AL496" s="21">
        <f t="shared" si="99"/>
        <v>43595</v>
      </c>
      <c r="AM496" s="22">
        <f t="shared" si="89"/>
        <v>10</v>
      </c>
      <c r="AN496" s="22">
        <f t="shared" si="90"/>
        <v>10</v>
      </c>
      <c r="AO496" s="22" t="str">
        <f t="shared" si="91"/>
        <v>Dia 10</v>
      </c>
      <c r="AP496" s="22">
        <f t="shared" si="92"/>
        <v>5</v>
      </c>
      <c r="AQ496" s="22" t="str">
        <f t="shared" si="93"/>
        <v>05</v>
      </c>
      <c r="AR496" s="22">
        <f t="shared" si="94"/>
        <v>2019</v>
      </c>
      <c r="AS496" s="22">
        <f t="shared" si="95"/>
        <v>5</v>
      </c>
      <c r="AT496" s="22">
        <f t="shared" si="96"/>
        <v>19</v>
      </c>
      <c r="AU4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6" s="22" t="str">
        <f t="shared" si="97"/>
        <v>Semana 19</v>
      </c>
      <c r="AW496" s="22" t="str">
        <f t="shared" si="98"/>
        <v>Não</v>
      </c>
      <c r="AX496" s="21" t="str">
        <f>UPPER(TEXT(CAD_CALENDÁRIO[[#This Row],[Data]],"mmmm"))</f>
        <v>MAIO</v>
      </c>
      <c r="AY496" s="22" t="s">
        <v>70</v>
      </c>
    </row>
    <row r="497" spans="1:51" x14ac:dyDescent="0.25">
      <c r="A497" s="10" t="s">
        <v>1027</v>
      </c>
      <c r="B497" s="11" t="str">
        <f>LEFT(CAD_TAGS[[#This Row],[TAG]],2)&amp;"GG00"</f>
        <v>31GG00</v>
      </c>
      <c r="C497" s="11" t="s">
        <v>18044</v>
      </c>
      <c r="D497" s="12" t="s">
        <v>701</v>
      </c>
      <c r="E497" s="12" t="s">
        <v>602</v>
      </c>
      <c r="F497" s="11" t="s">
        <v>312</v>
      </c>
      <c r="G497" s="26" t="s">
        <v>819</v>
      </c>
      <c r="H497" s="26"/>
      <c r="I497" s="26" t="s">
        <v>28267</v>
      </c>
      <c r="J497" s="11"/>
      <c r="K497" s="11" t="s">
        <v>40</v>
      </c>
      <c r="L497" s="11">
        <v>6620</v>
      </c>
      <c r="M497" s="14"/>
      <c r="N497" s="15"/>
      <c r="O497" s="15"/>
      <c r="W497" s="52" t="s">
        <v>5014</v>
      </c>
      <c r="X497" s="28" t="s">
        <v>5015</v>
      </c>
      <c r="Y497" s="53" t="s">
        <v>4030</v>
      </c>
      <c r="AK497" s="22" t="str">
        <f t="shared" si="88"/>
        <v>2019/05</v>
      </c>
      <c r="AL497" s="21">
        <f t="shared" si="99"/>
        <v>43596</v>
      </c>
      <c r="AM497" s="22">
        <f t="shared" si="89"/>
        <v>11</v>
      </c>
      <c r="AN497" s="22">
        <f t="shared" si="90"/>
        <v>11</v>
      </c>
      <c r="AO497" s="22" t="str">
        <f t="shared" si="91"/>
        <v>Dia 11</v>
      </c>
      <c r="AP497" s="22">
        <f t="shared" si="92"/>
        <v>5</v>
      </c>
      <c r="AQ497" s="22" t="str">
        <f t="shared" si="93"/>
        <v>05</v>
      </c>
      <c r="AR497" s="22">
        <f t="shared" si="94"/>
        <v>2019</v>
      </c>
      <c r="AS497" s="22">
        <f t="shared" si="95"/>
        <v>6</v>
      </c>
      <c r="AT497" s="22">
        <f t="shared" si="96"/>
        <v>19</v>
      </c>
      <c r="AU4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7" s="22" t="str">
        <f t="shared" si="97"/>
        <v>Semana 19</v>
      </c>
      <c r="AW497" s="22" t="str">
        <f t="shared" si="98"/>
        <v>Sim</v>
      </c>
      <c r="AX497" s="21" t="str">
        <f>UPPER(TEXT(CAD_CALENDÁRIO[[#This Row],[Data]],"mmmm"))</f>
        <v>MAIO</v>
      </c>
      <c r="AY497" s="22" t="s">
        <v>70</v>
      </c>
    </row>
    <row r="498" spans="1:51" x14ac:dyDescent="0.25">
      <c r="A498" s="10" t="s">
        <v>1028</v>
      </c>
      <c r="B498" s="11" t="str">
        <f>LEFT(CAD_TAGS[[#This Row],[TAG]],2)&amp;"GG00"</f>
        <v>31GG00</v>
      </c>
      <c r="C498" s="11" t="s">
        <v>18044</v>
      </c>
      <c r="D498" s="12" t="s">
        <v>701</v>
      </c>
      <c r="E498" s="12" t="s">
        <v>602</v>
      </c>
      <c r="F498" s="11" t="s">
        <v>312</v>
      </c>
      <c r="G498" s="26" t="s">
        <v>819</v>
      </c>
      <c r="H498" s="26"/>
      <c r="I498" s="26" t="s">
        <v>28267</v>
      </c>
      <c r="J498" s="11"/>
      <c r="K498" s="11" t="s">
        <v>40</v>
      </c>
      <c r="L498" s="11">
        <v>6620</v>
      </c>
      <c r="M498" s="14"/>
      <c r="N498" s="15"/>
      <c r="O498" s="15"/>
      <c r="W498" s="50" t="s">
        <v>5016</v>
      </c>
      <c r="X498" s="49" t="s">
        <v>4764</v>
      </c>
      <c r="Y498" s="51" t="s">
        <v>4030</v>
      </c>
      <c r="AK498" s="22" t="str">
        <f t="shared" si="88"/>
        <v>2019/05</v>
      </c>
      <c r="AL498" s="21">
        <f t="shared" si="99"/>
        <v>43597</v>
      </c>
      <c r="AM498" s="22">
        <f t="shared" si="89"/>
        <v>12</v>
      </c>
      <c r="AN498" s="22">
        <f t="shared" si="90"/>
        <v>12</v>
      </c>
      <c r="AO498" s="22" t="str">
        <f t="shared" si="91"/>
        <v>Dia 12</v>
      </c>
      <c r="AP498" s="22">
        <f t="shared" si="92"/>
        <v>5</v>
      </c>
      <c r="AQ498" s="22" t="str">
        <f t="shared" si="93"/>
        <v>05</v>
      </c>
      <c r="AR498" s="22">
        <f t="shared" si="94"/>
        <v>2019</v>
      </c>
      <c r="AS498" s="22">
        <f t="shared" si="95"/>
        <v>7</v>
      </c>
      <c r="AT498" s="22">
        <f t="shared" si="96"/>
        <v>19</v>
      </c>
      <c r="AU4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201919</v>
      </c>
      <c r="AV498" s="22" t="str">
        <f t="shared" si="97"/>
        <v>Semana 19</v>
      </c>
      <c r="AW498" s="22" t="str">
        <f t="shared" si="98"/>
        <v>Sim</v>
      </c>
      <c r="AX498" s="21" t="str">
        <f>UPPER(TEXT(CAD_CALENDÁRIO[[#This Row],[Data]],"mmmm"))</f>
        <v>MAIO</v>
      </c>
      <c r="AY498" s="22" t="s">
        <v>70</v>
      </c>
    </row>
    <row r="499" spans="1:51" x14ac:dyDescent="0.25">
      <c r="A499" s="10" t="s">
        <v>1029</v>
      </c>
      <c r="B499" s="11" t="str">
        <f>LEFT(CAD_TAGS[[#This Row],[TAG]],2)&amp;"GG00"</f>
        <v>31GG00</v>
      </c>
      <c r="C499" s="11" t="s">
        <v>18044</v>
      </c>
      <c r="D499" s="12" t="s">
        <v>701</v>
      </c>
      <c r="E499" s="12" t="s">
        <v>1030</v>
      </c>
      <c r="F499" s="11" t="s">
        <v>312</v>
      </c>
      <c r="G499" s="26" t="s">
        <v>820</v>
      </c>
      <c r="H499" s="26"/>
      <c r="I499" s="26" t="s">
        <v>28267</v>
      </c>
      <c r="J499" s="11"/>
      <c r="K499" s="11" t="s">
        <v>40</v>
      </c>
      <c r="L499" s="11">
        <v>6620</v>
      </c>
      <c r="M499" s="14"/>
      <c r="N499" s="15"/>
      <c r="O499" s="15"/>
      <c r="W499" s="52" t="s">
        <v>5017</v>
      </c>
      <c r="X499" s="28" t="s">
        <v>5018</v>
      </c>
      <c r="Y499" s="53" t="s">
        <v>4030</v>
      </c>
      <c r="AK499" s="22" t="str">
        <f t="shared" si="88"/>
        <v>2019/05</v>
      </c>
      <c r="AL499" s="21">
        <f t="shared" si="99"/>
        <v>43598</v>
      </c>
      <c r="AM499" s="22">
        <f t="shared" si="89"/>
        <v>13</v>
      </c>
      <c r="AN499" s="22">
        <f t="shared" si="90"/>
        <v>13</v>
      </c>
      <c r="AO499" s="22" t="str">
        <f t="shared" si="91"/>
        <v>Dia 13</v>
      </c>
      <c r="AP499" s="22">
        <f t="shared" si="92"/>
        <v>5</v>
      </c>
      <c r="AQ499" s="22" t="str">
        <f t="shared" si="93"/>
        <v>05</v>
      </c>
      <c r="AR499" s="22">
        <f t="shared" si="94"/>
        <v>2019</v>
      </c>
      <c r="AS499" s="22">
        <f t="shared" si="95"/>
        <v>1</v>
      </c>
      <c r="AT499" s="22">
        <f t="shared" si="96"/>
        <v>20</v>
      </c>
      <c r="AU4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499" s="22" t="str">
        <f t="shared" si="97"/>
        <v>Semana 20</v>
      </c>
      <c r="AW499" s="22" t="str">
        <f t="shared" si="98"/>
        <v>Não</v>
      </c>
      <c r="AX499" s="21" t="str">
        <f>UPPER(TEXT(CAD_CALENDÁRIO[[#This Row],[Data]],"mmmm"))</f>
        <v>MAIO</v>
      </c>
      <c r="AY499" s="22" t="s">
        <v>70</v>
      </c>
    </row>
    <row r="500" spans="1:51" x14ac:dyDescent="0.25">
      <c r="A500" s="10" t="s">
        <v>1031</v>
      </c>
      <c r="B500" s="11" t="str">
        <f>LEFT(CAD_TAGS[[#This Row],[TAG]],2)&amp;"GG00"</f>
        <v>31GG00</v>
      </c>
      <c r="C500" s="11" t="s">
        <v>18044</v>
      </c>
      <c r="D500" s="12" t="s">
        <v>701</v>
      </c>
      <c r="E500" s="12" t="s">
        <v>602</v>
      </c>
      <c r="F500" s="11" t="s">
        <v>312</v>
      </c>
      <c r="G500" s="26" t="s">
        <v>819</v>
      </c>
      <c r="H500" s="26"/>
      <c r="I500" s="26" t="s">
        <v>28267</v>
      </c>
      <c r="J500" s="11"/>
      <c r="K500" s="11" t="s">
        <v>40</v>
      </c>
      <c r="L500" s="11">
        <v>6620</v>
      </c>
      <c r="M500" s="14"/>
      <c r="N500" s="15"/>
      <c r="O500" s="15"/>
      <c r="W500" s="50" t="s">
        <v>5019</v>
      </c>
      <c r="X500" s="49" t="s">
        <v>5020</v>
      </c>
      <c r="Y500" s="51" t="s">
        <v>4030</v>
      </c>
      <c r="AK500" s="22" t="str">
        <f t="shared" si="88"/>
        <v>2019/05</v>
      </c>
      <c r="AL500" s="21">
        <f t="shared" si="99"/>
        <v>43599</v>
      </c>
      <c r="AM500" s="22">
        <f t="shared" si="89"/>
        <v>14</v>
      </c>
      <c r="AN500" s="22">
        <f t="shared" si="90"/>
        <v>14</v>
      </c>
      <c r="AO500" s="22" t="str">
        <f t="shared" si="91"/>
        <v>Dia 14</v>
      </c>
      <c r="AP500" s="22">
        <f t="shared" si="92"/>
        <v>5</v>
      </c>
      <c r="AQ500" s="22" t="str">
        <f t="shared" si="93"/>
        <v>05</v>
      </c>
      <c r="AR500" s="22">
        <f t="shared" si="94"/>
        <v>2019</v>
      </c>
      <c r="AS500" s="22">
        <f t="shared" si="95"/>
        <v>2</v>
      </c>
      <c r="AT500" s="22">
        <f t="shared" si="96"/>
        <v>20</v>
      </c>
      <c r="AU5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0" s="22" t="str">
        <f t="shared" si="97"/>
        <v>Semana 20</v>
      </c>
      <c r="AW500" s="22" t="str">
        <f t="shared" si="98"/>
        <v>Não</v>
      </c>
      <c r="AX500" s="21" t="str">
        <f>UPPER(TEXT(CAD_CALENDÁRIO[[#This Row],[Data]],"mmmm"))</f>
        <v>MAIO</v>
      </c>
      <c r="AY500" s="22" t="s">
        <v>70</v>
      </c>
    </row>
    <row r="501" spans="1:51" x14ac:dyDescent="0.25">
      <c r="A501" s="10" t="s">
        <v>1032</v>
      </c>
      <c r="B501" s="11" t="str">
        <f>LEFT(CAD_TAGS[[#This Row],[TAG]],2)&amp;"GG00"</f>
        <v>31GG00</v>
      </c>
      <c r="C501" s="11" t="s">
        <v>18044</v>
      </c>
      <c r="D501" s="12" t="s">
        <v>701</v>
      </c>
      <c r="E501" s="12" t="s">
        <v>602</v>
      </c>
      <c r="F501" s="11" t="s">
        <v>312</v>
      </c>
      <c r="G501" s="26" t="s">
        <v>817</v>
      </c>
      <c r="H501" s="26"/>
      <c r="I501" s="26" t="s">
        <v>28267</v>
      </c>
      <c r="J501" s="11"/>
      <c r="K501" s="11" t="s">
        <v>40</v>
      </c>
      <c r="L501" s="11">
        <v>6620</v>
      </c>
      <c r="M501" s="14"/>
      <c r="N501" s="15"/>
      <c r="O501" s="15"/>
      <c r="W501" s="52" t="s">
        <v>5021</v>
      </c>
      <c r="X501" s="28" t="s">
        <v>5022</v>
      </c>
      <c r="Y501" s="53" t="s">
        <v>4030</v>
      </c>
      <c r="AK501" s="22" t="str">
        <f t="shared" si="88"/>
        <v>2019/05</v>
      </c>
      <c r="AL501" s="21">
        <f t="shared" si="99"/>
        <v>43600</v>
      </c>
      <c r="AM501" s="22">
        <f t="shared" si="89"/>
        <v>15</v>
      </c>
      <c r="AN501" s="22">
        <f t="shared" si="90"/>
        <v>15</v>
      </c>
      <c r="AO501" s="22" t="str">
        <f t="shared" si="91"/>
        <v>Dia 15</v>
      </c>
      <c r="AP501" s="22">
        <f t="shared" si="92"/>
        <v>5</v>
      </c>
      <c r="AQ501" s="22" t="str">
        <f t="shared" si="93"/>
        <v>05</v>
      </c>
      <c r="AR501" s="22">
        <f t="shared" si="94"/>
        <v>2019</v>
      </c>
      <c r="AS501" s="22">
        <f t="shared" si="95"/>
        <v>3</v>
      </c>
      <c r="AT501" s="22">
        <f t="shared" si="96"/>
        <v>20</v>
      </c>
      <c r="AU5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1" s="22" t="str">
        <f t="shared" si="97"/>
        <v>Semana 20</v>
      </c>
      <c r="AW501" s="22" t="str">
        <f t="shared" si="98"/>
        <v>Não</v>
      </c>
      <c r="AX501" s="21" t="str">
        <f>UPPER(TEXT(CAD_CALENDÁRIO[[#This Row],[Data]],"mmmm"))</f>
        <v>MAIO</v>
      </c>
      <c r="AY501" s="22" t="s">
        <v>70</v>
      </c>
    </row>
    <row r="502" spans="1:51" x14ac:dyDescent="0.25">
      <c r="A502" s="10" t="s">
        <v>1033</v>
      </c>
      <c r="B502" s="11" t="str">
        <f>LEFT(CAD_TAGS[[#This Row],[TAG]],2)&amp;"GG00"</f>
        <v>31GG00</v>
      </c>
      <c r="C502" s="11" t="s">
        <v>18044</v>
      </c>
      <c r="D502" s="12" t="s">
        <v>701</v>
      </c>
      <c r="E502" s="12" t="s">
        <v>602</v>
      </c>
      <c r="F502" s="11" t="s">
        <v>312</v>
      </c>
      <c r="G502" s="26" t="s">
        <v>819</v>
      </c>
      <c r="H502" s="26"/>
      <c r="I502" s="26" t="s">
        <v>28267</v>
      </c>
      <c r="J502" s="11"/>
      <c r="K502" s="11" t="s">
        <v>40</v>
      </c>
      <c r="L502" s="11">
        <v>6620</v>
      </c>
      <c r="M502" s="14"/>
      <c r="N502" s="15"/>
      <c r="O502" s="15"/>
      <c r="W502" s="50" t="s">
        <v>5023</v>
      </c>
      <c r="X502" s="49" t="s">
        <v>5024</v>
      </c>
      <c r="Y502" s="51" t="s">
        <v>4030</v>
      </c>
      <c r="AK502" s="22" t="str">
        <f t="shared" si="88"/>
        <v>2019/05</v>
      </c>
      <c r="AL502" s="21">
        <f t="shared" si="99"/>
        <v>43601</v>
      </c>
      <c r="AM502" s="22">
        <f t="shared" si="89"/>
        <v>16</v>
      </c>
      <c r="AN502" s="22">
        <f t="shared" si="90"/>
        <v>16</v>
      </c>
      <c r="AO502" s="22" t="str">
        <f t="shared" si="91"/>
        <v>Dia 16</v>
      </c>
      <c r="AP502" s="22">
        <f t="shared" si="92"/>
        <v>5</v>
      </c>
      <c r="AQ502" s="22" t="str">
        <f t="shared" si="93"/>
        <v>05</v>
      </c>
      <c r="AR502" s="22">
        <f t="shared" si="94"/>
        <v>2019</v>
      </c>
      <c r="AS502" s="22">
        <f t="shared" si="95"/>
        <v>4</v>
      </c>
      <c r="AT502" s="22">
        <f t="shared" si="96"/>
        <v>20</v>
      </c>
      <c r="AU5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2" s="22" t="str">
        <f t="shared" si="97"/>
        <v>Semana 20</v>
      </c>
      <c r="AW502" s="22" t="str">
        <f t="shared" si="98"/>
        <v>Não</v>
      </c>
      <c r="AX502" s="21" t="str">
        <f>UPPER(TEXT(CAD_CALENDÁRIO[[#This Row],[Data]],"mmmm"))</f>
        <v>MAIO</v>
      </c>
      <c r="AY502" s="22" t="s">
        <v>70</v>
      </c>
    </row>
    <row r="503" spans="1:51" x14ac:dyDescent="0.25">
      <c r="A503" s="10" t="s">
        <v>1034</v>
      </c>
      <c r="B503" s="11" t="str">
        <f>LEFT(CAD_TAGS[[#This Row],[TAG]],2)&amp;"GG00"</f>
        <v>31GG00</v>
      </c>
      <c r="C503" s="11" t="s">
        <v>18044</v>
      </c>
      <c r="D503" s="12" t="s">
        <v>701</v>
      </c>
      <c r="E503" s="12" t="s">
        <v>602</v>
      </c>
      <c r="F503" s="11" t="s">
        <v>312</v>
      </c>
      <c r="G503" s="26" t="s">
        <v>817</v>
      </c>
      <c r="H503" s="26"/>
      <c r="I503" s="26" t="s">
        <v>28267</v>
      </c>
      <c r="J503" s="11"/>
      <c r="K503" s="11" t="s">
        <v>40</v>
      </c>
      <c r="L503" s="11">
        <v>6620</v>
      </c>
      <c r="M503" s="14"/>
      <c r="N503" s="15"/>
      <c r="O503" s="15"/>
      <c r="W503" s="52" t="s">
        <v>5025</v>
      </c>
      <c r="X503" s="28" t="s">
        <v>5026</v>
      </c>
      <c r="Y503" s="53" t="s">
        <v>4030</v>
      </c>
      <c r="AK503" s="22" t="str">
        <f t="shared" si="88"/>
        <v>2019/05</v>
      </c>
      <c r="AL503" s="21">
        <f t="shared" si="99"/>
        <v>43602</v>
      </c>
      <c r="AM503" s="22">
        <f t="shared" si="89"/>
        <v>17</v>
      </c>
      <c r="AN503" s="22">
        <f t="shared" si="90"/>
        <v>17</v>
      </c>
      <c r="AO503" s="22" t="str">
        <f t="shared" si="91"/>
        <v>Dia 17</v>
      </c>
      <c r="AP503" s="22">
        <f t="shared" si="92"/>
        <v>5</v>
      </c>
      <c r="AQ503" s="22" t="str">
        <f t="shared" si="93"/>
        <v>05</v>
      </c>
      <c r="AR503" s="22">
        <f t="shared" si="94"/>
        <v>2019</v>
      </c>
      <c r="AS503" s="22">
        <f t="shared" si="95"/>
        <v>5</v>
      </c>
      <c r="AT503" s="22">
        <f t="shared" si="96"/>
        <v>20</v>
      </c>
      <c r="AU5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3" s="22" t="str">
        <f t="shared" si="97"/>
        <v>Semana 20</v>
      </c>
      <c r="AW503" s="22" t="str">
        <f t="shared" si="98"/>
        <v>Não</v>
      </c>
      <c r="AX503" s="21" t="str">
        <f>UPPER(TEXT(CAD_CALENDÁRIO[[#This Row],[Data]],"mmmm"))</f>
        <v>MAIO</v>
      </c>
      <c r="AY503" s="22" t="s">
        <v>70</v>
      </c>
    </row>
    <row r="504" spans="1:51" x14ac:dyDescent="0.25">
      <c r="A504" s="10" t="s">
        <v>1035</v>
      </c>
      <c r="B504" s="11" t="str">
        <f>LEFT(CAD_TAGS[[#This Row],[TAG]],2)&amp;"GG00"</f>
        <v>31GG00</v>
      </c>
      <c r="C504" s="11" t="s">
        <v>18044</v>
      </c>
      <c r="D504" s="12" t="s">
        <v>701</v>
      </c>
      <c r="E504" s="12" t="s">
        <v>602</v>
      </c>
      <c r="F504" s="11" t="s">
        <v>312</v>
      </c>
      <c r="G504" s="26" t="s">
        <v>819</v>
      </c>
      <c r="H504" s="26"/>
      <c r="I504" s="26" t="s">
        <v>28267</v>
      </c>
      <c r="J504" s="11"/>
      <c r="K504" s="11" t="s">
        <v>40</v>
      </c>
      <c r="L504" s="11">
        <v>6620</v>
      </c>
      <c r="M504" s="14"/>
      <c r="N504" s="15"/>
      <c r="O504" s="15"/>
      <c r="W504" s="50" t="s">
        <v>5027</v>
      </c>
      <c r="X504" s="49" t="s">
        <v>5028</v>
      </c>
      <c r="Y504" s="51" t="s">
        <v>4030</v>
      </c>
      <c r="AK504" s="22" t="str">
        <f t="shared" si="88"/>
        <v>2019/05</v>
      </c>
      <c r="AL504" s="21">
        <f t="shared" si="99"/>
        <v>43603</v>
      </c>
      <c r="AM504" s="22">
        <f t="shared" si="89"/>
        <v>18</v>
      </c>
      <c r="AN504" s="22">
        <f t="shared" si="90"/>
        <v>18</v>
      </c>
      <c r="AO504" s="22" t="str">
        <f t="shared" si="91"/>
        <v>Dia 18</v>
      </c>
      <c r="AP504" s="22">
        <f t="shared" si="92"/>
        <v>5</v>
      </c>
      <c r="AQ504" s="22" t="str">
        <f t="shared" si="93"/>
        <v>05</v>
      </c>
      <c r="AR504" s="22">
        <f t="shared" si="94"/>
        <v>2019</v>
      </c>
      <c r="AS504" s="22">
        <f t="shared" si="95"/>
        <v>6</v>
      </c>
      <c r="AT504" s="22">
        <f t="shared" si="96"/>
        <v>20</v>
      </c>
      <c r="AU5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4" s="22" t="str">
        <f t="shared" si="97"/>
        <v>Semana 20</v>
      </c>
      <c r="AW504" s="22" t="str">
        <f t="shared" si="98"/>
        <v>Sim</v>
      </c>
      <c r="AX504" s="21" t="str">
        <f>UPPER(TEXT(CAD_CALENDÁRIO[[#This Row],[Data]],"mmmm"))</f>
        <v>MAIO</v>
      </c>
      <c r="AY504" s="22" t="s">
        <v>70</v>
      </c>
    </row>
    <row r="505" spans="1:51" x14ac:dyDescent="0.25">
      <c r="A505" s="10" t="s">
        <v>1036</v>
      </c>
      <c r="B505" s="11" t="str">
        <f>LEFT(CAD_TAGS[[#This Row],[TAG]],2)&amp;"GG00"</f>
        <v>31GG00</v>
      </c>
      <c r="C505" s="11" t="s">
        <v>18044</v>
      </c>
      <c r="D505" s="12" t="s">
        <v>701</v>
      </c>
      <c r="E505" s="12" t="s">
        <v>602</v>
      </c>
      <c r="F505" s="11" t="s">
        <v>312</v>
      </c>
      <c r="G505" s="26" t="s">
        <v>819</v>
      </c>
      <c r="H505" s="26"/>
      <c r="I505" s="26" t="s">
        <v>28267</v>
      </c>
      <c r="J505" s="11"/>
      <c r="K505" s="11" t="s">
        <v>40</v>
      </c>
      <c r="L505" s="11">
        <v>6620</v>
      </c>
      <c r="M505" s="14"/>
      <c r="N505" s="15"/>
      <c r="O505" s="15"/>
      <c r="W505" s="52" t="s">
        <v>5029</v>
      </c>
      <c r="X505" s="28" t="s">
        <v>5030</v>
      </c>
      <c r="Y505" s="53" t="s">
        <v>4030</v>
      </c>
      <c r="AK505" s="22" t="str">
        <f t="shared" si="88"/>
        <v>2019/05</v>
      </c>
      <c r="AL505" s="21">
        <f t="shared" si="99"/>
        <v>43604</v>
      </c>
      <c r="AM505" s="22">
        <f t="shared" si="89"/>
        <v>19</v>
      </c>
      <c r="AN505" s="22">
        <f t="shared" si="90"/>
        <v>19</v>
      </c>
      <c r="AO505" s="22" t="str">
        <f t="shared" si="91"/>
        <v>Dia 19</v>
      </c>
      <c r="AP505" s="22">
        <f t="shared" si="92"/>
        <v>5</v>
      </c>
      <c r="AQ505" s="22" t="str">
        <f t="shared" si="93"/>
        <v>05</v>
      </c>
      <c r="AR505" s="22">
        <f t="shared" si="94"/>
        <v>2019</v>
      </c>
      <c r="AS505" s="22">
        <f t="shared" si="95"/>
        <v>7</v>
      </c>
      <c r="AT505" s="22">
        <f t="shared" si="96"/>
        <v>20</v>
      </c>
      <c r="AU5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201920</v>
      </c>
      <c r="AV505" s="22" t="str">
        <f t="shared" si="97"/>
        <v>Semana 20</v>
      </c>
      <c r="AW505" s="22" t="str">
        <f t="shared" si="98"/>
        <v>Sim</v>
      </c>
      <c r="AX505" s="21" t="str">
        <f>UPPER(TEXT(CAD_CALENDÁRIO[[#This Row],[Data]],"mmmm"))</f>
        <v>MAIO</v>
      </c>
      <c r="AY505" s="22" t="s">
        <v>70</v>
      </c>
    </row>
    <row r="506" spans="1:51" x14ac:dyDescent="0.25">
      <c r="A506" s="10" t="s">
        <v>1037</v>
      </c>
      <c r="B506" s="11" t="str">
        <f>LEFT(CAD_TAGS[[#This Row],[TAG]],2)&amp;"GG00"</f>
        <v>31GG00</v>
      </c>
      <c r="C506" s="11" t="s">
        <v>18044</v>
      </c>
      <c r="D506" s="12" t="s">
        <v>701</v>
      </c>
      <c r="E506" s="12" t="s">
        <v>1038</v>
      </c>
      <c r="F506" s="11" t="s">
        <v>312</v>
      </c>
      <c r="G506" s="26" t="s">
        <v>819</v>
      </c>
      <c r="H506" s="26"/>
      <c r="I506" s="26" t="s">
        <v>28267</v>
      </c>
      <c r="J506" s="11"/>
      <c r="K506" s="11" t="s">
        <v>40</v>
      </c>
      <c r="L506" s="11">
        <v>6620</v>
      </c>
      <c r="M506" s="14"/>
      <c r="N506" s="15"/>
      <c r="O506" s="15"/>
      <c r="W506" s="50" t="s">
        <v>5031</v>
      </c>
      <c r="X506" s="49" t="s">
        <v>5032</v>
      </c>
      <c r="Y506" s="51" t="s">
        <v>4030</v>
      </c>
      <c r="AK506" s="22" t="str">
        <f t="shared" si="88"/>
        <v>2019/05</v>
      </c>
      <c r="AL506" s="21">
        <f t="shared" si="99"/>
        <v>43605</v>
      </c>
      <c r="AM506" s="22">
        <f t="shared" si="89"/>
        <v>20</v>
      </c>
      <c r="AN506" s="22">
        <f t="shared" si="90"/>
        <v>20</v>
      </c>
      <c r="AO506" s="22" t="str">
        <f t="shared" si="91"/>
        <v>Dia 20</v>
      </c>
      <c r="AP506" s="22">
        <f t="shared" si="92"/>
        <v>5</v>
      </c>
      <c r="AQ506" s="22" t="str">
        <f t="shared" si="93"/>
        <v>05</v>
      </c>
      <c r="AR506" s="22">
        <f t="shared" si="94"/>
        <v>2019</v>
      </c>
      <c r="AS506" s="22">
        <f t="shared" si="95"/>
        <v>1</v>
      </c>
      <c r="AT506" s="22">
        <f t="shared" si="96"/>
        <v>21</v>
      </c>
      <c r="AU5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06" s="22" t="str">
        <f t="shared" si="97"/>
        <v>Semana 21</v>
      </c>
      <c r="AW506" s="22" t="str">
        <f t="shared" si="98"/>
        <v>Não</v>
      </c>
      <c r="AX506" s="21" t="str">
        <f>UPPER(TEXT(CAD_CALENDÁRIO[[#This Row],[Data]],"mmmm"))</f>
        <v>MAIO</v>
      </c>
      <c r="AY506" s="22" t="s">
        <v>70</v>
      </c>
    </row>
    <row r="507" spans="1:51" x14ac:dyDescent="0.25">
      <c r="A507" s="10" t="s">
        <v>1039</v>
      </c>
      <c r="B507" s="11" t="str">
        <f>LEFT(CAD_TAGS[[#This Row],[TAG]],2)&amp;"GG00"</f>
        <v>31GG00</v>
      </c>
      <c r="C507" s="11" t="s">
        <v>18044</v>
      </c>
      <c r="D507" s="12" t="s">
        <v>701</v>
      </c>
      <c r="E507" s="12" t="s">
        <v>602</v>
      </c>
      <c r="F507" s="11" t="s">
        <v>312</v>
      </c>
      <c r="G507" s="26" t="s">
        <v>819</v>
      </c>
      <c r="H507" s="26"/>
      <c r="I507" s="26" t="s">
        <v>28267</v>
      </c>
      <c r="J507" s="11"/>
      <c r="K507" s="11" t="s">
        <v>40</v>
      </c>
      <c r="L507" s="11">
        <v>6620</v>
      </c>
      <c r="M507" s="14"/>
      <c r="N507" s="15"/>
      <c r="O507" s="15"/>
      <c r="W507" s="52" t="s">
        <v>5033</v>
      </c>
      <c r="X507" s="28" t="s">
        <v>5034</v>
      </c>
      <c r="Y507" s="53" t="s">
        <v>4030</v>
      </c>
      <c r="AK507" s="22" t="str">
        <f t="shared" si="88"/>
        <v>2019/05</v>
      </c>
      <c r="AL507" s="21">
        <f t="shared" si="99"/>
        <v>43606</v>
      </c>
      <c r="AM507" s="22">
        <f t="shared" si="89"/>
        <v>21</v>
      </c>
      <c r="AN507" s="22">
        <f t="shared" si="90"/>
        <v>21</v>
      </c>
      <c r="AO507" s="22" t="str">
        <f t="shared" si="91"/>
        <v>Dia 21</v>
      </c>
      <c r="AP507" s="22">
        <f t="shared" si="92"/>
        <v>5</v>
      </c>
      <c r="AQ507" s="22" t="str">
        <f t="shared" si="93"/>
        <v>05</v>
      </c>
      <c r="AR507" s="22">
        <f t="shared" si="94"/>
        <v>2019</v>
      </c>
      <c r="AS507" s="22">
        <f t="shared" si="95"/>
        <v>2</v>
      </c>
      <c r="AT507" s="22">
        <f t="shared" si="96"/>
        <v>21</v>
      </c>
      <c r="AU5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07" s="22" t="str">
        <f t="shared" si="97"/>
        <v>Semana 21</v>
      </c>
      <c r="AW507" s="22" t="str">
        <f t="shared" si="98"/>
        <v>Não</v>
      </c>
      <c r="AX507" s="21" t="str">
        <f>UPPER(TEXT(CAD_CALENDÁRIO[[#This Row],[Data]],"mmmm"))</f>
        <v>MAIO</v>
      </c>
      <c r="AY507" s="22" t="s">
        <v>70</v>
      </c>
    </row>
    <row r="508" spans="1:51" x14ac:dyDescent="0.25">
      <c r="A508" s="10" t="s">
        <v>1040</v>
      </c>
      <c r="B508" s="11" t="str">
        <f>LEFT(CAD_TAGS[[#This Row],[TAG]],2)&amp;"GG00"</f>
        <v>31GG00</v>
      </c>
      <c r="C508" s="11" t="s">
        <v>18044</v>
      </c>
      <c r="D508" s="12" t="s">
        <v>701</v>
      </c>
      <c r="E508" s="12" t="s">
        <v>1038</v>
      </c>
      <c r="F508" s="11" t="s">
        <v>312</v>
      </c>
      <c r="G508" s="26" t="s">
        <v>819</v>
      </c>
      <c r="H508" s="26"/>
      <c r="I508" s="26" t="s">
        <v>28267</v>
      </c>
      <c r="J508" s="11"/>
      <c r="K508" s="11" t="s">
        <v>40</v>
      </c>
      <c r="L508" s="11">
        <v>6620</v>
      </c>
      <c r="M508" s="14"/>
      <c r="N508" s="15"/>
      <c r="O508" s="15"/>
      <c r="W508" s="50" t="s">
        <v>5035</v>
      </c>
      <c r="X508" s="49" t="s">
        <v>5036</v>
      </c>
      <c r="Y508" s="51" t="s">
        <v>4030</v>
      </c>
      <c r="AK508" s="22" t="str">
        <f t="shared" si="88"/>
        <v>2019/05</v>
      </c>
      <c r="AL508" s="21">
        <f t="shared" si="99"/>
        <v>43607</v>
      </c>
      <c r="AM508" s="22">
        <f t="shared" si="89"/>
        <v>22</v>
      </c>
      <c r="AN508" s="22">
        <f t="shared" si="90"/>
        <v>22</v>
      </c>
      <c r="AO508" s="22" t="str">
        <f t="shared" si="91"/>
        <v>Dia 22</v>
      </c>
      <c r="AP508" s="22">
        <f t="shared" si="92"/>
        <v>5</v>
      </c>
      <c r="AQ508" s="22" t="str">
        <f t="shared" si="93"/>
        <v>05</v>
      </c>
      <c r="AR508" s="22">
        <f t="shared" si="94"/>
        <v>2019</v>
      </c>
      <c r="AS508" s="22">
        <f t="shared" si="95"/>
        <v>3</v>
      </c>
      <c r="AT508" s="22">
        <f t="shared" si="96"/>
        <v>21</v>
      </c>
      <c r="AU5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08" s="22" t="str">
        <f t="shared" si="97"/>
        <v>Semana 21</v>
      </c>
      <c r="AW508" s="22" t="str">
        <f t="shared" si="98"/>
        <v>Não</v>
      </c>
      <c r="AX508" s="21" t="str">
        <f>UPPER(TEXT(CAD_CALENDÁRIO[[#This Row],[Data]],"mmmm"))</f>
        <v>MAIO</v>
      </c>
      <c r="AY508" s="22" t="s">
        <v>70</v>
      </c>
    </row>
    <row r="509" spans="1:51" x14ac:dyDescent="0.25">
      <c r="A509" s="10" t="s">
        <v>1041</v>
      </c>
      <c r="B509" s="11" t="str">
        <f>LEFT(CAD_TAGS[[#This Row],[TAG]],2)&amp;"GG00"</f>
        <v>31GG00</v>
      </c>
      <c r="C509" s="11" t="s">
        <v>18044</v>
      </c>
      <c r="D509" s="12" t="s">
        <v>701</v>
      </c>
      <c r="E509" s="12" t="s">
        <v>602</v>
      </c>
      <c r="F509" s="11" t="s">
        <v>312</v>
      </c>
      <c r="G509" s="26" t="s">
        <v>820</v>
      </c>
      <c r="H509" s="26"/>
      <c r="I509" s="26" t="s">
        <v>28267</v>
      </c>
      <c r="J509" s="11"/>
      <c r="K509" s="11" t="s">
        <v>40</v>
      </c>
      <c r="L509" s="11">
        <v>6620</v>
      </c>
      <c r="M509" s="14"/>
      <c r="N509" s="15"/>
      <c r="O509" s="15"/>
      <c r="W509" s="52" t="s">
        <v>5037</v>
      </c>
      <c r="X509" s="28" t="s">
        <v>5038</v>
      </c>
      <c r="Y509" s="53" t="s">
        <v>4030</v>
      </c>
      <c r="AK509" s="22" t="str">
        <f t="shared" si="88"/>
        <v>2019/05</v>
      </c>
      <c r="AL509" s="21">
        <f t="shared" si="99"/>
        <v>43608</v>
      </c>
      <c r="AM509" s="22">
        <f t="shared" si="89"/>
        <v>23</v>
      </c>
      <c r="AN509" s="22">
        <f t="shared" si="90"/>
        <v>23</v>
      </c>
      <c r="AO509" s="22" t="str">
        <f t="shared" si="91"/>
        <v>Dia 23</v>
      </c>
      <c r="AP509" s="22">
        <f t="shared" si="92"/>
        <v>5</v>
      </c>
      <c r="AQ509" s="22" t="str">
        <f t="shared" si="93"/>
        <v>05</v>
      </c>
      <c r="AR509" s="22">
        <f t="shared" si="94"/>
        <v>2019</v>
      </c>
      <c r="AS509" s="22">
        <f t="shared" si="95"/>
        <v>4</v>
      </c>
      <c r="AT509" s="22">
        <f t="shared" si="96"/>
        <v>21</v>
      </c>
      <c r="AU5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09" s="22" t="str">
        <f t="shared" si="97"/>
        <v>Semana 21</v>
      </c>
      <c r="AW509" s="22" t="str">
        <f t="shared" si="98"/>
        <v>Não</v>
      </c>
      <c r="AX509" s="21" t="str">
        <f>UPPER(TEXT(CAD_CALENDÁRIO[[#This Row],[Data]],"mmmm"))</f>
        <v>MAIO</v>
      </c>
      <c r="AY509" s="22" t="s">
        <v>70</v>
      </c>
    </row>
    <row r="510" spans="1:51" x14ac:dyDescent="0.25">
      <c r="A510" s="10" t="s">
        <v>1042</v>
      </c>
      <c r="B510" s="11" t="str">
        <f>LEFT(CAD_TAGS[[#This Row],[TAG]],2)&amp;"GG00"</f>
        <v>31GG00</v>
      </c>
      <c r="C510" s="11" t="s">
        <v>18044</v>
      </c>
      <c r="D510" s="12" t="s">
        <v>701</v>
      </c>
      <c r="E510" s="12" t="s">
        <v>602</v>
      </c>
      <c r="F510" s="11" t="s">
        <v>312</v>
      </c>
      <c r="G510" s="26" t="s">
        <v>820</v>
      </c>
      <c r="H510" s="26"/>
      <c r="I510" s="26" t="s">
        <v>28267</v>
      </c>
      <c r="J510" s="11"/>
      <c r="K510" s="11" t="s">
        <v>40</v>
      </c>
      <c r="L510" s="11">
        <v>6620</v>
      </c>
      <c r="M510" s="14"/>
      <c r="N510" s="15"/>
      <c r="O510" s="15"/>
      <c r="W510" s="50" t="s">
        <v>5039</v>
      </c>
      <c r="X510" s="49" t="s">
        <v>5040</v>
      </c>
      <c r="Y510" s="51" t="s">
        <v>4030</v>
      </c>
      <c r="AK510" s="22" t="str">
        <f t="shared" si="88"/>
        <v>2019/05</v>
      </c>
      <c r="AL510" s="21">
        <f t="shared" si="99"/>
        <v>43609</v>
      </c>
      <c r="AM510" s="22">
        <f t="shared" si="89"/>
        <v>24</v>
      </c>
      <c r="AN510" s="22">
        <f t="shared" si="90"/>
        <v>24</v>
      </c>
      <c r="AO510" s="22" t="str">
        <f t="shared" si="91"/>
        <v>Dia 24</v>
      </c>
      <c r="AP510" s="22">
        <f t="shared" si="92"/>
        <v>5</v>
      </c>
      <c r="AQ510" s="22" t="str">
        <f t="shared" si="93"/>
        <v>05</v>
      </c>
      <c r="AR510" s="22">
        <f t="shared" si="94"/>
        <v>2019</v>
      </c>
      <c r="AS510" s="22">
        <f t="shared" si="95"/>
        <v>5</v>
      </c>
      <c r="AT510" s="22">
        <f t="shared" si="96"/>
        <v>21</v>
      </c>
      <c r="AU5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10" s="22" t="str">
        <f t="shared" si="97"/>
        <v>Semana 21</v>
      </c>
      <c r="AW510" s="22" t="str">
        <f t="shared" si="98"/>
        <v>Não</v>
      </c>
      <c r="AX510" s="21" t="str">
        <f>UPPER(TEXT(CAD_CALENDÁRIO[[#This Row],[Data]],"mmmm"))</f>
        <v>MAIO</v>
      </c>
      <c r="AY510" s="22" t="s">
        <v>70</v>
      </c>
    </row>
    <row r="511" spans="1:51" x14ac:dyDescent="0.25">
      <c r="A511" s="10" t="s">
        <v>1043</v>
      </c>
      <c r="B511" s="11" t="str">
        <f>LEFT(CAD_TAGS[[#This Row],[TAG]],2)&amp;"GG00"</f>
        <v>31GG00</v>
      </c>
      <c r="C511" s="11" t="s">
        <v>18044</v>
      </c>
      <c r="D511" s="12" t="s">
        <v>701</v>
      </c>
      <c r="E511" s="12" t="s">
        <v>602</v>
      </c>
      <c r="F511" s="11" t="s">
        <v>312</v>
      </c>
      <c r="G511" s="26" t="s">
        <v>817</v>
      </c>
      <c r="H511" s="26"/>
      <c r="I511" s="26" t="s">
        <v>28267</v>
      </c>
      <c r="J511" s="11"/>
      <c r="K511" s="11" t="s">
        <v>40</v>
      </c>
      <c r="L511" s="11">
        <v>6620</v>
      </c>
      <c r="M511" s="14"/>
      <c r="N511" s="15"/>
      <c r="O511" s="15"/>
      <c r="W511" s="52" t="s">
        <v>5041</v>
      </c>
      <c r="X511" s="28" t="s">
        <v>4463</v>
      </c>
      <c r="Y511" s="53" t="s">
        <v>4030</v>
      </c>
      <c r="AK511" s="22" t="str">
        <f t="shared" si="88"/>
        <v>2019/05</v>
      </c>
      <c r="AL511" s="21">
        <f t="shared" si="99"/>
        <v>43610</v>
      </c>
      <c r="AM511" s="22">
        <f t="shared" si="89"/>
        <v>25</v>
      </c>
      <c r="AN511" s="22">
        <f t="shared" si="90"/>
        <v>25</v>
      </c>
      <c r="AO511" s="22" t="str">
        <f t="shared" si="91"/>
        <v>Dia 25</v>
      </c>
      <c r="AP511" s="22">
        <f t="shared" si="92"/>
        <v>5</v>
      </c>
      <c r="AQ511" s="22" t="str">
        <f t="shared" si="93"/>
        <v>05</v>
      </c>
      <c r="AR511" s="22">
        <f t="shared" si="94"/>
        <v>2019</v>
      </c>
      <c r="AS511" s="22">
        <f t="shared" si="95"/>
        <v>6</v>
      </c>
      <c r="AT511" s="22">
        <f t="shared" si="96"/>
        <v>21</v>
      </c>
      <c r="AU5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11" s="22" t="str">
        <f t="shared" si="97"/>
        <v>Semana 21</v>
      </c>
      <c r="AW511" s="22" t="str">
        <f t="shared" si="98"/>
        <v>Sim</v>
      </c>
      <c r="AX511" s="21" t="str">
        <f>UPPER(TEXT(CAD_CALENDÁRIO[[#This Row],[Data]],"mmmm"))</f>
        <v>MAIO</v>
      </c>
      <c r="AY511" s="22" t="s">
        <v>70</v>
      </c>
    </row>
    <row r="512" spans="1:51" x14ac:dyDescent="0.25">
      <c r="A512" s="10" t="s">
        <v>1044</v>
      </c>
      <c r="B512" s="11" t="str">
        <f>LEFT(CAD_TAGS[[#This Row],[TAG]],2)&amp;"GG00"</f>
        <v>31GG00</v>
      </c>
      <c r="C512" s="11" t="s">
        <v>18044</v>
      </c>
      <c r="D512" s="12" t="s">
        <v>701</v>
      </c>
      <c r="E512" s="12" t="s">
        <v>628</v>
      </c>
      <c r="F512" s="11" t="s">
        <v>312</v>
      </c>
      <c r="G512" s="26" t="s">
        <v>819</v>
      </c>
      <c r="H512" s="26"/>
      <c r="I512" s="26" t="s">
        <v>28267</v>
      </c>
      <c r="J512" s="11"/>
      <c r="K512" s="11" t="s">
        <v>40</v>
      </c>
      <c r="L512" s="11">
        <v>6620</v>
      </c>
      <c r="M512" s="14"/>
      <c r="N512" s="15"/>
      <c r="O512" s="15"/>
      <c r="W512" s="50" t="s">
        <v>5042</v>
      </c>
      <c r="X512" s="49" t="s">
        <v>5043</v>
      </c>
      <c r="Y512" s="51" t="s">
        <v>4030</v>
      </c>
      <c r="AK512" s="22" t="str">
        <f t="shared" si="88"/>
        <v>2019/05</v>
      </c>
      <c r="AL512" s="21">
        <f t="shared" si="99"/>
        <v>43611</v>
      </c>
      <c r="AM512" s="22">
        <f t="shared" si="89"/>
        <v>26</v>
      </c>
      <c r="AN512" s="22">
        <f t="shared" si="90"/>
        <v>26</v>
      </c>
      <c r="AO512" s="22" t="str">
        <f t="shared" si="91"/>
        <v>Dia 26</v>
      </c>
      <c r="AP512" s="22">
        <f t="shared" si="92"/>
        <v>5</v>
      </c>
      <c r="AQ512" s="22" t="str">
        <f t="shared" si="93"/>
        <v>05</v>
      </c>
      <c r="AR512" s="22">
        <f t="shared" si="94"/>
        <v>2019</v>
      </c>
      <c r="AS512" s="22">
        <f t="shared" si="95"/>
        <v>7</v>
      </c>
      <c r="AT512" s="22">
        <f t="shared" si="96"/>
        <v>21</v>
      </c>
      <c r="AU5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201921</v>
      </c>
      <c r="AV512" s="22" t="str">
        <f t="shared" si="97"/>
        <v>Semana 21</v>
      </c>
      <c r="AW512" s="22" t="str">
        <f t="shared" si="98"/>
        <v>Sim</v>
      </c>
      <c r="AX512" s="21" t="str">
        <f>UPPER(TEXT(CAD_CALENDÁRIO[[#This Row],[Data]],"mmmm"))</f>
        <v>MAIO</v>
      </c>
      <c r="AY512" s="22" t="s">
        <v>70</v>
      </c>
    </row>
    <row r="513" spans="1:51" x14ac:dyDescent="0.25">
      <c r="A513" s="10" t="s">
        <v>1045</v>
      </c>
      <c r="B513" s="11" t="str">
        <f>LEFT(CAD_TAGS[[#This Row],[TAG]],2)&amp;"GG00"</f>
        <v>31GG00</v>
      </c>
      <c r="C513" s="11" t="s">
        <v>18044</v>
      </c>
      <c r="D513" s="12" t="s">
        <v>701</v>
      </c>
      <c r="E513" s="12" t="s">
        <v>1046</v>
      </c>
      <c r="F513" s="11" t="s">
        <v>312</v>
      </c>
      <c r="G513" s="26" t="s">
        <v>817</v>
      </c>
      <c r="H513" s="26"/>
      <c r="I513" s="26" t="s">
        <v>28267</v>
      </c>
      <c r="J513" s="11"/>
      <c r="K513" s="11" t="s">
        <v>40</v>
      </c>
      <c r="L513" s="11">
        <v>6620</v>
      </c>
      <c r="M513" s="14"/>
      <c r="N513" s="15"/>
      <c r="O513" s="15"/>
      <c r="W513" s="52" t="s">
        <v>5044</v>
      </c>
      <c r="X513" s="28" t="s">
        <v>4539</v>
      </c>
      <c r="Y513" s="53" t="s">
        <v>4030</v>
      </c>
      <c r="AK513" s="22" t="str">
        <f t="shared" si="88"/>
        <v>2019/05</v>
      </c>
      <c r="AL513" s="21">
        <f t="shared" si="99"/>
        <v>43612</v>
      </c>
      <c r="AM513" s="22">
        <f t="shared" si="89"/>
        <v>27</v>
      </c>
      <c r="AN513" s="22">
        <f t="shared" si="90"/>
        <v>27</v>
      </c>
      <c r="AO513" s="22" t="str">
        <f t="shared" si="91"/>
        <v>Dia 27</v>
      </c>
      <c r="AP513" s="22">
        <f t="shared" si="92"/>
        <v>5</v>
      </c>
      <c r="AQ513" s="22" t="str">
        <f t="shared" si="93"/>
        <v>05</v>
      </c>
      <c r="AR513" s="22">
        <f t="shared" si="94"/>
        <v>2019</v>
      </c>
      <c r="AS513" s="22">
        <f t="shared" si="95"/>
        <v>1</v>
      </c>
      <c r="AT513" s="22">
        <f t="shared" si="96"/>
        <v>22</v>
      </c>
      <c r="AU5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3" s="22" t="str">
        <f t="shared" si="97"/>
        <v>Semana 22</v>
      </c>
      <c r="AW513" s="22" t="str">
        <f t="shared" si="98"/>
        <v>Não</v>
      </c>
      <c r="AX513" s="21" t="str">
        <f>UPPER(TEXT(CAD_CALENDÁRIO[[#This Row],[Data]],"mmmm"))</f>
        <v>MAIO</v>
      </c>
      <c r="AY513" s="22" t="s">
        <v>70</v>
      </c>
    </row>
    <row r="514" spans="1:51" x14ac:dyDescent="0.25">
      <c r="A514" s="10" t="s">
        <v>1047</v>
      </c>
      <c r="B514" s="11" t="str">
        <f>LEFT(CAD_TAGS[[#This Row],[TAG]],2)&amp;"GG00"</f>
        <v>31GG00</v>
      </c>
      <c r="C514" s="11" t="s">
        <v>18044</v>
      </c>
      <c r="D514" s="12" t="s">
        <v>701</v>
      </c>
      <c r="E514" s="12" t="s">
        <v>1046</v>
      </c>
      <c r="F514" s="11" t="s">
        <v>312</v>
      </c>
      <c r="G514" s="26" t="s">
        <v>817</v>
      </c>
      <c r="H514" s="26"/>
      <c r="I514" s="26" t="s">
        <v>28267</v>
      </c>
      <c r="J514" s="11"/>
      <c r="K514" s="11" t="s">
        <v>40</v>
      </c>
      <c r="L514" s="11">
        <v>6620</v>
      </c>
      <c r="M514" s="14"/>
      <c r="N514" s="15"/>
      <c r="O514" s="15"/>
      <c r="W514" s="50" t="s">
        <v>5045</v>
      </c>
      <c r="X514" s="49" t="s">
        <v>5046</v>
      </c>
      <c r="Y514" s="51" t="s">
        <v>4030</v>
      </c>
      <c r="AK514" s="22" t="str">
        <f t="shared" ref="AK514:AK577" si="100">AR514&amp;"/"&amp;AQ514</f>
        <v>2019/05</v>
      </c>
      <c r="AL514" s="21">
        <f t="shared" si="99"/>
        <v>43613</v>
      </c>
      <c r="AM514" s="22">
        <f t="shared" ref="AM514:AM577" si="101">DAY(AL514)</f>
        <v>28</v>
      </c>
      <c r="AN514" s="22">
        <f t="shared" ref="AN514:AN577" si="102">IF(AM514&lt;=9,"0"&amp;AM514,AM514)</f>
        <v>28</v>
      </c>
      <c r="AO514" s="22" t="str">
        <f t="shared" ref="AO514:AO577" si="103">"Dia "&amp;AN514</f>
        <v>Dia 28</v>
      </c>
      <c r="AP514" s="22">
        <f t="shared" ref="AP514:AP577" si="104">MONTH(AL514)</f>
        <v>5</v>
      </c>
      <c r="AQ514" s="22" t="str">
        <f t="shared" ref="AQ514:AQ577" si="105">IF(AP514&lt;=9,"0"&amp;AP514,AP514)</f>
        <v>05</v>
      </c>
      <c r="AR514" s="22">
        <f t="shared" ref="AR514:AR577" si="106">YEAR(AL514)</f>
        <v>2019</v>
      </c>
      <c r="AS514" s="22">
        <f t="shared" ref="AS514:AS577" si="107">WEEKDAY(AL514,2)</f>
        <v>2</v>
      </c>
      <c r="AT514" s="22">
        <f t="shared" ref="AT514:AT577" si="108">IF(_xlfn.ISOWEEKNUM(AL514)&lt;=9,"0"&amp;_xlfn.ISOWEEKNUM(AL514),_xlfn.ISOWEEKNUM(AL514))</f>
        <v>22</v>
      </c>
      <c r="AU5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4" s="22" t="str">
        <f t="shared" ref="AV514:AV577" si="109">"Semana "&amp;AT514</f>
        <v>Semana 22</v>
      </c>
      <c r="AW514" s="22" t="str">
        <f t="shared" ref="AW514:AW577" si="110">IF(AS514&gt;5,"Sim","Não")</f>
        <v>Não</v>
      </c>
      <c r="AX514" s="21" t="str">
        <f>UPPER(TEXT(CAD_CALENDÁRIO[[#This Row],[Data]],"mmmm"))</f>
        <v>MAIO</v>
      </c>
      <c r="AY514" s="22" t="s">
        <v>70</v>
      </c>
    </row>
    <row r="515" spans="1:51" x14ac:dyDescent="0.25">
      <c r="A515" s="10" t="s">
        <v>1048</v>
      </c>
      <c r="B515" s="11" t="str">
        <f>LEFT(CAD_TAGS[[#This Row],[TAG]],2)&amp;"GG00"</f>
        <v>31GG00</v>
      </c>
      <c r="C515" s="11" t="s">
        <v>18044</v>
      </c>
      <c r="D515" s="12" t="s">
        <v>701</v>
      </c>
      <c r="E515" s="12" t="s">
        <v>1046</v>
      </c>
      <c r="F515" s="11" t="s">
        <v>312</v>
      </c>
      <c r="G515" s="26" t="s">
        <v>817</v>
      </c>
      <c r="H515" s="26"/>
      <c r="I515" s="26" t="s">
        <v>28267</v>
      </c>
      <c r="J515" s="11"/>
      <c r="K515" s="11" t="s">
        <v>40</v>
      </c>
      <c r="L515" s="11">
        <v>6620</v>
      </c>
      <c r="M515" s="14"/>
      <c r="N515" s="15"/>
      <c r="O515" s="15"/>
      <c r="W515" s="52" t="s">
        <v>5047</v>
      </c>
      <c r="X515" s="28" t="s">
        <v>5048</v>
      </c>
      <c r="Y515" s="53" t="s">
        <v>4030</v>
      </c>
      <c r="AK515" s="22" t="str">
        <f t="shared" si="100"/>
        <v>2019/05</v>
      </c>
      <c r="AL515" s="21">
        <f t="shared" ref="AL515:AL578" si="111">AL514+1</f>
        <v>43614</v>
      </c>
      <c r="AM515" s="22">
        <f t="shared" si="101"/>
        <v>29</v>
      </c>
      <c r="AN515" s="22">
        <f t="shared" si="102"/>
        <v>29</v>
      </c>
      <c r="AO515" s="22" t="str">
        <f t="shared" si="103"/>
        <v>Dia 29</v>
      </c>
      <c r="AP515" s="22">
        <f t="shared" si="104"/>
        <v>5</v>
      </c>
      <c r="AQ515" s="22" t="str">
        <f t="shared" si="105"/>
        <v>05</v>
      </c>
      <c r="AR515" s="22">
        <f t="shared" si="106"/>
        <v>2019</v>
      </c>
      <c r="AS515" s="22">
        <f t="shared" si="107"/>
        <v>3</v>
      </c>
      <c r="AT515" s="22">
        <f t="shared" si="108"/>
        <v>22</v>
      </c>
      <c r="AU5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5" s="22" t="str">
        <f t="shared" si="109"/>
        <v>Semana 22</v>
      </c>
      <c r="AW515" s="22" t="str">
        <f t="shared" si="110"/>
        <v>Não</v>
      </c>
      <c r="AX515" s="21" t="str">
        <f>UPPER(TEXT(CAD_CALENDÁRIO[[#This Row],[Data]],"mmmm"))</f>
        <v>MAIO</v>
      </c>
      <c r="AY515" s="22" t="s">
        <v>70</v>
      </c>
    </row>
    <row r="516" spans="1:51" x14ac:dyDescent="0.25">
      <c r="A516" s="10" t="s">
        <v>1049</v>
      </c>
      <c r="B516" s="11" t="str">
        <f>LEFT(CAD_TAGS[[#This Row],[TAG]],2)&amp;"GG00"</f>
        <v>31GG00</v>
      </c>
      <c r="C516" s="11" t="s">
        <v>18044</v>
      </c>
      <c r="D516" s="12" t="s">
        <v>701</v>
      </c>
      <c r="E516" s="12" t="s">
        <v>1046</v>
      </c>
      <c r="F516" s="11" t="s">
        <v>312</v>
      </c>
      <c r="G516" s="26" t="s">
        <v>817</v>
      </c>
      <c r="H516" s="26"/>
      <c r="I516" s="26" t="s">
        <v>28267</v>
      </c>
      <c r="J516" s="11"/>
      <c r="K516" s="11" t="s">
        <v>40</v>
      </c>
      <c r="L516" s="11">
        <v>6620</v>
      </c>
      <c r="M516" s="14"/>
      <c r="N516" s="15"/>
      <c r="O516" s="15"/>
      <c r="W516" s="50" t="s">
        <v>5049</v>
      </c>
      <c r="X516" s="49" t="s">
        <v>5050</v>
      </c>
      <c r="Y516" s="51" t="s">
        <v>4030</v>
      </c>
      <c r="AK516" s="22" t="str">
        <f t="shared" si="100"/>
        <v>2019/05</v>
      </c>
      <c r="AL516" s="21">
        <f t="shared" si="111"/>
        <v>43615</v>
      </c>
      <c r="AM516" s="22">
        <f t="shared" si="101"/>
        <v>30</v>
      </c>
      <c r="AN516" s="22">
        <f t="shared" si="102"/>
        <v>30</v>
      </c>
      <c r="AO516" s="22" t="str">
        <f t="shared" si="103"/>
        <v>Dia 30</v>
      </c>
      <c r="AP516" s="22">
        <f t="shared" si="104"/>
        <v>5</v>
      </c>
      <c r="AQ516" s="22" t="str">
        <f t="shared" si="105"/>
        <v>05</v>
      </c>
      <c r="AR516" s="22">
        <f t="shared" si="106"/>
        <v>2019</v>
      </c>
      <c r="AS516" s="22">
        <f t="shared" si="107"/>
        <v>4</v>
      </c>
      <c r="AT516" s="22">
        <f t="shared" si="108"/>
        <v>22</v>
      </c>
      <c r="AU5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6" s="22" t="str">
        <f t="shared" si="109"/>
        <v>Semana 22</v>
      </c>
      <c r="AW516" s="22" t="str">
        <f t="shared" si="110"/>
        <v>Não</v>
      </c>
      <c r="AX516" s="21" t="str">
        <f>UPPER(TEXT(CAD_CALENDÁRIO[[#This Row],[Data]],"mmmm"))</f>
        <v>MAIO</v>
      </c>
      <c r="AY516" s="22" t="s">
        <v>70</v>
      </c>
    </row>
    <row r="517" spans="1:51" x14ac:dyDescent="0.25">
      <c r="A517" s="10" t="s">
        <v>1050</v>
      </c>
      <c r="B517" s="11" t="str">
        <f>LEFT(CAD_TAGS[[#This Row],[TAG]],2)&amp;"GG00"</f>
        <v>31GG00</v>
      </c>
      <c r="C517" s="11" t="s">
        <v>18044</v>
      </c>
      <c r="D517" s="12" t="s">
        <v>701</v>
      </c>
      <c r="E517" s="12" t="s">
        <v>1046</v>
      </c>
      <c r="F517" s="11" t="s">
        <v>312</v>
      </c>
      <c r="G517" s="26" t="s">
        <v>817</v>
      </c>
      <c r="H517" s="26"/>
      <c r="I517" s="26" t="s">
        <v>28267</v>
      </c>
      <c r="J517" s="11"/>
      <c r="K517" s="11" t="s">
        <v>40</v>
      </c>
      <c r="L517" s="11">
        <v>6620</v>
      </c>
      <c r="M517" s="14"/>
      <c r="N517" s="15"/>
      <c r="O517" s="15"/>
      <c r="W517" s="52" t="s">
        <v>5051</v>
      </c>
      <c r="X517" s="28" t="s">
        <v>5052</v>
      </c>
      <c r="Y517" s="53" t="s">
        <v>4030</v>
      </c>
      <c r="AK517" s="22" t="str">
        <f t="shared" si="100"/>
        <v>2019/05</v>
      </c>
      <c r="AL517" s="21">
        <f t="shared" si="111"/>
        <v>43616</v>
      </c>
      <c r="AM517" s="22">
        <f t="shared" si="101"/>
        <v>31</v>
      </c>
      <c r="AN517" s="22">
        <f t="shared" si="102"/>
        <v>31</v>
      </c>
      <c r="AO517" s="22" t="str">
        <f t="shared" si="103"/>
        <v>Dia 31</v>
      </c>
      <c r="AP517" s="22">
        <f t="shared" si="104"/>
        <v>5</v>
      </c>
      <c r="AQ517" s="22" t="str">
        <f t="shared" si="105"/>
        <v>05</v>
      </c>
      <c r="AR517" s="22">
        <f t="shared" si="106"/>
        <v>2019</v>
      </c>
      <c r="AS517" s="22">
        <f t="shared" si="107"/>
        <v>5</v>
      </c>
      <c r="AT517" s="22">
        <f t="shared" si="108"/>
        <v>22</v>
      </c>
      <c r="AU5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7" s="22" t="str">
        <f t="shared" si="109"/>
        <v>Semana 22</v>
      </c>
      <c r="AW517" s="22" t="str">
        <f t="shared" si="110"/>
        <v>Não</v>
      </c>
      <c r="AX517" s="21" t="str">
        <f>UPPER(TEXT(CAD_CALENDÁRIO[[#This Row],[Data]],"mmmm"))</f>
        <v>MAIO</v>
      </c>
      <c r="AY517" s="22" t="s">
        <v>70</v>
      </c>
    </row>
    <row r="518" spans="1:51" x14ac:dyDescent="0.25">
      <c r="A518" s="10" t="s">
        <v>1051</v>
      </c>
      <c r="B518" s="11" t="str">
        <f>LEFT(CAD_TAGS[[#This Row],[TAG]],2)&amp;"GG00"</f>
        <v>31GG00</v>
      </c>
      <c r="C518" s="11" t="s">
        <v>18044</v>
      </c>
      <c r="D518" s="12" t="s">
        <v>701</v>
      </c>
      <c r="E518" s="12" t="s">
        <v>1046</v>
      </c>
      <c r="F518" s="11" t="s">
        <v>312</v>
      </c>
      <c r="G518" s="26" t="s">
        <v>817</v>
      </c>
      <c r="H518" s="26"/>
      <c r="I518" s="26" t="s">
        <v>28267</v>
      </c>
      <c r="J518" s="11"/>
      <c r="K518" s="11" t="s">
        <v>40</v>
      </c>
      <c r="L518" s="11">
        <v>6620</v>
      </c>
      <c r="M518" s="14"/>
      <c r="N518" s="15"/>
      <c r="O518" s="15"/>
      <c r="W518" s="50" t="s">
        <v>5053</v>
      </c>
      <c r="X518" s="49" t="s">
        <v>5054</v>
      </c>
      <c r="Y518" s="51" t="s">
        <v>4030</v>
      </c>
      <c r="AK518" s="22" t="str">
        <f t="shared" si="100"/>
        <v>2019/06</v>
      </c>
      <c r="AL518" s="21">
        <f t="shared" si="111"/>
        <v>43617</v>
      </c>
      <c r="AM518" s="22">
        <f t="shared" si="101"/>
        <v>1</v>
      </c>
      <c r="AN518" s="22" t="str">
        <f t="shared" si="102"/>
        <v>01</v>
      </c>
      <c r="AO518" s="22" t="str">
        <f t="shared" si="103"/>
        <v>Dia 01</v>
      </c>
      <c r="AP518" s="22">
        <f t="shared" si="104"/>
        <v>6</v>
      </c>
      <c r="AQ518" s="22" t="str">
        <f t="shared" si="105"/>
        <v>06</v>
      </c>
      <c r="AR518" s="22">
        <f t="shared" si="106"/>
        <v>2019</v>
      </c>
      <c r="AS518" s="22">
        <f t="shared" si="107"/>
        <v>6</v>
      </c>
      <c r="AT518" s="22">
        <f t="shared" si="108"/>
        <v>22</v>
      </c>
      <c r="AU5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8" s="22" t="str">
        <f t="shared" si="109"/>
        <v>Semana 22</v>
      </c>
      <c r="AW518" s="22" t="str">
        <f t="shared" si="110"/>
        <v>Sim</v>
      </c>
      <c r="AX518" s="21" t="str">
        <f>UPPER(TEXT(CAD_CALENDÁRIO[[#This Row],[Data]],"mmmm"))</f>
        <v>JUNHO</v>
      </c>
      <c r="AY518" s="22" t="s">
        <v>75</v>
      </c>
    </row>
    <row r="519" spans="1:51" x14ac:dyDescent="0.25">
      <c r="A519" s="10" t="s">
        <v>1052</v>
      </c>
      <c r="B519" s="11" t="str">
        <f>LEFT(CAD_TAGS[[#This Row],[TAG]],2)&amp;"GG00"</f>
        <v>31GG00</v>
      </c>
      <c r="C519" s="11" t="s">
        <v>18044</v>
      </c>
      <c r="D519" s="12" t="s">
        <v>701</v>
      </c>
      <c r="E519" s="12" t="s">
        <v>1053</v>
      </c>
      <c r="F519" s="11" t="s">
        <v>312</v>
      </c>
      <c r="G519" s="26" t="s">
        <v>817</v>
      </c>
      <c r="H519" s="26"/>
      <c r="I519" s="26" t="s">
        <v>28267</v>
      </c>
      <c r="J519" s="11"/>
      <c r="K519" s="11" t="s">
        <v>40</v>
      </c>
      <c r="L519" s="11">
        <v>6620</v>
      </c>
      <c r="M519" s="14"/>
      <c r="N519" s="15"/>
      <c r="O519" s="15"/>
      <c r="W519" s="52" t="s">
        <v>5055</v>
      </c>
      <c r="X519" s="28" t="s">
        <v>5056</v>
      </c>
      <c r="Y519" s="53" t="s">
        <v>4030</v>
      </c>
      <c r="AK519" s="22" t="str">
        <f t="shared" si="100"/>
        <v>2019/06</v>
      </c>
      <c r="AL519" s="21">
        <f t="shared" si="111"/>
        <v>43618</v>
      </c>
      <c r="AM519" s="22">
        <f t="shared" si="101"/>
        <v>2</v>
      </c>
      <c r="AN519" s="22" t="str">
        <f t="shared" si="102"/>
        <v>02</v>
      </c>
      <c r="AO519" s="22" t="str">
        <f t="shared" si="103"/>
        <v>Dia 02</v>
      </c>
      <c r="AP519" s="22">
        <f t="shared" si="104"/>
        <v>6</v>
      </c>
      <c r="AQ519" s="22" t="str">
        <f t="shared" si="105"/>
        <v>06</v>
      </c>
      <c r="AR519" s="22">
        <f t="shared" si="106"/>
        <v>2019</v>
      </c>
      <c r="AS519" s="22">
        <f t="shared" si="107"/>
        <v>7</v>
      </c>
      <c r="AT519" s="22">
        <f t="shared" si="108"/>
        <v>22</v>
      </c>
      <c r="AU5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201922</v>
      </c>
      <c r="AV519" s="22" t="str">
        <f t="shared" si="109"/>
        <v>Semana 22</v>
      </c>
      <c r="AW519" s="22" t="str">
        <f t="shared" si="110"/>
        <v>Sim</v>
      </c>
      <c r="AX519" s="21" t="str">
        <f>UPPER(TEXT(CAD_CALENDÁRIO[[#This Row],[Data]],"mmmm"))</f>
        <v>JUNHO</v>
      </c>
      <c r="AY519" s="22" t="s">
        <v>75</v>
      </c>
    </row>
    <row r="520" spans="1:51" x14ac:dyDescent="0.25">
      <c r="A520" s="10" t="s">
        <v>1054</v>
      </c>
      <c r="B520" s="11" t="str">
        <f>LEFT(CAD_TAGS[[#This Row],[TAG]],2)&amp;"GG00"</f>
        <v>31GG00</v>
      </c>
      <c r="C520" s="11" t="s">
        <v>18044</v>
      </c>
      <c r="D520" s="12" t="s">
        <v>701</v>
      </c>
      <c r="E520" s="12" t="s">
        <v>1055</v>
      </c>
      <c r="F520" s="11" t="s">
        <v>312</v>
      </c>
      <c r="G520" s="26" t="s">
        <v>820</v>
      </c>
      <c r="H520" s="26"/>
      <c r="I520" s="26" t="s">
        <v>28267</v>
      </c>
      <c r="J520" s="11"/>
      <c r="K520" s="11" t="s">
        <v>40</v>
      </c>
      <c r="L520" s="11">
        <v>6620</v>
      </c>
      <c r="M520" s="14"/>
      <c r="N520" s="15"/>
      <c r="O520" s="15"/>
      <c r="W520" s="50" t="s">
        <v>5057</v>
      </c>
      <c r="X520" s="49" t="s">
        <v>5058</v>
      </c>
      <c r="Y520" s="51" t="s">
        <v>4030</v>
      </c>
      <c r="AK520" s="22" t="str">
        <f t="shared" si="100"/>
        <v>2019/06</v>
      </c>
      <c r="AL520" s="21">
        <f t="shared" si="111"/>
        <v>43619</v>
      </c>
      <c r="AM520" s="22">
        <f t="shared" si="101"/>
        <v>3</v>
      </c>
      <c r="AN520" s="22" t="str">
        <f t="shared" si="102"/>
        <v>03</v>
      </c>
      <c r="AO520" s="22" t="str">
        <f t="shared" si="103"/>
        <v>Dia 03</v>
      </c>
      <c r="AP520" s="22">
        <f t="shared" si="104"/>
        <v>6</v>
      </c>
      <c r="AQ520" s="22" t="str">
        <f t="shared" si="105"/>
        <v>06</v>
      </c>
      <c r="AR520" s="22">
        <f t="shared" si="106"/>
        <v>2019</v>
      </c>
      <c r="AS520" s="22">
        <f t="shared" si="107"/>
        <v>1</v>
      </c>
      <c r="AT520" s="22">
        <f t="shared" si="108"/>
        <v>23</v>
      </c>
      <c r="AU5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0" s="22" t="str">
        <f t="shared" si="109"/>
        <v>Semana 23</v>
      </c>
      <c r="AW520" s="22" t="str">
        <f t="shared" si="110"/>
        <v>Não</v>
      </c>
      <c r="AX520" s="21" t="str">
        <f>UPPER(TEXT(CAD_CALENDÁRIO[[#This Row],[Data]],"mmmm"))</f>
        <v>JUNHO</v>
      </c>
      <c r="AY520" s="22" t="s">
        <v>75</v>
      </c>
    </row>
    <row r="521" spans="1:51" x14ac:dyDescent="0.25">
      <c r="A521" s="10" t="s">
        <v>1056</v>
      </c>
      <c r="B521" s="11" t="str">
        <f>LEFT(CAD_TAGS[[#This Row],[TAG]],2)&amp;"GG00"</f>
        <v>31GG00</v>
      </c>
      <c r="C521" s="11" t="s">
        <v>18044</v>
      </c>
      <c r="D521" s="12" t="s">
        <v>701</v>
      </c>
      <c r="E521" s="12" t="s">
        <v>1055</v>
      </c>
      <c r="F521" s="11" t="s">
        <v>312</v>
      </c>
      <c r="G521" s="26" t="s">
        <v>819</v>
      </c>
      <c r="H521" s="26"/>
      <c r="I521" s="26" t="s">
        <v>28267</v>
      </c>
      <c r="J521" s="11"/>
      <c r="K521" s="11" t="s">
        <v>40</v>
      </c>
      <c r="L521" s="11">
        <v>6620</v>
      </c>
      <c r="M521" s="14"/>
      <c r="N521" s="15"/>
      <c r="O521" s="15"/>
      <c r="W521" s="52" t="s">
        <v>5059</v>
      </c>
      <c r="X521" s="28" t="s">
        <v>5060</v>
      </c>
      <c r="Y521" s="53" t="s">
        <v>4030</v>
      </c>
      <c r="AK521" s="22" t="str">
        <f t="shared" si="100"/>
        <v>2019/06</v>
      </c>
      <c r="AL521" s="21">
        <f t="shared" si="111"/>
        <v>43620</v>
      </c>
      <c r="AM521" s="22">
        <f t="shared" si="101"/>
        <v>4</v>
      </c>
      <c r="AN521" s="22" t="str">
        <f t="shared" si="102"/>
        <v>04</v>
      </c>
      <c r="AO521" s="22" t="str">
        <f t="shared" si="103"/>
        <v>Dia 04</v>
      </c>
      <c r="AP521" s="22">
        <f t="shared" si="104"/>
        <v>6</v>
      </c>
      <c r="AQ521" s="22" t="str">
        <f t="shared" si="105"/>
        <v>06</v>
      </c>
      <c r="AR521" s="22">
        <f t="shared" si="106"/>
        <v>2019</v>
      </c>
      <c r="AS521" s="22">
        <f t="shared" si="107"/>
        <v>2</v>
      </c>
      <c r="AT521" s="22">
        <f t="shared" si="108"/>
        <v>23</v>
      </c>
      <c r="AU5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1" s="22" t="str">
        <f t="shared" si="109"/>
        <v>Semana 23</v>
      </c>
      <c r="AW521" s="22" t="str">
        <f t="shared" si="110"/>
        <v>Não</v>
      </c>
      <c r="AX521" s="21" t="str">
        <f>UPPER(TEXT(CAD_CALENDÁRIO[[#This Row],[Data]],"mmmm"))</f>
        <v>JUNHO</v>
      </c>
      <c r="AY521" s="22" t="s">
        <v>75</v>
      </c>
    </row>
    <row r="522" spans="1:51" x14ac:dyDescent="0.25">
      <c r="A522" s="10" t="s">
        <v>1057</v>
      </c>
      <c r="B522" s="11" t="str">
        <f>LEFT(CAD_TAGS[[#This Row],[TAG]],2)&amp;"GG00"</f>
        <v>31GG00</v>
      </c>
      <c r="C522" s="11" t="s">
        <v>18044</v>
      </c>
      <c r="D522" s="12" t="s">
        <v>701</v>
      </c>
      <c r="E522" s="12" t="s">
        <v>1058</v>
      </c>
      <c r="F522" s="11" t="s">
        <v>312</v>
      </c>
      <c r="G522" s="26" t="s">
        <v>819</v>
      </c>
      <c r="H522" s="26"/>
      <c r="I522" s="26" t="s">
        <v>28267</v>
      </c>
      <c r="J522" s="11"/>
      <c r="K522" s="11" t="s">
        <v>40</v>
      </c>
      <c r="L522" s="11">
        <v>6620</v>
      </c>
      <c r="M522" s="14"/>
      <c r="N522" s="15"/>
      <c r="O522" s="15"/>
      <c r="W522" s="50" t="s">
        <v>5061</v>
      </c>
      <c r="X522" s="49" t="s">
        <v>4716</v>
      </c>
      <c r="Y522" s="51" t="s">
        <v>4030</v>
      </c>
      <c r="AK522" s="22" t="str">
        <f t="shared" si="100"/>
        <v>2019/06</v>
      </c>
      <c r="AL522" s="21">
        <f t="shared" si="111"/>
        <v>43621</v>
      </c>
      <c r="AM522" s="22">
        <f t="shared" si="101"/>
        <v>5</v>
      </c>
      <c r="AN522" s="22" t="str">
        <f t="shared" si="102"/>
        <v>05</v>
      </c>
      <c r="AO522" s="22" t="str">
        <f t="shared" si="103"/>
        <v>Dia 05</v>
      </c>
      <c r="AP522" s="22">
        <f t="shared" si="104"/>
        <v>6</v>
      </c>
      <c r="AQ522" s="22" t="str">
        <f t="shared" si="105"/>
        <v>06</v>
      </c>
      <c r="AR522" s="22">
        <f t="shared" si="106"/>
        <v>2019</v>
      </c>
      <c r="AS522" s="22">
        <f t="shared" si="107"/>
        <v>3</v>
      </c>
      <c r="AT522" s="22">
        <f t="shared" si="108"/>
        <v>23</v>
      </c>
      <c r="AU5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2" s="22" t="str">
        <f t="shared" si="109"/>
        <v>Semana 23</v>
      </c>
      <c r="AW522" s="22" t="str">
        <f t="shared" si="110"/>
        <v>Não</v>
      </c>
      <c r="AX522" s="21" t="str">
        <f>UPPER(TEXT(CAD_CALENDÁRIO[[#This Row],[Data]],"mmmm"))</f>
        <v>JUNHO</v>
      </c>
      <c r="AY522" s="22" t="s">
        <v>75</v>
      </c>
    </row>
    <row r="523" spans="1:51" x14ac:dyDescent="0.25">
      <c r="A523" s="10" t="s">
        <v>1059</v>
      </c>
      <c r="B523" s="11" t="str">
        <f>LEFT(CAD_TAGS[[#This Row],[TAG]],2)&amp;"GG00"</f>
        <v>31GG00</v>
      </c>
      <c r="C523" s="11" t="s">
        <v>18044</v>
      </c>
      <c r="D523" s="12" t="s">
        <v>701</v>
      </c>
      <c r="E523" s="12" t="s">
        <v>1058</v>
      </c>
      <c r="F523" s="11" t="s">
        <v>312</v>
      </c>
      <c r="G523" s="26" t="s">
        <v>859</v>
      </c>
      <c r="H523" s="26"/>
      <c r="I523" s="26" t="s">
        <v>28267</v>
      </c>
      <c r="J523" s="11"/>
      <c r="K523" s="11" t="s">
        <v>40</v>
      </c>
      <c r="L523" s="11">
        <v>6620</v>
      </c>
      <c r="M523" s="14"/>
      <c r="N523" s="15"/>
      <c r="O523" s="15"/>
      <c r="W523" s="52" t="s">
        <v>5062</v>
      </c>
      <c r="X523" s="28" t="s">
        <v>5063</v>
      </c>
      <c r="Y523" s="53" t="s">
        <v>4030</v>
      </c>
      <c r="AK523" s="22" t="str">
        <f t="shared" si="100"/>
        <v>2019/06</v>
      </c>
      <c r="AL523" s="21">
        <f t="shared" si="111"/>
        <v>43622</v>
      </c>
      <c r="AM523" s="22">
        <f t="shared" si="101"/>
        <v>6</v>
      </c>
      <c r="AN523" s="22" t="str">
        <f t="shared" si="102"/>
        <v>06</v>
      </c>
      <c r="AO523" s="22" t="str">
        <f t="shared" si="103"/>
        <v>Dia 06</v>
      </c>
      <c r="AP523" s="22">
        <f t="shared" si="104"/>
        <v>6</v>
      </c>
      <c r="AQ523" s="22" t="str">
        <f t="shared" si="105"/>
        <v>06</v>
      </c>
      <c r="AR523" s="22">
        <f t="shared" si="106"/>
        <v>2019</v>
      </c>
      <c r="AS523" s="22">
        <f t="shared" si="107"/>
        <v>4</v>
      </c>
      <c r="AT523" s="22">
        <f t="shared" si="108"/>
        <v>23</v>
      </c>
      <c r="AU5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3" s="22" t="str">
        <f t="shared" si="109"/>
        <v>Semana 23</v>
      </c>
      <c r="AW523" s="22" t="str">
        <f t="shared" si="110"/>
        <v>Não</v>
      </c>
      <c r="AX523" s="21" t="str">
        <f>UPPER(TEXT(CAD_CALENDÁRIO[[#This Row],[Data]],"mmmm"))</f>
        <v>JUNHO</v>
      </c>
      <c r="AY523" s="22" t="s">
        <v>75</v>
      </c>
    </row>
    <row r="524" spans="1:51" x14ac:dyDescent="0.25">
      <c r="A524" s="10" t="s">
        <v>1060</v>
      </c>
      <c r="B524" s="11" t="str">
        <f>LEFT(CAD_TAGS[[#This Row],[TAG]],2)&amp;"GG00"</f>
        <v>31GG00</v>
      </c>
      <c r="C524" s="11" t="s">
        <v>18044</v>
      </c>
      <c r="D524" s="12" t="s">
        <v>701</v>
      </c>
      <c r="E524" s="12" t="s">
        <v>1058</v>
      </c>
      <c r="F524" s="11" t="s">
        <v>312</v>
      </c>
      <c r="G524" s="26" t="s">
        <v>819</v>
      </c>
      <c r="H524" s="26"/>
      <c r="I524" s="26" t="s">
        <v>28267</v>
      </c>
      <c r="J524" s="11"/>
      <c r="K524" s="11" t="s">
        <v>40</v>
      </c>
      <c r="L524" s="11">
        <v>6620</v>
      </c>
      <c r="M524" s="14"/>
      <c r="N524" s="15"/>
      <c r="O524" s="15"/>
      <c r="W524" s="50" t="s">
        <v>5064</v>
      </c>
      <c r="X524" s="49" t="s">
        <v>5065</v>
      </c>
      <c r="Y524" s="51" t="s">
        <v>4030</v>
      </c>
      <c r="AK524" s="22" t="str">
        <f t="shared" si="100"/>
        <v>2019/06</v>
      </c>
      <c r="AL524" s="21">
        <f t="shared" si="111"/>
        <v>43623</v>
      </c>
      <c r="AM524" s="22">
        <f t="shared" si="101"/>
        <v>7</v>
      </c>
      <c r="AN524" s="22" t="str">
        <f t="shared" si="102"/>
        <v>07</v>
      </c>
      <c r="AO524" s="22" t="str">
        <f t="shared" si="103"/>
        <v>Dia 07</v>
      </c>
      <c r="AP524" s="22">
        <f t="shared" si="104"/>
        <v>6</v>
      </c>
      <c r="AQ524" s="22" t="str">
        <f t="shared" si="105"/>
        <v>06</v>
      </c>
      <c r="AR524" s="22">
        <f t="shared" si="106"/>
        <v>2019</v>
      </c>
      <c r="AS524" s="22">
        <f t="shared" si="107"/>
        <v>5</v>
      </c>
      <c r="AT524" s="22">
        <f t="shared" si="108"/>
        <v>23</v>
      </c>
      <c r="AU5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4" s="22" t="str">
        <f t="shared" si="109"/>
        <v>Semana 23</v>
      </c>
      <c r="AW524" s="22" t="str">
        <f t="shared" si="110"/>
        <v>Não</v>
      </c>
      <c r="AX524" s="21" t="str">
        <f>UPPER(TEXT(CAD_CALENDÁRIO[[#This Row],[Data]],"mmmm"))</f>
        <v>JUNHO</v>
      </c>
      <c r="AY524" s="22" t="s">
        <v>75</v>
      </c>
    </row>
    <row r="525" spans="1:51" x14ac:dyDescent="0.25">
      <c r="A525" s="10" t="s">
        <v>1061</v>
      </c>
      <c r="B525" s="11" t="str">
        <f>LEFT(CAD_TAGS[[#This Row],[TAG]],2)&amp;"GG00"</f>
        <v>31GG00</v>
      </c>
      <c r="C525" s="11" t="s">
        <v>18044</v>
      </c>
      <c r="D525" s="12" t="s">
        <v>701</v>
      </c>
      <c r="E525" s="12" t="s">
        <v>1058</v>
      </c>
      <c r="F525" s="11" t="s">
        <v>312</v>
      </c>
      <c r="G525" s="26" t="s">
        <v>819</v>
      </c>
      <c r="H525" s="26"/>
      <c r="I525" s="26" t="s">
        <v>28267</v>
      </c>
      <c r="J525" s="11"/>
      <c r="K525" s="11" t="s">
        <v>40</v>
      </c>
      <c r="L525" s="11">
        <v>6620</v>
      </c>
      <c r="M525" s="14"/>
      <c r="N525" s="15"/>
      <c r="O525" s="15"/>
      <c r="W525" s="52" t="s">
        <v>5066</v>
      </c>
      <c r="X525" s="28" t="s">
        <v>5067</v>
      </c>
      <c r="Y525" s="53" t="s">
        <v>4030</v>
      </c>
      <c r="AK525" s="22" t="str">
        <f t="shared" si="100"/>
        <v>2019/06</v>
      </c>
      <c r="AL525" s="21">
        <f t="shared" si="111"/>
        <v>43624</v>
      </c>
      <c r="AM525" s="22">
        <f t="shared" si="101"/>
        <v>8</v>
      </c>
      <c r="AN525" s="22" t="str">
        <f t="shared" si="102"/>
        <v>08</v>
      </c>
      <c r="AO525" s="22" t="str">
        <f t="shared" si="103"/>
        <v>Dia 08</v>
      </c>
      <c r="AP525" s="22">
        <f t="shared" si="104"/>
        <v>6</v>
      </c>
      <c r="AQ525" s="22" t="str">
        <f t="shared" si="105"/>
        <v>06</v>
      </c>
      <c r="AR525" s="22">
        <f t="shared" si="106"/>
        <v>2019</v>
      </c>
      <c r="AS525" s="22">
        <f t="shared" si="107"/>
        <v>6</v>
      </c>
      <c r="AT525" s="22">
        <f t="shared" si="108"/>
        <v>23</v>
      </c>
      <c r="AU5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5" s="22" t="str">
        <f t="shared" si="109"/>
        <v>Semana 23</v>
      </c>
      <c r="AW525" s="22" t="str">
        <f t="shared" si="110"/>
        <v>Sim</v>
      </c>
      <c r="AX525" s="21" t="str">
        <f>UPPER(TEXT(CAD_CALENDÁRIO[[#This Row],[Data]],"mmmm"))</f>
        <v>JUNHO</v>
      </c>
      <c r="AY525" s="22" t="s">
        <v>75</v>
      </c>
    </row>
    <row r="526" spans="1:51" x14ac:dyDescent="0.25">
      <c r="A526" s="10" t="s">
        <v>1062</v>
      </c>
      <c r="B526" s="11" t="str">
        <f>LEFT(CAD_TAGS[[#This Row],[TAG]],2)&amp;"GG00"</f>
        <v>31GG00</v>
      </c>
      <c r="C526" s="11" t="s">
        <v>18044</v>
      </c>
      <c r="D526" s="12" t="s">
        <v>701</v>
      </c>
      <c r="E526" s="12" t="s">
        <v>1058</v>
      </c>
      <c r="F526" s="11" t="s">
        <v>312</v>
      </c>
      <c r="G526" s="26" t="s">
        <v>817</v>
      </c>
      <c r="H526" s="26"/>
      <c r="I526" s="26" t="s">
        <v>28267</v>
      </c>
      <c r="J526" s="11"/>
      <c r="K526" s="11" t="s">
        <v>40</v>
      </c>
      <c r="L526" s="11">
        <v>6620</v>
      </c>
      <c r="M526" s="14"/>
      <c r="N526" s="15"/>
      <c r="O526" s="15"/>
      <c r="W526" s="50" t="s">
        <v>5068</v>
      </c>
      <c r="X526" s="49" t="s">
        <v>5069</v>
      </c>
      <c r="Y526" s="51" t="s">
        <v>4030</v>
      </c>
      <c r="AK526" s="22" t="str">
        <f t="shared" si="100"/>
        <v>2019/06</v>
      </c>
      <c r="AL526" s="21">
        <f t="shared" si="111"/>
        <v>43625</v>
      </c>
      <c r="AM526" s="22">
        <f t="shared" si="101"/>
        <v>9</v>
      </c>
      <c r="AN526" s="22" t="str">
        <f t="shared" si="102"/>
        <v>09</v>
      </c>
      <c r="AO526" s="22" t="str">
        <f t="shared" si="103"/>
        <v>Dia 09</v>
      </c>
      <c r="AP526" s="22">
        <f t="shared" si="104"/>
        <v>6</v>
      </c>
      <c r="AQ526" s="22" t="str">
        <f t="shared" si="105"/>
        <v>06</v>
      </c>
      <c r="AR526" s="22">
        <f t="shared" si="106"/>
        <v>2019</v>
      </c>
      <c r="AS526" s="22">
        <f t="shared" si="107"/>
        <v>7</v>
      </c>
      <c r="AT526" s="22">
        <f t="shared" si="108"/>
        <v>23</v>
      </c>
      <c r="AU5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201923</v>
      </c>
      <c r="AV526" s="22" t="str">
        <f t="shared" si="109"/>
        <v>Semana 23</v>
      </c>
      <c r="AW526" s="22" t="str">
        <f t="shared" si="110"/>
        <v>Sim</v>
      </c>
      <c r="AX526" s="21" t="str">
        <f>UPPER(TEXT(CAD_CALENDÁRIO[[#This Row],[Data]],"mmmm"))</f>
        <v>JUNHO</v>
      </c>
      <c r="AY526" s="22" t="s">
        <v>75</v>
      </c>
    </row>
    <row r="527" spans="1:51" x14ac:dyDescent="0.25">
      <c r="A527" s="10" t="s">
        <v>1063</v>
      </c>
      <c r="B527" s="11" t="str">
        <f>LEFT(CAD_TAGS[[#This Row],[TAG]],2)&amp;"GG00"</f>
        <v>31GG00</v>
      </c>
      <c r="C527" s="11" t="s">
        <v>18044</v>
      </c>
      <c r="D527" s="12" t="s">
        <v>701</v>
      </c>
      <c r="E527" s="12" t="s">
        <v>1064</v>
      </c>
      <c r="F527" s="11" t="s">
        <v>312</v>
      </c>
      <c r="G527" s="26" t="s">
        <v>817</v>
      </c>
      <c r="H527" s="26"/>
      <c r="I527" s="26" t="s">
        <v>28267</v>
      </c>
      <c r="J527" s="11"/>
      <c r="K527" s="11" t="s">
        <v>40</v>
      </c>
      <c r="L527" s="11">
        <v>6620</v>
      </c>
      <c r="M527" s="14"/>
      <c r="N527" s="15"/>
      <c r="O527" s="15"/>
      <c r="W527" s="52" t="s">
        <v>5070</v>
      </c>
      <c r="X527" s="28" t="s">
        <v>5071</v>
      </c>
      <c r="Y527" s="53" t="s">
        <v>4030</v>
      </c>
      <c r="AK527" s="22" t="str">
        <f t="shared" si="100"/>
        <v>2019/06</v>
      </c>
      <c r="AL527" s="21">
        <f t="shared" si="111"/>
        <v>43626</v>
      </c>
      <c r="AM527" s="22">
        <f t="shared" si="101"/>
        <v>10</v>
      </c>
      <c r="AN527" s="22">
        <f t="shared" si="102"/>
        <v>10</v>
      </c>
      <c r="AO527" s="22" t="str">
        <f t="shared" si="103"/>
        <v>Dia 10</v>
      </c>
      <c r="AP527" s="22">
        <f t="shared" si="104"/>
        <v>6</v>
      </c>
      <c r="AQ527" s="22" t="str">
        <f t="shared" si="105"/>
        <v>06</v>
      </c>
      <c r="AR527" s="22">
        <f t="shared" si="106"/>
        <v>2019</v>
      </c>
      <c r="AS527" s="22">
        <f t="shared" si="107"/>
        <v>1</v>
      </c>
      <c r="AT527" s="22">
        <f t="shared" si="108"/>
        <v>24</v>
      </c>
      <c r="AU5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27" s="22" t="str">
        <f t="shared" si="109"/>
        <v>Semana 24</v>
      </c>
      <c r="AW527" s="22" t="str">
        <f t="shared" si="110"/>
        <v>Não</v>
      </c>
      <c r="AX527" s="21" t="str">
        <f>UPPER(TEXT(CAD_CALENDÁRIO[[#This Row],[Data]],"mmmm"))</f>
        <v>JUNHO</v>
      </c>
      <c r="AY527" s="22" t="s">
        <v>75</v>
      </c>
    </row>
    <row r="528" spans="1:51" x14ac:dyDescent="0.25">
      <c r="A528" s="10" t="s">
        <v>1065</v>
      </c>
      <c r="B528" s="11" t="str">
        <f>LEFT(CAD_TAGS[[#This Row],[TAG]],2)&amp;"GG00"</f>
        <v>31GG00</v>
      </c>
      <c r="C528" s="11" t="s">
        <v>18044</v>
      </c>
      <c r="D528" s="12" t="s">
        <v>701</v>
      </c>
      <c r="E528" s="12" t="s">
        <v>1066</v>
      </c>
      <c r="F528" s="11" t="s">
        <v>312</v>
      </c>
      <c r="G528" s="26" t="s">
        <v>819</v>
      </c>
      <c r="H528" s="26"/>
      <c r="I528" s="26" t="s">
        <v>28267</v>
      </c>
      <c r="J528" s="11"/>
      <c r="K528" s="11" t="s">
        <v>40</v>
      </c>
      <c r="L528" s="11">
        <v>6620</v>
      </c>
      <c r="M528" s="14"/>
      <c r="N528" s="15"/>
      <c r="O528" s="15"/>
      <c r="W528" s="50" t="s">
        <v>5072</v>
      </c>
      <c r="X528" s="49" t="s">
        <v>5073</v>
      </c>
      <c r="Y528" s="51" t="s">
        <v>4030</v>
      </c>
      <c r="AK528" s="22" t="str">
        <f t="shared" si="100"/>
        <v>2019/06</v>
      </c>
      <c r="AL528" s="21">
        <f t="shared" si="111"/>
        <v>43627</v>
      </c>
      <c r="AM528" s="22">
        <f t="shared" si="101"/>
        <v>11</v>
      </c>
      <c r="AN528" s="22">
        <f t="shared" si="102"/>
        <v>11</v>
      </c>
      <c r="AO528" s="22" t="str">
        <f t="shared" si="103"/>
        <v>Dia 11</v>
      </c>
      <c r="AP528" s="22">
        <f t="shared" si="104"/>
        <v>6</v>
      </c>
      <c r="AQ528" s="22" t="str">
        <f t="shared" si="105"/>
        <v>06</v>
      </c>
      <c r="AR528" s="22">
        <f t="shared" si="106"/>
        <v>2019</v>
      </c>
      <c r="AS528" s="22">
        <f t="shared" si="107"/>
        <v>2</v>
      </c>
      <c r="AT528" s="22">
        <f t="shared" si="108"/>
        <v>24</v>
      </c>
      <c r="AU5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28" s="22" t="str">
        <f t="shared" si="109"/>
        <v>Semana 24</v>
      </c>
      <c r="AW528" s="22" t="str">
        <f t="shared" si="110"/>
        <v>Não</v>
      </c>
      <c r="AX528" s="21" t="str">
        <f>UPPER(TEXT(CAD_CALENDÁRIO[[#This Row],[Data]],"mmmm"))</f>
        <v>JUNHO</v>
      </c>
      <c r="AY528" s="22" t="s">
        <v>75</v>
      </c>
    </row>
    <row r="529" spans="1:51" x14ac:dyDescent="0.25">
      <c r="A529" s="10" t="s">
        <v>1067</v>
      </c>
      <c r="B529" s="11" t="str">
        <f>LEFT(CAD_TAGS[[#This Row],[TAG]],2)&amp;"GG00"</f>
        <v>31GG00</v>
      </c>
      <c r="C529" s="11" t="s">
        <v>18044</v>
      </c>
      <c r="D529" s="12" t="s">
        <v>701</v>
      </c>
      <c r="E529" s="12" t="s">
        <v>1068</v>
      </c>
      <c r="F529" s="11" t="s">
        <v>312</v>
      </c>
      <c r="G529" s="26" t="s">
        <v>819</v>
      </c>
      <c r="H529" s="26"/>
      <c r="I529" s="26" t="s">
        <v>28267</v>
      </c>
      <c r="J529" s="11"/>
      <c r="K529" s="11" t="s">
        <v>40</v>
      </c>
      <c r="L529" s="11">
        <v>6620</v>
      </c>
      <c r="M529" s="14"/>
      <c r="N529" s="15"/>
      <c r="O529" s="15"/>
      <c r="W529" s="52" t="s">
        <v>5074</v>
      </c>
      <c r="X529" s="28" t="s">
        <v>5075</v>
      </c>
      <c r="Y529" s="53" t="s">
        <v>4030</v>
      </c>
      <c r="AK529" s="22" t="str">
        <f t="shared" si="100"/>
        <v>2019/06</v>
      </c>
      <c r="AL529" s="21">
        <f t="shared" si="111"/>
        <v>43628</v>
      </c>
      <c r="AM529" s="22">
        <f t="shared" si="101"/>
        <v>12</v>
      </c>
      <c r="AN529" s="22">
        <f t="shared" si="102"/>
        <v>12</v>
      </c>
      <c r="AO529" s="22" t="str">
        <f t="shared" si="103"/>
        <v>Dia 12</v>
      </c>
      <c r="AP529" s="22">
        <f t="shared" si="104"/>
        <v>6</v>
      </c>
      <c r="AQ529" s="22" t="str">
        <f t="shared" si="105"/>
        <v>06</v>
      </c>
      <c r="AR529" s="22">
        <f t="shared" si="106"/>
        <v>2019</v>
      </c>
      <c r="AS529" s="22">
        <f t="shared" si="107"/>
        <v>3</v>
      </c>
      <c r="AT529" s="22">
        <f t="shared" si="108"/>
        <v>24</v>
      </c>
      <c r="AU5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29" s="22" t="str">
        <f t="shared" si="109"/>
        <v>Semana 24</v>
      </c>
      <c r="AW529" s="22" t="str">
        <f t="shared" si="110"/>
        <v>Não</v>
      </c>
      <c r="AX529" s="21" t="str">
        <f>UPPER(TEXT(CAD_CALENDÁRIO[[#This Row],[Data]],"mmmm"))</f>
        <v>JUNHO</v>
      </c>
      <c r="AY529" s="22" t="s">
        <v>75</v>
      </c>
    </row>
    <row r="530" spans="1:51" x14ac:dyDescent="0.25">
      <c r="A530" s="10" t="s">
        <v>1069</v>
      </c>
      <c r="B530" s="11" t="str">
        <f>LEFT(CAD_TAGS[[#This Row],[TAG]],2)&amp;"GG00"</f>
        <v>31GG00</v>
      </c>
      <c r="C530" s="11" t="s">
        <v>18044</v>
      </c>
      <c r="D530" s="12" t="s">
        <v>701</v>
      </c>
      <c r="E530" s="12" t="s">
        <v>1070</v>
      </c>
      <c r="F530" s="11" t="s">
        <v>312</v>
      </c>
      <c r="G530" s="26" t="s">
        <v>820</v>
      </c>
      <c r="H530" s="26"/>
      <c r="I530" s="26" t="s">
        <v>28267</v>
      </c>
      <c r="J530" s="11"/>
      <c r="K530" s="11" t="s">
        <v>40</v>
      </c>
      <c r="L530" s="11">
        <v>6620</v>
      </c>
      <c r="M530" s="14"/>
      <c r="N530" s="15"/>
      <c r="O530" s="15"/>
      <c r="W530" s="50" t="s">
        <v>5076</v>
      </c>
      <c r="X530" s="49" t="s">
        <v>4718</v>
      </c>
      <c r="Y530" s="51" t="s">
        <v>4030</v>
      </c>
      <c r="AK530" s="22" t="str">
        <f t="shared" si="100"/>
        <v>2019/06</v>
      </c>
      <c r="AL530" s="21">
        <f t="shared" si="111"/>
        <v>43629</v>
      </c>
      <c r="AM530" s="22">
        <f t="shared" si="101"/>
        <v>13</v>
      </c>
      <c r="AN530" s="22">
        <f t="shared" si="102"/>
        <v>13</v>
      </c>
      <c r="AO530" s="22" t="str">
        <f t="shared" si="103"/>
        <v>Dia 13</v>
      </c>
      <c r="AP530" s="22">
        <f t="shared" si="104"/>
        <v>6</v>
      </c>
      <c r="AQ530" s="22" t="str">
        <f t="shared" si="105"/>
        <v>06</v>
      </c>
      <c r="AR530" s="22">
        <f t="shared" si="106"/>
        <v>2019</v>
      </c>
      <c r="AS530" s="22">
        <f t="shared" si="107"/>
        <v>4</v>
      </c>
      <c r="AT530" s="22">
        <f t="shared" si="108"/>
        <v>24</v>
      </c>
      <c r="AU5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30" s="22" t="str">
        <f t="shared" si="109"/>
        <v>Semana 24</v>
      </c>
      <c r="AW530" s="22" t="str">
        <f t="shared" si="110"/>
        <v>Não</v>
      </c>
      <c r="AX530" s="21" t="str">
        <f>UPPER(TEXT(CAD_CALENDÁRIO[[#This Row],[Data]],"mmmm"))</f>
        <v>JUNHO</v>
      </c>
      <c r="AY530" s="22" t="s">
        <v>75</v>
      </c>
    </row>
    <row r="531" spans="1:51" x14ac:dyDescent="0.25">
      <c r="A531" s="10" t="s">
        <v>1071</v>
      </c>
      <c r="B531" s="11" t="str">
        <f>LEFT(CAD_TAGS[[#This Row],[TAG]],2)&amp;"GG00"</f>
        <v>31GG00</v>
      </c>
      <c r="C531" s="11" t="s">
        <v>18044</v>
      </c>
      <c r="D531" s="12" t="s">
        <v>701</v>
      </c>
      <c r="E531" s="12" t="s">
        <v>181</v>
      </c>
      <c r="F531" s="11" t="s">
        <v>312</v>
      </c>
      <c r="G531" s="26" t="s">
        <v>928</v>
      </c>
      <c r="H531" s="26"/>
      <c r="I531" s="26" t="s">
        <v>28267</v>
      </c>
      <c r="J531" s="11"/>
      <c r="K531" s="11" t="s">
        <v>40</v>
      </c>
      <c r="L531" s="11">
        <v>6620</v>
      </c>
      <c r="M531" s="14"/>
      <c r="N531" s="15"/>
      <c r="O531" s="15"/>
      <c r="W531" s="52" t="s">
        <v>5077</v>
      </c>
      <c r="X531" s="28" t="s">
        <v>5078</v>
      </c>
      <c r="Y531" s="53" t="s">
        <v>4030</v>
      </c>
      <c r="AK531" s="22" t="str">
        <f t="shared" si="100"/>
        <v>2019/06</v>
      </c>
      <c r="AL531" s="21">
        <f t="shared" si="111"/>
        <v>43630</v>
      </c>
      <c r="AM531" s="22">
        <f t="shared" si="101"/>
        <v>14</v>
      </c>
      <c r="AN531" s="22">
        <f t="shared" si="102"/>
        <v>14</v>
      </c>
      <c r="AO531" s="22" t="str">
        <f t="shared" si="103"/>
        <v>Dia 14</v>
      </c>
      <c r="AP531" s="22">
        <f t="shared" si="104"/>
        <v>6</v>
      </c>
      <c r="AQ531" s="22" t="str">
        <f t="shared" si="105"/>
        <v>06</v>
      </c>
      <c r="AR531" s="22">
        <f t="shared" si="106"/>
        <v>2019</v>
      </c>
      <c r="AS531" s="22">
        <f t="shared" si="107"/>
        <v>5</v>
      </c>
      <c r="AT531" s="22">
        <f t="shared" si="108"/>
        <v>24</v>
      </c>
      <c r="AU5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31" s="22" t="str">
        <f t="shared" si="109"/>
        <v>Semana 24</v>
      </c>
      <c r="AW531" s="22" t="str">
        <f t="shared" si="110"/>
        <v>Não</v>
      </c>
      <c r="AX531" s="21" t="str">
        <f>UPPER(TEXT(CAD_CALENDÁRIO[[#This Row],[Data]],"mmmm"))</f>
        <v>JUNHO</v>
      </c>
      <c r="AY531" s="22" t="s">
        <v>75</v>
      </c>
    </row>
    <row r="532" spans="1:51" x14ac:dyDescent="0.25">
      <c r="A532" s="10" t="s">
        <v>1072</v>
      </c>
      <c r="B532" s="11" t="str">
        <f>LEFT(CAD_TAGS[[#This Row],[TAG]],2)&amp;"GG00"</f>
        <v>31GG00</v>
      </c>
      <c r="C532" s="11" t="s">
        <v>18044</v>
      </c>
      <c r="D532" s="12" t="s">
        <v>701</v>
      </c>
      <c r="E532" s="12" t="s">
        <v>184</v>
      </c>
      <c r="F532" s="11" t="s">
        <v>312</v>
      </c>
      <c r="G532" s="26" t="s">
        <v>928</v>
      </c>
      <c r="H532" s="26"/>
      <c r="I532" s="26" t="s">
        <v>28267</v>
      </c>
      <c r="J532" s="11"/>
      <c r="K532" s="11" t="s">
        <v>40</v>
      </c>
      <c r="L532" s="11">
        <v>6620</v>
      </c>
      <c r="M532" s="14"/>
      <c r="N532" s="15"/>
      <c r="O532" s="15"/>
      <c r="W532" s="50" t="s">
        <v>5079</v>
      </c>
      <c r="X532" s="49" t="s">
        <v>5080</v>
      </c>
      <c r="Y532" s="51" t="s">
        <v>4030</v>
      </c>
      <c r="AK532" s="22" t="str">
        <f t="shared" si="100"/>
        <v>2019/06</v>
      </c>
      <c r="AL532" s="21">
        <f t="shared" si="111"/>
        <v>43631</v>
      </c>
      <c r="AM532" s="22">
        <f t="shared" si="101"/>
        <v>15</v>
      </c>
      <c r="AN532" s="22">
        <f t="shared" si="102"/>
        <v>15</v>
      </c>
      <c r="AO532" s="22" t="str">
        <f t="shared" si="103"/>
        <v>Dia 15</v>
      </c>
      <c r="AP532" s="22">
        <f t="shared" si="104"/>
        <v>6</v>
      </c>
      <c r="AQ532" s="22" t="str">
        <f t="shared" si="105"/>
        <v>06</v>
      </c>
      <c r="AR532" s="22">
        <f t="shared" si="106"/>
        <v>2019</v>
      </c>
      <c r="AS532" s="22">
        <f t="shared" si="107"/>
        <v>6</v>
      </c>
      <c r="AT532" s="22">
        <f t="shared" si="108"/>
        <v>24</v>
      </c>
      <c r="AU5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32" s="22" t="str">
        <f t="shared" si="109"/>
        <v>Semana 24</v>
      </c>
      <c r="AW532" s="22" t="str">
        <f t="shared" si="110"/>
        <v>Sim</v>
      </c>
      <c r="AX532" s="21" t="str">
        <f>UPPER(TEXT(CAD_CALENDÁRIO[[#This Row],[Data]],"mmmm"))</f>
        <v>JUNHO</v>
      </c>
      <c r="AY532" s="22" t="s">
        <v>75</v>
      </c>
    </row>
    <row r="533" spans="1:51" x14ac:dyDescent="0.25">
      <c r="A533" s="10" t="s">
        <v>1073</v>
      </c>
      <c r="B533" s="11" t="str">
        <f>LEFT(CAD_TAGS[[#This Row],[TAG]],2)&amp;"GG00"</f>
        <v>31GG00</v>
      </c>
      <c r="C533" s="11" t="s">
        <v>18044</v>
      </c>
      <c r="D533" s="12" t="s">
        <v>701</v>
      </c>
      <c r="E533" s="12" t="s">
        <v>548</v>
      </c>
      <c r="F533" s="11" t="s">
        <v>312</v>
      </c>
      <c r="G533" s="26"/>
      <c r="H533" s="26"/>
      <c r="I533" s="26" t="s">
        <v>28267</v>
      </c>
      <c r="J533" s="11"/>
      <c r="K533" s="11" t="s">
        <v>40</v>
      </c>
      <c r="L533" s="11">
        <v>6620</v>
      </c>
      <c r="M533" s="14"/>
      <c r="N533" s="15"/>
      <c r="O533" s="15"/>
      <c r="W533" s="52" t="s">
        <v>5081</v>
      </c>
      <c r="X533" s="28" t="s">
        <v>5082</v>
      </c>
      <c r="Y533" s="53" t="s">
        <v>4030</v>
      </c>
      <c r="AK533" s="22" t="str">
        <f t="shared" si="100"/>
        <v>2019/06</v>
      </c>
      <c r="AL533" s="21">
        <f t="shared" si="111"/>
        <v>43632</v>
      </c>
      <c r="AM533" s="22">
        <f t="shared" si="101"/>
        <v>16</v>
      </c>
      <c r="AN533" s="22">
        <f t="shared" si="102"/>
        <v>16</v>
      </c>
      <c r="AO533" s="22" t="str">
        <f t="shared" si="103"/>
        <v>Dia 16</v>
      </c>
      <c r="AP533" s="22">
        <f t="shared" si="104"/>
        <v>6</v>
      </c>
      <c r="AQ533" s="22" t="str">
        <f t="shared" si="105"/>
        <v>06</v>
      </c>
      <c r="AR533" s="22">
        <f t="shared" si="106"/>
        <v>2019</v>
      </c>
      <c r="AS533" s="22">
        <f t="shared" si="107"/>
        <v>7</v>
      </c>
      <c r="AT533" s="22">
        <f t="shared" si="108"/>
        <v>24</v>
      </c>
      <c r="AU5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201924</v>
      </c>
      <c r="AV533" s="22" t="str">
        <f t="shared" si="109"/>
        <v>Semana 24</v>
      </c>
      <c r="AW533" s="22" t="str">
        <f t="shared" si="110"/>
        <v>Sim</v>
      </c>
      <c r="AX533" s="21" t="str">
        <f>UPPER(TEXT(CAD_CALENDÁRIO[[#This Row],[Data]],"mmmm"))</f>
        <v>JUNHO</v>
      </c>
      <c r="AY533" s="22" t="s">
        <v>75</v>
      </c>
    </row>
    <row r="534" spans="1:51" x14ac:dyDescent="0.25">
      <c r="A534" s="10" t="s">
        <v>1074</v>
      </c>
      <c r="B534" s="11" t="str">
        <f>LEFT(CAD_TAGS[[#This Row],[TAG]],2)&amp;"GG00"</f>
        <v>31GG00</v>
      </c>
      <c r="C534" s="11" t="s">
        <v>18044</v>
      </c>
      <c r="D534" s="12" t="s">
        <v>701</v>
      </c>
      <c r="E534" s="12" t="s">
        <v>1075</v>
      </c>
      <c r="F534" s="11" t="s">
        <v>312</v>
      </c>
      <c r="G534" s="26"/>
      <c r="H534" s="26"/>
      <c r="I534" s="26" t="s">
        <v>28267</v>
      </c>
      <c r="J534" s="11"/>
      <c r="K534" s="11" t="s">
        <v>40</v>
      </c>
      <c r="L534" s="11">
        <v>6620</v>
      </c>
      <c r="M534" s="14"/>
      <c r="N534" s="15"/>
      <c r="O534" s="15"/>
      <c r="W534" s="50" t="s">
        <v>5083</v>
      </c>
      <c r="X534" s="49" t="s">
        <v>4831</v>
      </c>
      <c r="Y534" s="51" t="s">
        <v>4030</v>
      </c>
      <c r="AK534" s="22" t="str">
        <f t="shared" si="100"/>
        <v>2019/06</v>
      </c>
      <c r="AL534" s="21">
        <f t="shared" si="111"/>
        <v>43633</v>
      </c>
      <c r="AM534" s="22">
        <f t="shared" si="101"/>
        <v>17</v>
      </c>
      <c r="AN534" s="22">
        <f t="shared" si="102"/>
        <v>17</v>
      </c>
      <c r="AO534" s="22" t="str">
        <f t="shared" si="103"/>
        <v>Dia 17</v>
      </c>
      <c r="AP534" s="22">
        <f t="shared" si="104"/>
        <v>6</v>
      </c>
      <c r="AQ534" s="22" t="str">
        <f t="shared" si="105"/>
        <v>06</v>
      </c>
      <c r="AR534" s="22">
        <f t="shared" si="106"/>
        <v>2019</v>
      </c>
      <c r="AS534" s="22">
        <f t="shared" si="107"/>
        <v>1</v>
      </c>
      <c r="AT534" s="22">
        <f t="shared" si="108"/>
        <v>25</v>
      </c>
      <c r="AU5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4" s="22" t="str">
        <f t="shared" si="109"/>
        <v>Semana 25</v>
      </c>
      <c r="AW534" s="22" t="str">
        <f t="shared" si="110"/>
        <v>Não</v>
      </c>
      <c r="AX534" s="21" t="str">
        <f>UPPER(TEXT(CAD_CALENDÁRIO[[#This Row],[Data]],"mmmm"))</f>
        <v>JUNHO</v>
      </c>
      <c r="AY534" s="22" t="s">
        <v>75</v>
      </c>
    </row>
    <row r="535" spans="1:51" x14ac:dyDescent="0.25">
      <c r="A535" s="10" t="s">
        <v>1076</v>
      </c>
      <c r="B535" s="11" t="str">
        <f>LEFT(CAD_TAGS[[#This Row],[TAG]],2)&amp;"GG00"</f>
        <v>31GG00</v>
      </c>
      <c r="C535" s="11" t="s">
        <v>18044</v>
      </c>
      <c r="D535" s="12" t="s">
        <v>701</v>
      </c>
      <c r="E535" s="12" t="s">
        <v>1077</v>
      </c>
      <c r="F535" s="11" t="s">
        <v>312</v>
      </c>
      <c r="G535" s="26"/>
      <c r="H535" s="26"/>
      <c r="I535" s="26" t="s">
        <v>28267</v>
      </c>
      <c r="J535" s="11"/>
      <c r="K535" s="11" t="s">
        <v>40</v>
      </c>
      <c r="L535" s="11">
        <v>6620</v>
      </c>
      <c r="M535" s="14"/>
      <c r="N535" s="15"/>
      <c r="O535" s="15"/>
      <c r="W535" s="52" t="s">
        <v>5084</v>
      </c>
      <c r="X535" s="28" t="s">
        <v>5085</v>
      </c>
      <c r="Y535" s="53" t="s">
        <v>4030</v>
      </c>
      <c r="AK535" s="22" t="str">
        <f t="shared" si="100"/>
        <v>2019/06</v>
      </c>
      <c r="AL535" s="21">
        <f t="shared" si="111"/>
        <v>43634</v>
      </c>
      <c r="AM535" s="22">
        <f t="shared" si="101"/>
        <v>18</v>
      </c>
      <c r="AN535" s="22">
        <f t="shared" si="102"/>
        <v>18</v>
      </c>
      <c r="AO535" s="22" t="str">
        <f t="shared" si="103"/>
        <v>Dia 18</v>
      </c>
      <c r="AP535" s="22">
        <f t="shared" si="104"/>
        <v>6</v>
      </c>
      <c r="AQ535" s="22" t="str">
        <f t="shared" si="105"/>
        <v>06</v>
      </c>
      <c r="AR535" s="22">
        <f t="shared" si="106"/>
        <v>2019</v>
      </c>
      <c r="AS535" s="22">
        <f t="shared" si="107"/>
        <v>2</v>
      </c>
      <c r="AT535" s="22">
        <f t="shared" si="108"/>
        <v>25</v>
      </c>
      <c r="AU5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5" s="22" t="str">
        <f t="shared" si="109"/>
        <v>Semana 25</v>
      </c>
      <c r="AW535" s="22" t="str">
        <f t="shared" si="110"/>
        <v>Não</v>
      </c>
      <c r="AX535" s="21" t="str">
        <f>UPPER(TEXT(CAD_CALENDÁRIO[[#This Row],[Data]],"mmmm"))</f>
        <v>JUNHO</v>
      </c>
      <c r="AY535" s="22" t="s">
        <v>75</v>
      </c>
    </row>
    <row r="536" spans="1:51" x14ac:dyDescent="0.25">
      <c r="A536" s="10" t="s">
        <v>1078</v>
      </c>
      <c r="B536" s="11" t="str">
        <f>LEFT(CAD_TAGS[[#This Row],[TAG]],2)&amp;"GG00"</f>
        <v>31GG00</v>
      </c>
      <c r="C536" s="11" t="s">
        <v>18044</v>
      </c>
      <c r="D536" s="12" t="s">
        <v>701</v>
      </c>
      <c r="E536" s="12" t="s">
        <v>1079</v>
      </c>
      <c r="F536" s="11" t="s">
        <v>312</v>
      </c>
      <c r="G536" s="26"/>
      <c r="H536" s="26"/>
      <c r="I536" s="26" t="s">
        <v>28267</v>
      </c>
      <c r="J536" s="11"/>
      <c r="K536" s="11" t="s">
        <v>40</v>
      </c>
      <c r="L536" s="11">
        <v>6620</v>
      </c>
      <c r="M536" s="14"/>
      <c r="N536" s="15"/>
      <c r="O536" s="15"/>
      <c r="W536" s="50" t="s">
        <v>5086</v>
      </c>
      <c r="X536" s="49" t="s">
        <v>5087</v>
      </c>
      <c r="Y536" s="51" t="s">
        <v>4030</v>
      </c>
      <c r="AK536" s="22" t="str">
        <f t="shared" si="100"/>
        <v>2019/06</v>
      </c>
      <c r="AL536" s="21">
        <f t="shared" si="111"/>
        <v>43635</v>
      </c>
      <c r="AM536" s="22">
        <f t="shared" si="101"/>
        <v>19</v>
      </c>
      <c r="AN536" s="22">
        <f t="shared" si="102"/>
        <v>19</v>
      </c>
      <c r="AO536" s="22" t="str">
        <f t="shared" si="103"/>
        <v>Dia 19</v>
      </c>
      <c r="AP536" s="22">
        <f t="shared" si="104"/>
        <v>6</v>
      </c>
      <c r="AQ536" s="22" t="str">
        <f t="shared" si="105"/>
        <v>06</v>
      </c>
      <c r="AR536" s="22">
        <f t="shared" si="106"/>
        <v>2019</v>
      </c>
      <c r="AS536" s="22">
        <f t="shared" si="107"/>
        <v>3</v>
      </c>
      <c r="AT536" s="22">
        <f t="shared" si="108"/>
        <v>25</v>
      </c>
      <c r="AU5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6" s="22" t="str">
        <f t="shared" si="109"/>
        <v>Semana 25</v>
      </c>
      <c r="AW536" s="22" t="str">
        <f t="shared" si="110"/>
        <v>Não</v>
      </c>
      <c r="AX536" s="21" t="str">
        <f>UPPER(TEXT(CAD_CALENDÁRIO[[#This Row],[Data]],"mmmm"))</f>
        <v>JUNHO</v>
      </c>
      <c r="AY536" s="22" t="s">
        <v>75</v>
      </c>
    </row>
    <row r="537" spans="1:51" x14ac:dyDescent="0.25">
      <c r="A537" s="10" t="s">
        <v>1080</v>
      </c>
      <c r="B537" s="11" t="str">
        <f>LEFT(CAD_TAGS[[#This Row],[TAG]],2)&amp;"GG00"</f>
        <v>31GG00</v>
      </c>
      <c r="C537" s="11" t="s">
        <v>18044</v>
      </c>
      <c r="D537" s="12" t="s">
        <v>701</v>
      </c>
      <c r="E537" s="12" t="s">
        <v>422</v>
      </c>
      <c r="F537" s="11" t="s">
        <v>312</v>
      </c>
      <c r="G537" s="26"/>
      <c r="H537" s="26"/>
      <c r="I537" s="26" t="s">
        <v>28267</v>
      </c>
      <c r="J537" s="11"/>
      <c r="K537" s="11" t="s">
        <v>40</v>
      </c>
      <c r="L537" s="11">
        <v>6620</v>
      </c>
      <c r="M537" s="14"/>
      <c r="N537" s="15"/>
      <c r="O537" s="15"/>
      <c r="W537" s="52" t="s">
        <v>5088</v>
      </c>
      <c r="X537" s="28" t="s">
        <v>4803</v>
      </c>
      <c r="Y537" s="53" t="s">
        <v>4030</v>
      </c>
      <c r="AK537" s="22" t="str">
        <f t="shared" si="100"/>
        <v>2019/06</v>
      </c>
      <c r="AL537" s="21">
        <f t="shared" si="111"/>
        <v>43636</v>
      </c>
      <c r="AM537" s="22">
        <f t="shared" si="101"/>
        <v>20</v>
      </c>
      <c r="AN537" s="22">
        <f t="shared" si="102"/>
        <v>20</v>
      </c>
      <c r="AO537" s="22" t="str">
        <f t="shared" si="103"/>
        <v>Dia 20</v>
      </c>
      <c r="AP537" s="22">
        <f t="shared" si="104"/>
        <v>6</v>
      </c>
      <c r="AQ537" s="22" t="str">
        <f t="shared" si="105"/>
        <v>06</v>
      </c>
      <c r="AR537" s="22">
        <f t="shared" si="106"/>
        <v>2019</v>
      </c>
      <c r="AS537" s="22">
        <f t="shared" si="107"/>
        <v>4</v>
      </c>
      <c r="AT537" s="22">
        <f t="shared" si="108"/>
        <v>25</v>
      </c>
      <c r="AU5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7" s="22" t="str">
        <f t="shared" si="109"/>
        <v>Semana 25</v>
      </c>
      <c r="AW537" s="22" t="str">
        <f t="shared" si="110"/>
        <v>Não</v>
      </c>
      <c r="AX537" s="21" t="str">
        <f>UPPER(TEXT(CAD_CALENDÁRIO[[#This Row],[Data]],"mmmm"))</f>
        <v>JUNHO</v>
      </c>
      <c r="AY537" s="22" t="s">
        <v>75</v>
      </c>
    </row>
    <row r="538" spans="1:51" x14ac:dyDescent="0.25">
      <c r="A538" s="10" t="s">
        <v>1081</v>
      </c>
      <c r="B538" s="11" t="str">
        <f>LEFT(CAD_TAGS[[#This Row],[TAG]],2)&amp;"GG00"</f>
        <v>31GG00</v>
      </c>
      <c r="C538" s="11" t="s">
        <v>18044</v>
      </c>
      <c r="D538" s="12" t="s">
        <v>701</v>
      </c>
      <c r="E538" s="12" t="s">
        <v>474</v>
      </c>
      <c r="F538" s="11" t="s">
        <v>312</v>
      </c>
      <c r="G538" s="26"/>
      <c r="H538" s="26"/>
      <c r="I538" s="26" t="s">
        <v>28267</v>
      </c>
      <c r="J538" s="11"/>
      <c r="K538" s="11" t="s">
        <v>40</v>
      </c>
      <c r="L538" s="11">
        <v>6620</v>
      </c>
      <c r="M538" s="14"/>
      <c r="N538" s="15"/>
      <c r="O538" s="15"/>
      <c r="W538" s="50" t="s">
        <v>5089</v>
      </c>
      <c r="X538" s="49" t="s">
        <v>5090</v>
      </c>
      <c r="Y538" s="51" t="s">
        <v>4030</v>
      </c>
      <c r="AK538" s="22" t="str">
        <f t="shared" si="100"/>
        <v>2019/06</v>
      </c>
      <c r="AL538" s="21">
        <f t="shared" si="111"/>
        <v>43637</v>
      </c>
      <c r="AM538" s="22">
        <f t="shared" si="101"/>
        <v>21</v>
      </c>
      <c r="AN538" s="22">
        <f t="shared" si="102"/>
        <v>21</v>
      </c>
      <c r="AO538" s="22" t="str">
        <f t="shared" si="103"/>
        <v>Dia 21</v>
      </c>
      <c r="AP538" s="22">
        <f t="shared" si="104"/>
        <v>6</v>
      </c>
      <c r="AQ538" s="22" t="str">
        <f t="shared" si="105"/>
        <v>06</v>
      </c>
      <c r="AR538" s="22">
        <f t="shared" si="106"/>
        <v>2019</v>
      </c>
      <c r="AS538" s="22">
        <f t="shared" si="107"/>
        <v>5</v>
      </c>
      <c r="AT538" s="22">
        <f t="shared" si="108"/>
        <v>25</v>
      </c>
      <c r="AU5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8" s="22" t="str">
        <f t="shared" si="109"/>
        <v>Semana 25</v>
      </c>
      <c r="AW538" s="22" t="str">
        <f t="shared" si="110"/>
        <v>Não</v>
      </c>
      <c r="AX538" s="21" t="str">
        <f>UPPER(TEXT(CAD_CALENDÁRIO[[#This Row],[Data]],"mmmm"))</f>
        <v>JUNHO</v>
      </c>
      <c r="AY538" s="22" t="s">
        <v>75</v>
      </c>
    </row>
    <row r="539" spans="1:51" x14ac:dyDescent="0.25">
      <c r="A539" s="10" t="s">
        <v>1082</v>
      </c>
      <c r="B539" s="11" t="str">
        <f>LEFT(CAD_TAGS[[#This Row],[TAG]],2)&amp;"GG00"</f>
        <v>31GG00</v>
      </c>
      <c r="C539" s="11" t="s">
        <v>18044</v>
      </c>
      <c r="D539" s="12" t="s">
        <v>346</v>
      </c>
      <c r="E539" s="12" t="s">
        <v>1083</v>
      </c>
      <c r="F539" s="11" t="s">
        <v>312</v>
      </c>
      <c r="G539" s="26"/>
      <c r="H539" s="26"/>
      <c r="I539" s="26" t="s">
        <v>28267</v>
      </c>
      <c r="J539" s="11"/>
      <c r="K539" s="11" t="s">
        <v>40</v>
      </c>
      <c r="L539" s="11">
        <v>6620</v>
      </c>
      <c r="M539" s="14"/>
      <c r="N539" s="15"/>
      <c r="O539" s="15"/>
      <c r="W539" s="52" t="s">
        <v>5091</v>
      </c>
      <c r="X539" s="28" t="s">
        <v>5092</v>
      </c>
      <c r="Y539" s="53" t="s">
        <v>4030</v>
      </c>
      <c r="AK539" s="22" t="str">
        <f t="shared" si="100"/>
        <v>2019/06</v>
      </c>
      <c r="AL539" s="21">
        <f t="shared" si="111"/>
        <v>43638</v>
      </c>
      <c r="AM539" s="22">
        <f t="shared" si="101"/>
        <v>22</v>
      </c>
      <c r="AN539" s="22">
        <f t="shared" si="102"/>
        <v>22</v>
      </c>
      <c r="AO539" s="22" t="str">
        <f t="shared" si="103"/>
        <v>Dia 22</v>
      </c>
      <c r="AP539" s="22">
        <f t="shared" si="104"/>
        <v>6</v>
      </c>
      <c r="AQ539" s="22" t="str">
        <f t="shared" si="105"/>
        <v>06</v>
      </c>
      <c r="AR539" s="22">
        <f t="shared" si="106"/>
        <v>2019</v>
      </c>
      <c r="AS539" s="22">
        <f t="shared" si="107"/>
        <v>6</v>
      </c>
      <c r="AT539" s="22">
        <f t="shared" si="108"/>
        <v>25</v>
      </c>
      <c r="AU5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39" s="22" t="str">
        <f t="shared" si="109"/>
        <v>Semana 25</v>
      </c>
      <c r="AW539" s="22" t="str">
        <f t="shared" si="110"/>
        <v>Sim</v>
      </c>
      <c r="AX539" s="21" t="str">
        <f>UPPER(TEXT(CAD_CALENDÁRIO[[#This Row],[Data]],"mmmm"))</f>
        <v>JUNHO</v>
      </c>
      <c r="AY539" s="22" t="s">
        <v>75</v>
      </c>
    </row>
    <row r="540" spans="1:51" x14ac:dyDescent="0.25">
      <c r="A540" s="10" t="s">
        <v>1084</v>
      </c>
      <c r="B540" s="11" t="str">
        <f>LEFT(CAD_TAGS[[#This Row],[TAG]],2)&amp;"GG00"</f>
        <v>31GG00</v>
      </c>
      <c r="C540" s="11" t="s">
        <v>18044</v>
      </c>
      <c r="D540" s="12" t="s">
        <v>701</v>
      </c>
      <c r="E540" s="12" t="s">
        <v>1085</v>
      </c>
      <c r="F540" s="11" t="s">
        <v>312</v>
      </c>
      <c r="G540" s="26"/>
      <c r="H540" s="26"/>
      <c r="I540" s="26" t="s">
        <v>28267</v>
      </c>
      <c r="J540" s="11"/>
      <c r="K540" s="11" t="s">
        <v>216</v>
      </c>
      <c r="L540" s="11">
        <v>6620</v>
      </c>
      <c r="M540" s="14"/>
      <c r="N540" s="15"/>
      <c r="O540" s="15"/>
      <c r="W540" s="50" t="s">
        <v>5093</v>
      </c>
      <c r="X540" s="49" t="s">
        <v>5094</v>
      </c>
      <c r="Y540" s="51" t="s">
        <v>4030</v>
      </c>
      <c r="AK540" s="22" t="str">
        <f t="shared" si="100"/>
        <v>2019/06</v>
      </c>
      <c r="AL540" s="21">
        <f t="shared" si="111"/>
        <v>43639</v>
      </c>
      <c r="AM540" s="22">
        <f t="shared" si="101"/>
        <v>23</v>
      </c>
      <c r="AN540" s="22">
        <f t="shared" si="102"/>
        <v>23</v>
      </c>
      <c r="AO540" s="22" t="str">
        <f t="shared" si="103"/>
        <v>Dia 23</v>
      </c>
      <c r="AP540" s="22">
        <f t="shared" si="104"/>
        <v>6</v>
      </c>
      <c r="AQ540" s="22" t="str">
        <f t="shared" si="105"/>
        <v>06</v>
      </c>
      <c r="AR540" s="22">
        <f t="shared" si="106"/>
        <v>2019</v>
      </c>
      <c r="AS540" s="22">
        <f t="shared" si="107"/>
        <v>7</v>
      </c>
      <c r="AT540" s="22">
        <f t="shared" si="108"/>
        <v>25</v>
      </c>
      <c r="AU5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201925</v>
      </c>
      <c r="AV540" s="22" t="str">
        <f t="shared" si="109"/>
        <v>Semana 25</v>
      </c>
      <c r="AW540" s="22" t="str">
        <f t="shared" si="110"/>
        <v>Sim</v>
      </c>
      <c r="AX540" s="21" t="str">
        <f>UPPER(TEXT(CAD_CALENDÁRIO[[#This Row],[Data]],"mmmm"))</f>
        <v>JUNHO</v>
      </c>
      <c r="AY540" s="22" t="s">
        <v>75</v>
      </c>
    </row>
    <row r="541" spans="1:51" x14ac:dyDescent="0.25">
      <c r="A541" s="10" t="s">
        <v>1086</v>
      </c>
      <c r="B541" s="11" t="str">
        <f>LEFT(CAD_TAGS[[#This Row],[TAG]],2)&amp;"GG00"</f>
        <v>31GG00</v>
      </c>
      <c r="C541" s="11" t="s">
        <v>18044</v>
      </c>
      <c r="D541" s="12" t="s">
        <v>701</v>
      </c>
      <c r="E541" s="12" t="s">
        <v>1087</v>
      </c>
      <c r="F541" s="11" t="s">
        <v>312</v>
      </c>
      <c r="G541" s="26"/>
      <c r="H541" s="26"/>
      <c r="I541" s="26" t="s">
        <v>28267</v>
      </c>
      <c r="J541" s="11"/>
      <c r="K541" s="11" t="s">
        <v>216</v>
      </c>
      <c r="L541" s="11">
        <v>6620</v>
      </c>
      <c r="M541" s="14"/>
      <c r="N541" s="15"/>
      <c r="O541" s="15"/>
      <c r="W541" s="52" t="s">
        <v>5095</v>
      </c>
      <c r="X541" s="28" t="s">
        <v>5096</v>
      </c>
      <c r="Y541" s="53" t="s">
        <v>4030</v>
      </c>
      <c r="AK541" s="22" t="str">
        <f t="shared" si="100"/>
        <v>2019/06</v>
      </c>
      <c r="AL541" s="21">
        <f t="shared" si="111"/>
        <v>43640</v>
      </c>
      <c r="AM541" s="22">
        <f t="shared" si="101"/>
        <v>24</v>
      </c>
      <c r="AN541" s="22">
        <f t="shared" si="102"/>
        <v>24</v>
      </c>
      <c r="AO541" s="22" t="str">
        <f t="shared" si="103"/>
        <v>Dia 24</v>
      </c>
      <c r="AP541" s="22">
        <f t="shared" si="104"/>
        <v>6</v>
      </c>
      <c r="AQ541" s="22" t="str">
        <f t="shared" si="105"/>
        <v>06</v>
      </c>
      <c r="AR541" s="22">
        <f t="shared" si="106"/>
        <v>2019</v>
      </c>
      <c r="AS541" s="22">
        <f t="shared" si="107"/>
        <v>1</v>
      </c>
      <c r="AT541" s="22">
        <f t="shared" si="108"/>
        <v>26</v>
      </c>
      <c r="AU5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1" s="22" t="str">
        <f t="shared" si="109"/>
        <v>Semana 26</v>
      </c>
      <c r="AW541" s="22" t="str">
        <f t="shared" si="110"/>
        <v>Não</v>
      </c>
      <c r="AX541" s="21" t="str">
        <f>UPPER(TEXT(CAD_CALENDÁRIO[[#This Row],[Data]],"mmmm"))</f>
        <v>JUNHO</v>
      </c>
      <c r="AY541" s="22" t="s">
        <v>75</v>
      </c>
    </row>
    <row r="542" spans="1:51" x14ac:dyDescent="0.25">
      <c r="A542" s="10" t="s">
        <v>1088</v>
      </c>
      <c r="B542" s="11" t="str">
        <f>LEFT(CAD_TAGS[[#This Row],[TAG]],2)&amp;"GG00"</f>
        <v>31GG00</v>
      </c>
      <c r="C542" s="11" t="s">
        <v>18044</v>
      </c>
      <c r="D542" s="12" t="s">
        <v>701</v>
      </c>
      <c r="E542" s="12" t="s">
        <v>1089</v>
      </c>
      <c r="F542" s="11" t="s">
        <v>312</v>
      </c>
      <c r="G542" s="26"/>
      <c r="H542" s="26"/>
      <c r="I542" s="26" t="s">
        <v>28267</v>
      </c>
      <c r="J542" s="11"/>
      <c r="K542" s="11" t="s">
        <v>216</v>
      </c>
      <c r="L542" s="11">
        <v>6620</v>
      </c>
      <c r="M542" s="14"/>
      <c r="N542" s="15"/>
      <c r="O542" s="15"/>
      <c r="W542" s="50" t="s">
        <v>5097</v>
      </c>
      <c r="X542" s="49" t="s">
        <v>5098</v>
      </c>
      <c r="Y542" s="51" t="s">
        <v>4030</v>
      </c>
      <c r="AK542" s="22" t="str">
        <f t="shared" si="100"/>
        <v>2019/06</v>
      </c>
      <c r="AL542" s="21">
        <f t="shared" si="111"/>
        <v>43641</v>
      </c>
      <c r="AM542" s="22">
        <f t="shared" si="101"/>
        <v>25</v>
      </c>
      <c r="AN542" s="22">
        <f t="shared" si="102"/>
        <v>25</v>
      </c>
      <c r="AO542" s="22" t="str">
        <f t="shared" si="103"/>
        <v>Dia 25</v>
      </c>
      <c r="AP542" s="22">
        <f t="shared" si="104"/>
        <v>6</v>
      </c>
      <c r="AQ542" s="22" t="str">
        <f t="shared" si="105"/>
        <v>06</v>
      </c>
      <c r="AR542" s="22">
        <f t="shared" si="106"/>
        <v>2019</v>
      </c>
      <c r="AS542" s="22">
        <f t="shared" si="107"/>
        <v>2</v>
      </c>
      <c r="AT542" s="22">
        <f t="shared" si="108"/>
        <v>26</v>
      </c>
      <c r="AU5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2" s="22" t="str">
        <f t="shared" si="109"/>
        <v>Semana 26</v>
      </c>
      <c r="AW542" s="22" t="str">
        <f t="shared" si="110"/>
        <v>Não</v>
      </c>
      <c r="AX542" s="21" t="str">
        <f>UPPER(TEXT(CAD_CALENDÁRIO[[#This Row],[Data]],"mmmm"))</f>
        <v>JUNHO</v>
      </c>
      <c r="AY542" s="22" t="s">
        <v>75</v>
      </c>
    </row>
    <row r="543" spans="1:51" x14ac:dyDescent="0.25">
      <c r="A543" s="10" t="s">
        <v>1090</v>
      </c>
      <c r="B543" s="11" t="str">
        <f>LEFT(CAD_TAGS[[#This Row],[TAG]],2)&amp;"GG00"</f>
        <v>31GG00</v>
      </c>
      <c r="C543" s="11" t="s">
        <v>18044</v>
      </c>
      <c r="D543" s="12" t="s">
        <v>701</v>
      </c>
      <c r="E543" s="12" t="s">
        <v>1091</v>
      </c>
      <c r="F543" s="11" t="s">
        <v>312</v>
      </c>
      <c r="G543" s="26" t="s">
        <v>821</v>
      </c>
      <c r="H543" s="26"/>
      <c r="I543" s="26" t="s">
        <v>28267</v>
      </c>
      <c r="J543" s="11"/>
      <c r="K543" s="11" t="s">
        <v>40</v>
      </c>
      <c r="L543" s="11">
        <v>6620</v>
      </c>
      <c r="M543" s="14"/>
      <c r="N543" s="15"/>
      <c r="O543" s="15"/>
      <c r="W543" s="52" t="s">
        <v>5099</v>
      </c>
      <c r="X543" s="28" t="s">
        <v>5100</v>
      </c>
      <c r="Y543" s="53" t="s">
        <v>4030</v>
      </c>
      <c r="AK543" s="22" t="str">
        <f t="shared" si="100"/>
        <v>2019/06</v>
      </c>
      <c r="AL543" s="21">
        <f t="shared" si="111"/>
        <v>43642</v>
      </c>
      <c r="AM543" s="22">
        <f t="shared" si="101"/>
        <v>26</v>
      </c>
      <c r="AN543" s="22">
        <f t="shared" si="102"/>
        <v>26</v>
      </c>
      <c r="AO543" s="22" t="str">
        <f t="shared" si="103"/>
        <v>Dia 26</v>
      </c>
      <c r="AP543" s="22">
        <f t="shared" si="104"/>
        <v>6</v>
      </c>
      <c r="AQ543" s="22" t="str">
        <f t="shared" si="105"/>
        <v>06</v>
      </c>
      <c r="AR543" s="22">
        <f t="shared" si="106"/>
        <v>2019</v>
      </c>
      <c r="AS543" s="22">
        <f t="shared" si="107"/>
        <v>3</v>
      </c>
      <c r="AT543" s="22">
        <f t="shared" si="108"/>
        <v>26</v>
      </c>
      <c r="AU5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3" s="22" t="str">
        <f t="shared" si="109"/>
        <v>Semana 26</v>
      </c>
      <c r="AW543" s="22" t="str">
        <f t="shared" si="110"/>
        <v>Não</v>
      </c>
      <c r="AX543" s="21" t="str">
        <f>UPPER(TEXT(CAD_CALENDÁRIO[[#This Row],[Data]],"mmmm"))</f>
        <v>JUNHO</v>
      </c>
      <c r="AY543" s="22" t="s">
        <v>75</v>
      </c>
    </row>
    <row r="544" spans="1:51" x14ac:dyDescent="0.25">
      <c r="A544" s="10" t="s">
        <v>1092</v>
      </c>
      <c r="B544" s="11" t="str">
        <f>LEFT(CAD_TAGS[[#This Row],[TAG]],2)&amp;"GG00"</f>
        <v>31GG00</v>
      </c>
      <c r="C544" s="11" t="s">
        <v>18044</v>
      </c>
      <c r="D544" s="12" t="s">
        <v>701</v>
      </c>
      <c r="E544" s="12" t="s">
        <v>1093</v>
      </c>
      <c r="F544" s="11" t="s">
        <v>312</v>
      </c>
      <c r="G544" s="26"/>
      <c r="H544" s="26"/>
      <c r="I544" s="26" t="s">
        <v>28267</v>
      </c>
      <c r="J544" s="11"/>
      <c r="K544" s="11" t="s">
        <v>40</v>
      </c>
      <c r="L544" s="11">
        <v>6620</v>
      </c>
      <c r="M544" s="14"/>
      <c r="N544" s="15"/>
      <c r="O544" s="15"/>
      <c r="W544" s="50" t="s">
        <v>5101</v>
      </c>
      <c r="X544" s="49" t="s">
        <v>5102</v>
      </c>
      <c r="Y544" s="51" t="s">
        <v>4030</v>
      </c>
      <c r="AK544" s="22" t="str">
        <f t="shared" si="100"/>
        <v>2019/06</v>
      </c>
      <c r="AL544" s="21">
        <f t="shared" si="111"/>
        <v>43643</v>
      </c>
      <c r="AM544" s="22">
        <f t="shared" si="101"/>
        <v>27</v>
      </c>
      <c r="AN544" s="22">
        <f t="shared" si="102"/>
        <v>27</v>
      </c>
      <c r="AO544" s="22" t="str">
        <f t="shared" si="103"/>
        <v>Dia 27</v>
      </c>
      <c r="AP544" s="22">
        <f t="shared" si="104"/>
        <v>6</v>
      </c>
      <c r="AQ544" s="22" t="str">
        <f t="shared" si="105"/>
        <v>06</v>
      </c>
      <c r="AR544" s="22">
        <f t="shared" si="106"/>
        <v>2019</v>
      </c>
      <c r="AS544" s="22">
        <f t="shared" si="107"/>
        <v>4</v>
      </c>
      <c r="AT544" s="22">
        <f t="shared" si="108"/>
        <v>26</v>
      </c>
      <c r="AU5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4" s="22" t="str">
        <f t="shared" si="109"/>
        <v>Semana 26</v>
      </c>
      <c r="AW544" s="22" t="str">
        <f t="shared" si="110"/>
        <v>Não</v>
      </c>
      <c r="AX544" s="21" t="str">
        <f>UPPER(TEXT(CAD_CALENDÁRIO[[#This Row],[Data]],"mmmm"))</f>
        <v>JUNHO</v>
      </c>
      <c r="AY544" s="22" t="s">
        <v>75</v>
      </c>
    </row>
    <row r="545" spans="1:51" x14ac:dyDescent="0.25">
      <c r="A545" s="10" t="s">
        <v>1094</v>
      </c>
      <c r="B545" s="11" t="str">
        <f>LEFT(CAD_TAGS[[#This Row],[TAG]],2)&amp;"GG00"</f>
        <v>31GG00</v>
      </c>
      <c r="C545" s="11" t="s">
        <v>18044</v>
      </c>
      <c r="D545" s="12" t="s">
        <v>701</v>
      </c>
      <c r="E545" s="12" t="s">
        <v>1095</v>
      </c>
      <c r="F545" s="11" t="s">
        <v>312</v>
      </c>
      <c r="G545" s="26"/>
      <c r="H545" s="26"/>
      <c r="I545" s="26" t="s">
        <v>28267</v>
      </c>
      <c r="J545" s="11"/>
      <c r="K545" s="11" t="s">
        <v>40</v>
      </c>
      <c r="L545" s="11">
        <v>6620</v>
      </c>
      <c r="M545" s="14"/>
      <c r="N545" s="15"/>
      <c r="O545" s="15"/>
      <c r="W545" s="52" t="s">
        <v>5103</v>
      </c>
      <c r="X545" s="28" t="s">
        <v>5104</v>
      </c>
      <c r="Y545" s="53" t="s">
        <v>4030</v>
      </c>
      <c r="AK545" s="22" t="str">
        <f t="shared" si="100"/>
        <v>2019/06</v>
      </c>
      <c r="AL545" s="21">
        <f t="shared" si="111"/>
        <v>43644</v>
      </c>
      <c r="AM545" s="22">
        <f t="shared" si="101"/>
        <v>28</v>
      </c>
      <c r="AN545" s="22">
        <f t="shared" si="102"/>
        <v>28</v>
      </c>
      <c r="AO545" s="22" t="str">
        <f t="shared" si="103"/>
        <v>Dia 28</v>
      </c>
      <c r="AP545" s="22">
        <f t="shared" si="104"/>
        <v>6</v>
      </c>
      <c r="AQ545" s="22" t="str">
        <f t="shared" si="105"/>
        <v>06</v>
      </c>
      <c r="AR545" s="22">
        <f t="shared" si="106"/>
        <v>2019</v>
      </c>
      <c r="AS545" s="22">
        <f t="shared" si="107"/>
        <v>5</v>
      </c>
      <c r="AT545" s="22">
        <f t="shared" si="108"/>
        <v>26</v>
      </c>
      <c r="AU5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5" s="22" t="str">
        <f t="shared" si="109"/>
        <v>Semana 26</v>
      </c>
      <c r="AW545" s="22" t="str">
        <f t="shared" si="110"/>
        <v>Não</v>
      </c>
      <c r="AX545" s="21" t="str">
        <f>UPPER(TEXT(CAD_CALENDÁRIO[[#This Row],[Data]],"mmmm"))</f>
        <v>JUNHO</v>
      </c>
      <c r="AY545" s="22" t="s">
        <v>75</v>
      </c>
    </row>
    <row r="546" spans="1:51" x14ac:dyDescent="0.25">
      <c r="A546" s="10" t="s">
        <v>1096</v>
      </c>
      <c r="B546" s="11" t="str">
        <f>LEFT(CAD_TAGS[[#This Row],[TAG]],2)&amp;"GG00"</f>
        <v>31GG00</v>
      </c>
      <c r="C546" s="11" t="s">
        <v>18044</v>
      </c>
      <c r="D546" s="12" t="s">
        <v>701</v>
      </c>
      <c r="E546" s="12" t="s">
        <v>1097</v>
      </c>
      <c r="F546" s="11" t="s">
        <v>312</v>
      </c>
      <c r="G546" s="26" t="s">
        <v>859</v>
      </c>
      <c r="H546" s="26"/>
      <c r="I546" s="26" t="s">
        <v>28267</v>
      </c>
      <c r="J546" s="11"/>
      <c r="K546" s="11" t="s">
        <v>40</v>
      </c>
      <c r="L546" s="11">
        <v>6620</v>
      </c>
      <c r="M546" s="14"/>
      <c r="N546" s="15"/>
      <c r="O546" s="15"/>
      <c r="W546" s="50" t="s">
        <v>5105</v>
      </c>
      <c r="X546" s="49" t="s">
        <v>5106</v>
      </c>
      <c r="Y546" s="51" t="s">
        <v>4030</v>
      </c>
      <c r="AK546" s="22" t="str">
        <f t="shared" si="100"/>
        <v>2019/06</v>
      </c>
      <c r="AL546" s="21">
        <f t="shared" si="111"/>
        <v>43645</v>
      </c>
      <c r="AM546" s="22">
        <f t="shared" si="101"/>
        <v>29</v>
      </c>
      <c r="AN546" s="22">
        <f t="shared" si="102"/>
        <v>29</v>
      </c>
      <c r="AO546" s="22" t="str">
        <f t="shared" si="103"/>
        <v>Dia 29</v>
      </c>
      <c r="AP546" s="22">
        <f t="shared" si="104"/>
        <v>6</v>
      </c>
      <c r="AQ546" s="22" t="str">
        <f t="shared" si="105"/>
        <v>06</v>
      </c>
      <c r="AR546" s="22">
        <f t="shared" si="106"/>
        <v>2019</v>
      </c>
      <c r="AS546" s="22">
        <f t="shared" si="107"/>
        <v>6</v>
      </c>
      <c r="AT546" s="22">
        <f t="shared" si="108"/>
        <v>26</v>
      </c>
      <c r="AU5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6" s="22" t="str">
        <f t="shared" si="109"/>
        <v>Semana 26</v>
      </c>
      <c r="AW546" s="22" t="str">
        <f t="shared" si="110"/>
        <v>Sim</v>
      </c>
      <c r="AX546" s="21" t="str">
        <f>UPPER(TEXT(CAD_CALENDÁRIO[[#This Row],[Data]],"mmmm"))</f>
        <v>JUNHO</v>
      </c>
      <c r="AY546" s="22" t="s">
        <v>75</v>
      </c>
    </row>
    <row r="547" spans="1:51" x14ac:dyDescent="0.25">
      <c r="A547" s="10" t="s">
        <v>1098</v>
      </c>
      <c r="B547" s="11" t="str">
        <f>LEFT(CAD_TAGS[[#This Row],[TAG]],2)&amp;"GG00"</f>
        <v>31GG00</v>
      </c>
      <c r="C547" s="11" t="s">
        <v>18044</v>
      </c>
      <c r="D547" s="12" t="s">
        <v>701</v>
      </c>
      <c r="E547" s="12" t="s">
        <v>1097</v>
      </c>
      <c r="F547" s="11" t="s">
        <v>312</v>
      </c>
      <c r="G547" s="26" t="s">
        <v>859</v>
      </c>
      <c r="H547" s="26"/>
      <c r="I547" s="26" t="s">
        <v>28267</v>
      </c>
      <c r="J547" s="11"/>
      <c r="K547" s="11" t="s">
        <v>40</v>
      </c>
      <c r="L547" s="11">
        <v>6620</v>
      </c>
      <c r="M547" s="14"/>
      <c r="N547" s="15"/>
      <c r="O547" s="15"/>
      <c r="W547" s="52" t="s">
        <v>5107</v>
      </c>
      <c r="X547" s="28" t="s">
        <v>5108</v>
      </c>
      <c r="Y547" s="53" t="s">
        <v>4030</v>
      </c>
      <c r="AK547" s="22" t="str">
        <f t="shared" si="100"/>
        <v>2019/06</v>
      </c>
      <c r="AL547" s="21">
        <f t="shared" si="111"/>
        <v>43646</v>
      </c>
      <c r="AM547" s="22">
        <f t="shared" si="101"/>
        <v>30</v>
      </c>
      <c r="AN547" s="22">
        <f t="shared" si="102"/>
        <v>30</v>
      </c>
      <c r="AO547" s="22" t="str">
        <f t="shared" si="103"/>
        <v>Dia 30</v>
      </c>
      <c r="AP547" s="22">
        <f t="shared" si="104"/>
        <v>6</v>
      </c>
      <c r="AQ547" s="22" t="str">
        <f t="shared" si="105"/>
        <v>06</v>
      </c>
      <c r="AR547" s="22">
        <f t="shared" si="106"/>
        <v>2019</v>
      </c>
      <c r="AS547" s="22">
        <f t="shared" si="107"/>
        <v>7</v>
      </c>
      <c r="AT547" s="22">
        <f t="shared" si="108"/>
        <v>26</v>
      </c>
      <c r="AU5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201926</v>
      </c>
      <c r="AV547" s="22" t="str">
        <f t="shared" si="109"/>
        <v>Semana 26</v>
      </c>
      <c r="AW547" s="22" t="str">
        <f t="shared" si="110"/>
        <v>Sim</v>
      </c>
      <c r="AX547" s="21" t="str">
        <f>UPPER(TEXT(CAD_CALENDÁRIO[[#This Row],[Data]],"mmmm"))</f>
        <v>JUNHO</v>
      </c>
      <c r="AY547" s="22" t="s">
        <v>75</v>
      </c>
    </row>
    <row r="548" spans="1:51" x14ac:dyDescent="0.25">
      <c r="A548" s="10" t="s">
        <v>1099</v>
      </c>
      <c r="B548" s="11" t="str">
        <f>LEFT(CAD_TAGS[[#This Row],[TAG]],2)&amp;"GG00"</f>
        <v>31GG00</v>
      </c>
      <c r="C548" s="11" t="s">
        <v>18044</v>
      </c>
      <c r="D548" s="12" t="s">
        <v>701</v>
      </c>
      <c r="E548" s="12" t="s">
        <v>1100</v>
      </c>
      <c r="F548" s="11" t="s">
        <v>312</v>
      </c>
      <c r="G548" s="26" t="s">
        <v>819</v>
      </c>
      <c r="H548" s="26"/>
      <c r="I548" s="26" t="s">
        <v>28267</v>
      </c>
      <c r="J548" s="11"/>
      <c r="K548" s="11" t="s">
        <v>40</v>
      </c>
      <c r="L548" s="11">
        <v>6620</v>
      </c>
      <c r="M548" s="14"/>
      <c r="N548" s="15"/>
      <c r="O548" s="15"/>
      <c r="W548" s="50" t="s">
        <v>5109</v>
      </c>
      <c r="X548" s="49" t="s">
        <v>5110</v>
      </c>
      <c r="Y548" s="51" t="s">
        <v>4030</v>
      </c>
      <c r="AK548" s="22" t="str">
        <f t="shared" si="100"/>
        <v>2019/07</v>
      </c>
      <c r="AL548" s="21">
        <f t="shared" si="111"/>
        <v>43647</v>
      </c>
      <c r="AM548" s="22">
        <f t="shared" si="101"/>
        <v>1</v>
      </c>
      <c r="AN548" s="22" t="str">
        <f t="shared" si="102"/>
        <v>01</v>
      </c>
      <c r="AO548" s="22" t="str">
        <f t="shared" si="103"/>
        <v>Dia 01</v>
      </c>
      <c r="AP548" s="22">
        <f t="shared" si="104"/>
        <v>7</v>
      </c>
      <c r="AQ548" s="22" t="str">
        <f t="shared" si="105"/>
        <v>07</v>
      </c>
      <c r="AR548" s="22">
        <f t="shared" si="106"/>
        <v>2019</v>
      </c>
      <c r="AS548" s="22">
        <f t="shared" si="107"/>
        <v>1</v>
      </c>
      <c r="AT548" s="22">
        <f t="shared" si="108"/>
        <v>27</v>
      </c>
      <c r="AU5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48" s="22" t="str">
        <f t="shared" si="109"/>
        <v>Semana 27</v>
      </c>
      <c r="AW548" s="22" t="str">
        <f t="shared" si="110"/>
        <v>Não</v>
      </c>
      <c r="AX548" s="21" t="str">
        <f>UPPER(TEXT(CAD_CALENDÁRIO[[#This Row],[Data]],"mmmm"))</f>
        <v>JULHO</v>
      </c>
      <c r="AY548" s="22" t="s">
        <v>81</v>
      </c>
    </row>
    <row r="549" spans="1:51" x14ac:dyDescent="0.25">
      <c r="A549" s="10" t="s">
        <v>1101</v>
      </c>
      <c r="B549" s="11" t="str">
        <f>LEFT(CAD_TAGS[[#This Row],[TAG]],2)&amp;"GG00"</f>
        <v>31GG00</v>
      </c>
      <c r="C549" s="11" t="s">
        <v>18044</v>
      </c>
      <c r="D549" s="12" t="s">
        <v>701</v>
      </c>
      <c r="E549" s="12" t="s">
        <v>1102</v>
      </c>
      <c r="F549" s="11" t="s">
        <v>312</v>
      </c>
      <c r="G549" s="26" t="s">
        <v>821</v>
      </c>
      <c r="H549" s="26"/>
      <c r="I549" s="26" t="s">
        <v>28267</v>
      </c>
      <c r="J549" s="11"/>
      <c r="K549" s="11" t="s">
        <v>40</v>
      </c>
      <c r="L549" s="11">
        <v>6620</v>
      </c>
      <c r="M549" s="14"/>
      <c r="N549" s="15"/>
      <c r="O549" s="15"/>
      <c r="W549" s="52" t="s">
        <v>5111</v>
      </c>
      <c r="X549" s="28" t="s">
        <v>5112</v>
      </c>
      <c r="Y549" s="53" t="s">
        <v>4030</v>
      </c>
      <c r="AK549" s="22" t="str">
        <f t="shared" si="100"/>
        <v>2019/07</v>
      </c>
      <c r="AL549" s="21">
        <f t="shared" si="111"/>
        <v>43648</v>
      </c>
      <c r="AM549" s="22">
        <f t="shared" si="101"/>
        <v>2</v>
      </c>
      <c r="AN549" s="22" t="str">
        <f t="shared" si="102"/>
        <v>02</v>
      </c>
      <c r="AO549" s="22" t="str">
        <f t="shared" si="103"/>
        <v>Dia 02</v>
      </c>
      <c r="AP549" s="22">
        <f t="shared" si="104"/>
        <v>7</v>
      </c>
      <c r="AQ549" s="22" t="str">
        <f t="shared" si="105"/>
        <v>07</v>
      </c>
      <c r="AR549" s="22">
        <f t="shared" si="106"/>
        <v>2019</v>
      </c>
      <c r="AS549" s="22">
        <f t="shared" si="107"/>
        <v>2</v>
      </c>
      <c r="AT549" s="22">
        <f t="shared" si="108"/>
        <v>27</v>
      </c>
      <c r="AU5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49" s="22" t="str">
        <f t="shared" si="109"/>
        <v>Semana 27</v>
      </c>
      <c r="AW549" s="22" t="str">
        <f t="shared" si="110"/>
        <v>Não</v>
      </c>
      <c r="AX549" s="21" t="str">
        <f>UPPER(TEXT(CAD_CALENDÁRIO[[#This Row],[Data]],"mmmm"))</f>
        <v>JULHO</v>
      </c>
      <c r="AY549" s="22" t="s">
        <v>81</v>
      </c>
    </row>
    <row r="550" spans="1:51" x14ac:dyDescent="0.25">
      <c r="A550" s="10" t="s">
        <v>703</v>
      </c>
      <c r="B550" s="11" t="str">
        <f>LEFT(CAD_TAGS[[#This Row],[TAG]],2)&amp;"GG00"</f>
        <v>31GG00</v>
      </c>
      <c r="C550" s="11" t="s">
        <v>18044</v>
      </c>
      <c r="D550" s="12" t="s">
        <v>701</v>
      </c>
      <c r="E550" s="12" t="s">
        <v>1103</v>
      </c>
      <c r="F550" s="11" t="s">
        <v>312</v>
      </c>
      <c r="G550" s="26" t="s">
        <v>703</v>
      </c>
      <c r="H550" s="26"/>
      <c r="I550" s="26" t="s">
        <v>28267</v>
      </c>
      <c r="J550" s="11" t="s">
        <v>1103</v>
      </c>
      <c r="K550" s="11" t="s">
        <v>40</v>
      </c>
      <c r="L550" s="11">
        <v>6620</v>
      </c>
      <c r="M550" s="14"/>
      <c r="N550" s="15"/>
      <c r="O550" s="15"/>
      <c r="W550" s="50" t="s">
        <v>5113</v>
      </c>
      <c r="X550" s="49" t="s">
        <v>5114</v>
      </c>
      <c r="Y550" s="51" t="s">
        <v>4030</v>
      </c>
      <c r="AK550" s="22" t="str">
        <f t="shared" si="100"/>
        <v>2019/07</v>
      </c>
      <c r="AL550" s="21">
        <f t="shared" si="111"/>
        <v>43649</v>
      </c>
      <c r="AM550" s="22">
        <f t="shared" si="101"/>
        <v>3</v>
      </c>
      <c r="AN550" s="22" t="str">
        <f t="shared" si="102"/>
        <v>03</v>
      </c>
      <c r="AO550" s="22" t="str">
        <f t="shared" si="103"/>
        <v>Dia 03</v>
      </c>
      <c r="AP550" s="22">
        <f t="shared" si="104"/>
        <v>7</v>
      </c>
      <c r="AQ550" s="22" t="str">
        <f t="shared" si="105"/>
        <v>07</v>
      </c>
      <c r="AR550" s="22">
        <f t="shared" si="106"/>
        <v>2019</v>
      </c>
      <c r="AS550" s="22">
        <f t="shared" si="107"/>
        <v>3</v>
      </c>
      <c r="AT550" s="22">
        <f t="shared" si="108"/>
        <v>27</v>
      </c>
      <c r="AU5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50" s="22" t="str">
        <f t="shared" si="109"/>
        <v>Semana 27</v>
      </c>
      <c r="AW550" s="22" t="str">
        <f t="shared" si="110"/>
        <v>Não</v>
      </c>
      <c r="AX550" s="21" t="str">
        <f>UPPER(TEXT(CAD_CALENDÁRIO[[#This Row],[Data]],"mmmm"))</f>
        <v>JULHO</v>
      </c>
      <c r="AY550" s="22" t="s">
        <v>81</v>
      </c>
    </row>
    <row r="551" spans="1:51" x14ac:dyDescent="0.25">
      <c r="A551" s="10" t="s">
        <v>1104</v>
      </c>
      <c r="B551" s="11" t="str">
        <f>LEFT(CAD_TAGS[[#This Row],[TAG]],2)&amp;"GG00"</f>
        <v>31GG00</v>
      </c>
      <c r="C551" s="11" t="s">
        <v>18044</v>
      </c>
      <c r="D551" s="12" t="s">
        <v>701</v>
      </c>
      <c r="E551" s="12" t="s">
        <v>1105</v>
      </c>
      <c r="F551" s="11" t="s">
        <v>312</v>
      </c>
      <c r="G551" s="26"/>
      <c r="H551" s="26"/>
      <c r="I551" s="26" t="s">
        <v>28267</v>
      </c>
      <c r="J551" s="11"/>
      <c r="K551" s="11" t="s">
        <v>216</v>
      </c>
      <c r="L551" s="11">
        <v>6620</v>
      </c>
      <c r="M551" s="14"/>
      <c r="N551" s="15"/>
      <c r="O551" s="15"/>
      <c r="W551" s="52" t="s">
        <v>5115</v>
      </c>
      <c r="X551" s="28" t="s">
        <v>5116</v>
      </c>
      <c r="Y551" s="53" t="s">
        <v>4030</v>
      </c>
      <c r="AK551" s="22" t="str">
        <f t="shared" si="100"/>
        <v>2019/07</v>
      </c>
      <c r="AL551" s="21">
        <f t="shared" si="111"/>
        <v>43650</v>
      </c>
      <c r="AM551" s="22">
        <f t="shared" si="101"/>
        <v>4</v>
      </c>
      <c r="AN551" s="22" t="str">
        <f t="shared" si="102"/>
        <v>04</v>
      </c>
      <c r="AO551" s="22" t="str">
        <f t="shared" si="103"/>
        <v>Dia 04</v>
      </c>
      <c r="AP551" s="22">
        <f t="shared" si="104"/>
        <v>7</v>
      </c>
      <c r="AQ551" s="22" t="str">
        <f t="shared" si="105"/>
        <v>07</v>
      </c>
      <c r="AR551" s="22">
        <f t="shared" si="106"/>
        <v>2019</v>
      </c>
      <c r="AS551" s="22">
        <f t="shared" si="107"/>
        <v>4</v>
      </c>
      <c r="AT551" s="22">
        <f t="shared" si="108"/>
        <v>27</v>
      </c>
      <c r="AU5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51" s="22" t="str">
        <f t="shared" si="109"/>
        <v>Semana 27</v>
      </c>
      <c r="AW551" s="22" t="str">
        <f t="shared" si="110"/>
        <v>Não</v>
      </c>
      <c r="AX551" s="21" t="str">
        <f>UPPER(TEXT(CAD_CALENDÁRIO[[#This Row],[Data]],"mmmm"))</f>
        <v>JULHO</v>
      </c>
      <c r="AY551" s="22" t="s">
        <v>81</v>
      </c>
    </row>
    <row r="552" spans="1:51" x14ac:dyDescent="0.25">
      <c r="A552" s="10" t="s">
        <v>1106</v>
      </c>
      <c r="B552" s="11" t="str">
        <f>LEFT(CAD_TAGS[[#This Row],[TAG]],2)&amp;"GG00"</f>
        <v>31GG00</v>
      </c>
      <c r="C552" s="11" t="s">
        <v>18044</v>
      </c>
      <c r="D552" s="12" t="s">
        <v>701</v>
      </c>
      <c r="E552" s="12" t="s">
        <v>1107</v>
      </c>
      <c r="F552" s="11" t="s">
        <v>312</v>
      </c>
      <c r="G552" s="26"/>
      <c r="H552" s="26"/>
      <c r="I552" s="26" t="s">
        <v>28267</v>
      </c>
      <c r="J552" s="11"/>
      <c r="K552" s="11" t="s">
        <v>40</v>
      </c>
      <c r="L552" s="11">
        <v>6620</v>
      </c>
      <c r="M552" s="14"/>
      <c r="N552" s="15"/>
      <c r="O552" s="15"/>
      <c r="W552" s="50" t="s">
        <v>5117</v>
      </c>
      <c r="X552" s="49" t="s">
        <v>5118</v>
      </c>
      <c r="Y552" s="51" t="s">
        <v>4030</v>
      </c>
      <c r="AK552" s="22" t="str">
        <f t="shared" si="100"/>
        <v>2019/07</v>
      </c>
      <c r="AL552" s="21">
        <f t="shared" si="111"/>
        <v>43651</v>
      </c>
      <c r="AM552" s="22">
        <f t="shared" si="101"/>
        <v>5</v>
      </c>
      <c r="AN552" s="22" t="str">
        <f t="shared" si="102"/>
        <v>05</v>
      </c>
      <c r="AO552" s="22" t="str">
        <f t="shared" si="103"/>
        <v>Dia 05</v>
      </c>
      <c r="AP552" s="22">
        <f t="shared" si="104"/>
        <v>7</v>
      </c>
      <c r="AQ552" s="22" t="str">
        <f t="shared" si="105"/>
        <v>07</v>
      </c>
      <c r="AR552" s="22">
        <f t="shared" si="106"/>
        <v>2019</v>
      </c>
      <c r="AS552" s="22">
        <f t="shared" si="107"/>
        <v>5</v>
      </c>
      <c r="AT552" s="22">
        <f t="shared" si="108"/>
        <v>27</v>
      </c>
      <c r="AU5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52" s="22" t="str">
        <f t="shared" si="109"/>
        <v>Semana 27</v>
      </c>
      <c r="AW552" s="22" t="str">
        <f t="shared" si="110"/>
        <v>Não</v>
      </c>
      <c r="AX552" s="21" t="str">
        <f>UPPER(TEXT(CAD_CALENDÁRIO[[#This Row],[Data]],"mmmm"))</f>
        <v>JULHO</v>
      </c>
      <c r="AY552" s="22" t="s">
        <v>81</v>
      </c>
    </row>
    <row r="553" spans="1:51" x14ac:dyDescent="0.25">
      <c r="A553" s="10" t="s">
        <v>1108</v>
      </c>
      <c r="B553" s="11" t="str">
        <f>LEFT(CAD_TAGS[[#This Row],[TAG]],2)&amp;"GG00"</f>
        <v>31GG00</v>
      </c>
      <c r="C553" s="11" t="s">
        <v>18044</v>
      </c>
      <c r="D553" s="12" t="s">
        <v>701</v>
      </c>
      <c r="E553" s="12" t="s">
        <v>1109</v>
      </c>
      <c r="F553" s="11" t="s">
        <v>312</v>
      </c>
      <c r="G553" s="26"/>
      <c r="H553" s="26"/>
      <c r="I553" s="26" t="s">
        <v>28267</v>
      </c>
      <c r="J553" s="11"/>
      <c r="K553" s="11" t="s">
        <v>40</v>
      </c>
      <c r="L553" s="11">
        <v>6620</v>
      </c>
      <c r="M553" s="14"/>
      <c r="N553" s="15"/>
      <c r="O553" s="15"/>
      <c r="W553" s="52" t="s">
        <v>5119</v>
      </c>
      <c r="X553" s="28" t="s">
        <v>5120</v>
      </c>
      <c r="Y553" s="53" t="s">
        <v>4030</v>
      </c>
      <c r="AK553" s="22" t="str">
        <f t="shared" si="100"/>
        <v>2019/07</v>
      </c>
      <c r="AL553" s="21">
        <f t="shared" si="111"/>
        <v>43652</v>
      </c>
      <c r="AM553" s="22">
        <f t="shared" si="101"/>
        <v>6</v>
      </c>
      <c r="AN553" s="22" t="str">
        <f t="shared" si="102"/>
        <v>06</v>
      </c>
      <c r="AO553" s="22" t="str">
        <f t="shared" si="103"/>
        <v>Dia 06</v>
      </c>
      <c r="AP553" s="22">
        <f t="shared" si="104"/>
        <v>7</v>
      </c>
      <c r="AQ553" s="22" t="str">
        <f t="shared" si="105"/>
        <v>07</v>
      </c>
      <c r="AR553" s="22">
        <f t="shared" si="106"/>
        <v>2019</v>
      </c>
      <c r="AS553" s="22">
        <f t="shared" si="107"/>
        <v>6</v>
      </c>
      <c r="AT553" s="22">
        <f t="shared" si="108"/>
        <v>27</v>
      </c>
      <c r="AU5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53" s="22" t="str">
        <f t="shared" si="109"/>
        <v>Semana 27</v>
      </c>
      <c r="AW553" s="22" t="str">
        <f t="shared" si="110"/>
        <v>Sim</v>
      </c>
      <c r="AX553" s="21" t="str">
        <f>UPPER(TEXT(CAD_CALENDÁRIO[[#This Row],[Data]],"mmmm"))</f>
        <v>JULHO</v>
      </c>
      <c r="AY553" s="22" t="s">
        <v>81</v>
      </c>
    </row>
    <row r="554" spans="1:51" x14ac:dyDescent="0.25">
      <c r="A554" s="10" t="s">
        <v>1110</v>
      </c>
      <c r="B554" s="11" t="str">
        <f>LEFT(CAD_TAGS[[#This Row],[TAG]],2)&amp;"GG00"</f>
        <v>31GG00</v>
      </c>
      <c r="C554" s="11" t="s">
        <v>18044</v>
      </c>
      <c r="D554" s="12" t="s">
        <v>701</v>
      </c>
      <c r="E554" s="12" t="s">
        <v>612</v>
      </c>
      <c r="F554" s="11" t="s">
        <v>312</v>
      </c>
      <c r="G554" s="26" t="s">
        <v>1111</v>
      </c>
      <c r="H554" s="26"/>
      <c r="I554" s="26" t="s">
        <v>28267</v>
      </c>
      <c r="J554" s="11" t="s">
        <v>614</v>
      </c>
      <c r="K554" s="11" t="s">
        <v>368</v>
      </c>
      <c r="L554" s="11">
        <v>6620</v>
      </c>
      <c r="M554" s="14"/>
      <c r="N554" s="15"/>
      <c r="O554" s="15"/>
      <c r="W554" s="50" t="s">
        <v>5121</v>
      </c>
      <c r="X554" s="49" t="s">
        <v>5122</v>
      </c>
      <c r="Y554" s="51" t="s">
        <v>4030</v>
      </c>
      <c r="AK554" s="22" t="str">
        <f t="shared" si="100"/>
        <v>2019/07</v>
      </c>
      <c r="AL554" s="21">
        <f t="shared" si="111"/>
        <v>43653</v>
      </c>
      <c r="AM554" s="22">
        <f t="shared" si="101"/>
        <v>7</v>
      </c>
      <c r="AN554" s="22" t="str">
        <f t="shared" si="102"/>
        <v>07</v>
      </c>
      <c r="AO554" s="22" t="str">
        <f t="shared" si="103"/>
        <v>Dia 07</v>
      </c>
      <c r="AP554" s="22">
        <f t="shared" si="104"/>
        <v>7</v>
      </c>
      <c r="AQ554" s="22" t="str">
        <f t="shared" si="105"/>
        <v>07</v>
      </c>
      <c r="AR554" s="22">
        <f t="shared" si="106"/>
        <v>2019</v>
      </c>
      <c r="AS554" s="22">
        <f t="shared" si="107"/>
        <v>7</v>
      </c>
      <c r="AT554" s="22">
        <f t="shared" si="108"/>
        <v>27</v>
      </c>
      <c r="AU5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201927</v>
      </c>
      <c r="AV554" s="22" t="str">
        <f t="shared" si="109"/>
        <v>Semana 27</v>
      </c>
      <c r="AW554" s="22" t="str">
        <f t="shared" si="110"/>
        <v>Sim</v>
      </c>
      <c r="AX554" s="21" t="str">
        <f>UPPER(TEXT(CAD_CALENDÁRIO[[#This Row],[Data]],"mmmm"))</f>
        <v>JULHO</v>
      </c>
      <c r="AY554" s="22" t="s">
        <v>81</v>
      </c>
    </row>
    <row r="555" spans="1:51" x14ac:dyDescent="0.25">
      <c r="A555" s="10" t="s">
        <v>1112</v>
      </c>
      <c r="B555" s="11" t="str">
        <f>LEFT(CAD_TAGS[[#This Row],[TAG]],2)&amp;"GG00"</f>
        <v>31GG00</v>
      </c>
      <c r="C555" s="11" t="s">
        <v>18044</v>
      </c>
      <c r="D555" s="12" t="s">
        <v>701</v>
      </c>
      <c r="E555" s="12" t="s">
        <v>612</v>
      </c>
      <c r="F555" s="11" t="s">
        <v>312</v>
      </c>
      <c r="G555" s="26" t="s">
        <v>1111</v>
      </c>
      <c r="H555" s="26"/>
      <c r="I555" s="26" t="s">
        <v>28267</v>
      </c>
      <c r="J555" s="11" t="s">
        <v>614</v>
      </c>
      <c r="K555" s="11" t="s">
        <v>368</v>
      </c>
      <c r="L555" s="11">
        <v>6620</v>
      </c>
      <c r="M555" s="14"/>
      <c r="N555" s="15"/>
      <c r="O555" s="15"/>
      <c r="W555" s="52" t="s">
        <v>5123</v>
      </c>
      <c r="X555" s="28" t="s">
        <v>5124</v>
      </c>
      <c r="Y555" s="53" t="s">
        <v>4030</v>
      </c>
      <c r="AK555" s="22" t="str">
        <f t="shared" si="100"/>
        <v>2019/07</v>
      </c>
      <c r="AL555" s="21">
        <f t="shared" si="111"/>
        <v>43654</v>
      </c>
      <c r="AM555" s="22">
        <f t="shared" si="101"/>
        <v>8</v>
      </c>
      <c r="AN555" s="22" t="str">
        <f t="shared" si="102"/>
        <v>08</v>
      </c>
      <c r="AO555" s="22" t="str">
        <f t="shared" si="103"/>
        <v>Dia 08</v>
      </c>
      <c r="AP555" s="22">
        <f t="shared" si="104"/>
        <v>7</v>
      </c>
      <c r="AQ555" s="22" t="str">
        <f t="shared" si="105"/>
        <v>07</v>
      </c>
      <c r="AR555" s="22">
        <f t="shared" si="106"/>
        <v>2019</v>
      </c>
      <c r="AS555" s="22">
        <f t="shared" si="107"/>
        <v>1</v>
      </c>
      <c r="AT555" s="22">
        <f t="shared" si="108"/>
        <v>28</v>
      </c>
      <c r="AU5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55" s="22" t="str">
        <f t="shared" si="109"/>
        <v>Semana 28</v>
      </c>
      <c r="AW555" s="22" t="str">
        <f t="shared" si="110"/>
        <v>Não</v>
      </c>
      <c r="AX555" s="21" t="str">
        <f>UPPER(TEXT(CAD_CALENDÁRIO[[#This Row],[Data]],"mmmm"))</f>
        <v>JULHO</v>
      </c>
      <c r="AY555" s="22" t="s">
        <v>81</v>
      </c>
    </row>
    <row r="556" spans="1:51" x14ac:dyDescent="0.25">
      <c r="A556" s="10" t="s">
        <v>1113</v>
      </c>
      <c r="B556" s="11" t="str">
        <f>LEFT(CAD_TAGS[[#This Row],[TAG]],2)&amp;"GG00"</f>
        <v>31GG00</v>
      </c>
      <c r="C556" s="11" t="s">
        <v>18044</v>
      </c>
      <c r="D556" s="12" t="s">
        <v>701</v>
      </c>
      <c r="E556" s="12" t="s">
        <v>612</v>
      </c>
      <c r="F556" s="11" t="s">
        <v>312</v>
      </c>
      <c r="G556" s="26" t="s">
        <v>1111</v>
      </c>
      <c r="H556" s="26"/>
      <c r="I556" s="26" t="s">
        <v>28267</v>
      </c>
      <c r="J556" s="11" t="s">
        <v>614</v>
      </c>
      <c r="K556" s="11" t="s">
        <v>368</v>
      </c>
      <c r="L556" s="11">
        <v>6620</v>
      </c>
      <c r="M556" s="14"/>
      <c r="N556" s="15"/>
      <c r="O556" s="15"/>
      <c r="W556" s="50" t="s">
        <v>5125</v>
      </c>
      <c r="X556" s="49" t="s">
        <v>5126</v>
      </c>
      <c r="Y556" s="51" t="s">
        <v>4030</v>
      </c>
      <c r="AK556" s="22" t="str">
        <f t="shared" si="100"/>
        <v>2019/07</v>
      </c>
      <c r="AL556" s="21">
        <f t="shared" si="111"/>
        <v>43655</v>
      </c>
      <c r="AM556" s="22">
        <f t="shared" si="101"/>
        <v>9</v>
      </c>
      <c r="AN556" s="22" t="str">
        <f t="shared" si="102"/>
        <v>09</v>
      </c>
      <c r="AO556" s="22" t="str">
        <f t="shared" si="103"/>
        <v>Dia 09</v>
      </c>
      <c r="AP556" s="22">
        <f t="shared" si="104"/>
        <v>7</v>
      </c>
      <c r="AQ556" s="22" t="str">
        <f t="shared" si="105"/>
        <v>07</v>
      </c>
      <c r="AR556" s="22">
        <f t="shared" si="106"/>
        <v>2019</v>
      </c>
      <c r="AS556" s="22">
        <f t="shared" si="107"/>
        <v>2</v>
      </c>
      <c r="AT556" s="22">
        <f t="shared" si="108"/>
        <v>28</v>
      </c>
      <c r="AU5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56" s="22" t="str">
        <f t="shared" si="109"/>
        <v>Semana 28</v>
      </c>
      <c r="AW556" s="22" t="str">
        <f t="shared" si="110"/>
        <v>Não</v>
      </c>
      <c r="AX556" s="21" t="str">
        <f>UPPER(TEXT(CAD_CALENDÁRIO[[#This Row],[Data]],"mmmm"))</f>
        <v>JULHO</v>
      </c>
      <c r="AY556" s="22" t="s">
        <v>81</v>
      </c>
    </row>
    <row r="557" spans="1:51" x14ac:dyDescent="0.25">
      <c r="A557" s="10" t="s">
        <v>1114</v>
      </c>
      <c r="B557" s="11" t="str">
        <f>LEFT(CAD_TAGS[[#This Row],[TAG]],2)&amp;"GG00"</f>
        <v>31GG00</v>
      </c>
      <c r="C557" s="11" t="s">
        <v>18044</v>
      </c>
      <c r="D557" s="12" t="s">
        <v>701</v>
      </c>
      <c r="E557" s="12" t="s">
        <v>612</v>
      </c>
      <c r="F557" s="11" t="s">
        <v>312</v>
      </c>
      <c r="G557" s="26" t="s">
        <v>1111</v>
      </c>
      <c r="H557" s="26"/>
      <c r="I557" s="26" t="s">
        <v>28267</v>
      </c>
      <c r="J557" s="11" t="s">
        <v>614</v>
      </c>
      <c r="K557" s="11" t="s">
        <v>368</v>
      </c>
      <c r="L557" s="11">
        <v>6620</v>
      </c>
      <c r="M557" s="14"/>
      <c r="N557" s="15"/>
      <c r="O557" s="15"/>
      <c r="W557" s="52" t="s">
        <v>5127</v>
      </c>
      <c r="X557" s="28" t="s">
        <v>5128</v>
      </c>
      <c r="Y557" s="53" t="s">
        <v>4030</v>
      </c>
      <c r="AK557" s="22" t="str">
        <f t="shared" si="100"/>
        <v>2019/07</v>
      </c>
      <c r="AL557" s="21">
        <f t="shared" si="111"/>
        <v>43656</v>
      </c>
      <c r="AM557" s="22">
        <f t="shared" si="101"/>
        <v>10</v>
      </c>
      <c r="AN557" s="22">
        <f t="shared" si="102"/>
        <v>10</v>
      </c>
      <c r="AO557" s="22" t="str">
        <f t="shared" si="103"/>
        <v>Dia 10</v>
      </c>
      <c r="AP557" s="22">
        <f t="shared" si="104"/>
        <v>7</v>
      </c>
      <c r="AQ557" s="22" t="str">
        <f t="shared" si="105"/>
        <v>07</v>
      </c>
      <c r="AR557" s="22">
        <f t="shared" si="106"/>
        <v>2019</v>
      </c>
      <c r="AS557" s="22">
        <f t="shared" si="107"/>
        <v>3</v>
      </c>
      <c r="AT557" s="22">
        <f t="shared" si="108"/>
        <v>28</v>
      </c>
      <c r="AU5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57" s="22" t="str">
        <f t="shared" si="109"/>
        <v>Semana 28</v>
      </c>
      <c r="AW557" s="22" t="str">
        <f t="shared" si="110"/>
        <v>Não</v>
      </c>
      <c r="AX557" s="21" t="str">
        <f>UPPER(TEXT(CAD_CALENDÁRIO[[#This Row],[Data]],"mmmm"))</f>
        <v>JULHO</v>
      </c>
      <c r="AY557" s="22" t="s">
        <v>81</v>
      </c>
    </row>
    <row r="558" spans="1:51" x14ac:dyDescent="0.25">
      <c r="A558" s="10" t="s">
        <v>1115</v>
      </c>
      <c r="B558" s="11" t="str">
        <f>LEFT(CAD_TAGS[[#This Row],[TAG]],2)&amp;"GG00"</f>
        <v>31GG00</v>
      </c>
      <c r="C558" s="11" t="s">
        <v>18044</v>
      </c>
      <c r="D558" s="12" t="s">
        <v>701</v>
      </c>
      <c r="E558" s="12" t="s">
        <v>612</v>
      </c>
      <c r="F558" s="11" t="s">
        <v>312</v>
      </c>
      <c r="G558" s="26" t="s">
        <v>1111</v>
      </c>
      <c r="H558" s="26"/>
      <c r="I558" s="26" t="s">
        <v>28267</v>
      </c>
      <c r="J558" s="11" t="s">
        <v>614</v>
      </c>
      <c r="K558" s="11" t="s">
        <v>368</v>
      </c>
      <c r="L558" s="11">
        <v>6620</v>
      </c>
      <c r="M558" s="14"/>
      <c r="N558" s="15"/>
      <c r="O558" s="15"/>
      <c r="W558" s="50" t="s">
        <v>5129</v>
      </c>
      <c r="X558" s="49" t="s">
        <v>5130</v>
      </c>
      <c r="Y558" s="51" t="s">
        <v>4030</v>
      </c>
      <c r="AK558" s="22" t="str">
        <f t="shared" si="100"/>
        <v>2019/07</v>
      </c>
      <c r="AL558" s="21">
        <f t="shared" si="111"/>
        <v>43657</v>
      </c>
      <c r="AM558" s="22">
        <f t="shared" si="101"/>
        <v>11</v>
      </c>
      <c r="AN558" s="22">
        <f t="shared" si="102"/>
        <v>11</v>
      </c>
      <c r="AO558" s="22" t="str">
        <f t="shared" si="103"/>
        <v>Dia 11</v>
      </c>
      <c r="AP558" s="22">
        <f t="shared" si="104"/>
        <v>7</v>
      </c>
      <c r="AQ558" s="22" t="str">
        <f t="shared" si="105"/>
        <v>07</v>
      </c>
      <c r="AR558" s="22">
        <f t="shared" si="106"/>
        <v>2019</v>
      </c>
      <c r="AS558" s="22">
        <f t="shared" si="107"/>
        <v>4</v>
      </c>
      <c r="AT558" s="22">
        <f t="shared" si="108"/>
        <v>28</v>
      </c>
      <c r="AU5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58" s="22" t="str">
        <f t="shared" si="109"/>
        <v>Semana 28</v>
      </c>
      <c r="AW558" s="22" t="str">
        <f t="shared" si="110"/>
        <v>Não</v>
      </c>
      <c r="AX558" s="21" t="str">
        <f>UPPER(TEXT(CAD_CALENDÁRIO[[#This Row],[Data]],"mmmm"))</f>
        <v>JULHO</v>
      </c>
      <c r="AY558" s="22" t="s">
        <v>81</v>
      </c>
    </row>
    <row r="559" spans="1:51" x14ac:dyDescent="0.25">
      <c r="A559" s="10" t="s">
        <v>1116</v>
      </c>
      <c r="B559" s="11" t="str">
        <f>LEFT(CAD_TAGS[[#This Row],[TAG]],2)&amp;"GG00"</f>
        <v>31GG00</v>
      </c>
      <c r="C559" s="11" t="s">
        <v>18044</v>
      </c>
      <c r="D559" s="12" t="s">
        <v>701</v>
      </c>
      <c r="E559" s="12" t="s">
        <v>612</v>
      </c>
      <c r="F559" s="11" t="s">
        <v>312</v>
      </c>
      <c r="G559" s="26" t="s">
        <v>1111</v>
      </c>
      <c r="H559" s="26"/>
      <c r="I559" s="26" t="s">
        <v>28267</v>
      </c>
      <c r="J559" s="11" t="s">
        <v>614</v>
      </c>
      <c r="K559" s="11" t="s">
        <v>368</v>
      </c>
      <c r="L559" s="11">
        <v>6620</v>
      </c>
      <c r="M559" s="14"/>
      <c r="N559" s="15"/>
      <c r="O559" s="15"/>
      <c r="W559" s="52" t="s">
        <v>5131</v>
      </c>
      <c r="X559" s="28" t="s">
        <v>5132</v>
      </c>
      <c r="Y559" s="53" t="s">
        <v>4030</v>
      </c>
      <c r="AK559" s="22" t="str">
        <f t="shared" si="100"/>
        <v>2019/07</v>
      </c>
      <c r="AL559" s="21">
        <f t="shared" si="111"/>
        <v>43658</v>
      </c>
      <c r="AM559" s="22">
        <f t="shared" si="101"/>
        <v>12</v>
      </c>
      <c r="AN559" s="22">
        <f t="shared" si="102"/>
        <v>12</v>
      </c>
      <c r="AO559" s="22" t="str">
        <f t="shared" si="103"/>
        <v>Dia 12</v>
      </c>
      <c r="AP559" s="22">
        <f t="shared" si="104"/>
        <v>7</v>
      </c>
      <c r="AQ559" s="22" t="str">
        <f t="shared" si="105"/>
        <v>07</v>
      </c>
      <c r="AR559" s="22">
        <f t="shared" si="106"/>
        <v>2019</v>
      </c>
      <c r="AS559" s="22">
        <f t="shared" si="107"/>
        <v>5</v>
      </c>
      <c r="AT559" s="22">
        <f t="shared" si="108"/>
        <v>28</v>
      </c>
      <c r="AU5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59" s="22" t="str">
        <f t="shared" si="109"/>
        <v>Semana 28</v>
      </c>
      <c r="AW559" s="22" t="str">
        <f t="shared" si="110"/>
        <v>Não</v>
      </c>
      <c r="AX559" s="21" t="str">
        <f>UPPER(TEXT(CAD_CALENDÁRIO[[#This Row],[Data]],"mmmm"))</f>
        <v>JULHO</v>
      </c>
      <c r="AY559" s="22" t="s">
        <v>81</v>
      </c>
    </row>
    <row r="560" spans="1:51" x14ac:dyDescent="0.25">
      <c r="A560" s="10" t="s">
        <v>1117</v>
      </c>
      <c r="B560" s="11" t="str">
        <f>LEFT(CAD_TAGS[[#This Row],[TAG]],2)&amp;"GG00"</f>
        <v>31GG00</v>
      </c>
      <c r="C560" s="11" t="s">
        <v>18044</v>
      </c>
      <c r="D560" s="12" t="s">
        <v>701</v>
      </c>
      <c r="E560" s="12" t="s">
        <v>612</v>
      </c>
      <c r="F560" s="11" t="s">
        <v>312</v>
      </c>
      <c r="G560" s="26" t="s">
        <v>1111</v>
      </c>
      <c r="H560" s="26"/>
      <c r="I560" s="26" t="s">
        <v>28267</v>
      </c>
      <c r="J560" s="11" t="s">
        <v>614</v>
      </c>
      <c r="K560" s="11" t="s">
        <v>368</v>
      </c>
      <c r="L560" s="11">
        <v>6620</v>
      </c>
      <c r="M560" s="14"/>
      <c r="N560" s="15"/>
      <c r="O560" s="15"/>
      <c r="W560" s="50" t="s">
        <v>5133</v>
      </c>
      <c r="X560" s="49" t="s">
        <v>5134</v>
      </c>
      <c r="Y560" s="51" t="s">
        <v>4030</v>
      </c>
      <c r="AK560" s="22" t="str">
        <f t="shared" si="100"/>
        <v>2019/07</v>
      </c>
      <c r="AL560" s="21">
        <f t="shared" si="111"/>
        <v>43659</v>
      </c>
      <c r="AM560" s="22">
        <f t="shared" si="101"/>
        <v>13</v>
      </c>
      <c r="AN560" s="22">
        <f t="shared" si="102"/>
        <v>13</v>
      </c>
      <c r="AO560" s="22" t="str">
        <f t="shared" si="103"/>
        <v>Dia 13</v>
      </c>
      <c r="AP560" s="22">
        <f t="shared" si="104"/>
        <v>7</v>
      </c>
      <c r="AQ560" s="22" t="str">
        <f t="shared" si="105"/>
        <v>07</v>
      </c>
      <c r="AR560" s="22">
        <f t="shared" si="106"/>
        <v>2019</v>
      </c>
      <c r="AS560" s="22">
        <f t="shared" si="107"/>
        <v>6</v>
      </c>
      <c r="AT560" s="22">
        <f t="shared" si="108"/>
        <v>28</v>
      </c>
      <c r="AU5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60" s="22" t="str">
        <f t="shared" si="109"/>
        <v>Semana 28</v>
      </c>
      <c r="AW560" s="22" t="str">
        <f t="shared" si="110"/>
        <v>Sim</v>
      </c>
      <c r="AX560" s="21" t="str">
        <f>UPPER(TEXT(CAD_CALENDÁRIO[[#This Row],[Data]],"mmmm"))</f>
        <v>JULHO</v>
      </c>
      <c r="AY560" s="22" t="s">
        <v>81</v>
      </c>
    </row>
    <row r="561" spans="1:51" x14ac:dyDescent="0.25">
      <c r="A561" s="10" t="s">
        <v>1118</v>
      </c>
      <c r="B561" s="11" t="str">
        <f>LEFT(CAD_TAGS[[#This Row],[TAG]],2)&amp;"GG00"</f>
        <v>31GG00</v>
      </c>
      <c r="C561" s="11" t="s">
        <v>18044</v>
      </c>
      <c r="D561" s="12" t="s">
        <v>701</v>
      </c>
      <c r="E561" s="12" t="s">
        <v>1119</v>
      </c>
      <c r="F561" s="11" t="s">
        <v>312</v>
      </c>
      <c r="G561" s="26" t="s">
        <v>1111</v>
      </c>
      <c r="H561" s="26"/>
      <c r="I561" s="26" t="s">
        <v>28267</v>
      </c>
      <c r="J561" s="11" t="s">
        <v>614</v>
      </c>
      <c r="K561" s="11" t="s">
        <v>216</v>
      </c>
      <c r="L561" s="11">
        <v>6620</v>
      </c>
      <c r="M561" s="14"/>
      <c r="N561" s="15"/>
      <c r="O561" s="15"/>
      <c r="W561" s="52" t="s">
        <v>5135</v>
      </c>
      <c r="X561" s="28" t="s">
        <v>5136</v>
      </c>
      <c r="Y561" s="53" t="s">
        <v>4030</v>
      </c>
      <c r="AK561" s="22" t="str">
        <f t="shared" si="100"/>
        <v>2019/07</v>
      </c>
      <c r="AL561" s="21">
        <f t="shared" si="111"/>
        <v>43660</v>
      </c>
      <c r="AM561" s="22">
        <f t="shared" si="101"/>
        <v>14</v>
      </c>
      <c r="AN561" s="22">
        <f t="shared" si="102"/>
        <v>14</v>
      </c>
      <c r="AO561" s="22" t="str">
        <f t="shared" si="103"/>
        <v>Dia 14</v>
      </c>
      <c r="AP561" s="22">
        <f t="shared" si="104"/>
        <v>7</v>
      </c>
      <c r="AQ561" s="22" t="str">
        <f t="shared" si="105"/>
        <v>07</v>
      </c>
      <c r="AR561" s="22">
        <f t="shared" si="106"/>
        <v>2019</v>
      </c>
      <c r="AS561" s="22">
        <f t="shared" si="107"/>
        <v>7</v>
      </c>
      <c r="AT561" s="22">
        <f t="shared" si="108"/>
        <v>28</v>
      </c>
      <c r="AU5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201928</v>
      </c>
      <c r="AV561" s="22" t="str">
        <f t="shared" si="109"/>
        <v>Semana 28</v>
      </c>
      <c r="AW561" s="22" t="str">
        <f t="shared" si="110"/>
        <v>Sim</v>
      </c>
      <c r="AX561" s="21" t="str">
        <f>UPPER(TEXT(CAD_CALENDÁRIO[[#This Row],[Data]],"mmmm"))</f>
        <v>JULHO</v>
      </c>
      <c r="AY561" s="22" t="s">
        <v>81</v>
      </c>
    </row>
    <row r="562" spans="1:51" x14ac:dyDescent="0.25">
      <c r="A562" s="10" t="s">
        <v>1120</v>
      </c>
      <c r="B562" s="11" t="str">
        <f>LEFT(CAD_TAGS[[#This Row],[TAG]],2)&amp;"GG00"</f>
        <v>31GG00</v>
      </c>
      <c r="C562" s="11" t="s">
        <v>18044</v>
      </c>
      <c r="D562" s="12" t="s">
        <v>701</v>
      </c>
      <c r="E562" s="12" t="s">
        <v>1119</v>
      </c>
      <c r="F562" s="11" t="s">
        <v>312</v>
      </c>
      <c r="G562" s="26" t="s">
        <v>1111</v>
      </c>
      <c r="H562" s="26"/>
      <c r="I562" s="26" t="s">
        <v>28267</v>
      </c>
      <c r="J562" s="11" t="s">
        <v>614</v>
      </c>
      <c r="K562" s="11" t="s">
        <v>216</v>
      </c>
      <c r="L562" s="11">
        <v>6620</v>
      </c>
      <c r="M562" s="14"/>
      <c r="N562" s="15"/>
      <c r="O562" s="15"/>
      <c r="W562" s="50" t="s">
        <v>5137</v>
      </c>
      <c r="X562" s="49" t="s">
        <v>5138</v>
      </c>
      <c r="Y562" s="51" t="s">
        <v>4030</v>
      </c>
      <c r="AK562" s="22" t="str">
        <f t="shared" si="100"/>
        <v>2019/07</v>
      </c>
      <c r="AL562" s="21">
        <f t="shared" si="111"/>
        <v>43661</v>
      </c>
      <c r="AM562" s="22">
        <f t="shared" si="101"/>
        <v>15</v>
      </c>
      <c r="AN562" s="22">
        <f t="shared" si="102"/>
        <v>15</v>
      </c>
      <c r="AO562" s="22" t="str">
        <f t="shared" si="103"/>
        <v>Dia 15</v>
      </c>
      <c r="AP562" s="22">
        <f t="shared" si="104"/>
        <v>7</v>
      </c>
      <c r="AQ562" s="22" t="str">
        <f t="shared" si="105"/>
        <v>07</v>
      </c>
      <c r="AR562" s="22">
        <f t="shared" si="106"/>
        <v>2019</v>
      </c>
      <c r="AS562" s="22">
        <f t="shared" si="107"/>
        <v>1</v>
      </c>
      <c r="AT562" s="22">
        <f t="shared" si="108"/>
        <v>29</v>
      </c>
      <c r="AU5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2" s="22" t="str">
        <f t="shared" si="109"/>
        <v>Semana 29</v>
      </c>
      <c r="AW562" s="22" t="str">
        <f t="shared" si="110"/>
        <v>Não</v>
      </c>
      <c r="AX562" s="21" t="str">
        <f>UPPER(TEXT(CAD_CALENDÁRIO[[#This Row],[Data]],"mmmm"))</f>
        <v>JULHO</v>
      </c>
      <c r="AY562" s="22" t="s">
        <v>81</v>
      </c>
    </row>
    <row r="563" spans="1:51" x14ac:dyDescent="0.25">
      <c r="A563" s="10" t="s">
        <v>1121</v>
      </c>
      <c r="B563" s="11" t="str">
        <f>LEFT(CAD_TAGS[[#This Row],[TAG]],2)&amp;"GG00"</f>
        <v>31GG00</v>
      </c>
      <c r="C563" s="11" t="s">
        <v>18044</v>
      </c>
      <c r="D563" s="12" t="s">
        <v>701</v>
      </c>
      <c r="E563" s="12" t="s">
        <v>1122</v>
      </c>
      <c r="F563" s="11" t="s">
        <v>312</v>
      </c>
      <c r="G563" s="26" t="s">
        <v>1123</v>
      </c>
      <c r="H563" s="26"/>
      <c r="I563" s="26" t="s">
        <v>28267</v>
      </c>
      <c r="J563" s="11" t="s">
        <v>614</v>
      </c>
      <c r="K563" s="11" t="s">
        <v>216</v>
      </c>
      <c r="L563" s="11">
        <v>6620</v>
      </c>
      <c r="M563" s="14"/>
      <c r="N563" s="15"/>
      <c r="O563" s="15"/>
      <c r="W563" s="52" t="s">
        <v>5139</v>
      </c>
      <c r="X563" s="28" t="s">
        <v>5140</v>
      </c>
      <c r="Y563" s="53" t="s">
        <v>4030</v>
      </c>
      <c r="AK563" s="22" t="str">
        <f t="shared" si="100"/>
        <v>2019/07</v>
      </c>
      <c r="AL563" s="21">
        <f t="shared" si="111"/>
        <v>43662</v>
      </c>
      <c r="AM563" s="22">
        <f t="shared" si="101"/>
        <v>16</v>
      </c>
      <c r="AN563" s="22">
        <f t="shared" si="102"/>
        <v>16</v>
      </c>
      <c r="AO563" s="22" t="str">
        <f t="shared" si="103"/>
        <v>Dia 16</v>
      </c>
      <c r="AP563" s="22">
        <f t="shared" si="104"/>
        <v>7</v>
      </c>
      <c r="AQ563" s="22" t="str">
        <f t="shared" si="105"/>
        <v>07</v>
      </c>
      <c r="AR563" s="22">
        <f t="shared" si="106"/>
        <v>2019</v>
      </c>
      <c r="AS563" s="22">
        <f t="shared" si="107"/>
        <v>2</v>
      </c>
      <c r="AT563" s="22">
        <f t="shared" si="108"/>
        <v>29</v>
      </c>
      <c r="AU5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3" s="22" t="str">
        <f t="shared" si="109"/>
        <v>Semana 29</v>
      </c>
      <c r="AW563" s="22" t="str">
        <f t="shared" si="110"/>
        <v>Não</v>
      </c>
      <c r="AX563" s="21" t="str">
        <f>UPPER(TEXT(CAD_CALENDÁRIO[[#This Row],[Data]],"mmmm"))</f>
        <v>JULHO</v>
      </c>
      <c r="AY563" s="22" t="s">
        <v>81</v>
      </c>
    </row>
    <row r="564" spans="1:51" x14ac:dyDescent="0.25">
      <c r="A564" s="10" t="s">
        <v>1124</v>
      </c>
      <c r="B564" s="11" t="str">
        <f>LEFT(CAD_TAGS[[#This Row],[TAG]],2)&amp;"GG00"</f>
        <v>31GG00</v>
      </c>
      <c r="C564" s="11" t="s">
        <v>18044</v>
      </c>
      <c r="D564" s="12" t="s">
        <v>701</v>
      </c>
      <c r="E564" s="12" t="s">
        <v>1125</v>
      </c>
      <c r="F564" s="11" t="s">
        <v>312</v>
      </c>
      <c r="G564" s="26" t="s">
        <v>838</v>
      </c>
      <c r="H564" s="26"/>
      <c r="I564" s="26" t="s">
        <v>28267</v>
      </c>
      <c r="J564" s="11" t="s">
        <v>614</v>
      </c>
      <c r="K564" s="11" t="s">
        <v>216</v>
      </c>
      <c r="L564" s="11">
        <v>6620</v>
      </c>
      <c r="M564" s="14"/>
      <c r="N564" s="15"/>
      <c r="O564" s="15"/>
      <c r="W564" s="50" t="s">
        <v>5141</v>
      </c>
      <c r="X564" s="49" t="s">
        <v>5142</v>
      </c>
      <c r="Y564" s="51" t="s">
        <v>4030</v>
      </c>
      <c r="AK564" s="22" t="str">
        <f t="shared" si="100"/>
        <v>2019/07</v>
      </c>
      <c r="AL564" s="21">
        <f t="shared" si="111"/>
        <v>43663</v>
      </c>
      <c r="AM564" s="22">
        <f t="shared" si="101"/>
        <v>17</v>
      </c>
      <c r="AN564" s="22">
        <f t="shared" si="102"/>
        <v>17</v>
      </c>
      <c r="AO564" s="22" t="str">
        <f t="shared" si="103"/>
        <v>Dia 17</v>
      </c>
      <c r="AP564" s="22">
        <f t="shared" si="104"/>
        <v>7</v>
      </c>
      <c r="AQ564" s="22" t="str">
        <f t="shared" si="105"/>
        <v>07</v>
      </c>
      <c r="AR564" s="22">
        <f t="shared" si="106"/>
        <v>2019</v>
      </c>
      <c r="AS564" s="22">
        <f t="shared" si="107"/>
        <v>3</v>
      </c>
      <c r="AT564" s="22">
        <f t="shared" si="108"/>
        <v>29</v>
      </c>
      <c r="AU5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4" s="22" t="str">
        <f t="shared" si="109"/>
        <v>Semana 29</v>
      </c>
      <c r="AW564" s="22" t="str">
        <f t="shared" si="110"/>
        <v>Não</v>
      </c>
      <c r="AX564" s="21" t="str">
        <f>UPPER(TEXT(CAD_CALENDÁRIO[[#This Row],[Data]],"mmmm"))</f>
        <v>JULHO</v>
      </c>
      <c r="AY564" s="22" t="s">
        <v>81</v>
      </c>
    </row>
    <row r="565" spans="1:51" x14ac:dyDescent="0.25">
      <c r="A565" s="10" t="s">
        <v>1126</v>
      </c>
      <c r="B565" s="11" t="str">
        <f>LEFT(CAD_TAGS[[#This Row],[TAG]],2)&amp;"GG00"</f>
        <v>31GG00</v>
      </c>
      <c r="C565" s="11" t="s">
        <v>18044</v>
      </c>
      <c r="D565" s="12" t="s">
        <v>701</v>
      </c>
      <c r="E565" s="12" t="s">
        <v>1127</v>
      </c>
      <c r="F565" s="11" t="s">
        <v>312</v>
      </c>
      <c r="G565" s="26" t="s">
        <v>845</v>
      </c>
      <c r="H565" s="26"/>
      <c r="I565" s="26" t="s">
        <v>28267</v>
      </c>
      <c r="J565" s="11" t="s">
        <v>614</v>
      </c>
      <c r="K565" s="11" t="s">
        <v>216</v>
      </c>
      <c r="L565" s="11">
        <v>6620</v>
      </c>
      <c r="M565" s="14"/>
      <c r="N565" s="15"/>
      <c r="O565" s="15"/>
      <c r="W565" s="52" t="s">
        <v>5143</v>
      </c>
      <c r="X565" s="28" t="s">
        <v>5144</v>
      </c>
      <c r="Y565" s="53" t="s">
        <v>4030</v>
      </c>
      <c r="AK565" s="22" t="str">
        <f t="shared" si="100"/>
        <v>2019/07</v>
      </c>
      <c r="AL565" s="21">
        <f t="shared" si="111"/>
        <v>43664</v>
      </c>
      <c r="AM565" s="22">
        <f t="shared" si="101"/>
        <v>18</v>
      </c>
      <c r="AN565" s="22">
        <f t="shared" si="102"/>
        <v>18</v>
      </c>
      <c r="AO565" s="22" t="str">
        <f t="shared" si="103"/>
        <v>Dia 18</v>
      </c>
      <c r="AP565" s="22">
        <f t="shared" si="104"/>
        <v>7</v>
      </c>
      <c r="AQ565" s="22" t="str">
        <f t="shared" si="105"/>
        <v>07</v>
      </c>
      <c r="AR565" s="22">
        <f t="shared" si="106"/>
        <v>2019</v>
      </c>
      <c r="AS565" s="22">
        <f t="shared" si="107"/>
        <v>4</v>
      </c>
      <c r="AT565" s="22">
        <f t="shared" si="108"/>
        <v>29</v>
      </c>
      <c r="AU5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5" s="22" t="str">
        <f t="shared" si="109"/>
        <v>Semana 29</v>
      </c>
      <c r="AW565" s="22" t="str">
        <f t="shared" si="110"/>
        <v>Não</v>
      </c>
      <c r="AX565" s="21" t="str">
        <f>UPPER(TEXT(CAD_CALENDÁRIO[[#This Row],[Data]],"mmmm"))</f>
        <v>JULHO</v>
      </c>
      <c r="AY565" s="22" t="s">
        <v>81</v>
      </c>
    </row>
    <row r="566" spans="1:51" x14ac:dyDescent="0.25">
      <c r="A566" s="10" t="s">
        <v>1128</v>
      </c>
      <c r="B566" s="11" t="str">
        <f>LEFT(CAD_TAGS[[#This Row],[TAG]],2)&amp;"GG00"</f>
        <v>31GG00</v>
      </c>
      <c r="C566" s="11" t="s">
        <v>18044</v>
      </c>
      <c r="D566" s="12" t="s">
        <v>701</v>
      </c>
      <c r="E566" s="12" t="s">
        <v>1129</v>
      </c>
      <c r="F566" s="11" t="s">
        <v>312</v>
      </c>
      <c r="G566" s="26"/>
      <c r="H566" s="26"/>
      <c r="I566" s="26" t="s">
        <v>28267</v>
      </c>
      <c r="J566" s="11" t="s">
        <v>614</v>
      </c>
      <c r="K566" s="11" t="s">
        <v>40</v>
      </c>
      <c r="L566" s="11">
        <v>6620</v>
      </c>
      <c r="M566" s="14"/>
      <c r="N566" s="15"/>
      <c r="O566" s="15"/>
      <c r="W566" s="50" t="s">
        <v>5145</v>
      </c>
      <c r="X566" s="49" t="s">
        <v>5146</v>
      </c>
      <c r="Y566" s="51" t="s">
        <v>4030</v>
      </c>
      <c r="AK566" s="22" t="str">
        <f t="shared" si="100"/>
        <v>2019/07</v>
      </c>
      <c r="AL566" s="21">
        <f t="shared" si="111"/>
        <v>43665</v>
      </c>
      <c r="AM566" s="22">
        <f t="shared" si="101"/>
        <v>19</v>
      </c>
      <c r="AN566" s="22">
        <f t="shared" si="102"/>
        <v>19</v>
      </c>
      <c r="AO566" s="22" t="str">
        <f t="shared" si="103"/>
        <v>Dia 19</v>
      </c>
      <c r="AP566" s="22">
        <f t="shared" si="104"/>
        <v>7</v>
      </c>
      <c r="AQ566" s="22" t="str">
        <f t="shared" si="105"/>
        <v>07</v>
      </c>
      <c r="AR566" s="22">
        <f t="shared" si="106"/>
        <v>2019</v>
      </c>
      <c r="AS566" s="22">
        <f t="shared" si="107"/>
        <v>5</v>
      </c>
      <c r="AT566" s="22">
        <f t="shared" si="108"/>
        <v>29</v>
      </c>
      <c r="AU5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6" s="22" t="str">
        <f t="shared" si="109"/>
        <v>Semana 29</v>
      </c>
      <c r="AW566" s="22" t="str">
        <f t="shared" si="110"/>
        <v>Não</v>
      </c>
      <c r="AX566" s="21" t="str">
        <f>UPPER(TEXT(CAD_CALENDÁRIO[[#This Row],[Data]],"mmmm"))</f>
        <v>JULHO</v>
      </c>
      <c r="AY566" s="22" t="s">
        <v>81</v>
      </c>
    </row>
    <row r="567" spans="1:51" x14ac:dyDescent="0.25">
      <c r="A567" s="10" t="s">
        <v>1130</v>
      </c>
      <c r="B567" s="11" t="str">
        <f>LEFT(CAD_TAGS[[#This Row],[TAG]],2)&amp;"GG00"</f>
        <v>31GG00</v>
      </c>
      <c r="C567" s="11" t="s">
        <v>18044</v>
      </c>
      <c r="D567" s="12" t="s">
        <v>701</v>
      </c>
      <c r="E567" s="12" t="s">
        <v>1129</v>
      </c>
      <c r="F567" s="11" t="s">
        <v>312</v>
      </c>
      <c r="G567" s="26"/>
      <c r="H567" s="26"/>
      <c r="I567" s="26" t="s">
        <v>28267</v>
      </c>
      <c r="J567" s="11" t="s">
        <v>614</v>
      </c>
      <c r="K567" s="11" t="s">
        <v>40</v>
      </c>
      <c r="L567" s="11">
        <v>6620</v>
      </c>
      <c r="M567" s="14"/>
      <c r="N567" s="15"/>
      <c r="O567" s="15"/>
      <c r="W567" s="52" t="s">
        <v>5147</v>
      </c>
      <c r="X567" s="28" t="s">
        <v>5148</v>
      </c>
      <c r="Y567" s="53" t="s">
        <v>4030</v>
      </c>
      <c r="AK567" s="22" t="str">
        <f t="shared" si="100"/>
        <v>2019/07</v>
      </c>
      <c r="AL567" s="21">
        <f t="shared" si="111"/>
        <v>43666</v>
      </c>
      <c r="AM567" s="22">
        <f t="shared" si="101"/>
        <v>20</v>
      </c>
      <c r="AN567" s="22">
        <f t="shared" si="102"/>
        <v>20</v>
      </c>
      <c r="AO567" s="22" t="str">
        <f t="shared" si="103"/>
        <v>Dia 20</v>
      </c>
      <c r="AP567" s="22">
        <f t="shared" si="104"/>
        <v>7</v>
      </c>
      <c r="AQ567" s="22" t="str">
        <f t="shared" si="105"/>
        <v>07</v>
      </c>
      <c r="AR567" s="22">
        <f t="shared" si="106"/>
        <v>2019</v>
      </c>
      <c r="AS567" s="22">
        <f t="shared" si="107"/>
        <v>6</v>
      </c>
      <c r="AT567" s="22">
        <f t="shared" si="108"/>
        <v>29</v>
      </c>
      <c r="AU5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7" s="22" t="str">
        <f t="shared" si="109"/>
        <v>Semana 29</v>
      </c>
      <c r="AW567" s="22" t="str">
        <f t="shared" si="110"/>
        <v>Sim</v>
      </c>
      <c r="AX567" s="21" t="str">
        <f>UPPER(TEXT(CAD_CALENDÁRIO[[#This Row],[Data]],"mmmm"))</f>
        <v>JULHO</v>
      </c>
      <c r="AY567" s="22" t="s">
        <v>81</v>
      </c>
    </row>
    <row r="568" spans="1:51" x14ac:dyDescent="0.25">
      <c r="A568" s="10" t="s">
        <v>1131</v>
      </c>
      <c r="B568" s="11" t="str">
        <f>LEFT(CAD_TAGS[[#This Row],[TAG]],2)&amp;"GG00"</f>
        <v>31GG00</v>
      </c>
      <c r="C568" s="11" t="s">
        <v>18044</v>
      </c>
      <c r="D568" s="12" t="s">
        <v>701</v>
      </c>
      <c r="E568" s="12" t="s">
        <v>1129</v>
      </c>
      <c r="F568" s="11" t="s">
        <v>312</v>
      </c>
      <c r="G568" s="26"/>
      <c r="H568" s="26"/>
      <c r="I568" s="26" t="s">
        <v>28267</v>
      </c>
      <c r="J568" s="11" t="s">
        <v>614</v>
      </c>
      <c r="K568" s="11" t="s">
        <v>40</v>
      </c>
      <c r="L568" s="11">
        <v>6620</v>
      </c>
      <c r="M568" s="14"/>
      <c r="N568" s="15"/>
      <c r="O568" s="15"/>
      <c r="W568" s="50" t="s">
        <v>5149</v>
      </c>
      <c r="X568" s="49" t="s">
        <v>5150</v>
      </c>
      <c r="Y568" s="51" t="s">
        <v>4030</v>
      </c>
      <c r="AK568" s="22" t="str">
        <f t="shared" si="100"/>
        <v>2019/07</v>
      </c>
      <c r="AL568" s="21">
        <f t="shared" si="111"/>
        <v>43667</v>
      </c>
      <c r="AM568" s="22">
        <f t="shared" si="101"/>
        <v>21</v>
      </c>
      <c r="AN568" s="22">
        <f t="shared" si="102"/>
        <v>21</v>
      </c>
      <c r="AO568" s="22" t="str">
        <f t="shared" si="103"/>
        <v>Dia 21</v>
      </c>
      <c r="AP568" s="22">
        <f t="shared" si="104"/>
        <v>7</v>
      </c>
      <c r="AQ568" s="22" t="str">
        <f t="shared" si="105"/>
        <v>07</v>
      </c>
      <c r="AR568" s="22">
        <f t="shared" si="106"/>
        <v>2019</v>
      </c>
      <c r="AS568" s="22">
        <f t="shared" si="107"/>
        <v>7</v>
      </c>
      <c r="AT568" s="22">
        <f t="shared" si="108"/>
        <v>29</v>
      </c>
      <c r="AU5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201929</v>
      </c>
      <c r="AV568" s="22" t="str">
        <f t="shared" si="109"/>
        <v>Semana 29</v>
      </c>
      <c r="AW568" s="22" t="str">
        <f t="shared" si="110"/>
        <v>Sim</v>
      </c>
      <c r="AX568" s="21" t="str">
        <f>UPPER(TEXT(CAD_CALENDÁRIO[[#This Row],[Data]],"mmmm"))</f>
        <v>JULHO</v>
      </c>
      <c r="AY568" s="22" t="s">
        <v>81</v>
      </c>
    </row>
    <row r="569" spans="1:51" x14ac:dyDescent="0.25">
      <c r="A569" s="10" t="s">
        <v>1132</v>
      </c>
      <c r="B569" s="11" t="str">
        <f>LEFT(CAD_TAGS[[#This Row],[TAG]],2)&amp;"GG00"</f>
        <v>31GG00</v>
      </c>
      <c r="C569" s="11" t="s">
        <v>18044</v>
      </c>
      <c r="D569" s="12" t="s">
        <v>701</v>
      </c>
      <c r="E569" s="12" t="s">
        <v>1129</v>
      </c>
      <c r="F569" s="11" t="s">
        <v>312</v>
      </c>
      <c r="G569" s="26"/>
      <c r="H569" s="26"/>
      <c r="I569" s="26" t="s">
        <v>28267</v>
      </c>
      <c r="J569" s="11" t="s">
        <v>614</v>
      </c>
      <c r="K569" s="11" t="s">
        <v>40</v>
      </c>
      <c r="L569" s="11">
        <v>6620</v>
      </c>
      <c r="M569" s="14"/>
      <c r="N569" s="15"/>
      <c r="O569" s="15"/>
      <c r="W569" s="52" t="s">
        <v>5151</v>
      </c>
      <c r="X569" s="28" t="s">
        <v>4770</v>
      </c>
      <c r="Y569" s="53" t="s">
        <v>4030</v>
      </c>
      <c r="AK569" s="22" t="str">
        <f t="shared" si="100"/>
        <v>2019/07</v>
      </c>
      <c r="AL569" s="21">
        <f t="shared" si="111"/>
        <v>43668</v>
      </c>
      <c r="AM569" s="22">
        <f t="shared" si="101"/>
        <v>22</v>
      </c>
      <c r="AN569" s="22">
        <f t="shared" si="102"/>
        <v>22</v>
      </c>
      <c r="AO569" s="22" t="str">
        <f t="shared" si="103"/>
        <v>Dia 22</v>
      </c>
      <c r="AP569" s="22">
        <f t="shared" si="104"/>
        <v>7</v>
      </c>
      <c r="AQ569" s="22" t="str">
        <f t="shared" si="105"/>
        <v>07</v>
      </c>
      <c r="AR569" s="22">
        <f t="shared" si="106"/>
        <v>2019</v>
      </c>
      <c r="AS569" s="22">
        <f t="shared" si="107"/>
        <v>1</v>
      </c>
      <c r="AT569" s="22">
        <f t="shared" si="108"/>
        <v>30</v>
      </c>
      <c r="AU5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69" s="22" t="str">
        <f t="shared" si="109"/>
        <v>Semana 30</v>
      </c>
      <c r="AW569" s="22" t="str">
        <f t="shared" si="110"/>
        <v>Não</v>
      </c>
      <c r="AX569" s="21" t="str">
        <f>UPPER(TEXT(CAD_CALENDÁRIO[[#This Row],[Data]],"mmmm"))</f>
        <v>JULHO</v>
      </c>
      <c r="AY569" s="22" t="s">
        <v>81</v>
      </c>
    </row>
    <row r="570" spans="1:51" x14ac:dyDescent="0.25">
      <c r="A570" s="10" t="s">
        <v>1133</v>
      </c>
      <c r="B570" s="11" t="str">
        <f>LEFT(CAD_TAGS[[#This Row],[TAG]],2)&amp;"GG00"</f>
        <v>31GG00</v>
      </c>
      <c r="C570" s="11" t="s">
        <v>18044</v>
      </c>
      <c r="D570" s="12" t="s">
        <v>701</v>
      </c>
      <c r="E570" s="12" t="s">
        <v>1134</v>
      </c>
      <c r="F570" s="11" t="s">
        <v>312</v>
      </c>
      <c r="G570" s="26" t="s">
        <v>708</v>
      </c>
      <c r="H570" s="26"/>
      <c r="I570" s="26" t="s">
        <v>28267</v>
      </c>
      <c r="J570" s="11" t="s">
        <v>614</v>
      </c>
      <c r="K570" s="11" t="s">
        <v>216</v>
      </c>
      <c r="L570" s="11">
        <v>6620</v>
      </c>
      <c r="M570" s="14"/>
      <c r="N570" s="15"/>
      <c r="O570" s="15"/>
      <c r="W570" s="50" t="s">
        <v>5152</v>
      </c>
      <c r="X570" s="49" t="s">
        <v>5153</v>
      </c>
      <c r="Y570" s="51" t="s">
        <v>4030</v>
      </c>
      <c r="AK570" s="22" t="str">
        <f t="shared" si="100"/>
        <v>2019/07</v>
      </c>
      <c r="AL570" s="21">
        <f t="shared" si="111"/>
        <v>43669</v>
      </c>
      <c r="AM570" s="22">
        <f t="shared" si="101"/>
        <v>23</v>
      </c>
      <c r="AN570" s="22">
        <f t="shared" si="102"/>
        <v>23</v>
      </c>
      <c r="AO570" s="22" t="str">
        <f t="shared" si="103"/>
        <v>Dia 23</v>
      </c>
      <c r="AP570" s="22">
        <f t="shared" si="104"/>
        <v>7</v>
      </c>
      <c r="AQ570" s="22" t="str">
        <f t="shared" si="105"/>
        <v>07</v>
      </c>
      <c r="AR570" s="22">
        <f t="shared" si="106"/>
        <v>2019</v>
      </c>
      <c r="AS570" s="22">
        <f t="shared" si="107"/>
        <v>2</v>
      </c>
      <c r="AT570" s="22">
        <f t="shared" si="108"/>
        <v>30</v>
      </c>
      <c r="AU5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0" s="22" t="str">
        <f t="shared" si="109"/>
        <v>Semana 30</v>
      </c>
      <c r="AW570" s="22" t="str">
        <f t="shared" si="110"/>
        <v>Não</v>
      </c>
      <c r="AX570" s="21" t="str">
        <f>UPPER(TEXT(CAD_CALENDÁRIO[[#This Row],[Data]],"mmmm"))</f>
        <v>JULHO</v>
      </c>
      <c r="AY570" s="22" t="s">
        <v>81</v>
      </c>
    </row>
    <row r="571" spans="1:51" x14ac:dyDescent="0.25">
      <c r="A571" s="10" t="s">
        <v>1135</v>
      </c>
      <c r="B571" s="11" t="str">
        <f>LEFT(CAD_TAGS[[#This Row],[TAG]],2)&amp;"GG00"</f>
        <v>31GG00</v>
      </c>
      <c r="C571" s="11" t="s">
        <v>18044</v>
      </c>
      <c r="D571" s="12" t="s">
        <v>701</v>
      </c>
      <c r="E571" s="12" t="s">
        <v>1136</v>
      </c>
      <c r="F571" s="11" t="s">
        <v>312</v>
      </c>
      <c r="G571" s="26" t="s">
        <v>708</v>
      </c>
      <c r="H571" s="26"/>
      <c r="I571" s="26" t="s">
        <v>28267</v>
      </c>
      <c r="J571" s="11" t="s">
        <v>614</v>
      </c>
      <c r="K571" s="11" t="s">
        <v>368</v>
      </c>
      <c r="L571" s="11">
        <v>6620</v>
      </c>
      <c r="M571" s="14"/>
      <c r="N571" s="15"/>
      <c r="O571" s="15"/>
      <c r="W571" s="52" t="s">
        <v>5154</v>
      </c>
      <c r="X571" s="28" t="s">
        <v>5155</v>
      </c>
      <c r="Y571" s="53" t="s">
        <v>4030</v>
      </c>
      <c r="AK571" s="22" t="str">
        <f t="shared" si="100"/>
        <v>2019/07</v>
      </c>
      <c r="AL571" s="21">
        <f t="shared" si="111"/>
        <v>43670</v>
      </c>
      <c r="AM571" s="22">
        <f t="shared" si="101"/>
        <v>24</v>
      </c>
      <c r="AN571" s="22">
        <f t="shared" si="102"/>
        <v>24</v>
      </c>
      <c r="AO571" s="22" t="str">
        <f t="shared" si="103"/>
        <v>Dia 24</v>
      </c>
      <c r="AP571" s="22">
        <f t="shared" si="104"/>
        <v>7</v>
      </c>
      <c r="AQ571" s="22" t="str">
        <f t="shared" si="105"/>
        <v>07</v>
      </c>
      <c r="AR571" s="22">
        <f t="shared" si="106"/>
        <v>2019</v>
      </c>
      <c r="AS571" s="22">
        <f t="shared" si="107"/>
        <v>3</v>
      </c>
      <c r="AT571" s="22">
        <f t="shared" si="108"/>
        <v>30</v>
      </c>
      <c r="AU5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1" s="22" t="str">
        <f t="shared" si="109"/>
        <v>Semana 30</v>
      </c>
      <c r="AW571" s="22" t="str">
        <f t="shared" si="110"/>
        <v>Não</v>
      </c>
      <c r="AX571" s="21" t="str">
        <f>UPPER(TEXT(CAD_CALENDÁRIO[[#This Row],[Data]],"mmmm"))</f>
        <v>JULHO</v>
      </c>
      <c r="AY571" s="22" t="s">
        <v>81</v>
      </c>
    </row>
    <row r="572" spans="1:51" x14ac:dyDescent="0.25">
      <c r="A572" s="10" t="s">
        <v>1137</v>
      </c>
      <c r="B572" s="11" t="str">
        <f>LEFT(CAD_TAGS[[#This Row],[TAG]],2)&amp;"GG00"</f>
        <v>31GG00</v>
      </c>
      <c r="C572" s="11" t="s">
        <v>18044</v>
      </c>
      <c r="D572" s="12" t="s">
        <v>701</v>
      </c>
      <c r="E572" s="12" t="s">
        <v>1138</v>
      </c>
      <c r="F572" s="11" t="s">
        <v>312</v>
      </c>
      <c r="G572" s="26" t="s">
        <v>769</v>
      </c>
      <c r="H572" s="26"/>
      <c r="I572" s="26" t="s">
        <v>28267</v>
      </c>
      <c r="J572" s="11" t="s">
        <v>614</v>
      </c>
      <c r="K572" s="11" t="s">
        <v>368</v>
      </c>
      <c r="L572" s="11">
        <v>6620</v>
      </c>
      <c r="M572" s="14"/>
      <c r="N572" s="15"/>
      <c r="O572" s="15"/>
      <c r="W572" s="50" t="s">
        <v>5156</v>
      </c>
      <c r="X572" s="49" t="s">
        <v>5157</v>
      </c>
      <c r="Y572" s="51" t="s">
        <v>4030</v>
      </c>
      <c r="AK572" s="22" t="str">
        <f t="shared" si="100"/>
        <v>2019/07</v>
      </c>
      <c r="AL572" s="21">
        <f t="shared" si="111"/>
        <v>43671</v>
      </c>
      <c r="AM572" s="22">
        <f t="shared" si="101"/>
        <v>25</v>
      </c>
      <c r="AN572" s="22">
        <f t="shared" si="102"/>
        <v>25</v>
      </c>
      <c r="AO572" s="22" t="str">
        <f t="shared" si="103"/>
        <v>Dia 25</v>
      </c>
      <c r="AP572" s="22">
        <f t="shared" si="104"/>
        <v>7</v>
      </c>
      <c r="AQ572" s="22" t="str">
        <f t="shared" si="105"/>
        <v>07</v>
      </c>
      <c r="AR572" s="22">
        <f t="shared" si="106"/>
        <v>2019</v>
      </c>
      <c r="AS572" s="22">
        <f t="shared" si="107"/>
        <v>4</v>
      </c>
      <c r="AT572" s="22">
        <f t="shared" si="108"/>
        <v>30</v>
      </c>
      <c r="AU5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2" s="22" t="str">
        <f t="shared" si="109"/>
        <v>Semana 30</v>
      </c>
      <c r="AW572" s="22" t="str">
        <f t="shared" si="110"/>
        <v>Não</v>
      </c>
      <c r="AX572" s="21" t="str">
        <f>UPPER(TEXT(CAD_CALENDÁRIO[[#This Row],[Data]],"mmmm"))</f>
        <v>JULHO</v>
      </c>
      <c r="AY572" s="22" t="s">
        <v>81</v>
      </c>
    </row>
    <row r="573" spans="1:51" x14ac:dyDescent="0.25">
      <c r="A573" s="10" t="s">
        <v>1139</v>
      </c>
      <c r="B573" s="11" t="str">
        <f>LEFT(CAD_TAGS[[#This Row],[TAG]],2)&amp;"GG00"</f>
        <v>31GG00</v>
      </c>
      <c r="C573" s="11" t="s">
        <v>18044</v>
      </c>
      <c r="D573" s="12" t="s">
        <v>701</v>
      </c>
      <c r="E573" s="12" t="s">
        <v>1140</v>
      </c>
      <c r="F573" s="11" t="s">
        <v>312</v>
      </c>
      <c r="G573" s="26"/>
      <c r="H573" s="26"/>
      <c r="I573" s="26" t="s">
        <v>28267</v>
      </c>
      <c r="J573" s="11" t="s">
        <v>614</v>
      </c>
      <c r="K573" s="11" t="s">
        <v>368</v>
      </c>
      <c r="L573" s="11">
        <v>6620</v>
      </c>
      <c r="M573" s="14"/>
      <c r="N573" s="15"/>
      <c r="O573" s="15"/>
      <c r="W573" s="52" t="s">
        <v>5158</v>
      </c>
      <c r="X573" s="28" t="s">
        <v>5159</v>
      </c>
      <c r="Y573" s="53" t="s">
        <v>4030</v>
      </c>
      <c r="AK573" s="22" t="str">
        <f t="shared" si="100"/>
        <v>2019/07</v>
      </c>
      <c r="AL573" s="21">
        <f t="shared" si="111"/>
        <v>43672</v>
      </c>
      <c r="AM573" s="22">
        <f t="shared" si="101"/>
        <v>26</v>
      </c>
      <c r="AN573" s="22">
        <f t="shared" si="102"/>
        <v>26</v>
      </c>
      <c r="AO573" s="22" t="str">
        <f t="shared" si="103"/>
        <v>Dia 26</v>
      </c>
      <c r="AP573" s="22">
        <f t="shared" si="104"/>
        <v>7</v>
      </c>
      <c r="AQ573" s="22" t="str">
        <f t="shared" si="105"/>
        <v>07</v>
      </c>
      <c r="AR573" s="22">
        <f t="shared" si="106"/>
        <v>2019</v>
      </c>
      <c r="AS573" s="22">
        <f t="shared" si="107"/>
        <v>5</v>
      </c>
      <c r="AT573" s="22">
        <f t="shared" si="108"/>
        <v>30</v>
      </c>
      <c r="AU5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3" s="22" t="str">
        <f t="shared" si="109"/>
        <v>Semana 30</v>
      </c>
      <c r="AW573" s="22" t="str">
        <f t="shared" si="110"/>
        <v>Não</v>
      </c>
      <c r="AX573" s="21" t="str">
        <f>UPPER(TEXT(CAD_CALENDÁRIO[[#This Row],[Data]],"mmmm"))</f>
        <v>JULHO</v>
      </c>
      <c r="AY573" s="22" t="s">
        <v>81</v>
      </c>
    </row>
    <row r="574" spans="1:51" x14ac:dyDescent="0.25">
      <c r="A574" s="10" t="s">
        <v>1141</v>
      </c>
      <c r="B574" s="11" t="str">
        <f>LEFT(CAD_TAGS[[#This Row],[TAG]],2)&amp;"GG00"</f>
        <v>31GG00</v>
      </c>
      <c r="C574" s="11" t="s">
        <v>18044</v>
      </c>
      <c r="D574" s="12" t="s">
        <v>701</v>
      </c>
      <c r="E574" s="12" t="s">
        <v>1142</v>
      </c>
      <c r="F574" s="11" t="s">
        <v>312</v>
      </c>
      <c r="G574" s="26" t="s">
        <v>1141</v>
      </c>
      <c r="H574" s="26"/>
      <c r="I574" s="26" t="s">
        <v>28267</v>
      </c>
      <c r="J574" s="11" t="s">
        <v>614</v>
      </c>
      <c r="K574" s="11" t="s">
        <v>40</v>
      </c>
      <c r="L574" s="11">
        <v>6620</v>
      </c>
      <c r="M574" s="14"/>
      <c r="N574" s="15"/>
      <c r="O574" s="15"/>
      <c r="W574" s="50" t="s">
        <v>5160</v>
      </c>
      <c r="X574" s="49" t="s">
        <v>4915</v>
      </c>
      <c r="Y574" s="51" t="s">
        <v>4030</v>
      </c>
      <c r="AK574" s="22" t="str">
        <f t="shared" si="100"/>
        <v>2019/07</v>
      </c>
      <c r="AL574" s="21">
        <f t="shared" si="111"/>
        <v>43673</v>
      </c>
      <c r="AM574" s="22">
        <f t="shared" si="101"/>
        <v>27</v>
      </c>
      <c r="AN574" s="22">
        <f t="shared" si="102"/>
        <v>27</v>
      </c>
      <c r="AO574" s="22" t="str">
        <f t="shared" si="103"/>
        <v>Dia 27</v>
      </c>
      <c r="AP574" s="22">
        <f t="shared" si="104"/>
        <v>7</v>
      </c>
      <c r="AQ574" s="22" t="str">
        <f t="shared" si="105"/>
        <v>07</v>
      </c>
      <c r="AR574" s="22">
        <f t="shared" si="106"/>
        <v>2019</v>
      </c>
      <c r="AS574" s="22">
        <f t="shared" si="107"/>
        <v>6</v>
      </c>
      <c r="AT574" s="22">
        <f t="shared" si="108"/>
        <v>30</v>
      </c>
      <c r="AU5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4" s="22" t="str">
        <f t="shared" si="109"/>
        <v>Semana 30</v>
      </c>
      <c r="AW574" s="22" t="str">
        <f t="shared" si="110"/>
        <v>Sim</v>
      </c>
      <c r="AX574" s="21" t="str">
        <f>UPPER(TEXT(CAD_CALENDÁRIO[[#This Row],[Data]],"mmmm"))</f>
        <v>JULHO</v>
      </c>
      <c r="AY574" s="22" t="s">
        <v>81</v>
      </c>
    </row>
    <row r="575" spans="1:51" x14ac:dyDescent="0.25">
      <c r="A575" s="10" t="s">
        <v>1143</v>
      </c>
      <c r="B575" s="11" t="str">
        <f>LEFT(CAD_TAGS[[#This Row],[TAG]],2)&amp;"GG00"</f>
        <v>31GG00</v>
      </c>
      <c r="C575" s="11" t="s">
        <v>18044</v>
      </c>
      <c r="D575" s="12" t="s">
        <v>701</v>
      </c>
      <c r="E575" s="12" t="s">
        <v>1144</v>
      </c>
      <c r="F575" s="11" t="s">
        <v>312</v>
      </c>
      <c r="G575" s="26" t="s">
        <v>1145</v>
      </c>
      <c r="H575" s="26"/>
      <c r="I575" s="26" t="s">
        <v>28267</v>
      </c>
      <c r="J575" s="11" t="s">
        <v>614</v>
      </c>
      <c r="K575" s="11" t="s">
        <v>216</v>
      </c>
      <c r="L575" s="11">
        <v>6620</v>
      </c>
      <c r="M575" s="14"/>
      <c r="N575" s="15"/>
      <c r="O575" s="15"/>
      <c r="W575" s="52" t="s">
        <v>5161</v>
      </c>
      <c r="X575" s="28" t="s">
        <v>5162</v>
      </c>
      <c r="Y575" s="53" t="s">
        <v>4030</v>
      </c>
      <c r="AK575" s="22" t="str">
        <f t="shared" si="100"/>
        <v>2019/07</v>
      </c>
      <c r="AL575" s="21">
        <f t="shared" si="111"/>
        <v>43674</v>
      </c>
      <c r="AM575" s="22">
        <f t="shared" si="101"/>
        <v>28</v>
      </c>
      <c r="AN575" s="22">
        <f t="shared" si="102"/>
        <v>28</v>
      </c>
      <c r="AO575" s="22" t="str">
        <f t="shared" si="103"/>
        <v>Dia 28</v>
      </c>
      <c r="AP575" s="22">
        <f t="shared" si="104"/>
        <v>7</v>
      </c>
      <c r="AQ575" s="22" t="str">
        <f t="shared" si="105"/>
        <v>07</v>
      </c>
      <c r="AR575" s="22">
        <f t="shared" si="106"/>
        <v>2019</v>
      </c>
      <c r="AS575" s="22">
        <f t="shared" si="107"/>
        <v>7</v>
      </c>
      <c r="AT575" s="22">
        <f t="shared" si="108"/>
        <v>30</v>
      </c>
      <c r="AU5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201930</v>
      </c>
      <c r="AV575" s="22" t="str">
        <f t="shared" si="109"/>
        <v>Semana 30</v>
      </c>
      <c r="AW575" s="22" t="str">
        <f t="shared" si="110"/>
        <v>Sim</v>
      </c>
      <c r="AX575" s="21" t="str">
        <f>UPPER(TEXT(CAD_CALENDÁRIO[[#This Row],[Data]],"mmmm"))</f>
        <v>JULHO</v>
      </c>
      <c r="AY575" s="22" t="s">
        <v>81</v>
      </c>
    </row>
    <row r="576" spans="1:51" x14ac:dyDescent="0.25">
      <c r="A576" s="10" t="s">
        <v>1146</v>
      </c>
      <c r="B576" s="11" t="str">
        <f>LEFT(CAD_TAGS[[#This Row],[TAG]],2)&amp;"GG00"</f>
        <v>31GG00</v>
      </c>
      <c r="C576" s="11" t="s">
        <v>18044</v>
      </c>
      <c r="D576" s="12" t="s">
        <v>701</v>
      </c>
      <c r="E576" s="12" t="s">
        <v>1147</v>
      </c>
      <c r="F576" s="11" t="s">
        <v>312</v>
      </c>
      <c r="G576" s="26" t="s">
        <v>1146</v>
      </c>
      <c r="H576" s="26"/>
      <c r="I576" s="26" t="s">
        <v>28267</v>
      </c>
      <c r="J576" s="11" t="s">
        <v>622</v>
      </c>
      <c r="K576" s="11" t="s">
        <v>216</v>
      </c>
      <c r="L576" s="11">
        <v>6620</v>
      </c>
      <c r="M576" s="14"/>
      <c r="N576" s="15"/>
      <c r="O576" s="15"/>
      <c r="W576" s="50" t="s">
        <v>5163</v>
      </c>
      <c r="X576" s="49" t="s">
        <v>5164</v>
      </c>
      <c r="Y576" s="51" t="s">
        <v>4030</v>
      </c>
      <c r="AK576" s="22" t="str">
        <f t="shared" si="100"/>
        <v>2019/07</v>
      </c>
      <c r="AL576" s="21">
        <f t="shared" si="111"/>
        <v>43675</v>
      </c>
      <c r="AM576" s="22">
        <f t="shared" si="101"/>
        <v>29</v>
      </c>
      <c r="AN576" s="22">
        <f t="shared" si="102"/>
        <v>29</v>
      </c>
      <c r="AO576" s="22" t="str">
        <f t="shared" si="103"/>
        <v>Dia 29</v>
      </c>
      <c r="AP576" s="22">
        <f t="shared" si="104"/>
        <v>7</v>
      </c>
      <c r="AQ576" s="22" t="str">
        <f t="shared" si="105"/>
        <v>07</v>
      </c>
      <c r="AR576" s="22">
        <f t="shared" si="106"/>
        <v>2019</v>
      </c>
      <c r="AS576" s="22">
        <f t="shared" si="107"/>
        <v>1</v>
      </c>
      <c r="AT576" s="22">
        <f t="shared" si="108"/>
        <v>31</v>
      </c>
      <c r="AU5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76" s="22" t="str">
        <f t="shared" si="109"/>
        <v>Semana 31</v>
      </c>
      <c r="AW576" s="22" t="str">
        <f t="shared" si="110"/>
        <v>Não</v>
      </c>
      <c r="AX576" s="21" t="str">
        <f>UPPER(TEXT(CAD_CALENDÁRIO[[#This Row],[Data]],"mmmm"))</f>
        <v>JULHO</v>
      </c>
      <c r="AY576" s="22" t="s">
        <v>81</v>
      </c>
    </row>
    <row r="577" spans="1:51" x14ac:dyDescent="0.25">
      <c r="A577" s="10" t="s">
        <v>1148</v>
      </c>
      <c r="B577" s="11" t="str">
        <f>LEFT(CAD_TAGS[[#This Row],[TAG]],2)&amp;"GG00"</f>
        <v>31GG00</v>
      </c>
      <c r="C577" s="11" t="s">
        <v>18044</v>
      </c>
      <c r="D577" s="12" t="s">
        <v>701</v>
      </c>
      <c r="E577" s="12" t="s">
        <v>621</v>
      </c>
      <c r="F577" s="11" t="s">
        <v>312</v>
      </c>
      <c r="G577" s="26" t="s">
        <v>1146</v>
      </c>
      <c r="H577" s="26"/>
      <c r="I577" s="26" t="s">
        <v>28267</v>
      </c>
      <c r="J577" s="11"/>
      <c r="K577" s="11" t="s">
        <v>216</v>
      </c>
      <c r="L577" s="11">
        <v>6620</v>
      </c>
      <c r="M577" s="14"/>
      <c r="N577" s="15"/>
      <c r="O577" s="15"/>
      <c r="W577" s="52" t="s">
        <v>5165</v>
      </c>
      <c r="X577" s="28" t="s">
        <v>5166</v>
      </c>
      <c r="Y577" s="53" t="s">
        <v>4030</v>
      </c>
      <c r="AK577" s="22" t="str">
        <f t="shared" si="100"/>
        <v>2019/07</v>
      </c>
      <c r="AL577" s="21">
        <f t="shared" si="111"/>
        <v>43676</v>
      </c>
      <c r="AM577" s="22">
        <f t="shared" si="101"/>
        <v>30</v>
      </c>
      <c r="AN577" s="22">
        <f t="shared" si="102"/>
        <v>30</v>
      </c>
      <c r="AO577" s="22" t="str">
        <f t="shared" si="103"/>
        <v>Dia 30</v>
      </c>
      <c r="AP577" s="22">
        <f t="shared" si="104"/>
        <v>7</v>
      </c>
      <c r="AQ577" s="22" t="str">
        <f t="shared" si="105"/>
        <v>07</v>
      </c>
      <c r="AR577" s="22">
        <f t="shared" si="106"/>
        <v>2019</v>
      </c>
      <c r="AS577" s="22">
        <f t="shared" si="107"/>
        <v>2</v>
      </c>
      <c r="AT577" s="22">
        <f t="shared" si="108"/>
        <v>31</v>
      </c>
      <c r="AU5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77" s="22" t="str">
        <f t="shared" si="109"/>
        <v>Semana 31</v>
      </c>
      <c r="AW577" s="22" t="str">
        <f t="shared" si="110"/>
        <v>Não</v>
      </c>
      <c r="AX577" s="21" t="str">
        <f>UPPER(TEXT(CAD_CALENDÁRIO[[#This Row],[Data]],"mmmm"))</f>
        <v>JULHO</v>
      </c>
      <c r="AY577" s="22" t="s">
        <v>81</v>
      </c>
    </row>
    <row r="578" spans="1:51" x14ac:dyDescent="0.25">
      <c r="A578" s="10" t="s">
        <v>1149</v>
      </c>
      <c r="B578" s="11" t="str">
        <f>LEFT(CAD_TAGS[[#This Row],[TAG]],2)&amp;"GG00"</f>
        <v>31GG00</v>
      </c>
      <c r="C578" s="11" t="s">
        <v>18044</v>
      </c>
      <c r="D578" s="12" t="s">
        <v>701</v>
      </c>
      <c r="E578" s="12" t="s">
        <v>1150</v>
      </c>
      <c r="F578" s="11" t="s">
        <v>312</v>
      </c>
      <c r="G578" s="26" t="s">
        <v>1146</v>
      </c>
      <c r="H578" s="26"/>
      <c r="I578" s="26" t="s">
        <v>28267</v>
      </c>
      <c r="J578" s="11"/>
      <c r="K578" s="11" t="s">
        <v>216</v>
      </c>
      <c r="L578" s="11">
        <v>6620</v>
      </c>
      <c r="M578" s="14"/>
      <c r="N578" s="15"/>
      <c r="O578" s="15"/>
      <c r="W578" s="50" t="s">
        <v>5167</v>
      </c>
      <c r="X578" s="49" t="s">
        <v>5168</v>
      </c>
      <c r="Y578" s="51" t="s">
        <v>4030</v>
      </c>
      <c r="AK578" s="22" t="str">
        <f t="shared" ref="AK578:AK641" si="112">AR578&amp;"/"&amp;AQ578</f>
        <v>2019/07</v>
      </c>
      <c r="AL578" s="21">
        <f t="shared" si="111"/>
        <v>43677</v>
      </c>
      <c r="AM578" s="22">
        <f t="shared" ref="AM578:AM641" si="113">DAY(AL578)</f>
        <v>31</v>
      </c>
      <c r="AN578" s="22">
        <f t="shared" ref="AN578:AN641" si="114">IF(AM578&lt;=9,"0"&amp;AM578,AM578)</f>
        <v>31</v>
      </c>
      <c r="AO578" s="22" t="str">
        <f t="shared" ref="AO578:AO641" si="115">"Dia "&amp;AN578</f>
        <v>Dia 31</v>
      </c>
      <c r="AP578" s="22">
        <f t="shared" ref="AP578:AP641" si="116">MONTH(AL578)</f>
        <v>7</v>
      </c>
      <c r="AQ578" s="22" t="str">
        <f t="shared" ref="AQ578:AQ641" si="117">IF(AP578&lt;=9,"0"&amp;AP578,AP578)</f>
        <v>07</v>
      </c>
      <c r="AR578" s="22">
        <f t="shared" ref="AR578:AR641" si="118">YEAR(AL578)</f>
        <v>2019</v>
      </c>
      <c r="AS578" s="22">
        <f t="shared" ref="AS578:AS641" si="119">WEEKDAY(AL578,2)</f>
        <v>3</v>
      </c>
      <c r="AT578" s="22">
        <f t="shared" ref="AT578:AT641" si="120">IF(_xlfn.ISOWEEKNUM(AL578)&lt;=9,"0"&amp;_xlfn.ISOWEEKNUM(AL578),_xlfn.ISOWEEKNUM(AL578))</f>
        <v>31</v>
      </c>
      <c r="AU5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78" s="22" t="str">
        <f t="shared" ref="AV578:AV641" si="121">"Semana "&amp;AT578</f>
        <v>Semana 31</v>
      </c>
      <c r="AW578" s="22" t="str">
        <f t="shared" ref="AW578:AW641" si="122">IF(AS578&gt;5,"Sim","Não")</f>
        <v>Não</v>
      </c>
      <c r="AX578" s="21" t="str">
        <f>UPPER(TEXT(CAD_CALENDÁRIO[[#This Row],[Data]],"mmmm"))</f>
        <v>JULHO</v>
      </c>
      <c r="AY578" s="22" t="s">
        <v>81</v>
      </c>
    </row>
    <row r="579" spans="1:51" x14ac:dyDescent="0.25">
      <c r="A579" s="10" t="s">
        <v>1151</v>
      </c>
      <c r="B579" s="11" t="str">
        <f>LEFT(CAD_TAGS[[#This Row],[TAG]],2)&amp;"GG00"</f>
        <v>31GG00</v>
      </c>
      <c r="C579" s="11" t="s">
        <v>18044</v>
      </c>
      <c r="D579" s="12" t="s">
        <v>701</v>
      </c>
      <c r="E579" s="12" t="s">
        <v>1152</v>
      </c>
      <c r="F579" s="11" t="s">
        <v>312</v>
      </c>
      <c r="G579" s="26" t="s">
        <v>1146</v>
      </c>
      <c r="H579" s="26"/>
      <c r="I579" s="26" t="s">
        <v>28267</v>
      </c>
      <c r="J579" s="11"/>
      <c r="K579" s="11" t="s">
        <v>40</v>
      </c>
      <c r="L579" s="11">
        <v>6620</v>
      </c>
      <c r="M579" s="14"/>
      <c r="N579" s="15"/>
      <c r="O579" s="15"/>
      <c r="W579" s="52" t="s">
        <v>5169</v>
      </c>
      <c r="X579" s="28" t="s">
        <v>5170</v>
      </c>
      <c r="Y579" s="53" t="s">
        <v>4030</v>
      </c>
      <c r="AK579" s="22" t="str">
        <f t="shared" si="112"/>
        <v>2019/08</v>
      </c>
      <c r="AL579" s="21">
        <f t="shared" ref="AL579:AL642" si="123">AL578+1</f>
        <v>43678</v>
      </c>
      <c r="AM579" s="22">
        <f t="shared" si="113"/>
        <v>1</v>
      </c>
      <c r="AN579" s="22" t="str">
        <f t="shared" si="114"/>
        <v>01</v>
      </c>
      <c r="AO579" s="22" t="str">
        <f t="shared" si="115"/>
        <v>Dia 01</v>
      </c>
      <c r="AP579" s="22">
        <f t="shared" si="116"/>
        <v>8</v>
      </c>
      <c r="AQ579" s="22" t="str">
        <f t="shared" si="117"/>
        <v>08</v>
      </c>
      <c r="AR579" s="22">
        <f t="shared" si="118"/>
        <v>2019</v>
      </c>
      <c r="AS579" s="22">
        <f t="shared" si="119"/>
        <v>4</v>
      </c>
      <c r="AT579" s="22">
        <f t="shared" si="120"/>
        <v>31</v>
      </c>
      <c r="AU5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79" s="22" t="str">
        <f t="shared" si="121"/>
        <v>Semana 31</v>
      </c>
      <c r="AW579" s="22" t="str">
        <f t="shared" si="122"/>
        <v>Não</v>
      </c>
      <c r="AX579" s="21" t="str">
        <f>UPPER(TEXT(CAD_CALENDÁRIO[[#This Row],[Data]],"mmmm"))</f>
        <v>AGOSTO</v>
      </c>
      <c r="AY579" s="22" t="s">
        <v>87</v>
      </c>
    </row>
    <row r="580" spans="1:51" x14ac:dyDescent="0.25">
      <c r="A580" s="10" t="s">
        <v>1153</v>
      </c>
      <c r="B580" s="11" t="str">
        <f>LEFT(CAD_TAGS[[#This Row],[TAG]],2)&amp;"GG00"</f>
        <v>31GG00</v>
      </c>
      <c r="C580" s="11" t="s">
        <v>18044</v>
      </c>
      <c r="D580" s="12" t="s">
        <v>701</v>
      </c>
      <c r="E580" s="12" t="s">
        <v>1154</v>
      </c>
      <c r="F580" s="11" t="s">
        <v>312</v>
      </c>
      <c r="G580" s="26" t="s">
        <v>1153</v>
      </c>
      <c r="H580" s="26"/>
      <c r="I580" s="26" t="s">
        <v>28267</v>
      </c>
      <c r="J580" s="11" t="s">
        <v>622</v>
      </c>
      <c r="K580" s="11" t="s">
        <v>216</v>
      </c>
      <c r="L580" s="11">
        <v>6620</v>
      </c>
      <c r="M580" s="14"/>
      <c r="N580" s="15"/>
      <c r="O580" s="15"/>
      <c r="W580" s="50" t="s">
        <v>5171</v>
      </c>
      <c r="X580" s="49" t="s">
        <v>5172</v>
      </c>
      <c r="Y580" s="51" t="s">
        <v>4030</v>
      </c>
      <c r="AK580" s="22" t="str">
        <f t="shared" si="112"/>
        <v>2019/08</v>
      </c>
      <c r="AL580" s="21">
        <f t="shared" si="123"/>
        <v>43679</v>
      </c>
      <c r="AM580" s="22">
        <f t="shared" si="113"/>
        <v>2</v>
      </c>
      <c r="AN580" s="22" t="str">
        <f t="shared" si="114"/>
        <v>02</v>
      </c>
      <c r="AO580" s="22" t="str">
        <f t="shared" si="115"/>
        <v>Dia 02</v>
      </c>
      <c r="AP580" s="22">
        <f t="shared" si="116"/>
        <v>8</v>
      </c>
      <c r="AQ580" s="22" t="str">
        <f t="shared" si="117"/>
        <v>08</v>
      </c>
      <c r="AR580" s="22">
        <f t="shared" si="118"/>
        <v>2019</v>
      </c>
      <c r="AS580" s="22">
        <f t="shared" si="119"/>
        <v>5</v>
      </c>
      <c r="AT580" s="22">
        <f t="shared" si="120"/>
        <v>31</v>
      </c>
      <c r="AU5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80" s="22" t="str">
        <f t="shared" si="121"/>
        <v>Semana 31</v>
      </c>
      <c r="AW580" s="22" t="str">
        <f t="shared" si="122"/>
        <v>Não</v>
      </c>
      <c r="AX580" s="21" t="str">
        <f>UPPER(TEXT(CAD_CALENDÁRIO[[#This Row],[Data]],"mmmm"))</f>
        <v>AGOSTO</v>
      </c>
      <c r="AY580" s="22" t="s">
        <v>87</v>
      </c>
    </row>
    <row r="581" spans="1:51" x14ac:dyDescent="0.25">
      <c r="A581" s="10" t="s">
        <v>1155</v>
      </c>
      <c r="B581" s="11" t="str">
        <f>LEFT(CAD_TAGS[[#This Row],[TAG]],2)&amp;"GG00"</f>
        <v>31GG00</v>
      </c>
      <c r="C581" s="11" t="s">
        <v>18044</v>
      </c>
      <c r="D581" s="12" t="s">
        <v>701</v>
      </c>
      <c r="E581" s="12" t="s">
        <v>1156</v>
      </c>
      <c r="F581" s="11" t="s">
        <v>312</v>
      </c>
      <c r="G581" s="26" t="s">
        <v>1153</v>
      </c>
      <c r="H581" s="26"/>
      <c r="I581" s="26" t="s">
        <v>28267</v>
      </c>
      <c r="J581" s="11"/>
      <c r="K581" s="11" t="s">
        <v>216</v>
      </c>
      <c r="L581" s="11">
        <v>6620</v>
      </c>
      <c r="M581" s="14"/>
      <c r="N581" s="15"/>
      <c r="O581" s="15"/>
      <c r="W581" s="52" t="s">
        <v>5173</v>
      </c>
      <c r="X581" s="28" t="s">
        <v>5174</v>
      </c>
      <c r="Y581" s="53" t="s">
        <v>4030</v>
      </c>
      <c r="AK581" s="22" t="str">
        <f t="shared" si="112"/>
        <v>2019/08</v>
      </c>
      <c r="AL581" s="21">
        <f t="shared" si="123"/>
        <v>43680</v>
      </c>
      <c r="AM581" s="22">
        <f t="shared" si="113"/>
        <v>3</v>
      </c>
      <c r="AN581" s="22" t="str">
        <f t="shared" si="114"/>
        <v>03</v>
      </c>
      <c r="AO581" s="22" t="str">
        <f t="shared" si="115"/>
        <v>Dia 03</v>
      </c>
      <c r="AP581" s="22">
        <f t="shared" si="116"/>
        <v>8</v>
      </c>
      <c r="AQ581" s="22" t="str">
        <f t="shared" si="117"/>
        <v>08</v>
      </c>
      <c r="AR581" s="22">
        <f t="shared" si="118"/>
        <v>2019</v>
      </c>
      <c r="AS581" s="22">
        <f t="shared" si="119"/>
        <v>6</v>
      </c>
      <c r="AT581" s="22">
        <f t="shared" si="120"/>
        <v>31</v>
      </c>
      <c r="AU5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81" s="22" t="str">
        <f t="shared" si="121"/>
        <v>Semana 31</v>
      </c>
      <c r="AW581" s="22" t="str">
        <f t="shared" si="122"/>
        <v>Sim</v>
      </c>
      <c r="AX581" s="21" t="str">
        <f>UPPER(TEXT(CAD_CALENDÁRIO[[#This Row],[Data]],"mmmm"))</f>
        <v>AGOSTO</v>
      </c>
      <c r="AY581" s="22" t="s">
        <v>87</v>
      </c>
    </row>
    <row r="582" spans="1:51" x14ac:dyDescent="0.25">
      <c r="A582" s="10" t="s">
        <v>1157</v>
      </c>
      <c r="B582" s="11" t="str">
        <f>LEFT(CAD_TAGS[[#This Row],[TAG]],2)&amp;"GG00"</f>
        <v>31GG00</v>
      </c>
      <c r="C582" s="11" t="s">
        <v>18044</v>
      </c>
      <c r="D582" s="12" t="s">
        <v>701</v>
      </c>
      <c r="E582" s="12" t="s">
        <v>1150</v>
      </c>
      <c r="F582" s="11" t="s">
        <v>312</v>
      </c>
      <c r="G582" s="26" t="s">
        <v>1153</v>
      </c>
      <c r="H582" s="26"/>
      <c r="I582" s="26" t="s">
        <v>28267</v>
      </c>
      <c r="J582" s="11"/>
      <c r="K582" s="11" t="s">
        <v>216</v>
      </c>
      <c r="L582" s="11">
        <v>6620</v>
      </c>
      <c r="M582" s="14"/>
      <c r="N582" s="15"/>
      <c r="O582" s="15"/>
      <c r="W582" s="50" t="s">
        <v>5175</v>
      </c>
      <c r="X582" s="49" t="s">
        <v>5176</v>
      </c>
      <c r="Y582" s="51" t="s">
        <v>4030</v>
      </c>
      <c r="AK582" s="22" t="str">
        <f t="shared" si="112"/>
        <v>2019/08</v>
      </c>
      <c r="AL582" s="21">
        <f t="shared" si="123"/>
        <v>43681</v>
      </c>
      <c r="AM582" s="22">
        <f t="shared" si="113"/>
        <v>4</v>
      </c>
      <c r="AN582" s="22" t="str">
        <f t="shared" si="114"/>
        <v>04</v>
      </c>
      <c r="AO582" s="22" t="str">
        <f t="shared" si="115"/>
        <v>Dia 04</v>
      </c>
      <c r="AP582" s="22">
        <f t="shared" si="116"/>
        <v>8</v>
      </c>
      <c r="AQ582" s="22" t="str">
        <f t="shared" si="117"/>
        <v>08</v>
      </c>
      <c r="AR582" s="22">
        <f t="shared" si="118"/>
        <v>2019</v>
      </c>
      <c r="AS582" s="22">
        <f t="shared" si="119"/>
        <v>7</v>
      </c>
      <c r="AT582" s="22">
        <f t="shared" si="120"/>
        <v>31</v>
      </c>
      <c r="AU5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201931</v>
      </c>
      <c r="AV582" s="22" t="str">
        <f t="shared" si="121"/>
        <v>Semana 31</v>
      </c>
      <c r="AW582" s="22" t="str">
        <f t="shared" si="122"/>
        <v>Sim</v>
      </c>
      <c r="AX582" s="21" t="str">
        <f>UPPER(TEXT(CAD_CALENDÁRIO[[#This Row],[Data]],"mmmm"))</f>
        <v>AGOSTO</v>
      </c>
      <c r="AY582" s="22" t="s">
        <v>87</v>
      </c>
    </row>
    <row r="583" spans="1:51" x14ac:dyDescent="0.25">
      <c r="A583" s="10" t="s">
        <v>1158</v>
      </c>
      <c r="B583" s="11" t="str">
        <f>LEFT(CAD_TAGS[[#This Row],[TAG]],2)&amp;"GG00"</f>
        <v>31GG00</v>
      </c>
      <c r="C583" s="11" t="s">
        <v>18044</v>
      </c>
      <c r="D583" s="12" t="s">
        <v>701</v>
      </c>
      <c r="E583" s="12" t="s">
        <v>1152</v>
      </c>
      <c r="F583" s="11" t="s">
        <v>312</v>
      </c>
      <c r="G583" s="26" t="s">
        <v>1153</v>
      </c>
      <c r="H583" s="26"/>
      <c r="I583" s="26" t="s">
        <v>28267</v>
      </c>
      <c r="J583" s="11"/>
      <c r="K583" s="11" t="s">
        <v>40</v>
      </c>
      <c r="L583" s="11">
        <v>6620</v>
      </c>
      <c r="M583" s="14"/>
      <c r="N583" s="15"/>
      <c r="O583" s="15"/>
      <c r="W583" s="52" t="s">
        <v>5177</v>
      </c>
      <c r="X583" s="28" t="s">
        <v>5178</v>
      </c>
      <c r="Y583" s="53" t="s">
        <v>4030</v>
      </c>
      <c r="AK583" s="22" t="str">
        <f t="shared" si="112"/>
        <v>2019/08</v>
      </c>
      <c r="AL583" s="21">
        <f t="shared" si="123"/>
        <v>43682</v>
      </c>
      <c r="AM583" s="22">
        <f t="shared" si="113"/>
        <v>5</v>
      </c>
      <c r="AN583" s="22" t="str">
        <f t="shared" si="114"/>
        <v>05</v>
      </c>
      <c r="AO583" s="22" t="str">
        <f t="shared" si="115"/>
        <v>Dia 05</v>
      </c>
      <c r="AP583" s="22">
        <f t="shared" si="116"/>
        <v>8</v>
      </c>
      <c r="AQ583" s="22" t="str">
        <f t="shared" si="117"/>
        <v>08</v>
      </c>
      <c r="AR583" s="22">
        <f t="shared" si="118"/>
        <v>2019</v>
      </c>
      <c r="AS583" s="22">
        <f t="shared" si="119"/>
        <v>1</v>
      </c>
      <c r="AT583" s="22">
        <f t="shared" si="120"/>
        <v>32</v>
      </c>
      <c r="AU5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3" s="22" t="str">
        <f t="shared" si="121"/>
        <v>Semana 32</v>
      </c>
      <c r="AW583" s="22" t="str">
        <f t="shared" si="122"/>
        <v>Não</v>
      </c>
      <c r="AX583" s="21" t="str">
        <f>UPPER(TEXT(CAD_CALENDÁRIO[[#This Row],[Data]],"mmmm"))</f>
        <v>AGOSTO</v>
      </c>
      <c r="AY583" s="22" t="s">
        <v>87</v>
      </c>
    </row>
    <row r="584" spans="1:51" x14ac:dyDescent="0.25">
      <c r="A584" s="10" t="s">
        <v>1159</v>
      </c>
      <c r="B584" s="11" t="str">
        <f>LEFT(CAD_TAGS[[#This Row],[TAG]],2)&amp;"GG00"</f>
        <v>31GG00</v>
      </c>
      <c r="C584" s="11" t="s">
        <v>18044</v>
      </c>
      <c r="D584" s="12" t="s">
        <v>701</v>
      </c>
      <c r="E584" s="12" t="s">
        <v>1160</v>
      </c>
      <c r="F584" s="11" t="s">
        <v>312</v>
      </c>
      <c r="G584" s="26" t="s">
        <v>1159</v>
      </c>
      <c r="H584" s="26"/>
      <c r="I584" s="26" t="s">
        <v>28267</v>
      </c>
      <c r="J584" s="11" t="s">
        <v>622</v>
      </c>
      <c r="K584" s="11" t="s">
        <v>216</v>
      </c>
      <c r="L584" s="11">
        <v>6620</v>
      </c>
      <c r="M584" s="14"/>
      <c r="N584" s="15"/>
      <c r="O584" s="15"/>
      <c r="W584" s="50" t="s">
        <v>5179</v>
      </c>
      <c r="X584" s="49" t="s">
        <v>5180</v>
      </c>
      <c r="Y584" s="51" t="s">
        <v>4030</v>
      </c>
      <c r="AK584" s="22" t="str">
        <f t="shared" si="112"/>
        <v>2019/08</v>
      </c>
      <c r="AL584" s="21">
        <f t="shared" si="123"/>
        <v>43683</v>
      </c>
      <c r="AM584" s="22">
        <f t="shared" si="113"/>
        <v>6</v>
      </c>
      <c r="AN584" s="22" t="str">
        <f t="shared" si="114"/>
        <v>06</v>
      </c>
      <c r="AO584" s="22" t="str">
        <f t="shared" si="115"/>
        <v>Dia 06</v>
      </c>
      <c r="AP584" s="22">
        <f t="shared" si="116"/>
        <v>8</v>
      </c>
      <c r="AQ584" s="22" t="str">
        <f t="shared" si="117"/>
        <v>08</v>
      </c>
      <c r="AR584" s="22">
        <f t="shared" si="118"/>
        <v>2019</v>
      </c>
      <c r="AS584" s="22">
        <f t="shared" si="119"/>
        <v>2</v>
      </c>
      <c r="AT584" s="22">
        <f t="shared" si="120"/>
        <v>32</v>
      </c>
      <c r="AU5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4" s="22" t="str">
        <f t="shared" si="121"/>
        <v>Semana 32</v>
      </c>
      <c r="AW584" s="22" t="str">
        <f t="shared" si="122"/>
        <v>Não</v>
      </c>
      <c r="AX584" s="21" t="str">
        <f>UPPER(TEXT(CAD_CALENDÁRIO[[#This Row],[Data]],"mmmm"))</f>
        <v>AGOSTO</v>
      </c>
      <c r="AY584" s="22" t="s">
        <v>87</v>
      </c>
    </row>
    <row r="585" spans="1:51" x14ac:dyDescent="0.25">
      <c r="A585" s="10" t="s">
        <v>1161</v>
      </c>
      <c r="B585" s="11" t="str">
        <f>LEFT(CAD_TAGS[[#This Row],[TAG]],2)&amp;"GG00"</f>
        <v>31GG00</v>
      </c>
      <c r="C585" s="11" t="s">
        <v>18044</v>
      </c>
      <c r="D585" s="12" t="s">
        <v>701</v>
      </c>
      <c r="E585" s="12" t="s">
        <v>1156</v>
      </c>
      <c r="F585" s="11" t="s">
        <v>312</v>
      </c>
      <c r="G585" s="26" t="s">
        <v>1159</v>
      </c>
      <c r="H585" s="26"/>
      <c r="I585" s="26" t="s">
        <v>28267</v>
      </c>
      <c r="J585" s="11"/>
      <c r="K585" s="11" t="s">
        <v>216</v>
      </c>
      <c r="L585" s="11">
        <v>6620</v>
      </c>
      <c r="M585" s="14"/>
      <c r="N585" s="15"/>
      <c r="O585" s="15"/>
      <c r="W585" s="52" t="s">
        <v>5181</v>
      </c>
      <c r="X585" s="28" t="s">
        <v>5182</v>
      </c>
      <c r="Y585" s="53" t="s">
        <v>4030</v>
      </c>
      <c r="AK585" s="22" t="str">
        <f t="shared" si="112"/>
        <v>2019/08</v>
      </c>
      <c r="AL585" s="21">
        <f t="shared" si="123"/>
        <v>43684</v>
      </c>
      <c r="AM585" s="22">
        <f t="shared" si="113"/>
        <v>7</v>
      </c>
      <c r="AN585" s="22" t="str">
        <f t="shared" si="114"/>
        <v>07</v>
      </c>
      <c r="AO585" s="22" t="str">
        <f t="shared" si="115"/>
        <v>Dia 07</v>
      </c>
      <c r="AP585" s="22">
        <f t="shared" si="116"/>
        <v>8</v>
      </c>
      <c r="AQ585" s="22" t="str">
        <f t="shared" si="117"/>
        <v>08</v>
      </c>
      <c r="AR585" s="22">
        <f t="shared" si="118"/>
        <v>2019</v>
      </c>
      <c r="AS585" s="22">
        <f t="shared" si="119"/>
        <v>3</v>
      </c>
      <c r="AT585" s="22">
        <f t="shared" si="120"/>
        <v>32</v>
      </c>
      <c r="AU5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5" s="22" t="str">
        <f t="shared" si="121"/>
        <v>Semana 32</v>
      </c>
      <c r="AW585" s="22" t="str">
        <f t="shared" si="122"/>
        <v>Não</v>
      </c>
      <c r="AX585" s="21" t="str">
        <f>UPPER(TEXT(CAD_CALENDÁRIO[[#This Row],[Data]],"mmmm"))</f>
        <v>AGOSTO</v>
      </c>
      <c r="AY585" s="22" t="s">
        <v>87</v>
      </c>
    </row>
    <row r="586" spans="1:51" x14ac:dyDescent="0.25">
      <c r="A586" s="10" t="s">
        <v>1162</v>
      </c>
      <c r="B586" s="11" t="str">
        <f>LEFT(CAD_TAGS[[#This Row],[TAG]],2)&amp;"GG00"</f>
        <v>31GG00</v>
      </c>
      <c r="C586" s="11" t="s">
        <v>18044</v>
      </c>
      <c r="D586" s="12" t="s">
        <v>701</v>
      </c>
      <c r="E586" s="12" t="s">
        <v>1150</v>
      </c>
      <c r="F586" s="11" t="s">
        <v>312</v>
      </c>
      <c r="G586" s="26" t="s">
        <v>1159</v>
      </c>
      <c r="H586" s="26"/>
      <c r="I586" s="26" t="s">
        <v>28267</v>
      </c>
      <c r="J586" s="11"/>
      <c r="K586" s="11" t="s">
        <v>216</v>
      </c>
      <c r="L586" s="11">
        <v>6620</v>
      </c>
      <c r="M586" s="14"/>
      <c r="N586" s="15"/>
      <c r="O586" s="15"/>
      <c r="W586" s="50" t="s">
        <v>5183</v>
      </c>
      <c r="X586" s="49" t="s">
        <v>5184</v>
      </c>
      <c r="Y586" s="51" t="s">
        <v>4030</v>
      </c>
      <c r="AK586" s="22" t="str">
        <f t="shared" si="112"/>
        <v>2019/08</v>
      </c>
      <c r="AL586" s="21">
        <f t="shared" si="123"/>
        <v>43685</v>
      </c>
      <c r="AM586" s="22">
        <f t="shared" si="113"/>
        <v>8</v>
      </c>
      <c r="AN586" s="22" t="str">
        <f t="shared" si="114"/>
        <v>08</v>
      </c>
      <c r="AO586" s="22" t="str">
        <f t="shared" si="115"/>
        <v>Dia 08</v>
      </c>
      <c r="AP586" s="22">
        <f t="shared" si="116"/>
        <v>8</v>
      </c>
      <c r="AQ586" s="22" t="str">
        <f t="shared" si="117"/>
        <v>08</v>
      </c>
      <c r="AR586" s="22">
        <f t="shared" si="118"/>
        <v>2019</v>
      </c>
      <c r="AS586" s="22">
        <f t="shared" si="119"/>
        <v>4</v>
      </c>
      <c r="AT586" s="22">
        <f t="shared" si="120"/>
        <v>32</v>
      </c>
      <c r="AU5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6" s="22" t="str">
        <f t="shared" si="121"/>
        <v>Semana 32</v>
      </c>
      <c r="AW586" s="22" t="str">
        <f t="shared" si="122"/>
        <v>Não</v>
      </c>
      <c r="AX586" s="21" t="str">
        <f>UPPER(TEXT(CAD_CALENDÁRIO[[#This Row],[Data]],"mmmm"))</f>
        <v>AGOSTO</v>
      </c>
      <c r="AY586" s="22" t="s">
        <v>87</v>
      </c>
    </row>
    <row r="587" spans="1:51" x14ac:dyDescent="0.25">
      <c r="A587" s="10" t="s">
        <v>1163</v>
      </c>
      <c r="B587" s="11" t="str">
        <f>LEFT(CAD_TAGS[[#This Row],[TAG]],2)&amp;"GG00"</f>
        <v>31GG00</v>
      </c>
      <c r="C587" s="11" t="s">
        <v>18044</v>
      </c>
      <c r="D587" s="12" t="s">
        <v>701</v>
      </c>
      <c r="E587" s="12" t="s">
        <v>1152</v>
      </c>
      <c r="F587" s="11" t="s">
        <v>312</v>
      </c>
      <c r="G587" s="26" t="s">
        <v>1159</v>
      </c>
      <c r="H587" s="26"/>
      <c r="I587" s="26" t="s">
        <v>28267</v>
      </c>
      <c r="J587" s="11"/>
      <c r="K587" s="11" t="s">
        <v>40</v>
      </c>
      <c r="L587" s="11">
        <v>6620</v>
      </c>
      <c r="M587" s="14"/>
      <c r="N587" s="15"/>
      <c r="O587" s="15"/>
      <c r="W587" s="52" t="s">
        <v>5185</v>
      </c>
      <c r="X587" s="28" t="s">
        <v>5186</v>
      </c>
      <c r="Y587" s="53" t="s">
        <v>4030</v>
      </c>
      <c r="AK587" s="22" t="str">
        <f t="shared" si="112"/>
        <v>2019/08</v>
      </c>
      <c r="AL587" s="21">
        <f t="shared" si="123"/>
        <v>43686</v>
      </c>
      <c r="AM587" s="22">
        <f t="shared" si="113"/>
        <v>9</v>
      </c>
      <c r="AN587" s="22" t="str">
        <f t="shared" si="114"/>
        <v>09</v>
      </c>
      <c r="AO587" s="22" t="str">
        <f t="shared" si="115"/>
        <v>Dia 09</v>
      </c>
      <c r="AP587" s="22">
        <f t="shared" si="116"/>
        <v>8</v>
      </c>
      <c r="AQ587" s="22" t="str">
        <f t="shared" si="117"/>
        <v>08</v>
      </c>
      <c r="AR587" s="22">
        <f t="shared" si="118"/>
        <v>2019</v>
      </c>
      <c r="AS587" s="22">
        <f t="shared" si="119"/>
        <v>5</v>
      </c>
      <c r="AT587" s="22">
        <f t="shared" si="120"/>
        <v>32</v>
      </c>
      <c r="AU5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7" s="22" t="str">
        <f t="shared" si="121"/>
        <v>Semana 32</v>
      </c>
      <c r="AW587" s="22" t="str">
        <f t="shared" si="122"/>
        <v>Não</v>
      </c>
      <c r="AX587" s="21" t="str">
        <f>UPPER(TEXT(CAD_CALENDÁRIO[[#This Row],[Data]],"mmmm"))</f>
        <v>AGOSTO</v>
      </c>
      <c r="AY587" s="22" t="s">
        <v>87</v>
      </c>
    </row>
    <row r="588" spans="1:51" x14ac:dyDescent="0.25">
      <c r="A588" s="10" t="s">
        <v>1164</v>
      </c>
      <c r="B588" s="11" t="str">
        <f>LEFT(CAD_TAGS[[#This Row],[TAG]],2)&amp;"GG00"</f>
        <v>31GG00</v>
      </c>
      <c r="C588" s="11" t="s">
        <v>18044</v>
      </c>
      <c r="D588" s="12" t="s">
        <v>701</v>
      </c>
      <c r="E588" s="12" t="s">
        <v>1165</v>
      </c>
      <c r="F588" s="11" t="s">
        <v>312</v>
      </c>
      <c r="G588" s="26" t="s">
        <v>1164</v>
      </c>
      <c r="H588" s="26"/>
      <c r="I588" s="26" t="s">
        <v>28267</v>
      </c>
      <c r="J588" s="11" t="s">
        <v>622</v>
      </c>
      <c r="K588" s="11" t="s">
        <v>216</v>
      </c>
      <c r="L588" s="11">
        <v>6620</v>
      </c>
      <c r="M588" s="14"/>
      <c r="N588" s="15"/>
      <c r="O588" s="15"/>
      <c r="W588" s="50" t="s">
        <v>5187</v>
      </c>
      <c r="X588" s="49" t="s">
        <v>5188</v>
      </c>
      <c r="Y588" s="51" t="s">
        <v>4030</v>
      </c>
      <c r="AK588" s="22" t="str">
        <f t="shared" si="112"/>
        <v>2019/08</v>
      </c>
      <c r="AL588" s="21">
        <f t="shared" si="123"/>
        <v>43687</v>
      </c>
      <c r="AM588" s="22">
        <f t="shared" si="113"/>
        <v>10</v>
      </c>
      <c r="AN588" s="22">
        <f t="shared" si="114"/>
        <v>10</v>
      </c>
      <c r="AO588" s="22" t="str">
        <f t="shared" si="115"/>
        <v>Dia 10</v>
      </c>
      <c r="AP588" s="22">
        <f t="shared" si="116"/>
        <v>8</v>
      </c>
      <c r="AQ588" s="22" t="str">
        <f t="shared" si="117"/>
        <v>08</v>
      </c>
      <c r="AR588" s="22">
        <f t="shared" si="118"/>
        <v>2019</v>
      </c>
      <c r="AS588" s="22">
        <f t="shared" si="119"/>
        <v>6</v>
      </c>
      <c r="AT588" s="22">
        <f t="shared" si="120"/>
        <v>32</v>
      </c>
      <c r="AU5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8" s="22" t="str">
        <f t="shared" si="121"/>
        <v>Semana 32</v>
      </c>
      <c r="AW588" s="22" t="str">
        <f t="shared" si="122"/>
        <v>Sim</v>
      </c>
      <c r="AX588" s="21" t="str">
        <f>UPPER(TEXT(CAD_CALENDÁRIO[[#This Row],[Data]],"mmmm"))</f>
        <v>AGOSTO</v>
      </c>
      <c r="AY588" s="22" t="s">
        <v>87</v>
      </c>
    </row>
    <row r="589" spans="1:51" x14ac:dyDescent="0.25">
      <c r="A589" s="10" t="s">
        <v>1166</v>
      </c>
      <c r="B589" s="11" t="str">
        <f>LEFT(CAD_TAGS[[#This Row],[TAG]],2)&amp;"GG00"</f>
        <v>31GG00</v>
      </c>
      <c r="C589" s="11" t="s">
        <v>18044</v>
      </c>
      <c r="D589" s="12" t="s">
        <v>701</v>
      </c>
      <c r="E589" s="12" t="s">
        <v>1156</v>
      </c>
      <c r="F589" s="11" t="s">
        <v>312</v>
      </c>
      <c r="G589" s="26" t="s">
        <v>1164</v>
      </c>
      <c r="H589" s="26"/>
      <c r="I589" s="26" t="s">
        <v>28267</v>
      </c>
      <c r="J589" s="11"/>
      <c r="K589" s="11" t="s">
        <v>216</v>
      </c>
      <c r="L589" s="11">
        <v>6620</v>
      </c>
      <c r="M589" s="14"/>
      <c r="N589" s="15"/>
      <c r="O589" s="15"/>
      <c r="W589" s="52" t="s">
        <v>5189</v>
      </c>
      <c r="X589" s="28" t="s">
        <v>5190</v>
      </c>
      <c r="Y589" s="53" t="s">
        <v>4030</v>
      </c>
      <c r="AK589" s="22" t="str">
        <f t="shared" si="112"/>
        <v>2019/08</v>
      </c>
      <c r="AL589" s="21">
        <f t="shared" si="123"/>
        <v>43688</v>
      </c>
      <c r="AM589" s="22">
        <f t="shared" si="113"/>
        <v>11</v>
      </c>
      <c r="AN589" s="22">
        <f t="shared" si="114"/>
        <v>11</v>
      </c>
      <c r="AO589" s="22" t="str">
        <f t="shared" si="115"/>
        <v>Dia 11</v>
      </c>
      <c r="AP589" s="22">
        <f t="shared" si="116"/>
        <v>8</v>
      </c>
      <c r="AQ589" s="22" t="str">
        <f t="shared" si="117"/>
        <v>08</v>
      </c>
      <c r="AR589" s="22">
        <f t="shared" si="118"/>
        <v>2019</v>
      </c>
      <c r="AS589" s="22">
        <f t="shared" si="119"/>
        <v>7</v>
      </c>
      <c r="AT589" s="22">
        <f t="shared" si="120"/>
        <v>32</v>
      </c>
      <c r="AU5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201932</v>
      </c>
      <c r="AV589" s="22" t="str">
        <f t="shared" si="121"/>
        <v>Semana 32</v>
      </c>
      <c r="AW589" s="22" t="str">
        <f t="shared" si="122"/>
        <v>Sim</v>
      </c>
      <c r="AX589" s="21" t="str">
        <f>UPPER(TEXT(CAD_CALENDÁRIO[[#This Row],[Data]],"mmmm"))</f>
        <v>AGOSTO</v>
      </c>
      <c r="AY589" s="22" t="s">
        <v>87</v>
      </c>
    </row>
    <row r="590" spans="1:51" x14ac:dyDescent="0.25">
      <c r="A590" s="10" t="s">
        <v>1167</v>
      </c>
      <c r="B590" s="11" t="str">
        <f>LEFT(CAD_TAGS[[#This Row],[TAG]],2)&amp;"GG00"</f>
        <v>31GG00</v>
      </c>
      <c r="C590" s="11" t="s">
        <v>18044</v>
      </c>
      <c r="D590" s="12" t="s">
        <v>701</v>
      </c>
      <c r="E590" s="12" t="s">
        <v>1150</v>
      </c>
      <c r="F590" s="11" t="s">
        <v>312</v>
      </c>
      <c r="G590" s="26" t="s">
        <v>1164</v>
      </c>
      <c r="H590" s="26"/>
      <c r="I590" s="26" t="s">
        <v>28267</v>
      </c>
      <c r="J590" s="11"/>
      <c r="K590" s="11" t="s">
        <v>216</v>
      </c>
      <c r="L590" s="11">
        <v>6620</v>
      </c>
      <c r="M590" s="14"/>
      <c r="N590" s="15"/>
      <c r="O590" s="15"/>
      <c r="W590" s="50" t="s">
        <v>5191</v>
      </c>
      <c r="X590" s="49" t="s">
        <v>5192</v>
      </c>
      <c r="Y590" s="51" t="s">
        <v>4030</v>
      </c>
      <c r="AK590" s="22" t="str">
        <f t="shared" si="112"/>
        <v>2019/08</v>
      </c>
      <c r="AL590" s="21">
        <f t="shared" si="123"/>
        <v>43689</v>
      </c>
      <c r="AM590" s="22">
        <f t="shared" si="113"/>
        <v>12</v>
      </c>
      <c r="AN590" s="22">
        <f t="shared" si="114"/>
        <v>12</v>
      </c>
      <c r="AO590" s="22" t="str">
        <f t="shared" si="115"/>
        <v>Dia 12</v>
      </c>
      <c r="AP590" s="22">
        <f t="shared" si="116"/>
        <v>8</v>
      </c>
      <c r="AQ590" s="22" t="str">
        <f t="shared" si="117"/>
        <v>08</v>
      </c>
      <c r="AR590" s="22">
        <f t="shared" si="118"/>
        <v>2019</v>
      </c>
      <c r="AS590" s="22">
        <f t="shared" si="119"/>
        <v>1</v>
      </c>
      <c r="AT590" s="22">
        <f t="shared" si="120"/>
        <v>33</v>
      </c>
      <c r="AU5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0" s="22" t="str">
        <f t="shared" si="121"/>
        <v>Semana 33</v>
      </c>
      <c r="AW590" s="22" t="str">
        <f t="shared" si="122"/>
        <v>Não</v>
      </c>
      <c r="AX590" s="21" t="str">
        <f>UPPER(TEXT(CAD_CALENDÁRIO[[#This Row],[Data]],"mmmm"))</f>
        <v>AGOSTO</v>
      </c>
      <c r="AY590" s="22" t="s">
        <v>87</v>
      </c>
    </row>
    <row r="591" spans="1:51" x14ac:dyDescent="0.25">
      <c r="A591" s="10" t="s">
        <v>1168</v>
      </c>
      <c r="B591" s="11" t="str">
        <f>LEFT(CAD_TAGS[[#This Row],[TAG]],2)&amp;"GG00"</f>
        <v>31GG00</v>
      </c>
      <c r="C591" s="11" t="s">
        <v>18044</v>
      </c>
      <c r="D591" s="12" t="s">
        <v>701</v>
      </c>
      <c r="E591" s="12" t="s">
        <v>1152</v>
      </c>
      <c r="F591" s="11" t="s">
        <v>312</v>
      </c>
      <c r="G591" s="26" t="s">
        <v>1164</v>
      </c>
      <c r="H591" s="26"/>
      <c r="I591" s="26" t="s">
        <v>28267</v>
      </c>
      <c r="J591" s="11"/>
      <c r="K591" s="11" t="s">
        <v>40</v>
      </c>
      <c r="L591" s="11">
        <v>6620</v>
      </c>
      <c r="M591" s="14"/>
      <c r="N591" s="15"/>
      <c r="O591" s="15"/>
      <c r="W591" s="52" t="s">
        <v>5193</v>
      </c>
      <c r="X591" s="28" t="s">
        <v>5194</v>
      </c>
      <c r="Y591" s="53" t="s">
        <v>4030</v>
      </c>
      <c r="AK591" s="22" t="str">
        <f t="shared" si="112"/>
        <v>2019/08</v>
      </c>
      <c r="AL591" s="21">
        <f t="shared" si="123"/>
        <v>43690</v>
      </c>
      <c r="AM591" s="22">
        <f t="shared" si="113"/>
        <v>13</v>
      </c>
      <c r="AN591" s="22">
        <f t="shared" si="114"/>
        <v>13</v>
      </c>
      <c r="AO591" s="22" t="str">
        <f t="shared" si="115"/>
        <v>Dia 13</v>
      </c>
      <c r="AP591" s="22">
        <f t="shared" si="116"/>
        <v>8</v>
      </c>
      <c r="AQ591" s="22" t="str">
        <f t="shared" si="117"/>
        <v>08</v>
      </c>
      <c r="AR591" s="22">
        <f t="shared" si="118"/>
        <v>2019</v>
      </c>
      <c r="AS591" s="22">
        <f t="shared" si="119"/>
        <v>2</v>
      </c>
      <c r="AT591" s="22">
        <f t="shared" si="120"/>
        <v>33</v>
      </c>
      <c r="AU5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1" s="22" t="str">
        <f t="shared" si="121"/>
        <v>Semana 33</v>
      </c>
      <c r="AW591" s="22" t="str">
        <f t="shared" si="122"/>
        <v>Não</v>
      </c>
      <c r="AX591" s="21" t="str">
        <f>UPPER(TEXT(CAD_CALENDÁRIO[[#This Row],[Data]],"mmmm"))</f>
        <v>AGOSTO</v>
      </c>
      <c r="AY591" s="22" t="s">
        <v>87</v>
      </c>
    </row>
    <row r="592" spans="1:51" x14ac:dyDescent="0.25">
      <c r="A592" s="10" t="s">
        <v>1169</v>
      </c>
      <c r="B592" s="11" t="str">
        <f>LEFT(CAD_TAGS[[#This Row],[TAG]],2)&amp;"GG00"</f>
        <v>31GG00</v>
      </c>
      <c r="C592" s="11" t="s">
        <v>18044</v>
      </c>
      <c r="D592" s="12" t="s">
        <v>701</v>
      </c>
      <c r="E592" s="12" t="s">
        <v>1170</v>
      </c>
      <c r="F592" s="11" t="s">
        <v>312</v>
      </c>
      <c r="G592" s="26" t="s">
        <v>1171</v>
      </c>
      <c r="H592" s="26"/>
      <c r="I592" s="26" t="s">
        <v>28267</v>
      </c>
      <c r="J592" s="11"/>
      <c r="K592" s="11" t="s">
        <v>216</v>
      </c>
      <c r="L592" s="11">
        <v>6620</v>
      </c>
      <c r="M592" s="14"/>
      <c r="N592" s="15"/>
      <c r="O592" s="15"/>
      <c r="W592" s="50" t="s">
        <v>5195</v>
      </c>
      <c r="X592" s="49" t="s">
        <v>5196</v>
      </c>
      <c r="Y592" s="51" t="s">
        <v>4030</v>
      </c>
      <c r="AK592" s="22" t="str">
        <f t="shared" si="112"/>
        <v>2019/08</v>
      </c>
      <c r="AL592" s="21">
        <f t="shared" si="123"/>
        <v>43691</v>
      </c>
      <c r="AM592" s="22">
        <f t="shared" si="113"/>
        <v>14</v>
      </c>
      <c r="AN592" s="22">
        <f t="shared" si="114"/>
        <v>14</v>
      </c>
      <c r="AO592" s="22" t="str">
        <f t="shared" si="115"/>
        <v>Dia 14</v>
      </c>
      <c r="AP592" s="22">
        <f t="shared" si="116"/>
        <v>8</v>
      </c>
      <c r="AQ592" s="22" t="str">
        <f t="shared" si="117"/>
        <v>08</v>
      </c>
      <c r="AR592" s="22">
        <f t="shared" si="118"/>
        <v>2019</v>
      </c>
      <c r="AS592" s="22">
        <f t="shared" si="119"/>
        <v>3</v>
      </c>
      <c r="AT592" s="22">
        <f t="shared" si="120"/>
        <v>33</v>
      </c>
      <c r="AU5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2" s="22" t="str">
        <f t="shared" si="121"/>
        <v>Semana 33</v>
      </c>
      <c r="AW592" s="22" t="str">
        <f t="shared" si="122"/>
        <v>Não</v>
      </c>
      <c r="AX592" s="21" t="str">
        <f>UPPER(TEXT(CAD_CALENDÁRIO[[#This Row],[Data]],"mmmm"))</f>
        <v>AGOSTO</v>
      </c>
      <c r="AY592" s="22" t="s">
        <v>87</v>
      </c>
    </row>
    <row r="593" spans="1:51" x14ac:dyDescent="0.25">
      <c r="A593" s="10" t="s">
        <v>1172</v>
      </c>
      <c r="B593" s="11" t="str">
        <f>LEFT(CAD_TAGS[[#This Row],[TAG]],2)&amp;"GG00"</f>
        <v>31GG00</v>
      </c>
      <c r="C593" s="11" t="s">
        <v>18044</v>
      </c>
      <c r="D593" s="12" t="s">
        <v>701</v>
      </c>
      <c r="E593" s="12" t="s">
        <v>1173</v>
      </c>
      <c r="F593" s="11" t="s">
        <v>312</v>
      </c>
      <c r="G593" s="26"/>
      <c r="H593" s="26"/>
      <c r="I593" s="26" t="s">
        <v>28267</v>
      </c>
      <c r="J593" s="11"/>
      <c r="K593" s="11" t="s">
        <v>40</v>
      </c>
      <c r="L593" s="11">
        <v>6620</v>
      </c>
      <c r="M593" s="14"/>
      <c r="N593" s="15"/>
      <c r="O593" s="15"/>
      <c r="W593" s="52" t="s">
        <v>5197</v>
      </c>
      <c r="X593" s="28" t="s">
        <v>5198</v>
      </c>
      <c r="Y593" s="53" t="s">
        <v>4030</v>
      </c>
      <c r="AK593" s="22" t="str">
        <f t="shared" si="112"/>
        <v>2019/08</v>
      </c>
      <c r="AL593" s="21">
        <f t="shared" si="123"/>
        <v>43692</v>
      </c>
      <c r="AM593" s="22">
        <f t="shared" si="113"/>
        <v>15</v>
      </c>
      <c r="AN593" s="22">
        <f t="shared" si="114"/>
        <v>15</v>
      </c>
      <c r="AO593" s="22" t="str">
        <f t="shared" si="115"/>
        <v>Dia 15</v>
      </c>
      <c r="AP593" s="22">
        <f t="shared" si="116"/>
        <v>8</v>
      </c>
      <c r="AQ593" s="22" t="str">
        <f t="shared" si="117"/>
        <v>08</v>
      </c>
      <c r="AR593" s="22">
        <f t="shared" si="118"/>
        <v>2019</v>
      </c>
      <c r="AS593" s="22">
        <f t="shared" si="119"/>
        <v>4</v>
      </c>
      <c r="AT593" s="22">
        <f t="shared" si="120"/>
        <v>33</v>
      </c>
      <c r="AU5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3" s="22" t="str">
        <f t="shared" si="121"/>
        <v>Semana 33</v>
      </c>
      <c r="AW593" s="22" t="str">
        <f t="shared" si="122"/>
        <v>Não</v>
      </c>
      <c r="AX593" s="21" t="str">
        <f>UPPER(TEXT(CAD_CALENDÁRIO[[#This Row],[Data]],"mmmm"))</f>
        <v>AGOSTO</v>
      </c>
      <c r="AY593" s="22" t="s">
        <v>87</v>
      </c>
    </row>
    <row r="594" spans="1:51" x14ac:dyDescent="0.25">
      <c r="A594" s="10" t="s">
        <v>1174</v>
      </c>
      <c r="B594" s="11" t="str">
        <f>LEFT(CAD_TAGS[[#This Row],[TAG]],2)&amp;"GG00"</f>
        <v>31GG00</v>
      </c>
      <c r="C594" s="11" t="s">
        <v>18044</v>
      </c>
      <c r="D594" s="12" t="s">
        <v>701</v>
      </c>
      <c r="E594" s="12" t="s">
        <v>1175</v>
      </c>
      <c r="F594" s="11" t="s">
        <v>312</v>
      </c>
      <c r="G594" s="26" t="s">
        <v>708</v>
      </c>
      <c r="H594" s="26"/>
      <c r="I594" s="26" t="s">
        <v>28267</v>
      </c>
      <c r="J594" s="11"/>
      <c r="K594" s="11" t="s">
        <v>368</v>
      </c>
      <c r="L594" s="11">
        <v>6620</v>
      </c>
      <c r="M594" s="14"/>
      <c r="N594" s="15"/>
      <c r="O594" s="15"/>
      <c r="W594" s="50" t="s">
        <v>5199</v>
      </c>
      <c r="X594" s="49" t="s">
        <v>5200</v>
      </c>
      <c r="Y594" s="51" t="s">
        <v>4030</v>
      </c>
      <c r="AK594" s="22" t="str">
        <f t="shared" si="112"/>
        <v>2019/08</v>
      </c>
      <c r="AL594" s="21">
        <f t="shared" si="123"/>
        <v>43693</v>
      </c>
      <c r="AM594" s="22">
        <f t="shared" si="113"/>
        <v>16</v>
      </c>
      <c r="AN594" s="22">
        <f t="shared" si="114"/>
        <v>16</v>
      </c>
      <c r="AO594" s="22" t="str">
        <f t="shared" si="115"/>
        <v>Dia 16</v>
      </c>
      <c r="AP594" s="22">
        <f t="shared" si="116"/>
        <v>8</v>
      </c>
      <c r="AQ594" s="22" t="str">
        <f t="shared" si="117"/>
        <v>08</v>
      </c>
      <c r="AR594" s="22">
        <f t="shared" si="118"/>
        <v>2019</v>
      </c>
      <c r="AS594" s="22">
        <f t="shared" si="119"/>
        <v>5</v>
      </c>
      <c r="AT594" s="22">
        <f t="shared" si="120"/>
        <v>33</v>
      </c>
      <c r="AU5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4" s="22" t="str">
        <f t="shared" si="121"/>
        <v>Semana 33</v>
      </c>
      <c r="AW594" s="22" t="str">
        <f t="shared" si="122"/>
        <v>Não</v>
      </c>
      <c r="AX594" s="21" t="str">
        <f>UPPER(TEXT(CAD_CALENDÁRIO[[#This Row],[Data]],"mmmm"))</f>
        <v>AGOSTO</v>
      </c>
      <c r="AY594" s="22" t="s">
        <v>87</v>
      </c>
    </row>
    <row r="595" spans="1:51" x14ac:dyDescent="0.25">
      <c r="A595" s="10" t="s">
        <v>1176</v>
      </c>
      <c r="B595" s="11" t="str">
        <f>LEFT(CAD_TAGS[[#This Row],[TAG]],2)&amp;"GG00"</f>
        <v>31GG00</v>
      </c>
      <c r="C595" s="11" t="s">
        <v>18044</v>
      </c>
      <c r="D595" s="12" t="s">
        <v>701</v>
      </c>
      <c r="E595" s="12" t="s">
        <v>1177</v>
      </c>
      <c r="F595" s="11" t="s">
        <v>312</v>
      </c>
      <c r="G595" s="26" t="s">
        <v>769</v>
      </c>
      <c r="H595" s="26"/>
      <c r="I595" s="26" t="s">
        <v>28267</v>
      </c>
      <c r="J595" s="11"/>
      <c r="K595" s="11" t="s">
        <v>368</v>
      </c>
      <c r="L595" s="11">
        <v>6620</v>
      </c>
      <c r="M595" s="14"/>
      <c r="N595" s="15"/>
      <c r="O595" s="15"/>
      <c r="W595" s="52" t="s">
        <v>5201</v>
      </c>
      <c r="X595" s="28" t="s">
        <v>4652</v>
      </c>
      <c r="Y595" s="53" t="s">
        <v>4030</v>
      </c>
      <c r="AK595" s="22" t="str">
        <f t="shared" si="112"/>
        <v>2019/08</v>
      </c>
      <c r="AL595" s="21">
        <f t="shared" si="123"/>
        <v>43694</v>
      </c>
      <c r="AM595" s="22">
        <f t="shared" si="113"/>
        <v>17</v>
      </c>
      <c r="AN595" s="22">
        <f t="shared" si="114"/>
        <v>17</v>
      </c>
      <c r="AO595" s="22" t="str">
        <f t="shared" si="115"/>
        <v>Dia 17</v>
      </c>
      <c r="AP595" s="22">
        <f t="shared" si="116"/>
        <v>8</v>
      </c>
      <c r="AQ595" s="22" t="str">
        <f t="shared" si="117"/>
        <v>08</v>
      </c>
      <c r="AR595" s="22">
        <f t="shared" si="118"/>
        <v>2019</v>
      </c>
      <c r="AS595" s="22">
        <f t="shared" si="119"/>
        <v>6</v>
      </c>
      <c r="AT595" s="22">
        <f t="shared" si="120"/>
        <v>33</v>
      </c>
      <c r="AU5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5" s="22" t="str">
        <f t="shared" si="121"/>
        <v>Semana 33</v>
      </c>
      <c r="AW595" s="22" t="str">
        <f t="shared" si="122"/>
        <v>Sim</v>
      </c>
      <c r="AX595" s="21" t="str">
        <f>UPPER(TEXT(CAD_CALENDÁRIO[[#This Row],[Data]],"mmmm"))</f>
        <v>AGOSTO</v>
      </c>
      <c r="AY595" s="22" t="s">
        <v>87</v>
      </c>
    </row>
    <row r="596" spans="1:51" x14ac:dyDescent="0.25">
      <c r="A596" s="10" t="s">
        <v>1178</v>
      </c>
      <c r="B596" s="11" t="str">
        <f>LEFT(CAD_TAGS[[#This Row],[TAG]],2)&amp;"GG00"</f>
        <v>31GG00</v>
      </c>
      <c r="C596" s="11" t="s">
        <v>18044</v>
      </c>
      <c r="D596" s="12" t="s">
        <v>701</v>
      </c>
      <c r="E596" s="12" t="s">
        <v>1179</v>
      </c>
      <c r="F596" s="11" t="s">
        <v>312</v>
      </c>
      <c r="G596" s="26" t="s">
        <v>1178</v>
      </c>
      <c r="H596" s="26"/>
      <c r="I596" s="26" t="s">
        <v>28267</v>
      </c>
      <c r="J596" s="11" t="s">
        <v>1180</v>
      </c>
      <c r="K596" s="11" t="s">
        <v>368</v>
      </c>
      <c r="L596" s="11">
        <v>6620</v>
      </c>
      <c r="M596" s="14"/>
      <c r="N596" s="15"/>
      <c r="O596" s="15"/>
      <c r="W596" s="50" t="s">
        <v>5202</v>
      </c>
      <c r="X596" s="49" t="s">
        <v>5203</v>
      </c>
      <c r="Y596" s="51" t="s">
        <v>4030</v>
      </c>
      <c r="AK596" s="22" t="str">
        <f t="shared" si="112"/>
        <v>2019/08</v>
      </c>
      <c r="AL596" s="21">
        <f t="shared" si="123"/>
        <v>43695</v>
      </c>
      <c r="AM596" s="22">
        <f t="shared" si="113"/>
        <v>18</v>
      </c>
      <c r="AN596" s="22">
        <f t="shared" si="114"/>
        <v>18</v>
      </c>
      <c r="AO596" s="22" t="str">
        <f t="shared" si="115"/>
        <v>Dia 18</v>
      </c>
      <c r="AP596" s="22">
        <f t="shared" si="116"/>
        <v>8</v>
      </c>
      <c r="AQ596" s="22" t="str">
        <f t="shared" si="117"/>
        <v>08</v>
      </c>
      <c r="AR596" s="22">
        <f t="shared" si="118"/>
        <v>2019</v>
      </c>
      <c r="AS596" s="22">
        <f t="shared" si="119"/>
        <v>7</v>
      </c>
      <c r="AT596" s="22">
        <f t="shared" si="120"/>
        <v>33</v>
      </c>
      <c r="AU5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201933</v>
      </c>
      <c r="AV596" s="22" t="str">
        <f t="shared" si="121"/>
        <v>Semana 33</v>
      </c>
      <c r="AW596" s="22" t="str">
        <f t="shared" si="122"/>
        <v>Sim</v>
      </c>
      <c r="AX596" s="21" t="str">
        <f>UPPER(TEXT(CAD_CALENDÁRIO[[#This Row],[Data]],"mmmm"))</f>
        <v>AGOSTO</v>
      </c>
      <c r="AY596" s="22" t="s">
        <v>87</v>
      </c>
    </row>
    <row r="597" spans="1:51" x14ac:dyDescent="0.25">
      <c r="A597" s="10" t="s">
        <v>1181</v>
      </c>
      <c r="B597" s="11" t="str">
        <f>LEFT(CAD_TAGS[[#This Row],[TAG]],2)&amp;"GG00"</f>
        <v>31GG00</v>
      </c>
      <c r="C597" s="11" t="s">
        <v>18044</v>
      </c>
      <c r="D597" s="12" t="s">
        <v>701</v>
      </c>
      <c r="E597" s="12" t="s">
        <v>1182</v>
      </c>
      <c r="F597" s="11" t="s">
        <v>312</v>
      </c>
      <c r="G597" s="26" t="s">
        <v>769</v>
      </c>
      <c r="H597" s="26"/>
      <c r="I597" s="26" t="s">
        <v>28267</v>
      </c>
      <c r="J597" s="11"/>
      <c r="K597" s="11" t="s">
        <v>40</v>
      </c>
      <c r="L597" s="11">
        <v>6620</v>
      </c>
      <c r="M597" s="14"/>
      <c r="N597" s="15"/>
      <c r="O597" s="15"/>
      <c r="W597" s="52" t="s">
        <v>5204</v>
      </c>
      <c r="X597" s="28" t="s">
        <v>5205</v>
      </c>
      <c r="Y597" s="53" t="s">
        <v>4030</v>
      </c>
      <c r="AK597" s="22" t="str">
        <f t="shared" si="112"/>
        <v>2019/08</v>
      </c>
      <c r="AL597" s="21">
        <f t="shared" si="123"/>
        <v>43696</v>
      </c>
      <c r="AM597" s="22">
        <f t="shared" si="113"/>
        <v>19</v>
      </c>
      <c r="AN597" s="22">
        <f t="shared" si="114"/>
        <v>19</v>
      </c>
      <c r="AO597" s="22" t="str">
        <f t="shared" si="115"/>
        <v>Dia 19</v>
      </c>
      <c r="AP597" s="22">
        <f t="shared" si="116"/>
        <v>8</v>
      </c>
      <c r="AQ597" s="22" t="str">
        <f t="shared" si="117"/>
        <v>08</v>
      </c>
      <c r="AR597" s="22">
        <f t="shared" si="118"/>
        <v>2019</v>
      </c>
      <c r="AS597" s="22">
        <f t="shared" si="119"/>
        <v>1</v>
      </c>
      <c r="AT597" s="22">
        <f t="shared" si="120"/>
        <v>34</v>
      </c>
      <c r="AU5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597" s="22" t="str">
        <f t="shared" si="121"/>
        <v>Semana 34</v>
      </c>
      <c r="AW597" s="22" t="str">
        <f t="shared" si="122"/>
        <v>Não</v>
      </c>
      <c r="AX597" s="21" t="str">
        <f>UPPER(TEXT(CAD_CALENDÁRIO[[#This Row],[Data]],"mmmm"))</f>
        <v>AGOSTO</v>
      </c>
      <c r="AY597" s="22" t="s">
        <v>87</v>
      </c>
    </row>
    <row r="598" spans="1:51" x14ac:dyDescent="0.25">
      <c r="A598" s="10" t="s">
        <v>1183</v>
      </c>
      <c r="B598" s="11" t="str">
        <f>LEFT(CAD_TAGS[[#This Row],[TAG]],2)&amp;"GG00"</f>
        <v>31GG00</v>
      </c>
      <c r="C598" s="11" t="s">
        <v>18044</v>
      </c>
      <c r="D598" s="12" t="s">
        <v>701</v>
      </c>
      <c r="E598" s="12" t="s">
        <v>1184</v>
      </c>
      <c r="F598" s="11" t="s">
        <v>312</v>
      </c>
      <c r="G598" s="26" t="s">
        <v>715</v>
      </c>
      <c r="H598" s="26"/>
      <c r="I598" s="26" t="s">
        <v>28267</v>
      </c>
      <c r="J598" s="11"/>
      <c r="K598" s="11" t="s">
        <v>40</v>
      </c>
      <c r="L598" s="11">
        <v>6620</v>
      </c>
      <c r="M598" s="14"/>
      <c r="N598" s="15"/>
      <c r="O598" s="15"/>
      <c r="W598" s="50" t="s">
        <v>5206</v>
      </c>
      <c r="X598" s="49" t="s">
        <v>5207</v>
      </c>
      <c r="Y598" s="51" t="s">
        <v>4030</v>
      </c>
      <c r="AK598" s="22" t="str">
        <f t="shared" si="112"/>
        <v>2019/08</v>
      </c>
      <c r="AL598" s="21">
        <f t="shared" si="123"/>
        <v>43697</v>
      </c>
      <c r="AM598" s="22">
        <f t="shared" si="113"/>
        <v>20</v>
      </c>
      <c r="AN598" s="22">
        <f t="shared" si="114"/>
        <v>20</v>
      </c>
      <c r="AO598" s="22" t="str">
        <f t="shared" si="115"/>
        <v>Dia 20</v>
      </c>
      <c r="AP598" s="22">
        <f t="shared" si="116"/>
        <v>8</v>
      </c>
      <c r="AQ598" s="22" t="str">
        <f t="shared" si="117"/>
        <v>08</v>
      </c>
      <c r="AR598" s="22">
        <f t="shared" si="118"/>
        <v>2019</v>
      </c>
      <c r="AS598" s="22">
        <f t="shared" si="119"/>
        <v>2</v>
      </c>
      <c r="AT598" s="22">
        <f t="shared" si="120"/>
        <v>34</v>
      </c>
      <c r="AU5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598" s="22" t="str">
        <f t="shared" si="121"/>
        <v>Semana 34</v>
      </c>
      <c r="AW598" s="22" t="str">
        <f t="shared" si="122"/>
        <v>Não</v>
      </c>
      <c r="AX598" s="21" t="str">
        <f>UPPER(TEXT(CAD_CALENDÁRIO[[#This Row],[Data]],"mmmm"))</f>
        <v>AGOSTO</v>
      </c>
      <c r="AY598" s="22" t="s">
        <v>87</v>
      </c>
    </row>
    <row r="599" spans="1:51" x14ac:dyDescent="0.25">
      <c r="A599" s="10" t="s">
        <v>1185</v>
      </c>
      <c r="B599" s="11" t="str">
        <f>LEFT(CAD_TAGS[[#This Row],[TAG]],2)&amp;"GG00"</f>
        <v>31GG00</v>
      </c>
      <c r="C599" s="11" t="s">
        <v>18044</v>
      </c>
      <c r="D599" s="12" t="s">
        <v>701</v>
      </c>
      <c r="E599" s="12" t="s">
        <v>1186</v>
      </c>
      <c r="F599" s="11" t="s">
        <v>312</v>
      </c>
      <c r="G599" s="26" t="s">
        <v>715</v>
      </c>
      <c r="H599" s="26"/>
      <c r="I599" s="26" t="s">
        <v>28267</v>
      </c>
      <c r="J599" s="11"/>
      <c r="K599" s="11" t="s">
        <v>40</v>
      </c>
      <c r="L599" s="11">
        <v>6620</v>
      </c>
      <c r="M599" s="14"/>
      <c r="N599" s="15"/>
      <c r="O599" s="15"/>
      <c r="W599" s="52" t="s">
        <v>5208</v>
      </c>
      <c r="X599" s="28" t="s">
        <v>5209</v>
      </c>
      <c r="Y599" s="53" t="s">
        <v>4030</v>
      </c>
      <c r="AK599" s="22" t="str">
        <f t="shared" si="112"/>
        <v>2019/08</v>
      </c>
      <c r="AL599" s="21">
        <f t="shared" si="123"/>
        <v>43698</v>
      </c>
      <c r="AM599" s="22">
        <f t="shared" si="113"/>
        <v>21</v>
      </c>
      <c r="AN599" s="22">
        <f t="shared" si="114"/>
        <v>21</v>
      </c>
      <c r="AO599" s="22" t="str">
        <f t="shared" si="115"/>
        <v>Dia 21</v>
      </c>
      <c r="AP599" s="22">
        <f t="shared" si="116"/>
        <v>8</v>
      </c>
      <c r="AQ599" s="22" t="str">
        <f t="shared" si="117"/>
        <v>08</v>
      </c>
      <c r="AR599" s="22">
        <f t="shared" si="118"/>
        <v>2019</v>
      </c>
      <c r="AS599" s="22">
        <f t="shared" si="119"/>
        <v>3</v>
      </c>
      <c r="AT599" s="22">
        <f t="shared" si="120"/>
        <v>34</v>
      </c>
      <c r="AU5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599" s="22" t="str">
        <f t="shared" si="121"/>
        <v>Semana 34</v>
      </c>
      <c r="AW599" s="22" t="str">
        <f t="shared" si="122"/>
        <v>Não</v>
      </c>
      <c r="AX599" s="21" t="str">
        <f>UPPER(TEXT(CAD_CALENDÁRIO[[#This Row],[Data]],"mmmm"))</f>
        <v>AGOSTO</v>
      </c>
      <c r="AY599" s="22" t="s">
        <v>87</v>
      </c>
    </row>
    <row r="600" spans="1:51" x14ac:dyDescent="0.25">
      <c r="A600" s="10" t="s">
        <v>1187</v>
      </c>
      <c r="B600" s="11" t="str">
        <f>LEFT(CAD_TAGS[[#This Row],[TAG]],2)&amp;"GG00"</f>
        <v>31GG00</v>
      </c>
      <c r="C600" s="11" t="s">
        <v>18044</v>
      </c>
      <c r="D600" s="12" t="s">
        <v>701</v>
      </c>
      <c r="E600" s="12" t="s">
        <v>1188</v>
      </c>
      <c r="F600" s="11" t="s">
        <v>312</v>
      </c>
      <c r="G600" s="26" t="s">
        <v>715</v>
      </c>
      <c r="H600" s="26"/>
      <c r="I600" s="26" t="s">
        <v>28267</v>
      </c>
      <c r="J600" s="11"/>
      <c r="K600" s="11" t="s">
        <v>40</v>
      </c>
      <c r="L600" s="11">
        <v>6620</v>
      </c>
      <c r="M600" s="14"/>
      <c r="N600" s="15"/>
      <c r="O600" s="15"/>
      <c r="W600" s="50" t="s">
        <v>5210</v>
      </c>
      <c r="X600" s="49" t="s">
        <v>5211</v>
      </c>
      <c r="Y600" s="51" t="s">
        <v>4030</v>
      </c>
      <c r="AK600" s="22" t="str">
        <f t="shared" si="112"/>
        <v>2019/08</v>
      </c>
      <c r="AL600" s="21">
        <f t="shared" si="123"/>
        <v>43699</v>
      </c>
      <c r="AM600" s="22">
        <f t="shared" si="113"/>
        <v>22</v>
      </c>
      <c r="AN600" s="22">
        <f t="shared" si="114"/>
        <v>22</v>
      </c>
      <c r="AO600" s="22" t="str">
        <f t="shared" si="115"/>
        <v>Dia 22</v>
      </c>
      <c r="AP600" s="22">
        <f t="shared" si="116"/>
        <v>8</v>
      </c>
      <c r="AQ600" s="22" t="str">
        <f t="shared" si="117"/>
        <v>08</v>
      </c>
      <c r="AR600" s="22">
        <f t="shared" si="118"/>
        <v>2019</v>
      </c>
      <c r="AS600" s="22">
        <f t="shared" si="119"/>
        <v>4</v>
      </c>
      <c r="AT600" s="22">
        <f t="shared" si="120"/>
        <v>34</v>
      </c>
      <c r="AU6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600" s="22" t="str">
        <f t="shared" si="121"/>
        <v>Semana 34</v>
      </c>
      <c r="AW600" s="22" t="str">
        <f t="shared" si="122"/>
        <v>Não</v>
      </c>
      <c r="AX600" s="21" t="str">
        <f>UPPER(TEXT(CAD_CALENDÁRIO[[#This Row],[Data]],"mmmm"))</f>
        <v>AGOSTO</v>
      </c>
      <c r="AY600" s="22" t="s">
        <v>87</v>
      </c>
    </row>
    <row r="601" spans="1:51" x14ac:dyDescent="0.25">
      <c r="A601" s="10" t="s">
        <v>1189</v>
      </c>
      <c r="B601" s="11" t="str">
        <f>LEFT(CAD_TAGS[[#This Row],[TAG]],2)&amp;"GG00"</f>
        <v>31GG00</v>
      </c>
      <c r="C601" s="11" t="s">
        <v>18044</v>
      </c>
      <c r="D601" s="12" t="s">
        <v>701</v>
      </c>
      <c r="E601" s="12" t="s">
        <v>1190</v>
      </c>
      <c r="F601" s="11" t="s">
        <v>312</v>
      </c>
      <c r="G601" s="26" t="s">
        <v>838</v>
      </c>
      <c r="H601" s="26"/>
      <c r="I601" s="26" t="s">
        <v>28267</v>
      </c>
      <c r="J601" s="11" t="s">
        <v>1191</v>
      </c>
      <c r="K601" s="11" t="s">
        <v>467</v>
      </c>
      <c r="L601" s="11">
        <v>6620</v>
      </c>
      <c r="M601" s="14"/>
      <c r="N601" s="15"/>
      <c r="O601" s="15"/>
      <c r="W601" s="52" t="s">
        <v>5212</v>
      </c>
      <c r="X601" s="28" t="s">
        <v>5213</v>
      </c>
      <c r="Y601" s="53" t="s">
        <v>4030</v>
      </c>
      <c r="AK601" s="22" t="str">
        <f t="shared" si="112"/>
        <v>2019/08</v>
      </c>
      <c r="AL601" s="21">
        <f t="shared" si="123"/>
        <v>43700</v>
      </c>
      <c r="AM601" s="22">
        <f t="shared" si="113"/>
        <v>23</v>
      </c>
      <c r="AN601" s="22">
        <f t="shared" si="114"/>
        <v>23</v>
      </c>
      <c r="AO601" s="22" t="str">
        <f t="shared" si="115"/>
        <v>Dia 23</v>
      </c>
      <c r="AP601" s="22">
        <f t="shared" si="116"/>
        <v>8</v>
      </c>
      <c r="AQ601" s="22" t="str">
        <f t="shared" si="117"/>
        <v>08</v>
      </c>
      <c r="AR601" s="22">
        <f t="shared" si="118"/>
        <v>2019</v>
      </c>
      <c r="AS601" s="22">
        <f t="shared" si="119"/>
        <v>5</v>
      </c>
      <c r="AT601" s="22">
        <f t="shared" si="120"/>
        <v>34</v>
      </c>
      <c r="AU6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601" s="22" t="str">
        <f t="shared" si="121"/>
        <v>Semana 34</v>
      </c>
      <c r="AW601" s="22" t="str">
        <f t="shared" si="122"/>
        <v>Não</v>
      </c>
      <c r="AX601" s="21" t="str">
        <f>UPPER(TEXT(CAD_CALENDÁRIO[[#This Row],[Data]],"mmmm"))</f>
        <v>AGOSTO</v>
      </c>
      <c r="AY601" s="22" t="s">
        <v>87</v>
      </c>
    </row>
    <row r="602" spans="1:51" x14ac:dyDescent="0.25">
      <c r="A602" s="10" t="s">
        <v>1192</v>
      </c>
      <c r="B602" s="11" t="str">
        <f>LEFT(CAD_TAGS[[#This Row],[TAG]],2)&amp;"GG00"</f>
        <v>31GG00</v>
      </c>
      <c r="C602" s="11" t="s">
        <v>18044</v>
      </c>
      <c r="D602" s="12" t="s">
        <v>701</v>
      </c>
      <c r="E602" s="12" t="s">
        <v>1190</v>
      </c>
      <c r="F602" s="11" t="s">
        <v>312</v>
      </c>
      <c r="G602" s="26" t="s">
        <v>838</v>
      </c>
      <c r="H602" s="26"/>
      <c r="I602" s="26" t="s">
        <v>28267</v>
      </c>
      <c r="J602" s="11" t="s">
        <v>1191</v>
      </c>
      <c r="K602" s="11" t="s">
        <v>467</v>
      </c>
      <c r="L602" s="11">
        <v>6620</v>
      </c>
      <c r="M602" s="14"/>
      <c r="N602" s="15"/>
      <c r="O602" s="15"/>
      <c r="W602" s="50" t="s">
        <v>5214</v>
      </c>
      <c r="X602" s="49" t="s">
        <v>5215</v>
      </c>
      <c r="Y602" s="51" t="s">
        <v>4030</v>
      </c>
      <c r="AK602" s="22" t="str">
        <f t="shared" si="112"/>
        <v>2019/08</v>
      </c>
      <c r="AL602" s="21">
        <f t="shared" si="123"/>
        <v>43701</v>
      </c>
      <c r="AM602" s="22">
        <f t="shared" si="113"/>
        <v>24</v>
      </c>
      <c r="AN602" s="22">
        <f t="shared" si="114"/>
        <v>24</v>
      </c>
      <c r="AO602" s="22" t="str">
        <f t="shared" si="115"/>
        <v>Dia 24</v>
      </c>
      <c r="AP602" s="22">
        <f t="shared" si="116"/>
        <v>8</v>
      </c>
      <c r="AQ602" s="22" t="str">
        <f t="shared" si="117"/>
        <v>08</v>
      </c>
      <c r="AR602" s="22">
        <f t="shared" si="118"/>
        <v>2019</v>
      </c>
      <c r="AS602" s="22">
        <f t="shared" si="119"/>
        <v>6</v>
      </c>
      <c r="AT602" s="22">
        <f t="shared" si="120"/>
        <v>34</v>
      </c>
      <c r="AU6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602" s="22" t="str">
        <f t="shared" si="121"/>
        <v>Semana 34</v>
      </c>
      <c r="AW602" s="22" t="str">
        <f t="shared" si="122"/>
        <v>Sim</v>
      </c>
      <c r="AX602" s="21" t="str">
        <f>UPPER(TEXT(CAD_CALENDÁRIO[[#This Row],[Data]],"mmmm"))</f>
        <v>AGOSTO</v>
      </c>
      <c r="AY602" s="22" t="s">
        <v>87</v>
      </c>
    </row>
    <row r="603" spans="1:51" x14ac:dyDescent="0.25">
      <c r="A603" s="10" t="s">
        <v>1193</v>
      </c>
      <c r="B603" s="11" t="str">
        <f>LEFT(CAD_TAGS[[#This Row],[TAG]],2)&amp;"GG00"</f>
        <v>31GG00</v>
      </c>
      <c r="C603" s="11" t="s">
        <v>18044</v>
      </c>
      <c r="D603" s="12" t="s">
        <v>701</v>
      </c>
      <c r="E603" s="12" t="s">
        <v>1190</v>
      </c>
      <c r="F603" s="11" t="s">
        <v>312</v>
      </c>
      <c r="G603" s="26" t="s">
        <v>838</v>
      </c>
      <c r="H603" s="26"/>
      <c r="I603" s="26" t="s">
        <v>28267</v>
      </c>
      <c r="J603" s="11" t="s">
        <v>1191</v>
      </c>
      <c r="K603" s="11" t="s">
        <v>467</v>
      </c>
      <c r="L603" s="11">
        <v>6620</v>
      </c>
      <c r="M603" s="14"/>
      <c r="N603" s="15"/>
      <c r="O603" s="15"/>
      <c r="W603" s="52" t="s">
        <v>5216</v>
      </c>
      <c r="X603" s="28" t="s">
        <v>5217</v>
      </c>
      <c r="Y603" s="53" t="s">
        <v>4030</v>
      </c>
      <c r="AK603" s="22" t="str">
        <f t="shared" si="112"/>
        <v>2019/08</v>
      </c>
      <c r="AL603" s="21">
        <f t="shared" si="123"/>
        <v>43702</v>
      </c>
      <c r="AM603" s="22">
        <f t="shared" si="113"/>
        <v>25</v>
      </c>
      <c r="AN603" s="22">
        <f t="shared" si="114"/>
        <v>25</v>
      </c>
      <c r="AO603" s="22" t="str">
        <f t="shared" si="115"/>
        <v>Dia 25</v>
      </c>
      <c r="AP603" s="22">
        <f t="shared" si="116"/>
        <v>8</v>
      </c>
      <c r="AQ603" s="22" t="str">
        <f t="shared" si="117"/>
        <v>08</v>
      </c>
      <c r="AR603" s="22">
        <f t="shared" si="118"/>
        <v>2019</v>
      </c>
      <c r="AS603" s="22">
        <f t="shared" si="119"/>
        <v>7</v>
      </c>
      <c r="AT603" s="22">
        <f t="shared" si="120"/>
        <v>34</v>
      </c>
      <c r="AU6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201934</v>
      </c>
      <c r="AV603" s="22" t="str">
        <f t="shared" si="121"/>
        <v>Semana 34</v>
      </c>
      <c r="AW603" s="22" t="str">
        <f t="shared" si="122"/>
        <v>Sim</v>
      </c>
      <c r="AX603" s="21" t="str">
        <f>UPPER(TEXT(CAD_CALENDÁRIO[[#This Row],[Data]],"mmmm"))</f>
        <v>AGOSTO</v>
      </c>
      <c r="AY603" s="22" t="s">
        <v>87</v>
      </c>
    </row>
    <row r="604" spans="1:51" x14ac:dyDescent="0.25">
      <c r="A604" s="10" t="s">
        <v>1194</v>
      </c>
      <c r="B604" s="11" t="str">
        <f>LEFT(CAD_TAGS[[#This Row],[TAG]],2)&amp;"GG00"</f>
        <v>31GG00</v>
      </c>
      <c r="C604" s="11" t="s">
        <v>18044</v>
      </c>
      <c r="D604" s="12" t="s">
        <v>701</v>
      </c>
      <c r="E604" s="12" t="s">
        <v>1190</v>
      </c>
      <c r="F604" s="11" t="s">
        <v>312</v>
      </c>
      <c r="G604" s="26" t="s">
        <v>838</v>
      </c>
      <c r="H604" s="26"/>
      <c r="I604" s="26" t="s">
        <v>28267</v>
      </c>
      <c r="J604" s="11" t="s">
        <v>1191</v>
      </c>
      <c r="K604" s="11" t="s">
        <v>467</v>
      </c>
      <c r="L604" s="11">
        <v>6620</v>
      </c>
      <c r="M604" s="14"/>
      <c r="N604" s="15"/>
      <c r="O604" s="15"/>
      <c r="W604" s="50" t="s">
        <v>5218</v>
      </c>
      <c r="X604" s="49" t="s">
        <v>5219</v>
      </c>
      <c r="Y604" s="51" t="s">
        <v>4030</v>
      </c>
      <c r="AK604" s="22" t="str">
        <f t="shared" si="112"/>
        <v>2019/08</v>
      </c>
      <c r="AL604" s="21">
        <f t="shared" si="123"/>
        <v>43703</v>
      </c>
      <c r="AM604" s="22">
        <f t="shared" si="113"/>
        <v>26</v>
      </c>
      <c r="AN604" s="22">
        <f t="shared" si="114"/>
        <v>26</v>
      </c>
      <c r="AO604" s="22" t="str">
        <f t="shared" si="115"/>
        <v>Dia 26</v>
      </c>
      <c r="AP604" s="22">
        <f t="shared" si="116"/>
        <v>8</v>
      </c>
      <c r="AQ604" s="22" t="str">
        <f t="shared" si="117"/>
        <v>08</v>
      </c>
      <c r="AR604" s="22">
        <f t="shared" si="118"/>
        <v>2019</v>
      </c>
      <c r="AS604" s="22">
        <f t="shared" si="119"/>
        <v>1</v>
      </c>
      <c r="AT604" s="22">
        <f t="shared" si="120"/>
        <v>35</v>
      </c>
      <c r="AU6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4" s="22" t="str">
        <f t="shared" si="121"/>
        <v>Semana 35</v>
      </c>
      <c r="AW604" s="22" t="str">
        <f t="shared" si="122"/>
        <v>Não</v>
      </c>
      <c r="AX604" s="21" t="str">
        <f>UPPER(TEXT(CAD_CALENDÁRIO[[#This Row],[Data]],"mmmm"))</f>
        <v>AGOSTO</v>
      </c>
      <c r="AY604" s="22" t="s">
        <v>87</v>
      </c>
    </row>
    <row r="605" spans="1:51" x14ac:dyDescent="0.25">
      <c r="A605" s="10" t="s">
        <v>1195</v>
      </c>
      <c r="B605" s="11" t="str">
        <f>LEFT(CAD_TAGS[[#This Row],[TAG]],2)&amp;"GG00"</f>
        <v>31GG00</v>
      </c>
      <c r="C605" s="11" t="s">
        <v>18044</v>
      </c>
      <c r="D605" s="12" t="s">
        <v>701</v>
      </c>
      <c r="E605" s="12" t="s">
        <v>1196</v>
      </c>
      <c r="F605" s="11" t="s">
        <v>312</v>
      </c>
      <c r="G605" s="26" t="s">
        <v>845</v>
      </c>
      <c r="H605" s="26"/>
      <c r="I605" s="26" t="s">
        <v>28267</v>
      </c>
      <c r="J605" s="11" t="s">
        <v>1191</v>
      </c>
      <c r="K605" s="11" t="s">
        <v>467</v>
      </c>
      <c r="L605" s="11">
        <v>6620</v>
      </c>
      <c r="M605" s="14"/>
      <c r="N605" s="15"/>
      <c r="O605" s="15"/>
      <c r="W605" s="52" t="s">
        <v>5220</v>
      </c>
      <c r="X605" s="28" t="s">
        <v>5221</v>
      </c>
      <c r="Y605" s="53" t="s">
        <v>4030</v>
      </c>
      <c r="AK605" s="22" t="str">
        <f t="shared" si="112"/>
        <v>2019/08</v>
      </c>
      <c r="AL605" s="21">
        <f t="shared" si="123"/>
        <v>43704</v>
      </c>
      <c r="AM605" s="22">
        <f t="shared" si="113"/>
        <v>27</v>
      </c>
      <c r="AN605" s="22">
        <f t="shared" si="114"/>
        <v>27</v>
      </c>
      <c r="AO605" s="22" t="str">
        <f t="shared" si="115"/>
        <v>Dia 27</v>
      </c>
      <c r="AP605" s="22">
        <f t="shared" si="116"/>
        <v>8</v>
      </c>
      <c r="AQ605" s="22" t="str">
        <f t="shared" si="117"/>
        <v>08</v>
      </c>
      <c r="AR605" s="22">
        <f t="shared" si="118"/>
        <v>2019</v>
      </c>
      <c r="AS605" s="22">
        <f t="shared" si="119"/>
        <v>2</v>
      </c>
      <c r="AT605" s="22">
        <f t="shared" si="120"/>
        <v>35</v>
      </c>
      <c r="AU6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5" s="22" t="str">
        <f t="shared" si="121"/>
        <v>Semana 35</v>
      </c>
      <c r="AW605" s="22" t="str">
        <f t="shared" si="122"/>
        <v>Não</v>
      </c>
      <c r="AX605" s="21" t="str">
        <f>UPPER(TEXT(CAD_CALENDÁRIO[[#This Row],[Data]],"mmmm"))</f>
        <v>AGOSTO</v>
      </c>
      <c r="AY605" s="22" t="s">
        <v>87</v>
      </c>
    </row>
    <row r="606" spans="1:51" x14ac:dyDescent="0.25">
      <c r="A606" s="10" t="s">
        <v>1197</v>
      </c>
      <c r="B606" s="11" t="str">
        <f>LEFT(CAD_TAGS[[#This Row],[TAG]],2)&amp;"GG00"</f>
        <v>31GG00</v>
      </c>
      <c r="C606" s="11" t="s">
        <v>18044</v>
      </c>
      <c r="D606" s="12" t="s">
        <v>701</v>
      </c>
      <c r="E606" s="12" t="s">
        <v>1196</v>
      </c>
      <c r="F606" s="11" t="s">
        <v>312</v>
      </c>
      <c r="G606" s="26" t="s">
        <v>845</v>
      </c>
      <c r="H606" s="26"/>
      <c r="I606" s="26" t="s">
        <v>28267</v>
      </c>
      <c r="J606" s="11" t="s">
        <v>1191</v>
      </c>
      <c r="K606" s="11" t="s">
        <v>467</v>
      </c>
      <c r="L606" s="11">
        <v>6620</v>
      </c>
      <c r="M606" s="14"/>
      <c r="N606" s="15"/>
      <c r="O606" s="15"/>
      <c r="W606" s="50" t="s">
        <v>5222</v>
      </c>
      <c r="X606" s="49" t="s">
        <v>5223</v>
      </c>
      <c r="Y606" s="51" t="s">
        <v>4030</v>
      </c>
      <c r="AK606" s="22" t="str">
        <f t="shared" si="112"/>
        <v>2019/08</v>
      </c>
      <c r="AL606" s="21">
        <f t="shared" si="123"/>
        <v>43705</v>
      </c>
      <c r="AM606" s="22">
        <f t="shared" si="113"/>
        <v>28</v>
      </c>
      <c r="AN606" s="22">
        <f t="shared" si="114"/>
        <v>28</v>
      </c>
      <c r="AO606" s="22" t="str">
        <f t="shared" si="115"/>
        <v>Dia 28</v>
      </c>
      <c r="AP606" s="22">
        <f t="shared" si="116"/>
        <v>8</v>
      </c>
      <c r="AQ606" s="22" t="str">
        <f t="shared" si="117"/>
        <v>08</v>
      </c>
      <c r="AR606" s="22">
        <f t="shared" si="118"/>
        <v>2019</v>
      </c>
      <c r="AS606" s="22">
        <f t="shared" si="119"/>
        <v>3</v>
      </c>
      <c r="AT606" s="22">
        <f t="shared" si="120"/>
        <v>35</v>
      </c>
      <c r="AU6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6" s="22" t="str">
        <f t="shared" si="121"/>
        <v>Semana 35</v>
      </c>
      <c r="AW606" s="22" t="str">
        <f t="shared" si="122"/>
        <v>Não</v>
      </c>
      <c r="AX606" s="21" t="str">
        <f>UPPER(TEXT(CAD_CALENDÁRIO[[#This Row],[Data]],"mmmm"))</f>
        <v>AGOSTO</v>
      </c>
      <c r="AY606" s="22" t="s">
        <v>87</v>
      </c>
    </row>
    <row r="607" spans="1:51" x14ac:dyDescent="0.25">
      <c r="A607" s="10" t="s">
        <v>1198</v>
      </c>
      <c r="B607" s="11" t="str">
        <f>LEFT(CAD_TAGS[[#This Row],[TAG]],2)&amp;"GG00"</f>
        <v>31GG00</v>
      </c>
      <c r="C607" s="11" t="s">
        <v>18044</v>
      </c>
      <c r="D607" s="12" t="s">
        <v>701</v>
      </c>
      <c r="E607" s="12" t="s">
        <v>1196</v>
      </c>
      <c r="F607" s="11" t="s">
        <v>312</v>
      </c>
      <c r="G607" s="26" t="s">
        <v>845</v>
      </c>
      <c r="H607" s="26"/>
      <c r="I607" s="26" t="s">
        <v>28267</v>
      </c>
      <c r="J607" s="11" t="s">
        <v>1191</v>
      </c>
      <c r="K607" s="11" t="s">
        <v>467</v>
      </c>
      <c r="L607" s="11">
        <v>6620</v>
      </c>
      <c r="M607" s="14"/>
      <c r="N607" s="15"/>
      <c r="O607" s="15"/>
      <c r="W607" s="52" t="s">
        <v>5224</v>
      </c>
      <c r="X607" s="28" t="s">
        <v>5225</v>
      </c>
      <c r="Y607" s="53" t="s">
        <v>4030</v>
      </c>
      <c r="AK607" s="22" t="str">
        <f t="shared" si="112"/>
        <v>2019/08</v>
      </c>
      <c r="AL607" s="21">
        <f t="shared" si="123"/>
        <v>43706</v>
      </c>
      <c r="AM607" s="22">
        <f t="shared" si="113"/>
        <v>29</v>
      </c>
      <c r="AN607" s="22">
        <f t="shared" si="114"/>
        <v>29</v>
      </c>
      <c r="AO607" s="22" t="str">
        <f t="shared" si="115"/>
        <v>Dia 29</v>
      </c>
      <c r="AP607" s="22">
        <f t="shared" si="116"/>
        <v>8</v>
      </c>
      <c r="AQ607" s="22" t="str">
        <f t="shared" si="117"/>
        <v>08</v>
      </c>
      <c r="AR607" s="22">
        <f t="shared" si="118"/>
        <v>2019</v>
      </c>
      <c r="AS607" s="22">
        <f t="shared" si="119"/>
        <v>4</v>
      </c>
      <c r="AT607" s="22">
        <f t="shared" si="120"/>
        <v>35</v>
      </c>
      <c r="AU6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7" s="22" t="str">
        <f t="shared" si="121"/>
        <v>Semana 35</v>
      </c>
      <c r="AW607" s="22" t="str">
        <f t="shared" si="122"/>
        <v>Não</v>
      </c>
      <c r="AX607" s="21" t="str">
        <f>UPPER(TEXT(CAD_CALENDÁRIO[[#This Row],[Data]],"mmmm"))</f>
        <v>AGOSTO</v>
      </c>
      <c r="AY607" s="22" t="s">
        <v>87</v>
      </c>
    </row>
    <row r="608" spans="1:51" x14ac:dyDescent="0.25">
      <c r="A608" s="10" t="s">
        <v>1199</v>
      </c>
      <c r="B608" s="11" t="str">
        <f>LEFT(CAD_TAGS[[#This Row],[TAG]],2)&amp;"GG00"</f>
        <v>31GG00</v>
      </c>
      <c r="C608" s="11" t="s">
        <v>18044</v>
      </c>
      <c r="D608" s="12" t="s">
        <v>701</v>
      </c>
      <c r="E608" s="12" t="s">
        <v>1196</v>
      </c>
      <c r="F608" s="11" t="s">
        <v>312</v>
      </c>
      <c r="G608" s="26" t="s">
        <v>845</v>
      </c>
      <c r="H608" s="26"/>
      <c r="I608" s="26" t="s">
        <v>28267</v>
      </c>
      <c r="J608" s="11" t="s">
        <v>1191</v>
      </c>
      <c r="K608" s="11" t="s">
        <v>467</v>
      </c>
      <c r="L608" s="11">
        <v>6620</v>
      </c>
      <c r="M608" s="14"/>
      <c r="N608" s="15"/>
      <c r="O608" s="15"/>
      <c r="W608" s="50" t="s">
        <v>5226</v>
      </c>
      <c r="X608" s="49" t="s">
        <v>5227</v>
      </c>
      <c r="Y608" s="51" t="s">
        <v>4030</v>
      </c>
      <c r="AK608" s="22" t="str">
        <f t="shared" si="112"/>
        <v>2019/08</v>
      </c>
      <c r="AL608" s="21">
        <f t="shared" si="123"/>
        <v>43707</v>
      </c>
      <c r="AM608" s="22">
        <f t="shared" si="113"/>
        <v>30</v>
      </c>
      <c r="AN608" s="22">
        <f t="shared" si="114"/>
        <v>30</v>
      </c>
      <c r="AO608" s="22" t="str">
        <f t="shared" si="115"/>
        <v>Dia 30</v>
      </c>
      <c r="AP608" s="22">
        <f t="shared" si="116"/>
        <v>8</v>
      </c>
      <c r="AQ608" s="22" t="str">
        <f t="shared" si="117"/>
        <v>08</v>
      </c>
      <c r="AR608" s="22">
        <f t="shared" si="118"/>
        <v>2019</v>
      </c>
      <c r="AS608" s="22">
        <f t="shared" si="119"/>
        <v>5</v>
      </c>
      <c r="AT608" s="22">
        <f t="shared" si="120"/>
        <v>35</v>
      </c>
      <c r="AU6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8" s="22" t="str">
        <f t="shared" si="121"/>
        <v>Semana 35</v>
      </c>
      <c r="AW608" s="22" t="str">
        <f t="shared" si="122"/>
        <v>Não</v>
      </c>
      <c r="AX608" s="21" t="str">
        <f>UPPER(TEXT(CAD_CALENDÁRIO[[#This Row],[Data]],"mmmm"))</f>
        <v>AGOSTO</v>
      </c>
      <c r="AY608" s="22" t="s">
        <v>87</v>
      </c>
    </row>
    <row r="609" spans="1:51" x14ac:dyDescent="0.25">
      <c r="A609" s="10" t="s">
        <v>1200</v>
      </c>
      <c r="B609" s="11" t="str">
        <f>LEFT(CAD_TAGS[[#This Row],[TAG]],2)&amp;"GG00"</f>
        <v>31GG00</v>
      </c>
      <c r="C609" s="11" t="s">
        <v>18044</v>
      </c>
      <c r="D609" s="12" t="s">
        <v>701</v>
      </c>
      <c r="E609" s="12" t="s">
        <v>1201</v>
      </c>
      <c r="F609" s="11" t="s">
        <v>312</v>
      </c>
      <c r="G609" s="26" t="s">
        <v>803</v>
      </c>
      <c r="H609" s="26"/>
      <c r="I609" s="26" t="s">
        <v>28267</v>
      </c>
      <c r="J609" s="11"/>
      <c r="K609" s="11" t="s">
        <v>40</v>
      </c>
      <c r="L609" s="11">
        <v>6620</v>
      </c>
      <c r="M609" s="14"/>
      <c r="N609" s="15"/>
      <c r="O609" s="15"/>
      <c r="W609" s="52" t="s">
        <v>5228</v>
      </c>
      <c r="X609" s="28" t="s">
        <v>4105</v>
      </c>
      <c r="Y609" s="53" t="s">
        <v>4030</v>
      </c>
      <c r="AK609" s="22" t="str">
        <f t="shared" si="112"/>
        <v>2019/08</v>
      </c>
      <c r="AL609" s="21">
        <f t="shared" si="123"/>
        <v>43708</v>
      </c>
      <c r="AM609" s="22">
        <f t="shared" si="113"/>
        <v>31</v>
      </c>
      <c r="AN609" s="22">
        <f t="shared" si="114"/>
        <v>31</v>
      </c>
      <c r="AO609" s="22" t="str">
        <f t="shared" si="115"/>
        <v>Dia 31</v>
      </c>
      <c r="AP609" s="22">
        <f t="shared" si="116"/>
        <v>8</v>
      </c>
      <c r="AQ609" s="22" t="str">
        <f t="shared" si="117"/>
        <v>08</v>
      </c>
      <c r="AR609" s="22">
        <f t="shared" si="118"/>
        <v>2019</v>
      </c>
      <c r="AS609" s="22">
        <f t="shared" si="119"/>
        <v>6</v>
      </c>
      <c r="AT609" s="22">
        <f t="shared" si="120"/>
        <v>35</v>
      </c>
      <c r="AU6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09" s="22" t="str">
        <f t="shared" si="121"/>
        <v>Semana 35</v>
      </c>
      <c r="AW609" s="22" t="str">
        <f t="shared" si="122"/>
        <v>Sim</v>
      </c>
      <c r="AX609" s="21" t="str">
        <f>UPPER(TEXT(CAD_CALENDÁRIO[[#This Row],[Data]],"mmmm"))</f>
        <v>AGOSTO</v>
      </c>
      <c r="AY609" s="22" t="s">
        <v>87</v>
      </c>
    </row>
    <row r="610" spans="1:51" x14ac:dyDescent="0.25">
      <c r="A610" s="10" t="s">
        <v>1202</v>
      </c>
      <c r="B610" s="11" t="str">
        <f>LEFT(CAD_TAGS[[#This Row],[TAG]],2)&amp;"GG00"</f>
        <v>31GG00</v>
      </c>
      <c r="C610" s="11" t="s">
        <v>18044</v>
      </c>
      <c r="D610" s="12" t="s">
        <v>701</v>
      </c>
      <c r="E610" s="12" t="s">
        <v>1203</v>
      </c>
      <c r="F610" s="11" t="s">
        <v>312</v>
      </c>
      <c r="G610" s="26" t="s">
        <v>817</v>
      </c>
      <c r="H610" s="26"/>
      <c r="I610" s="26" t="s">
        <v>28267</v>
      </c>
      <c r="J610" s="11"/>
      <c r="K610" s="11" t="s">
        <v>216</v>
      </c>
      <c r="L610" s="11">
        <v>6620</v>
      </c>
      <c r="M610" s="14"/>
      <c r="N610" s="15"/>
      <c r="O610" s="15"/>
      <c r="W610" s="50" t="s">
        <v>5229</v>
      </c>
      <c r="X610" s="49" t="s">
        <v>5230</v>
      </c>
      <c r="Y610" s="51" t="s">
        <v>4030</v>
      </c>
      <c r="AK610" s="22" t="str">
        <f t="shared" si="112"/>
        <v>2019/09</v>
      </c>
      <c r="AL610" s="21">
        <f t="shared" si="123"/>
        <v>43709</v>
      </c>
      <c r="AM610" s="22">
        <f t="shared" si="113"/>
        <v>1</v>
      </c>
      <c r="AN610" s="22" t="str">
        <f t="shared" si="114"/>
        <v>01</v>
      </c>
      <c r="AO610" s="22" t="str">
        <f t="shared" si="115"/>
        <v>Dia 01</v>
      </c>
      <c r="AP610" s="22">
        <f t="shared" si="116"/>
        <v>9</v>
      </c>
      <c r="AQ610" s="22" t="str">
        <f t="shared" si="117"/>
        <v>09</v>
      </c>
      <c r="AR610" s="22">
        <f t="shared" si="118"/>
        <v>2019</v>
      </c>
      <c r="AS610" s="22">
        <f t="shared" si="119"/>
        <v>7</v>
      </c>
      <c r="AT610" s="22">
        <f t="shared" si="120"/>
        <v>35</v>
      </c>
      <c r="AU6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201935</v>
      </c>
      <c r="AV610" s="22" t="str">
        <f t="shared" si="121"/>
        <v>Semana 35</v>
      </c>
      <c r="AW610" s="22" t="str">
        <f t="shared" si="122"/>
        <v>Sim</v>
      </c>
      <c r="AX610" s="21" t="str">
        <f>UPPER(TEXT(CAD_CALENDÁRIO[[#This Row],[Data]],"mmmm"))</f>
        <v>SETEMBRO</v>
      </c>
      <c r="AY610" s="22" t="s">
        <v>94</v>
      </c>
    </row>
    <row r="611" spans="1:51" x14ac:dyDescent="0.25">
      <c r="A611" s="10" t="s">
        <v>1204</v>
      </c>
      <c r="B611" s="11" t="str">
        <f>LEFT(CAD_TAGS[[#This Row],[TAG]],2)&amp;"GG00"</f>
        <v>31GG00</v>
      </c>
      <c r="C611" s="11" t="s">
        <v>18044</v>
      </c>
      <c r="D611" s="12" t="s">
        <v>701</v>
      </c>
      <c r="E611" s="12" t="s">
        <v>1205</v>
      </c>
      <c r="F611" s="11" t="s">
        <v>312</v>
      </c>
      <c r="G611" s="26" t="s">
        <v>817</v>
      </c>
      <c r="H611" s="26"/>
      <c r="I611" s="26" t="s">
        <v>28267</v>
      </c>
      <c r="J611" s="11"/>
      <c r="K611" s="11" t="s">
        <v>216</v>
      </c>
      <c r="L611" s="11">
        <v>6620</v>
      </c>
      <c r="M611" s="14"/>
      <c r="N611" s="15"/>
      <c r="O611" s="15"/>
      <c r="W611" s="52" t="s">
        <v>5231</v>
      </c>
      <c r="X611" s="28" t="s">
        <v>4509</v>
      </c>
      <c r="Y611" s="53" t="s">
        <v>4030</v>
      </c>
      <c r="AK611" s="22" t="str">
        <f t="shared" si="112"/>
        <v>2019/09</v>
      </c>
      <c r="AL611" s="21">
        <f t="shared" si="123"/>
        <v>43710</v>
      </c>
      <c r="AM611" s="22">
        <f t="shared" si="113"/>
        <v>2</v>
      </c>
      <c r="AN611" s="22" t="str">
        <f t="shared" si="114"/>
        <v>02</v>
      </c>
      <c r="AO611" s="22" t="str">
        <f t="shared" si="115"/>
        <v>Dia 02</v>
      </c>
      <c r="AP611" s="22">
        <f t="shared" si="116"/>
        <v>9</v>
      </c>
      <c r="AQ611" s="22" t="str">
        <f t="shared" si="117"/>
        <v>09</v>
      </c>
      <c r="AR611" s="22">
        <f t="shared" si="118"/>
        <v>2019</v>
      </c>
      <c r="AS611" s="22">
        <f t="shared" si="119"/>
        <v>1</v>
      </c>
      <c r="AT611" s="22">
        <f t="shared" si="120"/>
        <v>36</v>
      </c>
      <c r="AU6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1" s="22" t="str">
        <f t="shared" si="121"/>
        <v>Semana 36</v>
      </c>
      <c r="AW611" s="22" t="str">
        <f t="shared" si="122"/>
        <v>Não</v>
      </c>
      <c r="AX611" s="21" t="str">
        <f>UPPER(TEXT(CAD_CALENDÁRIO[[#This Row],[Data]],"mmmm"))</f>
        <v>SETEMBRO</v>
      </c>
      <c r="AY611" s="22" t="s">
        <v>94</v>
      </c>
    </row>
    <row r="612" spans="1:51" x14ac:dyDescent="0.25">
      <c r="A612" s="10" t="s">
        <v>1206</v>
      </c>
      <c r="B612" s="11" t="str">
        <f>LEFT(CAD_TAGS[[#This Row],[TAG]],2)&amp;"GG00"</f>
        <v>31GG00</v>
      </c>
      <c r="C612" s="11" t="s">
        <v>18044</v>
      </c>
      <c r="D612" s="12" t="s">
        <v>701</v>
      </c>
      <c r="E612" s="12" t="s">
        <v>1207</v>
      </c>
      <c r="F612" s="11" t="s">
        <v>312</v>
      </c>
      <c r="G612" s="26" t="s">
        <v>911</v>
      </c>
      <c r="H612" s="26"/>
      <c r="I612" s="26" t="s">
        <v>28267</v>
      </c>
      <c r="J612" s="11"/>
      <c r="K612" s="11" t="s">
        <v>40</v>
      </c>
      <c r="L612" s="11">
        <v>6620</v>
      </c>
      <c r="M612" s="14"/>
      <c r="N612" s="15"/>
      <c r="O612" s="15"/>
      <c r="W612" s="50" t="s">
        <v>5232</v>
      </c>
      <c r="X612" s="49" t="s">
        <v>5233</v>
      </c>
      <c r="Y612" s="51" t="s">
        <v>4030</v>
      </c>
      <c r="AK612" s="22" t="str">
        <f t="shared" si="112"/>
        <v>2019/09</v>
      </c>
      <c r="AL612" s="21">
        <f t="shared" si="123"/>
        <v>43711</v>
      </c>
      <c r="AM612" s="22">
        <f t="shared" si="113"/>
        <v>3</v>
      </c>
      <c r="AN612" s="22" t="str">
        <f t="shared" si="114"/>
        <v>03</v>
      </c>
      <c r="AO612" s="22" t="str">
        <f t="shared" si="115"/>
        <v>Dia 03</v>
      </c>
      <c r="AP612" s="22">
        <f t="shared" si="116"/>
        <v>9</v>
      </c>
      <c r="AQ612" s="22" t="str">
        <f t="shared" si="117"/>
        <v>09</v>
      </c>
      <c r="AR612" s="22">
        <f t="shared" si="118"/>
        <v>2019</v>
      </c>
      <c r="AS612" s="22">
        <f t="shared" si="119"/>
        <v>2</v>
      </c>
      <c r="AT612" s="22">
        <f t="shared" si="120"/>
        <v>36</v>
      </c>
      <c r="AU6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2" s="22" t="str">
        <f t="shared" si="121"/>
        <v>Semana 36</v>
      </c>
      <c r="AW612" s="22" t="str">
        <f t="shared" si="122"/>
        <v>Não</v>
      </c>
      <c r="AX612" s="21" t="str">
        <f>UPPER(TEXT(CAD_CALENDÁRIO[[#This Row],[Data]],"mmmm"))</f>
        <v>SETEMBRO</v>
      </c>
      <c r="AY612" s="22" t="s">
        <v>94</v>
      </c>
    </row>
    <row r="613" spans="1:51" x14ac:dyDescent="0.25">
      <c r="A613" s="10" t="s">
        <v>1208</v>
      </c>
      <c r="B613" s="11" t="str">
        <f>LEFT(CAD_TAGS[[#This Row],[TAG]],2)&amp;"GG00"</f>
        <v>31GG00</v>
      </c>
      <c r="C613" s="11" t="s">
        <v>18044</v>
      </c>
      <c r="D613" s="12" t="s">
        <v>701</v>
      </c>
      <c r="E613" s="12" t="s">
        <v>1209</v>
      </c>
      <c r="F613" s="11" t="s">
        <v>312</v>
      </c>
      <c r="G613" s="26" t="s">
        <v>913</v>
      </c>
      <c r="H613" s="26"/>
      <c r="I613" s="26" t="s">
        <v>28267</v>
      </c>
      <c r="J613" s="11"/>
      <c r="K613" s="11" t="s">
        <v>40</v>
      </c>
      <c r="L613" s="11">
        <v>6620</v>
      </c>
      <c r="M613" s="14"/>
      <c r="N613" s="15"/>
      <c r="O613" s="15"/>
      <c r="W613" s="52" t="s">
        <v>5234</v>
      </c>
      <c r="X613" s="28" t="s">
        <v>5235</v>
      </c>
      <c r="Y613" s="53" t="s">
        <v>4030</v>
      </c>
      <c r="AK613" s="22" t="str">
        <f t="shared" si="112"/>
        <v>2019/09</v>
      </c>
      <c r="AL613" s="21">
        <f t="shared" si="123"/>
        <v>43712</v>
      </c>
      <c r="AM613" s="22">
        <f t="shared" si="113"/>
        <v>4</v>
      </c>
      <c r="AN613" s="22" t="str">
        <f t="shared" si="114"/>
        <v>04</v>
      </c>
      <c r="AO613" s="22" t="str">
        <f t="shared" si="115"/>
        <v>Dia 04</v>
      </c>
      <c r="AP613" s="22">
        <f t="shared" si="116"/>
        <v>9</v>
      </c>
      <c r="AQ613" s="22" t="str">
        <f t="shared" si="117"/>
        <v>09</v>
      </c>
      <c r="AR613" s="22">
        <f t="shared" si="118"/>
        <v>2019</v>
      </c>
      <c r="AS613" s="22">
        <f t="shared" si="119"/>
        <v>3</v>
      </c>
      <c r="AT613" s="22">
        <f t="shared" si="120"/>
        <v>36</v>
      </c>
      <c r="AU6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3" s="22" t="str">
        <f t="shared" si="121"/>
        <v>Semana 36</v>
      </c>
      <c r="AW613" s="22" t="str">
        <f t="shared" si="122"/>
        <v>Não</v>
      </c>
      <c r="AX613" s="21" t="str">
        <f>UPPER(TEXT(CAD_CALENDÁRIO[[#This Row],[Data]],"mmmm"))</f>
        <v>SETEMBRO</v>
      </c>
      <c r="AY613" s="22" t="s">
        <v>94</v>
      </c>
    </row>
    <row r="614" spans="1:51" x14ac:dyDescent="0.25">
      <c r="A614" s="10" t="s">
        <v>1210</v>
      </c>
      <c r="B614" s="11" t="str">
        <f>LEFT(CAD_TAGS[[#This Row],[TAG]],2)&amp;"GG00"</f>
        <v>31GG00</v>
      </c>
      <c r="C614" s="11" t="s">
        <v>18044</v>
      </c>
      <c r="D614" s="12" t="s">
        <v>701</v>
      </c>
      <c r="E614" s="12" t="s">
        <v>1211</v>
      </c>
      <c r="F614" s="11" t="s">
        <v>312</v>
      </c>
      <c r="G614" s="26" t="s">
        <v>856</v>
      </c>
      <c r="H614" s="26"/>
      <c r="I614" s="26" t="s">
        <v>28267</v>
      </c>
      <c r="J614" s="11"/>
      <c r="K614" s="11" t="s">
        <v>40</v>
      </c>
      <c r="L614" s="11">
        <v>6620</v>
      </c>
      <c r="M614" s="14"/>
      <c r="N614" s="15"/>
      <c r="O614" s="15"/>
      <c r="W614" s="50" t="s">
        <v>5236</v>
      </c>
      <c r="X614" s="49" t="s">
        <v>5237</v>
      </c>
      <c r="Y614" s="51" t="s">
        <v>4030</v>
      </c>
      <c r="AK614" s="22" t="str">
        <f t="shared" si="112"/>
        <v>2019/09</v>
      </c>
      <c r="AL614" s="21">
        <f t="shared" si="123"/>
        <v>43713</v>
      </c>
      <c r="AM614" s="22">
        <f t="shared" si="113"/>
        <v>5</v>
      </c>
      <c r="AN614" s="22" t="str">
        <f t="shared" si="114"/>
        <v>05</v>
      </c>
      <c r="AO614" s="22" t="str">
        <f t="shared" si="115"/>
        <v>Dia 05</v>
      </c>
      <c r="AP614" s="22">
        <f t="shared" si="116"/>
        <v>9</v>
      </c>
      <c r="AQ614" s="22" t="str">
        <f t="shared" si="117"/>
        <v>09</v>
      </c>
      <c r="AR614" s="22">
        <f t="shared" si="118"/>
        <v>2019</v>
      </c>
      <c r="AS614" s="22">
        <f t="shared" si="119"/>
        <v>4</v>
      </c>
      <c r="AT614" s="22">
        <f t="shared" si="120"/>
        <v>36</v>
      </c>
      <c r="AU6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4" s="22" t="str">
        <f t="shared" si="121"/>
        <v>Semana 36</v>
      </c>
      <c r="AW614" s="22" t="str">
        <f t="shared" si="122"/>
        <v>Não</v>
      </c>
      <c r="AX614" s="21" t="str">
        <f>UPPER(TEXT(CAD_CALENDÁRIO[[#This Row],[Data]],"mmmm"))</f>
        <v>SETEMBRO</v>
      </c>
      <c r="AY614" s="22" t="s">
        <v>94</v>
      </c>
    </row>
    <row r="615" spans="1:51" x14ac:dyDescent="0.25">
      <c r="A615" s="10" t="s">
        <v>1212</v>
      </c>
      <c r="B615" s="11" t="str">
        <f>LEFT(CAD_TAGS[[#This Row],[TAG]],2)&amp;"GG00"</f>
        <v>31GG00</v>
      </c>
      <c r="C615" s="11" t="s">
        <v>18044</v>
      </c>
      <c r="D615" s="12" t="s">
        <v>701</v>
      </c>
      <c r="E615" s="12" t="s">
        <v>1213</v>
      </c>
      <c r="F615" s="11" t="s">
        <v>312</v>
      </c>
      <c r="G615" s="26" t="s">
        <v>821</v>
      </c>
      <c r="H615" s="26"/>
      <c r="I615" s="26" t="s">
        <v>28267</v>
      </c>
      <c r="J615" s="11"/>
      <c r="K615" s="11" t="s">
        <v>467</v>
      </c>
      <c r="L615" s="11">
        <v>6620</v>
      </c>
      <c r="M615" s="14"/>
      <c r="N615" s="15"/>
      <c r="O615" s="15"/>
      <c r="W615" s="52" t="s">
        <v>5238</v>
      </c>
      <c r="X615" s="28" t="s">
        <v>5239</v>
      </c>
      <c r="Y615" s="53" t="s">
        <v>4030</v>
      </c>
      <c r="AK615" s="22" t="str">
        <f t="shared" si="112"/>
        <v>2019/09</v>
      </c>
      <c r="AL615" s="21">
        <f t="shared" si="123"/>
        <v>43714</v>
      </c>
      <c r="AM615" s="22">
        <f t="shared" si="113"/>
        <v>6</v>
      </c>
      <c r="AN615" s="22" t="str">
        <f t="shared" si="114"/>
        <v>06</v>
      </c>
      <c r="AO615" s="22" t="str">
        <f t="shared" si="115"/>
        <v>Dia 06</v>
      </c>
      <c r="AP615" s="22">
        <f t="shared" si="116"/>
        <v>9</v>
      </c>
      <c r="AQ615" s="22" t="str">
        <f t="shared" si="117"/>
        <v>09</v>
      </c>
      <c r="AR615" s="22">
        <f t="shared" si="118"/>
        <v>2019</v>
      </c>
      <c r="AS615" s="22">
        <f t="shared" si="119"/>
        <v>5</v>
      </c>
      <c r="AT615" s="22">
        <f t="shared" si="120"/>
        <v>36</v>
      </c>
      <c r="AU6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5" s="22" t="str">
        <f t="shared" si="121"/>
        <v>Semana 36</v>
      </c>
      <c r="AW615" s="22" t="str">
        <f t="shared" si="122"/>
        <v>Não</v>
      </c>
      <c r="AX615" s="21" t="str">
        <f>UPPER(TEXT(CAD_CALENDÁRIO[[#This Row],[Data]],"mmmm"))</f>
        <v>SETEMBRO</v>
      </c>
      <c r="AY615" s="22" t="s">
        <v>94</v>
      </c>
    </row>
    <row r="616" spans="1:51" x14ac:dyDescent="0.25">
      <c r="A616" s="10" t="s">
        <v>1214</v>
      </c>
      <c r="B616" s="11" t="str">
        <f>LEFT(CAD_TAGS[[#This Row],[TAG]],2)&amp;"GG00"</f>
        <v>31GG00</v>
      </c>
      <c r="C616" s="11" t="s">
        <v>18044</v>
      </c>
      <c r="D616" s="12" t="s">
        <v>701</v>
      </c>
      <c r="E616" s="12" t="s">
        <v>1215</v>
      </c>
      <c r="F616" s="11" t="s">
        <v>312</v>
      </c>
      <c r="G616" s="26" t="s">
        <v>703</v>
      </c>
      <c r="H616" s="26"/>
      <c r="I616" s="26" t="s">
        <v>28267</v>
      </c>
      <c r="J616" s="11"/>
      <c r="K616" s="11" t="s">
        <v>467</v>
      </c>
      <c r="L616" s="11">
        <v>6620</v>
      </c>
      <c r="M616" s="14"/>
      <c r="N616" s="15"/>
      <c r="O616" s="15"/>
      <c r="W616" s="50" t="s">
        <v>5240</v>
      </c>
      <c r="X616" s="49" t="s">
        <v>5241</v>
      </c>
      <c r="Y616" s="51" t="s">
        <v>4030</v>
      </c>
      <c r="AK616" s="22" t="str">
        <f t="shared" si="112"/>
        <v>2019/09</v>
      </c>
      <c r="AL616" s="21">
        <f t="shared" si="123"/>
        <v>43715</v>
      </c>
      <c r="AM616" s="22">
        <f t="shared" si="113"/>
        <v>7</v>
      </c>
      <c r="AN616" s="22" t="str">
        <f t="shared" si="114"/>
        <v>07</v>
      </c>
      <c r="AO616" s="22" t="str">
        <f t="shared" si="115"/>
        <v>Dia 07</v>
      </c>
      <c r="AP616" s="22">
        <f t="shared" si="116"/>
        <v>9</v>
      </c>
      <c r="AQ616" s="22" t="str">
        <f t="shared" si="117"/>
        <v>09</v>
      </c>
      <c r="AR616" s="22">
        <f t="shared" si="118"/>
        <v>2019</v>
      </c>
      <c r="AS616" s="22">
        <f t="shared" si="119"/>
        <v>6</v>
      </c>
      <c r="AT616" s="22">
        <f t="shared" si="120"/>
        <v>36</v>
      </c>
      <c r="AU6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6" s="22" t="str">
        <f t="shared" si="121"/>
        <v>Semana 36</v>
      </c>
      <c r="AW616" s="22" t="str">
        <f t="shared" si="122"/>
        <v>Sim</v>
      </c>
      <c r="AX616" s="21" t="str">
        <f>UPPER(TEXT(CAD_CALENDÁRIO[[#This Row],[Data]],"mmmm"))</f>
        <v>SETEMBRO</v>
      </c>
      <c r="AY616" s="22" t="s">
        <v>94</v>
      </c>
    </row>
    <row r="617" spans="1:51" x14ac:dyDescent="0.25">
      <c r="A617" s="10" t="s">
        <v>1216</v>
      </c>
      <c r="B617" s="11" t="str">
        <f>LEFT(CAD_TAGS[[#This Row],[TAG]],2)&amp;"GG00"</f>
        <v>31GG00</v>
      </c>
      <c r="C617" s="11" t="s">
        <v>18044</v>
      </c>
      <c r="D617" s="12" t="s">
        <v>701</v>
      </c>
      <c r="E617" s="12" t="s">
        <v>1217</v>
      </c>
      <c r="F617" s="11" t="s">
        <v>312</v>
      </c>
      <c r="G617" s="26" t="s">
        <v>783</v>
      </c>
      <c r="H617" s="26"/>
      <c r="I617" s="26" t="s">
        <v>28267</v>
      </c>
      <c r="J617" s="11"/>
      <c r="K617" s="11" t="s">
        <v>40</v>
      </c>
      <c r="L617" s="11">
        <v>6620</v>
      </c>
      <c r="M617" s="14"/>
      <c r="N617" s="15"/>
      <c r="O617" s="15"/>
      <c r="W617" s="52" t="s">
        <v>5242</v>
      </c>
      <c r="X617" s="28" t="s">
        <v>5243</v>
      </c>
      <c r="Y617" s="53" t="s">
        <v>4030</v>
      </c>
      <c r="AK617" s="22" t="str">
        <f t="shared" si="112"/>
        <v>2019/09</v>
      </c>
      <c r="AL617" s="21">
        <f t="shared" si="123"/>
        <v>43716</v>
      </c>
      <c r="AM617" s="22">
        <f t="shared" si="113"/>
        <v>8</v>
      </c>
      <c r="AN617" s="22" t="str">
        <f t="shared" si="114"/>
        <v>08</v>
      </c>
      <c r="AO617" s="22" t="str">
        <f t="shared" si="115"/>
        <v>Dia 08</v>
      </c>
      <c r="AP617" s="22">
        <f t="shared" si="116"/>
        <v>9</v>
      </c>
      <c r="AQ617" s="22" t="str">
        <f t="shared" si="117"/>
        <v>09</v>
      </c>
      <c r="AR617" s="22">
        <f t="shared" si="118"/>
        <v>2019</v>
      </c>
      <c r="AS617" s="22">
        <f t="shared" si="119"/>
        <v>7</v>
      </c>
      <c r="AT617" s="22">
        <f t="shared" si="120"/>
        <v>36</v>
      </c>
      <c r="AU6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201936</v>
      </c>
      <c r="AV617" s="22" t="str">
        <f t="shared" si="121"/>
        <v>Semana 36</v>
      </c>
      <c r="AW617" s="22" t="str">
        <f t="shared" si="122"/>
        <v>Sim</v>
      </c>
      <c r="AX617" s="21" t="str">
        <f>UPPER(TEXT(CAD_CALENDÁRIO[[#This Row],[Data]],"mmmm"))</f>
        <v>SETEMBRO</v>
      </c>
      <c r="AY617" s="22" t="s">
        <v>94</v>
      </c>
    </row>
    <row r="618" spans="1:51" x14ac:dyDescent="0.25">
      <c r="A618" s="10" t="s">
        <v>1218</v>
      </c>
      <c r="B618" s="11" t="str">
        <f>LEFT(CAD_TAGS[[#This Row],[TAG]],2)&amp;"GG00"</f>
        <v>31GG00</v>
      </c>
      <c r="C618" s="11" t="s">
        <v>18044</v>
      </c>
      <c r="D618" s="12" t="s">
        <v>701</v>
      </c>
      <c r="E618" s="12" t="s">
        <v>1219</v>
      </c>
      <c r="F618" s="11" t="s">
        <v>312</v>
      </c>
      <c r="G618" s="26"/>
      <c r="H618" s="26"/>
      <c r="I618" s="26" t="s">
        <v>28267</v>
      </c>
      <c r="J618" s="11"/>
      <c r="K618" s="11" t="s">
        <v>40</v>
      </c>
      <c r="L618" s="11">
        <v>6620</v>
      </c>
      <c r="M618" s="14"/>
      <c r="N618" s="15"/>
      <c r="O618" s="15"/>
      <c r="W618" s="50" t="s">
        <v>5244</v>
      </c>
      <c r="X618" s="49" t="s">
        <v>5245</v>
      </c>
      <c r="Y618" s="51" t="s">
        <v>4030</v>
      </c>
      <c r="AK618" s="22" t="str">
        <f t="shared" si="112"/>
        <v>2019/09</v>
      </c>
      <c r="AL618" s="21">
        <f t="shared" si="123"/>
        <v>43717</v>
      </c>
      <c r="AM618" s="22">
        <f t="shared" si="113"/>
        <v>9</v>
      </c>
      <c r="AN618" s="22" t="str">
        <f t="shared" si="114"/>
        <v>09</v>
      </c>
      <c r="AO618" s="22" t="str">
        <f t="shared" si="115"/>
        <v>Dia 09</v>
      </c>
      <c r="AP618" s="22">
        <f t="shared" si="116"/>
        <v>9</v>
      </c>
      <c r="AQ618" s="22" t="str">
        <f t="shared" si="117"/>
        <v>09</v>
      </c>
      <c r="AR618" s="22">
        <f t="shared" si="118"/>
        <v>2019</v>
      </c>
      <c r="AS618" s="22">
        <f t="shared" si="119"/>
        <v>1</v>
      </c>
      <c r="AT618" s="22">
        <f t="shared" si="120"/>
        <v>37</v>
      </c>
      <c r="AU6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18" s="22" t="str">
        <f t="shared" si="121"/>
        <v>Semana 37</v>
      </c>
      <c r="AW618" s="22" t="str">
        <f t="shared" si="122"/>
        <v>Não</v>
      </c>
      <c r="AX618" s="21" t="str">
        <f>UPPER(TEXT(CAD_CALENDÁRIO[[#This Row],[Data]],"mmmm"))</f>
        <v>SETEMBRO</v>
      </c>
      <c r="AY618" s="22" t="s">
        <v>94</v>
      </c>
    </row>
    <row r="619" spans="1:51" x14ac:dyDescent="0.25">
      <c r="A619" s="10" t="s">
        <v>1220</v>
      </c>
      <c r="B619" s="11" t="str">
        <f>LEFT(CAD_TAGS[[#This Row],[TAG]],2)&amp;"GG00"</f>
        <v>31GG00</v>
      </c>
      <c r="C619" s="11" t="s">
        <v>18044</v>
      </c>
      <c r="D619" s="12" t="s">
        <v>701</v>
      </c>
      <c r="E619" s="12" t="s">
        <v>1221</v>
      </c>
      <c r="F619" s="11" t="s">
        <v>312</v>
      </c>
      <c r="G619" s="26"/>
      <c r="H619" s="26"/>
      <c r="I619" s="26" t="s">
        <v>28267</v>
      </c>
      <c r="J619" s="11"/>
      <c r="K619" s="11" t="s">
        <v>40</v>
      </c>
      <c r="L619" s="11">
        <v>6620</v>
      </c>
      <c r="M619" s="14"/>
      <c r="N619" s="15"/>
      <c r="O619" s="15"/>
      <c r="W619" s="52" t="s">
        <v>5246</v>
      </c>
      <c r="X619" s="28" t="s">
        <v>5247</v>
      </c>
      <c r="Y619" s="53" t="s">
        <v>4030</v>
      </c>
      <c r="AK619" s="22" t="str">
        <f t="shared" si="112"/>
        <v>2019/09</v>
      </c>
      <c r="AL619" s="21">
        <f t="shared" si="123"/>
        <v>43718</v>
      </c>
      <c r="AM619" s="22">
        <f t="shared" si="113"/>
        <v>10</v>
      </c>
      <c r="AN619" s="22">
        <f t="shared" si="114"/>
        <v>10</v>
      </c>
      <c r="AO619" s="22" t="str">
        <f t="shared" si="115"/>
        <v>Dia 10</v>
      </c>
      <c r="AP619" s="22">
        <f t="shared" si="116"/>
        <v>9</v>
      </c>
      <c r="AQ619" s="22" t="str">
        <f t="shared" si="117"/>
        <v>09</v>
      </c>
      <c r="AR619" s="22">
        <f t="shared" si="118"/>
        <v>2019</v>
      </c>
      <c r="AS619" s="22">
        <f t="shared" si="119"/>
        <v>2</v>
      </c>
      <c r="AT619" s="22">
        <f t="shared" si="120"/>
        <v>37</v>
      </c>
      <c r="AU6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19" s="22" t="str">
        <f t="shared" si="121"/>
        <v>Semana 37</v>
      </c>
      <c r="AW619" s="22" t="str">
        <f t="shared" si="122"/>
        <v>Não</v>
      </c>
      <c r="AX619" s="21" t="str">
        <f>UPPER(TEXT(CAD_CALENDÁRIO[[#This Row],[Data]],"mmmm"))</f>
        <v>SETEMBRO</v>
      </c>
      <c r="AY619" s="22" t="s">
        <v>94</v>
      </c>
    </row>
    <row r="620" spans="1:51" x14ac:dyDescent="0.25">
      <c r="A620" s="10" t="s">
        <v>1222</v>
      </c>
      <c r="B620" s="11" t="str">
        <f>LEFT(CAD_TAGS[[#This Row],[TAG]],2)&amp;"GG00"</f>
        <v>31GG00</v>
      </c>
      <c r="C620" s="11" t="s">
        <v>18044</v>
      </c>
      <c r="D620" s="12" t="s">
        <v>701</v>
      </c>
      <c r="E620" s="12" t="s">
        <v>1223</v>
      </c>
      <c r="F620" s="11" t="s">
        <v>312</v>
      </c>
      <c r="G620" s="26" t="s">
        <v>821</v>
      </c>
      <c r="H620" s="26"/>
      <c r="I620" s="26" t="s">
        <v>28267</v>
      </c>
      <c r="J620" s="11"/>
      <c r="K620" s="11" t="s">
        <v>40</v>
      </c>
      <c r="L620" s="11">
        <v>6620</v>
      </c>
      <c r="M620" s="14"/>
      <c r="N620" s="15"/>
      <c r="O620" s="15"/>
      <c r="W620" s="50" t="s">
        <v>5248</v>
      </c>
      <c r="X620" s="49" t="s">
        <v>5249</v>
      </c>
      <c r="Y620" s="51" t="s">
        <v>4030</v>
      </c>
      <c r="AK620" s="22" t="str">
        <f t="shared" si="112"/>
        <v>2019/09</v>
      </c>
      <c r="AL620" s="21">
        <f t="shared" si="123"/>
        <v>43719</v>
      </c>
      <c r="AM620" s="22">
        <f t="shared" si="113"/>
        <v>11</v>
      </c>
      <c r="AN620" s="22">
        <f t="shared" si="114"/>
        <v>11</v>
      </c>
      <c r="AO620" s="22" t="str">
        <f t="shared" si="115"/>
        <v>Dia 11</v>
      </c>
      <c r="AP620" s="22">
        <f t="shared" si="116"/>
        <v>9</v>
      </c>
      <c r="AQ620" s="22" t="str">
        <f t="shared" si="117"/>
        <v>09</v>
      </c>
      <c r="AR620" s="22">
        <f t="shared" si="118"/>
        <v>2019</v>
      </c>
      <c r="AS620" s="22">
        <f t="shared" si="119"/>
        <v>3</v>
      </c>
      <c r="AT620" s="22">
        <f t="shared" si="120"/>
        <v>37</v>
      </c>
      <c r="AU6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20" s="22" t="str">
        <f t="shared" si="121"/>
        <v>Semana 37</v>
      </c>
      <c r="AW620" s="22" t="str">
        <f t="shared" si="122"/>
        <v>Não</v>
      </c>
      <c r="AX620" s="21" t="str">
        <f>UPPER(TEXT(CAD_CALENDÁRIO[[#This Row],[Data]],"mmmm"))</f>
        <v>SETEMBRO</v>
      </c>
      <c r="AY620" s="22" t="s">
        <v>94</v>
      </c>
    </row>
    <row r="621" spans="1:51" x14ac:dyDescent="0.25">
      <c r="A621" s="10" t="s">
        <v>1224</v>
      </c>
      <c r="B621" s="11" t="str">
        <f>LEFT(CAD_TAGS[[#This Row],[TAG]],2)&amp;"GG00"</f>
        <v>31GG00</v>
      </c>
      <c r="C621" s="11" t="s">
        <v>18044</v>
      </c>
      <c r="D621" s="12" t="s">
        <v>701</v>
      </c>
      <c r="E621" s="12" t="s">
        <v>1225</v>
      </c>
      <c r="F621" s="11" t="s">
        <v>312</v>
      </c>
      <c r="G621" s="26" t="s">
        <v>819</v>
      </c>
      <c r="H621" s="26"/>
      <c r="I621" s="26" t="s">
        <v>28267</v>
      </c>
      <c r="J621" s="11"/>
      <c r="K621" s="11" t="s">
        <v>467</v>
      </c>
      <c r="L621" s="11">
        <v>6620</v>
      </c>
      <c r="M621" s="14"/>
      <c r="N621" s="15"/>
      <c r="O621" s="15"/>
      <c r="W621" s="52" t="s">
        <v>5250</v>
      </c>
      <c r="X621" s="28" t="s">
        <v>5251</v>
      </c>
      <c r="Y621" s="53" t="s">
        <v>4030</v>
      </c>
      <c r="AK621" s="22" t="str">
        <f t="shared" si="112"/>
        <v>2019/09</v>
      </c>
      <c r="AL621" s="21">
        <f t="shared" si="123"/>
        <v>43720</v>
      </c>
      <c r="AM621" s="22">
        <f t="shared" si="113"/>
        <v>12</v>
      </c>
      <c r="AN621" s="22">
        <f t="shared" si="114"/>
        <v>12</v>
      </c>
      <c r="AO621" s="22" t="str">
        <f t="shared" si="115"/>
        <v>Dia 12</v>
      </c>
      <c r="AP621" s="22">
        <f t="shared" si="116"/>
        <v>9</v>
      </c>
      <c r="AQ621" s="22" t="str">
        <f t="shared" si="117"/>
        <v>09</v>
      </c>
      <c r="AR621" s="22">
        <f t="shared" si="118"/>
        <v>2019</v>
      </c>
      <c r="AS621" s="22">
        <f t="shared" si="119"/>
        <v>4</v>
      </c>
      <c r="AT621" s="22">
        <f t="shared" si="120"/>
        <v>37</v>
      </c>
      <c r="AU6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21" s="22" t="str">
        <f t="shared" si="121"/>
        <v>Semana 37</v>
      </c>
      <c r="AW621" s="22" t="str">
        <f t="shared" si="122"/>
        <v>Não</v>
      </c>
      <c r="AX621" s="21" t="str">
        <f>UPPER(TEXT(CAD_CALENDÁRIO[[#This Row],[Data]],"mmmm"))</f>
        <v>SETEMBRO</v>
      </c>
      <c r="AY621" s="22" t="s">
        <v>94</v>
      </c>
    </row>
    <row r="622" spans="1:51" x14ac:dyDescent="0.25">
      <c r="A622" s="10" t="s">
        <v>1226</v>
      </c>
      <c r="B622" s="11" t="str">
        <f>LEFT(CAD_TAGS[[#This Row],[TAG]],2)&amp;"GG00"</f>
        <v>31GG00</v>
      </c>
      <c r="C622" s="11" t="s">
        <v>18044</v>
      </c>
      <c r="D622" s="12" t="s">
        <v>701</v>
      </c>
      <c r="E622" s="12" t="s">
        <v>1227</v>
      </c>
      <c r="F622" s="11" t="s">
        <v>312</v>
      </c>
      <c r="G622" s="26" t="s">
        <v>769</v>
      </c>
      <c r="H622" s="26"/>
      <c r="I622" s="26" t="s">
        <v>28267</v>
      </c>
      <c r="J622" s="11"/>
      <c r="K622" s="11" t="s">
        <v>467</v>
      </c>
      <c r="L622" s="11">
        <v>6620</v>
      </c>
      <c r="M622" s="14"/>
      <c r="N622" s="15"/>
      <c r="O622" s="15"/>
      <c r="W622" s="50" t="s">
        <v>5252</v>
      </c>
      <c r="X622" s="49" t="s">
        <v>5253</v>
      </c>
      <c r="Y622" s="51" t="s">
        <v>4030</v>
      </c>
      <c r="AK622" s="22" t="str">
        <f t="shared" si="112"/>
        <v>2019/09</v>
      </c>
      <c r="AL622" s="21">
        <f t="shared" si="123"/>
        <v>43721</v>
      </c>
      <c r="AM622" s="22">
        <f t="shared" si="113"/>
        <v>13</v>
      </c>
      <c r="AN622" s="22">
        <f t="shared" si="114"/>
        <v>13</v>
      </c>
      <c r="AO622" s="22" t="str">
        <f t="shared" si="115"/>
        <v>Dia 13</v>
      </c>
      <c r="AP622" s="22">
        <f t="shared" si="116"/>
        <v>9</v>
      </c>
      <c r="AQ622" s="22" t="str">
        <f t="shared" si="117"/>
        <v>09</v>
      </c>
      <c r="AR622" s="22">
        <f t="shared" si="118"/>
        <v>2019</v>
      </c>
      <c r="AS622" s="22">
        <f t="shared" si="119"/>
        <v>5</v>
      </c>
      <c r="AT622" s="22">
        <f t="shared" si="120"/>
        <v>37</v>
      </c>
      <c r="AU6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22" s="22" t="str">
        <f t="shared" si="121"/>
        <v>Semana 37</v>
      </c>
      <c r="AW622" s="22" t="str">
        <f t="shared" si="122"/>
        <v>Não</v>
      </c>
      <c r="AX622" s="21" t="str">
        <f>UPPER(TEXT(CAD_CALENDÁRIO[[#This Row],[Data]],"mmmm"))</f>
        <v>SETEMBRO</v>
      </c>
      <c r="AY622" s="22" t="s">
        <v>94</v>
      </c>
    </row>
    <row r="623" spans="1:51" x14ac:dyDescent="0.25">
      <c r="A623" s="10" t="s">
        <v>1228</v>
      </c>
      <c r="B623" s="11" t="str">
        <f>LEFT(CAD_TAGS[[#This Row],[TAG]],2)&amp;"GG00"</f>
        <v>31GG00</v>
      </c>
      <c r="C623" s="11" t="s">
        <v>18044</v>
      </c>
      <c r="D623" s="12" t="s">
        <v>701</v>
      </c>
      <c r="E623" s="12" t="s">
        <v>1229</v>
      </c>
      <c r="F623" s="11" t="s">
        <v>312</v>
      </c>
      <c r="G623" s="26" t="s">
        <v>853</v>
      </c>
      <c r="H623" s="26"/>
      <c r="I623" s="26" t="s">
        <v>28267</v>
      </c>
      <c r="J623" s="11"/>
      <c r="K623" s="11" t="s">
        <v>40</v>
      </c>
      <c r="L623" s="11">
        <v>6620</v>
      </c>
      <c r="M623" s="14"/>
      <c r="N623" s="15"/>
      <c r="O623" s="15"/>
      <c r="W623" s="52" t="s">
        <v>5254</v>
      </c>
      <c r="X623" s="28" t="s">
        <v>5255</v>
      </c>
      <c r="Y623" s="53" t="s">
        <v>4030</v>
      </c>
      <c r="AK623" s="22" t="str">
        <f t="shared" si="112"/>
        <v>2019/09</v>
      </c>
      <c r="AL623" s="21">
        <f t="shared" si="123"/>
        <v>43722</v>
      </c>
      <c r="AM623" s="22">
        <f t="shared" si="113"/>
        <v>14</v>
      </c>
      <c r="AN623" s="22">
        <f t="shared" si="114"/>
        <v>14</v>
      </c>
      <c r="AO623" s="22" t="str">
        <f t="shared" si="115"/>
        <v>Dia 14</v>
      </c>
      <c r="AP623" s="22">
        <f t="shared" si="116"/>
        <v>9</v>
      </c>
      <c r="AQ623" s="22" t="str">
        <f t="shared" si="117"/>
        <v>09</v>
      </c>
      <c r="AR623" s="22">
        <f t="shared" si="118"/>
        <v>2019</v>
      </c>
      <c r="AS623" s="22">
        <f t="shared" si="119"/>
        <v>6</v>
      </c>
      <c r="AT623" s="22">
        <f t="shared" si="120"/>
        <v>37</v>
      </c>
      <c r="AU6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23" s="22" t="str">
        <f t="shared" si="121"/>
        <v>Semana 37</v>
      </c>
      <c r="AW623" s="22" t="str">
        <f t="shared" si="122"/>
        <v>Sim</v>
      </c>
      <c r="AX623" s="21" t="str">
        <f>UPPER(TEXT(CAD_CALENDÁRIO[[#This Row],[Data]],"mmmm"))</f>
        <v>SETEMBRO</v>
      </c>
      <c r="AY623" s="22" t="s">
        <v>94</v>
      </c>
    </row>
    <row r="624" spans="1:51" x14ac:dyDescent="0.25">
      <c r="A624" s="10" t="s">
        <v>1230</v>
      </c>
      <c r="B624" s="11" t="str">
        <f>LEFT(CAD_TAGS[[#This Row],[TAG]],2)&amp;"GG00"</f>
        <v>31GG00</v>
      </c>
      <c r="C624" s="11" t="s">
        <v>18044</v>
      </c>
      <c r="D624" s="12" t="s">
        <v>701</v>
      </c>
      <c r="E624" s="12" t="s">
        <v>1231</v>
      </c>
      <c r="F624" s="11" t="s">
        <v>312</v>
      </c>
      <c r="G624" s="26" t="s">
        <v>928</v>
      </c>
      <c r="H624" s="26"/>
      <c r="I624" s="26" t="s">
        <v>28267</v>
      </c>
      <c r="J624" s="11"/>
      <c r="K624" s="11" t="s">
        <v>40</v>
      </c>
      <c r="L624" s="11">
        <v>6620</v>
      </c>
      <c r="M624" s="14"/>
      <c r="N624" s="15"/>
      <c r="O624" s="15"/>
      <c r="W624" s="50" t="s">
        <v>5256</v>
      </c>
      <c r="X624" s="49" t="s">
        <v>5257</v>
      </c>
      <c r="Y624" s="51" t="s">
        <v>4030</v>
      </c>
      <c r="AK624" s="22" t="str">
        <f t="shared" si="112"/>
        <v>2019/09</v>
      </c>
      <c r="AL624" s="21">
        <f t="shared" si="123"/>
        <v>43723</v>
      </c>
      <c r="AM624" s="22">
        <f t="shared" si="113"/>
        <v>15</v>
      </c>
      <c r="AN624" s="22">
        <f t="shared" si="114"/>
        <v>15</v>
      </c>
      <c r="AO624" s="22" t="str">
        <f t="shared" si="115"/>
        <v>Dia 15</v>
      </c>
      <c r="AP624" s="22">
        <f t="shared" si="116"/>
        <v>9</v>
      </c>
      <c r="AQ624" s="22" t="str">
        <f t="shared" si="117"/>
        <v>09</v>
      </c>
      <c r="AR624" s="22">
        <f t="shared" si="118"/>
        <v>2019</v>
      </c>
      <c r="AS624" s="22">
        <f t="shared" si="119"/>
        <v>7</v>
      </c>
      <c r="AT624" s="22">
        <f t="shared" si="120"/>
        <v>37</v>
      </c>
      <c r="AU6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201937</v>
      </c>
      <c r="AV624" s="22" t="str">
        <f t="shared" si="121"/>
        <v>Semana 37</v>
      </c>
      <c r="AW624" s="22" t="str">
        <f t="shared" si="122"/>
        <v>Sim</v>
      </c>
      <c r="AX624" s="21" t="str">
        <f>UPPER(TEXT(CAD_CALENDÁRIO[[#This Row],[Data]],"mmmm"))</f>
        <v>SETEMBRO</v>
      </c>
      <c r="AY624" s="22" t="s">
        <v>94</v>
      </c>
    </row>
    <row r="625" spans="1:51" x14ac:dyDescent="0.25">
      <c r="A625" s="10" t="s">
        <v>1232</v>
      </c>
      <c r="B625" s="11" t="str">
        <f>LEFT(CAD_TAGS[[#This Row],[TAG]],2)&amp;"GG00"</f>
        <v>31GG00</v>
      </c>
      <c r="C625" s="11" t="s">
        <v>18044</v>
      </c>
      <c r="D625" s="12" t="s">
        <v>701</v>
      </c>
      <c r="E625" s="12" t="s">
        <v>1233</v>
      </c>
      <c r="F625" s="11" t="s">
        <v>312</v>
      </c>
      <c r="G625" s="26" t="s">
        <v>1234</v>
      </c>
      <c r="H625" s="26"/>
      <c r="I625" s="26" t="s">
        <v>28267</v>
      </c>
      <c r="J625" s="11"/>
      <c r="K625" s="11" t="s">
        <v>40</v>
      </c>
      <c r="L625" s="11">
        <v>6620</v>
      </c>
      <c r="M625" s="14"/>
      <c r="N625" s="15"/>
      <c r="O625" s="15"/>
      <c r="W625" s="52" t="s">
        <v>5258</v>
      </c>
      <c r="X625" s="28" t="s">
        <v>5259</v>
      </c>
      <c r="Y625" s="53" t="s">
        <v>4030</v>
      </c>
      <c r="AK625" s="22" t="str">
        <f t="shared" si="112"/>
        <v>2019/09</v>
      </c>
      <c r="AL625" s="21">
        <f t="shared" si="123"/>
        <v>43724</v>
      </c>
      <c r="AM625" s="22">
        <f t="shared" si="113"/>
        <v>16</v>
      </c>
      <c r="AN625" s="22">
        <f t="shared" si="114"/>
        <v>16</v>
      </c>
      <c r="AO625" s="22" t="str">
        <f t="shared" si="115"/>
        <v>Dia 16</v>
      </c>
      <c r="AP625" s="22">
        <f t="shared" si="116"/>
        <v>9</v>
      </c>
      <c r="AQ625" s="22" t="str">
        <f t="shared" si="117"/>
        <v>09</v>
      </c>
      <c r="AR625" s="22">
        <f t="shared" si="118"/>
        <v>2019</v>
      </c>
      <c r="AS625" s="22">
        <f t="shared" si="119"/>
        <v>1</v>
      </c>
      <c r="AT625" s="22">
        <f t="shared" si="120"/>
        <v>38</v>
      </c>
      <c r="AU6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25" s="22" t="str">
        <f t="shared" si="121"/>
        <v>Semana 38</v>
      </c>
      <c r="AW625" s="22" t="str">
        <f t="shared" si="122"/>
        <v>Não</v>
      </c>
      <c r="AX625" s="21" t="str">
        <f>UPPER(TEXT(CAD_CALENDÁRIO[[#This Row],[Data]],"mmmm"))</f>
        <v>SETEMBRO</v>
      </c>
      <c r="AY625" s="22" t="s">
        <v>94</v>
      </c>
    </row>
    <row r="626" spans="1:51" x14ac:dyDescent="0.25">
      <c r="A626" s="10" t="s">
        <v>1235</v>
      </c>
      <c r="B626" s="11" t="str">
        <f>LEFT(CAD_TAGS[[#This Row],[TAG]],2)&amp;"GG00"</f>
        <v>31GG00</v>
      </c>
      <c r="C626" s="11" t="s">
        <v>18044</v>
      </c>
      <c r="D626" s="12" t="s">
        <v>701</v>
      </c>
      <c r="E626" s="12" t="s">
        <v>1236</v>
      </c>
      <c r="F626" s="11" t="s">
        <v>312</v>
      </c>
      <c r="G626" s="26" t="s">
        <v>1235</v>
      </c>
      <c r="H626" s="26"/>
      <c r="I626" s="26" t="s">
        <v>28267</v>
      </c>
      <c r="J626" s="11" t="s">
        <v>1180</v>
      </c>
      <c r="K626" s="11" t="s">
        <v>216</v>
      </c>
      <c r="L626" s="11">
        <v>6620</v>
      </c>
      <c r="M626" s="14"/>
      <c r="N626" s="15"/>
      <c r="O626" s="15"/>
      <c r="W626" s="50" t="s">
        <v>5260</v>
      </c>
      <c r="X626" s="49" t="s">
        <v>5261</v>
      </c>
      <c r="Y626" s="51" t="s">
        <v>4030</v>
      </c>
      <c r="AK626" s="22" t="str">
        <f t="shared" si="112"/>
        <v>2019/09</v>
      </c>
      <c r="AL626" s="21">
        <f t="shared" si="123"/>
        <v>43725</v>
      </c>
      <c r="AM626" s="22">
        <f t="shared" si="113"/>
        <v>17</v>
      </c>
      <c r="AN626" s="22">
        <f t="shared" si="114"/>
        <v>17</v>
      </c>
      <c r="AO626" s="22" t="str">
        <f t="shared" si="115"/>
        <v>Dia 17</v>
      </c>
      <c r="AP626" s="22">
        <f t="shared" si="116"/>
        <v>9</v>
      </c>
      <c r="AQ626" s="22" t="str">
        <f t="shared" si="117"/>
        <v>09</v>
      </c>
      <c r="AR626" s="22">
        <f t="shared" si="118"/>
        <v>2019</v>
      </c>
      <c r="AS626" s="22">
        <f t="shared" si="119"/>
        <v>2</v>
      </c>
      <c r="AT626" s="22">
        <f t="shared" si="120"/>
        <v>38</v>
      </c>
      <c r="AU6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26" s="22" t="str">
        <f t="shared" si="121"/>
        <v>Semana 38</v>
      </c>
      <c r="AW626" s="22" t="str">
        <f t="shared" si="122"/>
        <v>Não</v>
      </c>
      <c r="AX626" s="21" t="str">
        <f>UPPER(TEXT(CAD_CALENDÁRIO[[#This Row],[Data]],"mmmm"))</f>
        <v>SETEMBRO</v>
      </c>
      <c r="AY626" s="22" t="s">
        <v>94</v>
      </c>
    </row>
    <row r="627" spans="1:51" x14ac:dyDescent="0.25">
      <c r="A627" s="10" t="s">
        <v>1237</v>
      </c>
      <c r="B627" s="11" t="str">
        <f>LEFT(CAD_TAGS[[#This Row],[TAG]],2)&amp;"GG00"</f>
        <v>31GG00</v>
      </c>
      <c r="C627" s="11" t="s">
        <v>18044</v>
      </c>
      <c r="D627" s="12" t="s">
        <v>701</v>
      </c>
      <c r="E627" s="12" t="s">
        <v>1238</v>
      </c>
      <c r="F627" s="11" t="s">
        <v>312</v>
      </c>
      <c r="G627" s="26" t="s">
        <v>1237</v>
      </c>
      <c r="H627" s="26"/>
      <c r="I627" s="26" t="s">
        <v>28267</v>
      </c>
      <c r="J627" s="11" t="s">
        <v>1239</v>
      </c>
      <c r="K627" s="11" t="s">
        <v>216</v>
      </c>
      <c r="L627" s="11">
        <v>6620</v>
      </c>
      <c r="M627" s="14"/>
      <c r="N627" s="15"/>
      <c r="O627" s="15"/>
      <c r="W627" s="52" t="s">
        <v>5262</v>
      </c>
      <c r="X627" s="28" t="s">
        <v>5263</v>
      </c>
      <c r="Y627" s="53" t="s">
        <v>4030</v>
      </c>
      <c r="AK627" s="22" t="str">
        <f t="shared" si="112"/>
        <v>2019/09</v>
      </c>
      <c r="AL627" s="21">
        <f t="shared" si="123"/>
        <v>43726</v>
      </c>
      <c r="AM627" s="22">
        <f t="shared" si="113"/>
        <v>18</v>
      </c>
      <c r="AN627" s="22">
        <f t="shared" si="114"/>
        <v>18</v>
      </c>
      <c r="AO627" s="22" t="str">
        <f t="shared" si="115"/>
        <v>Dia 18</v>
      </c>
      <c r="AP627" s="22">
        <f t="shared" si="116"/>
        <v>9</v>
      </c>
      <c r="AQ627" s="22" t="str">
        <f t="shared" si="117"/>
        <v>09</v>
      </c>
      <c r="AR627" s="22">
        <f t="shared" si="118"/>
        <v>2019</v>
      </c>
      <c r="AS627" s="22">
        <f t="shared" si="119"/>
        <v>3</v>
      </c>
      <c r="AT627" s="22">
        <f t="shared" si="120"/>
        <v>38</v>
      </c>
      <c r="AU6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27" s="22" t="str">
        <f t="shared" si="121"/>
        <v>Semana 38</v>
      </c>
      <c r="AW627" s="22" t="str">
        <f t="shared" si="122"/>
        <v>Não</v>
      </c>
      <c r="AX627" s="21" t="str">
        <f>UPPER(TEXT(CAD_CALENDÁRIO[[#This Row],[Data]],"mmmm"))</f>
        <v>SETEMBRO</v>
      </c>
      <c r="AY627" s="22" t="s">
        <v>94</v>
      </c>
    </row>
    <row r="628" spans="1:51" x14ac:dyDescent="0.25">
      <c r="A628" s="10" t="s">
        <v>1240</v>
      </c>
      <c r="B628" s="11" t="str">
        <f>LEFT(CAD_TAGS[[#This Row],[TAG]],2)&amp;"GG00"</f>
        <v>31GG00</v>
      </c>
      <c r="C628" s="11" t="s">
        <v>18044</v>
      </c>
      <c r="D628" s="12" t="s">
        <v>701</v>
      </c>
      <c r="E628" s="12" t="s">
        <v>1241</v>
      </c>
      <c r="F628" s="11" t="s">
        <v>312</v>
      </c>
      <c r="G628" s="26" t="s">
        <v>1240</v>
      </c>
      <c r="H628" s="26"/>
      <c r="I628" s="26" t="s">
        <v>28267</v>
      </c>
      <c r="J628" s="11" t="s">
        <v>1239</v>
      </c>
      <c r="K628" s="11" t="s">
        <v>216</v>
      </c>
      <c r="L628" s="11">
        <v>6620</v>
      </c>
      <c r="M628" s="14"/>
      <c r="N628" s="15"/>
      <c r="O628" s="15"/>
      <c r="W628" s="50" t="s">
        <v>5264</v>
      </c>
      <c r="X628" s="49" t="s">
        <v>5265</v>
      </c>
      <c r="Y628" s="51" t="s">
        <v>4030</v>
      </c>
      <c r="AK628" s="22" t="str">
        <f t="shared" si="112"/>
        <v>2019/09</v>
      </c>
      <c r="AL628" s="21">
        <f t="shared" si="123"/>
        <v>43727</v>
      </c>
      <c r="AM628" s="22">
        <f t="shared" si="113"/>
        <v>19</v>
      </c>
      <c r="AN628" s="22">
        <f t="shared" si="114"/>
        <v>19</v>
      </c>
      <c r="AO628" s="22" t="str">
        <f t="shared" si="115"/>
        <v>Dia 19</v>
      </c>
      <c r="AP628" s="22">
        <f t="shared" si="116"/>
        <v>9</v>
      </c>
      <c r="AQ628" s="22" t="str">
        <f t="shared" si="117"/>
        <v>09</v>
      </c>
      <c r="AR628" s="22">
        <f t="shared" si="118"/>
        <v>2019</v>
      </c>
      <c r="AS628" s="22">
        <f t="shared" si="119"/>
        <v>4</v>
      </c>
      <c r="AT628" s="22">
        <f t="shared" si="120"/>
        <v>38</v>
      </c>
      <c r="AU6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28" s="22" t="str">
        <f t="shared" si="121"/>
        <v>Semana 38</v>
      </c>
      <c r="AW628" s="22" t="str">
        <f t="shared" si="122"/>
        <v>Não</v>
      </c>
      <c r="AX628" s="21" t="str">
        <f>UPPER(TEXT(CAD_CALENDÁRIO[[#This Row],[Data]],"mmmm"))</f>
        <v>SETEMBRO</v>
      </c>
      <c r="AY628" s="22" t="s">
        <v>94</v>
      </c>
    </row>
    <row r="629" spans="1:51" x14ac:dyDescent="0.25">
      <c r="A629" s="10" t="s">
        <v>1242</v>
      </c>
      <c r="B629" s="11" t="str">
        <f>LEFT(CAD_TAGS[[#This Row],[TAG]],2)&amp;"GG00"</f>
        <v>31GG00</v>
      </c>
      <c r="C629" s="11" t="s">
        <v>18044</v>
      </c>
      <c r="D629" s="12" t="s">
        <v>701</v>
      </c>
      <c r="E629" s="12" t="s">
        <v>1243</v>
      </c>
      <c r="F629" s="11" t="s">
        <v>312</v>
      </c>
      <c r="G629" s="26" t="s">
        <v>1242</v>
      </c>
      <c r="H629" s="26"/>
      <c r="I629" s="26" t="s">
        <v>28267</v>
      </c>
      <c r="J629" s="11" t="s">
        <v>1180</v>
      </c>
      <c r="K629" s="11" t="s">
        <v>216</v>
      </c>
      <c r="L629" s="11">
        <v>6620</v>
      </c>
      <c r="M629" s="14"/>
      <c r="N629" s="15"/>
      <c r="O629" s="15"/>
      <c r="W629" s="52" t="s">
        <v>5266</v>
      </c>
      <c r="X629" s="28" t="s">
        <v>5267</v>
      </c>
      <c r="Y629" s="53" t="s">
        <v>4030</v>
      </c>
      <c r="AK629" s="22" t="str">
        <f t="shared" si="112"/>
        <v>2019/09</v>
      </c>
      <c r="AL629" s="21">
        <f t="shared" si="123"/>
        <v>43728</v>
      </c>
      <c r="AM629" s="22">
        <f t="shared" si="113"/>
        <v>20</v>
      </c>
      <c r="AN629" s="22">
        <f t="shared" si="114"/>
        <v>20</v>
      </c>
      <c r="AO629" s="22" t="str">
        <f t="shared" si="115"/>
        <v>Dia 20</v>
      </c>
      <c r="AP629" s="22">
        <f t="shared" si="116"/>
        <v>9</v>
      </c>
      <c r="AQ629" s="22" t="str">
        <f t="shared" si="117"/>
        <v>09</v>
      </c>
      <c r="AR629" s="22">
        <f t="shared" si="118"/>
        <v>2019</v>
      </c>
      <c r="AS629" s="22">
        <f t="shared" si="119"/>
        <v>5</v>
      </c>
      <c r="AT629" s="22">
        <f t="shared" si="120"/>
        <v>38</v>
      </c>
      <c r="AU6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29" s="22" t="str">
        <f t="shared" si="121"/>
        <v>Semana 38</v>
      </c>
      <c r="AW629" s="22" t="str">
        <f t="shared" si="122"/>
        <v>Não</v>
      </c>
      <c r="AX629" s="21" t="str">
        <f>UPPER(TEXT(CAD_CALENDÁRIO[[#This Row],[Data]],"mmmm"))</f>
        <v>SETEMBRO</v>
      </c>
      <c r="AY629" s="22" t="s">
        <v>94</v>
      </c>
    </row>
    <row r="630" spans="1:51" x14ac:dyDescent="0.25">
      <c r="A630" s="10" t="s">
        <v>1244</v>
      </c>
      <c r="B630" s="11" t="str">
        <f>LEFT(CAD_TAGS[[#This Row],[TAG]],2)&amp;"GG00"</f>
        <v>31GG00</v>
      </c>
      <c r="C630" s="11" t="s">
        <v>18044</v>
      </c>
      <c r="D630" s="12" t="s">
        <v>701</v>
      </c>
      <c r="E630" s="12" t="s">
        <v>1245</v>
      </c>
      <c r="F630" s="11" t="s">
        <v>312</v>
      </c>
      <c r="G630" s="26" t="s">
        <v>911</v>
      </c>
      <c r="H630" s="26"/>
      <c r="I630" s="26" t="s">
        <v>28267</v>
      </c>
      <c r="J630" s="11"/>
      <c r="K630" s="11" t="s">
        <v>368</v>
      </c>
      <c r="L630" s="11">
        <v>6620</v>
      </c>
      <c r="M630" s="14"/>
      <c r="N630" s="15"/>
      <c r="O630" s="15"/>
      <c r="W630" s="50" t="s">
        <v>5268</v>
      </c>
      <c r="X630" s="49" t="s">
        <v>5269</v>
      </c>
      <c r="Y630" s="51" t="s">
        <v>4030</v>
      </c>
      <c r="AK630" s="22" t="str">
        <f t="shared" si="112"/>
        <v>2019/09</v>
      </c>
      <c r="AL630" s="21">
        <f t="shared" si="123"/>
        <v>43729</v>
      </c>
      <c r="AM630" s="22">
        <f t="shared" si="113"/>
        <v>21</v>
      </c>
      <c r="AN630" s="22">
        <f t="shared" si="114"/>
        <v>21</v>
      </c>
      <c r="AO630" s="22" t="str">
        <f t="shared" si="115"/>
        <v>Dia 21</v>
      </c>
      <c r="AP630" s="22">
        <f t="shared" si="116"/>
        <v>9</v>
      </c>
      <c r="AQ630" s="22" t="str">
        <f t="shared" si="117"/>
        <v>09</v>
      </c>
      <c r="AR630" s="22">
        <f t="shared" si="118"/>
        <v>2019</v>
      </c>
      <c r="AS630" s="22">
        <f t="shared" si="119"/>
        <v>6</v>
      </c>
      <c r="AT630" s="22">
        <f t="shared" si="120"/>
        <v>38</v>
      </c>
      <c r="AU6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30" s="22" t="str">
        <f t="shared" si="121"/>
        <v>Semana 38</v>
      </c>
      <c r="AW630" s="22" t="str">
        <f t="shared" si="122"/>
        <v>Sim</v>
      </c>
      <c r="AX630" s="21" t="str">
        <f>UPPER(TEXT(CAD_CALENDÁRIO[[#This Row],[Data]],"mmmm"))</f>
        <v>SETEMBRO</v>
      </c>
      <c r="AY630" s="22" t="s">
        <v>94</v>
      </c>
    </row>
    <row r="631" spans="1:51" x14ac:dyDescent="0.25">
      <c r="A631" s="10" t="s">
        <v>1246</v>
      </c>
      <c r="B631" s="11" t="str">
        <f>LEFT(CAD_TAGS[[#This Row],[TAG]],2)&amp;"GG00"</f>
        <v>31GG00</v>
      </c>
      <c r="C631" s="11" t="s">
        <v>18044</v>
      </c>
      <c r="D631" s="12" t="s">
        <v>701</v>
      </c>
      <c r="E631" s="12" t="s">
        <v>1247</v>
      </c>
      <c r="F631" s="11" t="s">
        <v>312</v>
      </c>
      <c r="G631" s="26" t="s">
        <v>913</v>
      </c>
      <c r="H631" s="26"/>
      <c r="I631" s="26" t="s">
        <v>28267</v>
      </c>
      <c r="J631" s="11"/>
      <c r="K631" s="11" t="s">
        <v>368</v>
      </c>
      <c r="L631" s="11">
        <v>6620</v>
      </c>
      <c r="M631" s="14"/>
      <c r="N631" s="15"/>
      <c r="O631" s="15"/>
      <c r="W631" s="52" t="s">
        <v>5270</v>
      </c>
      <c r="X631" s="28" t="s">
        <v>5271</v>
      </c>
      <c r="Y631" s="53" t="s">
        <v>4030</v>
      </c>
      <c r="AK631" s="22" t="str">
        <f t="shared" si="112"/>
        <v>2019/09</v>
      </c>
      <c r="AL631" s="21">
        <f t="shared" si="123"/>
        <v>43730</v>
      </c>
      <c r="AM631" s="22">
        <f t="shared" si="113"/>
        <v>22</v>
      </c>
      <c r="AN631" s="22">
        <f t="shared" si="114"/>
        <v>22</v>
      </c>
      <c r="AO631" s="22" t="str">
        <f t="shared" si="115"/>
        <v>Dia 22</v>
      </c>
      <c r="AP631" s="22">
        <f t="shared" si="116"/>
        <v>9</v>
      </c>
      <c r="AQ631" s="22" t="str">
        <f t="shared" si="117"/>
        <v>09</v>
      </c>
      <c r="AR631" s="22">
        <f t="shared" si="118"/>
        <v>2019</v>
      </c>
      <c r="AS631" s="22">
        <f t="shared" si="119"/>
        <v>7</v>
      </c>
      <c r="AT631" s="22">
        <f t="shared" si="120"/>
        <v>38</v>
      </c>
      <c r="AU6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201938</v>
      </c>
      <c r="AV631" s="22" t="str">
        <f t="shared" si="121"/>
        <v>Semana 38</v>
      </c>
      <c r="AW631" s="22" t="str">
        <f t="shared" si="122"/>
        <v>Sim</v>
      </c>
      <c r="AX631" s="21" t="str">
        <f>UPPER(TEXT(CAD_CALENDÁRIO[[#This Row],[Data]],"mmmm"))</f>
        <v>SETEMBRO</v>
      </c>
      <c r="AY631" s="22" t="s">
        <v>94</v>
      </c>
    </row>
    <row r="632" spans="1:51" x14ac:dyDescent="0.25">
      <c r="A632" s="10" t="s">
        <v>1248</v>
      </c>
      <c r="B632" s="11" t="str">
        <f>LEFT(CAD_TAGS[[#This Row],[TAG]],2)&amp;"GG00"</f>
        <v>31GG00</v>
      </c>
      <c r="C632" s="11" t="s">
        <v>18044</v>
      </c>
      <c r="D632" s="12" t="s">
        <v>701</v>
      </c>
      <c r="E632" s="12" t="s">
        <v>1249</v>
      </c>
      <c r="F632" s="11" t="s">
        <v>312</v>
      </c>
      <c r="G632" s="26" t="s">
        <v>856</v>
      </c>
      <c r="H632" s="26"/>
      <c r="I632" s="26" t="s">
        <v>28267</v>
      </c>
      <c r="J632" s="11"/>
      <c r="K632" s="11" t="s">
        <v>368</v>
      </c>
      <c r="L632" s="11">
        <v>6620</v>
      </c>
      <c r="M632" s="14"/>
      <c r="N632" s="15"/>
      <c r="O632" s="15"/>
      <c r="W632" s="50" t="s">
        <v>5272</v>
      </c>
      <c r="X632" s="49" t="s">
        <v>5273</v>
      </c>
      <c r="Y632" s="51" t="s">
        <v>4030</v>
      </c>
      <c r="AK632" s="22" t="str">
        <f t="shared" si="112"/>
        <v>2019/09</v>
      </c>
      <c r="AL632" s="21">
        <f t="shared" si="123"/>
        <v>43731</v>
      </c>
      <c r="AM632" s="22">
        <f t="shared" si="113"/>
        <v>23</v>
      </c>
      <c r="AN632" s="22">
        <f t="shared" si="114"/>
        <v>23</v>
      </c>
      <c r="AO632" s="22" t="str">
        <f t="shared" si="115"/>
        <v>Dia 23</v>
      </c>
      <c r="AP632" s="22">
        <f t="shared" si="116"/>
        <v>9</v>
      </c>
      <c r="AQ632" s="22" t="str">
        <f t="shared" si="117"/>
        <v>09</v>
      </c>
      <c r="AR632" s="22">
        <f t="shared" si="118"/>
        <v>2019</v>
      </c>
      <c r="AS632" s="22">
        <f t="shared" si="119"/>
        <v>1</v>
      </c>
      <c r="AT632" s="22">
        <f t="shared" si="120"/>
        <v>39</v>
      </c>
      <c r="AU6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2" s="22" t="str">
        <f t="shared" si="121"/>
        <v>Semana 39</v>
      </c>
      <c r="AW632" s="22" t="str">
        <f t="shared" si="122"/>
        <v>Não</v>
      </c>
      <c r="AX632" s="21" t="str">
        <f>UPPER(TEXT(CAD_CALENDÁRIO[[#This Row],[Data]],"mmmm"))</f>
        <v>SETEMBRO</v>
      </c>
      <c r="AY632" s="22" t="s">
        <v>94</v>
      </c>
    </row>
    <row r="633" spans="1:51" x14ac:dyDescent="0.25">
      <c r="A633" s="10" t="s">
        <v>1250</v>
      </c>
      <c r="B633" s="11" t="str">
        <f>LEFT(CAD_TAGS[[#This Row],[TAG]],2)&amp;"GG00"</f>
        <v>31GG00</v>
      </c>
      <c r="C633" s="11" t="s">
        <v>18044</v>
      </c>
      <c r="D633" s="12" t="s">
        <v>701</v>
      </c>
      <c r="E633" s="12" t="s">
        <v>1251</v>
      </c>
      <c r="F633" s="11" t="s">
        <v>312</v>
      </c>
      <c r="G633" s="26" t="s">
        <v>853</v>
      </c>
      <c r="H633" s="26"/>
      <c r="I633" s="26" t="s">
        <v>28267</v>
      </c>
      <c r="J633" s="11"/>
      <c r="K633" s="11" t="s">
        <v>368</v>
      </c>
      <c r="L633" s="11">
        <v>6620</v>
      </c>
      <c r="M633" s="14"/>
      <c r="N633" s="15"/>
      <c r="O633" s="15"/>
      <c r="W633" s="52" t="s">
        <v>5274</v>
      </c>
      <c r="X633" s="28" t="s">
        <v>5275</v>
      </c>
      <c r="Y633" s="53" t="s">
        <v>4030</v>
      </c>
      <c r="AK633" s="22" t="str">
        <f t="shared" si="112"/>
        <v>2019/09</v>
      </c>
      <c r="AL633" s="21">
        <f t="shared" si="123"/>
        <v>43732</v>
      </c>
      <c r="AM633" s="22">
        <f t="shared" si="113"/>
        <v>24</v>
      </c>
      <c r="AN633" s="22">
        <f t="shared" si="114"/>
        <v>24</v>
      </c>
      <c r="AO633" s="22" t="str">
        <f t="shared" si="115"/>
        <v>Dia 24</v>
      </c>
      <c r="AP633" s="22">
        <f t="shared" si="116"/>
        <v>9</v>
      </c>
      <c r="AQ633" s="22" t="str">
        <f t="shared" si="117"/>
        <v>09</v>
      </c>
      <c r="AR633" s="22">
        <f t="shared" si="118"/>
        <v>2019</v>
      </c>
      <c r="AS633" s="22">
        <f t="shared" si="119"/>
        <v>2</v>
      </c>
      <c r="AT633" s="22">
        <f t="shared" si="120"/>
        <v>39</v>
      </c>
      <c r="AU6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3" s="22" t="str">
        <f t="shared" si="121"/>
        <v>Semana 39</v>
      </c>
      <c r="AW633" s="22" t="str">
        <f t="shared" si="122"/>
        <v>Não</v>
      </c>
      <c r="AX633" s="21" t="str">
        <f>UPPER(TEXT(CAD_CALENDÁRIO[[#This Row],[Data]],"mmmm"))</f>
        <v>SETEMBRO</v>
      </c>
      <c r="AY633" s="22" t="s">
        <v>94</v>
      </c>
    </row>
    <row r="634" spans="1:51" x14ac:dyDescent="0.25">
      <c r="A634" s="10" t="s">
        <v>1252</v>
      </c>
      <c r="B634" s="11" t="str">
        <f>LEFT(CAD_TAGS[[#This Row],[TAG]],2)&amp;"GG00"</f>
        <v>31GG00</v>
      </c>
      <c r="C634" s="11" t="s">
        <v>18044</v>
      </c>
      <c r="D634" s="12" t="s">
        <v>701</v>
      </c>
      <c r="E634" s="12" t="s">
        <v>1253</v>
      </c>
      <c r="F634" s="11" t="s">
        <v>312</v>
      </c>
      <c r="G634" s="26" t="s">
        <v>715</v>
      </c>
      <c r="H634" s="26"/>
      <c r="I634" s="26" t="s">
        <v>28267</v>
      </c>
      <c r="J634" s="11"/>
      <c r="K634" s="11" t="s">
        <v>368</v>
      </c>
      <c r="L634" s="11">
        <v>6620</v>
      </c>
      <c r="M634" s="14"/>
      <c r="N634" s="15"/>
      <c r="O634" s="15"/>
      <c r="W634" s="50" t="s">
        <v>5276</v>
      </c>
      <c r="X634" s="49" t="s">
        <v>5277</v>
      </c>
      <c r="Y634" s="51" t="s">
        <v>4030</v>
      </c>
      <c r="AK634" s="22" t="str">
        <f t="shared" si="112"/>
        <v>2019/09</v>
      </c>
      <c r="AL634" s="21">
        <f t="shared" si="123"/>
        <v>43733</v>
      </c>
      <c r="AM634" s="22">
        <f t="shared" si="113"/>
        <v>25</v>
      </c>
      <c r="AN634" s="22">
        <f t="shared" si="114"/>
        <v>25</v>
      </c>
      <c r="AO634" s="22" t="str">
        <f t="shared" si="115"/>
        <v>Dia 25</v>
      </c>
      <c r="AP634" s="22">
        <f t="shared" si="116"/>
        <v>9</v>
      </c>
      <c r="AQ634" s="22" t="str">
        <f t="shared" si="117"/>
        <v>09</v>
      </c>
      <c r="AR634" s="22">
        <f t="shared" si="118"/>
        <v>2019</v>
      </c>
      <c r="AS634" s="22">
        <f t="shared" si="119"/>
        <v>3</v>
      </c>
      <c r="AT634" s="22">
        <f t="shared" si="120"/>
        <v>39</v>
      </c>
      <c r="AU6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4" s="22" t="str">
        <f t="shared" si="121"/>
        <v>Semana 39</v>
      </c>
      <c r="AW634" s="22" t="str">
        <f t="shared" si="122"/>
        <v>Não</v>
      </c>
      <c r="AX634" s="21" t="str">
        <f>UPPER(TEXT(CAD_CALENDÁRIO[[#This Row],[Data]],"mmmm"))</f>
        <v>SETEMBRO</v>
      </c>
      <c r="AY634" s="22" t="s">
        <v>94</v>
      </c>
    </row>
    <row r="635" spans="1:51" x14ac:dyDescent="0.25">
      <c r="A635" s="10" t="s">
        <v>1254</v>
      </c>
      <c r="B635" s="11" t="str">
        <f>LEFT(CAD_TAGS[[#This Row],[TAG]],2)&amp;"GG00"</f>
        <v>31GG00</v>
      </c>
      <c r="C635" s="11" t="s">
        <v>18044</v>
      </c>
      <c r="D635" s="12" t="s">
        <v>701</v>
      </c>
      <c r="E635" s="12" t="s">
        <v>1255</v>
      </c>
      <c r="F635" s="11" t="s">
        <v>312</v>
      </c>
      <c r="G635" s="26" t="s">
        <v>908</v>
      </c>
      <c r="H635" s="26"/>
      <c r="I635" s="26" t="s">
        <v>28267</v>
      </c>
      <c r="J635" s="11"/>
      <c r="K635" s="11" t="s">
        <v>368</v>
      </c>
      <c r="L635" s="11">
        <v>6620</v>
      </c>
      <c r="M635" s="14"/>
      <c r="N635" s="15"/>
      <c r="O635" s="15"/>
      <c r="W635" s="52" t="s">
        <v>5278</v>
      </c>
      <c r="X635" s="28" t="s">
        <v>5279</v>
      </c>
      <c r="Y635" s="53" t="s">
        <v>4030</v>
      </c>
      <c r="AK635" s="22" t="str">
        <f t="shared" si="112"/>
        <v>2019/09</v>
      </c>
      <c r="AL635" s="21">
        <f t="shared" si="123"/>
        <v>43734</v>
      </c>
      <c r="AM635" s="22">
        <f t="shared" si="113"/>
        <v>26</v>
      </c>
      <c r="AN635" s="22">
        <f t="shared" si="114"/>
        <v>26</v>
      </c>
      <c r="AO635" s="22" t="str">
        <f t="shared" si="115"/>
        <v>Dia 26</v>
      </c>
      <c r="AP635" s="22">
        <f t="shared" si="116"/>
        <v>9</v>
      </c>
      <c r="AQ635" s="22" t="str">
        <f t="shared" si="117"/>
        <v>09</v>
      </c>
      <c r="AR635" s="22">
        <f t="shared" si="118"/>
        <v>2019</v>
      </c>
      <c r="AS635" s="22">
        <f t="shared" si="119"/>
        <v>4</v>
      </c>
      <c r="AT635" s="22">
        <f t="shared" si="120"/>
        <v>39</v>
      </c>
      <c r="AU6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5" s="22" t="str">
        <f t="shared" si="121"/>
        <v>Semana 39</v>
      </c>
      <c r="AW635" s="22" t="str">
        <f t="shared" si="122"/>
        <v>Não</v>
      </c>
      <c r="AX635" s="21" t="str">
        <f>UPPER(TEXT(CAD_CALENDÁRIO[[#This Row],[Data]],"mmmm"))</f>
        <v>SETEMBRO</v>
      </c>
      <c r="AY635" s="22" t="s">
        <v>94</v>
      </c>
    </row>
    <row r="636" spans="1:51" x14ac:dyDescent="0.25">
      <c r="A636" s="10" t="s">
        <v>1256</v>
      </c>
      <c r="B636" s="11" t="str">
        <f>LEFT(CAD_TAGS[[#This Row],[TAG]],2)&amp;"GG00"</f>
        <v>31GG00</v>
      </c>
      <c r="C636" s="11" t="s">
        <v>18044</v>
      </c>
      <c r="D636" s="12" t="s">
        <v>701</v>
      </c>
      <c r="E636" s="12" t="s">
        <v>1257</v>
      </c>
      <c r="F636" s="11" t="s">
        <v>312</v>
      </c>
      <c r="G636" s="26"/>
      <c r="H636" s="26"/>
      <c r="I636" s="26" t="s">
        <v>28267</v>
      </c>
      <c r="J636" s="11"/>
      <c r="K636" s="11" t="s">
        <v>368</v>
      </c>
      <c r="L636" s="11">
        <v>6620</v>
      </c>
      <c r="M636" s="14"/>
      <c r="N636" s="15"/>
      <c r="O636" s="15"/>
      <c r="W636" s="50" t="s">
        <v>5280</v>
      </c>
      <c r="X636" s="49" t="s">
        <v>5281</v>
      </c>
      <c r="Y636" s="51" t="s">
        <v>4030</v>
      </c>
      <c r="AK636" s="22" t="str">
        <f t="shared" si="112"/>
        <v>2019/09</v>
      </c>
      <c r="AL636" s="21">
        <f t="shared" si="123"/>
        <v>43735</v>
      </c>
      <c r="AM636" s="22">
        <f t="shared" si="113"/>
        <v>27</v>
      </c>
      <c r="AN636" s="22">
        <f t="shared" si="114"/>
        <v>27</v>
      </c>
      <c r="AO636" s="22" t="str">
        <f t="shared" si="115"/>
        <v>Dia 27</v>
      </c>
      <c r="AP636" s="22">
        <f t="shared" si="116"/>
        <v>9</v>
      </c>
      <c r="AQ636" s="22" t="str">
        <f t="shared" si="117"/>
        <v>09</v>
      </c>
      <c r="AR636" s="22">
        <f t="shared" si="118"/>
        <v>2019</v>
      </c>
      <c r="AS636" s="22">
        <f t="shared" si="119"/>
        <v>5</v>
      </c>
      <c r="AT636" s="22">
        <f t="shared" si="120"/>
        <v>39</v>
      </c>
      <c r="AU6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6" s="22" t="str">
        <f t="shared" si="121"/>
        <v>Semana 39</v>
      </c>
      <c r="AW636" s="22" t="str">
        <f t="shared" si="122"/>
        <v>Não</v>
      </c>
      <c r="AX636" s="21" t="str">
        <f>UPPER(TEXT(CAD_CALENDÁRIO[[#This Row],[Data]],"mmmm"))</f>
        <v>SETEMBRO</v>
      </c>
      <c r="AY636" s="22" t="s">
        <v>94</v>
      </c>
    </row>
    <row r="637" spans="1:51" x14ac:dyDescent="0.25">
      <c r="A637" s="10" t="s">
        <v>759</v>
      </c>
      <c r="B637" s="11" t="str">
        <f>LEFT(CAD_TAGS[[#This Row],[TAG]],2)&amp;"GG00"</f>
        <v>31GG00</v>
      </c>
      <c r="C637" s="11" t="s">
        <v>18044</v>
      </c>
      <c r="D637" s="12" t="s">
        <v>701</v>
      </c>
      <c r="E637" s="12" t="s">
        <v>1258</v>
      </c>
      <c r="F637" s="11" t="s">
        <v>312</v>
      </c>
      <c r="G637" s="26" t="s">
        <v>759</v>
      </c>
      <c r="H637" s="26"/>
      <c r="I637" s="26" t="s">
        <v>28267</v>
      </c>
      <c r="J637" s="11" t="s">
        <v>1180</v>
      </c>
      <c r="K637" s="11" t="s">
        <v>216</v>
      </c>
      <c r="L637" s="11">
        <v>6620</v>
      </c>
      <c r="M637" s="14"/>
      <c r="N637" s="15"/>
      <c r="O637" s="15"/>
      <c r="W637" s="52" t="s">
        <v>5282</v>
      </c>
      <c r="X637" s="28" t="s">
        <v>5283</v>
      </c>
      <c r="Y637" s="53" t="s">
        <v>4030</v>
      </c>
      <c r="AK637" s="22" t="str">
        <f t="shared" si="112"/>
        <v>2019/09</v>
      </c>
      <c r="AL637" s="21">
        <f t="shared" si="123"/>
        <v>43736</v>
      </c>
      <c r="AM637" s="22">
        <f t="shared" si="113"/>
        <v>28</v>
      </c>
      <c r="AN637" s="22">
        <f t="shared" si="114"/>
        <v>28</v>
      </c>
      <c r="AO637" s="22" t="str">
        <f t="shared" si="115"/>
        <v>Dia 28</v>
      </c>
      <c r="AP637" s="22">
        <f t="shared" si="116"/>
        <v>9</v>
      </c>
      <c r="AQ637" s="22" t="str">
        <f t="shared" si="117"/>
        <v>09</v>
      </c>
      <c r="AR637" s="22">
        <f t="shared" si="118"/>
        <v>2019</v>
      </c>
      <c r="AS637" s="22">
        <f t="shared" si="119"/>
        <v>6</v>
      </c>
      <c r="AT637" s="22">
        <f t="shared" si="120"/>
        <v>39</v>
      </c>
      <c r="AU6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7" s="22" t="str">
        <f t="shared" si="121"/>
        <v>Semana 39</v>
      </c>
      <c r="AW637" s="22" t="str">
        <f t="shared" si="122"/>
        <v>Sim</v>
      </c>
      <c r="AX637" s="21" t="str">
        <f>UPPER(TEXT(CAD_CALENDÁRIO[[#This Row],[Data]],"mmmm"))</f>
        <v>SETEMBRO</v>
      </c>
      <c r="AY637" s="22" t="s">
        <v>94</v>
      </c>
    </row>
    <row r="638" spans="1:51" x14ac:dyDescent="0.25">
      <c r="A638" s="10" t="s">
        <v>1259</v>
      </c>
      <c r="B638" s="11" t="str">
        <f>LEFT(CAD_TAGS[[#This Row],[TAG]],2)&amp;"GG00"</f>
        <v>31GG00</v>
      </c>
      <c r="C638" s="11" t="s">
        <v>18044</v>
      </c>
      <c r="D638" s="12" t="s">
        <v>701</v>
      </c>
      <c r="E638" s="12" t="s">
        <v>1260</v>
      </c>
      <c r="F638" s="11" t="s">
        <v>312</v>
      </c>
      <c r="G638" s="26" t="s">
        <v>703</v>
      </c>
      <c r="H638" s="26"/>
      <c r="I638" s="26" t="s">
        <v>28267</v>
      </c>
      <c r="J638" s="11"/>
      <c r="K638" s="11" t="s">
        <v>467</v>
      </c>
      <c r="L638" s="11">
        <v>6620</v>
      </c>
      <c r="M638" s="14"/>
      <c r="N638" s="15"/>
      <c r="O638" s="15"/>
      <c r="W638" s="50" t="s">
        <v>5284</v>
      </c>
      <c r="X638" s="49" t="s">
        <v>5285</v>
      </c>
      <c r="Y638" s="51" t="s">
        <v>4030</v>
      </c>
      <c r="AK638" s="22" t="str">
        <f t="shared" si="112"/>
        <v>2019/09</v>
      </c>
      <c r="AL638" s="21">
        <f t="shared" si="123"/>
        <v>43737</v>
      </c>
      <c r="AM638" s="22">
        <f t="shared" si="113"/>
        <v>29</v>
      </c>
      <c r="AN638" s="22">
        <f t="shared" si="114"/>
        <v>29</v>
      </c>
      <c r="AO638" s="22" t="str">
        <f t="shared" si="115"/>
        <v>Dia 29</v>
      </c>
      <c r="AP638" s="22">
        <f t="shared" si="116"/>
        <v>9</v>
      </c>
      <c r="AQ638" s="22" t="str">
        <f t="shared" si="117"/>
        <v>09</v>
      </c>
      <c r="AR638" s="22">
        <f t="shared" si="118"/>
        <v>2019</v>
      </c>
      <c r="AS638" s="22">
        <f t="shared" si="119"/>
        <v>7</v>
      </c>
      <c r="AT638" s="22">
        <f t="shared" si="120"/>
        <v>39</v>
      </c>
      <c r="AU6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201939</v>
      </c>
      <c r="AV638" s="22" t="str">
        <f t="shared" si="121"/>
        <v>Semana 39</v>
      </c>
      <c r="AW638" s="22" t="str">
        <f t="shared" si="122"/>
        <v>Sim</v>
      </c>
      <c r="AX638" s="21" t="str">
        <f>UPPER(TEXT(CAD_CALENDÁRIO[[#This Row],[Data]],"mmmm"))</f>
        <v>SETEMBRO</v>
      </c>
      <c r="AY638" s="22" t="s">
        <v>94</v>
      </c>
    </row>
    <row r="639" spans="1:51" x14ac:dyDescent="0.25">
      <c r="A639" s="10" t="s">
        <v>1261</v>
      </c>
      <c r="B639" s="11" t="str">
        <f>LEFT(CAD_TAGS[[#This Row],[TAG]],2)&amp;"GG00"</f>
        <v>31GG00</v>
      </c>
      <c r="C639" s="11" t="s">
        <v>18044</v>
      </c>
      <c r="D639" s="12" t="s">
        <v>701</v>
      </c>
      <c r="E639" s="12" t="s">
        <v>1262</v>
      </c>
      <c r="F639" s="11" t="s">
        <v>312</v>
      </c>
      <c r="G639" s="26" t="s">
        <v>859</v>
      </c>
      <c r="H639" s="26"/>
      <c r="I639" s="26" t="s">
        <v>28267</v>
      </c>
      <c r="J639" s="11"/>
      <c r="K639" s="11" t="s">
        <v>368</v>
      </c>
      <c r="L639" s="11">
        <v>6620</v>
      </c>
      <c r="M639" s="14"/>
      <c r="N639" s="15"/>
      <c r="O639" s="15"/>
      <c r="W639" s="52" t="s">
        <v>5286</v>
      </c>
      <c r="X639" s="28" t="s">
        <v>5287</v>
      </c>
      <c r="Y639" s="53" t="s">
        <v>4030</v>
      </c>
      <c r="AK639" s="22" t="str">
        <f t="shared" si="112"/>
        <v>2019/09</v>
      </c>
      <c r="AL639" s="21">
        <f t="shared" si="123"/>
        <v>43738</v>
      </c>
      <c r="AM639" s="22">
        <f t="shared" si="113"/>
        <v>30</v>
      </c>
      <c r="AN639" s="22">
        <f t="shared" si="114"/>
        <v>30</v>
      </c>
      <c r="AO639" s="22" t="str">
        <f t="shared" si="115"/>
        <v>Dia 30</v>
      </c>
      <c r="AP639" s="22">
        <f t="shared" si="116"/>
        <v>9</v>
      </c>
      <c r="AQ639" s="22" t="str">
        <f t="shared" si="117"/>
        <v>09</v>
      </c>
      <c r="AR639" s="22">
        <f t="shared" si="118"/>
        <v>2019</v>
      </c>
      <c r="AS639" s="22">
        <f t="shared" si="119"/>
        <v>1</v>
      </c>
      <c r="AT639" s="22">
        <f t="shared" si="120"/>
        <v>40</v>
      </c>
      <c r="AU6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39" s="22" t="str">
        <f t="shared" si="121"/>
        <v>Semana 40</v>
      </c>
      <c r="AW639" s="22" t="str">
        <f t="shared" si="122"/>
        <v>Não</v>
      </c>
      <c r="AX639" s="21" t="str">
        <f>UPPER(TEXT(CAD_CALENDÁRIO[[#This Row],[Data]],"mmmm"))</f>
        <v>SETEMBRO</v>
      </c>
      <c r="AY639" s="22" t="s">
        <v>94</v>
      </c>
    </row>
    <row r="640" spans="1:51" x14ac:dyDescent="0.25">
      <c r="A640" s="10" t="s">
        <v>1263</v>
      </c>
      <c r="B640" s="11" t="str">
        <f>LEFT(CAD_TAGS[[#This Row],[TAG]],2)&amp;"GG00"</f>
        <v>31GG00</v>
      </c>
      <c r="C640" s="11" t="s">
        <v>18044</v>
      </c>
      <c r="D640" s="12" t="s">
        <v>701</v>
      </c>
      <c r="E640" s="12" t="s">
        <v>1262</v>
      </c>
      <c r="F640" s="11" t="s">
        <v>312</v>
      </c>
      <c r="G640" s="26" t="s">
        <v>859</v>
      </c>
      <c r="H640" s="26"/>
      <c r="I640" s="26" t="s">
        <v>28267</v>
      </c>
      <c r="J640" s="11"/>
      <c r="K640" s="11" t="s">
        <v>368</v>
      </c>
      <c r="L640" s="11">
        <v>6620</v>
      </c>
      <c r="M640" s="14"/>
      <c r="N640" s="15"/>
      <c r="O640" s="15"/>
      <c r="W640" s="50" t="s">
        <v>5288</v>
      </c>
      <c r="X640" s="49" t="s">
        <v>5289</v>
      </c>
      <c r="Y640" s="51" t="s">
        <v>4030</v>
      </c>
      <c r="AK640" s="22" t="str">
        <f t="shared" si="112"/>
        <v>2019/10</v>
      </c>
      <c r="AL640" s="21">
        <f t="shared" si="123"/>
        <v>43739</v>
      </c>
      <c r="AM640" s="22">
        <f t="shared" si="113"/>
        <v>1</v>
      </c>
      <c r="AN640" s="22" t="str">
        <f t="shared" si="114"/>
        <v>01</v>
      </c>
      <c r="AO640" s="22" t="str">
        <f t="shared" si="115"/>
        <v>Dia 01</v>
      </c>
      <c r="AP640" s="22">
        <f t="shared" si="116"/>
        <v>10</v>
      </c>
      <c r="AQ640" s="22">
        <f t="shared" si="117"/>
        <v>10</v>
      </c>
      <c r="AR640" s="22">
        <f t="shared" si="118"/>
        <v>2019</v>
      </c>
      <c r="AS640" s="22">
        <f t="shared" si="119"/>
        <v>2</v>
      </c>
      <c r="AT640" s="22">
        <f t="shared" si="120"/>
        <v>40</v>
      </c>
      <c r="AU6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0" s="22" t="str">
        <f t="shared" si="121"/>
        <v>Semana 40</v>
      </c>
      <c r="AW640" s="22" t="str">
        <f t="shared" si="122"/>
        <v>Não</v>
      </c>
      <c r="AX640" s="21" t="str">
        <f>UPPER(TEXT(CAD_CALENDÁRIO[[#This Row],[Data]],"mmmm"))</f>
        <v>OUTUBRO</v>
      </c>
      <c r="AY640" s="22" t="s">
        <v>100</v>
      </c>
    </row>
    <row r="641" spans="1:51" x14ac:dyDescent="0.25">
      <c r="A641" s="10" t="s">
        <v>1264</v>
      </c>
      <c r="B641" s="11" t="str">
        <f>LEFT(CAD_TAGS[[#This Row],[TAG]],2)&amp;"GG00"</f>
        <v>31GG00</v>
      </c>
      <c r="C641" s="11" t="s">
        <v>18044</v>
      </c>
      <c r="D641" s="12" t="s">
        <v>701</v>
      </c>
      <c r="E641" s="12" t="s">
        <v>394</v>
      </c>
      <c r="F641" s="11" t="s">
        <v>312</v>
      </c>
      <c r="G641" s="26"/>
      <c r="H641" s="26"/>
      <c r="I641" s="26"/>
      <c r="J641" s="11"/>
      <c r="K641" s="11" t="s">
        <v>40</v>
      </c>
      <c r="L641" s="11">
        <v>6620</v>
      </c>
      <c r="M641" s="14"/>
      <c r="N641" s="15"/>
      <c r="O641" s="15"/>
      <c r="W641" s="52" t="s">
        <v>5290</v>
      </c>
      <c r="X641" s="28" t="s">
        <v>5291</v>
      </c>
      <c r="Y641" s="53" t="s">
        <v>4030</v>
      </c>
      <c r="AK641" s="22" t="str">
        <f t="shared" si="112"/>
        <v>2019/10</v>
      </c>
      <c r="AL641" s="21">
        <f t="shared" si="123"/>
        <v>43740</v>
      </c>
      <c r="AM641" s="22">
        <f t="shared" si="113"/>
        <v>2</v>
      </c>
      <c r="AN641" s="22" t="str">
        <f t="shared" si="114"/>
        <v>02</v>
      </c>
      <c r="AO641" s="22" t="str">
        <f t="shared" si="115"/>
        <v>Dia 02</v>
      </c>
      <c r="AP641" s="22">
        <f t="shared" si="116"/>
        <v>10</v>
      </c>
      <c r="AQ641" s="22">
        <f t="shared" si="117"/>
        <v>10</v>
      </c>
      <c r="AR641" s="22">
        <f t="shared" si="118"/>
        <v>2019</v>
      </c>
      <c r="AS641" s="22">
        <f t="shared" si="119"/>
        <v>3</v>
      </c>
      <c r="AT641" s="22">
        <f t="shared" si="120"/>
        <v>40</v>
      </c>
      <c r="AU6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1" s="22" t="str">
        <f t="shared" si="121"/>
        <v>Semana 40</v>
      </c>
      <c r="AW641" s="22" t="str">
        <f t="shared" si="122"/>
        <v>Não</v>
      </c>
      <c r="AX641" s="21" t="str">
        <f>UPPER(TEXT(CAD_CALENDÁRIO[[#This Row],[Data]],"mmmm"))</f>
        <v>OUTUBRO</v>
      </c>
      <c r="AY641" s="22" t="s">
        <v>100</v>
      </c>
    </row>
    <row r="642" spans="1:51" x14ac:dyDescent="0.25">
      <c r="A642" s="10" t="s">
        <v>1265</v>
      </c>
      <c r="B642" s="11" t="str">
        <f>LEFT(CAD_TAGS[[#This Row],[TAG]],2)&amp;"GG00"</f>
        <v>31GG00</v>
      </c>
      <c r="C642" s="11" t="s">
        <v>18044</v>
      </c>
      <c r="D642" s="12" t="s">
        <v>701</v>
      </c>
      <c r="E642" s="12" t="s">
        <v>1266</v>
      </c>
      <c r="F642" s="11" t="s">
        <v>312</v>
      </c>
      <c r="G642" s="26" t="s">
        <v>1265</v>
      </c>
      <c r="H642" s="26"/>
      <c r="I642" s="26" t="s">
        <v>28267</v>
      </c>
      <c r="J642" s="11" t="s">
        <v>628</v>
      </c>
      <c r="K642" s="11" t="s">
        <v>216</v>
      </c>
      <c r="L642" s="11">
        <v>6620</v>
      </c>
      <c r="M642" s="14"/>
      <c r="N642" s="15"/>
      <c r="O642" s="15"/>
      <c r="W642" s="50" t="s">
        <v>5292</v>
      </c>
      <c r="X642" s="49" t="s">
        <v>5293</v>
      </c>
      <c r="Y642" s="51" t="s">
        <v>4030</v>
      </c>
      <c r="AK642" s="22" t="str">
        <f t="shared" ref="AK642:AK705" si="124">AR642&amp;"/"&amp;AQ642</f>
        <v>2019/10</v>
      </c>
      <c r="AL642" s="21">
        <f t="shared" si="123"/>
        <v>43741</v>
      </c>
      <c r="AM642" s="22">
        <f t="shared" ref="AM642:AM705" si="125">DAY(AL642)</f>
        <v>3</v>
      </c>
      <c r="AN642" s="22" t="str">
        <f t="shared" ref="AN642:AN705" si="126">IF(AM642&lt;=9,"0"&amp;AM642,AM642)</f>
        <v>03</v>
      </c>
      <c r="AO642" s="22" t="str">
        <f t="shared" ref="AO642:AO705" si="127">"Dia "&amp;AN642</f>
        <v>Dia 03</v>
      </c>
      <c r="AP642" s="22">
        <f t="shared" ref="AP642:AP705" si="128">MONTH(AL642)</f>
        <v>10</v>
      </c>
      <c r="AQ642" s="22">
        <f t="shared" ref="AQ642:AQ705" si="129">IF(AP642&lt;=9,"0"&amp;AP642,AP642)</f>
        <v>10</v>
      </c>
      <c r="AR642" s="22">
        <f t="shared" ref="AR642:AR705" si="130">YEAR(AL642)</f>
        <v>2019</v>
      </c>
      <c r="AS642" s="22">
        <f t="shared" ref="AS642:AS705" si="131">WEEKDAY(AL642,2)</f>
        <v>4</v>
      </c>
      <c r="AT642" s="22">
        <f t="shared" ref="AT642:AT705" si="132">IF(_xlfn.ISOWEEKNUM(AL642)&lt;=9,"0"&amp;_xlfn.ISOWEEKNUM(AL642),_xlfn.ISOWEEKNUM(AL642))</f>
        <v>40</v>
      </c>
      <c r="AU6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2" s="22" t="str">
        <f t="shared" ref="AV642:AV705" si="133">"Semana "&amp;AT642</f>
        <v>Semana 40</v>
      </c>
      <c r="AW642" s="22" t="str">
        <f t="shared" ref="AW642:AW705" si="134">IF(AS642&gt;5,"Sim","Não")</f>
        <v>Não</v>
      </c>
      <c r="AX642" s="21" t="str">
        <f>UPPER(TEXT(CAD_CALENDÁRIO[[#This Row],[Data]],"mmmm"))</f>
        <v>OUTUBRO</v>
      </c>
      <c r="AY642" s="22" t="s">
        <v>100</v>
      </c>
    </row>
    <row r="643" spans="1:51" x14ac:dyDescent="0.25">
      <c r="A643" s="10" t="s">
        <v>1267</v>
      </c>
      <c r="B643" s="11" t="str">
        <f>LEFT(CAD_TAGS[[#This Row],[TAG]],2)&amp;"GG00"</f>
        <v>31GG00</v>
      </c>
      <c r="C643" s="11" t="s">
        <v>18044</v>
      </c>
      <c r="D643" s="12" t="s">
        <v>701</v>
      </c>
      <c r="E643" s="12" t="s">
        <v>628</v>
      </c>
      <c r="F643" s="11" t="s">
        <v>312</v>
      </c>
      <c r="G643" s="26" t="s">
        <v>1267</v>
      </c>
      <c r="H643" s="26"/>
      <c r="I643" s="26" t="s">
        <v>28267</v>
      </c>
      <c r="J643" s="11" t="s">
        <v>628</v>
      </c>
      <c r="K643" s="11" t="s">
        <v>216</v>
      </c>
      <c r="L643" s="11">
        <v>6620</v>
      </c>
      <c r="M643" s="14"/>
      <c r="N643" s="15"/>
      <c r="O643" s="15"/>
      <c r="W643" s="52" t="s">
        <v>5294</v>
      </c>
      <c r="X643" s="28" t="s">
        <v>5295</v>
      </c>
      <c r="Y643" s="53" t="s">
        <v>4030</v>
      </c>
      <c r="AK643" s="22" t="str">
        <f t="shared" si="124"/>
        <v>2019/10</v>
      </c>
      <c r="AL643" s="21">
        <f t="shared" ref="AL643:AL706" si="135">AL642+1</f>
        <v>43742</v>
      </c>
      <c r="AM643" s="22">
        <f t="shared" si="125"/>
        <v>4</v>
      </c>
      <c r="AN643" s="22" t="str">
        <f t="shared" si="126"/>
        <v>04</v>
      </c>
      <c r="AO643" s="22" t="str">
        <f t="shared" si="127"/>
        <v>Dia 04</v>
      </c>
      <c r="AP643" s="22">
        <f t="shared" si="128"/>
        <v>10</v>
      </c>
      <c r="AQ643" s="22">
        <f t="shared" si="129"/>
        <v>10</v>
      </c>
      <c r="AR643" s="22">
        <f t="shared" si="130"/>
        <v>2019</v>
      </c>
      <c r="AS643" s="22">
        <f t="shared" si="131"/>
        <v>5</v>
      </c>
      <c r="AT643" s="22">
        <f t="shared" si="132"/>
        <v>40</v>
      </c>
      <c r="AU6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3" s="22" t="str">
        <f t="shared" si="133"/>
        <v>Semana 40</v>
      </c>
      <c r="AW643" s="22" t="str">
        <f t="shared" si="134"/>
        <v>Não</v>
      </c>
      <c r="AX643" s="21" t="str">
        <f>UPPER(TEXT(CAD_CALENDÁRIO[[#This Row],[Data]],"mmmm"))</f>
        <v>OUTUBRO</v>
      </c>
      <c r="AY643" s="22" t="s">
        <v>100</v>
      </c>
    </row>
    <row r="644" spans="1:51" x14ac:dyDescent="0.25">
      <c r="A644" s="10" t="s">
        <v>1268</v>
      </c>
      <c r="B644" s="11" t="str">
        <f>LEFT(CAD_TAGS[[#This Row],[TAG]],2)&amp;"GG00"</f>
        <v>31GG00</v>
      </c>
      <c r="C644" s="11" t="s">
        <v>18044</v>
      </c>
      <c r="D644" s="12" t="s">
        <v>701</v>
      </c>
      <c r="E644" s="12" t="s">
        <v>628</v>
      </c>
      <c r="F644" s="11" t="s">
        <v>312</v>
      </c>
      <c r="G644" s="26" t="s">
        <v>1268</v>
      </c>
      <c r="H644" s="26"/>
      <c r="I644" s="26" t="s">
        <v>28267</v>
      </c>
      <c r="J644" s="11" t="s">
        <v>628</v>
      </c>
      <c r="K644" s="11" t="s">
        <v>216</v>
      </c>
      <c r="L644" s="11">
        <v>6620</v>
      </c>
      <c r="M644" s="14"/>
      <c r="N644" s="15"/>
      <c r="O644" s="15"/>
      <c r="W644" s="50" t="s">
        <v>5296</v>
      </c>
      <c r="X644" s="49" t="s">
        <v>5297</v>
      </c>
      <c r="Y644" s="51" t="s">
        <v>4030</v>
      </c>
      <c r="AK644" s="22" t="str">
        <f t="shared" si="124"/>
        <v>2019/10</v>
      </c>
      <c r="AL644" s="21">
        <f t="shared" si="135"/>
        <v>43743</v>
      </c>
      <c r="AM644" s="22">
        <f t="shared" si="125"/>
        <v>5</v>
      </c>
      <c r="AN644" s="22" t="str">
        <f t="shared" si="126"/>
        <v>05</v>
      </c>
      <c r="AO644" s="22" t="str">
        <f t="shared" si="127"/>
        <v>Dia 05</v>
      </c>
      <c r="AP644" s="22">
        <f t="shared" si="128"/>
        <v>10</v>
      </c>
      <c r="AQ644" s="22">
        <f t="shared" si="129"/>
        <v>10</v>
      </c>
      <c r="AR644" s="22">
        <f t="shared" si="130"/>
        <v>2019</v>
      </c>
      <c r="AS644" s="22">
        <f t="shared" si="131"/>
        <v>6</v>
      </c>
      <c r="AT644" s="22">
        <f t="shared" si="132"/>
        <v>40</v>
      </c>
      <c r="AU6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4" s="22" t="str">
        <f t="shared" si="133"/>
        <v>Semana 40</v>
      </c>
      <c r="AW644" s="22" t="str">
        <f t="shared" si="134"/>
        <v>Sim</v>
      </c>
      <c r="AX644" s="21" t="str">
        <f>UPPER(TEXT(CAD_CALENDÁRIO[[#This Row],[Data]],"mmmm"))</f>
        <v>OUTUBRO</v>
      </c>
      <c r="AY644" s="22" t="s">
        <v>100</v>
      </c>
    </row>
    <row r="645" spans="1:51" x14ac:dyDescent="0.25">
      <c r="A645" s="10" t="s">
        <v>1269</v>
      </c>
      <c r="B645" s="11" t="str">
        <f>LEFT(CAD_TAGS[[#This Row],[TAG]],2)&amp;"GG00"</f>
        <v>31GG00</v>
      </c>
      <c r="C645" s="11" t="s">
        <v>18044</v>
      </c>
      <c r="D645" s="12" t="s">
        <v>701</v>
      </c>
      <c r="E645" s="12" t="s">
        <v>628</v>
      </c>
      <c r="F645" s="11" t="s">
        <v>312</v>
      </c>
      <c r="G645" s="26" t="s">
        <v>1269</v>
      </c>
      <c r="H645" s="26"/>
      <c r="I645" s="26" t="s">
        <v>28267</v>
      </c>
      <c r="J645" s="11" t="s">
        <v>628</v>
      </c>
      <c r="K645" s="11" t="s">
        <v>368</v>
      </c>
      <c r="L645" s="11">
        <v>6620</v>
      </c>
      <c r="M645" s="14"/>
      <c r="N645" s="15"/>
      <c r="O645" s="15"/>
      <c r="W645" s="52" t="s">
        <v>5298</v>
      </c>
      <c r="X645" s="28" t="s">
        <v>5299</v>
      </c>
      <c r="Y645" s="53" t="s">
        <v>4030</v>
      </c>
      <c r="AK645" s="22" t="str">
        <f t="shared" si="124"/>
        <v>2019/10</v>
      </c>
      <c r="AL645" s="21">
        <f t="shared" si="135"/>
        <v>43744</v>
      </c>
      <c r="AM645" s="22">
        <f t="shared" si="125"/>
        <v>6</v>
      </c>
      <c r="AN645" s="22" t="str">
        <f t="shared" si="126"/>
        <v>06</v>
      </c>
      <c r="AO645" s="22" t="str">
        <f t="shared" si="127"/>
        <v>Dia 06</v>
      </c>
      <c r="AP645" s="22">
        <f t="shared" si="128"/>
        <v>10</v>
      </c>
      <c r="AQ645" s="22">
        <f t="shared" si="129"/>
        <v>10</v>
      </c>
      <c r="AR645" s="22">
        <f t="shared" si="130"/>
        <v>2019</v>
      </c>
      <c r="AS645" s="22">
        <f t="shared" si="131"/>
        <v>7</v>
      </c>
      <c r="AT645" s="22">
        <f t="shared" si="132"/>
        <v>40</v>
      </c>
      <c r="AU6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201940</v>
      </c>
      <c r="AV645" s="22" t="str">
        <f t="shared" si="133"/>
        <v>Semana 40</v>
      </c>
      <c r="AW645" s="22" t="str">
        <f t="shared" si="134"/>
        <v>Sim</v>
      </c>
      <c r="AX645" s="21" t="str">
        <f>UPPER(TEXT(CAD_CALENDÁRIO[[#This Row],[Data]],"mmmm"))</f>
        <v>OUTUBRO</v>
      </c>
      <c r="AY645" s="22" t="s">
        <v>100</v>
      </c>
    </row>
    <row r="646" spans="1:51" x14ac:dyDescent="0.25">
      <c r="A646" s="10" t="s">
        <v>1270</v>
      </c>
      <c r="B646" s="11" t="str">
        <f>LEFT(CAD_TAGS[[#This Row],[TAG]],2)&amp;"GG00"</f>
        <v>31GG00</v>
      </c>
      <c r="C646" s="11" t="s">
        <v>18044</v>
      </c>
      <c r="D646" s="12" t="s">
        <v>701</v>
      </c>
      <c r="E646" s="12" t="s">
        <v>628</v>
      </c>
      <c r="F646" s="11" t="s">
        <v>312</v>
      </c>
      <c r="G646" s="26" t="s">
        <v>1270</v>
      </c>
      <c r="H646" s="26"/>
      <c r="I646" s="26" t="s">
        <v>28267</v>
      </c>
      <c r="J646" s="11" t="s">
        <v>628</v>
      </c>
      <c r="K646" s="11" t="s">
        <v>216</v>
      </c>
      <c r="L646" s="11">
        <v>6620</v>
      </c>
      <c r="M646" s="14"/>
      <c r="N646" s="15"/>
      <c r="O646" s="15"/>
      <c r="W646" s="50" t="s">
        <v>5300</v>
      </c>
      <c r="X646" s="49" t="s">
        <v>5301</v>
      </c>
      <c r="Y646" s="51" t="s">
        <v>4030</v>
      </c>
      <c r="AK646" s="22" t="str">
        <f t="shared" si="124"/>
        <v>2019/10</v>
      </c>
      <c r="AL646" s="21">
        <f t="shared" si="135"/>
        <v>43745</v>
      </c>
      <c r="AM646" s="22">
        <f t="shared" si="125"/>
        <v>7</v>
      </c>
      <c r="AN646" s="22" t="str">
        <f t="shared" si="126"/>
        <v>07</v>
      </c>
      <c r="AO646" s="22" t="str">
        <f t="shared" si="127"/>
        <v>Dia 07</v>
      </c>
      <c r="AP646" s="22">
        <f t="shared" si="128"/>
        <v>10</v>
      </c>
      <c r="AQ646" s="22">
        <f t="shared" si="129"/>
        <v>10</v>
      </c>
      <c r="AR646" s="22">
        <f t="shared" si="130"/>
        <v>2019</v>
      </c>
      <c r="AS646" s="22">
        <f t="shared" si="131"/>
        <v>1</v>
      </c>
      <c r="AT646" s="22">
        <f t="shared" si="132"/>
        <v>41</v>
      </c>
      <c r="AU6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46" s="22" t="str">
        <f t="shared" si="133"/>
        <v>Semana 41</v>
      </c>
      <c r="AW646" s="22" t="str">
        <f t="shared" si="134"/>
        <v>Não</v>
      </c>
      <c r="AX646" s="21" t="str">
        <f>UPPER(TEXT(CAD_CALENDÁRIO[[#This Row],[Data]],"mmmm"))</f>
        <v>OUTUBRO</v>
      </c>
      <c r="AY646" s="22" t="s">
        <v>100</v>
      </c>
    </row>
    <row r="647" spans="1:51" x14ac:dyDescent="0.25">
      <c r="A647" s="10" t="s">
        <v>1271</v>
      </c>
      <c r="B647" s="11" t="str">
        <f>LEFT(CAD_TAGS[[#This Row],[TAG]],2)&amp;"GG00"</f>
        <v>31GG00</v>
      </c>
      <c r="C647" s="11" t="s">
        <v>18044</v>
      </c>
      <c r="D647" s="12" t="s">
        <v>701</v>
      </c>
      <c r="E647" s="12" t="s">
        <v>628</v>
      </c>
      <c r="F647" s="11" t="s">
        <v>312</v>
      </c>
      <c r="G647" s="26" t="s">
        <v>1271</v>
      </c>
      <c r="H647" s="26"/>
      <c r="I647" s="26" t="s">
        <v>28267</v>
      </c>
      <c r="J647" s="11"/>
      <c r="K647" s="11" t="s">
        <v>216</v>
      </c>
      <c r="L647" s="11">
        <v>6620</v>
      </c>
      <c r="M647" s="14"/>
      <c r="N647" s="15"/>
      <c r="O647" s="15"/>
      <c r="W647" s="52" t="s">
        <v>5302</v>
      </c>
      <c r="X647" s="28" t="s">
        <v>5303</v>
      </c>
      <c r="Y647" s="53" t="s">
        <v>4030</v>
      </c>
      <c r="AK647" s="22" t="str">
        <f t="shared" si="124"/>
        <v>2019/10</v>
      </c>
      <c r="AL647" s="21">
        <f t="shared" si="135"/>
        <v>43746</v>
      </c>
      <c r="AM647" s="22">
        <f t="shared" si="125"/>
        <v>8</v>
      </c>
      <c r="AN647" s="22" t="str">
        <f t="shared" si="126"/>
        <v>08</v>
      </c>
      <c r="AO647" s="22" t="str">
        <f t="shared" si="127"/>
        <v>Dia 08</v>
      </c>
      <c r="AP647" s="22">
        <f t="shared" si="128"/>
        <v>10</v>
      </c>
      <c r="AQ647" s="22">
        <f t="shared" si="129"/>
        <v>10</v>
      </c>
      <c r="AR647" s="22">
        <f t="shared" si="130"/>
        <v>2019</v>
      </c>
      <c r="AS647" s="22">
        <f t="shared" si="131"/>
        <v>2</v>
      </c>
      <c r="AT647" s="22">
        <f t="shared" si="132"/>
        <v>41</v>
      </c>
      <c r="AU6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47" s="22" t="str">
        <f t="shared" si="133"/>
        <v>Semana 41</v>
      </c>
      <c r="AW647" s="22" t="str">
        <f t="shared" si="134"/>
        <v>Não</v>
      </c>
      <c r="AX647" s="21" t="str">
        <f>UPPER(TEXT(CAD_CALENDÁRIO[[#This Row],[Data]],"mmmm"))</f>
        <v>OUTUBRO</v>
      </c>
      <c r="AY647" s="22" t="s">
        <v>100</v>
      </c>
    </row>
    <row r="648" spans="1:51" x14ac:dyDescent="0.25">
      <c r="A648" s="10" t="s">
        <v>1272</v>
      </c>
      <c r="B648" s="11" t="str">
        <f>LEFT(CAD_TAGS[[#This Row],[TAG]],2)&amp;"GG00"</f>
        <v>31GG00</v>
      </c>
      <c r="C648" s="11" t="s">
        <v>18044</v>
      </c>
      <c r="D648" s="12" t="s">
        <v>701</v>
      </c>
      <c r="E648" s="12" t="s">
        <v>628</v>
      </c>
      <c r="F648" s="11" t="s">
        <v>312</v>
      </c>
      <c r="G648" s="26" t="s">
        <v>1272</v>
      </c>
      <c r="H648" s="26"/>
      <c r="I648" s="26" t="s">
        <v>28267</v>
      </c>
      <c r="J648" s="11" t="s">
        <v>628</v>
      </c>
      <c r="K648" s="11" t="s">
        <v>216</v>
      </c>
      <c r="L648" s="11">
        <v>6620</v>
      </c>
      <c r="M648" s="14"/>
      <c r="N648" s="15"/>
      <c r="O648" s="15"/>
      <c r="W648" s="50" t="s">
        <v>5304</v>
      </c>
      <c r="X648" s="49" t="s">
        <v>5305</v>
      </c>
      <c r="Y648" s="51" t="s">
        <v>4030</v>
      </c>
      <c r="AK648" s="22" t="str">
        <f t="shared" si="124"/>
        <v>2019/10</v>
      </c>
      <c r="AL648" s="21">
        <f t="shared" si="135"/>
        <v>43747</v>
      </c>
      <c r="AM648" s="22">
        <f t="shared" si="125"/>
        <v>9</v>
      </c>
      <c r="AN648" s="22" t="str">
        <f t="shared" si="126"/>
        <v>09</v>
      </c>
      <c r="AO648" s="22" t="str">
        <f t="shared" si="127"/>
        <v>Dia 09</v>
      </c>
      <c r="AP648" s="22">
        <f t="shared" si="128"/>
        <v>10</v>
      </c>
      <c r="AQ648" s="22">
        <f t="shared" si="129"/>
        <v>10</v>
      </c>
      <c r="AR648" s="22">
        <f t="shared" si="130"/>
        <v>2019</v>
      </c>
      <c r="AS648" s="22">
        <f t="shared" si="131"/>
        <v>3</v>
      </c>
      <c r="AT648" s="22">
        <f t="shared" si="132"/>
        <v>41</v>
      </c>
      <c r="AU6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48" s="22" t="str">
        <f t="shared" si="133"/>
        <v>Semana 41</v>
      </c>
      <c r="AW648" s="22" t="str">
        <f t="shared" si="134"/>
        <v>Não</v>
      </c>
      <c r="AX648" s="21" t="str">
        <f>UPPER(TEXT(CAD_CALENDÁRIO[[#This Row],[Data]],"mmmm"))</f>
        <v>OUTUBRO</v>
      </c>
      <c r="AY648" s="22" t="s">
        <v>100</v>
      </c>
    </row>
    <row r="649" spans="1:51" x14ac:dyDescent="0.25">
      <c r="A649" s="10" t="s">
        <v>1273</v>
      </c>
      <c r="B649" s="11" t="str">
        <f>LEFT(CAD_TAGS[[#This Row],[TAG]],2)&amp;"GG00"</f>
        <v>31GG00</v>
      </c>
      <c r="C649" s="11" t="s">
        <v>18044</v>
      </c>
      <c r="D649" s="12" t="s">
        <v>701</v>
      </c>
      <c r="E649" s="12" t="s">
        <v>628</v>
      </c>
      <c r="F649" s="11" t="s">
        <v>312</v>
      </c>
      <c r="G649" s="26" t="s">
        <v>1273</v>
      </c>
      <c r="H649" s="26"/>
      <c r="I649" s="26" t="s">
        <v>28267</v>
      </c>
      <c r="J649" s="11" t="s">
        <v>628</v>
      </c>
      <c r="K649" s="11" t="s">
        <v>467</v>
      </c>
      <c r="L649" s="11">
        <v>6620</v>
      </c>
      <c r="M649" s="14"/>
      <c r="N649" s="15"/>
      <c r="O649" s="15"/>
      <c r="W649" s="52" t="s">
        <v>5306</v>
      </c>
      <c r="X649" s="28" t="s">
        <v>5307</v>
      </c>
      <c r="Y649" s="53" t="s">
        <v>4030</v>
      </c>
      <c r="AK649" s="22" t="str">
        <f t="shared" si="124"/>
        <v>2019/10</v>
      </c>
      <c r="AL649" s="21">
        <f t="shared" si="135"/>
        <v>43748</v>
      </c>
      <c r="AM649" s="22">
        <f t="shared" si="125"/>
        <v>10</v>
      </c>
      <c r="AN649" s="22">
        <f t="shared" si="126"/>
        <v>10</v>
      </c>
      <c r="AO649" s="22" t="str">
        <f t="shared" si="127"/>
        <v>Dia 10</v>
      </c>
      <c r="AP649" s="22">
        <f t="shared" si="128"/>
        <v>10</v>
      </c>
      <c r="AQ649" s="22">
        <f t="shared" si="129"/>
        <v>10</v>
      </c>
      <c r="AR649" s="22">
        <f t="shared" si="130"/>
        <v>2019</v>
      </c>
      <c r="AS649" s="22">
        <f t="shared" si="131"/>
        <v>4</v>
      </c>
      <c r="AT649" s="22">
        <f t="shared" si="132"/>
        <v>41</v>
      </c>
      <c r="AU6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49" s="22" t="str">
        <f t="shared" si="133"/>
        <v>Semana 41</v>
      </c>
      <c r="AW649" s="22" t="str">
        <f t="shared" si="134"/>
        <v>Não</v>
      </c>
      <c r="AX649" s="21" t="str">
        <f>UPPER(TEXT(CAD_CALENDÁRIO[[#This Row],[Data]],"mmmm"))</f>
        <v>OUTUBRO</v>
      </c>
      <c r="AY649" s="22" t="s">
        <v>100</v>
      </c>
    </row>
    <row r="650" spans="1:51" x14ac:dyDescent="0.25">
      <c r="A650" s="10" t="s">
        <v>1274</v>
      </c>
      <c r="B650" s="11" t="str">
        <f>LEFT(CAD_TAGS[[#This Row],[TAG]],2)&amp;"GG00"</f>
        <v>31GG00</v>
      </c>
      <c r="C650" s="11" t="s">
        <v>18044</v>
      </c>
      <c r="D650" s="12" t="s">
        <v>701</v>
      </c>
      <c r="E650" s="12" t="s">
        <v>628</v>
      </c>
      <c r="F650" s="11" t="s">
        <v>312</v>
      </c>
      <c r="G650" s="26" t="s">
        <v>1274</v>
      </c>
      <c r="H650" s="26"/>
      <c r="I650" s="26" t="s">
        <v>28267</v>
      </c>
      <c r="J650" s="11" t="s">
        <v>628</v>
      </c>
      <c r="K650" s="11" t="s">
        <v>467</v>
      </c>
      <c r="L650" s="11">
        <v>6620</v>
      </c>
      <c r="M650" s="14"/>
      <c r="N650" s="15"/>
      <c r="O650" s="15"/>
      <c r="W650" s="50" t="s">
        <v>5308</v>
      </c>
      <c r="X650" s="49" t="s">
        <v>5309</v>
      </c>
      <c r="Y650" s="51" t="s">
        <v>4030</v>
      </c>
      <c r="AK650" s="22" t="str">
        <f t="shared" si="124"/>
        <v>2019/10</v>
      </c>
      <c r="AL650" s="21">
        <f t="shared" si="135"/>
        <v>43749</v>
      </c>
      <c r="AM650" s="22">
        <f t="shared" si="125"/>
        <v>11</v>
      </c>
      <c r="AN650" s="22">
        <f t="shared" si="126"/>
        <v>11</v>
      </c>
      <c r="AO650" s="22" t="str">
        <f t="shared" si="127"/>
        <v>Dia 11</v>
      </c>
      <c r="AP650" s="22">
        <f t="shared" si="128"/>
        <v>10</v>
      </c>
      <c r="AQ650" s="22">
        <f t="shared" si="129"/>
        <v>10</v>
      </c>
      <c r="AR650" s="22">
        <f t="shared" si="130"/>
        <v>2019</v>
      </c>
      <c r="AS650" s="22">
        <f t="shared" si="131"/>
        <v>5</v>
      </c>
      <c r="AT650" s="22">
        <f t="shared" si="132"/>
        <v>41</v>
      </c>
      <c r="AU6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50" s="22" t="str">
        <f t="shared" si="133"/>
        <v>Semana 41</v>
      </c>
      <c r="AW650" s="22" t="str">
        <f t="shared" si="134"/>
        <v>Não</v>
      </c>
      <c r="AX650" s="21" t="str">
        <f>UPPER(TEXT(CAD_CALENDÁRIO[[#This Row],[Data]],"mmmm"))</f>
        <v>OUTUBRO</v>
      </c>
      <c r="AY650" s="22" t="s">
        <v>100</v>
      </c>
    </row>
    <row r="651" spans="1:51" x14ac:dyDescent="0.25">
      <c r="A651" s="10" t="s">
        <v>1275</v>
      </c>
      <c r="B651" s="11" t="str">
        <f>LEFT(CAD_TAGS[[#This Row],[TAG]],2)&amp;"GG00"</f>
        <v>31GG00</v>
      </c>
      <c r="C651" s="11" t="s">
        <v>18044</v>
      </c>
      <c r="D651" s="12" t="s">
        <v>701</v>
      </c>
      <c r="E651" s="12" t="s">
        <v>628</v>
      </c>
      <c r="F651" s="11" t="s">
        <v>312</v>
      </c>
      <c r="G651" s="26" t="s">
        <v>1275</v>
      </c>
      <c r="H651" s="26"/>
      <c r="I651" s="26" t="s">
        <v>28267</v>
      </c>
      <c r="J651" s="11" t="s">
        <v>628</v>
      </c>
      <c r="K651" s="11" t="s">
        <v>216</v>
      </c>
      <c r="L651" s="11">
        <v>6620</v>
      </c>
      <c r="M651" s="14"/>
      <c r="N651" s="15"/>
      <c r="O651" s="15"/>
      <c r="W651" s="52" t="s">
        <v>5310</v>
      </c>
      <c r="X651" s="28" t="s">
        <v>5311</v>
      </c>
      <c r="Y651" s="53" t="s">
        <v>4030</v>
      </c>
      <c r="AK651" s="22" t="str">
        <f t="shared" si="124"/>
        <v>2019/10</v>
      </c>
      <c r="AL651" s="21">
        <f t="shared" si="135"/>
        <v>43750</v>
      </c>
      <c r="AM651" s="22">
        <f t="shared" si="125"/>
        <v>12</v>
      </c>
      <c r="AN651" s="22">
        <f t="shared" si="126"/>
        <v>12</v>
      </c>
      <c r="AO651" s="22" t="str">
        <f t="shared" si="127"/>
        <v>Dia 12</v>
      </c>
      <c r="AP651" s="22">
        <f t="shared" si="128"/>
        <v>10</v>
      </c>
      <c r="AQ651" s="22">
        <f t="shared" si="129"/>
        <v>10</v>
      </c>
      <c r="AR651" s="22">
        <f t="shared" si="130"/>
        <v>2019</v>
      </c>
      <c r="AS651" s="22">
        <f t="shared" si="131"/>
        <v>6</v>
      </c>
      <c r="AT651" s="22">
        <f t="shared" si="132"/>
        <v>41</v>
      </c>
      <c r="AU6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51" s="22" t="str">
        <f t="shared" si="133"/>
        <v>Semana 41</v>
      </c>
      <c r="AW651" s="22" t="str">
        <f t="shared" si="134"/>
        <v>Sim</v>
      </c>
      <c r="AX651" s="21" t="str">
        <f>UPPER(TEXT(CAD_CALENDÁRIO[[#This Row],[Data]],"mmmm"))</f>
        <v>OUTUBRO</v>
      </c>
      <c r="AY651" s="22" t="s">
        <v>100</v>
      </c>
    </row>
    <row r="652" spans="1:51" x14ac:dyDescent="0.25">
      <c r="A652" s="10" t="s">
        <v>1276</v>
      </c>
      <c r="B652" s="11" t="str">
        <f>LEFT(CAD_TAGS[[#This Row],[TAG]],2)&amp;"GG00"</f>
        <v>31GG00</v>
      </c>
      <c r="C652" s="11" t="s">
        <v>18044</v>
      </c>
      <c r="D652" s="12" t="s">
        <v>701</v>
      </c>
      <c r="E652" s="12" t="s">
        <v>1277</v>
      </c>
      <c r="F652" s="11" t="s">
        <v>312</v>
      </c>
      <c r="G652" s="26" t="s">
        <v>1276</v>
      </c>
      <c r="H652" s="26"/>
      <c r="I652" s="26" t="s">
        <v>28267</v>
      </c>
      <c r="J652" s="11"/>
      <c r="K652" s="11" t="s">
        <v>467</v>
      </c>
      <c r="L652" s="11">
        <v>6620</v>
      </c>
      <c r="M652" s="14"/>
      <c r="N652" s="15"/>
      <c r="O652" s="15"/>
      <c r="W652" s="50" t="s">
        <v>5312</v>
      </c>
      <c r="X652" s="49" t="s">
        <v>5313</v>
      </c>
      <c r="Y652" s="51" t="s">
        <v>4030</v>
      </c>
      <c r="AK652" s="22" t="str">
        <f t="shared" si="124"/>
        <v>2019/10</v>
      </c>
      <c r="AL652" s="21">
        <f t="shared" si="135"/>
        <v>43751</v>
      </c>
      <c r="AM652" s="22">
        <f t="shared" si="125"/>
        <v>13</v>
      </c>
      <c r="AN652" s="22">
        <f t="shared" si="126"/>
        <v>13</v>
      </c>
      <c r="AO652" s="22" t="str">
        <f t="shared" si="127"/>
        <v>Dia 13</v>
      </c>
      <c r="AP652" s="22">
        <f t="shared" si="128"/>
        <v>10</v>
      </c>
      <c r="AQ652" s="22">
        <f t="shared" si="129"/>
        <v>10</v>
      </c>
      <c r="AR652" s="22">
        <f t="shared" si="130"/>
        <v>2019</v>
      </c>
      <c r="AS652" s="22">
        <f t="shared" si="131"/>
        <v>7</v>
      </c>
      <c r="AT652" s="22">
        <f t="shared" si="132"/>
        <v>41</v>
      </c>
      <c r="AU6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201941</v>
      </c>
      <c r="AV652" s="22" t="str">
        <f t="shared" si="133"/>
        <v>Semana 41</v>
      </c>
      <c r="AW652" s="22" t="str">
        <f t="shared" si="134"/>
        <v>Sim</v>
      </c>
      <c r="AX652" s="21" t="str">
        <f>UPPER(TEXT(CAD_CALENDÁRIO[[#This Row],[Data]],"mmmm"))</f>
        <v>OUTUBRO</v>
      </c>
      <c r="AY652" s="22" t="s">
        <v>100</v>
      </c>
    </row>
    <row r="653" spans="1:51" x14ac:dyDescent="0.25">
      <c r="A653" s="10" t="s">
        <v>1278</v>
      </c>
      <c r="B653" s="11" t="str">
        <f>LEFT(CAD_TAGS[[#This Row],[TAG]],2)&amp;"GG00"</f>
        <v>31GG00</v>
      </c>
      <c r="C653" s="11" t="s">
        <v>18044</v>
      </c>
      <c r="D653" s="12" t="s">
        <v>701</v>
      </c>
      <c r="E653" s="12" t="s">
        <v>628</v>
      </c>
      <c r="F653" s="11" t="s">
        <v>312</v>
      </c>
      <c r="G653" s="26" t="s">
        <v>1278</v>
      </c>
      <c r="H653" s="26"/>
      <c r="I653" s="26" t="s">
        <v>28267</v>
      </c>
      <c r="J653" s="11"/>
      <c r="K653" s="11" t="s">
        <v>467</v>
      </c>
      <c r="L653" s="11">
        <v>6620</v>
      </c>
      <c r="M653" s="14"/>
      <c r="N653" s="15"/>
      <c r="O653" s="15"/>
      <c r="W653" s="52" t="s">
        <v>5314</v>
      </c>
      <c r="X653" s="28" t="s">
        <v>4839</v>
      </c>
      <c r="Y653" s="53" t="s">
        <v>4030</v>
      </c>
      <c r="AK653" s="22" t="str">
        <f t="shared" si="124"/>
        <v>2019/10</v>
      </c>
      <c r="AL653" s="21">
        <f t="shared" si="135"/>
        <v>43752</v>
      </c>
      <c r="AM653" s="22">
        <f t="shared" si="125"/>
        <v>14</v>
      </c>
      <c r="AN653" s="22">
        <f t="shared" si="126"/>
        <v>14</v>
      </c>
      <c r="AO653" s="22" t="str">
        <f t="shared" si="127"/>
        <v>Dia 14</v>
      </c>
      <c r="AP653" s="22">
        <f t="shared" si="128"/>
        <v>10</v>
      </c>
      <c r="AQ653" s="22">
        <f t="shared" si="129"/>
        <v>10</v>
      </c>
      <c r="AR653" s="22">
        <f t="shared" si="130"/>
        <v>2019</v>
      </c>
      <c r="AS653" s="22">
        <f t="shared" si="131"/>
        <v>1</v>
      </c>
      <c r="AT653" s="22">
        <f t="shared" si="132"/>
        <v>42</v>
      </c>
      <c r="AU6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3" s="22" t="str">
        <f t="shared" si="133"/>
        <v>Semana 42</v>
      </c>
      <c r="AW653" s="22" t="str">
        <f t="shared" si="134"/>
        <v>Não</v>
      </c>
      <c r="AX653" s="21" t="str">
        <f>UPPER(TEXT(CAD_CALENDÁRIO[[#This Row],[Data]],"mmmm"))</f>
        <v>OUTUBRO</v>
      </c>
      <c r="AY653" s="22" t="s">
        <v>100</v>
      </c>
    </row>
    <row r="654" spans="1:51" x14ac:dyDescent="0.25">
      <c r="A654" s="10" t="s">
        <v>1279</v>
      </c>
      <c r="B654" s="11" t="str">
        <f>LEFT(CAD_TAGS[[#This Row],[TAG]],2)&amp;"GG00"</f>
        <v>31GG00</v>
      </c>
      <c r="C654" s="11" t="s">
        <v>18044</v>
      </c>
      <c r="D654" s="12" t="s">
        <v>701</v>
      </c>
      <c r="E654" s="12" t="s">
        <v>628</v>
      </c>
      <c r="F654" s="11" t="s">
        <v>312</v>
      </c>
      <c r="G654" s="26" t="s">
        <v>1279</v>
      </c>
      <c r="H654" s="26"/>
      <c r="I654" s="26" t="s">
        <v>28267</v>
      </c>
      <c r="J654" s="11" t="s">
        <v>628</v>
      </c>
      <c r="K654" s="11" t="s">
        <v>216</v>
      </c>
      <c r="L654" s="11">
        <v>6620</v>
      </c>
      <c r="M654" s="14"/>
      <c r="N654" s="15"/>
      <c r="O654" s="15"/>
      <c r="W654" s="50" t="s">
        <v>5315</v>
      </c>
      <c r="X654" s="49" t="s">
        <v>5316</v>
      </c>
      <c r="Y654" s="51" t="s">
        <v>4030</v>
      </c>
      <c r="AK654" s="22" t="str">
        <f t="shared" si="124"/>
        <v>2019/10</v>
      </c>
      <c r="AL654" s="21">
        <f t="shared" si="135"/>
        <v>43753</v>
      </c>
      <c r="AM654" s="22">
        <f t="shared" si="125"/>
        <v>15</v>
      </c>
      <c r="AN654" s="22">
        <f t="shared" si="126"/>
        <v>15</v>
      </c>
      <c r="AO654" s="22" t="str">
        <f t="shared" si="127"/>
        <v>Dia 15</v>
      </c>
      <c r="AP654" s="22">
        <f t="shared" si="128"/>
        <v>10</v>
      </c>
      <c r="AQ654" s="22">
        <f t="shared" si="129"/>
        <v>10</v>
      </c>
      <c r="AR654" s="22">
        <f t="shared" si="130"/>
        <v>2019</v>
      </c>
      <c r="AS654" s="22">
        <f t="shared" si="131"/>
        <v>2</v>
      </c>
      <c r="AT654" s="22">
        <f t="shared" si="132"/>
        <v>42</v>
      </c>
      <c r="AU6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4" s="22" t="str">
        <f t="shared" si="133"/>
        <v>Semana 42</v>
      </c>
      <c r="AW654" s="22" t="str">
        <f t="shared" si="134"/>
        <v>Não</v>
      </c>
      <c r="AX654" s="21" t="str">
        <f>UPPER(TEXT(CAD_CALENDÁRIO[[#This Row],[Data]],"mmmm"))</f>
        <v>OUTUBRO</v>
      </c>
      <c r="AY654" s="22" t="s">
        <v>100</v>
      </c>
    </row>
    <row r="655" spans="1:51" x14ac:dyDescent="0.25">
      <c r="A655" s="10" t="s">
        <v>1280</v>
      </c>
      <c r="B655" s="11" t="str">
        <f>LEFT(CAD_TAGS[[#This Row],[TAG]],2)&amp;"GG00"</f>
        <v>31GG00</v>
      </c>
      <c r="C655" s="11" t="s">
        <v>18044</v>
      </c>
      <c r="D655" s="12" t="s">
        <v>701</v>
      </c>
      <c r="E655" s="12" t="s">
        <v>628</v>
      </c>
      <c r="F655" s="11" t="s">
        <v>312</v>
      </c>
      <c r="G655" s="26"/>
      <c r="H655" s="26"/>
      <c r="I655" s="26" t="s">
        <v>28267</v>
      </c>
      <c r="J655" s="11"/>
      <c r="K655" s="11" t="s">
        <v>40</v>
      </c>
      <c r="L655" s="11">
        <v>6620</v>
      </c>
      <c r="M655" s="14"/>
      <c r="N655" s="15"/>
      <c r="O655" s="15"/>
      <c r="W655" s="52" t="s">
        <v>5317</v>
      </c>
      <c r="X655" s="28" t="s">
        <v>5318</v>
      </c>
      <c r="Y655" s="53" t="s">
        <v>4030</v>
      </c>
      <c r="AK655" s="22" t="str">
        <f t="shared" si="124"/>
        <v>2019/10</v>
      </c>
      <c r="AL655" s="21">
        <f t="shared" si="135"/>
        <v>43754</v>
      </c>
      <c r="AM655" s="22">
        <f t="shared" si="125"/>
        <v>16</v>
      </c>
      <c r="AN655" s="22">
        <f t="shared" si="126"/>
        <v>16</v>
      </c>
      <c r="AO655" s="22" t="str">
        <f t="shared" si="127"/>
        <v>Dia 16</v>
      </c>
      <c r="AP655" s="22">
        <f t="shared" si="128"/>
        <v>10</v>
      </c>
      <c r="AQ655" s="22">
        <f t="shared" si="129"/>
        <v>10</v>
      </c>
      <c r="AR655" s="22">
        <f t="shared" si="130"/>
        <v>2019</v>
      </c>
      <c r="AS655" s="22">
        <f t="shared" si="131"/>
        <v>3</v>
      </c>
      <c r="AT655" s="22">
        <f t="shared" si="132"/>
        <v>42</v>
      </c>
      <c r="AU6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5" s="22" t="str">
        <f t="shared" si="133"/>
        <v>Semana 42</v>
      </c>
      <c r="AW655" s="22" t="str">
        <f t="shared" si="134"/>
        <v>Não</v>
      </c>
      <c r="AX655" s="21" t="str">
        <f>UPPER(TEXT(CAD_CALENDÁRIO[[#This Row],[Data]],"mmmm"))</f>
        <v>OUTUBRO</v>
      </c>
      <c r="AY655" s="22" t="s">
        <v>100</v>
      </c>
    </row>
    <row r="656" spans="1:51" x14ac:dyDescent="0.25">
      <c r="A656" s="10" t="s">
        <v>1281</v>
      </c>
      <c r="B656" s="11" t="str">
        <f>LEFT(CAD_TAGS[[#This Row],[TAG]],2)&amp;"GG00"</f>
        <v>31GG00</v>
      </c>
      <c r="C656" s="11" t="s">
        <v>18044</v>
      </c>
      <c r="D656" s="12" t="s">
        <v>701</v>
      </c>
      <c r="E656" s="12" t="s">
        <v>628</v>
      </c>
      <c r="F656" s="11" t="s">
        <v>312</v>
      </c>
      <c r="G656" s="26"/>
      <c r="H656" s="26"/>
      <c r="I656" s="26" t="s">
        <v>28267</v>
      </c>
      <c r="J656" s="11"/>
      <c r="K656" s="11" t="s">
        <v>40</v>
      </c>
      <c r="L656" s="11">
        <v>6620</v>
      </c>
      <c r="M656" s="14"/>
      <c r="N656" s="15"/>
      <c r="O656" s="15"/>
      <c r="W656" s="50" t="s">
        <v>5319</v>
      </c>
      <c r="X656" s="49" t="s">
        <v>4963</v>
      </c>
      <c r="Y656" s="51" t="s">
        <v>4030</v>
      </c>
      <c r="AK656" s="22" t="str">
        <f t="shared" si="124"/>
        <v>2019/10</v>
      </c>
      <c r="AL656" s="21">
        <f t="shared" si="135"/>
        <v>43755</v>
      </c>
      <c r="AM656" s="22">
        <f t="shared" si="125"/>
        <v>17</v>
      </c>
      <c r="AN656" s="22">
        <f t="shared" si="126"/>
        <v>17</v>
      </c>
      <c r="AO656" s="22" t="str">
        <f t="shared" si="127"/>
        <v>Dia 17</v>
      </c>
      <c r="AP656" s="22">
        <f t="shared" si="128"/>
        <v>10</v>
      </c>
      <c r="AQ656" s="22">
        <f t="shared" si="129"/>
        <v>10</v>
      </c>
      <c r="AR656" s="22">
        <f t="shared" si="130"/>
        <v>2019</v>
      </c>
      <c r="AS656" s="22">
        <f t="shared" si="131"/>
        <v>4</v>
      </c>
      <c r="AT656" s="22">
        <f t="shared" si="132"/>
        <v>42</v>
      </c>
      <c r="AU6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6" s="22" t="str">
        <f t="shared" si="133"/>
        <v>Semana 42</v>
      </c>
      <c r="AW656" s="22" t="str">
        <f t="shared" si="134"/>
        <v>Não</v>
      </c>
      <c r="AX656" s="21" t="str">
        <f>UPPER(TEXT(CAD_CALENDÁRIO[[#This Row],[Data]],"mmmm"))</f>
        <v>OUTUBRO</v>
      </c>
      <c r="AY656" s="22" t="s">
        <v>100</v>
      </c>
    </row>
    <row r="657" spans="1:51" x14ac:dyDescent="0.25">
      <c r="A657" s="10" t="s">
        <v>1282</v>
      </c>
      <c r="B657" s="11" t="str">
        <f>LEFT(CAD_TAGS[[#This Row],[TAG]],2)&amp;"GG00"</f>
        <v>31GG00</v>
      </c>
      <c r="C657" s="11" t="s">
        <v>18044</v>
      </c>
      <c r="D657" s="12" t="s">
        <v>701</v>
      </c>
      <c r="E657" s="12" t="s">
        <v>628</v>
      </c>
      <c r="F657" s="11" t="s">
        <v>312</v>
      </c>
      <c r="G657" s="26" t="s">
        <v>1282</v>
      </c>
      <c r="H657" s="26"/>
      <c r="I657" s="26" t="s">
        <v>28267</v>
      </c>
      <c r="J657" s="11"/>
      <c r="K657" s="11" t="s">
        <v>40</v>
      </c>
      <c r="L657" s="11">
        <v>6620</v>
      </c>
      <c r="M657" s="14"/>
      <c r="N657" s="15"/>
      <c r="O657" s="15"/>
      <c r="W657" s="52" t="s">
        <v>5320</v>
      </c>
      <c r="X657" s="28" t="s">
        <v>5013</v>
      </c>
      <c r="Y657" s="53" t="s">
        <v>4030</v>
      </c>
      <c r="AK657" s="22" t="str">
        <f t="shared" si="124"/>
        <v>2019/10</v>
      </c>
      <c r="AL657" s="21">
        <f t="shared" si="135"/>
        <v>43756</v>
      </c>
      <c r="AM657" s="22">
        <f t="shared" si="125"/>
        <v>18</v>
      </c>
      <c r="AN657" s="22">
        <f t="shared" si="126"/>
        <v>18</v>
      </c>
      <c r="AO657" s="22" t="str">
        <f t="shared" si="127"/>
        <v>Dia 18</v>
      </c>
      <c r="AP657" s="22">
        <f t="shared" si="128"/>
        <v>10</v>
      </c>
      <c r="AQ657" s="22">
        <f t="shared" si="129"/>
        <v>10</v>
      </c>
      <c r="AR657" s="22">
        <f t="shared" si="130"/>
        <v>2019</v>
      </c>
      <c r="AS657" s="22">
        <f t="shared" si="131"/>
        <v>5</v>
      </c>
      <c r="AT657" s="22">
        <f t="shared" si="132"/>
        <v>42</v>
      </c>
      <c r="AU6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7" s="22" t="str">
        <f t="shared" si="133"/>
        <v>Semana 42</v>
      </c>
      <c r="AW657" s="22" t="str">
        <f t="shared" si="134"/>
        <v>Não</v>
      </c>
      <c r="AX657" s="21" t="str">
        <f>UPPER(TEXT(CAD_CALENDÁRIO[[#This Row],[Data]],"mmmm"))</f>
        <v>OUTUBRO</v>
      </c>
      <c r="AY657" s="22" t="s">
        <v>100</v>
      </c>
    </row>
    <row r="658" spans="1:51" x14ac:dyDescent="0.25">
      <c r="A658" s="10" t="s">
        <v>1283</v>
      </c>
      <c r="B658" s="11" t="str">
        <f>LEFT(CAD_TAGS[[#This Row],[TAG]],2)&amp;"GG00"</f>
        <v>31GG00</v>
      </c>
      <c r="C658" s="11" t="s">
        <v>18044</v>
      </c>
      <c r="D658" s="12" t="s">
        <v>701</v>
      </c>
      <c r="E658" s="12" t="s">
        <v>628</v>
      </c>
      <c r="F658" s="11" t="s">
        <v>312</v>
      </c>
      <c r="G658" s="26" t="s">
        <v>1283</v>
      </c>
      <c r="H658" s="26"/>
      <c r="I658" s="26" t="s">
        <v>28267</v>
      </c>
      <c r="J658" s="11"/>
      <c r="K658" s="11" t="s">
        <v>216</v>
      </c>
      <c r="L658" s="11">
        <v>6620</v>
      </c>
      <c r="M658" s="14"/>
      <c r="N658" s="15"/>
      <c r="O658" s="15"/>
      <c r="W658" s="50" t="s">
        <v>5321</v>
      </c>
      <c r="X658" s="49" t="s">
        <v>5322</v>
      </c>
      <c r="Y658" s="51" t="s">
        <v>4030</v>
      </c>
      <c r="AK658" s="22" t="str">
        <f t="shared" si="124"/>
        <v>2019/10</v>
      </c>
      <c r="AL658" s="21">
        <f t="shared" si="135"/>
        <v>43757</v>
      </c>
      <c r="AM658" s="22">
        <f t="shared" si="125"/>
        <v>19</v>
      </c>
      <c r="AN658" s="22">
        <f t="shared" si="126"/>
        <v>19</v>
      </c>
      <c r="AO658" s="22" t="str">
        <f t="shared" si="127"/>
        <v>Dia 19</v>
      </c>
      <c r="AP658" s="22">
        <f t="shared" si="128"/>
        <v>10</v>
      </c>
      <c r="AQ658" s="22">
        <f t="shared" si="129"/>
        <v>10</v>
      </c>
      <c r="AR658" s="22">
        <f t="shared" si="130"/>
        <v>2019</v>
      </c>
      <c r="AS658" s="22">
        <f t="shared" si="131"/>
        <v>6</v>
      </c>
      <c r="AT658" s="22">
        <f t="shared" si="132"/>
        <v>42</v>
      </c>
      <c r="AU6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8" s="22" t="str">
        <f t="shared" si="133"/>
        <v>Semana 42</v>
      </c>
      <c r="AW658" s="22" t="str">
        <f t="shared" si="134"/>
        <v>Sim</v>
      </c>
      <c r="AX658" s="21" t="str">
        <f>UPPER(TEXT(CAD_CALENDÁRIO[[#This Row],[Data]],"mmmm"))</f>
        <v>OUTUBRO</v>
      </c>
      <c r="AY658" s="22" t="s">
        <v>100</v>
      </c>
    </row>
    <row r="659" spans="1:51" x14ac:dyDescent="0.25">
      <c r="A659" s="10" t="s">
        <v>1284</v>
      </c>
      <c r="B659" s="11" t="str">
        <f>LEFT(CAD_TAGS[[#This Row],[TAG]],2)&amp;"GG00"</f>
        <v>31GG00</v>
      </c>
      <c r="C659" s="11" t="s">
        <v>18044</v>
      </c>
      <c r="D659" s="12" t="s">
        <v>701</v>
      </c>
      <c r="E659" s="12" t="s">
        <v>628</v>
      </c>
      <c r="F659" s="11" t="s">
        <v>312</v>
      </c>
      <c r="G659" s="26"/>
      <c r="H659" s="26"/>
      <c r="I659" s="26" t="s">
        <v>28267</v>
      </c>
      <c r="J659" s="11"/>
      <c r="K659" s="11" t="s">
        <v>40</v>
      </c>
      <c r="L659" s="11">
        <v>6620</v>
      </c>
      <c r="M659" s="14"/>
      <c r="N659" s="15"/>
      <c r="O659" s="15"/>
      <c r="W659" s="52" t="s">
        <v>5323</v>
      </c>
      <c r="X659" s="28" t="s">
        <v>4813</v>
      </c>
      <c r="Y659" s="53" t="s">
        <v>4030</v>
      </c>
      <c r="AK659" s="22" t="str">
        <f t="shared" si="124"/>
        <v>2019/10</v>
      </c>
      <c r="AL659" s="21">
        <f t="shared" si="135"/>
        <v>43758</v>
      </c>
      <c r="AM659" s="22">
        <f t="shared" si="125"/>
        <v>20</v>
      </c>
      <c r="AN659" s="22">
        <f t="shared" si="126"/>
        <v>20</v>
      </c>
      <c r="AO659" s="22" t="str">
        <f t="shared" si="127"/>
        <v>Dia 20</v>
      </c>
      <c r="AP659" s="22">
        <f t="shared" si="128"/>
        <v>10</v>
      </c>
      <c r="AQ659" s="22">
        <f t="shared" si="129"/>
        <v>10</v>
      </c>
      <c r="AR659" s="22">
        <f t="shared" si="130"/>
        <v>2019</v>
      </c>
      <c r="AS659" s="22">
        <f t="shared" si="131"/>
        <v>7</v>
      </c>
      <c r="AT659" s="22">
        <f t="shared" si="132"/>
        <v>42</v>
      </c>
      <c r="AU6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201942</v>
      </c>
      <c r="AV659" s="22" t="str">
        <f t="shared" si="133"/>
        <v>Semana 42</v>
      </c>
      <c r="AW659" s="22" t="str">
        <f t="shared" si="134"/>
        <v>Sim</v>
      </c>
      <c r="AX659" s="21" t="str">
        <f>UPPER(TEXT(CAD_CALENDÁRIO[[#This Row],[Data]],"mmmm"))</f>
        <v>OUTUBRO</v>
      </c>
      <c r="AY659" s="22" t="s">
        <v>100</v>
      </c>
    </row>
    <row r="660" spans="1:51" x14ac:dyDescent="0.25">
      <c r="A660" s="10" t="s">
        <v>1285</v>
      </c>
      <c r="B660" s="11" t="str">
        <f>LEFT(CAD_TAGS[[#This Row],[TAG]],2)&amp;"GG00"</f>
        <v>31GG00</v>
      </c>
      <c r="C660" s="11" t="s">
        <v>18044</v>
      </c>
      <c r="D660" s="12" t="s">
        <v>701</v>
      </c>
      <c r="E660" s="12" t="s">
        <v>628</v>
      </c>
      <c r="F660" s="11" t="s">
        <v>312</v>
      </c>
      <c r="G660" s="26" t="s">
        <v>1285</v>
      </c>
      <c r="H660" s="26"/>
      <c r="I660" s="26" t="s">
        <v>28267</v>
      </c>
      <c r="J660" s="11" t="s">
        <v>628</v>
      </c>
      <c r="K660" s="11" t="s">
        <v>216</v>
      </c>
      <c r="L660" s="11">
        <v>6620</v>
      </c>
      <c r="M660" s="14"/>
      <c r="N660" s="15"/>
      <c r="O660" s="15"/>
      <c r="W660" s="50" t="s">
        <v>5324</v>
      </c>
      <c r="X660" s="49" t="s">
        <v>4815</v>
      </c>
      <c r="Y660" s="51" t="s">
        <v>4030</v>
      </c>
      <c r="AK660" s="22" t="str">
        <f t="shared" si="124"/>
        <v>2019/10</v>
      </c>
      <c r="AL660" s="21">
        <f t="shared" si="135"/>
        <v>43759</v>
      </c>
      <c r="AM660" s="22">
        <f t="shared" si="125"/>
        <v>21</v>
      </c>
      <c r="AN660" s="22">
        <f t="shared" si="126"/>
        <v>21</v>
      </c>
      <c r="AO660" s="22" t="str">
        <f t="shared" si="127"/>
        <v>Dia 21</v>
      </c>
      <c r="AP660" s="22">
        <f t="shared" si="128"/>
        <v>10</v>
      </c>
      <c r="AQ660" s="22">
        <f t="shared" si="129"/>
        <v>10</v>
      </c>
      <c r="AR660" s="22">
        <f t="shared" si="130"/>
        <v>2019</v>
      </c>
      <c r="AS660" s="22">
        <f t="shared" si="131"/>
        <v>1</v>
      </c>
      <c r="AT660" s="22">
        <f t="shared" si="132"/>
        <v>43</v>
      </c>
      <c r="AU6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0" s="22" t="str">
        <f t="shared" si="133"/>
        <v>Semana 43</v>
      </c>
      <c r="AW660" s="22" t="str">
        <f t="shared" si="134"/>
        <v>Não</v>
      </c>
      <c r="AX660" s="21" t="str">
        <f>UPPER(TEXT(CAD_CALENDÁRIO[[#This Row],[Data]],"mmmm"))</f>
        <v>OUTUBRO</v>
      </c>
      <c r="AY660" s="22" t="s">
        <v>100</v>
      </c>
    </row>
    <row r="661" spans="1:51" x14ac:dyDescent="0.25">
      <c r="A661" s="10" t="s">
        <v>1286</v>
      </c>
      <c r="B661" s="11" t="str">
        <f>LEFT(CAD_TAGS[[#This Row],[TAG]],2)&amp;"GG00"</f>
        <v>31GG00</v>
      </c>
      <c r="C661" s="11" t="s">
        <v>18044</v>
      </c>
      <c r="D661" s="12" t="s">
        <v>701</v>
      </c>
      <c r="E661" s="12" t="s">
        <v>628</v>
      </c>
      <c r="F661" s="11" t="s">
        <v>312</v>
      </c>
      <c r="G661" s="26" t="s">
        <v>1286</v>
      </c>
      <c r="H661" s="26"/>
      <c r="I661" s="26" t="s">
        <v>28267</v>
      </c>
      <c r="J661" s="11" t="s">
        <v>628</v>
      </c>
      <c r="K661" s="11" t="s">
        <v>467</v>
      </c>
      <c r="L661" s="11">
        <v>6620</v>
      </c>
      <c r="M661" s="14"/>
      <c r="N661" s="15"/>
      <c r="O661" s="15"/>
      <c r="W661" s="52" t="s">
        <v>5325</v>
      </c>
      <c r="X661" s="28" t="s">
        <v>5130</v>
      </c>
      <c r="Y661" s="53" t="s">
        <v>4030</v>
      </c>
      <c r="AK661" s="22" t="str">
        <f t="shared" si="124"/>
        <v>2019/10</v>
      </c>
      <c r="AL661" s="21">
        <f t="shared" si="135"/>
        <v>43760</v>
      </c>
      <c r="AM661" s="22">
        <f t="shared" si="125"/>
        <v>22</v>
      </c>
      <c r="AN661" s="22">
        <f t="shared" si="126"/>
        <v>22</v>
      </c>
      <c r="AO661" s="22" t="str">
        <f t="shared" si="127"/>
        <v>Dia 22</v>
      </c>
      <c r="AP661" s="22">
        <f t="shared" si="128"/>
        <v>10</v>
      </c>
      <c r="AQ661" s="22">
        <f t="shared" si="129"/>
        <v>10</v>
      </c>
      <c r="AR661" s="22">
        <f t="shared" si="130"/>
        <v>2019</v>
      </c>
      <c r="AS661" s="22">
        <f t="shared" si="131"/>
        <v>2</v>
      </c>
      <c r="AT661" s="22">
        <f t="shared" si="132"/>
        <v>43</v>
      </c>
      <c r="AU6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1" s="22" t="str">
        <f t="shared" si="133"/>
        <v>Semana 43</v>
      </c>
      <c r="AW661" s="22" t="str">
        <f t="shared" si="134"/>
        <v>Não</v>
      </c>
      <c r="AX661" s="21" t="str">
        <f>UPPER(TEXT(CAD_CALENDÁRIO[[#This Row],[Data]],"mmmm"))</f>
        <v>OUTUBRO</v>
      </c>
      <c r="AY661" s="22" t="s">
        <v>100</v>
      </c>
    </row>
    <row r="662" spans="1:51" x14ac:dyDescent="0.25">
      <c r="A662" s="10" t="s">
        <v>1287</v>
      </c>
      <c r="B662" s="11" t="str">
        <f>LEFT(CAD_TAGS[[#This Row],[TAG]],2)&amp;"GG00"</f>
        <v>31GG00</v>
      </c>
      <c r="C662" s="11" t="s">
        <v>18044</v>
      </c>
      <c r="D662" s="12" t="s">
        <v>701</v>
      </c>
      <c r="E662" s="12" t="s">
        <v>628</v>
      </c>
      <c r="F662" s="11" t="s">
        <v>312</v>
      </c>
      <c r="G662" s="26" t="s">
        <v>1288</v>
      </c>
      <c r="H662" s="26"/>
      <c r="I662" s="26" t="s">
        <v>28267</v>
      </c>
      <c r="J662" s="11" t="s">
        <v>628</v>
      </c>
      <c r="K662" s="11" t="s">
        <v>216</v>
      </c>
      <c r="L662" s="11">
        <v>6620</v>
      </c>
      <c r="M662" s="14"/>
      <c r="N662" s="15"/>
      <c r="O662" s="15"/>
      <c r="W662" s="50" t="s">
        <v>5326</v>
      </c>
      <c r="X662" s="49" t="s">
        <v>5327</v>
      </c>
      <c r="Y662" s="51" t="s">
        <v>4030</v>
      </c>
      <c r="AK662" s="22" t="str">
        <f t="shared" si="124"/>
        <v>2019/10</v>
      </c>
      <c r="AL662" s="21">
        <f t="shared" si="135"/>
        <v>43761</v>
      </c>
      <c r="AM662" s="22">
        <f t="shared" si="125"/>
        <v>23</v>
      </c>
      <c r="AN662" s="22">
        <f t="shared" si="126"/>
        <v>23</v>
      </c>
      <c r="AO662" s="22" t="str">
        <f t="shared" si="127"/>
        <v>Dia 23</v>
      </c>
      <c r="AP662" s="22">
        <f t="shared" si="128"/>
        <v>10</v>
      </c>
      <c r="AQ662" s="22">
        <f t="shared" si="129"/>
        <v>10</v>
      </c>
      <c r="AR662" s="22">
        <f t="shared" si="130"/>
        <v>2019</v>
      </c>
      <c r="AS662" s="22">
        <f t="shared" si="131"/>
        <v>3</v>
      </c>
      <c r="AT662" s="22">
        <f t="shared" si="132"/>
        <v>43</v>
      </c>
      <c r="AU6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2" s="22" t="str">
        <f t="shared" si="133"/>
        <v>Semana 43</v>
      </c>
      <c r="AW662" s="22" t="str">
        <f t="shared" si="134"/>
        <v>Não</v>
      </c>
      <c r="AX662" s="21" t="str">
        <f>UPPER(TEXT(CAD_CALENDÁRIO[[#This Row],[Data]],"mmmm"))</f>
        <v>OUTUBRO</v>
      </c>
      <c r="AY662" s="22" t="s">
        <v>100</v>
      </c>
    </row>
    <row r="663" spans="1:51" x14ac:dyDescent="0.25">
      <c r="A663" s="10" t="s">
        <v>1234</v>
      </c>
      <c r="B663" s="11" t="str">
        <f>LEFT(CAD_TAGS[[#This Row],[TAG]],2)&amp;"GG00"</f>
        <v>31GG00</v>
      </c>
      <c r="C663" s="11" t="s">
        <v>18044</v>
      </c>
      <c r="D663" s="12" t="s">
        <v>701</v>
      </c>
      <c r="E663" s="12" t="s">
        <v>628</v>
      </c>
      <c r="F663" s="11" t="s">
        <v>312</v>
      </c>
      <c r="G663" s="26" t="s">
        <v>1234</v>
      </c>
      <c r="H663" s="26"/>
      <c r="I663" s="26" t="s">
        <v>28267</v>
      </c>
      <c r="J663" s="11" t="s">
        <v>628</v>
      </c>
      <c r="K663" s="11" t="s">
        <v>216</v>
      </c>
      <c r="L663" s="11">
        <v>6620</v>
      </c>
      <c r="M663" s="14"/>
      <c r="N663" s="15"/>
      <c r="O663" s="15"/>
      <c r="W663" s="52" t="s">
        <v>5328</v>
      </c>
      <c r="X663" s="28" t="s">
        <v>4915</v>
      </c>
      <c r="Y663" s="53" t="s">
        <v>4030</v>
      </c>
      <c r="AK663" s="22" t="str">
        <f t="shared" si="124"/>
        <v>2019/10</v>
      </c>
      <c r="AL663" s="21">
        <f t="shared" si="135"/>
        <v>43762</v>
      </c>
      <c r="AM663" s="22">
        <f t="shared" si="125"/>
        <v>24</v>
      </c>
      <c r="AN663" s="22">
        <f t="shared" si="126"/>
        <v>24</v>
      </c>
      <c r="AO663" s="22" t="str">
        <f t="shared" si="127"/>
        <v>Dia 24</v>
      </c>
      <c r="AP663" s="22">
        <f t="shared" si="128"/>
        <v>10</v>
      </c>
      <c r="AQ663" s="22">
        <f t="shared" si="129"/>
        <v>10</v>
      </c>
      <c r="AR663" s="22">
        <f t="shared" si="130"/>
        <v>2019</v>
      </c>
      <c r="AS663" s="22">
        <f t="shared" si="131"/>
        <v>4</v>
      </c>
      <c r="AT663" s="22">
        <f t="shared" si="132"/>
        <v>43</v>
      </c>
      <c r="AU6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3" s="22" t="str">
        <f t="shared" si="133"/>
        <v>Semana 43</v>
      </c>
      <c r="AW663" s="22" t="str">
        <f t="shared" si="134"/>
        <v>Não</v>
      </c>
      <c r="AX663" s="21" t="str">
        <f>UPPER(TEXT(CAD_CALENDÁRIO[[#This Row],[Data]],"mmmm"))</f>
        <v>OUTUBRO</v>
      </c>
      <c r="AY663" s="22" t="s">
        <v>100</v>
      </c>
    </row>
    <row r="664" spans="1:51" x14ac:dyDescent="0.25">
      <c r="A664" s="10" t="s">
        <v>1289</v>
      </c>
      <c r="B664" s="11" t="str">
        <f>LEFT(CAD_TAGS[[#This Row],[TAG]],2)&amp;"GG00"</f>
        <v>31GG00</v>
      </c>
      <c r="C664" s="11" t="s">
        <v>18044</v>
      </c>
      <c r="D664" s="12" t="s">
        <v>701</v>
      </c>
      <c r="E664" s="12" t="s">
        <v>628</v>
      </c>
      <c r="F664" s="11" t="s">
        <v>312</v>
      </c>
      <c r="G664" s="26" t="s">
        <v>1234</v>
      </c>
      <c r="H664" s="26"/>
      <c r="I664" s="26" t="s">
        <v>28267</v>
      </c>
      <c r="J664" s="11" t="s">
        <v>628</v>
      </c>
      <c r="K664" s="11" t="s">
        <v>216</v>
      </c>
      <c r="L664" s="11">
        <v>6620</v>
      </c>
      <c r="M664" s="14"/>
      <c r="N664" s="15"/>
      <c r="O664" s="15"/>
      <c r="W664" s="50" t="s">
        <v>5329</v>
      </c>
      <c r="X664" s="49" t="s">
        <v>5330</v>
      </c>
      <c r="Y664" s="51" t="s">
        <v>4030</v>
      </c>
      <c r="AK664" s="22" t="str">
        <f t="shared" si="124"/>
        <v>2019/10</v>
      </c>
      <c r="AL664" s="21">
        <f t="shared" si="135"/>
        <v>43763</v>
      </c>
      <c r="AM664" s="22">
        <f t="shared" si="125"/>
        <v>25</v>
      </c>
      <c r="AN664" s="22">
        <f t="shared" si="126"/>
        <v>25</v>
      </c>
      <c r="AO664" s="22" t="str">
        <f t="shared" si="127"/>
        <v>Dia 25</v>
      </c>
      <c r="AP664" s="22">
        <f t="shared" si="128"/>
        <v>10</v>
      </c>
      <c r="AQ664" s="22">
        <f t="shared" si="129"/>
        <v>10</v>
      </c>
      <c r="AR664" s="22">
        <f t="shared" si="130"/>
        <v>2019</v>
      </c>
      <c r="AS664" s="22">
        <f t="shared" si="131"/>
        <v>5</v>
      </c>
      <c r="AT664" s="22">
        <f t="shared" si="132"/>
        <v>43</v>
      </c>
      <c r="AU6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4" s="22" t="str">
        <f t="shared" si="133"/>
        <v>Semana 43</v>
      </c>
      <c r="AW664" s="22" t="str">
        <f t="shared" si="134"/>
        <v>Não</v>
      </c>
      <c r="AX664" s="21" t="str">
        <f>UPPER(TEXT(CAD_CALENDÁRIO[[#This Row],[Data]],"mmmm"))</f>
        <v>OUTUBRO</v>
      </c>
      <c r="AY664" s="22" t="s">
        <v>100</v>
      </c>
    </row>
    <row r="665" spans="1:51" x14ac:dyDescent="0.25">
      <c r="A665" s="10" t="s">
        <v>1290</v>
      </c>
      <c r="B665" s="11" t="str">
        <f>LEFT(CAD_TAGS[[#This Row],[TAG]],2)&amp;"GG00"</f>
        <v>31GG00</v>
      </c>
      <c r="C665" s="11" t="s">
        <v>18044</v>
      </c>
      <c r="D665" s="12" t="s">
        <v>701</v>
      </c>
      <c r="E665" s="12" t="s">
        <v>627</v>
      </c>
      <c r="F665" s="11" t="s">
        <v>312</v>
      </c>
      <c r="G665" s="26" t="s">
        <v>1234</v>
      </c>
      <c r="H665" s="26"/>
      <c r="I665" s="26" t="s">
        <v>28267</v>
      </c>
      <c r="J665" s="11" t="s">
        <v>628</v>
      </c>
      <c r="K665" s="11" t="s">
        <v>40</v>
      </c>
      <c r="L665" s="11">
        <v>6620</v>
      </c>
      <c r="M665" s="14"/>
      <c r="N665" s="15"/>
      <c r="O665" s="15"/>
      <c r="W665" s="52" t="s">
        <v>5331</v>
      </c>
      <c r="X665" s="28" t="s">
        <v>5178</v>
      </c>
      <c r="Y665" s="53" t="s">
        <v>4030</v>
      </c>
      <c r="AK665" s="22" t="str">
        <f t="shared" si="124"/>
        <v>2019/10</v>
      </c>
      <c r="AL665" s="21">
        <f t="shared" si="135"/>
        <v>43764</v>
      </c>
      <c r="AM665" s="22">
        <f t="shared" si="125"/>
        <v>26</v>
      </c>
      <c r="AN665" s="22">
        <f t="shared" si="126"/>
        <v>26</v>
      </c>
      <c r="AO665" s="22" t="str">
        <f t="shared" si="127"/>
        <v>Dia 26</v>
      </c>
      <c r="AP665" s="22">
        <f t="shared" si="128"/>
        <v>10</v>
      </c>
      <c r="AQ665" s="22">
        <f t="shared" si="129"/>
        <v>10</v>
      </c>
      <c r="AR665" s="22">
        <f t="shared" si="130"/>
        <v>2019</v>
      </c>
      <c r="AS665" s="22">
        <f t="shared" si="131"/>
        <v>6</v>
      </c>
      <c r="AT665" s="22">
        <f t="shared" si="132"/>
        <v>43</v>
      </c>
      <c r="AU6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5" s="22" t="str">
        <f t="shared" si="133"/>
        <v>Semana 43</v>
      </c>
      <c r="AW665" s="22" t="str">
        <f t="shared" si="134"/>
        <v>Sim</v>
      </c>
      <c r="AX665" s="21" t="str">
        <f>UPPER(TEXT(CAD_CALENDÁRIO[[#This Row],[Data]],"mmmm"))</f>
        <v>OUTUBRO</v>
      </c>
      <c r="AY665" s="22" t="s">
        <v>100</v>
      </c>
    </row>
    <row r="666" spans="1:51" x14ac:dyDescent="0.25">
      <c r="A666" s="10" t="s">
        <v>1291</v>
      </c>
      <c r="B666" s="11" t="str">
        <f>LEFT(CAD_TAGS[[#This Row],[TAG]],2)&amp;"GG00"</f>
        <v>31GG00</v>
      </c>
      <c r="C666" s="11" t="s">
        <v>18044</v>
      </c>
      <c r="D666" s="12" t="s">
        <v>701</v>
      </c>
      <c r="E666" s="12" t="s">
        <v>634</v>
      </c>
      <c r="F666" s="11" t="s">
        <v>312</v>
      </c>
      <c r="G666" s="26" t="s">
        <v>1234</v>
      </c>
      <c r="H666" s="26"/>
      <c r="I666" s="26" t="s">
        <v>28267</v>
      </c>
      <c r="J666" s="11"/>
      <c r="K666" s="11" t="s">
        <v>216</v>
      </c>
      <c r="L666" s="11">
        <v>6620</v>
      </c>
      <c r="M666" s="14"/>
      <c r="N666" s="15"/>
      <c r="O666" s="15"/>
      <c r="W666" s="50" t="s">
        <v>5332</v>
      </c>
      <c r="X666" s="49" t="s">
        <v>5333</v>
      </c>
      <c r="Y666" s="51" t="s">
        <v>4030</v>
      </c>
      <c r="AK666" s="22" t="str">
        <f t="shared" si="124"/>
        <v>2019/10</v>
      </c>
      <c r="AL666" s="21">
        <f t="shared" si="135"/>
        <v>43765</v>
      </c>
      <c r="AM666" s="22">
        <f t="shared" si="125"/>
        <v>27</v>
      </c>
      <c r="AN666" s="22">
        <f t="shared" si="126"/>
        <v>27</v>
      </c>
      <c r="AO666" s="22" t="str">
        <f t="shared" si="127"/>
        <v>Dia 27</v>
      </c>
      <c r="AP666" s="22">
        <f t="shared" si="128"/>
        <v>10</v>
      </c>
      <c r="AQ666" s="22">
        <f t="shared" si="129"/>
        <v>10</v>
      </c>
      <c r="AR666" s="22">
        <f t="shared" si="130"/>
        <v>2019</v>
      </c>
      <c r="AS666" s="22">
        <f t="shared" si="131"/>
        <v>7</v>
      </c>
      <c r="AT666" s="22">
        <f t="shared" si="132"/>
        <v>43</v>
      </c>
      <c r="AU6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201943</v>
      </c>
      <c r="AV666" s="22" t="str">
        <f t="shared" si="133"/>
        <v>Semana 43</v>
      </c>
      <c r="AW666" s="22" t="str">
        <f t="shared" si="134"/>
        <v>Sim</v>
      </c>
      <c r="AX666" s="21" t="str">
        <f>UPPER(TEXT(CAD_CALENDÁRIO[[#This Row],[Data]],"mmmm"))</f>
        <v>OUTUBRO</v>
      </c>
      <c r="AY666" s="22" t="s">
        <v>100</v>
      </c>
    </row>
    <row r="667" spans="1:51" x14ac:dyDescent="0.25">
      <c r="A667" s="10" t="s">
        <v>1292</v>
      </c>
      <c r="B667" s="11" t="str">
        <f>LEFT(CAD_TAGS[[#This Row],[TAG]],2)&amp;"GG00"</f>
        <v>31GG00</v>
      </c>
      <c r="C667" s="11" t="s">
        <v>18044</v>
      </c>
      <c r="D667" s="12" t="s">
        <v>701</v>
      </c>
      <c r="E667" s="12" t="s">
        <v>627</v>
      </c>
      <c r="F667" s="11" t="s">
        <v>312</v>
      </c>
      <c r="G667" s="26" t="s">
        <v>908</v>
      </c>
      <c r="H667" s="26"/>
      <c r="I667" s="26" t="s">
        <v>28267</v>
      </c>
      <c r="J667" s="11"/>
      <c r="K667" s="11" t="s">
        <v>40</v>
      </c>
      <c r="L667" s="11">
        <v>6620</v>
      </c>
      <c r="M667" s="14"/>
      <c r="N667" s="15"/>
      <c r="O667" s="15"/>
      <c r="W667" s="52" t="s">
        <v>5334</v>
      </c>
      <c r="X667" s="28" t="s">
        <v>5335</v>
      </c>
      <c r="Y667" s="53" t="s">
        <v>4030</v>
      </c>
      <c r="AK667" s="22" t="str">
        <f t="shared" si="124"/>
        <v>2019/10</v>
      </c>
      <c r="AL667" s="21">
        <f t="shared" si="135"/>
        <v>43766</v>
      </c>
      <c r="AM667" s="22">
        <f t="shared" si="125"/>
        <v>28</v>
      </c>
      <c r="AN667" s="22">
        <f t="shared" si="126"/>
        <v>28</v>
      </c>
      <c r="AO667" s="22" t="str">
        <f t="shared" si="127"/>
        <v>Dia 28</v>
      </c>
      <c r="AP667" s="22">
        <f t="shared" si="128"/>
        <v>10</v>
      </c>
      <c r="AQ667" s="22">
        <f t="shared" si="129"/>
        <v>10</v>
      </c>
      <c r="AR667" s="22">
        <f t="shared" si="130"/>
        <v>2019</v>
      </c>
      <c r="AS667" s="22">
        <f t="shared" si="131"/>
        <v>1</v>
      </c>
      <c r="AT667" s="22">
        <f t="shared" si="132"/>
        <v>44</v>
      </c>
      <c r="AU6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67" s="22" t="str">
        <f t="shared" si="133"/>
        <v>Semana 44</v>
      </c>
      <c r="AW667" s="22" t="str">
        <f t="shared" si="134"/>
        <v>Não</v>
      </c>
      <c r="AX667" s="21" t="str">
        <f>UPPER(TEXT(CAD_CALENDÁRIO[[#This Row],[Data]],"mmmm"))</f>
        <v>OUTUBRO</v>
      </c>
      <c r="AY667" s="22" t="s">
        <v>100</v>
      </c>
    </row>
    <row r="668" spans="1:51" x14ac:dyDescent="0.25">
      <c r="A668" s="10" t="s">
        <v>1293</v>
      </c>
      <c r="B668" s="11" t="str">
        <f>LEFT(CAD_TAGS[[#This Row],[TAG]],2)&amp;"GG00"</f>
        <v>31GG00</v>
      </c>
      <c r="C668" s="11" t="s">
        <v>18044</v>
      </c>
      <c r="D668" s="12" t="s">
        <v>701</v>
      </c>
      <c r="E668" s="12" t="s">
        <v>627</v>
      </c>
      <c r="F668" s="11" t="s">
        <v>312</v>
      </c>
      <c r="G668" s="26" t="s">
        <v>908</v>
      </c>
      <c r="H668" s="26"/>
      <c r="I668" s="26" t="s">
        <v>28267</v>
      </c>
      <c r="J668" s="11"/>
      <c r="K668" s="11" t="s">
        <v>40</v>
      </c>
      <c r="L668" s="11">
        <v>6620</v>
      </c>
      <c r="M668" s="14"/>
      <c r="N668" s="15"/>
      <c r="O668" s="15"/>
      <c r="W668" s="50" t="s">
        <v>5336</v>
      </c>
      <c r="X668" s="49" t="s">
        <v>5174</v>
      </c>
      <c r="Y668" s="51" t="s">
        <v>4030</v>
      </c>
      <c r="AK668" s="22" t="str">
        <f t="shared" si="124"/>
        <v>2019/10</v>
      </c>
      <c r="AL668" s="21">
        <f t="shared" si="135"/>
        <v>43767</v>
      </c>
      <c r="AM668" s="22">
        <f t="shared" si="125"/>
        <v>29</v>
      </c>
      <c r="AN668" s="22">
        <f t="shared" si="126"/>
        <v>29</v>
      </c>
      <c r="AO668" s="22" t="str">
        <f t="shared" si="127"/>
        <v>Dia 29</v>
      </c>
      <c r="AP668" s="22">
        <f t="shared" si="128"/>
        <v>10</v>
      </c>
      <c r="AQ668" s="22">
        <f t="shared" si="129"/>
        <v>10</v>
      </c>
      <c r="AR668" s="22">
        <f t="shared" si="130"/>
        <v>2019</v>
      </c>
      <c r="AS668" s="22">
        <f t="shared" si="131"/>
        <v>2</v>
      </c>
      <c r="AT668" s="22">
        <f t="shared" si="132"/>
        <v>44</v>
      </c>
      <c r="AU6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68" s="22" t="str">
        <f t="shared" si="133"/>
        <v>Semana 44</v>
      </c>
      <c r="AW668" s="22" t="str">
        <f t="shared" si="134"/>
        <v>Não</v>
      </c>
      <c r="AX668" s="21" t="str">
        <f>UPPER(TEXT(CAD_CALENDÁRIO[[#This Row],[Data]],"mmmm"))</f>
        <v>OUTUBRO</v>
      </c>
      <c r="AY668" s="22" t="s">
        <v>100</v>
      </c>
    </row>
    <row r="669" spans="1:51" x14ac:dyDescent="0.25">
      <c r="A669" s="10" t="s">
        <v>1294</v>
      </c>
      <c r="B669" s="11" t="str">
        <f>LEFT(CAD_TAGS[[#This Row],[TAG]],2)&amp;"GG00"</f>
        <v>31GG00</v>
      </c>
      <c r="C669" s="11" t="s">
        <v>18044</v>
      </c>
      <c r="D669" s="12" t="s">
        <v>701</v>
      </c>
      <c r="E669" s="12" t="s">
        <v>627</v>
      </c>
      <c r="F669" s="11" t="s">
        <v>312</v>
      </c>
      <c r="G669" s="26" t="s">
        <v>1294</v>
      </c>
      <c r="H669" s="26"/>
      <c r="I669" s="26" t="s">
        <v>28267</v>
      </c>
      <c r="J669" s="11"/>
      <c r="K669" s="11" t="s">
        <v>40</v>
      </c>
      <c r="L669" s="11">
        <v>6620</v>
      </c>
      <c r="M669" s="14"/>
      <c r="N669" s="15"/>
      <c r="O669" s="15"/>
      <c r="W669" s="52" t="s">
        <v>5337</v>
      </c>
      <c r="X669" s="28" t="s">
        <v>5338</v>
      </c>
      <c r="Y669" s="53" t="s">
        <v>4030</v>
      </c>
      <c r="AK669" s="22" t="str">
        <f t="shared" si="124"/>
        <v>2019/10</v>
      </c>
      <c r="AL669" s="21">
        <f t="shared" si="135"/>
        <v>43768</v>
      </c>
      <c r="AM669" s="22">
        <f t="shared" si="125"/>
        <v>30</v>
      </c>
      <c r="AN669" s="22">
        <f t="shared" si="126"/>
        <v>30</v>
      </c>
      <c r="AO669" s="22" t="str">
        <f t="shared" si="127"/>
        <v>Dia 30</v>
      </c>
      <c r="AP669" s="22">
        <f t="shared" si="128"/>
        <v>10</v>
      </c>
      <c r="AQ669" s="22">
        <f t="shared" si="129"/>
        <v>10</v>
      </c>
      <c r="AR669" s="22">
        <f t="shared" si="130"/>
        <v>2019</v>
      </c>
      <c r="AS669" s="22">
        <f t="shared" si="131"/>
        <v>3</v>
      </c>
      <c r="AT669" s="22">
        <f t="shared" si="132"/>
        <v>44</v>
      </c>
      <c r="AU6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69" s="22" t="str">
        <f t="shared" si="133"/>
        <v>Semana 44</v>
      </c>
      <c r="AW669" s="22" t="str">
        <f t="shared" si="134"/>
        <v>Não</v>
      </c>
      <c r="AX669" s="21" t="str">
        <f>UPPER(TEXT(CAD_CALENDÁRIO[[#This Row],[Data]],"mmmm"))</f>
        <v>OUTUBRO</v>
      </c>
      <c r="AY669" s="22" t="s">
        <v>100</v>
      </c>
    </row>
    <row r="670" spans="1:51" x14ac:dyDescent="0.25">
      <c r="A670" s="10" t="s">
        <v>1145</v>
      </c>
      <c r="B670" s="11" t="str">
        <f>LEFT(CAD_TAGS[[#This Row],[TAG]],2)&amp;"GG00"</f>
        <v>31GG00</v>
      </c>
      <c r="C670" s="11" t="s">
        <v>18044</v>
      </c>
      <c r="D670" s="12" t="s">
        <v>701</v>
      </c>
      <c r="E670" s="12" t="s">
        <v>1295</v>
      </c>
      <c r="F670" s="11" t="s">
        <v>312</v>
      </c>
      <c r="G670" s="26" t="s">
        <v>1145</v>
      </c>
      <c r="H670" s="26"/>
      <c r="I670" s="26" t="s">
        <v>28267</v>
      </c>
      <c r="J670" s="11" t="s">
        <v>628</v>
      </c>
      <c r="K670" s="11" t="s">
        <v>216</v>
      </c>
      <c r="L670" s="11">
        <v>6620</v>
      </c>
      <c r="M670" s="14"/>
      <c r="N670" s="15"/>
      <c r="O670" s="15"/>
      <c r="W670" s="50" t="s">
        <v>5339</v>
      </c>
      <c r="X670" s="49" t="s">
        <v>5205</v>
      </c>
      <c r="Y670" s="51" t="s">
        <v>4030</v>
      </c>
      <c r="AK670" s="22" t="str">
        <f t="shared" si="124"/>
        <v>2019/10</v>
      </c>
      <c r="AL670" s="21">
        <f t="shared" si="135"/>
        <v>43769</v>
      </c>
      <c r="AM670" s="22">
        <f t="shared" si="125"/>
        <v>31</v>
      </c>
      <c r="AN670" s="22">
        <f t="shared" si="126"/>
        <v>31</v>
      </c>
      <c r="AO670" s="22" t="str">
        <f t="shared" si="127"/>
        <v>Dia 31</v>
      </c>
      <c r="AP670" s="22">
        <f t="shared" si="128"/>
        <v>10</v>
      </c>
      <c r="AQ670" s="22">
        <f t="shared" si="129"/>
        <v>10</v>
      </c>
      <c r="AR670" s="22">
        <f t="shared" si="130"/>
        <v>2019</v>
      </c>
      <c r="AS670" s="22">
        <f t="shared" si="131"/>
        <v>4</v>
      </c>
      <c r="AT670" s="22">
        <f t="shared" si="132"/>
        <v>44</v>
      </c>
      <c r="AU6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70" s="22" t="str">
        <f t="shared" si="133"/>
        <v>Semana 44</v>
      </c>
      <c r="AW670" s="22" t="str">
        <f t="shared" si="134"/>
        <v>Não</v>
      </c>
      <c r="AX670" s="21" t="str">
        <f>UPPER(TEXT(CAD_CALENDÁRIO[[#This Row],[Data]],"mmmm"))</f>
        <v>OUTUBRO</v>
      </c>
      <c r="AY670" s="22" t="s">
        <v>100</v>
      </c>
    </row>
    <row r="671" spans="1:51" x14ac:dyDescent="0.25">
      <c r="A671" s="10" t="s">
        <v>1296</v>
      </c>
      <c r="B671" s="11" t="str">
        <f>LEFT(CAD_TAGS[[#This Row],[TAG]],2)&amp;"GG00"</f>
        <v>31GG00</v>
      </c>
      <c r="C671" s="11" t="s">
        <v>18044</v>
      </c>
      <c r="D671" s="12" t="s">
        <v>701</v>
      </c>
      <c r="E671" s="12" t="s">
        <v>628</v>
      </c>
      <c r="F671" s="11" t="s">
        <v>312</v>
      </c>
      <c r="G671" s="26" t="s">
        <v>1296</v>
      </c>
      <c r="H671" s="26"/>
      <c r="I671" s="26" t="s">
        <v>28267</v>
      </c>
      <c r="J671" s="11" t="s">
        <v>628</v>
      </c>
      <c r="K671" s="11" t="s">
        <v>216</v>
      </c>
      <c r="L671" s="11">
        <v>6620</v>
      </c>
      <c r="M671" s="14"/>
      <c r="N671" s="15"/>
      <c r="O671" s="15"/>
      <c r="W671" s="52" t="s">
        <v>5340</v>
      </c>
      <c r="X671" s="28" t="s">
        <v>5341</v>
      </c>
      <c r="Y671" s="53" t="s">
        <v>4030</v>
      </c>
      <c r="AK671" s="22" t="str">
        <f t="shared" si="124"/>
        <v>2019/11</v>
      </c>
      <c r="AL671" s="21">
        <f t="shared" si="135"/>
        <v>43770</v>
      </c>
      <c r="AM671" s="22">
        <f t="shared" si="125"/>
        <v>1</v>
      </c>
      <c r="AN671" s="22" t="str">
        <f t="shared" si="126"/>
        <v>01</v>
      </c>
      <c r="AO671" s="22" t="str">
        <f t="shared" si="127"/>
        <v>Dia 01</v>
      </c>
      <c r="AP671" s="22">
        <f t="shared" si="128"/>
        <v>11</v>
      </c>
      <c r="AQ671" s="22">
        <f t="shared" si="129"/>
        <v>11</v>
      </c>
      <c r="AR671" s="22">
        <f t="shared" si="130"/>
        <v>2019</v>
      </c>
      <c r="AS671" s="22">
        <f t="shared" si="131"/>
        <v>5</v>
      </c>
      <c r="AT671" s="22">
        <f t="shared" si="132"/>
        <v>44</v>
      </c>
      <c r="AU6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71" s="22" t="str">
        <f t="shared" si="133"/>
        <v>Semana 44</v>
      </c>
      <c r="AW671" s="22" t="str">
        <f t="shared" si="134"/>
        <v>Não</v>
      </c>
      <c r="AX671" s="21" t="str">
        <f>UPPER(TEXT(CAD_CALENDÁRIO[[#This Row],[Data]],"mmmm"))</f>
        <v>NOVEMBRO</v>
      </c>
      <c r="AY671" s="22" t="s">
        <v>108</v>
      </c>
    </row>
    <row r="672" spans="1:51" x14ac:dyDescent="0.25">
      <c r="A672" s="10" t="s">
        <v>1297</v>
      </c>
      <c r="B672" s="11" t="str">
        <f>LEFT(CAD_TAGS[[#This Row],[TAG]],2)&amp;"GG00"</f>
        <v>31GG00</v>
      </c>
      <c r="C672" s="11" t="s">
        <v>18044</v>
      </c>
      <c r="D672" s="12" t="s">
        <v>701</v>
      </c>
      <c r="E672" s="12" t="s">
        <v>628</v>
      </c>
      <c r="F672" s="11" t="s">
        <v>312</v>
      </c>
      <c r="G672" s="26" t="s">
        <v>708</v>
      </c>
      <c r="H672" s="26"/>
      <c r="I672" s="26" t="s">
        <v>28267</v>
      </c>
      <c r="J672" s="11" t="s">
        <v>628</v>
      </c>
      <c r="K672" s="11" t="s">
        <v>216</v>
      </c>
      <c r="L672" s="11">
        <v>6620</v>
      </c>
      <c r="M672" s="14"/>
      <c r="N672" s="15"/>
      <c r="O672" s="15"/>
      <c r="W672" s="50" t="s">
        <v>5342</v>
      </c>
      <c r="X672" s="49" t="s">
        <v>5343</v>
      </c>
      <c r="Y672" s="51" t="s">
        <v>4030</v>
      </c>
      <c r="AK672" s="22" t="str">
        <f t="shared" si="124"/>
        <v>2019/11</v>
      </c>
      <c r="AL672" s="21">
        <f t="shared" si="135"/>
        <v>43771</v>
      </c>
      <c r="AM672" s="22">
        <f t="shared" si="125"/>
        <v>2</v>
      </c>
      <c r="AN672" s="22" t="str">
        <f t="shared" si="126"/>
        <v>02</v>
      </c>
      <c r="AO672" s="22" t="str">
        <f t="shared" si="127"/>
        <v>Dia 02</v>
      </c>
      <c r="AP672" s="22">
        <f t="shared" si="128"/>
        <v>11</v>
      </c>
      <c r="AQ672" s="22">
        <f t="shared" si="129"/>
        <v>11</v>
      </c>
      <c r="AR672" s="22">
        <f t="shared" si="130"/>
        <v>2019</v>
      </c>
      <c r="AS672" s="22">
        <f t="shared" si="131"/>
        <v>6</v>
      </c>
      <c r="AT672" s="22">
        <f t="shared" si="132"/>
        <v>44</v>
      </c>
      <c r="AU6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72" s="22" t="str">
        <f t="shared" si="133"/>
        <v>Semana 44</v>
      </c>
      <c r="AW672" s="22" t="str">
        <f t="shared" si="134"/>
        <v>Sim</v>
      </c>
      <c r="AX672" s="21" t="str">
        <f>UPPER(TEXT(CAD_CALENDÁRIO[[#This Row],[Data]],"mmmm"))</f>
        <v>NOVEMBRO</v>
      </c>
      <c r="AY672" s="22" t="s">
        <v>108</v>
      </c>
    </row>
    <row r="673" spans="1:51" x14ac:dyDescent="0.25">
      <c r="A673" s="10" t="s">
        <v>1298</v>
      </c>
      <c r="B673" s="11" t="str">
        <f>LEFT(CAD_TAGS[[#This Row],[TAG]],2)&amp;"GG00"</f>
        <v>31GG00</v>
      </c>
      <c r="C673" s="11" t="s">
        <v>18044</v>
      </c>
      <c r="D673" s="12" t="s">
        <v>701</v>
      </c>
      <c r="E673" s="12" t="s">
        <v>628</v>
      </c>
      <c r="F673" s="11" t="s">
        <v>312</v>
      </c>
      <c r="G673" s="26" t="s">
        <v>769</v>
      </c>
      <c r="H673" s="26"/>
      <c r="I673" s="26" t="s">
        <v>28267</v>
      </c>
      <c r="J673" s="11" t="s">
        <v>628</v>
      </c>
      <c r="K673" s="11" t="s">
        <v>467</v>
      </c>
      <c r="L673" s="11">
        <v>6620</v>
      </c>
      <c r="M673" s="14"/>
      <c r="N673" s="15"/>
      <c r="O673" s="15"/>
      <c r="W673" s="52" t="s">
        <v>5344</v>
      </c>
      <c r="X673" s="28" t="s">
        <v>5345</v>
      </c>
      <c r="Y673" s="53" t="s">
        <v>4030</v>
      </c>
      <c r="AK673" s="22" t="str">
        <f t="shared" si="124"/>
        <v>2019/11</v>
      </c>
      <c r="AL673" s="21">
        <f t="shared" si="135"/>
        <v>43772</v>
      </c>
      <c r="AM673" s="22">
        <f t="shared" si="125"/>
        <v>3</v>
      </c>
      <c r="AN673" s="22" t="str">
        <f t="shared" si="126"/>
        <v>03</v>
      </c>
      <c r="AO673" s="22" t="str">
        <f t="shared" si="127"/>
        <v>Dia 03</v>
      </c>
      <c r="AP673" s="22">
        <f t="shared" si="128"/>
        <v>11</v>
      </c>
      <c r="AQ673" s="22">
        <f t="shared" si="129"/>
        <v>11</v>
      </c>
      <c r="AR673" s="22">
        <f t="shared" si="130"/>
        <v>2019</v>
      </c>
      <c r="AS673" s="22">
        <f t="shared" si="131"/>
        <v>7</v>
      </c>
      <c r="AT673" s="22">
        <f t="shared" si="132"/>
        <v>44</v>
      </c>
      <c r="AU6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201944</v>
      </c>
      <c r="AV673" s="22" t="str">
        <f t="shared" si="133"/>
        <v>Semana 44</v>
      </c>
      <c r="AW673" s="22" t="str">
        <f t="shared" si="134"/>
        <v>Sim</v>
      </c>
      <c r="AX673" s="21" t="str">
        <f>UPPER(TEXT(CAD_CALENDÁRIO[[#This Row],[Data]],"mmmm"))</f>
        <v>NOVEMBRO</v>
      </c>
      <c r="AY673" s="22" t="s">
        <v>108</v>
      </c>
    </row>
    <row r="674" spans="1:51" x14ac:dyDescent="0.25">
      <c r="A674" s="10" t="s">
        <v>1299</v>
      </c>
      <c r="B674" s="11" t="str">
        <f>LEFT(CAD_TAGS[[#This Row],[TAG]],2)&amp;"GG00"</f>
        <v>31GG00</v>
      </c>
      <c r="C674" s="11" t="s">
        <v>18044</v>
      </c>
      <c r="D674" s="12" t="s">
        <v>701</v>
      </c>
      <c r="E674" s="12" t="s">
        <v>628</v>
      </c>
      <c r="F674" s="11" t="s">
        <v>312</v>
      </c>
      <c r="G674" s="26" t="s">
        <v>769</v>
      </c>
      <c r="H674" s="26"/>
      <c r="I674" s="26" t="s">
        <v>28267</v>
      </c>
      <c r="J674" s="11" t="s">
        <v>628</v>
      </c>
      <c r="K674" s="11" t="s">
        <v>467</v>
      </c>
      <c r="L674" s="11">
        <v>6620</v>
      </c>
      <c r="M674" s="14"/>
      <c r="N674" s="15"/>
      <c r="O674" s="15"/>
      <c r="W674" s="50" t="s">
        <v>5346</v>
      </c>
      <c r="X674" s="49" t="s">
        <v>5237</v>
      </c>
      <c r="Y674" s="51" t="s">
        <v>4030</v>
      </c>
      <c r="AK674" s="22" t="str">
        <f t="shared" si="124"/>
        <v>2019/11</v>
      </c>
      <c r="AL674" s="21">
        <f t="shared" si="135"/>
        <v>43773</v>
      </c>
      <c r="AM674" s="22">
        <f t="shared" si="125"/>
        <v>4</v>
      </c>
      <c r="AN674" s="22" t="str">
        <f t="shared" si="126"/>
        <v>04</v>
      </c>
      <c r="AO674" s="22" t="str">
        <f t="shared" si="127"/>
        <v>Dia 04</v>
      </c>
      <c r="AP674" s="22">
        <f t="shared" si="128"/>
        <v>11</v>
      </c>
      <c r="AQ674" s="22">
        <f t="shared" si="129"/>
        <v>11</v>
      </c>
      <c r="AR674" s="22">
        <f t="shared" si="130"/>
        <v>2019</v>
      </c>
      <c r="AS674" s="22">
        <f t="shared" si="131"/>
        <v>1</v>
      </c>
      <c r="AT674" s="22">
        <f t="shared" si="132"/>
        <v>45</v>
      </c>
      <c r="AU6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4" s="22" t="str">
        <f t="shared" si="133"/>
        <v>Semana 45</v>
      </c>
      <c r="AW674" s="22" t="str">
        <f t="shared" si="134"/>
        <v>Não</v>
      </c>
      <c r="AX674" s="21" t="str">
        <f>UPPER(TEXT(CAD_CALENDÁRIO[[#This Row],[Data]],"mmmm"))</f>
        <v>NOVEMBRO</v>
      </c>
      <c r="AY674" s="22" t="s">
        <v>108</v>
      </c>
    </row>
    <row r="675" spans="1:51" x14ac:dyDescent="0.25">
      <c r="A675" s="10" t="s">
        <v>1300</v>
      </c>
      <c r="B675" s="11" t="str">
        <f>LEFT(CAD_TAGS[[#This Row],[TAG]],2)&amp;"GG00"</f>
        <v>31GG00</v>
      </c>
      <c r="C675" s="11" t="s">
        <v>18044</v>
      </c>
      <c r="D675" s="12" t="s">
        <v>701</v>
      </c>
      <c r="E675" s="12" t="s">
        <v>628</v>
      </c>
      <c r="F675" s="11" t="s">
        <v>312</v>
      </c>
      <c r="G675" s="26" t="s">
        <v>1300</v>
      </c>
      <c r="H675" s="26"/>
      <c r="I675" s="26" t="s">
        <v>28267</v>
      </c>
      <c r="J675" s="11" t="s">
        <v>628</v>
      </c>
      <c r="K675" s="11" t="s">
        <v>40</v>
      </c>
      <c r="L675" s="11">
        <v>6620</v>
      </c>
      <c r="M675" s="14"/>
      <c r="N675" s="15"/>
      <c r="O675" s="15"/>
      <c r="W675" s="52" t="s">
        <v>5347</v>
      </c>
      <c r="X675" s="28" t="s">
        <v>5178</v>
      </c>
      <c r="Y675" s="53" t="s">
        <v>4030</v>
      </c>
      <c r="AK675" s="22" t="str">
        <f t="shared" si="124"/>
        <v>2019/11</v>
      </c>
      <c r="AL675" s="21">
        <f t="shared" si="135"/>
        <v>43774</v>
      </c>
      <c r="AM675" s="22">
        <f t="shared" si="125"/>
        <v>5</v>
      </c>
      <c r="AN675" s="22" t="str">
        <f t="shared" si="126"/>
        <v>05</v>
      </c>
      <c r="AO675" s="22" t="str">
        <f t="shared" si="127"/>
        <v>Dia 05</v>
      </c>
      <c r="AP675" s="22">
        <f t="shared" si="128"/>
        <v>11</v>
      </c>
      <c r="AQ675" s="22">
        <f t="shared" si="129"/>
        <v>11</v>
      </c>
      <c r="AR675" s="22">
        <f t="shared" si="130"/>
        <v>2019</v>
      </c>
      <c r="AS675" s="22">
        <f t="shared" si="131"/>
        <v>2</v>
      </c>
      <c r="AT675" s="22">
        <f t="shared" si="132"/>
        <v>45</v>
      </c>
      <c r="AU6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5" s="22" t="str">
        <f t="shared" si="133"/>
        <v>Semana 45</v>
      </c>
      <c r="AW675" s="22" t="str">
        <f t="shared" si="134"/>
        <v>Não</v>
      </c>
      <c r="AX675" s="21" t="str">
        <f>UPPER(TEXT(CAD_CALENDÁRIO[[#This Row],[Data]],"mmmm"))</f>
        <v>NOVEMBRO</v>
      </c>
      <c r="AY675" s="22" t="s">
        <v>108</v>
      </c>
    </row>
    <row r="676" spans="1:51" x14ac:dyDescent="0.25">
      <c r="A676" s="10" t="s">
        <v>1301</v>
      </c>
      <c r="B676" s="11" t="str">
        <f>LEFT(CAD_TAGS[[#This Row],[TAG]],2)&amp;"GG00"</f>
        <v>31GG00</v>
      </c>
      <c r="C676" s="11" t="s">
        <v>18044</v>
      </c>
      <c r="D676" s="12" t="s">
        <v>701</v>
      </c>
      <c r="E676" s="12" t="s">
        <v>1302</v>
      </c>
      <c r="F676" s="11" t="s">
        <v>312</v>
      </c>
      <c r="G676" s="26" t="s">
        <v>1171</v>
      </c>
      <c r="H676" s="26"/>
      <c r="I676" s="26" t="s">
        <v>28267</v>
      </c>
      <c r="J676" s="11" t="s">
        <v>628</v>
      </c>
      <c r="K676" s="11" t="s">
        <v>40</v>
      </c>
      <c r="L676" s="11">
        <v>6620</v>
      </c>
      <c r="M676" s="14"/>
      <c r="N676" s="15"/>
      <c r="O676" s="15"/>
      <c r="W676" s="50" t="s">
        <v>5348</v>
      </c>
      <c r="X676" s="49" t="s">
        <v>5227</v>
      </c>
      <c r="Y676" s="51" t="s">
        <v>4030</v>
      </c>
      <c r="AK676" s="22" t="str">
        <f t="shared" si="124"/>
        <v>2019/11</v>
      </c>
      <c r="AL676" s="21">
        <f t="shared" si="135"/>
        <v>43775</v>
      </c>
      <c r="AM676" s="22">
        <f t="shared" si="125"/>
        <v>6</v>
      </c>
      <c r="AN676" s="22" t="str">
        <f t="shared" si="126"/>
        <v>06</v>
      </c>
      <c r="AO676" s="22" t="str">
        <f t="shared" si="127"/>
        <v>Dia 06</v>
      </c>
      <c r="AP676" s="22">
        <f t="shared" si="128"/>
        <v>11</v>
      </c>
      <c r="AQ676" s="22">
        <f t="shared" si="129"/>
        <v>11</v>
      </c>
      <c r="AR676" s="22">
        <f t="shared" si="130"/>
        <v>2019</v>
      </c>
      <c r="AS676" s="22">
        <f t="shared" si="131"/>
        <v>3</v>
      </c>
      <c r="AT676" s="22">
        <f t="shared" si="132"/>
        <v>45</v>
      </c>
      <c r="AU6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6" s="22" t="str">
        <f t="shared" si="133"/>
        <v>Semana 45</v>
      </c>
      <c r="AW676" s="22" t="str">
        <f t="shared" si="134"/>
        <v>Não</v>
      </c>
      <c r="AX676" s="21" t="str">
        <f>UPPER(TEXT(CAD_CALENDÁRIO[[#This Row],[Data]],"mmmm"))</f>
        <v>NOVEMBRO</v>
      </c>
      <c r="AY676" s="22" t="s">
        <v>108</v>
      </c>
    </row>
    <row r="677" spans="1:51" x14ac:dyDescent="0.25">
      <c r="A677" s="10" t="s">
        <v>1303</v>
      </c>
      <c r="B677" s="11" t="str">
        <f>LEFT(CAD_TAGS[[#This Row],[TAG]],2)&amp;"GG00"</f>
        <v>31GG00</v>
      </c>
      <c r="C677" s="11" t="s">
        <v>18044</v>
      </c>
      <c r="D677" s="12" t="s">
        <v>701</v>
      </c>
      <c r="E677" s="12" t="s">
        <v>1304</v>
      </c>
      <c r="F677" s="11" t="s">
        <v>312</v>
      </c>
      <c r="G677" s="26" t="s">
        <v>1171</v>
      </c>
      <c r="H677" s="26"/>
      <c r="I677" s="26" t="s">
        <v>28267</v>
      </c>
      <c r="J677" s="11" t="s">
        <v>628</v>
      </c>
      <c r="K677" s="11" t="s">
        <v>40</v>
      </c>
      <c r="L677" s="11">
        <v>6620</v>
      </c>
      <c r="M677" s="14"/>
      <c r="N677" s="15"/>
      <c r="O677" s="15"/>
      <c r="W677" s="52" t="s">
        <v>5349</v>
      </c>
      <c r="X677" s="28" t="s">
        <v>5350</v>
      </c>
      <c r="Y677" s="53" t="s">
        <v>4030</v>
      </c>
      <c r="AK677" s="22" t="str">
        <f t="shared" si="124"/>
        <v>2019/11</v>
      </c>
      <c r="AL677" s="21">
        <f t="shared" si="135"/>
        <v>43776</v>
      </c>
      <c r="AM677" s="22">
        <f t="shared" si="125"/>
        <v>7</v>
      </c>
      <c r="AN677" s="22" t="str">
        <f t="shared" si="126"/>
        <v>07</v>
      </c>
      <c r="AO677" s="22" t="str">
        <f t="shared" si="127"/>
        <v>Dia 07</v>
      </c>
      <c r="AP677" s="22">
        <f t="shared" si="128"/>
        <v>11</v>
      </c>
      <c r="AQ677" s="22">
        <f t="shared" si="129"/>
        <v>11</v>
      </c>
      <c r="AR677" s="22">
        <f t="shared" si="130"/>
        <v>2019</v>
      </c>
      <c r="AS677" s="22">
        <f t="shared" si="131"/>
        <v>4</v>
      </c>
      <c r="AT677" s="22">
        <f t="shared" si="132"/>
        <v>45</v>
      </c>
      <c r="AU6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7" s="22" t="str">
        <f t="shared" si="133"/>
        <v>Semana 45</v>
      </c>
      <c r="AW677" s="22" t="str">
        <f t="shared" si="134"/>
        <v>Não</v>
      </c>
      <c r="AX677" s="21" t="str">
        <f>UPPER(TEXT(CAD_CALENDÁRIO[[#This Row],[Data]],"mmmm"))</f>
        <v>NOVEMBRO</v>
      </c>
      <c r="AY677" s="22" t="s">
        <v>108</v>
      </c>
    </row>
    <row r="678" spans="1:51" x14ac:dyDescent="0.25">
      <c r="A678" s="10" t="s">
        <v>3743</v>
      </c>
      <c r="B678" s="11" t="str">
        <f>LEFT(CAD_TAGS[[#This Row],[TAG]],2)&amp;"GG00"</f>
        <v>31GG00</v>
      </c>
      <c r="C678" s="11" t="s">
        <v>18044</v>
      </c>
      <c r="D678" s="12"/>
      <c r="E678" s="12"/>
      <c r="F678" s="11"/>
      <c r="G678" s="26"/>
      <c r="H678" s="26"/>
      <c r="I678" s="26" t="s">
        <v>28267</v>
      </c>
      <c r="J678" s="37"/>
      <c r="K678" s="11"/>
      <c r="L678" s="11">
        <v>6620</v>
      </c>
      <c r="M678" s="14"/>
      <c r="N678" s="15"/>
      <c r="O678" s="15"/>
      <c r="W678" s="50" t="s">
        <v>5351</v>
      </c>
      <c r="X678" s="49" t="s">
        <v>5110</v>
      </c>
      <c r="Y678" s="51" t="s">
        <v>4030</v>
      </c>
      <c r="AK678" s="22" t="str">
        <f t="shared" si="124"/>
        <v>2019/11</v>
      </c>
      <c r="AL678" s="21">
        <f t="shared" si="135"/>
        <v>43777</v>
      </c>
      <c r="AM678" s="22">
        <f t="shared" si="125"/>
        <v>8</v>
      </c>
      <c r="AN678" s="22" t="str">
        <f t="shared" si="126"/>
        <v>08</v>
      </c>
      <c r="AO678" s="22" t="str">
        <f t="shared" si="127"/>
        <v>Dia 08</v>
      </c>
      <c r="AP678" s="22">
        <f t="shared" si="128"/>
        <v>11</v>
      </c>
      <c r="AQ678" s="22">
        <f t="shared" si="129"/>
        <v>11</v>
      </c>
      <c r="AR678" s="22">
        <f t="shared" si="130"/>
        <v>2019</v>
      </c>
      <c r="AS678" s="22">
        <f t="shared" si="131"/>
        <v>5</v>
      </c>
      <c r="AT678" s="22">
        <f t="shared" si="132"/>
        <v>45</v>
      </c>
      <c r="AU6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8" s="22" t="str">
        <f t="shared" si="133"/>
        <v>Semana 45</v>
      </c>
      <c r="AW678" s="22" t="str">
        <f t="shared" si="134"/>
        <v>Não</v>
      </c>
      <c r="AX678" s="21" t="str">
        <f>UPPER(TEXT(CAD_CALENDÁRIO[[#This Row],[Data]],"mmmm"))</f>
        <v>NOVEMBRO</v>
      </c>
      <c r="AY678" s="22" t="s">
        <v>108</v>
      </c>
    </row>
    <row r="679" spans="1:51" x14ac:dyDescent="0.25">
      <c r="A679" s="10" t="s">
        <v>1305</v>
      </c>
      <c r="B679" s="11" t="str">
        <f>LEFT(CAD_TAGS[[#This Row],[TAG]],2)&amp;"GG00"</f>
        <v>31GG00</v>
      </c>
      <c r="C679" s="11" t="s">
        <v>18044</v>
      </c>
      <c r="D679" s="12" t="s">
        <v>701</v>
      </c>
      <c r="E679" s="12" t="s">
        <v>1306</v>
      </c>
      <c r="F679" s="11" t="s">
        <v>312</v>
      </c>
      <c r="G679" s="26" t="s">
        <v>1111</v>
      </c>
      <c r="H679" s="26"/>
      <c r="I679" s="26" t="s">
        <v>28267</v>
      </c>
      <c r="J679" s="11" t="s">
        <v>1307</v>
      </c>
      <c r="K679" s="11" t="s">
        <v>467</v>
      </c>
      <c r="L679" s="11">
        <v>6620</v>
      </c>
      <c r="M679" s="14"/>
      <c r="N679" s="15"/>
      <c r="O679" s="15"/>
      <c r="W679" s="52" t="s">
        <v>5352</v>
      </c>
      <c r="X679" s="28" t="s">
        <v>5353</v>
      </c>
      <c r="Y679" s="53" t="s">
        <v>4030</v>
      </c>
      <c r="AK679" s="22" t="str">
        <f t="shared" si="124"/>
        <v>2019/11</v>
      </c>
      <c r="AL679" s="21">
        <f t="shared" si="135"/>
        <v>43778</v>
      </c>
      <c r="AM679" s="22">
        <f t="shared" si="125"/>
        <v>9</v>
      </c>
      <c r="AN679" s="22" t="str">
        <f t="shared" si="126"/>
        <v>09</v>
      </c>
      <c r="AO679" s="22" t="str">
        <f t="shared" si="127"/>
        <v>Dia 09</v>
      </c>
      <c r="AP679" s="22">
        <f t="shared" si="128"/>
        <v>11</v>
      </c>
      <c r="AQ679" s="22">
        <f t="shared" si="129"/>
        <v>11</v>
      </c>
      <c r="AR679" s="22">
        <f t="shared" si="130"/>
        <v>2019</v>
      </c>
      <c r="AS679" s="22">
        <f t="shared" si="131"/>
        <v>6</v>
      </c>
      <c r="AT679" s="22">
        <f t="shared" si="132"/>
        <v>45</v>
      </c>
      <c r="AU6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79" s="22" t="str">
        <f t="shared" si="133"/>
        <v>Semana 45</v>
      </c>
      <c r="AW679" s="22" t="str">
        <f t="shared" si="134"/>
        <v>Sim</v>
      </c>
      <c r="AX679" s="21" t="str">
        <f>UPPER(TEXT(CAD_CALENDÁRIO[[#This Row],[Data]],"mmmm"))</f>
        <v>NOVEMBRO</v>
      </c>
      <c r="AY679" s="22" t="s">
        <v>108</v>
      </c>
    </row>
    <row r="680" spans="1:51" x14ac:dyDescent="0.25">
      <c r="A680" s="10" t="s">
        <v>1308</v>
      </c>
      <c r="B680" s="11" t="str">
        <f>LEFT(CAD_TAGS[[#This Row],[TAG]],2)&amp;"GG00"</f>
        <v>31GG00</v>
      </c>
      <c r="C680" s="11" t="s">
        <v>18044</v>
      </c>
      <c r="D680" s="12" t="s">
        <v>701</v>
      </c>
      <c r="E680" s="12" t="s">
        <v>1306</v>
      </c>
      <c r="F680" s="11" t="s">
        <v>312</v>
      </c>
      <c r="G680" s="26" t="s">
        <v>1111</v>
      </c>
      <c r="H680" s="26"/>
      <c r="I680" s="26" t="s">
        <v>28267</v>
      </c>
      <c r="J680" s="11" t="s">
        <v>1307</v>
      </c>
      <c r="K680" s="11" t="s">
        <v>467</v>
      </c>
      <c r="L680" s="11">
        <v>6620</v>
      </c>
      <c r="M680" s="14"/>
      <c r="N680" s="15"/>
      <c r="O680" s="15"/>
      <c r="W680" s="50" t="s">
        <v>5354</v>
      </c>
      <c r="X680" s="49" t="s">
        <v>5261</v>
      </c>
      <c r="Y680" s="51" t="s">
        <v>4030</v>
      </c>
      <c r="AK680" s="22" t="str">
        <f t="shared" si="124"/>
        <v>2019/11</v>
      </c>
      <c r="AL680" s="21">
        <f t="shared" si="135"/>
        <v>43779</v>
      </c>
      <c r="AM680" s="22">
        <f t="shared" si="125"/>
        <v>10</v>
      </c>
      <c r="AN680" s="22">
        <f t="shared" si="126"/>
        <v>10</v>
      </c>
      <c r="AO680" s="22" t="str">
        <f t="shared" si="127"/>
        <v>Dia 10</v>
      </c>
      <c r="AP680" s="22">
        <f t="shared" si="128"/>
        <v>11</v>
      </c>
      <c r="AQ680" s="22">
        <f t="shared" si="129"/>
        <v>11</v>
      </c>
      <c r="AR680" s="22">
        <f t="shared" si="130"/>
        <v>2019</v>
      </c>
      <c r="AS680" s="22">
        <f t="shared" si="131"/>
        <v>7</v>
      </c>
      <c r="AT680" s="22">
        <f t="shared" si="132"/>
        <v>45</v>
      </c>
      <c r="AU6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201945</v>
      </c>
      <c r="AV680" s="22" t="str">
        <f t="shared" si="133"/>
        <v>Semana 45</v>
      </c>
      <c r="AW680" s="22" t="str">
        <f t="shared" si="134"/>
        <v>Sim</v>
      </c>
      <c r="AX680" s="21" t="str">
        <f>UPPER(TEXT(CAD_CALENDÁRIO[[#This Row],[Data]],"mmmm"))</f>
        <v>NOVEMBRO</v>
      </c>
      <c r="AY680" s="22" t="s">
        <v>108</v>
      </c>
    </row>
    <row r="681" spans="1:51" x14ac:dyDescent="0.25">
      <c r="A681" s="10" t="s">
        <v>1309</v>
      </c>
      <c r="B681" s="11" t="str">
        <f>LEFT(CAD_TAGS[[#This Row],[TAG]],2)&amp;"GG00"</f>
        <v>31GG00</v>
      </c>
      <c r="C681" s="11" t="s">
        <v>18044</v>
      </c>
      <c r="D681" s="12" t="s">
        <v>701</v>
      </c>
      <c r="E681" s="12" t="s">
        <v>1306</v>
      </c>
      <c r="F681" s="11" t="s">
        <v>312</v>
      </c>
      <c r="G681" s="26" t="s">
        <v>1111</v>
      </c>
      <c r="H681" s="26"/>
      <c r="I681" s="26" t="s">
        <v>28267</v>
      </c>
      <c r="J681" s="11" t="s">
        <v>1307</v>
      </c>
      <c r="K681" s="11" t="s">
        <v>467</v>
      </c>
      <c r="L681" s="11">
        <v>6620</v>
      </c>
      <c r="M681" s="14"/>
      <c r="N681" s="15"/>
      <c r="O681" s="15"/>
      <c r="W681" s="52" t="s">
        <v>5355</v>
      </c>
      <c r="X681" s="28" t="s">
        <v>5356</v>
      </c>
      <c r="Y681" s="53" t="s">
        <v>4030</v>
      </c>
      <c r="AK681" s="22" t="str">
        <f t="shared" si="124"/>
        <v>2019/11</v>
      </c>
      <c r="AL681" s="21">
        <f t="shared" si="135"/>
        <v>43780</v>
      </c>
      <c r="AM681" s="22">
        <f t="shared" si="125"/>
        <v>11</v>
      </c>
      <c r="AN681" s="22">
        <f t="shared" si="126"/>
        <v>11</v>
      </c>
      <c r="AO681" s="22" t="str">
        <f t="shared" si="127"/>
        <v>Dia 11</v>
      </c>
      <c r="AP681" s="22">
        <f t="shared" si="128"/>
        <v>11</v>
      </c>
      <c r="AQ681" s="22">
        <f t="shared" si="129"/>
        <v>11</v>
      </c>
      <c r="AR681" s="22">
        <f t="shared" si="130"/>
        <v>2019</v>
      </c>
      <c r="AS681" s="22">
        <f t="shared" si="131"/>
        <v>1</v>
      </c>
      <c r="AT681" s="22">
        <f t="shared" si="132"/>
        <v>46</v>
      </c>
      <c r="AU6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1" s="22" t="str">
        <f t="shared" si="133"/>
        <v>Semana 46</v>
      </c>
      <c r="AW681" s="22" t="str">
        <f t="shared" si="134"/>
        <v>Não</v>
      </c>
      <c r="AX681" s="21" t="str">
        <f>UPPER(TEXT(CAD_CALENDÁRIO[[#This Row],[Data]],"mmmm"))</f>
        <v>NOVEMBRO</v>
      </c>
      <c r="AY681" s="22" t="s">
        <v>108</v>
      </c>
    </row>
    <row r="682" spans="1:51" x14ac:dyDescent="0.25">
      <c r="A682" s="10" t="s">
        <v>1310</v>
      </c>
      <c r="B682" s="11" t="str">
        <f>LEFT(CAD_TAGS[[#This Row],[TAG]],2)&amp;"GG00"</f>
        <v>31GG00</v>
      </c>
      <c r="C682" s="11" t="s">
        <v>18044</v>
      </c>
      <c r="D682" s="12" t="s">
        <v>701</v>
      </c>
      <c r="E682" s="12" t="s">
        <v>1306</v>
      </c>
      <c r="F682" s="11" t="s">
        <v>312</v>
      </c>
      <c r="G682" s="26" t="s">
        <v>1111</v>
      </c>
      <c r="H682" s="26"/>
      <c r="I682" s="26" t="s">
        <v>28267</v>
      </c>
      <c r="J682" s="11" t="s">
        <v>1307</v>
      </c>
      <c r="K682" s="11" t="s">
        <v>216</v>
      </c>
      <c r="L682" s="11">
        <v>6620</v>
      </c>
      <c r="M682" s="14"/>
      <c r="N682" s="15"/>
      <c r="O682" s="15"/>
      <c r="W682" s="50" t="s">
        <v>5357</v>
      </c>
      <c r="X682" s="49" t="s">
        <v>5358</v>
      </c>
      <c r="Y682" s="51" t="s">
        <v>4037</v>
      </c>
      <c r="AK682" s="22" t="str">
        <f t="shared" si="124"/>
        <v>2019/11</v>
      </c>
      <c r="AL682" s="21">
        <f t="shared" si="135"/>
        <v>43781</v>
      </c>
      <c r="AM682" s="22">
        <f t="shared" si="125"/>
        <v>12</v>
      </c>
      <c r="AN682" s="22">
        <f t="shared" si="126"/>
        <v>12</v>
      </c>
      <c r="AO682" s="22" t="str">
        <f t="shared" si="127"/>
        <v>Dia 12</v>
      </c>
      <c r="AP682" s="22">
        <f t="shared" si="128"/>
        <v>11</v>
      </c>
      <c r="AQ682" s="22">
        <f t="shared" si="129"/>
        <v>11</v>
      </c>
      <c r="AR682" s="22">
        <f t="shared" si="130"/>
        <v>2019</v>
      </c>
      <c r="AS682" s="22">
        <f t="shared" si="131"/>
        <v>2</v>
      </c>
      <c r="AT682" s="22">
        <f t="shared" si="132"/>
        <v>46</v>
      </c>
      <c r="AU6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2" s="22" t="str">
        <f t="shared" si="133"/>
        <v>Semana 46</v>
      </c>
      <c r="AW682" s="22" t="str">
        <f t="shared" si="134"/>
        <v>Não</v>
      </c>
      <c r="AX682" s="21" t="str">
        <f>UPPER(TEXT(CAD_CALENDÁRIO[[#This Row],[Data]],"mmmm"))</f>
        <v>NOVEMBRO</v>
      </c>
      <c r="AY682" s="22" t="s">
        <v>108</v>
      </c>
    </row>
    <row r="683" spans="1:51" x14ac:dyDescent="0.25">
      <c r="A683" s="10" t="s">
        <v>1311</v>
      </c>
      <c r="B683" s="11" t="str">
        <f>LEFT(CAD_TAGS[[#This Row],[TAG]],2)&amp;"GG00"</f>
        <v>31GG00</v>
      </c>
      <c r="C683" s="11" t="s">
        <v>18044</v>
      </c>
      <c r="D683" s="12" t="s">
        <v>701</v>
      </c>
      <c r="E683" s="12" t="s">
        <v>1306</v>
      </c>
      <c r="F683" s="11" t="s">
        <v>312</v>
      </c>
      <c r="G683" s="26" t="s">
        <v>1111</v>
      </c>
      <c r="H683" s="26"/>
      <c r="I683" s="26" t="s">
        <v>28267</v>
      </c>
      <c r="J683" s="11" t="s">
        <v>1307</v>
      </c>
      <c r="K683" s="11" t="s">
        <v>467</v>
      </c>
      <c r="L683" s="11">
        <v>6620</v>
      </c>
      <c r="M683" s="14"/>
      <c r="N683" s="15"/>
      <c r="O683" s="15"/>
      <c r="W683" s="52" t="s">
        <v>5359</v>
      </c>
      <c r="X683" s="28" t="s">
        <v>5360</v>
      </c>
      <c r="Y683" s="53" t="s">
        <v>4030</v>
      </c>
      <c r="AK683" s="22" t="str">
        <f t="shared" si="124"/>
        <v>2019/11</v>
      </c>
      <c r="AL683" s="21">
        <f t="shared" si="135"/>
        <v>43782</v>
      </c>
      <c r="AM683" s="22">
        <f t="shared" si="125"/>
        <v>13</v>
      </c>
      <c r="AN683" s="22">
        <f t="shared" si="126"/>
        <v>13</v>
      </c>
      <c r="AO683" s="22" t="str">
        <f t="shared" si="127"/>
        <v>Dia 13</v>
      </c>
      <c r="AP683" s="22">
        <f t="shared" si="128"/>
        <v>11</v>
      </c>
      <c r="AQ683" s="22">
        <f t="shared" si="129"/>
        <v>11</v>
      </c>
      <c r="AR683" s="22">
        <f t="shared" si="130"/>
        <v>2019</v>
      </c>
      <c r="AS683" s="22">
        <f t="shared" si="131"/>
        <v>3</v>
      </c>
      <c r="AT683" s="22">
        <f t="shared" si="132"/>
        <v>46</v>
      </c>
      <c r="AU6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3" s="22" t="str">
        <f t="shared" si="133"/>
        <v>Semana 46</v>
      </c>
      <c r="AW683" s="22" t="str">
        <f t="shared" si="134"/>
        <v>Não</v>
      </c>
      <c r="AX683" s="21" t="str">
        <f>UPPER(TEXT(CAD_CALENDÁRIO[[#This Row],[Data]],"mmmm"))</f>
        <v>NOVEMBRO</v>
      </c>
      <c r="AY683" s="22" t="s">
        <v>108</v>
      </c>
    </row>
    <row r="684" spans="1:51" x14ac:dyDescent="0.25">
      <c r="A684" s="10" t="s">
        <v>1312</v>
      </c>
      <c r="B684" s="11" t="str">
        <f>LEFT(CAD_TAGS[[#This Row],[TAG]],2)&amp;"GG00"</f>
        <v>31GG00</v>
      </c>
      <c r="C684" s="11" t="s">
        <v>18044</v>
      </c>
      <c r="D684" s="12" t="s">
        <v>701</v>
      </c>
      <c r="E684" s="12" t="s">
        <v>1306</v>
      </c>
      <c r="F684" s="11" t="s">
        <v>312</v>
      </c>
      <c r="G684" s="26" t="s">
        <v>1111</v>
      </c>
      <c r="H684" s="26"/>
      <c r="I684" s="26" t="s">
        <v>28267</v>
      </c>
      <c r="J684" s="11" t="s">
        <v>1307</v>
      </c>
      <c r="K684" s="11" t="s">
        <v>467</v>
      </c>
      <c r="L684" s="11">
        <v>6620</v>
      </c>
      <c r="M684" s="14"/>
      <c r="N684" s="15"/>
      <c r="O684" s="15"/>
      <c r="W684" s="50" t="s">
        <v>5361</v>
      </c>
      <c r="X684" s="49" t="s">
        <v>5305</v>
      </c>
      <c r="Y684" s="51" t="s">
        <v>4030</v>
      </c>
      <c r="AK684" s="22" t="str">
        <f t="shared" si="124"/>
        <v>2019/11</v>
      </c>
      <c r="AL684" s="21">
        <f t="shared" si="135"/>
        <v>43783</v>
      </c>
      <c r="AM684" s="22">
        <f t="shared" si="125"/>
        <v>14</v>
      </c>
      <c r="AN684" s="22">
        <f t="shared" si="126"/>
        <v>14</v>
      </c>
      <c r="AO684" s="22" t="str">
        <f t="shared" si="127"/>
        <v>Dia 14</v>
      </c>
      <c r="AP684" s="22">
        <f t="shared" si="128"/>
        <v>11</v>
      </c>
      <c r="AQ684" s="22">
        <f t="shared" si="129"/>
        <v>11</v>
      </c>
      <c r="AR684" s="22">
        <f t="shared" si="130"/>
        <v>2019</v>
      </c>
      <c r="AS684" s="22">
        <f t="shared" si="131"/>
        <v>4</v>
      </c>
      <c r="AT684" s="22">
        <f t="shared" si="132"/>
        <v>46</v>
      </c>
      <c r="AU6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4" s="22" t="str">
        <f t="shared" si="133"/>
        <v>Semana 46</v>
      </c>
      <c r="AW684" s="22" t="str">
        <f t="shared" si="134"/>
        <v>Não</v>
      </c>
      <c r="AX684" s="21" t="str">
        <f>UPPER(TEXT(CAD_CALENDÁRIO[[#This Row],[Data]],"mmmm"))</f>
        <v>NOVEMBRO</v>
      </c>
      <c r="AY684" s="22" t="s">
        <v>108</v>
      </c>
    </row>
    <row r="685" spans="1:51" x14ac:dyDescent="0.25">
      <c r="A685" s="10" t="s">
        <v>1313</v>
      </c>
      <c r="B685" s="11" t="str">
        <f>LEFT(CAD_TAGS[[#This Row],[TAG]],2)&amp;"GG00"</f>
        <v>31GG00</v>
      </c>
      <c r="C685" s="11" t="s">
        <v>18044</v>
      </c>
      <c r="D685" s="12" t="s">
        <v>701</v>
      </c>
      <c r="E685" s="12" t="s">
        <v>1314</v>
      </c>
      <c r="F685" s="11" t="s">
        <v>312</v>
      </c>
      <c r="G685" s="26" t="s">
        <v>1111</v>
      </c>
      <c r="H685" s="26"/>
      <c r="I685" s="26" t="s">
        <v>28267</v>
      </c>
      <c r="J685" s="11" t="s">
        <v>1307</v>
      </c>
      <c r="K685" s="11" t="s">
        <v>467</v>
      </c>
      <c r="L685" s="11">
        <v>6620</v>
      </c>
      <c r="M685" s="14"/>
      <c r="N685" s="15"/>
      <c r="O685" s="15"/>
      <c r="W685" s="52" t="s">
        <v>5362</v>
      </c>
      <c r="X685" s="28" t="s">
        <v>5363</v>
      </c>
      <c r="Y685" s="53" t="s">
        <v>4030</v>
      </c>
      <c r="AK685" s="22" t="str">
        <f t="shared" si="124"/>
        <v>2019/11</v>
      </c>
      <c r="AL685" s="21">
        <f t="shared" si="135"/>
        <v>43784</v>
      </c>
      <c r="AM685" s="22">
        <f t="shared" si="125"/>
        <v>15</v>
      </c>
      <c r="AN685" s="22">
        <f t="shared" si="126"/>
        <v>15</v>
      </c>
      <c r="AO685" s="22" t="str">
        <f t="shared" si="127"/>
        <v>Dia 15</v>
      </c>
      <c r="AP685" s="22">
        <f t="shared" si="128"/>
        <v>11</v>
      </c>
      <c r="AQ685" s="22">
        <f t="shared" si="129"/>
        <v>11</v>
      </c>
      <c r="AR685" s="22">
        <f t="shared" si="130"/>
        <v>2019</v>
      </c>
      <c r="AS685" s="22">
        <f t="shared" si="131"/>
        <v>5</v>
      </c>
      <c r="AT685" s="22">
        <f t="shared" si="132"/>
        <v>46</v>
      </c>
      <c r="AU6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5" s="22" t="str">
        <f t="shared" si="133"/>
        <v>Semana 46</v>
      </c>
      <c r="AW685" s="22" t="str">
        <f t="shared" si="134"/>
        <v>Não</v>
      </c>
      <c r="AX685" s="21" t="str">
        <f>UPPER(TEXT(CAD_CALENDÁRIO[[#This Row],[Data]],"mmmm"))</f>
        <v>NOVEMBRO</v>
      </c>
      <c r="AY685" s="22" t="s">
        <v>108</v>
      </c>
    </row>
    <row r="686" spans="1:51" x14ac:dyDescent="0.25">
      <c r="A686" s="10" t="s">
        <v>1315</v>
      </c>
      <c r="B686" s="11" t="str">
        <f>LEFT(CAD_TAGS[[#This Row],[TAG]],2)&amp;"GG00"</f>
        <v>31GG00</v>
      </c>
      <c r="C686" s="11" t="s">
        <v>18044</v>
      </c>
      <c r="D686" s="12" t="s">
        <v>701</v>
      </c>
      <c r="E686" s="12" t="s">
        <v>1316</v>
      </c>
      <c r="F686" s="11" t="s">
        <v>312</v>
      </c>
      <c r="G686" s="26" t="s">
        <v>766</v>
      </c>
      <c r="H686" s="26"/>
      <c r="I686" s="26" t="s">
        <v>28267</v>
      </c>
      <c r="J686" s="11" t="s">
        <v>1307</v>
      </c>
      <c r="K686" s="11" t="s">
        <v>467</v>
      </c>
      <c r="L686" s="11">
        <v>6620</v>
      </c>
      <c r="M686" s="14"/>
      <c r="N686" s="15"/>
      <c r="O686" s="15"/>
      <c r="W686" s="50" t="s">
        <v>5364</v>
      </c>
      <c r="X686" s="49" t="s">
        <v>5365</v>
      </c>
      <c r="Y686" s="51" t="s">
        <v>4037</v>
      </c>
      <c r="AK686" s="22" t="str">
        <f t="shared" si="124"/>
        <v>2019/11</v>
      </c>
      <c r="AL686" s="21">
        <f t="shared" si="135"/>
        <v>43785</v>
      </c>
      <c r="AM686" s="22">
        <f t="shared" si="125"/>
        <v>16</v>
      </c>
      <c r="AN686" s="22">
        <f t="shared" si="126"/>
        <v>16</v>
      </c>
      <c r="AO686" s="22" t="str">
        <f t="shared" si="127"/>
        <v>Dia 16</v>
      </c>
      <c r="AP686" s="22">
        <f t="shared" si="128"/>
        <v>11</v>
      </c>
      <c r="AQ686" s="22">
        <f t="shared" si="129"/>
        <v>11</v>
      </c>
      <c r="AR686" s="22">
        <f t="shared" si="130"/>
        <v>2019</v>
      </c>
      <c r="AS686" s="22">
        <f t="shared" si="131"/>
        <v>6</v>
      </c>
      <c r="AT686" s="22">
        <f t="shared" si="132"/>
        <v>46</v>
      </c>
      <c r="AU6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6" s="22" t="str">
        <f t="shared" si="133"/>
        <v>Semana 46</v>
      </c>
      <c r="AW686" s="22" t="str">
        <f t="shared" si="134"/>
        <v>Sim</v>
      </c>
      <c r="AX686" s="21" t="str">
        <f>UPPER(TEXT(CAD_CALENDÁRIO[[#This Row],[Data]],"mmmm"))</f>
        <v>NOVEMBRO</v>
      </c>
      <c r="AY686" s="22" t="s">
        <v>108</v>
      </c>
    </row>
    <row r="687" spans="1:51" x14ac:dyDescent="0.25">
      <c r="A687" s="10" t="s">
        <v>1317</v>
      </c>
      <c r="B687" s="11" t="str">
        <f>LEFT(CAD_TAGS[[#This Row],[TAG]],2)&amp;"GG00"</f>
        <v>31GG00</v>
      </c>
      <c r="C687" s="11" t="s">
        <v>18044</v>
      </c>
      <c r="D687" s="12" t="s">
        <v>701</v>
      </c>
      <c r="E687" s="12" t="s">
        <v>1318</v>
      </c>
      <c r="F687" s="11" t="s">
        <v>312</v>
      </c>
      <c r="G687" s="26" t="s">
        <v>766</v>
      </c>
      <c r="H687" s="26"/>
      <c r="I687" s="26" t="s">
        <v>28267</v>
      </c>
      <c r="J687" s="11" t="s">
        <v>1307</v>
      </c>
      <c r="K687" s="11" t="s">
        <v>216</v>
      </c>
      <c r="L687" s="11">
        <v>6620</v>
      </c>
      <c r="M687" s="14"/>
      <c r="N687" s="15"/>
      <c r="O687" s="15"/>
      <c r="W687" s="52" t="s">
        <v>5366</v>
      </c>
      <c r="X687" s="28" t="s">
        <v>5110</v>
      </c>
      <c r="Y687" s="53" t="s">
        <v>4030</v>
      </c>
      <c r="AK687" s="22" t="str">
        <f t="shared" si="124"/>
        <v>2019/11</v>
      </c>
      <c r="AL687" s="21">
        <f t="shared" si="135"/>
        <v>43786</v>
      </c>
      <c r="AM687" s="22">
        <f t="shared" si="125"/>
        <v>17</v>
      </c>
      <c r="AN687" s="22">
        <f t="shared" si="126"/>
        <v>17</v>
      </c>
      <c r="AO687" s="22" t="str">
        <f t="shared" si="127"/>
        <v>Dia 17</v>
      </c>
      <c r="AP687" s="22">
        <f t="shared" si="128"/>
        <v>11</v>
      </c>
      <c r="AQ687" s="22">
        <f t="shared" si="129"/>
        <v>11</v>
      </c>
      <c r="AR687" s="22">
        <f t="shared" si="130"/>
        <v>2019</v>
      </c>
      <c r="AS687" s="22">
        <f t="shared" si="131"/>
        <v>7</v>
      </c>
      <c r="AT687" s="22">
        <f t="shared" si="132"/>
        <v>46</v>
      </c>
      <c r="AU6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201946</v>
      </c>
      <c r="AV687" s="22" t="str">
        <f t="shared" si="133"/>
        <v>Semana 46</v>
      </c>
      <c r="AW687" s="22" t="str">
        <f t="shared" si="134"/>
        <v>Sim</v>
      </c>
      <c r="AX687" s="21" t="str">
        <f>UPPER(TEXT(CAD_CALENDÁRIO[[#This Row],[Data]],"mmmm"))</f>
        <v>NOVEMBRO</v>
      </c>
      <c r="AY687" s="22" t="s">
        <v>108</v>
      </c>
    </row>
    <row r="688" spans="1:51" x14ac:dyDescent="0.25">
      <c r="A688" s="10" t="s">
        <v>1319</v>
      </c>
      <c r="B688" s="11" t="str">
        <f>LEFT(CAD_TAGS[[#This Row],[TAG]],2)&amp;"GG00"</f>
        <v>31GG00</v>
      </c>
      <c r="C688" s="11" t="s">
        <v>18044</v>
      </c>
      <c r="D688" s="12" t="s">
        <v>701</v>
      </c>
      <c r="E688" s="12" t="s">
        <v>1320</v>
      </c>
      <c r="F688" s="11" t="s">
        <v>312</v>
      </c>
      <c r="G688" s="26" t="s">
        <v>1111</v>
      </c>
      <c r="H688" s="26"/>
      <c r="I688" s="26" t="s">
        <v>28267</v>
      </c>
      <c r="J688" s="11" t="s">
        <v>1307</v>
      </c>
      <c r="K688" s="11" t="s">
        <v>216</v>
      </c>
      <c r="L688" s="11">
        <v>6620</v>
      </c>
      <c r="M688" s="14"/>
      <c r="N688" s="15"/>
      <c r="O688" s="15"/>
      <c r="W688" s="50" t="s">
        <v>5367</v>
      </c>
      <c r="X688" s="49" t="s">
        <v>5363</v>
      </c>
      <c r="Y688" s="51" t="s">
        <v>4030</v>
      </c>
      <c r="AK688" s="22" t="str">
        <f t="shared" si="124"/>
        <v>2019/11</v>
      </c>
      <c r="AL688" s="21">
        <f t="shared" si="135"/>
        <v>43787</v>
      </c>
      <c r="AM688" s="22">
        <f t="shared" si="125"/>
        <v>18</v>
      </c>
      <c r="AN688" s="22">
        <f t="shared" si="126"/>
        <v>18</v>
      </c>
      <c r="AO688" s="22" t="str">
        <f t="shared" si="127"/>
        <v>Dia 18</v>
      </c>
      <c r="AP688" s="22">
        <f t="shared" si="128"/>
        <v>11</v>
      </c>
      <c r="AQ688" s="22">
        <f t="shared" si="129"/>
        <v>11</v>
      </c>
      <c r="AR688" s="22">
        <f t="shared" si="130"/>
        <v>2019</v>
      </c>
      <c r="AS688" s="22">
        <f t="shared" si="131"/>
        <v>1</v>
      </c>
      <c r="AT688" s="22">
        <f t="shared" si="132"/>
        <v>47</v>
      </c>
      <c r="AU6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88" s="22" t="str">
        <f t="shared" si="133"/>
        <v>Semana 47</v>
      </c>
      <c r="AW688" s="22" t="str">
        <f t="shared" si="134"/>
        <v>Não</v>
      </c>
      <c r="AX688" s="21" t="str">
        <f>UPPER(TEXT(CAD_CALENDÁRIO[[#This Row],[Data]],"mmmm"))</f>
        <v>NOVEMBRO</v>
      </c>
      <c r="AY688" s="22" t="s">
        <v>108</v>
      </c>
    </row>
    <row r="689" spans="1:51" x14ac:dyDescent="0.25">
      <c r="A689" s="10" t="s">
        <v>1321</v>
      </c>
      <c r="B689" s="11" t="str">
        <f>LEFT(CAD_TAGS[[#This Row],[TAG]],2)&amp;"GG00"</f>
        <v>31GG00</v>
      </c>
      <c r="C689" s="11" t="s">
        <v>18044</v>
      </c>
      <c r="D689" s="12" t="s">
        <v>701</v>
      </c>
      <c r="E689" s="12" t="s">
        <v>1320</v>
      </c>
      <c r="F689" s="11" t="s">
        <v>312</v>
      </c>
      <c r="G689" s="26" t="s">
        <v>1111</v>
      </c>
      <c r="H689" s="26"/>
      <c r="I689" s="26" t="s">
        <v>28267</v>
      </c>
      <c r="J689" s="11" t="s">
        <v>1307</v>
      </c>
      <c r="K689" s="11" t="s">
        <v>216</v>
      </c>
      <c r="L689" s="11">
        <v>6620</v>
      </c>
      <c r="M689" s="14"/>
      <c r="N689" s="15"/>
      <c r="O689" s="15"/>
      <c r="W689" s="52" t="s">
        <v>5368</v>
      </c>
      <c r="X689" s="28" t="s">
        <v>5184</v>
      </c>
      <c r="Y689" s="53" t="s">
        <v>4030</v>
      </c>
      <c r="AK689" s="22" t="str">
        <f t="shared" si="124"/>
        <v>2019/11</v>
      </c>
      <c r="AL689" s="21">
        <f t="shared" si="135"/>
        <v>43788</v>
      </c>
      <c r="AM689" s="22">
        <f t="shared" si="125"/>
        <v>19</v>
      </c>
      <c r="AN689" s="22">
        <f t="shared" si="126"/>
        <v>19</v>
      </c>
      <c r="AO689" s="22" t="str">
        <f t="shared" si="127"/>
        <v>Dia 19</v>
      </c>
      <c r="AP689" s="22">
        <f t="shared" si="128"/>
        <v>11</v>
      </c>
      <c r="AQ689" s="22">
        <f t="shared" si="129"/>
        <v>11</v>
      </c>
      <c r="AR689" s="22">
        <f t="shared" si="130"/>
        <v>2019</v>
      </c>
      <c r="AS689" s="22">
        <f t="shared" si="131"/>
        <v>2</v>
      </c>
      <c r="AT689" s="22">
        <f t="shared" si="132"/>
        <v>47</v>
      </c>
      <c r="AU6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89" s="22" t="str">
        <f t="shared" si="133"/>
        <v>Semana 47</v>
      </c>
      <c r="AW689" s="22" t="str">
        <f t="shared" si="134"/>
        <v>Não</v>
      </c>
      <c r="AX689" s="21" t="str">
        <f>UPPER(TEXT(CAD_CALENDÁRIO[[#This Row],[Data]],"mmmm"))</f>
        <v>NOVEMBRO</v>
      </c>
      <c r="AY689" s="22" t="s">
        <v>108</v>
      </c>
    </row>
    <row r="690" spans="1:51" x14ac:dyDescent="0.25">
      <c r="A690" s="10" t="s">
        <v>1322</v>
      </c>
      <c r="B690" s="11" t="str">
        <f>LEFT(CAD_TAGS[[#This Row],[TAG]],2)&amp;"GG00"</f>
        <v>31GG00</v>
      </c>
      <c r="C690" s="11" t="s">
        <v>18044</v>
      </c>
      <c r="D690" s="12" t="s">
        <v>701</v>
      </c>
      <c r="E690" s="12" t="s">
        <v>1323</v>
      </c>
      <c r="F690" s="11" t="s">
        <v>312</v>
      </c>
      <c r="G690" s="26" t="s">
        <v>1123</v>
      </c>
      <c r="H690" s="26"/>
      <c r="I690" s="26" t="s">
        <v>28267</v>
      </c>
      <c r="J690" s="11" t="s">
        <v>1307</v>
      </c>
      <c r="K690" s="11" t="s">
        <v>216</v>
      </c>
      <c r="L690" s="11">
        <v>6620</v>
      </c>
      <c r="M690" s="14"/>
      <c r="N690" s="15"/>
      <c r="O690" s="15"/>
      <c r="W690" s="50" t="s">
        <v>5369</v>
      </c>
      <c r="X690" s="49" t="s">
        <v>4335</v>
      </c>
      <c r="Y690" s="51" t="s">
        <v>4030</v>
      </c>
      <c r="AK690" s="22" t="str">
        <f t="shared" si="124"/>
        <v>2019/11</v>
      </c>
      <c r="AL690" s="21">
        <f t="shared" si="135"/>
        <v>43789</v>
      </c>
      <c r="AM690" s="22">
        <f t="shared" si="125"/>
        <v>20</v>
      </c>
      <c r="AN690" s="22">
        <f t="shared" si="126"/>
        <v>20</v>
      </c>
      <c r="AO690" s="22" t="str">
        <f t="shared" si="127"/>
        <v>Dia 20</v>
      </c>
      <c r="AP690" s="22">
        <f t="shared" si="128"/>
        <v>11</v>
      </c>
      <c r="AQ690" s="22">
        <f t="shared" si="129"/>
        <v>11</v>
      </c>
      <c r="AR690" s="22">
        <f t="shared" si="130"/>
        <v>2019</v>
      </c>
      <c r="AS690" s="22">
        <f t="shared" si="131"/>
        <v>3</v>
      </c>
      <c r="AT690" s="22">
        <f t="shared" si="132"/>
        <v>47</v>
      </c>
      <c r="AU6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90" s="22" t="str">
        <f t="shared" si="133"/>
        <v>Semana 47</v>
      </c>
      <c r="AW690" s="22" t="str">
        <f t="shared" si="134"/>
        <v>Não</v>
      </c>
      <c r="AX690" s="21" t="str">
        <f>UPPER(TEXT(CAD_CALENDÁRIO[[#This Row],[Data]],"mmmm"))</f>
        <v>NOVEMBRO</v>
      </c>
      <c r="AY690" s="22" t="s">
        <v>108</v>
      </c>
    </row>
    <row r="691" spans="1:51" x14ac:dyDescent="0.25">
      <c r="A691" s="10" t="s">
        <v>1324</v>
      </c>
      <c r="B691" s="11" t="str">
        <f>LEFT(CAD_TAGS[[#This Row],[TAG]],2)&amp;"GG00"</f>
        <v>31GG00</v>
      </c>
      <c r="C691" s="11" t="s">
        <v>18044</v>
      </c>
      <c r="D691" s="12" t="s">
        <v>701</v>
      </c>
      <c r="E691" s="12" t="s">
        <v>1325</v>
      </c>
      <c r="F691" s="11" t="s">
        <v>312</v>
      </c>
      <c r="G691" s="26"/>
      <c r="H691" s="26"/>
      <c r="I691" s="26" t="s">
        <v>28267</v>
      </c>
      <c r="J691" s="11" t="s">
        <v>1307</v>
      </c>
      <c r="K691" s="11" t="s">
        <v>216</v>
      </c>
      <c r="L691" s="11">
        <v>6620</v>
      </c>
      <c r="M691" s="14"/>
      <c r="N691" s="15"/>
      <c r="O691" s="15"/>
      <c r="W691" s="52" t="s">
        <v>5370</v>
      </c>
      <c r="X691" s="28" t="s">
        <v>4199</v>
      </c>
      <c r="Y691" s="53" t="s">
        <v>4030</v>
      </c>
      <c r="AK691" s="22" t="str">
        <f t="shared" si="124"/>
        <v>2019/11</v>
      </c>
      <c r="AL691" s="21">
        <f t="shared" si="135"/>
        <v>43790</v>
      </c>
      <c r="AM691" s="22">
        <f t="shared" si="125"/>
        <v>21</v>
      </c>
      <c r="AN691" s="22">
        <f t="shared" si="126"/>
        <v>21</v>
      </c>
      <c r="AO691" s="22" t="str">
        <f t="shared" si="127"/>
        <v>Dia 21</v>
      </c>
      <c r="AP691" s="22">
        <f t="shared" si="128"/>
        <v>11</v>
      </c>
      <c r="AQ691" s="22">
        <f t="shared" si="129"/>
        <v>11</v>
      </c>
      <c r="AR691" s="22">
        <f t="shared" si="130"/>
        <v>2019</v>
      </c>
      <c r="AS691" s="22">
        <f t="shared" si="131"/>
        <v>4</v>
      </c>
      <c r="AT691" s="22">
        <f t="shared" si="132"/>
        <v>47</v>
      </c>
      <c r="AU6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91" s="22" t="str">
        <f t="shared" si="133"/>
        <v>Semana 47</v>
      </c>
      <c r="AW691" s="22" t="str">
        <f t="shared" si="134"/>
        <v>Não</v>
      </c>
      <c r="AX691" s="21" t="str">
        <f>UPPER(TEXT(CAD_CALENDÁRIO[[#This Row],[Data]],"mmmm"))</f>
        <v>NOVEMBRO</v>
      </c>
      <c r="AY691" s="22" t="s">
        <v>108</v>
      </c>
    </row>
    <row r="692" spans="1:51" x14ac:dyDescent="0.25">
      <c r="A692" s="10" t="s">
        <v>1326</v>
      </c>
      <c r="B692" s="11" t="str">
        <f>LEFT(CAD_TAGS[[#This Row],[TAG]],2)&amp;"GG00"</f>
        <v>31GG00</v>
      </c>
      <c r="C692" s="11" t="s">
        <v>18044</v>
      </c>
      <c r="D692" s="12" t="s">
        <v>701</v>
      </c>
      <c r="E692" s="12" t="s">
        <v>1327</v>
      </c>
      <c r="F692" s="11" t="s">
        <v>312</v>
      </c>
      <c r="G692" s="26"/>
      <c r="H692" s="26"/>
      <c r="I692" s="26" t="s">
        <v>28267</v>
      </c>
      <c r="J692" s="11"/>
      <c r="K692" s="11" t="s">
        <v>40</v>
      </c>
      <c r="L692" s="11">
        <v>6620</v>
      </c>
      <c r="M692" s="14"/>
      <c r="N692" s="15"/>
      <c r="O692" s="15"/>
      <c r="W692" s="50" t="s">
        <v>5371</v>
      </c>
      <c r="X692" s="49" t="s">
        <v>5372</v>
      </c>
      <c r="Y692" s="51" t="s">
        <v>4030</v>
      </c>
      <c r="AK692" s="22" t="str">
        <f t="shared" si="124"/>
        <v>2019/11</v>
      </c>
      <c r="AL692" s="21">
        <f t="shared" si="135"/>
        <v>43791</v>
      </c>
      <c r="AM692" s="22">
        <f t="shared" si="125"/>
        <v>22</v>
      </c>
      <c r="AN692" s="22">
        <f t="shared" si="126"/>
        <v>22</v>
      </c>
      <c r="AO692" s="22" t="str">
        <f t="shared" si="127"/>
        <v>Dia 22</v>
      </c>
      <c r="AP692" s="22">
        <f t="shared" si="128"/>
        <v>11</v>
      </c>
      <c r="AQ692" s="22">
        <f t="shared" si="129"/>
        <v>11</v>
      </c>
      <c r="AR692" s="22">
        <f t="shared" si="130"/>
        <v>2019</v>
      </c>
      <c r="AS692" s="22">
        <f t="shared" si="131"/>
        <v>5</v>
      </c>
      <c r="AT692" s="22">
        <f t="shared" si="132"/>
        <v>47</v>
      </c>
      <c r="AU6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92" s="22" t="str">
        <f t="shared" si="133"/>
        <v>Semana 47</v>
      </c>
      <c r="AW692" s="22" t="str">
        <f t="shared" si="134"/>
        <v>Não</v>
      </c>
      <c r="AX692" s="21" t="str">
        <f>UPPER(TEXT(CAD_CALENDÁRIO[[#This Row],[Data]],"mmmm"))</f>
        <v>NOVEMBRO</v>
      </c>
      <c r="AY692" s="22" t="s">
        <v>108</v>
      </c>
    </row>
    <row r="693" spans="1:51" x14ac:dyDescent="0.25">
      <c r="A693" s="10" t="s">
        <v>1328</v>
      </c>
      <c r="B693" s="11" t="str">
        <f>LEFT(CAD_TAGS[[#This Row],[TAG]],2)&amp;"GG00"</f>
        <v>31GG00</v>
      </c>
      <c r="C693" s="11" t="s">
        <v>18044</v>
      </c>
      <c r="D693" s="12" t="s">
        <v>701</v>
      </c>
      <c r="E693" s="12" t="s">
        <v>198</v>
      </c>
      <c r="F693" s="11" t="s">
        <v>312</v>
      </c>
      <c r="G693" s="26" t="s">
        <v>928</v>
      </c>
      <c r="H693" s="26"/>
      <c r="I693" s="26"/>
      <c r="J693" s="11"/>
      <c r="K693" s="11" t="s">
        <v>40</v>
      </c>
      <c r="L693" s="11">
        <v>6620</v>
      </c>
      <c r="M693" s="14"/>
      <c r="N693" s="15"/>
      <c r="O693" s="15"/>
      <c r="W693" s="52" t="s">
        <v>5373</v>
      </c>
      <c r="X693" s="28" t="s">
        <v>5374</v>
      </c>
      <c r="Y693" s="53" t="s">
        <v>4030</v>
      </c>
      <c r="AK693" s="22" t="str">
        <f t="shared" si="124"/>
        <v>2019/11</v>
      </c>
      <c r="AL693" s="21">
        <f t="shared" si="135"/>
        <v>43792</v>
      </c>
      <c r="AM693" s="22">
        <f t="shared" si="125"/>
        <v>23</v>
      </c>
      <c r="AN693" s="22">
        <f t="shared" si="126"/>
        <v>23</v>
      </c>
      <c r="AO693" s="22" t="str">
        <f t="shared" si="127"/>
        <v>Dia 23</v>
      </c>
      <c r="AP693" s="22">
        <f t="shared" si="128"/>
        <v>11</v>
      </c>
      <c r="AQ693" s="22">
        <f t="shared" si="129"/>
        <v>11</v>
      </c>
      <c r="AR693" s="22">
        <f t="shared" si="130"/>
        <v>2019</v>
      </c>
      <c r="AS693" s="22">
        <f t="shared" si="131"/>
        <v>6</v>
      </c>
      <c r="AT693" s="22">
        <f t="shared" si="132"/>
        <v>47</v>
      </c>
      <c r="AU6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93" s="22" t="str">
        <f t="shared" si="133"/>
        <v>Semana 47</v>
      </c>
      <c r="AW693" s="22" t="str">
        <f t="shared" si="134"/>
        <v>Sim</v>
      </c>
      <c r="AX693" s="21" t="str">
        <f>UPPER(TEXT(CAD_CALENDÁRIO[[#This Row],[Data]],"mmmm"))</f>
        <v>NOVEMBRO</v>
      </c>
      <c r="AY693" s="22" t="s">
        <v>108</v>
      </c>
    </row>
    <row r="694" spans="1:51" x14ac:dyDescent="0.25">
      <c r="A694" s="10" t="s">
        <v>1329</v>
      </c>
      <c r="B694" s="11" t="str">
        <f>LEFT(CAD_TAGS[[#This Row],[TAG]],2)&amp;"GG00"</f>
        <v>31GG00</v>
      </c>
      <c r="C694" s="11" t="s">
        <v>18044</v>
      </c>
      <c r="D694" s="12" t="s">
        <v>701</v>
      </c>
      <c r="E694" s="12" t="s">
        <v>495</v>
      </c>
      <c r="F694" s="11" t="s">
        <v>312</v>
      </c>
      <c r="G694" s="26"/>
      <c r="H694" s="26"/>
      <c r="I694" s="26"/>
      <c r="J694" s="11"/>
      <c r="K694" s="11" t="s">
        <v>40</v>
      </c>
      <c r="L694" s="11">
        <v>6620</v>
      </c>
      <c r="M694" s="14"/>
      <c r="N694" s="15"/>
      <c r="O694" s="15"/>
      <c r="W694" s="50" t="s">
        <v>5375</v>
      </c>
      <c r="X694" s="49" t="s">
        <v>5376</v>
      </c>
      <c r="Y694" s="51" t="s">
        <v>4030</v>
      </c>
      <c r="AK694" s="22" t="str">
        <f t="shared" si="124"/>
        <v>2019/11</v>
      </c>
      <c r="AL694" s="21">
        <f t="shared" si="135"/>
        <v>43793</v>
      </c>
      <c r="AM694" s="22">
        <f t="shared" si="125"/>
        <v>24</v>
      </c>
      <c r="AN694" s="22">
        <f t="shared" si="126"/>
        <v>24</v>
      </c>
      <c r="AO694" s="22" t="str">
        <f t="shared" si="127"/>
        <v>Dia 24</v>
      </c>
      <c r="AP694" s="22">
        <f t="shared" si="128"/>
        <v>11</v>
      </c>
      <c r="AQ694" s="22">
        <f t="shared" si="129"/>
        <v>11</v>
      </c>
      <c r="AR694" s="22">
        <f t="shared" si="130"/>
        <v>2019</v>
      </c>
      <c r="AS694" s="22">
        <f t="shared" si="131"/>
        <v>7</v>
      </c>
      <c r="AT694" s="22">
        <f t="shared" si="132"/>
        <v>47</v>
      </c>
      <c r="AU6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201947</v>
      </c>
      <c r="AV694" s="22" t="str">
        <f t="shared" si="133"/>
        <v>Semana 47</v>
      </c>
      <c r="AW694" s="22" t="str">
        <f t="shared" si="134"/>
        <v>Sim</v>
      </c>
      <c r="AX694" s="21" t="str">
        <f>UPPER(TEXT(CAD_CALENDÁRIO[[#This Row],[Data]],"mmmm"))</f>
        <v>NOVEMBRO</v>
      </c>
      <c r="AY694" s="22" t="s">
        <v>108</v>
      </c>
    </row>
    <row r="695" spans="1:51" x14ac:dyDescent="0.25">
      <c r="A695" s="10" t="s">
        <v>1330</v>
      </c>
      <c r="B695" s="11" t="str">
        <f>LEFT(CAD_TAGS[[#This Row],[TAG]],2)&amp;"GG00"</f>
        <v>31GG00</v>
      </c>
      <c r="C695" s="11" t="s">
        <v>18044</v>
      </c>
      <c r="D695" s="12" t="s">
        <v>701</v>
      </c>
      <c r="E695" s="12" t="s">
        <v>1331</v>
      </c>
      <c r="F695" s="11" t="s">
        <v>312</v>
      </c>
      <c r="G695" s="26" t="s">
        <v>908</v>
      </c>
      <c r="H695" s="26"/>
      <c r="I695" s="26" t="s">
        <v>28267</v>
      </c>
      <c r="J695" s="11" t="s">
        <v>1332</v>
      </c>
      <c r="K695" s="11" t="s">
        <v>216</v>
      </c>
      <c r="L695" s="11">
        <v>6620</v>
      </c>
      <c r="M695" s="14"/>
      <c r="N695" s="15"/>
      <c r="O695" s="15"/>
      <c r="W695" s="52" t="s">
        <v>5377</v>
      </c>
      <c r="X695" s="28" t="s">
        <v>5378</v>
      </c>
      <c r="Y695" s="53" t="s">
        <v>4030</v>
      </c>
      <c r="AK695" s="22" t="str">
        <f t="shared" si="124"/>
        <v>2019/11</v>
      </c>
      <c r="AL695" s="21">
        <f t="shared" si="135"/>
        <v>43794</v>
      </c>
      <c r="AM695" s="22">
        <f t="shared" si="125"/>
        <v>25</v>
      </c>
      <c r="AN695" s="22">
        <f t="shared" si="126"/>
        <v>25</v>
      </c>
      <c r="AO695" s="22" t="str">
        <f t="shared" si="127"/>
        <v>Dia 25</v>
      </c>
      <c r="AP695" s="22">
        <f t="shared" si="128"/>
        <v>11</v>
      </c>
      <c r="AQ695" s="22">
        <f t="shared" si="129"/>
        <v>11</v>
      </c>
      <c r="AR695" s="22">
        <f t="shared" si="130"/>
        <v>2019</v>
      </c>
      <c r="AS695" s="22">
        <f t="shared" si="131"/>
        <v>1</v>
      </c>
      <c r="AT695" s="22">
        <f t="shared" si="132"/>
        <v>48</v>
      </c>
      <c r="AU6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695" s="22" t="str">
        <f t="shared" si="133"/>
        <v>Semana 48</v>
      </c>
      <c r="AW695" s="22" t="str">
        <f t="shared" si="134"/>
        <v>Não</v>
      </c>
      <c r="AX695" s="21" t="str">
        <f>UPPER(TEXT(CAD_CALENDÁRIO[[#This Row],[Data]],"mmmm"))</f>
        <v>NOVEMBRO</v>
      </c>
      <c r="AY695" s="22" t="s">
        <v>108</v>
      </c>
    </row>
    <row r="696" spans="1:51" x14ac:dyDescent="0.25">
      <c r="A696" s="10" t="s">
        <v>1333</v>
      </c>
      <c r="B696" s="11" t="str">
        <f>LEFT(CAD_TAGS[[#This Row],[TAG]],2)&amp;"GG00"</f>
        <v>31GG00</v>
      </c>
      <c r="C696" s="11" t="s">
        <v>18044</v>
      </c>
      <c r="D696" s="12" t="s">
        <v>701</v>
      </c>
      <c r="E696" s="12" t="s">
        <v>1334</v>
      </c>
      <c r="F696" s="11" t="s">
        <v>312</v>
      </c>
      <c r="G696" s="26" t="s">
        <v>908</v>
      </c>
      <c r="H696" s="26"/>
      <c r="I696" s="26" t="s">
        <v>28267</v>
      </c>
      <c r="J696" s="11" t="s">
        <v>1332</v>
      </c>
      <c r="K696" s="11" t="s">
        <v>216</v>
      </c>
      <c r="L696" s="11">
        <v>6620</v>
      </c>
      <c r="M696" s="14"/>
      <c r="N696" s="15"/>
      <c r="O696" s="15"/>
      <c r="W696" s="50" t="s">
        <v>5379</v>
      </c>
      <c r="X696" s="49" t="s">
        <v>5380</v>
      </c>
      <c r="Y696" s="51" t="s">
        <v>4037</v>
      </c>
      <c r="AK696" s="22" t="str">
        <f t="shared" si="124"/>
        <v>2019/11</v>
      </c>
      <c r="AL696" s="21">
        <f t="shared" si="135"/>
        <v>43795</v>
      </c>
      <c r="AM696" s="22">
        <f t="shared" si="125"/>
        <v>26</v>
      </c>
      <c r="AN696" s="22">
        <f t="shared" si="126"/>
        <v>26</v>
      </c>
      <c r="AO696" s="22" t="str">
        <f t="shared" si="127"/>
        <v>Dia 26</v>
      </c>
      <c r="AP696" s="22">
        <f t="shared" si="128"/>
        <v>11</v>
      </c>
      <c r="AQ696" s="22">
        <f t="shared" si="129"/>
        <v>11</v>
      </c>
      <c r="AR696" s="22">
        <f t="shared" si="130"/>
        <v>2019</v>
      </c>
      <c r="AS696" s="22">
        <f t="shared" si="131"/>
        <v>2</v>
      </c>
      <c r="AT696" s="22">
        <f t="shared" si="132"/>
        <v>48</v>
      </c>
      <c r="AU6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696" s="22" t="str">
        <f t="shared" si="133"/>
        <v>Semana 48</v>
      </c>
      <c r="AW696" s="22" t="str">
        <f t="shared" si="134"/>
        <v>Não</v>
      </c>
      <c r="AX696" s="21" t="str">
        <f>UPPER(TEXT(CAD_CALENDÁRIO[[#This Row],[Data]],"mmmm"))</f>
        <v>NOVEMBRO</v>
      </c>
      <c r="AY696" s="22" t="s">
        <v>108</v>
      </c>
    </row>
    <row r="697" spans="1:51" x14ac:dyDescent="0.25">
      <c r="A697" s="10" t="s">
        <v>1335</v>
      </c>
      <c r="B697" s="11" t="str">
        <f>LEFT(CAD_TAGS[[#This Row],[TAG]],2)&amp;"GG00"</f>
        <v>31GG00</v>
      </c>
      <c r="C697" s="11" t="s">
        <v>18044</v>
      </c>
      <c r="D697" s="12" t="s">
        <v>701</v>
      </c>
      <c r="E697" s="12" t="s">
        <v>1336</v>
      </c>
      <c r="F697" s="11" t="s">
        <v>312</v>
      </c>
      <c r="G697" s="26" t="s">
        <v>908</v>
      </c>
      <c r="H697" s="26"/>
      <c r="I697" s="26" t="s">
        <v>28267</v>
      </c>
      <c r="J697" s="11" t="s">
        <v>1332</v>
      </c>
      <c r="K697" s="11" t="s">
        <v>216</v>
      </c>
      <c r="L697" s="11">
        <v>6620</v>
      </c>
      <c r="M697" s="14"/>
      <c r="N697" s="15"/>
      <c r="O697" s="15"/>
      <c r="W697" s="52" t="s">
        <v>5381</v>
      </c>
      <c r="X697" s="28" t="s">
        <v>5382</v>
      </c>
      <c r="Y697" s="53" t="s">
        <v>4030</v>
      </c>
      <c r="AK697" s="22" t="str">
        <f t="shared" si="124"/>
        <v>2019/11</v>
      </c>
      <c r="AL697" s="21">
        <f t="shared" si="135"/>
        <v>43796</v>
      </c>
      <c r="AM697" s="22">
        <f t="shared" si="125"/>
        <v>27</v>
      </c>
      <c r="AN697" s="22">
        <f t="shared" si="126"/>
        <v>27</v>
      </c>
      <c r="AO697" s="22" t="str">
        <f t="shared" si="127"/>
        <v>Dia 27</v>
      </c>
      <c r="AP697" s="22">
        <f t="shared" si="128"/>
        <v>11</v>
      </c>
      <c r="AQ697" s="22">
        <f t="shared" si="129"/>
        <v>11</v>
      </c>
      <c r="AR697" s="22">
        <f t="shared" si="130"/>
        <v>2019</v>
      </c>
      <c r="AS697" s="22">
        <f t="shared" si="131"/>
        <v>3</v>
      </c>
      <c r="AT697" s="22">
        <f t="shared" si="132"/>
        <v>48</v>
      </c>
      <c r="AU6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697" s="22" t="str">
        <f t="shared" si="133"/>
        <v>Semana 48</v>
      </c>
      <c r="AW697" s="22" t="str">
        <f t="shared" si="134"/>
        <v>Não</v>
      </c>
      <c r="AX697" s="21" t="str">
        <f>UPPER(TEXT(CAD_CALENDÁRIO[[#This Row],[Data]],"mmmm"))</f>
        <v>NOVEMBRO</v>
      </c>
      <c r="AY697" s="22" t="s">
        <v>108</v>
      </c>
    </row>
    <row r="698" spans="1:51" x14ac:dyDescent="0.25">
      <c r="A698" s="10" t="s">
        <v>1337</v>
      </c>
      <c r="B698" s="11" t="str">
        <f>LEFT(CAD_TAGS[[#This Row],[TAG]],2)&amp;"GG00"</f>
        <v>31GG00</v>
      </c>
      <c r="C698" s="11" t="s">
        <v>18044</v>
      </c>
      <c r="D698" s="12" t="s">
        <v>701</v>
      </c>
      <c r="E698" s="12" t="s">
        <v>1338</v>
      </c>
      <c r="F698" s="11" t="s">
        <v>312</v>
      </c>
      <c r="G698" s="26" t="s">
        <v>908</v>
      </c>
      <c r="H698" s="26"/>
      <c r="I698" s="26" t="s">
        <v>28267</v>
      </c>
      <c r="J698" s="11" t="s">
        <v>1332</v>
      </c>
      <c r="K698" s="11" t="s">
        <v>216</v>
      </c>
      <c r="L698" s="11">
        <v>6620</v>
      </c>
      <c r="M698" s="14"/>
      <c r="N698" s="15"/>
      <c r="O698" s="15"/>
      <c r="W698" s="50" t="s">
        <v>5383</v>
      </c>
      <c r="X698" s="49" t="s">
        <v>5384</v>
      </c>
      <c r="Y698" s="51" t="s">
        <v>4030</v>
      </c>
      <c r="AK698" s="22" t="str">
        <f t="shared" si="124"/>
        <v>2019/11</v>
      </c>
      <c r="AL698" s="21">
        <f t="shared" si="135"/>
        <v>43797</v>
      </c>
      <c r="AM698" s="22">
        <f t="shared" si="125"/>
        <v>28</v>
      </c>
      <c r="AN698" s="22">
        <f t="shared" si="126"/>
        <v>28</v>
      </c>
      <c r="AO698" s="22" t="str">
        <f t="shared" si="127"/>
        <v>Dia 28</v>
      </c>
      <c r="AP698" s="22">
        <f t="shared" si="128"/>
        <v>11</v>
      </c>
      <c r="AQ698" s="22">
        <f t="shared" si="129"/>
        <v>11</v>
      </c>
      <c r="AR698" s="22">
        <f t="shared" si="130"/>
        <v>2019</v>
      </c>
      <c r="AS698" s="22">
        <f t="shared" si="131"/>
        <v>4</v>
      </c>
      <c r="AT698" s="22">
        <f t="shared" si="132"/>
        <v>48</v>
      </c>
      <c r="AU6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698" s="22" t="str">
        <f t="shared" si="133"/>
        <v>Semana 48</v>
      </c>
      <c r="AW698" s="22" t="str">
        <f t="shared" si="134"/>
        <v>Não</v>
      </c>
      <c r="AX698" s="21" t="str">
        <f>UPPER(TEXT(CAD_CALENDÁRIO[[#This Row],[Data]],"mmmm"))</f>
        <v>NOVEMBRO</v>
      </c>
      <c r="AY698" s="22" t="s">
        <v>108</v>
      </c>
    </row>
    <row r="699" spans="1:51" x14ac:dyDescent="0.25">
      <c r="A699" s="10" t="s">
        <v>1339</v>
      </c>
      <c r="B699" s="11" t="str">
        <f>LEFT(CAD_TAGS[[#This Row],[TAG]],2)&amp;"GG00"</f>
        <v>31GG00</v>
      </c>
      <c r="C699" s="11" t="s">
        <v>18044</v>
      </c>
      <c r="D699" s="12" t="s">
        <v>701</v>
      </c>
      <c r="E699" s="12" t="s">
        <v>1340</v>
      </c>
      <c r="F699" s="11" t="s">
        <v>312</v>
      </c>
      <c r="G699" s="26" t="s">
        <v>908</v>
      </c>
      <c r="H699" s="26"/>
      <c r="I699" s="26" t="s">
        <v>28267</v>
      </c>
      <c r="J699" s="11" t="s">
        <v>1332</v>
      </c>
      <c r="K699" s="11" t="s">
        <v>216</v>
      </c>
      <c r="L699" s="11">
        <v>6620</v>
      </c>
      <c r="M699" s="14"/>
      <c r="N699" s="15"/>
      <c r="O699" s="15"/>
      <c r="W699" s="52" t="s">
        <v>5385</v>
      </c>
      <c r="X699" s="28" t="s">
        <v>5386</v>
      </c>
      <c r="Y699" s="53" t="s">
        <v>4030</v>
      </c>
      <c r="AK699" s="22" t="str">
        <f t="shared" si="124"/>
        <v>2019/11</v>
      </c>
      <c r="AL699" s="21">
        <f t="shared" si="135"/>
        <v>43798</v>
      </c>
      <c r="AM699" s="22">
        <f t="shared" si="125"/>
        <v>29</v>
      </c>
      <c r="AN699" s="22">
        <f t="shared" si="126"/>
        <v>29</v>
      </c>
      <c r="AO699" s="22" t="str">
        <f t="shared" si="127"/>
        <v>Dia 29</v>
      </c>
      <c r="AP699" s="22">
        <f t="shared" si="128"/>
        <v>11</v>
      </c>
      <c r="AQ699" s="22">
        <f t="shared" si="129"/>
        <v>11</v>
      </c>
      <c r="AR699" s="22">
        <f t="shared" si="130"/>
        <v>2019</v>
      </c>
      <c r="AS699" s="22">
        <f t="shared" si="131"/>
        <v>5</v>
      </c>
      <c r="AT699" s="22">
        <f t="shared" si="132"/>
        <v>48</v>
      </c>
      <c r="AU6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699" s="22" t="str">
        <f t="shared" si="133"/>
        <v>Semana 48</v>
      </c>
      <c r="AW699" s="22" t="str">
        <f t="shared" si="134"/>
        <v>Não</v>
      </c>
      <c r="AX699" s="21" t="str">
        <f>UPPER(TEXT(CAD_CALENDÁRIO[[#This Row],[Data]],"mmmm"))</f>
        <v>NOVEMBRO</v>
      </c>
      <c r="AY699" s="22" t="s">
        <v>108</v>
      </c>
    </row>
    <row r="700" spans="1:51" x14ac:dyDescent="0.25">
      <c r="A700" s="10" t="s">
        <v>1341</v>
      </c>
      <c r="B700" s="11" t="str">
        <f>LEFT(CAD_TAGS[[#This Row],[TAG]],2)&amp;"GG00"</f>
        <v>31GG00</v>
      </c>
      <c r="C700" s="11" t="s">
        <v>18044</v>
      </c>
      <c r="D700" s="12" t="s">
        <v>701</v>
      </c>
      <c r="E700" s="12" t="s">
        <v>1342</v>
      </c>
      <c r="F700" s="11" t="s">
        <v>312</v>
      </c>
      <c r="G700" s="26" t="s">
        <v>908</v>
      </c>
      <c r="H700" s="26"/>
      <c r="I700" s="26" t="s">
        <v>28267</v>
      </c>
      <c r="J700" s="11" t="s">
        <v>1332</v>
      </c>
      <c r="K700" s="11" t="s">
        <v>216</v>
      </c>
      <c r="L700" s="11">
        <v>6620</v>
      </c>
      <c r="M700" s="14"/>
      <c r="N700" s="15"/>
      <c r="O700" s="15"/>
      <c r="W700" s="50" t="s">
        <v>5387</v>
      </c>
      <c r="X700" s="49" t="s">
        <v>5388</v>
      </c>
      <c r="Y700" s="51" t="s">
        <v>4037</v>
      </c>
      <c r="AK700" s="22" t="str">
        <f t="shared" si="124"/>
        <v>2019/11</v>
      </c>
      <c r="AL700" s="21">
        <f t="shared" si="135"/>
        <v>43799</v>
      </c>
      <c r="AM700" s="22">
        <f t="shared" si="125"/>
        <v>30</v>
      </c>
      <c r="AN700" s="22">
        <f t="shared" si="126"/>
        <v>30</v>
      </c>
      <c r="AO700" s="22" t="str">
        <f t="shared" si="127"/>
        <v>Dia 30</v>
      </c>
      <c r="AP700" s="22">
        <f t="shared" si="128"/>
        <v>11</v>
      </c>
      <c r="AQ700" s="22">
        <f t="shared" si="129"/>
        <v>11</v>
      </c>
      <c r="AR700" s="22">
        <f t="shared" si="130"/>
        <v>2019</v>
      </c>
      <c r="AS700" s="22">
        <f t="shared" si="131"/>
        <v>6</v>
      </c>
      <c r="AT700" s="22">
        <f t="shared" si="132"/>
        <v>48</v>
      </c>
      <c r="AU7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700" s="22" t="str">
        <f t="shared" si="133"/>
        <v>Semana 48</v>
      </c>
      <c r="AW700" s="22" t="str">
        <f t="shared" si="134"/>
        <v>Sim</v>
      </c>
      <c r="AX700" s="21" t="str">
        <f>UPPER(TEXT(CAD_CALENDÁRIO[[#This Row],[Data]],"mmmm"))</f>
        <v>NOVEMBRO</v>
      </c>
      <c r="AY700" s="22" t="s">
        <v>108</v>
      </c>
    </row>
    <row r="701" spans="1:51" x14ac:dyDescent="0.25">
      <c r="A701" s="10" t="s">
        <v>1343</v>
      </c>
      <c r="B701" s="11" t="str">
        <f>LEFT(CAD_TAGS[[#This Row],[TAG]],2)&amp;"GG00"</f>
        <v>31GG00</v>
      </c>
      <c r="C701" s="11" t="s">
        <v>18044</v>
      </c>
      <c r="D701" s="12" t="s">
        <v>701</v>
      </c>
      <c r="E701" s="12" t="s">
        <v>1344</v>
      </c>
      <c r="F701" s="11" t="s">
        <v>312</v>
      </c>
      <c r="G701" s="26" t="s">
        <v>908</v>
      </c>
      <c r="H701" s="26"/>
      <c r="I701" s="26" t="s">
        <v>28267</v>
      </c>
      <c r="J701" s="11" t="s">
        <v>1332</v>
      </c>
      <c r="K701" s="11" t="s">
        <v>216</v>
      </c>
      <c r="L701" s="11">
        <v>6620</v>
      </c>
      <c r="M701" s="14"/>
      <c r="N701" s="15"/>
      <c r="O701" s="15"/>
      <c r="W701" s="52" t="s">
        <v>5389</v>
      </c>
      <c r="X701" s="28" t="s">
        <v>5390</v>
      </c>
      <c r="Y701" s="53" t="s">
        <v>4030</v>
      </c>
      <c r="AK701" s="22" t="str">
        <f t="shared" si="124"/>
        <v>2019/12</v>
      </c>
      <c r="AL701" s="21">
        <f t="shared" si="135"/>
        <v>43800</v>
      </c>
      <c r="AM701" s="22">
        <f t="shared" si="125"/>
        <v>1</v>
      </c>
      <c r="AN701" s="22" t="str">
        <f t="shared" si="126"/>
        <v>01</v>
      </c>
      <c r="AO701" s="22" t="str">
        <f t="shared" si="127"/>
        <v>Dia 01</v>
      </c>
      <c r="AP701" s="22">
        <f t="shared" si="128"/>
        <v>12</v>
      </c>
      <c r="AQ701" s="22">
        <f t="shared" si="129"/>
        <v>12</v>
      </c>
      <c r="AR701" s="22">
        <f t="shared" si="130"/>
        <v>2019</v>
      </c>
      <c r="AS701" s="22">
        <f t="shared" si="131"/>
        <v>7</v>
      </c>
      <c r="AT701" s="22">
        <f t="shared" si="132"/>
        <v>48</v>
      </c>
      <c r="AU7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201948</v>
      </c>
      <c r="AV701" s="22" t="str">
        <f t="shared" si="133"/>
        <v>Semana 48</v>
      </c>
      <c r="AW701" s="22" t="str">
        <f t="shared" si="134"/>
        <v>Sim</v>
      </c>
      <c r="AX701" s="21" t="str">
        <f>UPPER(TEXT(CAD_CALENDÁRIO[[#This Row],[Data]],"mmmm"))</f>
        <v>DEZEMBRO</v>
      </c>
      <c r="AY701" s="22" t="s">
        <v>112</v>
      </c>
    </row>
    <row r="702" spans="1:51" x14ac:dyDescent="0.25">
      <c r="A702" s="10" t="s">
        <v>1345</v>
      </c>
      <c r="B702" s="11" t="str">
        <f>LEFT(CAD_TAGS[[#This Row],[TAG]],2)&amp;"GG00"</f>
        <v>31GG00</v>
      </c>
      <c r="C702" s="11" t="s">
        <v>18044</v>
      </c>
      <c r="D702" s="12" t="s">
        <v>701</v>
      </c>
      <c r="E702" s="12" t="s">
        <v>1346</v>
      </c>
      <c r="F702" s="11" t="s">
        <v>312</v>
      </c>
      <c r="G702" s="26" t="s">
        <v>911</v>
      </c>
      <c r="H702" s="26"/>
      <c r="I702" s="26" t="s">
        <v>28267</v>
      </c>
      <c r="J702" s="11" t="s">
        <v>1332</v>
      </c>
      <c r="K702" s="11" t="s">
        <v>368</v>
      </c>
      <c r="L702" s="11">
        <v>6620</v>
      </c>
      <c r="M702" s="14"/>
      <c r="N702" s="15"/>
      <c r="O702" s="15"/>
      <c r="W702" s="50" t="s">
        <v>5391</v>
      </c>
      <c r="X702" s="49" t="s">
        <v>5392</v>
      </c>
      <c r="Y702" s="51" t="s">
        <v>4030</v>
      </c>
      <c r="AK702" s="22" t="str">
        <f t="shared" si="124"/>
        <v>2019/12</v>
      </c>
      <c r="AL702" s="21">
        <f t="shared" si="135"/>
        <v>43801</v>
      </c>
      <c r="AM702" s="22">
        <f t="shared" si="125"/>
        <v>2</v>
      </c>
      <c r="AN702" s="22" t="str">
        <f t="shared" si="126"/>
        <v>02</v>
      </c>
      <c r="AO702" s="22" t="str">
        <f t="shared" si="127"/>
        <v>Dia 02</v>
      </c>
      <c r="AP702" s="22">
        <f t="shared" si="128"/>
        <v>12</v>
      </c>
      <c r="AQ702" s="22">
        <f t="shared" si="129"/>
        <v>12</v>
      </c>
      <c r="AR702" s="22">
        <f t="shared" si="130"/>
        <v>2019</v>
      </c>
      <c r="AS702" s="22">
        <f t="shared" si="131"/>
        <v>1</v>
      </c>
      <c r="AT702" s="22">
        <f t="shared" si="132"/>
        <v>49</v>
      </c>
      <c r="AU7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2" s="22" t="str">
        <f t="shared" si="133"/>
        <v>Semana 49</v>
      </c>
      <c r="AW702" s="22" t="str">
        <f t="shared" si="134"/>
        <v>Não</v>
      </c>
      <c r="AX702" s="21" t="str">
        <f>UPPER(TEXT(CAD_CALENDÁRIO[[#This Row],[Data]],"mmmm"))</f>
        <v>DEZEMBRO</v>
      </c>
      <c r="AY702" s="22" t="s">
        <v>112</v>
      </c>
    </row>
    <row r="703" spans="1:51" x14ac:dyDescent="0.25">
      <c r="A703" s="10" t="s">
        <v>1347</v>
      </c>
      <c r="B703" s="11" t="str">
        <f>LEFT(CAD_TAGS[[#This Row],[TAG]],2)&amp;"GG00"</f>
        <v>31GG00</v>
      </c>
      <c r="C703" s="11" t="s">
        <v>18044</v>
      </c>
      <c r="D703" s="12" t="s">
        <v>701</v>
      </c>
      <c r="E703" s="12" t="s">
        <v>1348</v>
      </c>
      <c r="F703" s="11" t="s">
        <v>312</v>
      </c>
      <c r="G703" s="26" t="s">
        <v>911</v>
      </c>
      <c r="H703" s="26"/>
      <c r="I703" s="26" t="s">
        <v>28267</v>
      </c>
      <c r="J703" s="11" t="s">
        <v>1332</v>
      </c>
      <c r="K703" s="11" t="s">
        <v>368</v>
      </c>
      <c r="L703" s="11">
        <v>6620</v>
      </c>
      <c r="M703" s="14"/>
      <c r="N703" s="15"/>
      <c r="O703" s="15"/>
      <c r="W703" s="52" t="s">
        <v>5393</v>
      </c>
      <c r="X703" s="28" t="s">
        <v>5394</v>
      </c>
      <c r="Y703" s="53" t="s">
        <v>4030</v>
      </c>
      <c r="AK703" s="22" t="str">
        <f t="shared" si="124"/>
        <v>2019/12</v>
      </c>
      <c r="AL703" s="21">
        <f t="shared" si="135"/>
        <v>43802</v>
      </c>
      <c r="AM703" s="22">
        <f t="shared" si="125"/>
        <v>3</v>
      </c>
      <c r="AN703" s="22" t="str">
        <f t="shared" si="126"/>
        <v>03</v>
      </c>
      <c r="AO703" s="22" t="str">
        <f t="shared" si="127"/>
        <v>Dia 03</v>
      </c>
      <c r="AP703" s="22">
        <f t="shared" si="128"/>
        <v>12</v>
      </c>
      <c r="AQ703" s="22">
        <f t="shared" si="129"/>
        <v>12</v>
      </c>
      <c r="AR703" s="22">
        <f t="shared" si="130"/>
        <v>2019</v>
      </c>
      <c r="AS703" s="22">
        <f t="shared" si="131"/>
        <v>2</v>
      </c>
      <c r="AT703" s="22">
        <f t="shared" si="132"/>
        <v>49</v>
      </c>
      <c r="AU7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3" s="22" t="str">
        <f t="shared" si="133"/>
        <v>Semana 49</v>
      </c>
      <c r="AW703" s="22" t="str">
        <f t="shared" si="134"/>
        <v>Não</v>
      </c>
      <c r="AX703" s="21" t="str">
        <f>UPPER(TEXT(CAD_CALENDÁRIO[[#This Row],[Data]],"mmmm"))</f>
        <v>DEZEMBRO</v>
      </c>
      <c r="AY703" s="22" t="s">
        <v>112</v>
      </c>
    </row>
    <row r="704" spans="1:51" x14ac:dyDescent="0.25">
      <c r="A704" s="10" t="s">
        <v>1349</v>
      </c>
      <c r="B704" s="11" t="str">
        <f>LEFT(CAD_TAGS[[#This Row],[TAG]],2)&amp;"GG00"</f>
        <v>31GG00</v>
      </c>
      <c r="C704" s="11" t="s">
        <v>18044</v>
      </c>
      <c r="D704" s="12" t="s">
        <v>701</v>
      </c>
      <c r="E704" s="12" t="s">
        <v>1350</v>
      </c>
      <c r="F704" s="11" t="s">
        <v>312</v>
      </c>
      <c r="G704" s="26" t="s">
        <v>911</v>
      </c>
      <c r="H704" s="26"/>
      <c r="I704" s="26" t="s">
        <v>28267</v>
      </c>
      <c r="J704" s="11" t="s">
        <v>1332</v>
      </c>
      <c r="K704" s="11" t="s">
        <v>368</v>
      </c>
      <c r="L704" s="11">
        <v>6620</v>
      </c>
      <c r="M704" s="14"/>
      <c r="N704" s="15"/>
      <c r="O704" s="15"/>
      <c r="W704" s="50" t="s">
        <v>5395</v>
      </c>
      <c r="X704" s="49" t="s">
        <v>5396</v>
      </c>
      <c r="Y704" s="51" t="s">
        <v>4030</v>
      </c>
      <c r="AK704" s="22" t="str">
        <f t="shared" si="124"/>
        <v>2019/12</v>
      </c>
      <c r="AL704" s="21">
        <f t="shared" si="135"/>
        <v>43803</v>
      </c>
      <c r="AM704" s="22">
        <f t="shared" si="125"/>
        <v>4</v>
      </c>
      <c r="AN704" s="22" t="str">
        <f t="shared" si="126"/>
        <v>04</v>
      </c>
      <c r="AO704" s="22" t="str">
        <f t="shared" si="127"/>
        <v>Dia 04</v>
      </c>
      <c r="AP704" s="22">
        <f t="shared" si="128"/>
        <v>12</v>
      </c>
      <c r="AQ704" s="22">
        <f t="shared" si="129"/>
        <v>12</v>
      </c>
      <c r="AR704" s="22">
        <f t="shared" si="130"/>
        <v>2019</v>
      </c>
      <c r="AS704" s="22">
        <f t="shared" si="131"/>
        <v>3</v>
      </c>
      <c r="AT704" s="22">
        <f t="shared" si="132"/>
        <v>49</v>
      </c>
      <c r="AU7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4" s="22" t="str">
        <f t="shared" si="133"/>
        <v>Semana 49</v>
      </c>
      <c r="AW704" s="22" t="str">
        <f t="shared" si="134"/>
        <v>Não</v>
      </c>
      <c r="AX704" s="21" t="str">
        <f>UPPER(TEXT(CAD_CALENDÁRIO[[#This Row],[Data]],"mmmm"))</f>
        <v>DEZEMBRO</v>
      </c>
      <c r="AY704" s="22" t="s">
        <v>112</v>
      </c>
    </row>
    <row r="705" spans="1:51" x14ac:dyDescent="0.25">
      <c r="A705" s="10" t="s">
        <v>1351</v>
      </c>
      <c r="B705" s="11" t="str">
        <f>LEFT(CAD_TAGS[[#This Row],[TAG]],2)&amp;"GG00"</f>
        <v>31GG00</v>
      </c>
      <c r="C705" s="11" t="s">
        <v>18044</v>
      </c>
      <c r="D705" s="12" t="s">
        <v>701</v>
      </c>
      <c r="E705" s="12" t="s">
        <v>1352</v>
      </c>
      <c r="F705" s="11" t="s">
        <v>312</v>
      </c>
      <c r="G705" s="26" t="s">
        <v>911</v>
      </c>
      <c r="H705" s="26"/>
      <c r="I705" s="26" t="s">
        <v>28267</v>
      </c>
      <c r="J705" s="11" t="s">
        <v>1332</v>
      </c>
      <c r="K705" s="11" t="s">
        <v>216</v>
      </c>
      <c r="L705" s="11">
        <v>6620</v>
      </c>
      <c r="M705" s="14"/>
      <c r="N705" s="15"/>
      <c r="O705" s="15"/>
      <c r="W705" s="52" t="s">
        <v>5397</v>
      </c>
      <c r="X705" s="28" t="s">
        <v>5398</v>
      </c>
      <c r="Y705" s="53" t="s">
        <v>4030</v>
      </c>
      <c r="AK705" s="22" t="str">
        <f t="shared" si="124"/>
        <v>2019/12</v>
      </c>
      <c r="AL705" s="21">
        <f t="shared" si="135"/>
        <v>43804</v>
      </c>
      <c r="AM705" s="22">
        <f t="shared" si="125"/>
        <v>5</v>
      </c>
      <c r="AN705" s="22" t="str">
        <f t="shared" si="126"/>
        <v>05</v>
      </c>
      <c r="AO705" s="22" t="str">
        <f t="shared" si="127"/>
        <v>Dia 05</v>
      </c>
      <c r="AP705" s="22">
        <f t="shared" si="128"/>
        <v>12</v>
      </c>
      <c r="AQ705" s="22">
        <f t="shared" si="129"/>
        <v>12</v>
      </c>
      <c r="AR705" s="22">
        <f t="shared" si="130"/>
        <v>2019</v>
      </c>
      <c r="AS705" s="22">
        <f t="shared" si="131"/>
        <v>4</v>
      </c>
      <c r="AT705" s="22">
        <f t="shared" si="132"/>
        <v>49</v>
      </c>
      <c r="AU7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5" s="22" t="str">
        <f t="shared" si="133"/>
        <v>Semana 49</v>
      </c>
      <c r="AW705" s="22" t="str">
        <f t="shared" si="134"/>
        <v>Não</v>
      </c>
      <c r="AX705" s="21" t="str">
        <f>UPPER(TEXT(CAD_CALENDÁRIO[[#This Row],[Data]],"mmmm"))</f>
        <v>DEZEMBRO</v>
      </c>
      <c r="AY705" s="22" t="s">
        <v>112</v>
      </c>
    </row>
    <row r="706" spans="1:51" x14ac:dyDescent="0.25">
      <c r="A706" s="10" t="s">
        <v>1353</v>
      </c>
      <c r="B706" s="11" t="str">
        <f>LEFT(CAD_TAGS[[#This Row],[TAG]],2)&amp;"GG00"</f>
        <v>31GG00</v>
      </c>
      <c r="C706" s="11" t="s">
        <v>18044</v>
      </c>
      <c r="D706" s="12" t="s">
        <v>701</v>
      </c>
      <c r="E706" s="12" t="s">
        <v>1354</v>
      </c>
      <c r="F706" s="11" t="s">
        <v>312</v>
      </c>
      <c r="G706" s="26" t="s">
        <v>911</v>
      </c>
      <c r="H706" s="26"/>
      <c r="I706" s="26" t="s">
        <v>28267</v>
      </c>
      <c r="J706" s="11" t="s">
        <v>1332</v>
      </c>
      <c r="K706" s="11" t="s">
        <v>216</v>
      </c>
      <c r="L706" s="11">
        <v>6620</v>
      </c>
      <c r="M706" s="14"/>
      <c r="N706" s="15"/>
      <c r="O706" s="15"/>
      <c r="W706" s="50" t="s">
        <v>5399</v>
      </c>
      <c r="X706" s="49" t="s">
        <v>5400</v>
      </c>
      <c r="Y706" s="51" t="s">
        <v>4030</v>
      </c>
      <c r="AK706" s="22" t="str">
        <f t="shared" ref="AK706:AK769" si="136">AR706&amp;"/"&amp;AQ706</f>
        <v>2019/12</v>
      </c>
      <c r="AL706" s="21">
        <f t="shared" si="135"/>
        <v>43805</v>
      </c>
      <c r="AM706" s="22">
        <f t="shared" ref="AM706:AM769" si="137">DAY(AL706)</f>
        <v>6</v>
      </c>
      <c r="AN706" s="22" t="str">
        <f t="shared" ref="AN706:AN769" si="138">IF(AM706&lt;=9,"0"&amp;AM706,AM706)</f>
        <v>06</v>
      </c>
      <c r="AO706" s="22" t="str">
        <f t="shared" ref="AO706:AO769" si="139">"Dia "&amp;AN706</f>
        <v>Dia 06</v>
      </c>
      <c r="AP706" s="22">
        <f t="shared" ref="AP706:AP769" si="140">MONTH(AL706)</f>
        <v>12</v>
      </c>
      <c r="AQ706" s="22">
        <f t="shared" ref="AQ706:AQ769" si="141">IF(AP706&lt;=9,"0"&amp;AP706,AP706)</f>
        <v>12</v>
      </c>
      <c r="AR706" s="22">
        <f t="shared" ref="AR706:AR769" si="142">YEAR(AL706)</f>
        <v>2019</v>
      </c>
      <c r="AS706" s="22">
        <f t="shared" ref="AS706:AS769" si="143">WEEKDAY(AL706,2)</f>
        <v>5</v>
      </c>
      <c r="AT706" s="22">
        <f t="shared" ref="AT706:AT769" si="144">IF(_xlfn.ISOWEEKNUM(AL706)&lt;=9,"0"&amp;_xlfn.ISOWEEKNUM(AL706),_xlfn.ISOWEEKNUM(AL706))</f>
        <v>49</v>
      </c>
      <c r="AU7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6" s="22" t="str">
        <f t="shared" ref="AV706:AV769" si="145">"Semana "&amp;AT706</f>
        <v>Semana 49</v>
      </c>
      <c r="AW706" s="22" t="str">
        <f t="shared" ref="AW706:AW769" si="146">IF(AS706&gt;5,"Sim","Não")</f>
        <v>Não</v>
      </c>
      <c r="AX706" s="21" t="str">
        <f>UPPER(TEXT(CAD_CALENDÁRIO[[#This Row],[Data]],"mmmm"))</f>
        <v>DEZEMBRO</v>
      </c>
      <c r="AY706" s="22" t="s">
        <v>112</v>
      </c>
    </row>
    <row r="707" spans="1:51" x14ac:dyDescent="0.25">
      <c r="A707" s="10" t="s">
        <v>1355</v>
      </c>
      <c r="B707" s="11" t="str">
        <f>LEFT(CAD_TAGS[[#This Row],[TAG]],2)&amp;"GG00"</f>
        <v>31GG00</v>
      </c>
      <c r="C707" s="11" t="s">
        <v>18044</v>
      </c>
      <c r="D707" s="12" t="s">
        <v>701</v>
      </c>
      <c r="E707" s="12" t="s">
        <v>1356</v>
      </c>
      <c r="F707" s="11" t="s">
        <v>312</v>
      </c>
      <c r="G707" s="26" t="s">
        <v>913</v>
      </c>
      <c r="H707" s="26"/>
      <c r="I707" s="26" t="s">
        <v>28267</v>
      </c>
      <c r="J707" s="11"/>
      <c r="K707" s="11" t="s">
        <v>368</v>
      </c>
      <c r="L707" s="11">
        <v>6620</v>
      </c>
      <c r="M707" s="14"/>
      <c r="N707" s="15"/>
      <c r="O707" s="15"/>
      <c r="W707" s="52" t="s">
        <v>5401</v>
      </c>
      <c r="X707" s="28" t="s">
        <v>5402</v>
      </c>
      <c r="Y707" s="53" t="s">
        <v>4030</v>
      </c>
      <c r="AK707" s="22" t="str">
        <f t="shared" si="136"/>
        <v>2019/12</v>
      </c>
      <c r="AL707" s="21">
        <f t="shared" ref="AL707:AL770" si="147">AL706+1</f>
        <v>43806</v>
      </c>
      <c r="AM707" s="22">
        <f t="shared" si="137"/>
        <v>7</v>
      </c>
      <c r="AN707" s="22" t="str">
        <f t="shared" si="138"/>
        <v>07</v>
      </c>
      <c r="AO707" s="22" t="str">
        <f t="shared" si="139"/>
        <v>Dia 07</v>
      </c>
      <c r="AP707" s="22">
        <f t="shared" si="140"/>
        <v>12</v>
      </c>
      <c r="AQ707" s="22">
        <f t="shared" si="141"/>
        <v>12</v>
      </c>
      <c r="AR707" s="22">
        <f t="shared" si="142"/>
        <v>2019</v>
      </c>
      <c r="AS707" s="22">
        <f t="shared" si="143"/>
        <v>6</v>
      </c>
      <c r="AT707" s="22">
        <f t="shared" si="144"/>
        <v>49</v>
      </c>
      <c r="AU7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7" s="22" t="str">
        <f t="shared" si="145"/>
        <v>Semana 49</v>
      </c>
      <c r="AW707" s="22" t="str">
        <f t="shared" si="146"/>
        <v>Sim</v>
      </c>
      <c r="AX707" s="21" t="str">
        <f>UPPER(TEXT(CAD_CALENDÁRIO[[#This Row],[Data]],"mmmm"))</f>
        <v>DEZEMBRO</v>
      </c>
      <c r="AY707" s="22" t="s">
        <v>112</v>
      </c>
    </row>
    <row r="708" spans="1:51" x14ac:dyDescent="0.25">
      <c r="A708" s="10" t="s">
        <v>1357</v>
      </c>
      <c r="B708" s="11" t="str">
        <f>LEFT(CAD_TAGS[[#This Row],[TAG]],2)&amp;"GG00"</f>
        <v>31GG00</v>
      </c>
      <c r="C708" s="11" t="s">
        <v>18044</v>
      </c>
      <c r="D708" s="12" t="s">
        <v>701</v>
      </c>
      <c r="E708" s="12" t="s">
        <v>1358</v>
      </c>
      <c r="F708" s="11" t="s">
        <v>312</v>
      </c>
      <c r="G708" s="26" t="s">
        <v>913</v>
      </c>
      <c r="H708" s="26"/>
      <c r="I708" s="26" t="s">
        <v>28267</v>
      </c>
      <c r="J708" s="11" t="s">
        <v>1332</v>
      </c>
      <c r="K708" s="11" t="s">
        <v>368</v>
      </c>
      <c r="L708" s="11">
        <v>6620</v>
      </c>
      <c r="M708" s="14"/>
      <c r="N708" s="15"/>
      <c r="O708" s="15"/>
      <c r="W708" s="50" t="s">
        <v>5403</v>
      </c>
      <c r="X708" s="49" t="s">
        <v>5404</v>
      </c>
      <c r="Y708" s="51" t="s">
        <v>4030</v>
      </c>
      <c r="AK708" s="22" t="str">
        <f t="shared" si="136"/>
        <v>2019/12</v>
      </c>
      <c r="AL708" s="21">
        <f t="shared" si="147"/>
        <v>43807</v>
      </c>
      <c r="AM708" s="22">
        <f t="shared" si="137"/>
        <v>8</v>
      </c>
      <c r="AN708" s="22" t="str">
        <f t="shared" si="138"/>
        <v>08</v>
      </c>
      <c r="AO708" s="22" t="str">
        <f t="shared" si="139"/>
        <v>Dia 08</v>
      </c>
      <c r="AP708" s="22">
        <f t="shared" si="140"/>
        <v>12</v>
      </c>
      <c r="AQ708" s="22">
        <f t="shared" si="141"/>
        <v>12</v>
      </c>
      <c r="AR708" s="22">
        <f t="shared" si="142"/>
        <v>2019</v>
      </c>
      <c r="AS708" s="22">
        <f t="shared" si="143"/>
        <v>7</v>
      </c>
      <c r="AT708" s="22">
        <f t="shared" si="144"/>
        <v>49</v>
      </c>
      <c r="AU7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201949</v>
      </c>
      <c r="AV708" s="22" t="str">
        <f t="shared" si="145"/>
        <v>Semana 49</v>
      </c>
      <c r="AW708" s="22" t="str">
        <f t="shared" si="146"/>
        <v>Sim</v>
      </c>
      <c r="AX708" s="21" t="str">
        <f>UPPER(TEXT(CAD_CALENDÁRIO[[#This Row],[Data]],"mmmm"))</f>
        <v>DEZEMBRO</v>
      </c>
      <c r="AY708" s="22" t="s">
        <v>112</v>
      </c>
    </row>
    <row r="709" spans="1:51" x14ac:dyDescent="0.25">
      <c r="A709" s="10" t="s">
        <v>1359</v>
      </c>
      <c r="B709" s="11" t="str">
        <f>LEFT(CAD_TAGS[[#This Row],[TAG]],2)&amp;"GG00"</f>
        <v>31GG00</v>
      </c>
      <c r="C709" s="11" t="s">
        <v>18044</v>
      </c>
      <c r="D709" s="12" t="s">
        <v>701</v>
      </c>
      <c r="E709" s="12" t="s">
        <v>1360</v>
      </c>
      <c r="F709" s="11" t="s">
        <v>312</v>
      </c>
      <c r="G709" s="26" t="s">
        <v>856</v>
      </c>
      <c r="H709" s="26"/>
      <c r="I709" s="26" t="s">
        <v>28267</v>
      </c>
      <c r="J709" s="11" t="s">
        <v>1332</v>
      </c>
      <c r="K709" s="11" t="s">
        <v>368</v>
      </c>
      <c r="L709" s="11">
        <v>6620</v>
      </c>
      <c r="M709" s="14"/>
      <c r="N709" s="15"/>
      <c r="O709" s="15"/>
      <c r="W709" s="52" t="s">
        <v>5405</v>
      </c>
      <c r="X709" s="28" t="s">
        <v>5406</v>
      </c>
      <c r="Y709" s="53" t="s">
        <v>4030</v>
      </c>
      <c r="AK709" s="22" t="str">
        <f t="shared" si="136"/>
        <v>2019/12</v>
      </c>
      <c r="AL709" s="21">
        <f t="shared" si="147"/>
        <v>43808</v>
      </c>
      <c r="AM709" s="22">
        <f t="shared" si="137"/>
        <v>9</v>
      </c>
      <c r="AN709" s="22" t="str">
        <f t="shared" si="138"/>
        <v>09</v>
      </c>
      <c r="AO709" s="22" t="str">
        <f t="shared" si="139"/>
        <v>Dia 09</v>
      </c>
      <c r="AP709" s="22">
        <f t="shared" si="140"/>
        <v>12</v>
      </c>
      <c r="AQ709" s="22">
        <f t="shared" si="141"/>
        <v>12</v>
      </c>
      <c r="AR709" s="22">
        <f t="shared" si="142"/>
        <v>2019</v>
      </c>
      <c r="AS709" s="22">
        <f t="shared" si="143"/>
        <v>1</v>
      </c>
      <c r="AT709" s="22">
        <f t="shared" si="144"/>
        <v>50</v>
      </c>
      <c r="AU7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09" s="22" t="str">
        <f t="shared" si="145"/>
        <v>Semana 50</v>
      </c>
      <c r="AW709" s="22" t="str">
        <f t="shared" si="146"/>
        <v>Não</v>
      </c>
      <c r="AX709" s="21" t="str">
        <f>UPPER(TEXT(CAD_CALENDÁRIO[[#This Row],[Data]],"mmmm"))</f>
        <v>DEZEMBRO</v>
      </c>
      <c r="AY709" s="22" t="s">
        <v>112</v>
      </c>
    </row>
    <row r="710" spans="1:51" x14ac:dyDescent="0.25">
      <c r="A710" s="10" t="s">
        <v>1361</v>
      </c>
      <c r="B710" s="11" t="str">
        <f>LEFT(CAD_TAGS[[#This Row],[TAG]],2)&amp;"GG00"</f>
        <v>31GG00</v>
      </c>
      <c r="C710" s="11" t="s">
        <v>18044</v>
      </c>
      <c r="D710" s="12" t="s">
        <v>701</v>
      </c>
      <c r="E710" s="12" t="s">
        <v>1362</v>
      </c>
      <c r="F710" s="11" t="s">
        <v>312</v>
      </c>
      <c r="G710" s="26" t="s">
        <v>856</v>
      </c>
      <c r="H710" s="26"/>
      <c r="I710" s="26" t="s">
        <v>28267</v>
      </c>
      <c r="J710" s="11" t="s">
        <v>1332</v>
      </c>
      <c r="K710" s="11" t="s">
        <v>368</v>
      </c>
      <c r="L710" s="11">
        <v>6620</v>
      </c>
      <c r="M710" s="14"/>
      <c r="N710" s="15"/>
      <c r="O710" s="15"/>
      <c r="W710" s="50" t="s">
        <v>5407</v>
      </c>
      <c r="X710" s="49" t="s">
        <v>5408</v>
      </c>
      <c r="Y710" s="51" t="s">
        <v>4030</v>
      </c>
      <c r="AK710" s="22" t="str">
        <f t="shared" si="136"/>
        <v>2019/12</v>
      </c>
      <c r="AL710" s="21">
        <f t="shared" si="147"/>
        <v>43809</v>
      </c>
      <c r="AM710" s="22">
        <f t="shared" si="137"/>
        <v>10</v>
      </c>
      <c r="AN710" s="22">
        <f t="shared" si="138"/>
        <v>10</v>
      </c>
      <c r="AO710" s="22" t="str">
        <f t="shared" si="139"/>
        <v>Dia 10</v>
      </c>
      <c r="AP710" s="22">
        <f t="shared" si="140"/>
        <v>12</v>
      </c>
      <c r="AQ710" s="22">
        <f t="shared" si="141"/>
        <v>12</v>
      </c>
      <c r="AR710" s="22">
        <f t="shared" si="142"/>
        <v>2019</v>
      </c>
      <c r="AS710" s="22">
        <f t="shared" si="143"/>
        <v>2</v>
      </c>
      <c r="AT710" s="22">
        <f t="shared" si="144"/>
        <v>50</v>
      </c>
      <c r="AU7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0" s="22" t="str">
        <f t="shared" si="145"/>
        <v>Semana 50</v>
      </c>
      <c r="AW710" s="22" t="str">
        <f t="shared" si="146"/>
        <v>Não</v>
      </c>
      <c r="AX710" s="21" t="str">
        <f>UPPER(TEXT(CAD_CALENDÁRIO[[#This Row],[Data]],"mmmm"))</f>
        <v>DEZEMBRO</v>
      </c>
      <c r="AY710" s="22" t="s">
        <v>112</v>
      </c>
    </row>
    <row r="711" spans="1:51" x14ac:dyDescent="0.25">
      <c r="A711" s="10" t="s">
        <v>1363</v>
      </c>
      <c r="B711" s="11" t="str">
        <f>LEFT(CAD_TAGS[[#This Row],[TAG]],2)&amp;"GG00"</f>
        <v>31GG00</v>
      </c>
      <c r="C711" s="11" t="s">
        <v>18044</v>
      </c>
      <c r="D711" s="12" t="s">
        <v>701</v>
      </c>
      <c r="E711" s="12" t="s">
        <v>1364</v>
      </c>
      <c r="F711" s="11" t="s">
        <v>312</v>
      </c>
      <c r="G711" s="26" t="s">
        <v>856</v>
      </c>
      <c r="H711" s="26"/>
      <c r="I711" s="26" t="s">
        <v>28267</v>
      </c>
      <c r="J711" s="11" t="s">
        <v>1332</v>
      </c>
      <c r="K711" s="11" t="s">
        <v>368</v>
      </c>
      <c r="L711" s="11">
        <v>6620</v>
      </c>
      <c r="M711" s="14"/>
      <c r="N711" s="15"/>
      <c r="O711" s="15"/>
      <c r="W711" s="52" t="s">
        <v>5409</v>
      </c>
      <c r="X711" s="28" t="s">
        <v>5410</v>
      </c>
      <c r="Y711" s="53" t="s">
        <v>4030</v>
      </c>
      <c r="AK711" s="22" t="str">
        <f t="shared" si="136"/>
        <v>2019/12</v>
      </c>
      <c r="AL711" s="21">
        <f t="shared" si="147"/>
        <v>43810</v>
      </c>
      <c r="AM711" s="22">
        <f t="shared" si="137"/>
        <v>11</v>
      </c>
      <c r="AN711" s="22">
        <f t="shared" si="138"/>
        <v>11</v>
      </c>
      <c r="AO711" s="22" t="str">
        <f t="shared" si="139"/>
        <v>Dia 11</v>
      </c>
      <c r="AP711" s="22">
        <f t="shared" si="140"/>
        <v>12</v>
      </c>
      <c r="AQ711" s="22">
        <f t="shared" si="141"/>
        <v>12</v>
      </c>
      <c r="AR711" s="22">
        <f t="shared" si="142"/>
        <v>2019</v>
      </c>
      <c r="AS711" s="22">
        <f t="shared" si="143"/>
        <v>3</v>
      </c>
      <c r="AT711" s="22">
        <f t="shared" si="144"/>
        <v>50</v>
      </c>
      <c r="AU7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1" s="22" t="str">
        <f t="shared" si="145"/>
        <v>Semana 50</v>
      </c>
      <c r="AW711" s="22" t="str">
        <f t="shared" si="146"/>
        <v>Não</v>
      </c>
      <c r="AX711" s="21" t="str">
        <f>UPPER(TEXT(CAD_CALENDÁRIO[[#This Row],[Data]],"mmmm"))</f>
        <v>DEZEMBRO</v>
      </c>
      <c r="AY711" s="22" t="s">
        <v>112</v>
      </c>
    </row>
    <row r="712" spans="1:51" x14ac:dyDescent="0.25">
      <c r="A712" s="10" t="s">
        <v>1365</v>
      </c>
      <c r="B712" s="11" t="str">
        <f>LEFT(CAD_TAGS[[#This Row],[TAG]],2)&amp;"GG00"</f>
        <v>31GG00</v>
      </c>
      <c r="C712" s="11" t="s">
        <v>18044</v>
      </c>
      <c r="D712" s="12" t="s">
        <v>701</v>
      </c>
      <c r="E712" s="12" t="s">
        <v>1366</v>
      </c>
      <c r="F712" s="11" t="s">
        <v>312</v>
      </c>
      <c r="G712" s="26" t="s">
        <v>853</v>
      </c>
      <c r="H712" s="26"/>
      <c r="I712" s="26" t="s">
        <v>28267</v>
      </c>
      <c r="J712" s="11" t="s">
        <v>1332</v>
      </c>
      <c r="K712" s="11" t="s">
        <v>368</v>
      </c>
      <c r="L712" s="11">
        <v>6620</v>
      </c>
      <c r="M712" s="14"/>
      <c r="N712" s="15"/>
      <c r="O712" s="15"/>
      <c r="W712" s="50" t="s">
        <v>5411</v>
      </c>
      <c r="X712" s="49" t="s">
        <v>5412</v>
      </c>
      <c r="Y712" s="51" t="s">
        <v>4030</v>
      </c>
      <c r="AK712" s="22" t="str">
        <f t="shared" si="136"/>
        <v>2019/12</v>
      </c>
      <c r="AL712" s="21">
        <f t="shared" si="147"/>
        <v>43811</v>
      </c>
      <c r="AM712" s="22">
        <f t="shared" si="137"/>
        <v>12</v>
      </c>
      <c r="AN712" s="22">
        <f t="shared" si="138"/>
        <v>12</v>
      </c>
      <c r="AO712" s="22" t="str">
        <f t="shared" si="139"/>
        <v>Dia 12</v>
      </c>
      <c r="AP712" s="22">
        <f t="shared" si="140"/>
        <v>12</v>
      </c>
      <c r="AQ712" s="22">
        <f t="shared" si="141"/>
        <v>12</v>
      </c>
      <c r="AR712" s="22">
        <f t="shared" si="142"/>
        <v>2019</v>
      </c>
      <c r="AS712" s="22">
        <f t="shared" si="143"/>
        <v>4</v>
      </c>
      <c r="AT712" s="22">
        <f t="shared" si="144"/>
        <v>50</v>
      </c>
      <c r="AU7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2" s="22" t="str">
        <f t="shared" si="145"/>
        <v>Semana 50</v>
      </c>
      <c r="AW712" s="22" t="str">
        <f t="shared" si="146"/>
        <v>Não</v>
      </c>
      <c r="AX712" s="21" t="str">
        <f>UPPER(TEXT(CAD_CALENDÁRIO[[#This Row],[Data]],"mmmm"))</f>
        <v>DEZEMBRO</v>
      </c>
      <c r="AY712" s="22" t="s">
        <v>112</v>
      </c>
    </row>
    <row r="713" spans="1:51" x14ac:dyDescent="0.25">
      <c r="A713" s="10" t="s">
        <v>1367</v>
      </c>
      <c r="B713" s="11" t="str">
        <f>LEFT(CAD_TAGS[[#This Row],[TAG]],2)&amp;"GG00"</f>
        <v>31GG00</v>
      </c>
      <c r="C713" s="11" t="s">
        <v>18044</v>
      </c>
      <c r="D713" s="12" t="s">
        <v>701</v>
      </c>
      <c r="E713" s="12" t="s">
        <v>1368</v>
      </c>
      <c r="F713" s="11" t="s">
        <v>312</v>
      </c>
      <c r="G713" s="26" t="s">
        <v>853</v>
      </c>
      <c r="H713" s="26"/>
      <c r="I713" s="26" t="s">
        <v>28267</v>
      </c>
      <c r="J713" s="11" t="s">
        <v>1332</v>
      </c>
      <c r="K713" s="11" t="s">
        <v>368</v>
      </c>
      <c r="L713" s="11">
        <v>6620</v>
      </c>
      <c r="M713" s="14"/>
      <c r="N713" s="15"/>
      <c r="O713" s="15"/>
      <c r="W713" s="52" t="s">
        <v>5413</v>
      </c>
      <c r="X713" s="28" t="s">
        <v>5038</v>
      </c>
      <c r="Y713" s="53" t="s">
        <v>4030</v>
      </c>
      <c r="AK713" s="22" t="str">
        <f t="shared" si="136"/>
        <v>2019/12</v>
      </c>
      <c r="AL713" s="21">
        <f t="shared" si="147"/>
        <v>43812</v>
      </c>
      <c r="AM713" s="22">
        <f t="shared" si="137"/>
        <v>13</v>
      </c>
      <c r="AN713" s="22">
        <f t="shared" si="138"/>
        <v>13</v>
      </c>
      <c r="AO713" s="22" t="str">
        <f t="shared" si="139"/>
        <v>Dia 13</v>
      </c>
      <c r="AP713" s="22">
        <f t="shared" si="140"/>
        <v>12</v>
      </c>
      <c r="AQ713" s="22">
        <f t="shared" si="141"/>
        <v>12</v>
      </c>
      <c r="AR713" s="22">
        <f t="shared" si="142"/>
        <v>2019</v>
      </c>
      <c r="AS713" s="22">
        <f t="shared" si="143"/>
        <v>5</v>
      </c>
      <c r="AT713" s="22">
        <f t="shared" si="144"/>
        <v>50</v>
      </c>
      <c r="AU7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3" s="22" t="str">
        <f t="shared" si="145"/>
        <v>Semana 50</v>
      </c>
      <c r="AW713" s="22" t="str">
        <f t="shared" si="146"/>
        <v>Não</v>
      </c>
      <c r="AX713" s="21" t="str">
        <f>UPPER(TEXT(CAD_CALENDÁRIO[[#This Row],[Data]],"mmmm"))</f>
        <v>DEZEMBRO</v>
      </c>
      <c r="AY713" s="22" t="s">
        <v>112</v>
      </c>
    </row>
    <row r="714" spans="1:51" x14ac:dyDescent="0.25">
      <c r="A714" s="10" t="s">
        <v>1369</v>
      </c>
      <c r="B714" s="11" t="str">
        <f>LEFT(CAD_TAGS[[#This Row],[TAG]],2)&amp;"GG00"</f>
        <v>31GG00</v>
      </c>
      <c r="C714" s="11" t="s">
        <v>18044</v>
      </c>
      <c r="D714" s="12" t="s">
        <v>701</v>
      </c>
      <c r="E714" s="12" t="s">
        <v>1370</v>
      </c>
      <c r="F714" s="11" t="s">
        <v>312</v>
      </c>
      <c r="G714" s="26" t="s">
        <v>853</v>
      </c>
      <c r="H714" s="26"/>
      <c r="I714" s="26" t="s">
        <v>28267</v>
      </c>
      <c r="J714" s="11" t="s">
        <v>1332</v>
      </c>
      <c r="K714" s="11" t="s">
        <v>368</v>
      </c>
      <c r="L714" s="11">
        <v>6620</v>
      </c>
      <c r="M714" s="14"/>
      <c r="N714" s="15"/>
      <c r="O714" s="15"/>
      <c r="W714" s="50" t="s">
        <v>5414</v>
      </c>
      <c r="X714" s="49" t="s">
        <v>4891</v>
      </c>
      <c r="Y714" s="51" t="s">
        <v>4030</v>
      </c>
      <c r="AK714" s="22" t="str">
        <f t="shared" si="136"/>
        <v>2019/12</v>
      </c>
      <c r="AL714" s="21">
        <f t="shared" si="147"/>
        <v>43813</v>
      </c>
      <c r="AM714" s="22">
        <f t="shared" si="137"/>
        <v>14</v>
      </c>
      <c r="AN714" s="22">
        <f t="shared" si="138"/>
        <v>14</v>
      </c>
      <c r="AO714" s="22" t="str">
        <f t="shared" si="139"/>
        <v>Dia 14</v>
      </c>
      <c r="AP714" s="22">
        <f t="shared" si="140"/>
        <v>12</v>
      </c>
      <c r="AQ714" s="22">
        <f t="shared" si="141"/>
        <v>12</v>
      </c>
      <c r="AR714" s="22">
        <f t="shared" si="142"/>
        <v>2019</v>
      </c>
      <c r="AS714" s="22">
        <f t="shared" si="143"/>
        <v>6</v>
      </c>
      <c r="AT714" s="22">
        <f t="shared" si="144"/>
        <v>50</v>
      </c>
      <c r="AU7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4" s="22" t="str">
        <f t="shared" si="145"/>
        <v>Semana 50</v>
      </c>
      <c r="AW714" s="22" t="str">
        <f t="shared" si="146"/>
        <v>Sim</v>
      </c>
      <c r="AX714" s="21" t="str">
        <f>UPPER(TEXT(CAD_CALENDÁRIO[[#This Row],[Data]],"mmmm"))</f>
        <v>DEZEMBRO</v>
      </c>
      <c r="AY714" s="22" t="s">
        <v>112</v>
      </c>
    </row>
    <row r="715" spans="1:51" x14ac:dyDescent="0.25">
      <c r="A715" s="10" t="s">
        <v>1371</v>
      </c>
      <c r="B715" s="11" t="str">
        <f>LEFT(CAD_TAGS[[#This Row],[TAG]],2)&amp;"GG00"</f>
        <v>31GG00</v>
      </c>
      <c r="C715" s="11" t="s">
        <v>18044</v>
      </c>
      <c r="D715" s="12" t="s">
        <v>701</v>
      </c>
      <c r="E715" s="12" t="s">
        <v>1372</v>
      </c>
      <c r="F715" s="11" t="s">
        <v>312</v>
      </c>
      <c r="G715" s="26" t="s">
        <v>859</v>
      </c>
      <c r="H715" s="26"/>
      <c r="I715" s="26" t="s">
        <v>28267</v>
      </c>
      <c r="J715" s="11" t="s">
        <v>1332</v>
      </c>
      <c r="K715" s="11" t="s">
        <v>368</v>
      </c>
      <c r="L715" s="11">
        <v>6620</v>
      </c>
      <c r="M715" s="14"/>
      <c r="N715" s="15"/>
      <c r="O715" s="15"/>
      <c r="W715" s="52" t="s">
        <v>5415</v>
      </c>
      <c r="X715" s="28" t="s">
        <v>5416</v>
      </c>
      <c r="Y715" s="53" t="s">
        <v>4030</v>
      </c>
      <c r="AK715" s="22" t="str">
        <f t="shared" si="136"/>
        <v>2019/12</v>
      </c>
      <c r="AL715" s="21">
        <f t="shared" si="147"/>
        <v>43814</v>
      </c>
      <c r="AM715" s="22">
        <f t="shared" si="137"/>
        <v>15</v>
      </c>
      <c r="AN715" s="22">
        <f t="shared" si="138"/>
        <v>15</v>
      </c>
      <c r="AO715" s="22" t="str">
        <f t="shared" si="139"/>
        <v>Dia 15</v>
      </c>
      <c r="AP715" s="22">
        <f t="shared" si="140"/>
        <v>12</v>
      </c>
      <c r="AQ715" s="22">
        <f t="shared" si="141"/>
        <v>12</v>
      </c>
      <c r="AR715" s="22">
        <f t="shared" si="142"/>
        <v>2019</v>
      </c>
      <c r="AS715" s="22">
        <f t="shared" si="143"/>
        <v>7</v>
      </c>
      <c r="AT715" s="22">
        <f t="shared" si="144"/>
        <v>50</v>
      </c>
      <c r="AU7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201950</v>
      </c>
      <c r="AV715" s="22" t="str">
        <f t="shared" si="145"/>
        <v>Semana 50</v>
      </c>
      <c r="AW715" s="22" t="str">
        <f t="shared" si="146"/>
        <v>Sim</v>
      </c>
      <c r="AX715" s="21" t="str">
        <f>UPPER(TEXT(CAD_CALENDÁRIO[[#This Row],[Data]],"mmmm"))</f>
        <v>DEZEMBRO</v>
      </c>
      <c r="AY715" s="22" t="s">
        <v>112</v>
      </c>
    </row>
    <row r="716" spans="1:51" x14ac:dyDescent="0.25">
      <c r="A716" s="10" t="s">
        <v>1373</v>
      </c>
      <c r="B716" s="11" t="str">
        <f>LEFT(CAD_TAGS[[#This Row],[TAG]],2)&amp;"GG00"</f>
        <v>31GG00</v>
      </c>
      <c r="C716" s="11" t="s">
        <v>18044</v>
      </c>
      <c r="D716" s="12" t="s">
        <v>701</v>
      </c>
      <c r="E716" s="12" t="s">
        <v>1372</v>
      </c>
      <c r="F716" s="11" t="s">
        <v>312</v>
      </c>
      <c r="G716" s="26" t="s">
        <v>859</v>
      </c>
      <c r="H716" s="26"/>
      <c r="I716" s="26" t="s">
        <v>28267</v>
      </c>
      <c r="J716" s="11" t="s">
        <v>1332</v>
      </c>
      <c r="K716" s="11" t="s">
        <v>368</v>
      </c>
      <c r="L716" s="11">
        <v>6620</v>
      </c>
      <c r="M716" s="14"/>
      <c r="N716" s="15"/>
      <c r="O716" s="15"/>
      <c r="W716" s="50" t="s">
        <v>5417</v>
      </c>
      <c r="X716" s="49" t="s">
        <v>5418</v>
      </c>
      <c r="Y716" s="51" t="s">
        <v>4030</v>
      </c>
      <c r="AK716" s="22" t="str">
        <f t="shared" si="136"/>
        <v>2019/12</v>
      </c>
      <c r="AL716" s="21">
        <f t="shared" si="147"/>
        <v>43815</v>
      </c>
      <c r="AM716" s="22">
        <f t="shared" si="137"/>
        <v>16</v>
      </c>
      <c r="AN716" s="22">
        <f t="shared" si="138"/>
        <v>16</v>
      </c>
      <c r="AO716" s="22" t="str">
        <f t="shared" si="139"/>
        <v>Dia 16</v>
      </c>
      <c r="AP716" s="22">
        <f t="shared" si="140"/>
        <v>12</v>
      </c>
      <c r="AQ716" s="22">
        <f t="shared" si="141"/>
        <v>12</v>
      </c>
      <c r="AR716" s="22">
        <f t="shared" si="142"/>
        <v>2019</v>
      </c>
      <c r="AS716" s="22">
        <f t="shared" si="143"/>
        <v>1</v>
      </c>
      <c r="AT716" s="22">
        <f t="shared" si="144"/>
        <v>51</v>
      </c>
      <c r="AU7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16" s="22" t="str">
        <f t="shared" si="145"/>
        <v>Semana 51</v>
      </c>
      <c r="AW716" s="22" t="str">
        <f t="shared" si="146"/>
        <v>Não</v>
      </c>
      <c r="AX716" s="21" t="str">
        <f>UPPER(TEXT(CAD_CALENDÁRIO[[#This Row],[Data]],"mmmm"))</f>
        <v>DEZEMBRO</v>
      </c>
      <c r="AY716" s="22" t="s">
        <v>112</v>
      </c>
    </row>
    <row r="717" spans="1:51" x14ac:dyDescent="0.25">
      <c r="A717" s="10" t="s">
        <v>1374</v>
      </c>
      <c r="B717" s="11" t="str">
        <f>LEFT(CAD_TAGS[[#This Row],[TAG]],2)&amp;"GG00"</f>
        <v>31GG00</v>
      </c>
      <c r="C717" s="11" t="s">
        <v>18044</v>
      </c>
      <c r="D717" s="12" t="s">
        <v>701</v>
      </c>
      <c r="E717" s="12" t="s">
        <v>1372</v>
      </c>
      <c r="F717" s="11" t="s">
        <v>312</v>
      </c>
      <c r="G717" s="26" t="s">
        <v>859</v>
      </c>
      <c r="H717" s="26"/>
      <c r="I717" s="26" t="s">
        <v>28267</v>
      </c>
      <c r="J717" s="11" t="s">
        <v>1332</v>
      </c>
      <c r="K717" s="11" t="s">
        <v>40</v>
      </c>
      <c r="L717" s="11">
        <v>6620</v>
      </c>
      <c r="M717" s="14"/>
      <c r="N717" s="15"/>
      <c r="O717" s="15"/>
      <c r="W717" s="52" t="s">
        <v>5419</v>
      </c>
      <c r="X717" s="28" t="s">
        <v>5420</v>
      </c>
      <c r="Y717" s="53" t="s">
        <v>4030</v>
      </c>
      <c r="AK717" s="22" t="str">
        <f t="shared" si="136"/>
        <v>2019/12</v>
      </c>
      <c r="AL717" s="21">
        <f t="shared" si="147"/>
        <v>43816</v>
      </c>
      <c r="AM717" s="22">
        <f t="shared" si="137"/>
        <v>17</v>
      </c>
      <c r="AN717" s="22">
        <f t="shared" si="138"/>
        <v>17</v>
      </c>
      <c r="AO717" s="22" t="str">
        <f t="shared" si="139"/>
        <v>Dia 17</v>
      </c>
      <c r="AP717" s="22">
        <f t="shared" si="140"/>
        <v>12</v>
      </c>
      <c r="AQ717" s="22">
        <f t="shared" si="141"/>
        <v>12</v>
      </c>
      <c r="AR717" s="22">
        <f t="shared" si="142"/>
        <v>2019</v>
      </c>
      <c r="AS717" s="22">
        <f t="shared" si="143"/>
        <v>2</v>
      </c>
      <c r="AT717" s="22">
        <f t="shared" si="144"/>
        <v>51</v>
      </c>
      <c r="AU7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17" s="22" t="str">
        <f t="shared" si="145"/>
        <v>Semana 51</v>
      </c>
      <c r="AW717" s="22" t="str">
        <f t="shared" si="146"/>
        <v>Não</v>
      </c>
      <c r="AX717" s="21" t="str">
        <f>UPPER(TEXT(CAD_CALENDÁRIO[[#This Row],[Data]],"mmmm"))</f>
        <v>DEZEMBRO</v>
      </c>
      <c r="AY717" s="22" t="s">
        <v>112</v>
      </c>
    </row>
    <row r="718" spans="1:51" x14ac:dyDescent="0.25">
      <c r="A718" s="10" t="s">
        <v>1375</v>
      </c>
      <c r="B718" s="11" t="str">
        <f>LEFT(CAD_TAGS[[#This Row],[TAG]],2)&amp;"GG00"</f>
        <v>31GG00</v>
      </c>
      <c r="C718" s="11" t="s">
        <v>18044</v>
      </c>
      <c r="D718" s="12" t="s">
        <v>701</v>
      </c>
      <c r="E718" s="12" t="s">
        <v>1372</v>
      </c>
      <c r="F718" s="11" t="s">
        <v>312</v>
      </c>
      <c r="G718" s="26" t="s">
        <v>859</v>
      </c>
      <c r="H718" s="26"/>
      <c r="I718" s="26" t="s">
        <v>28267</v>
      </c>
      <c r="J718" s="11" t="s">
        <v>1332</v>
      </c>
      <c r="K718" s="11" t="s">
        <v>40</v>
      </c>
      <c r="L718" s="11">
        <v>6620</v>
      </c>
      <c r="M718" s="14"/>
      <c r="N718" s="15"/>
      <c r="O718" s="15"/>
      <c r="W718" s="50" t="s">
        <v>5421</v>
      </c>
      <c r="X718" s="49" t="s">
        <v>5048</v>
      </c>
      <c r="Y718" s="51" t="s">
        <v>4030</v>
      </c>
      <c r="AK718" s="22" t="str">
        <f t="shared" si="136"/>
        <v>2019/12</v>
      </c>
      <c r="AL718" s="21">
        <f t="shared" si="147"/>
        <v>43817</v>
      </c>
      <c r="AM718" s="22">
        <f t="shared" si="137"/>
        <v>18</v>
      </c>
      <c r="AN718" s="22">
        <f t="shared" si="138"/>
        <v>18</v>
      </c>
      <c r="AO718" s="22" t="str">
        <f t="shared" si="139"/>
        <v>Dia 18</v>
      </c>
      <c r="AP718" s="22">
        <f t="shared" si="140"/>
        <v>12</v>
      </c>
      <c r="AQ718" s="22">
        <f t="shared" si="141"/>
        <v>12</v>
      </c>
      <c r="AR718" s="22">
        <f t="shared" si="142"/>
        <v>2019</v>
      </c>
      <c r="AS718" s="22">
        <f t="shared" si="143"/>
        <v>3</v>
      </c>
      <c r="AT718" s="22">
        <f t="shared" si="144"/>
        <v>51</v>
      </c>
      <c r="AU7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18" s="22" t="str">
        <f t="shared" si="145"/>
        <v>Semana 51</v>
      </c>
      <c r="AW718" s="22" t="str">
        <f t="shared" si="146"/>
        <v>Não</v>
      </c>
      <c r="AX718" s="21" t="str">
        <f>UPPER(TEXT(CAD_CALENDÁRIO[[#This Row],[Data]],"mmmm"))</f>
        <v>DEZEMBRO</v>
      </c>
      <c r="AY718" s="22" t="s">
        <v>112</v>
      </c>
    </row>
    <row r="719" spans="1:51" x14ac:dyDescent="0.25">
      <c r="A719" s="10" t="s">
        <v>1376</v>
      </c>
      <c r="B719" s="11" t="str">
        <f>LEFT(CAD_TAGS[[#This Row],[TAG]],2)&amp;"GG00"</f>
        <v>31GG00</v>
      </c>
      <c r="C719" s="11" t="s">
        <v>18044</v>
      </c>
      <c r="D719" s="12" t="s">
        <v>701</v>
      </c>
      <c r="E719" s="12" t="s">
        <v>1372</v>
      </c>
      <c r="F719" s="11" t="s">
        <v>312</v>
      </c>
      <c r="G719" s="26" t="s">
        <v>859</v>
      </c>
      <c r="H719" s="26"/>
      <c r="I719" s="26" t="s">
        <v>28267</v>
      </c>
      <c r="J719" s="11" t="s">
        <v>1332</v>
      </c>
      <c r="K719" s="11" t="s">
        <v>40</v>
      </c>
      <c r="L719" s="11">
        <v>6620</v>
      </c>
      <c r="M719" s="14"/>
      <c r="N719" s="15"/>
      <c r="O719" s="15"/>
      <c r="W719" s="52" t="s">
        <v>5422</v>
      </c>
      <c r="X719" s="28" t="s">
        <v>4738</v>
      </c>
      <c r="Y719" s="53" t="s">
        <v>4030</v>
      </c>
      <c r="AK719" s="22" t="str">
        <f t="shared" si="136"/>
        <v>2019/12</v>
      </c>
      <c r="AL719" s="21">
        <f t="shared" si="147"/>
        <v>43818</v>
      </c>
      <c r="AM719" s="22">
        <f t="shared" si="137"/>
        <v>19</v>
      </c>
      <c r="AN719" s="22">
        <f t="shared" si="138"/>
        <v>19</v>
      </c>
      <c r="AO719" s="22" t="str">
        <f t="shared" si="139"/>
        <v>Dia 19</v>
      </c>
      <c r="AP719" s="22">
        <f t="shared" si="140"/>
        <v>12</v>
      </c>
      <c r="AQ719" s="22">
        <f t="shared" si="141"/>
        <v>12</v>
      </c>
      <c r="AR719" s="22">
        <f t="shared" si="142"/>
        <v>2019</v>
      </c>
      <c r="AS719" s="22">
        <f t="shared" si="143"/>
        <v>4</v>
      </c>
      <c r="AT719" s="22">
        <f t="shared" si="144"/>
        <v>51</v>
      </c>
      <c r="AU7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19" s="22" t="str">
        <f t="shared" si="145"/>
        <v>Semana 51</v>
      </c>
      <c r="AW719" s="22" t="str">
        <f t="shared" si="146"/>
        <v>Não</v>
      </c>
      <c r="AX719" s="21" t="str">
        <f>UPPER(TEXT(CAD_CALENDÁRIO[[#This Row],[Data]],"mmmm"))</f>
        <v>DEZEMBRO</v>
      </c>
      <c r="AY719" s="22" t="s">
        <v>112</v>
      </c>
    </row>
    <row r="720" spans="1:51" x14ac:dyDescent="0.25">
      <c r="A720" s="10" t="s">
        <v>1377</v>
      </c>
      <c r="B720" s="11" t="str">
        <f>LEFT(CAD_TAGS[[#This Row],[TAG]],2)&amp;"GG00"</f>
        <v>31GG00</v>
      </c>
      <c r="C720" s="11" t="s">
        <v>18044</v>
      </c>
      <c r="D720" s="12" t="s">
        <v>701</v>
      </c>
      <c r="E720" s="12" t="s">
        <v>1378</v>
      </c>
      <c r="F720" s="11" t="s">
        <v>312</v>
      </c>
      <c r="G720" s="26"/>
      <c r="H720" s="26"/>
      <c r="I720" s="26" t="s">
        <v>28267</v>
      </c>
      <c r="J720" s="11" t="s">
        <v>1332</v>
      </c>
      <c r="K720" s="11" t="s">
        <v>40</v>
      </c>
      <c r="L720" s="11">
        <v>6620</v>
      </c>
      <c r="M720" s="14"/>
      <c r="N720" s="15"/>
      <c r="O720" s="15"/>
      <c r="W720" s="50" t="s">
        <v>5423</v>
      </c>
      <c r="X720" s="49" t="s">
        <v>5372</v>
      </c>
      <c r="Y720" s="51" t="s">
        <v>4030</v>
      </c>
      <c r="AK720" s="22" t="str">
        <f t="shared" si="136"/>
        <v>2019/12</v>
      </c>
      <c r="AL720" s="21">
        <f t="shared" si="147"/>
        <v>43819</v>
      </c>
      <c r="AM720" s="22">
        <f t="shared" si="137"/>
        <v>20</v>
      </c>
      <c r="AN720" s="22">
        <f t="shared" si="138"/>
        <v>20</v>
      </c>
      <c r="AO720" s="22" t="str">
        <f t="shared" si="139"/>
        <v>Dia 20</v>
      </c>
      <c r="AP720" s="22">
        <f t="shared" si="140"/>
        <v>12</v>
      </c>
      <c r="AQ720" s="22">
        <f t="shared" si="141"/>
        <v>12</v>
      </c>
      <c r="AR720" s="22">
        <f t="shared" si="142"/>
        <v>2019</v>
      </c>
      <c r="AS720" s="22">
        <f t="shared" si="143"/>
        <v>5</v>
      </c>
      <c r="AT720" s="22">
        <f t="shared" si="144"/>
        <v>51</v>
      </c>
      <c r="AU7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20" s="22" t="str">
        <f t="shared" si="145"/>
        <v>Semana 51</v>
      </c>
      <c r="AW720" s="22" t="str">
        <f t="shared" si="146"/>
        <v>Não</v>
      </c>
      <c r="AX720" s="21" t="str">
        <f>UPPER(TEXT(CAD_CALENDÁRIO[[#This Row],[Data]],"mmmm"))</f>
        <v>DEZEMBRO</v>
      </c>
      <c r="AY720" s="22" t="s">
        <v>112</v>
      </c>
    </row>
    <row r="721" spans="1:51" x14ac:dyDescent="0.25">
      <c r="A721" s="10" t="s">
        <v>1379</v>
      </c>
      <c r="B721" s="11" t="str">
        <f>LEFT(CAD_TAGS[[#This Row],[TAG]],2)&amp;"GG00"</f>
        <v>31GG00</v>
      </c>
      <c r="C721" s="11" t="s">
        <v>18044</v>
      </c>
      <c r="D721" s="12" t="s">
        <v>701</v>
      </c>
      <c r="E721" s="12" t="s">
        <v>1380</v>
      </c>
      <c r="F721" s="11" t="s">
        <v>312</v>
      </c>
      <c r="G721" s="26" t="s">
        <v>708</v>
      </c>
      <c r="H721" s="26"/>
      <c r="I721" s="26" t="s">
        <v>28267</v>
      </c>
      <c r="J721" s="11" t="s">
        <v>1332</v>
      </c>
      <c r="K721" s="11" t="s">
        <v>467</v>
      </c>
      <c r="L721" s="11">
        <v>6620</v>
      </c>
      <c r="M721" s="14"/>
      <c r="N721" s="15"/>
      <c r="O721" s="15"/>
      <c r="W721" s="52" t="s">
        <v>5424</v>
      </c>
      <c r="X721" s="28" t="s">
        <v>5425</v>
      </c>
      <c r="Y721" s="53" t="s">
        <v>4030</v>
      </c>
      <c r="AK721" s="22" t="str">
        <f t="shared" si="136"/>
        <v>2019/12</v>
      </c>
      <c r="AL721" s="21">
        <f t="shared" si="147"/>
        <v>43820</v>
      </c>
      <c r="AM721" s="22">
        <f t="shared" si="137"/>
        <v>21</v>
      </c>
      <c r="AN721" s="22">
        <f t="shared" si="138"/>
        <v>21</v>
      </c>
      <c r="AO721" s="22" t="str">
        <f t="shared" si="139"/>
        <v>Dia 21</v>
      </c>
      <c r="AP721" s="22">
        <f t="shared" si="140"/>
        <v>12</v>
      </c>
      <c r="AQ721" s="22">
        <f t="shared" si="141"/>
        <v>12</v>
      </c>
      <c r="AR721" s="22">
        <f t="shared" si="142"/>
        <v>2019</v>
      </c>
      <c r="AS721" s="22">
        <f t="shared" si="143"/>
        <v>6</v>
      </c>
      <c r="AT721" s="22">
        <f t="shared" si="144"/>
        <v>51</v>
      </c>
      <c r="AU7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21" s="22" t="str">
        <f t="shared" si="145"/>
        <v>Semana 51</v>
      </c>
      <c r="AW721" s="22" t="str">
        <f t="shared" si="146"/>
        <v>Sim</v>
      </c>
      <c r="AX721" s="21" t="str">
        <f>UPPER(TEXT(CAD_CALENDÁRIO[[#This Row],[Data]],"mmmm"))</f>
        <v>DEZEMBRO</v>
      </c>
      <c r="AY721" s="22" t="s">
        <v>112</v>
      </c>
    </row>
    <row r="722" spans="1:51" x14ac:dyDescent="0.25">
      <c r="A722" s="10" t="s">
        <v>1381</v>
      </c>
      <c r="B722" s="11" t="str">
        <f>LEFT(CAD_TAGS[[#This Row],[TAG]],2)&amp;"GG00"</f>
        <v>31GG00</v>
      </c>
      <c r="C722" s="11" t="s">
        <v>18044</v>
      </c>
      <c r="D722" s="12" t="s">
        <v>701</v>
      </c>
      <c r="E722" s="12" t="s">
        <v>1380</v>
      </c>
      <c r="F722" s="11" t="s">
        <v>312</v>
      </c>
      <c r="G722" s="26" t="s">
        <v>708</v>
      </c>
      <c r="H722" s="26"/>
      <c r="I722" s="26" t="s">
        <v>28267</v>
      </c>
      <c r="J722" s="11" t="s">
        <v>1332</v>
      </c>
      <c r="K722" s="11" t="s">
        <v>467</v>
      </c>
      <c r="L722" s="11">
        <v>6620</v>
      </c>
      <c r="M722" s="14"/>
      <c r="N722" s="15"/>
      <c r="O722" s="15"/>
      <c r="W722" s="50" t="s">
        <v>5426</v>
      </c>
      <c r="X722" s="49" t="s">
        <v>5427</v>
      </c>
      <c r="Y722" s="51" t="s">
        <v>4030</v>
      </c>
      <c r="AK722" s="22" t="str">
        <f t="shared" si="136"/>
        <v>2019/12</v>
      </c>
      <c r="AL722" s="21">
        <f t="shared" si="147"/>
        <v>43821</v>
      </c>
      <c r="AM722" s="22">
        <f t="shared" si="137"/>
        <v>22</v>
      </c>
      <c r="AN722" s="22">
        <f t="shared" si="138"/>
        <v>22</v>
      </c>
      <c r="AO722" s="22" t="str">
        <f t="shared" si="139"/>
        <v>Dia 22</v>
      </c>
      <c r="AP722" s="22">
        <f t="shared" si="140"/>
        <v>12</v>
      </c>
      <c r="AQ722" s="22">
        <f t="shared" si="141"/>
        <v>12</v>
      </c>
      <c r="AR722" s="22">
        <f t="shared" si="142"/>
        <v>2019</v>
      </c>
      <c r="AS722" s="22">
        <f t="shared" si="143"/>
        <v>7</v>
      </c>
      <c r="AT722" s="22">
        <f t="shared" si="144"/>
        <v>51</v>
      </c>
      <c r="AU7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201951</v>
      </c>
      <c r="AV722" s="22" t="str">
        <f t="shared" si="145"/>
        <v>Semana 51</v>
      </c>
      <c r="AW722" s="22" t="str">
        <f t="shared" si="146"/>
        <v>Sim</v>
      </c>
      <c r="AX722" s="21" t="str">
        <f>UPPER(TEXT(CAD_CALENDÁRIO[[#This Row],[Data]],"mmmm"))</f>
        <v>DEZEMBRO</v>
      </c>
      <c r="AY722" s="22" t="s">
        <v>112</v>
      </c>
    </row>
    <row r="723" spans="1:51" x14ac:dyDescent="0.25">
      <c r="A723" s="10" t="s">
        <v>1382</v>
      </c>
      <c r="B723" s="11" t="str">
        <f>LEFT(CAD_TAGS[[#This Row],[TAG]],2)&amp;"GG00"</f>
        <v>31GG00</v>
      </c>
      <c r="C723" s="11" t="s">
        <v>18044</v>
      </c>
      <c r="D723" s="12" t="s">
        <v>701</v>
      </c>
      <c r="E723" s="12" t="s">
        <v>1383</v>
      </c>
      <c r="F723" s="11" t="s">
        <v>312</v>
      </c>
      <c r="G723" s="26" t="s">
        <v>708</v>
      </c>
      <c r="H723" s="26"/>
      <c r="I723" s="26" t="s">
        <v>28267</v>
      </c>
      <c r="J723" s="11" t="s">
        <v>1332</v>
      </c>
      <c r="K723" s="11" t="s">
        <v>40</v>
      </c>
      <c r="L723" s="11">
        <v>6620</v>
      </c>
      <c r="M723" s="14"/>
      <c r="N723" s="15"/>
      <c r="O723" s="15"/>
      <c r="W723" s="52" t="s">
        <v>5428</v>
      </c>
      <c r="X723" s="28" t="s">
        <v>5429</v>
      </c>
      <c r="Y723" s="53" t="s">
        <v>4030</v>
      </c>
      <c r="AK723" s="22" t="str">
        <f t="shared" si="136"/>
        <v>2019/12</v>
      </c>
      <c r="AL723" s="21">
        <f t="shared" si="147"/>
        <v>43822</v>
      </c>
      <c r="AM723" s="22">
        <f t="shared" si="137"/>
        <v>23</v>
      </c>
      <c r="AN723" s="22">
        <f t="shared" si="138"/>
        <v>23</v>
      </c>
      <c r="AO723" s="22" t="str">
        <f t="shared" si="139"/>
        <v>Dia 23</v>
      </c>
      <c r="AP723" s="22">
        <f t="shared" si="140"/>
        <v>12</v>
      </c>
      <c r="AQ723" s="22">
        <f t="shared" si="141"/>
        <v>12</v>
      </c>
      <c r="AR723" s="22">
        <f t="shared" si="142"/>
        <v>2019</v>
      </c>
      <c r="AS723" s="22">
        <f t="shared" si="143"/>
        <v>1</v>
      </c>
      <c r="AT723" s="22">
        <f t="shared" si="144"/>
        <v>52</v>
      </c>
      <c r="AU7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3" s="22" t="str">
        <f t="shared" si="145"/>
        <v>Semana 52</v>
      </c>
      <c r="AW723" s="22" t="str">
        <f t="shared" si="146"/>
        <v>Não</v>
      </c>
      <c r="AX723" s="21" t="str">
        <f>UPPER(TEXT(CAD_CALENDÁRIO[[#This Row],[Data]],"mmmm"))</f>
        <v>DEZEMBRO</v>
      </c>
      <c r="AY723" s="22" t="s">
        <v>112</v>
      </c>
    </row>
    <row r="724" spans="1:51" x14ac:dyDescent="0.25">
      <c r="A724" s="10" t="s">
        <v>1384</v>
      </c>
      <c r="B724" s="11" t="str">
        <f>LEFT(CAD_TAGS[[#This Row],[TAG]],2)&amp;"GG00"</f>
        <v>31GG00</v>
      </c>
      <c r="C724" s="11" t="s">
        <v>18044</v>
      </c>
      <c r="D724" s="12" t="s">
        <v>701</v>
      </c>
      <c r="E724" s="12" t="s">
        <v>1385</v>
      </c>
      <c r="F724" s="11" t="s">
        <v>312</v>
      </c>
      <c r="G724" s="26" t="s">
        <v>769</v>
      </c>
      <c r="H724" s="26"/>
      <c r="I724" s="26" t="s">
        <v>28267</v>
      </c>
      <c r="J724" s="11" t="s">
        <v>1332</v>
      </c>
      <c r="K724" s="11" t="s">
        <v>467</v>
      </c>
      <c r="L724" s="11">
        <v>6620</v>
      </c>
      <c r="M724" s="14"/>
      <c r="N724" s="15"/>
      <c r="O724" s="15"/>
      <c r="W724" s="50" t="s">
        <v>5430</v>
      </c>
      <c r="X724" s="49" t="s">
        <v>5431</v>
      </c>
      <c r="Y724" s="51" t="s">
        <v>4030</v>
      </c>
      <c r="AK724" s="22" t="str">
        <f t="shared" si="136"/>
        <v>2019/12</v>
      </c>
      <c r="AL724" s="21">
        <f t="shared" si="147"/>
        <v>43823</v>
      </c>
      <c r="AM724" s="22">
        <f t="shared" si="137"/>
        <v>24</v>
      </c>
      <c r="AN724" s="22">
        <f t="shared" si="138"/>
        <v>24</v>
      </c>
      <c r="AO724" s="22" t="str">
        <f t="shared" si="139"/>
        <v>Dia 24</v>
      </c>
      <c r="AP724" s="22">
        <f t="shared" si="140"/>
        <v>12</v>
      </c>
      <c r="AQ724" s="22">
        <f t="shared" si="141"/>
        <v>12</v>
      </c>
      <c r="AR724" s="22">
        <f t="shared" si="142"/>
        <v>2019</v>
      </c>
      <c r="AS724" s="22">
        <f t="shared" si="143"/>
        <v>2</v>
      </c>
      <c r="AT724" s="22">
        <f t="shared" si="144"/>
        <v>52</v>
      </c>
      <c r="AU7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4" s="22" t="str">
        <f t="shared" si="145"/>
        <v>Semana 52</v>
      </c>
      <c r="AW724" s="22" t="str">
        <f t="shared" si="146"/>
        <v>Não</v>
      </c>
      <c r="AX724" s="21" t="str">
        <f>UPPER(TEXT(CAD_CALENDÁRIO[[#This Row],[Data]],"mmmm"))</f>
        <v>DEZEMBRO</v>
      </c>
      <c r="AY724" s="22" t="s">
        <v>112</v>
      </c>
    </row>
    <row r="725" spans="1:51" x14ac:dyDescent="0.25">
      <c r="A725" s="10" t="s">
        <v>1386</v>
      </c>
      <c r="B725" s="11" t="str">
        <f>LEFT(CAD_TAGS[[#This Row],[TAG]],2)&amp;"GG00"</f>
        <v>31GG00</v>
      </c>
      <c r="C725" s="11" t="s">
        <v>18044</v>
      </c>
      <c r="D725" s="12" t="s">
        <v>701</v>
      </c>
      <c r="E725" s="12" t="s">
        <v>1387</v>
      </c>
      <c r="F725" s="11" t="s">
        <v>312</v>
      </c>
      <c r="G725" s="26" t="s">
        <v>769</v>
      </c>
      <c r="H725" s="26"/>
      <c r="I725" s="26" t="s">
        <v>28267</v>
      </c>
      <c r="J725" s="11" t="s">
        <v>1332</v>
      </c>
      <c r="K725" s="11" t="s">
        <v>467</v>
      </c>
      <c r="L725" s="11">
        <v>6620</v>
      </c>
      <c r="M725" s="14"/>
      <c r="N725" s="15"/>
      <c r="O725" s="15"/>
      <c r="W725" s="52" t="s">
        <v>5432</v>
      </c>
      <c r="X725" s="28" t="s">
        <v>5433</v>
      </c>
      <c r="Y725" s="53" t="s">
        <v>4030</v>
      </c>
      <c r="AK725" s="22" t="str">
        <f t="shared" si="136"/>
        <v>2019/12</v>
      </c>
      <c r="AL725" s="21">
        <f t="shared" si="147"/>
        <v>43824</v>
      </c>
      <c r="AM725" s="22">
        <f t="shared" si="137"/>
        <v>25</v>
      </c>
      <c r="AN725" s="22">
        <f t="shared" si="138"/>
        <v>25</v>
      </c>
      <c r="AO725" s="22" t="str">
        <f t="shared" si="139"/>
        <v>Dia 25</v>
      </c>
      <c r="AP725" s="22">
        <f t="shared" si="140"/>
        <v>12</v>
      </c>
      <c r="AQ725" s="22">
        <f t="shared" si="141"/>
        <v>12</v>
      </c>
      <c r="AR725" s="22">
        <f t="shared" si="142"/>
        <v>2019</v>
      </c>
      <c r="AS725" s="22">
        <f t="shared" si="143"/>
        <v>3</v>
      </c>
      <c r="AT725" s="22">
        <f t="shared" si="144"/>
        <v>52</v>
      </c>
      <c r="AU7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5" s="22" t="str">
        <f t="shared" si="145"/>
        <v>Semana 52</v>
      </c>
      <c r="AW725" s="22" t="str">
        <f t="shared" si="146"/>
        <v>Não</v>
      </c>
      <c r="AX725" s="21" t="str">
        <f>UPPER(TEXT(CAD_CALENDÁRIO[[#This Row],[Data]],"mmmm"))</f>
        <v>DEZEMBRO</v>
      </c>
      <c r="AY725" s="22" t="s">
        <v>112</v>
      </c>
    </row>
    <row r="726" spans="1:51" x14ac:dyDescent="0.25">
      <c r="A726" s="10" t="s">
        <v>1388</v>
      </c>
      <c r="B726" s="11" t="str">
        <f>LEFT(CAD_TAGS[[#This Row],[TAG]],2)&amp;"GG00"</f>
        <v>31GG00</v>
      </c>
      <c r="C726" s="11" t="s">
        <v>18044</v>
      </c>
      <c r="D726" s="12" t="s">
        <v>701</v>
      </c>
      <c r="E726" s="12" t="s">
        <v>1389</v>
      </c>
      <c r="F726" s="11" t="s">
        <v>312</v>
      </c>
      <c r="G726" s="26"/>
      <c r="H726" s="26"/>
      <c r="I726" s="26" t="s">
        <v>28267</v>
      </c>
      <c r="J726" s="11" t="s">
        <v>1332</v>
      </c>
      <c r="K726" s="11" t="s">
        <v>216</v>
      </c>
      <c r="L726" s="11">
        <v>6620</v>
      </c>
      <c r="M726" s="14"/>
      <c r="N726" s="15"/>
      <c r="O726" s="15"/>
      <c r="W726" s="50" t="s">
        <v>5434</v>
      </c>
      <c r="X726" s="49" t="s">
        <v>5435</v>
      </c>
      <c r="Y726" s="51" t="s">
        <v>4030</v>
      </c>
      <c r="AK726" s="22" t="str">
        <f t="shared" si="136"/>
        <v>2019/12</v>
      </c>
      <c r="AL726" s="21">
        <f t="shared" si="147"/>
        <v>43825</v>
      </c>
      <c r="AM726" s="22">
        <f t="shared" si="137"/>
        <v>26</v>
      </c>
      <c r="AN726" s="22">
        <f t="shared" si="138"/>
        <v>26</v>
      </c>
      <c r="AO726" s="22" t="str">
        <f t="shared" si="139"/>
        <v>Dia 26</v>
      </c>
      <c r="AP726" s="22">
        <f t="shared" si="140"/>
        <v>12</v>
      </c>
      <c r="AQ726" s="22">
        <f t="shared" si="141"/>
        <v>12</v>
      </c>
      <c r="AR726" s="22">
        <f t="shared" si="142"/>
        <v>2019</v>
      </c>
      <c r="AS726" s="22">
        <f t="shared" si="143"/>
        <v>4</v>
      </c>
      <c r="AT726" s="22">
        <f t="shared" si="144"/>
        <v>52</v>
      </c>
      <c r="AU7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6" s="22" t="str">
        <f t="shared" si="145"/>
        <v>Semana 52</v>
      </c>
      <c r="AW726" s="22" t="str">
        <f t="shared" si="146"/>
        <v>Não</v>
      </c>
      <c r="AX726" s="21" t="str">
        <f>UPPER(TEXT(CAD_CALENDÁRIO[[#This Row],[Data]],"mmmm"))</f>
        <v>DEZEMBRO</v>
      </c>
      <c r="AY726" s="22" t="s">
        <v>112</v>
      </c>
    </row>
    <row r="727" spans="1:51" x14ac:dyDescent="0.25">
      <c r="A727" s="10" t="s">
        <v>1390</v>
      </c>
      <c r="B727" s="11" t="str">
        <f>LEFT(CAD_TAGS[[#This Row],[TAG]],2)&amp;"GG00"</f>
        <v>31GG00</v>
      </c>
      <c r="C727" s="11" t="s">
        <v>18044</v>
      </c>
      <c r="D727" s="12" t="s">
        <v>701</v>
      </c>
      <c r="E727" s="12" t="s">
        <v>1391</v>
      </c>
      <c r="F727" s="11" t="s">
        <v>312</v>
      </c>
      <c r="G727" s="26" t="s">
        <v>715</v>
      </c>
      <c r="H727" s="26"/>
      <c r="I727" s="26" t="s">
        <v>28267</v>
      </c>
      <c r="J727" s="11" t="s">
        <v>1332</v>
      </c>
      <c r="K727" s="11" t="s">
        <v>368</v>
      </c>
      <c r="L727" s="11">
        <v>6620</v>
      </c>
      <c r="M727" s="14"/>
      <c r="N727" s="15"/>
      <c r="O727" s="15"/>
      <c r="W727" s="52" t="s">
        <v>5436</v>
      </c>
      <c r="X727" s="28" t="s">
        <v>5437</v>
      </c>
      <c r="Y727" s="53" t="s">
        <v>4037</v>
      </c>
      <c r="AK727" s="22" t="str">
        <f t="shared" si="136"/>
        <v>2019/12</v>
      </c>
      <c r="AL727" s="21">
        <f t="shared" si="147"/>
        <v>43826</v>
      </c>
      <c r="AM727" s="22">
        <f t="shared" si="137"/>
        <v>27</v>
      </c>
      <c r="AN727" s="22">
        <f t="shared" si="138"/>
        <v>27</v>
      </c>
      <c r="AO727" s="22" t="str">
        <f t="shared" si="139"/>
        <v>Dia 27</v>
      </c>
      <c r="AP727" s="22">
        <f t="shared" si="140"/>
        <v>12</v>
      </c>
      <c r="AQ727" s="22">
        <f t="shared" si="141"/>
        <v>12</v>
      </c>
      <c r="AR727" s="22">
        <f t="shared" si="142"/>
        <v>2019</v>
      </c>
      <c r="AS727" s="22">
        <f t="shared" si="143"/>
        <v>5</v>
      </c>
      <c r="AT727" s="22">
        <f t="shared" si="144"/>
        <v>52</v>
      </c>
      <c r="AU7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7" s="22" t="str">
        <f t="shared" si="145"/>
        <v>Semana 52</v>
      </c>
      <c r="AW727" s="22" t="str">
        <f t="shared" si="146"/>
        <v>Não</v>
      </c>
      <c r="AX727" s="21" t="str">
        <f>UPPER(TEXT(CAD_CALENDÁRIO[[#This Row],[Data]],"mmmm"))</f>
        <v>DEZEMBRO</v>
      </c>
      <c r="AY727" s="22" t="s">
        <v>112</v>
      </c>
    </row>
    <row r="728" spans="1:51" x14ac:dyDescent="0.25">
      <c r="A728" s="10" t="s">
        <v>1392</v>
      </c>
      <c r="B728" s="11" t="str">
        <f>LEFT(CAD_TAGS[[#This Row],[TAG]],2)&amp;"GG00"</f>
        <v>31GG00</v>
      </c>
      <c r="C728" s="11" t="s">
        <v>18044</v>
      </c>
      <c r="D728" s="12" t="s">
        <v>701</v>
      </c>
      <c r="E728" s="12" t="s">
        <v>1393</v>
      </c>
      <c r="F728" s="11" t="s">
        <v>312</v>
      </c>
      <c r="G728" s="26" t="s">
        <v>766</v>
      </c>
      <c r="H728" s="26"/>
      <c r="I728" s="26" t="s">
        <v>28267</v>
      </c>
      <c r="J728" s="11" t="s">
        <v>1332</v>
      </c>
      <c r="K728" s="11" t="s">
        <v>368</v>
      </c>
      <c r="L728" s="11">
        <v>6620</v>
      </c>
      <c r="M728" s="14"/>
      <c r="N728" s="15"/>
      <c r="O728" s="15"/>
      <c r="W728" s="50" t="s">
        <v>5438</v>
      </c>
      <c r="X728" s="49" t="s">
        <v>5372</v>
      </c>
      <c r="Y728" s="51" t="s">
        <v>4030</v>
      </c>
      <c r="AK728" s="22" t="str">
        <f t="shared" si="136"/>
        <v>2019/12</v>
      </c>
      <c r="AL728" s="21">
        <f t="shared" si="147"/>
        <v>43827</v>
      </c>
      <c r="AM728" s="22">
        <f t="shared" si="137"/>
        <v>28</v>
      </c>
      <c r="AN728" s="22">
        <f t="shared" si="138"/>
        <v>28</v>
      </c>
      <c r="AO728" s="22" t="str">
        <f t="shared" si="139"/>
        <v>Dia 28</v>
      </c>
      <c r="AP728" s="22">
        <f t="shared" si="140"/>
        <v>12</v>
      </c>
      <c r="AQ728" s="22">
        <f t="shared" si="141"/>
        <v>12</v>
      </c>
      <c r="AR728" s="22">
        <f t="shared" si="142"/>
        <v>2019</v>
      </c>
      <c r="AS728" s="22">
        <f t="shared" si="143"/>
        <v>6</v>
      </c>
      <c r="AT728" s="22">
        <f t="shared" si="144"/>
        <v>52</v>
      </c>
      <c r="AU7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8" s="22" t="str">
        <f t="shared" si="145"/>
        <v>Semana 52</v>
      </c>
      <c r="AW728" s="22" t="str">
        <f t="shared" si="146"/>
        <v>Sim</v>
      </c>
      <c r="AX728" s="21" t="str">
        <f>UPPER(TEXT(CAD_CALENDÁRIO[[#This Row],[Data]],"mmmm"))</f>
        <v>DEZEMBRO</v>
      </c>
      <c r="AY728" s="22" t="s">
        <v>112</v>
      </c>
    </row>
    <row r="729" spans="1:51" x14ac:dyDescent="0.25">
      <c r="A729" s="10" t="s">
        <v>1394</v>
      </c>
      <c r="B729" s="11" t="str">
        <f>LEFT(CAD_TAGS[[#This Row],[TAG]],2)&amp;"GG00"</f>
        <v>31GG00</v>
      </c>
      <c r="C729" s="11" t="s">
        <v>18044</v>
      </c>
      <c r="D729" s="12" t="s">
        <v>701</v>
      </c>
      <c r="E729" s="12" t="s">
        <v>1393</v>
      </c>
      <c r="F729" s="11" t="s">
        <v>312</v>
      </c>
      <c r="G729" s="26" t="s">
        <v>766</v>
      </c>
      <c r="H729" s="26"/>
      <c r="I729" s="26" t="s">
        <v>28267</v>
      </c>
      <c r="J729" s="11" t="s">
        <v>1332</v>
      </c>
      <c r="K729" s="11" t="s">
        <v>368</v>
      </c>
      <c r="L729" s="11">
        <v>6620</v>
      </c>
      <c r="M729" s="14"/>
      <c r="N729" s="15"/>
      <c r="O729" s="15"/>
      <c r="W729" s="52" t="s">
        <v>5439</v>
      </c>
      <c r="X729" s="28" t="s">
        <v>5038</v>
      </c>
      <c r="Y729" s="53" t="s">
        <v>4030</v>
      </c>
      <c r="AK729" s="22" t="str">
        <f t="shared" si="136"/>
        <v>2019/12</v>
      </c>
      <c r="AL729" s="21">
        <f t="shared" si="147"/>
        <v>43828</v>
      </c>
      <c r="AM729" s="22">
        <f t="shared" si="137"/>
        <v>29</v>
      </c>
      <c r="AN729" s="22">
        <f t="shared" si="138"/>
        <v>29</v>
      </c>
      <c r="AO729" s="22" t="str">
        <f t="shared" si="139"/>
        <v>Dia 29</v>
      </c>
      <c r="AP729" s="22">
        <f t="shared" si="140"/>
        <v>12</v>
      </c>
      <c r="AQ729" s="22">
        <f t="shared" si="141"/>
        <v>12</v>
      </c>
      <c r="AR729" s="22">
        <f t="shared" si="142"/>
        <v>2019</v>
      </c>
      <c r="AS729" s="22">
        <f t="shared" si="143"/>
        <v>7</v>
      </c>
      <c r="AT729" s="22">
        <f t="shared" si="144"/>
        <v>52</v>
      </c>
      <c r="AU7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201952</v>
      </c>
      <c r="AV729" s="22" t="str">
        <f t="shared" si="145"/>
        <v>Semana 52</v>
      </c>
      <c r="AW729" s="22" t="str">
        <f t="shared" si="146"/>
        <v>Sim</v>
      </c>
      <c r="AX729" s="21" t="str">
        <f>UPPER(TEXT(CAD_CALENDÁRIO[[#This Row],[Data]],"mmmm"))</f>
        <v>DEZEMBRO</v>
      </c>
      <c r="AY729" s="22" t="s">
        <v>112</v>
      </c>
    </row>
    <row r="730" spans="1:51" x14ac:dyDescent="0.25">
      <c r="A730" s="10" t="s">
        <v>1395</v>
      </c>
      <c r="B730" s="11" t="str">
        <f>LEFT(CAD_TAGS[[#This Row],[TAG]],2)&amp;"GG00"</f>
        <v>31GG00</v>
      </c>
      <c r="C730" s="11" t="s">
        <v>18044</v>
      </c>
      <c r="D730" s="12" t="s">
        <v>701</v>
      </c>
      <c r="E730" s="12" t="s">
        <v>1393</v>
      </c>
      <c r="F730" s="11" t="s">
        <v>312</v>
      </c>
      <c r="G730" s="26" t="s">
        <v>766</v>
      </c>
      <c r="H730" s="26"/>
      <c r="I730" s="26" t="s">
        <v>28267</v>
      </c>
      <c r="J730" s="11" t="s">
        <v>1332</v>
      </c>
      <c r="K730" s="11" t="s">
        <v>368</v>
      </c>
      <c r="L730" s="11">
        <v>6620</v>
      </c>
      <c r="M730" s="14"/>
      <c r="N730" s="15"/>
      <c r="O730" s="15"/>
      <c r="W730" s="50" t="s">
        <v>5440</v>
      </c>
      <c r="X730" s="49" t="s">
        <v>5441</v>
      </c>
      <c r="Y730" s="51" t="s">
        <v>4030</v>
      </c>
      <c r="AK730" s="22" t="str">
        <f t="shared" si="136"/>
        <v>2019/12</v>
      </c>
      <c r="AL730" s="21">
        <f t="shared" si="147"/>
        <v>43829</v>
      </c>
      <c r="AM730" s="22">
        <f t="shared" si="137"/>
        <v>30</v>
      </c>
      <c r="AN730" s="22">
        <f t="shared" si="138"/>
        <v>30</v>
      </c>
      <c r="AO730" s="22" t="str">
        <f t="shared" si="139"/>
        <v>Dia 30</v>
      </c>
      <c r="AP730" s="22">
        <f t="shared" si="140"/>
        <v>12</v>
      </c>
      <c r="AQ730" s="22">
        <f t="shared" si="141"/>
        <v>12</v>
      </c>
      <c r="AR730" s="22">
        <f t="shared" si="142"/>
        <v>2019</v>
      </c>
      <c r="AS730" s="22">
        <f t="shared" si="143"/>
        <v>1</v>
      </c>
      <c r="AT730" s="22" t="str">
        <f t="shared" si="144"/>
        <v>01</v>
      </c>
      <c r="AU7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0" s="22" t="str">
        <f t="shared" si="145"/>
        <v>Semana 01</v>
      </c>
      <c r="AW730" s="22" t="str">
        <f t="shared" si="146"/>
        <v>Não</v>
      </c>
      <c r="AX730" s="21" t="str">
        <f>UPPER(TEXT(CAD_CALENDÁRIO[[#This Row],[Data]],"mmmm"))</f>
        <v>DEZEMBRO</v>
      </c>
      <c r="AY730" s="22" t="s">
        <v>112</v>
      </c>
    </row>
    <row r="731" spans="1:51" x14ac:dyDescent="0.25">
      <c r="A731" s="10" t="s">
        <v>1396</v>
      </c>
      <c r="B731" s="11" t="str">
        <f>LEFT(CAD_TAGS[[#This Row],[TAG]],2)&amp;"GG00"</f>
        <v>31GG00</v>
      </c>
      <c r="C731" s="11" t="s">
        <v>18044</v>
      </c>
      <c r="D731" s="12" t="s">
        <v>701</v>
      </c>
      <c r="E731" s="12" t="s">
        <v>1393</v>
      </c>
      <c r="F731" s="11" t="s">
        <v>312</v>
      </c>
      <c r="G731" s="26" t="s">
        <v>766</v>
      </c>
      <c r="H731" s="26"/>
      <c r="I731" s="26" t="s">
        <v>28267</v>
      </c>
      <c r="J731" s="11" t="s">
        <v>1332</v>
      </c>
      <c r="K731" s="11" t="s">
        <v>368</v>
      </c>
      <c r="L731" s="11">
        <v>6620</v>
      </c>
      <c r="M731" s="14"/>
      <c r="N731" s="15"/>
      <c r="O731" s="15"/>
      <c r="W731" s="52" t="s">
        <v>5442</v>
      </c>
      <c r="X731" s="28" t="s">
        <v>5443</v>
      </c>
      <c r="Y731" s="53" t="s">
        <v>4030</v>
      </c>
      <c r="AK731" s="22" t="str">
        <f t="shared" si="136"/>
        <v>2019/12</v>
      </c>
      <c r="AL731" s="21">
        <f t="shared" si="147"/>
        <v>43830</v>
      </c>
      <c r="AM731" s="22">
        <f t="shared" si="137"/>
        <v>31</v>
      </c>
      <c r="AN731" s="22">
        <f t="shared" si="138"/>
        <v>31</v>
      </c>
      <c r="AO731" s="22" t="str">
        <f t="shared" si="139"/>
        <v>Dia 31</v>
      </c>
      <c r="AP731" s="22">
        <f t="shared" si="140"/>
        <v>12</v>
      </c>
      <c r="AQ731" s="22">
        <f t="shared" si="141"/>
        <v>12</v>
      </c>
      <c r="AR731" s="22">
        <f t="shared" si="142"/>
        <v>2019</v>
      </c>
      <c r="AS731" s="22">
        <f t="shared" si="143"/>
        <v>2</v>
      </c>
      <c r="AT731" s="22" t="str">
        <f t="shared" si="144"/>
        <v>01</v>
      </c>
      <c r="AU7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1" s="22" t="str">
        <f t="shared" si="145"/>
        <v>Semana 01</v>
      </c>
      <c r="AW731" s="22" t="str">
        <f t="shared" si="146"/>
        <v>Não</v>
      </c>
      <c r="AX731" s="21" t="str">
        <f>UPPER(TEXT(CAD_CALENDÁRIO[[#This Row],[Data]],"mmmm"))</f>
        <v>DEZEMBRO</v>
      </c>
      <c r="AY731" s="22" t="s">
        <v>112</v>
      </c>
    </row>
    <row r="732" spans="1:51" x14ac:dyDescent="0.25">
      <c r="A732" s="10" t="s">
        <v>1397</v>
      </c>
      <c r="B732" s="11" t="str">
        <f>LEFT(CAD_TAGS[[#This Row],[TAG]],2)&amp;"GG00"</f>
        <v>31GG00</v>
      </c>
      <c r="C732" s="11" t="s">
        <v>18044</v>
      </c>
      <c r="D732" s="12" t="s">
        <v>701</v>
      </c>
      <c r="E732" s="12" t="s">
        <v>1398</v>
      </c>
      <c r="F732" s="11" t="s">
        <v>312</v>
      </c>
      <c r="G732" s="26" t="s">
        <v>766</v>
      </c>
      <c r="H732" s="26"/>
      <c r="I732" s="26" t="s">
        <v>28267</v>
      </c>
      <c r="J732" s="11" t="s">
        <v>1332</v>
      </c>
      <c r="K732" s="11" t="s">
        <v>368</v>
      </c>
      <c r="L732" s="11">
        <v>6620</v>
      </c>
      <c r="M732" s="14"/>
      <c r="N732" s="15"/>
      <c r="O732" s="15"/>
      <c r="W732" s="50" t="s">
        <v>5444</v>
      </c>
      <c r="X732" s="49" t="s">
        <v>5445</v>
      </c>
      <c r="Y732" s="51" t="s">
        <v>4030</v>
      </c>
      <c r="AK732" s="22" t="str">
        <f t="shared" si="136"/>
        <v>2020/01</v>
      </c>
      <c r="AL732" s="21">
        <f t="shared" si="147"/>
        <v>43831</v>
      </c>
      <c r="AM732" s="22">
        <f t="shared" si="137"/>
        <v>1</v>
      </c>
      <c r="AN732" s="22" t="str">
        <f t="shared" si="138"/>
        <v>01</v>
      </c>
      <c r="AO732" s="22" t="str">
        <f t="shared" si="139"/>
        <v>Dia 01</v>
      </c>
      <c r="AP732" s="22">
        <f t="shared" si="140"/>
        <v>1</v>
      </c>
      <c r="AQ732" s="22" t="str">
        <f t="shared" si="141"/>
        <v>01</v>
      </c>
      <c r="AR732" s="22">
        <f t="shared" si="142"/>
        <v>2020</v>
      </c>
      <c r="AS732" s="22">
        <f t="shared" si="143"/>
        <v>3</v>
      </c>
      <c r="AT732" s="22" t="str">
        <f t="shared" si="144"/>
        <v>01</v>
      </c>
      <c r="AU7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2" s="22" t="str">
        <f t="shared" si="145"/>
        <v>Semana 01</v>
      </c>
      <c r="AW732" s="22" t="str">
        <f t="shared" si="146"/>
        <v>Não</v>
      </c>
      <c r="AX732" s="21" t="str">
        <f>UPPER(TEXT(CAD_CALENDÁRIO[[#This Row],[Data]],"mmmm"))</f>
        <v>JANEIRO</v>
      </c>
      <c r="AY732" s="22" t="s">
        <v>45</v>
      </c>
    </row>
    <row r="733" spans="1:51" x14ac:dyDescent="0.25">
      <c r="A733" s="10" t="s">
        <v>1399</v>
      </c>
      <c r="B733" s="11" t="str">
        <f>LEFT(CAD_TAGS[[#This Row],[TAG]],2)&amp;"GG00"</f>
        <v>31GG00</v>
      </c>
      <c r="C733" s="11" t="s">
        <v>18044</v>
      </c>
      <c r="D733" s="12" t="s">
        <v>701</v>
      </c>
      <c r="E733" s="12" t="s">
        <v>1400</v>
      </c>
      <c r="F733" s="11" t="s">
        <v>312</v>
      </c>
      <c r="G733" s="26" t="s">
        <v>766</v>
      </c>
      <c r="H733" s="26"/>
      <c r="I733" s="26" t="s">
        <v>28267</v>
      </c>
      <c r="J733" s="11" t="s">
        <v>1332</v>
      </c>
      <c r="K733" s="11" t="s">
        <v>368</v>
      </c>
      <c r="L733" s="11">
        <v>6620</v>
      </c>
      <c r="M733" s="14"/>
      <c r="N733" s="15"/>
      <c r="O733" s="15"/>
      <c r="W733" s="52" t="s">
        <v>5446</v>
      </c>
      <c r="X733" s="28" t="s">
        <v>5447</v>
      </c>
      <c r="Y733" s="53" t="s">
        <v>4030</v>
      </c>
      <c r="AK733" s="22" t="str">
        <f t="shared" si="136"/>
        <v>2020/01</v>
      </c>
      <c r="AL733" s="21">
        <f t="shared" si="147"/>
        <v>43832</v>
      </c>
      <c r="AM733" s="22">
        <f t="shared" si="137"/>
        <v>2</v>
      </c>
      <c r="AN733" s="22" t="str">
        <f t="shared" si="138"/>
        <v>02</v>
      </c>
      <c r="AO733" s="22" t="str">
        <f t="shared" si="139"/>
        <v>Dia 02</v>
      </c>
      <c r="AP733" s="22">
        <f t="shared" si="140"/>
        <v>1</v>
      </c>
      <c r="AQ733" s="22" t="str">
        <f t="shared" si="141"/>
        <v>01</v>
      </c>
      <c r="AR733" s="22">
        <f t="shared" si="142"/>
        <v>2020</v>
      </c>
      <c r="AS733" s="22">
        <f t="shared" si="143"/>
        <v>4</v>
      </c>
      <c r="AT733" s="22" t="str">
        <f t="shared" si="144"/>
        <v>01</v>
      </c>
      <c r="AU7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3" s="22" t="str">
        <f t="shared" si="145"/>
        <v>Semana 01</v>
      </c>
      <c r="AW733" s="22" t="str">
        <f t="shared" si="146"/>
        <v>Não</v>
      </c>
      <c r="AX733" s="21" t="str">
        <f>UPPER(TEXT(CAD_CALENDÁRIO[[#This Row],[Data]],"mmmm"))</f>
        <v>JANEIRO</v>
      </c>
      <c r="AY733" s="22" t="s">
        <v>45</v>
      </c>
    </row>
    <row r="734" spans="1:51" x14ac:dyDescent="0.25">
      <c r="A734" s="10" t="s">
        <v>1401</v>
      </c>
      <c r="B734" s="11" t="str">
        <f>LEFT(CAD_TAGS[[#This Row],[TAG]],2)&amp;"GG00"</f>
        <v>31GG00</v>
      </c>
      <c r="C734" s="11" t="s">
        <v>18044</v>
      </c>
      <c r="D734" s="12" t="s">
        <v>701</v>
      </c>
      <c r="E734" s="12" t="s">
        <v>1402</v>
      </c>
      <c r="F734" s="11" t="s">
        <v>312</v>
      </c>
      <c r="G734" s="26" t="s">
        <v>766</v>
      </c>
      <c r="H734" s="26"/>
      <c r="I734" s="26" t="s">
        <v>28267</v>
      </c>
      <c r="J734" s="11" t="s">
        <v>1332</v>
      </c>
      <c r="K734" s="11" t="s">
        <v>368</v>
      </c>
      <c r="L734" s="11">
        <v>6620</v>
      </c>
      <c r="M734" s="14"/>
      <c r="N734" s="15"/>
      <c r="O734" s="15"/>
      <c r="W734" s="50" t="s">
        <v>5448</v>
      </c>
      <c r="X734" s="49" t="s">
        <v>5449</v>
      </c>
      <c r="Y734" s="51" t="s">
        <v>4030</v>
      </c>
      <c r="AK734" s="22" t="str">
        <f t="shared" si="136"/>
        <v>2020/01</v>
      </c>
      <c r="AL734" s="21">
        <f t="shared" si="147"/>
        <v>43833</v>
      </c>
      <c r="AM734" s="22">
        <f t="shared" si="137"/>
        <v>3</v>
      </c>
      <c r="AN734" s="22" t="str">
        <f t="shared" si="138"/>
        <v>03</v>
      </c>
      <c r="AO734" s="22" t="str">
        <f t="shared" si="139"/>
        <v>Dia 03</v>
      </c>
      <c r="AP734" s="22">
        <f t="shared" si="140"/>
        <v>1</v>
      </c>
      <c r="AQ734" s="22" t="str">
        <f t="shared" si="141"/>
        <v>01</v>
      </c>
      <c r="AR734" s="22">
        <f t="shared" si="142"/>
        <v>2020</v>
      </c>
      <c r="AS734" s="22">
        <f t="shared" si="143"/>
        <v>5</v>
      </c>
      <c r="AT734" s="22" t="str">
        <f t="shared" si="144"/>
        <v>01</v>
      </c>
      <c r="AU7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4" s="22" t="str">
        <f t="shared" si="145"/>
        <v>Semana 01</v>
      </c>
      <c r="AW734" s="22" t="str">
        <f t="shared" si="146"/>
        <v>Não</v>
      </c>
      <c r="AX734" s="21" t="str">
        <f>UPPER(TEXT(CAD_CALENDÁRIO[[#This Row],[Data]],"mmmm"))</f>
        <v>JANEIRO</v>
      </c>
      <c r="AY734" s="22" t="s">
        <v>45</v>
      </c>
    </row>
    <row r="735" spans="1:51" x14ac:dyDescent="0.25">
      <c r="A735" s="10" t="s">
        <v>1403</v>
      </c>
      <c r="B735" s="11" t="str">
        <f>LEFT(CAD_TAGS[[#This Row],[TAG]],2)&amp;"GG00"</f>
        <v>31GG00</v>
      </c>
      <c r="C735" s="11" t="s">
        <v>18044</v>
      </c>
      <c r="D735" s="12" t="s">
        <v>701</v>
      </c>
      <c r="E735" s="12" t="s">
        <v>1404</v>
      </c>
      <c r="F735" s="11" t="s">
        <v>312</v>
      </c>
      <c r="G735" s="26" t="s">
        <v>766</v>
      </c>
      <c r="H735" s="26"/>
      <c r="I735" s="26" t="s">
        <v>28267</v>
      </c>
      <c r="J735" s="11" t="s">
        <v>1332</v>
      </c>
      <c r="K735" s="11" t="s">
        <v>368</v>
      </c>
      <c r="L735" s="11">
        <v>6620</v>
      </c>
      <c r="M735" s="14"/>
      <c r="N735" s="15"/>
      <c r="O735" s="15"/>
      <c r="W735" s="52" t="s">
        <v>5450</v>
      </c>
      <c r="X735" s="28" t="s">
        <v>5451</v>
      </c>
      <c r="Y735" s="53" t="s">
        <v>4030</v>
      </c>
      <c r="AK735" s="22" t="str">
        <f t="shared" si="136"/>
        <v>2020/01</v>
      </c>
      <c r="AL735" s="21">
        <f t="shared" si="147"/>
        <v>43834</v>
      </c>
      <c r="AM735" s="22">
        <f t="shared" si="137"/>
        <v>4</v>
      </c>
      <c r="AN735" s="22" t="str">
        <f t="shared" si="138"/>
        <v>04</v>
      </c>
      <c r="AO735" s="22" t="str">
        <f t="shared" si="139"/>
        <v>Dia 04</v>
      </c>
      <c r="AP735" s="22">
        <f t="shared" si="140"/>
        <v>1</v>
      </c>
      <c r="AQ735" s="22" t="str">
        <f t="shared" si="141"/>
        <v>01</v>
      </c>
      <c r="AR735" s="22">
        <f t="shared" si="142"/>
        <v>2020</v>
      </c>
      <c r="AS735" s="22">
        <f t="shared" si="143"/>
        <v>6</v>
      </c>
      <c r="AT735" s="22" t="str">
        <f t="shared" si="144"/>
        <v>01</v>
      </c>
      <c r="AU7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5" s="22" t="str">
        <f t="shared" si="145"/>
        <v>Semana 01</v>
      </c>
      <c r="AW735" s="22" t="str">
        <f t="shared" si="146"/>
        <v>Sim</v>
      </c>
      <c r="AX735" s="21" t="str">
        <f>UPPER(TEXT(CAD_CALENDÁRIO[[#This Row],[Data]],"mmmm"))</f>
        <v>JANEIRO</v>
      </c>
      <c r="AY735" s="22" t="s">
        <v>45</v>
      </c>
    </row>
    <row r="736" spans="1:51" x14ac:dyDescent="0.25">
      <c r="A736" s="10" t="s">
        <v>1405</v>
      </c>
      <c r="B736" s="11" t="str">
        <f>LEFT(CAD_TAGS[[#This Row],[TAG]],2)&amp;"GG00"</f>
        <v>31GG00</v>
      </c>
      <c r="C736" s="11" t="s">
        <v>18044</v>
      </c>
      <c r="D736" s="12" t="s">
        <v>701</v>
      </c>
      <c r="E736" s="12" t="s">
        <v>1406</v>
      </c>
      <c r="F736" s="11" t="s">
        <v>312</v>
      </c>
      <c r="G736" s="26" t="s">
        <v>917</v>
      </c>
      <c r="H736" s="26"/>
      <c r="I736" s="26" t="s">
        <v>28267</v>
      </c>
      <c r="J736" s="11" t="s">
        <v>1332</v>
      </c>
      <c r="K736" s="11" t="s">
        <v>368</v>
      </c>
      <c r="L736" s="11">
        <v>6620</v>
      </c>
      <c r="M736" s="14"/>
      <c r="N736" s="15"/>
      <c r="O736" s="15"/>
      <c r="W736" s="50" t="s">
        <v>5452</v>
      </c>
      <c r="X736" s="49" t="s">
        <v>5453</v>
      </c>
      <c r="Y736" s="51" t="s">
        <v>4030</v>
      </c>
      <c r="AK736" s="22" t="str">
        <f t="shared" si="136"/>
        <v>2020/01</v>
      </c>
      <c r="AL736" s="21">
        <f t="shared" si="147"/>
        <v>43835</v>
      </c>
      <c r="AM736" s="22">
        <f t="shared" si="137"/>
        <v>5</v>
      </c>
      <c r="AN736" s="22" t="str">
        <f t="shared" si="138"/>
        <v>05</v>
      </c>
      <c r="AO736" s="22" t="str">
        <f t="shared" si="139"/>
        <v>Dia 05</v>
      </c>
      <c r="AP736" s="22">
        <f t="shared" si="140"/>
        <v>1</v>
      </c>
      <c r="AQ736" s="22" t="str">
        <f t="shared" si="141"/>
        <v>01</v>
      </c>
      <c r="AR736" s="22">
        <f t="shared" si="142"/>
        <v>2020</v>
      </c>
      <c r="AS736" s="22">
        <f t="shared" si="143"/>
        <v>7</v>
      </c>
      <c r="AT736" s="22" t="str">
        <f t="shared" si="144"/>
        <v>01</v>
      </c>
      <c r="AU7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202001</v>
      </c>
      <c r="AV736" s="22" t="str">
        <f t="shared" si="145"/>
        <v>Semana 01</v>
      </c>
      <c r="AW736" s="22" t="str">
        <f t="shared" si="146"/>
        <v>Sim</v>
      </c>
      <c r="AX736" s="21" t="str">
        <f>UPPER(TEXT(CAD_CALENDÁRIO[[#This Row],[Data]],"mmmm"))</f>
        <v>JANEIRO</v>
      </c>
      <c r="AY736" s="22" t="s">
        <v>45</v>
      </c>
    </row>
    <row r="737" spans="1:51" x14ac:dyDescent="0.25">
      <c r="A737" s="10" t="s">
        <v>1407</v>
      </c>
      <c r="B737" s="11" t="str">
        <f>LEFT(CAD_TAGS[[#This Row],[TAG]],2)&amp;"GG00"</f>
        <v>31GG00</v>
      </c>
      <c r="C737" s="11" t="s">
        <v>18044</v>
      </c>
      <c r="D737" s="12" t="s">
        <v>701</v>
      </c>
      <c r="E737" s="12" t="s">
        <v>1408</v>
      </c>
      <c r="F737" s="11" t="s">
        <v>312</v>
      </c>
      <c r="G737" s="26" t="s">
        <v>917</v>
      </c>
      <c r="H737" s="26"/>
      <c r="I737" s="26" t="s">
        <v>28267</v>
      </c>
      <c r="J737" s="11" t="s">
        <v>1332</v>
      </c>
      <c r="K737" s="11" t="s">
        <v>368</v>
      </c>
      <c r="L737" s="11">
        <v>6620</v>
      </c>
      <c r="M737" s="14"/>
      <c r="N737" s="15"/>
      <c r="O737" s="15"/>
      <c r="W737" s="52" t="s">
        <v>5454</v>
      </c>
      <c r="X737" s="28" t="s">
        <v>5455</v>
      </c>
      <c r="Y737" s="53" t="s">
        <v>4030</v>
      </c>
      <c r="AK737" s="22" t="str">
        <f t="shared" si="136"/>
        <v>2020/01</v>
      </c>
      <c r="AL737" s="21">
        <f t="shared" si="147"/>
        <v>43836</v>
      </c>
      <c r="AM737" s="22">
        <f t="shared" si="137"/>
        <v>6</v>
      </c>
      <c r="AN737" s="22" t="str">
        <f t="shared" si="138"/>
        <v>06</v>
      </c>
      <c r="AO737" s="22" t="str">
        <f t="shared" si="139"/>
        <v>Dia 06</v>
      </c>
      <c r="AP737" s="22">
        <f t="shared" si="140"/>
        <v>1</v>
      </c>
      <c r="AQ737" s="22" t="str">
        <f t="shared" si="141"/>
        <v>01</v>
      </c>
      <c r="AR737" s="22">
        <f t="shared" si="142"/>
        <v>2020</v>
      </c>
      <c r="AS737" s="22">
        <f t="shared" si="143"/>
        <v>1</v>
      </c>
      <c r="AT737" s="22" t="str">
        <f t="shared" si="144"/>
        <v>02</v>
      </c>
      <c r="AU7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37" s="22" t="str">
        <f t="shared" si="145"/>
        <v>Semana 02</v>
      </c>
      <c r="AW737" s="22" t="str">
        <f t="shared" si="146"/>
        <v>Não</v>
      </c>
      <c r="AX737" s="21" t="str">
        <f>UPPER(TEXT(CAD_CALENDÁRIO[[#This Row],[Data]],"mmmm"))</f>
        <v>JANEIRO</v>
      </c>
      <c r="AY737" s="22" t="s">
        <v>45</v>
      </c>
    </row>
    <row r="738" spans="1:51" x14ac:dyDescent="0.25">
      <c r="A738" s="10" t="s">
        <v>1409</v>
      </c>
      <c r="B738" s="11" t="str">
        <f>LEFT(CAD_TAGS[[#This Row],[TAG]],2)&amp;"GG00"</f>
        <v>31GG00</v>
      </c>
      <c r="C738" s="11" t="s">
        <v>18044</v>
      </c>
      <c r="D738" s="12" t="s">
        <v>701</v>
      </c>
      <c r="E738" s="12" t="s">
        <v>1410</v>
      </c>
      <c r="F738" s="11" t="s">
        <v>312</v>
      </c>
      <c r="G738" s="26"/>
      <c r="H738" s="26"/>
      <c r="I738" s="26" t="s">
        <v>28267</v>
      </c>
      <c r="J738" s="11"/>
      <c r="K738" s="11" t="s">
        <v>40</v>
      </c>
      <c r="L738" s="11">
        <v>6620</v>
      </c>
      <c r="M738" s="14"/>
      <c r="N738" s="15"/>
      <c r="O738" s="15"/>
      <c r="W738" s="50" t="s">
        <v>5456</v>
      </c>
      <c r="X738" s="49" t="s">
        <v>5457</v>
      </c>
      <c r="Y738" s="51" t="s">
        <v>4030</v>
      </c>
      <c r="AK738" s="22" t="str">
        <f t="shared" si="136"/>
        <v>2020/01</v>
      </c>
      <c r="AL738" s="21">
        <f t="shared" si="147"/>
        <v>43837</v>
      </c>
      <c r="AM738" s="22">
        <f t="shared" si="137"/>
        <v>7</v>
      </c>
      <c r="AN738" s="22" t="str">
        <f t="shared" si="138"/>
        <v>07</v>
      </c>
      <c r="AO738" s="22" t="str">
        <f t="shared" si="139"/>
        <v>Dia 07</v>
      </c>
      <c r="AP738" s="22">
        <f t="shared" si="140"/>
        <v>1</v>
      </c>
      <c r="AQ738" s="22" t="str">
        <f t="shared" si="141"/>
        <v>01</v>
      </c>
      <c r="AR738" s="22">
        <f t="shared" si="142"/>
        <v>2020</v>
      </c>
      <c r="AS738" s="22">
        <f t="shared" si="143"/>
        <v>2</v>
      </c>
      <c r="AT738" s="22" t="str">
        <f t="shared" si="144"/>
        <v>02</v>
      </c>
      <c r="AU7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38" s="22" t="str">
        <f t="shared" si="145"/>
        <v>Semana 02</v>
      </c>
      <c r="AW738" s="22" t="str">
        <f t="shared" si="146"/>
        <v>Não</v>
      </c>
      <c r="AX738" s="21" t="str">
        <f>UPPER(TEXT(CAD_CALENDÁRIO[[#This Row],[Data]],"mmmm"))</f>
        <v>JANEIRO</v>
      </c>
      <c r="AY738" s="22" t="s">
        <v>45</v>
      </c>
    </row>
    <row r="739" spans="1:51" x14ac:dyDescent="0.25">
      <c r="A739" s="10" t="s">
        <v>1411</v>
      </c>
      <c r="B739" s="11" t="str">
        <f>LEFT(CAD_TAGS[[#This Row],[TAG]],2)&amp;"GG00"</f>
        <v>31GG00</v>
      </c>
      <c r="C739" s="11" t="s">
        <v>18044</v>
      </c>
      <c r="D739" s="12" t="s">
        <v>701</v>
      </c>
      <c r="E739" s="12" t="s">
        <v>1412</v>
      </c>
      <c r="F739" s="11" t="s">
        <v>312</v>
      </c>
      <c r="G739" s="26"/>
      <c r="H739" s="26"/>
      <c r="I739" s="26" t="s">
        <v>28267</v>
      </c>
      <c r="J739" s="11"/>
      <c r="K739" s="11" t="s">
        <v>40</v>
      </c>
      <c r="L739" s="11">
        <v>6620</v>
      </c>
      <c r="M739" s="14"/>
      <c r="N739" s="15"/>
      <c r="O739" s="15"/>
      <c r="W739" s="52" t="s">
        <v>5458</v>
      </c>
      <c r="X739" s="28" t="s">
        <v>5459</v>
      </c>
      <c r="Y739" s="53" t="s">
        <v>4030</v>
      </c>
      <c r="AK739" s="22" t="str">
        <f t="shared" si="136"/>
        <v>2020/01</v>
      </c>
      <c r="AL739" s="21">
        <f t="shared" si="147"/>
        <v>43838</v>
      </c>
      <c r="AM739" s="22">
        <f t="shared" si="137"/>
        <v>8</v>
      </c>
      <c r="AN739" s="22" t="str">
        <f t="shared" si="138"/>
        <v>08</v>
      </c>
      <c r="AO739" s="22" t="str">
        <f t="shared" si="139"/>
        <v>Dia 08</v>
      </c>
      <c r="AP739" s="22">
        <f t="shared" si="140"/>
        <v>1</v>
      </c>
      <c r="AQ739" s="22" t="str">
        <f t="shared" si="141"/>
        <v>01</v>
      </c>
      <c r="AR739" s="22">
        <f t="shared" si="142"/>
        <v>2020</v>
      </c>
      <c r="AS739" s="22">
        <f t="shared" si="143"/>
        <v>3</v>
      </c>
      <c r="AT739" s="22" t="str">
        <f t="shared" si="144"/>
        <v>02</v>
      </c>
      <c r="AU7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39" s="22" t="str">
        <f t="shared" si="145"/>
        <v>Semana 02</v>
      </c>
      <c r="AW739" s="22" t="str">
        <f t="shared" si="146"/>
        <v>Não</v>
      </c>
      <c r="AX739" s="21" t="str">
        <f>UPPER(TEXT(CAD_CALENDÁRIO[[#This Row],[Data]],"mmmm"))</f>
        <v>JANEIRO</v>
      </c>
      <c r="AY739" s="22" t="s">
        <v>45</v>
      </c>
    </row>
    <row r="740" spans="1:51" x14ac:dyDescent="0.25">
      <c r="A740" s="10" t="s">
        <v>1413</v>
      </c>
      <c r="B740" s="11" t="str">
        <f>LEFT(CAD_TAGS[[#This Row],[TAG]],2)&amp;"GG00"</f>
        <v>31GG00</v>
      </c>
      <c r="C740" s="11" t="s">
        <v>18044</v>
      </c>
      <c r="D740" s="12" t="s">
        <v>701</v>
      </c>
      <c r="E740" s="12" t="s">
        <v>1414</v>
      </c>
      <c r="F740" s="11" t="s">
        <v>312</v>
      </c>
      <c r="G740" s="26"/>
      <c r="H740" s="26"/>
      <c r="I740" s="26" t="s">
        <v>28267</v>
      </c>
      <c r="J740" s="11"/>
      <c r="K740" s="11" t="s">
        <v>40</v>
      </c>
      <c r="L740" s="11">
        <v>6620</v>
      </c>
      <c r="M740" s="14"/>
      <c r="N740" s="15"/>
      <c r="O740" s="15"/>
      <c r="W740" s="50" t="s">
        <v>5460</v>
      </c>
      <c r="X740" s="49" t="s">
        <v>5461</v>
      </c>
      <c r="Y740" s="51" t="s">
        <v>4030</v>
      </c>
      <c r="AK740" s="22" t="str">
        <f t="shared" si="136"/>
        <v>2020/01</v>
      </c>
      <c r="AL740" s="21">
        <f t="shared" si="147"/>
        <v>43839</v>
      </c>
      <c r="AM740" s="22">
        <f t="shared" si="137"/>
        <v>9</v>
      </c>
      <c r="AN740" s="22" t="str">
        <f t="shared" si="138"/>
        <v>09</v>
      </c>
      <c r="AO740" s="22" t="str">
        <f t="shared" si="139"/>
        <v>Dia 09</v>
      </c>
      <c r="AP740" s="22">
        <f t="shared" si="140"/>
        <v>1</v>
      </c>
      <c r="AQ740" s="22" t="str">
        <f t="shared" si="141"/>
        <v>01</v>
      </c>
      <c r="AR740" s="22">
        <f t="shared" si="142"/>
        <v>2020</v>
      </c>
      <c r="AS740" s="22">
        <f t="shared" si="143"/>
        <v>4</v>
      </c>
      <c r="AT740" s="22" t="str">
        <f t="shared" si="144"/>
        <v>02</v>
      </c>
      <c r="AU7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40" s="22" t="str">
        <f t="shared" si="145"/>
        <v>Semana 02</v>
      </c>
      <c r="AW740" s="22" t="str">
        <f t="shared" si="146"/>
        <v>Não</v>
      </c>
      <c r="AX740" s="21" t="str">
        <f>UPPER(TEXT(CAD_CALENDÁRIO[[#This Row],[Data]],"mmmm"))</f>
        <v>JANEIRO</v>
      </c>
      <c r="AY740" s="22" t="s">
        <v>45</v>
      </c>
    </row>
    <row r="741" spans="1:51" x14ac:dyDescent="0.25">
      <c r="A741" s="10" t="s">
        <v>1415</v>
      </c>
      <c r="B741" s="11" t="str">
        <f>LEFT(CAD_TAGS[[#This Row],[TAG]],2)&amp;"GG00"</f>
        <v>31GG00</v>
      </c>
      <c r="C741" s="11" t="s">
        <v>18044</v>
      </c>
      <c r="D741" s="12" t="s">
        <v>701</v>
      </c>
      <c r="E741" s="12" t="s">
        <v>1416</v>
      </c>
      <c r="F741" s="11" t="s">
        <v>312</v>
      </c>
      <c r="G741" s="26" t="s">
        <v>821</v>
      </c>
      <c r="H741" s="26"/>
      <c r="I741" s="26" t="s">
        <v>28267</v>
      </c>
      <c r="J741" s="11"/>
      <c r="K741" s="11" t="s">
        <v>40</v>
      </c>
      <c r="L741" s="11">
        <v>6620</v>
      </c>
      <c r="M741" s="14"/>
      <c r="N741" s="15"/>
      <c r="O741" s="15"/>
      <c r="W741" s="52" t="s">
        <v>5462</v>
      </c>
      <c r="X741" s="28" t="s">
        <v>5463</v>
      </c>
      <c r="Y741" s="53" t="s">
        <v>4030</v>
      </c>
      <c r="AK741" s="22" t="str">
        <f t="shared" si="136"/>
        <v>2020/01</v>
      </c>
      <c r="AL741" s="21">
        <f t="shared" si="147"/>
        <v>43840</v>
      </c>
      <c r="AM741" s="22">
        <f t="shared" si="137"/>
        <v>10</v>
      </c>
      <c r="AN741" s="22">
        <f t="shared" si="138"/>
        <v>10</v>
      </c>
      <c r="AO741" s="22" t="str">
        <f t="shared" si="139"/>
        <v>Dia 10</v>
      </c>
      <c r="AP741" s="22">
        <f t="shared" si="140"/>
        <v>1</v>
      </c>
      <c r="AQ741" s="22" t="str">
        <f t="shared" si="141"/>
        <v>01</v>
      </c>
      <c r="AR741" s="22">
        <f t="shared" si="142"/>
        <v>2020</v>
      </c>
      <c r="AS741" s="22">
        <f t="shared" si="143"/>
        <v>5</v>
      </c>
      <c r="AT741" s="22" t="str">
        <f t="shared" si="144"/>
        <v>02</v>
      </c>
      <c r="AU7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41" s="22" t="str">
        <f t="shared" si="145"/>
        <v>Semana 02</v>
      </c>
      <c r="AW741" s="22" t="str">
        <f t="shared" si="146"/>
        <v>Não</v>
      </c>
      <c r="AX741" s="21" t="str">
        <f>UPPER(TEXT(CAD_CALENDÁRIO[[#This Row],[Data]],"mmmm"))</f>
        <v>JANEIRO</v>
      </c>
      <c r="AY741" s="22" t="s">
        <v>45</v>
      </c>
    </row>
    <row r="742" spans="1:51" x14ac:dyDescent="0.25">
      <c r="A742" s="10" t="s">
        <v>1417</v>
      </c>
      <c r="B742" s="11" t="str">
        <f>LEFT(CAD_TAGS[[#This Row],[TAG]],2)&amp;"GG00"</f>
        <v>31GG00</v>
      </c>
      <c r="C742" s="11" t="s">
        <v>18044</v>
      </c>
      <c r="D742" s="12" t="s">
        <v>701</v>
      </c>
      <c r="E742" s="12" t="s">
        <v>1418</v>
      </c>
      <c r="F742" s="11" t="s">
        <v>312</v>
      </c>
      <c r="G742" s="26" t="s">
        <v>821</v>
      </c>
      <c r="H742" s="26"/>
      <c r="I742" s="26" t="s">
        <v>28267</v>
      </c>
      <c r="J742" s="11"/>
      <c r="K742" s="11" t="s">
        <v>40</v>
      </c>
      <c r="L742" s="11">
        <v>6620</v>
      </c>
      <c r="M742" s="14"/>
      <c r="N742" s="15"/>
      <c r="O742" s="15"/>
      <c r="W742" s="50" t="s">
        <v>5464</v>
      </c>
      <c r="X742" s="49" t="s">
        <v>5465</v>
      </c>
      <c r="Y742" s="51" t="s">
        <v>4030</v>
      </c>
      <c r="AK742" s="22" t="str">
        <f t="shared" si="136"/>
        <v>2020/01</v>
      </c>
      <c r="AL742" s="21">
        <f t="shared" si="147"/>
        <v>43841</v>
      </c>
      <c r="AM742" s="22">
        <f t="shared" si="137"/>
        <v>11</v>
      </c>
      <c r="AN742" s="22">
        <f t="shared" si="138"/>
        <v>11</v>
      </c>
      <c r="AO742" s="22" t="str">
        <f t="shared" si="139"/>
        <v>Dia 11</v>
      </c>
      <c r="AP742" s="22">
        <f t="shared" si="140"/>
        <v>1</v>
      </c>
      <c r="AQ742" s="22" t="str">
        <f t="shared" si="141"/>
        <v>01</v>
      </c>
      <c r="AR742" s="22">
        <f t="shared" si="142"/>
        <v>2020</v>
      </c>
      <c r="AS742" s="22">
        <f t="shared" si="143"/>
        <v>6</v>
      </c>
      <c r="AT742" s="22" t="str">
        <f t="shared" si="144"/>
        <v>02</v>
      </c>
      <c r="AU7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42" s="22" t="str">
        <f t="shared" si="145"/>
        <v>Semana 02</v>
      </c>
      <c r="AW742" s="22" t="str">
        <f t="shared" si="146"/>
        <v>Sim</v>
      </c>
      <c r="AX742" s="21" t="str">
        <f>UPPER(TEXT(CAD_CALENDÁRIO[[#This Row],[Data]],"mmmm"))</f>
        <v>JANEIRO</v>
      </c>
      <c r="AY742" s="22" t="s">
        <v>45</v>
      </c>
    </row>
    <row r="743" spans="1:51" x14ac:dyDescent="0.25">
      <c r="A743" s="10" t="s">
        <v>1419</v>
      </c>
      <c r="B743" s="11" t="str">
        <f>LEFT(CAD_TAGS[[#This Row],[TAG]],2)&amp;"GG00"</f>
        <v>31GG00</v>
      </c>
      <c r="C743" s="11" t="s">
        <v>18044</v>
      </c>
      <c r="D743" s="12" t="s">
        <v>701</v>
      </c>
      <c r="E743" s="12" t="s">
        <v>1420</v>
      </c>
      <c r="F743" s="11" t="s">
        <v>312</v>
      </c>
      <c r="G743" s="26" t="s">
        <v>821</v>
      </c>
      <c r="H743" s="26"/>
      <c r="I743" s="26" t="s">
        <v>28267</v>
      </c>
      <c r="J743" s="11"/>
      <c r="K743" s="11" t="s">
        <v>40</v>
      </c>
      <c r="L743" s="11">
        <v>6620</v>
      </c>
      <c r="M743" s="14"/>
      <c r="N743" s="15"/>
      <c r="O743" s="15"/>
      <c r="W743" s="52" t="s">
        <v>5466</v>
      </c>
      <c r="X743" s="28" t="s">
        <v>5467</v>
      </c>
      <c r="Y743" s="53" t="s">
        <v>4030</v>
      </c>
      <c r="AK743" s="22" t="str">
        <f t="shared" si="136"/>
        <v>2020/01</v>
      </c>
      <c r="AL743" s="21">
        <f t="shared" si="147"/>
        <v>43842</v>
      </c>
      <c r="AM743" s="22">
        <f t="shared" si="137"/>
        <v>12</v>
      </c>
      <c r="AN743" s="22">
        <f t="shared" si="138"/>
        <v>12</v>
      </c>
      <c r="AO743" s="22" t="str">
        <f t="shared" si="139"/>
        <v>Dia 12</v>
      </c>
      <c r="AP743" s="22">
        <f t="shared" si="140"/>
        <v>1</v>
      </c>
      <c r="AQ743" s="22" t="str">
        <f t="shared" si="141"/>
        <v>01</v>
      </c>
      <c r="AR743" s="22">
        <f t="shared" si="142"/>
        <v>2020</v>
      </c>
      <c r="AS743" s="22">
        <f t="shared" si="143"/>
        <v>7</v>
      </c>
      <c r="AT743" s="22" t="str">
        <f t="shared" si="144"/>
        <v>02</v>
      </c>
      <c r="AU7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202002</v>
      </c>
      <c r="AV743" s="22" t="str">
        <f t="shared" si="145"/>
        <v>Semana 02</v>
      </c>
      <c r="AW743" s="22" t="str">
        <f t="shared" si="146"/>
        <v>Sim</v>
      </c>
      <c r="AX743" s="21" t="str">
        <f>UPPER(TEXT(CAD_CALENDÁRIO[[#This Row],[Data]],"mmmm"))</f>
        <v>JANEIRO</v>
      </c>
      <c r="AY743" s="22" t="s">
        <v>45</v>
      </c>
    </row>
    <row r="744" spans="1:51" x14ac:dyDescent="0.25">
      <c r="A744" s="10" t="s">
        <v>1421</v>
      </c>
      <c r="B744" s="11" t="str">
        <f>LEFT(CAD_TAGS[[#This Row],[TAG]],2)&amp;"GG00"</f>
        <v>31GG00</v>
      </c>
      <c r="C744" s="11" t="s">
        <v>18044</v>
      </c>
      <c r="D744" s="12" t="s">
        <v>701</v>
      </c>
      <c r="E744" s="12" t="s">
        <v>1422</v>
      </c>
      <c r="F744" s="11" t="s">
        <v>312</v>
      </c>
      <c r="G744" s="26" t="s">
        <v>703</v>
      </c>
      <c r="H744" s="26"/>
      <c r="I744" s="26" t="s">
        <v>28267</v>
      </c>
      <c r="J744" s="11" t="s">
        <v>344</v>
      </c>
      <c r="K744" s="11" t="s">
        <v>216</v>
      </c>
      <c r="L744" s="11">
        <v>6620</v>
      </c>
      <c r="M744" s="14"/>
      <c r="N744" s="15"/>
      <c r="O744" s="15"/>
      <c r="W744" s="50" t="s">
        <v>5468</v>
      </c>
      <c r="X744" s="49" t="s">
        <v>5469</v>
      </c>
      <c r="Y744" s="51" t="s">
        <v>4030</v>
      </c>
      <c r="AK744" s="22" t="str">
        <f t="shared" si="136"/>
        <v>2020/01</v>
      </c>
      <c r="AL744" s="21">
        <f t="shared" si="147"/>
        <v>43843</v>
      </c>
      <c r="AM744" s="22">
        <f t="shared" si="137"/>
        <v>13</v>
      </c>
      <c r="AN744" s="22">
        <f t="shared" si="138"/>
        <v>13</v>
      </c>
      <c r="AO744" s="22" t="str">
        <f t="shared" si="139"/>
        <v>Dia 13</v>
      </c>
      <c r="AP744" s="22">
        <f t="shared" si="140"/>
        <v>1</v>
      </c>
      <c r="AQ744" s="22" t="str">
        <f t="shared" si="141"/>
        <v>01</v>
      </c>
      <c r="AR744" s="22">
        <f t="shared" si="142"/>
        <v>2020</v>
      </c>
      <c r="AS744" s="22">
        <f t="shared" si="143"/>
        <v>1</v>
      </c>
      <c r="AT744" s="22" t="str">
        <f t="shared" si="144"/>
        <v>03</v>
      </c>
      <c r="AU7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4" s="22" t="str">
        <f t="shared" si="145"/>
        <v>Semana 03</v>
      </c>
      <c r="AW744" s="22" t="str">
        <f t="shared" si="146"/>
        <v>Não</v>
      </c>
      <c r="AX744" s="21" t="str">
        <f>UPPER(TEXT(CAD_CALENDÁRIO[[#This Row],[Data]],"mmmm"))</f>
        <v>JANEIRO</v>
      </c>
      <c r="AY744" s="22" t="s">
        <v>45</v>
      </c>
    </row>
    <row r="745" spans="1:51" x14ac:dyDescent="0.25">
      <c r="A745" s="10" t="s">
        <v>1423</v>
      </c>
      <c r="B745" s="11" t="str">
        <f>LEFT(CAD_TAGS[[#This Row],[TAG]],2)&amp;"GG00"</f>
        <v>31GG00</v>
      </c>
      <c r="C745" s="11" t="s">
        <v>18044</v>
      </c>
      <c r="D745" s="12" t="s">
        <v>701</v>
      </c>
      <c r="E745" s="12" t="s">
        <v>1424</v>
      </c>
      <c r="F745" s="11" t="s">
        <v>312</v>
      </c>
      <c r="G745" s="26" t="s">
        <v>751</v>
      </c>
      <c r="H745" s="26"/>
      <c r="I745" s="26" t="s">
        <v>28267</v>
      </c>
      <c r="J745" s="11" t="s">
        <v>344</v>
      </c>
      <c r="K745" s="11" t="s">
        <v>467</v>
      </c>
      <c r="L745" s="11">
        <v>6620</v>
      </c>
      <c r="M745" s="14"/>
      <c r="N745" s="15"/>
      <c r="O745" s="15"/>
      <c r="W745" s="52" t="s">
        <v>5470</v>
      </c>
      <c r="X745" s="28" t="s">
        <v>5471</v>
      </c>
      <c r="Y745" s="53" t="s">
        <v>4030</v>
      </c>
      <c r="AK745" s="22" t="str">
        <f t="shared" si="136"/>
        <v>2020/01</v>
      </c>
      <c r="AL745" s="21">
        <f t="shared" si="147"/>
        <v>43844</v>
      </c>
      <c r="AM745" s="22">
        <f t="shared" si="137"/>
        <v>14</v>
      </c>
      <c r="AN745" s="22">
        <f t="shared" si="138"/>
        <v>14</v>
      </c>
      <c r="AO745" s="22" t="str">
        <f t="shared" si="139"/>
        <v>Dia 14</v>
      </c>
      <c r="AP745" s="22">
        <f t="shared" si="140"/>
        <v>1</v>
      </c>
      <c r="AQ745" s="22" t="str">
        <f t="shared" si="141"/>
        <v>01</v>
      </c>
      <c r="AR745" s="22">
        <f t="shared" si="142"/>
        <v>2020</v>
      </c>
      <c r="AS745" s="22">
        <f t="shared" si="143"/>
        <v>2</v>
      </c>
      <c r="AT745" s="22" t="str">
        <f t="shared" si="144"/>
        <v>03</v>
      </c>
      <c r="AU7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5" s="22" t="str">
        <f t="shared" si="145"/>
        <v>Semana 03</v>
      </c>
      <c r="AW745" s="22" t="str">
        <f t="shared" si="146"/>
        <v>Não</v>
      </c>
      <c r="AX745" s="21" t="str">
        <f>UPPER(TEXT(CAD_CALENDÁRIO[[#This Row],[Data]],"mmmm"))</f>
        <v>JANEIRO</v>
      </c>
      <c r="AY745" s="22" t="s">
        <v>45</v>
      </c>
    </row>
    <row r="746" spans="1:51" x14ac:dyDescent="0.25">
      <c r="A746" s="10" t="s">
        <v>1425</v>
      </c>
      <c r="B746" s="11" t="str">
        <f>LEFT(CAD_TAGS[[#This Row],[TAG]],2)&amp;"GG00"</f>
        <v>31GG00</v>
      </c>
      <c r="C746" s="11" t="s">
        <v>18044</v>
      </c>
      <c r="D746" s="12" t="s">
        <v>701</v>
      </c>
      <c r="E746" s="12" t="s">
        <v>1426</v>
      </c>
      <c r="F746" s="11" t="s">
        <v>312</v>
      </c>
      <c r="G746" s="26"/>
      <c r="H746" s="26"/>
      <c r="I746" s="26" t="s">
        <v>28267</v>
      </c>
      <c r="J746" s="11" t="s">
        <v>344</v>
      </c>
      <c r="K746" s="11" t="s">
        <v>467</v>
      </c>
      <c r="L746" s="11">
        <v>6620</v>
      </c>
      <c r="M746" s="14"/>
      <c r="N746" s="15"/>
      <c r="O746" s="15"/>
      <c r="W746" s="50" t="s">
        <v>5472</v>
      </c>
      <c r="X746" s="49" t="s">
        <v>5473</v>
      </c>
      <c r="Y746" s="51" t="s">
        <v>4030</v>
      </c>
      <c r="AK746" s="22" t="str">
        <f t="shared" si="136"/>
        <v>2020/01</v>
      </c>
      <c r="AL746" s="21">
        <f t="shared" si="147"/>
        <v>43845</v>
      </c>
      <c r="AM746" s="22">
        <f t="shared" si="137"/>
        <v>15</v>
      </c>
      <c r="AN746" s="22">
        <f t="shared" si="138"/>
        <v>15</v>
      </c>
      <c r="AO746" s="22" t="str">
        <f t="shared" si="139"/>
        <v>Dia 15</v>
      </c>
      <c r="AP746" s="22">
        <f t="shared" si="140"/>
        <v>1</v>
      </c>
      <c r="AQ746" s="22" t="str">
        <f t="shared" si="141"/>
        <v>01</v>
      </c>
      <c r="AR746" s="22">
        <f t="shared" si="142"/>
        <v>2020</v>
      </c>
      <c r="AS746" s="22">
        <f t="shared" si="143"/>
        <v>3</v>
      </c>
      <c r="AT746" s="22" t="str">
        <f t="shared" si="144"/>
        <v>03</v>
      </c>
      <c r="AU7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6" s="22" t="str">
        <f t="shared" si="145"/>
        <v>Semana 03</v>
      </c>
      <c r="AW746" s="22" t="str">
        <f t="shared" si="146"/>
        <v>Não</v>
      </c>
      <c r="AX746" s="21" t="str">
        <f>UPPER(TEXT(CAD_CALENDÁRIO[[#This Row],[Data]],"mmmm"))</f>
        <v>JANEIRO</v>
      </c>
      <c r="AY746" s="22" t="s">
        <v>45</v>
      </c>
    </row>
    <row r="747" spans="1:51" x14ac:dyDescent="0.25">
      <c r="A747" s="10" t="s">
        <v>1427</v>
      </c>
      <c r="B747" s="11" t="str">
        <f>LEFT(CAD_TAGS[[#This Row],[TAG]],2)&amp;"GG00"</f>
        <v>31GG00</v>
      </c>
      <c r="C747" s="11" t="s">
        <v>18044</v>
      </c>
      <c r="D747" s="12" t="s">
        <v>701</v>
      </c>
      <c r="E747" s="12" t="s">
        <v>1428</v>
      </c>
      <c r="F747" s="11" t="s">
        <v>312</v>
      </c>
      <c r="G747" s="26" t="s">
        <v>718</v>
      </c>
      <c r="H747" s="26"/>
      <c r="I747" s="26" t="s">
        <v>28267</v>
      </c>
      <c r="J747" s="11" t="s">
        <v>344</v>
      </c>
      <c r="K747" s="11" t="s">
        <v>368</v>
      </c>
      <c r="L747" s="11">
        <v>6620</v>
      </c>
      <c r="M747" s="14"/>
      <c r="N747" s="15"/>
      <c r="O747" s="15"/>
      <c r="W747" s="52" t="s">
        <v>5474</v>
      </c>
      <c r="X747" s="28" t="s">
        <v>5475</v>
      </c>
      <c r="Y747" s="53" t="s">
        <v>4030</v>
      </c>
      <c r="AK747" s="22" t="str">
        <f t="shared" si="136"/>
        <v>2020/01</v>
      </c>
      <c r="AL747" s="21">
        <f t="shared" si="147"/>
        <v>43846</v>
      </c>
      <c r="AM747" s="22">
        <f t="shared" si="137"/>
        <v>16</v>
      </c>
      <c r="AN747" s="22">
        <f t="shared" si="138"/>
        <v>16</v>
      </c>
      <c r="AO747" s="22" t="str">
        <f t="shared" si="139"/>
        <v>Dia 16</v>
      </c>
      <c r="AP747" s="22">
        <f t="shared" si="140"/>
        <v>1</v>
      </c>
      <c r="AQ747" s="22" t="str">
        <f t="shared" si="141"/>
        <v>01</v>
      </c>
      <c r="AR747" s="22">
        <f t="shared" si="142"/>
        <v>2020</v>
      </c>
      <c r="AS747" s="22">
        <f t="shared" si="143"/>
        <v>4</v>
      </c>
      <c r="AT747" s="22" t="str">
        <f t="shared" si="144"/>
        <v>03</v>
      </c>
      <c r="AU7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7" s="22" t="str">
        <f t="shared" si="145"/>
        <v>Semana 03</v>
      </c>
      <c r="AW747" s="22" t="str">
        <f t="shared" si="146"/>
        <v>Não</v>
      </c>
      <c r="AX747" s="21" t="str">
        <f>UPPER(TEXT(CAD_CALENDÁRIO[[#This Row],[Data]],"mmmm"))</f>
        <v>JANEIRO</v>
      </c>
      <c r="AY747" s="22" t="s">
        <v>45</v>
      </c>
    </row>
    <row r="748" spans="1:51" x14ac:dyDescent="0.25">
      <c r="A748" s="10" t="s">
        <v>1429</v>
      </c>
      <c r="B748" s="11" t="str">
        <f>LEFT(CAD_TAGS[[#This Row],[TAG]],2)&amp;"GG00"</f>
        <v>31GG00</v>
      </c>
      <c r="C748" s="11" t="s">
        <v>18044</v>
      </c>
      <c r="D748" s="12" t="s">
        <v>701</v>
      </c>
      <c r="E748" s="12" t="s">
        <v>1430</v>
      </c>
      <c r="F748" s="11" t="s">
        <v>312</v>
      </c>
      <c r="G748" s="26" t="s">
        <v>715</v>
      </c>
      <c r="H748" s="26"/>
      <c r="I748" s="26" t="s">
        <v>28267</v>
      </c>
      <c r="J748" s="11" t="s">
        <v>344</v>
      </c>
      <c r="K748" s="11" t="s">
        <v>216</v>
      </c>
      <c r="L748" s="11">
        <v>6620</v>
      </c>
      <c r="M748" s="14"/>
      <c r="N748" s="15"/>
      <c r="O748" s="15"/>
      <c r="W748" s="50" t="s">
        <v>5476</v>
      </c>
      <c r="X748" s="49" t="s">
        <v>5477</v>
      </c>
      <c r="Y748" s="51" t="s">
        <v>4030</v>
      </c>
      <c r="AK748" s="22" t="str">
        <f t="shared" si="136"/>
        <v>2020/01</v>
      </c>
      <c r="AL748" s="21">
        <f t="shared" si="147"/>
        <v>43847</v>
      </c>
      <c r="AM748" s="22">
        <f t="shared" si="137"/>
        <v>17</v>
      </c>
      <c r="AN748" s="22">
        <f t="shared" si="138"/>
        <v>17</v>
      </c>
      <c r="AO748" s="22" t="str">
        <f t="shared" si="139"/>
        <v>Dia 17</v>
      </c>
      <c r="AP748" s="22">
        <f t="shared" si="140"/>
        <v>1</v>
      </c>
      <c r="AQ748" s="22" t="str">
        <f t="shared" si="141"/>
        <v>01</v>
      </c>
      <c r="AR748" s="22">
        <f t="shared" si="142"/>
        <v>2020</v>
      </c>
      <c r="AS748" s="22">
        <f t="shared" si="143"/>
        <v>5</v>
      </c>
      <c r="AT748" s="22" t="str">
        <f t="shared" si="144"/>
        <v>03</v>
      </c>
      <c r="AU7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8" s="22" t="str">
        <f t="shared" si="145"/>
        <v>Semana 03</v>
      </c>
      <c r="AW748" s="22" t="str">
        <f t="shared" si="146"/>
        <v>Não</v>
      </c>
      <c r="AX748" s="21" t="str">
        <f>UPPER(TEXT(CAD_CALENDÁRIO[[#This Row],[Data]],"mmmm"))</f>
        <v>JANEIRO</v>
      </c>
      <c r="AY748" s="22" t="s">
        <v>45</v>
      </c>
    </row>
    <row r="749" spans="1:51" x14ac:dyDescent="0.25">
      <c r="A749" s="10" t="s">
        <v>1431</v>
      </c>
      <c r="B749" s="11" t="str">
        <f>LEFT(CAD_TAGS[[#This Row],[TAG]],2)&amp;"GG00"</f>
        <v>31GG00</v>
      </c>
      <c r="C749" s="11" t="s">
        <v>18044</v>
      </c>
      <c r="D749" s="12" t="s">
        <v>701</v>
      </c>
      <c r="E749" s="12" t="s">
        <v>1432</v>
      </c>
      <c r="F749" s="11" t="s">
        <v>312</v>
      </c>
      <c r="G749" s="26" t="s">
        <v>1235</v>
      </c>
      <c r="H749" s="26"/>
      <c r="I749" s="26" t="s">
        <v>28267</v>
      </c>
      <c r="J749" s="11" t="s">
        <v>344</v>
      </c>
      <c r="K749" s="11" t="s">
        <v>216</v>
      </c>
      <c r="L749" s="11">
        <v>6620</v>
      </c>
      <c r="M749" s="14"/>
      <c r="N749" s="15"/>
      <c r="O749" s="15"/>
      <c r="W749" s="52" t="s">
        <v>5478</v>
      </c>
      <c r="X749" s="28" t="s">
        <v>5479</v>
      </c>
      <c r="Y749" s="53" t="s">
        <v>4030</v>
      </c>
      <c r="AK749" s="22" t="str">
        <f t="shared" si="136"/>
        <v>2020/01</v>
      </c>
      <c r="AL749" s="21">
        <f t="shared" si="147"/>
        <v>43848</v>
      </c>
      <c r="AM749" s="22">
        <f t="shared" si="137"/>
        <v>18</v>
      </c>
      <c r="AN749" s="22">
        <f t="shared" si="138"/>
        <v>18</v>
      </c>
      <c r="AO749" s="22" t="str">
        <f t="shared" si="139"/>
        <v>Dia 18</v>
      </c>
      <c r="AP749" s="22">
        <f t="shared" si="140"/>
        <v>1</v>
      </c>
      <c r="AQ749" s="22" t="str">
        <f t="shared" si="141"/>
        <v>01</v>
      </c>
      <c r="AR749" s="22">
        <f t="shared" si="142"/>
        <v>2020</v>
      </c>
      <c r="AS749" s="22">
        <f t="shared" si="143"/>
        <v>6</v>
      </c>
      <c r="AT749" s="22" t="str">
        <f t="shared" si="144"/>
        <v>03</v>
      </c>
      <c r="AU7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49" s="22" t="str">
        <f t="shared" si="145"/>
        <v>Semana 03</v>
      </c>
      <c r="AW749" s="22" t="str">
        <f t="shared" si="146"/>
        <v>Sim</v>
      </c>
      <c r="AX749" s="21" t="str">
        <f>UPPER(TEXT(CAD_CALENDÁRIO[[#This Row],[Data]],"mmmm"))</f>
        <v>JANEIRO</v>
      </c>
      <c r="AY749" s="22" t="s">
        <v>45</v>
      </c>
    </row>
    <row r="750" spans="1:51" x14ac:dyDescent="0.25">
      <c r="A750" s="10" t="s">
        <v>1433</v>
      </c>
      <c r="B750" s="11" t="str">
        <f>LEFT(CAD_TAGS[[#This Row],[TAG]],2)&amp;"GG00"</f>
        <v>31GG00</v>
      </c>
      <c r="C750" s="11" t="s">
        <v>18044</v>
      </c>
      <c r="D750" s="12" t="s">
        <v>701</v>
      </c>
      <c r="E750" s="12" t="s">
        <v>1434</v>
      </c>
      <c r="F750" s="11" t="s">
        <v>312</v>
      </c>
      <c r="G750" s="26" t="s">
        <v>721</v>
      </c>
      <c r="H750" s="26"/>
      <c r="I750" s="26" t="s">
        <v>28267</v>
      </c>
      <c r="J750" s="11" t="s">
        <v>344</v>
      </c>
      <c r="K750" s="11" t="s">
        <v>40</v>
      </c>
      <c r="L750" s="11">
        <v>6620</v>
      </c>
      <c r="M750" s="14"/>
      <c r="N750" s="15"/>
      <c r="O750" s="15"/>
      <c r="W750" s="50" t="s">
        <v>5480</v>
      </c>
      <c r="X750" s="49" t="s">
        <v>5481</v>
      </c>
      <c r="Y750" s="51" t="s">
        <v>4030</v>
      </c>
      <c r="AK750" s="22" t="str">
        <f t="shared" si="136"/>
        <v>2020/01</v>
      </c>
      <c r="AL750" s="21">
        <f t="shared" si="147"/>
        <v>43849</v>
      </c>
      <c r="AM750" s="22">
        <f t="shared" si="137"/>
        <v>19</v>
      </c>
      <c r="AN750" s="22">
        <f t="shared" si="138"/>
        <v>19</v>
      </c>
      <c r="AO750" s="22" t="str">
        <f t="shared" si="139"/>
        <v>Dia 19</v>
      </c>
      <c r="AP750" s="22">
        <f t="shared" si="140"/>
        <v>1</v>
      </c>
      <c r="AQ750" s="22" t="str">
        <f t="shared" si="141"/>
        <v>01</v>
      </c>
      <c r="AR750" s="22">
        <f t="shared" si="142"/>
        <v>2020</v>
      </c>
      <c r="AS750" s="22">
        <f t="shared" si="143"/>
        <v>7</v>
      </c>
      <c r="AT750" s="22" t="str">
        <f t="shared" si="144"/>
        <v>03</v>
      </c>
      <c r="AU7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202003</v>
      </c>
      <c r="AV750" s="22" t="str">
        <f t="shared" si="145"/>
        <v>Semana 03</v>
      </c>
      <c r="AW750" s="22" t="str">
        <f t="shared" si="146"/>
        <v>Sim</v>
      </c>
      <c r="AX750" s="21" t="str">
        <f>UPPER(TEXT(CAD_CALENDÁRIO[[#This Row],[Data]],"mmmm"))</f>
        <v>JANEIRO</v>
      </c>
      <c r="AY750" s="22" t="s">
        <v>45</v>
      </c>
    </row>
    <row r="751" spans="1:51" x14ac:dyDescent="0.25">
      <c r="A751" s="10" t="s">
        <v>1435</v>
      </c>
      <c r="B751" s="11" t="str">
        <f>LEFT(CAD_TAGS[[#This Row],[TAG]],2)&amp;"GG00"</f>
        <v>31GG00</v>
      </c>
      <c r="C751" s="11" t="s">
        <v>18044</v>
      </c>
      <c r="D751" s="12" t="s">
        <v>701</v>
      </c>
      <c r="E751" s="12" t="s">
        <v>1436</v>
      </c>
      <c r="F751" s="11" t="s">
        <v>312</v>
      </c>
      <c r="G751" s="26" t="s">
        <v>766</v>
      </c>
      <c r="H751" s="26"/>
      <c r="I751" s="26" t="s">
        <v>28267</v>
      </c>
      <c r="J751" s="11" t="s">
        <v>344</v>
      </c>
      <c r="K751" s="11" t="s">
        <v>368</v>
      </c>
      <c r="L751" s="11">
        <v>6620</v>
      </c>
      <c r="M751" s="14"/>
      <c r="N751" s="15"/>
      <c r="O751" s="15"/>
      <c r="W751" s="52" t="s">
        <v>5482</v>
      </c>
      <c r="X751" s="28" t="s">
        <v>5483</v>
      </c>
      <c r="Y751" s="53" t="s">
        <v>4030</v>
      </c>
      <c r="AK751" s="22" t="str">
        <f t="shared" si="136"/>
        <v>2020/01</v>
      </c>
      <c r="AL751" s="21">
        <f t="shared" si="147"/>
        <v>43850</v>
      </c>
      <c r="AM751" s="22">
        <f t="shared" si="137"/>
        <v>20</v>
      </c>
      <c r="AN751" s="22">
        <f t="shared" si="138"/>
        <v>20</v>
      </c>
      <c r="AO751" s="22" t="str">
        <f t="shared" si="139"/>
        <v>Dia 20</v>
      </c>
      <c r="AP751" s="22">
        <f t="shared" si="140"/>
        <v>1</v>
      </c>
      <c r="AQ751" s="22" t="str">
        <f t="shared" si="141"/>
        <v>01</v>
      </c>
      <c r="AR751" s="22">
        <f t="shared" si="142"/>
        <v>2020</v>
      </c>
      <c r="AS751" s="22">
        <f t="shared" si="143"/>
        <v>1</v>
      </c>
      <c r="AT751" s="22" t="str">
        <f t="shared" si="144"/>
        <v>04</v>
      </c>
      <c r="AU7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1" s="22" t="str">
        <f t="shared" si="145"/>
        <v>Semana 04</v>
      </c>
      <c r="AW751" s="22" t="str">
        <f t="shared" si="146"/>
        <v>Não</v>
      </c>
      <c r="AX751" s="21" t="str">
        <f>UPPER(TEXT(CAD_CALENDÁRIO[[#This Row],[Data]],"mmmm"))</f>
        <v>JANEIRO</v>
      </c>
      <c r="AY751" s="22" t="s">
        <v>45</v>
      </c>
    </row>
    <row r="752" spans="1:51" x14ac:dyDescent="0.25">
      <c r="A752" s="10" t="s">
        <v>1437</v>
      </c>
      <c r="B752" s="11" t="str">
        <f>LEFT(CAD_TAGS[[#This Row],[TAG]],2)&amp;"GG00"</f>
        <v>31GG00</v>
      </c>
      <c r="C752" s="11" t="s">
        <v>18044</v>
      </c>
      <c r="D752" s="12" t="s">
        <v>701</v>
      </c>
      <c r="E752" s="12" t="s">
        <v>1438</v>
      </c>
      <c r="F752" s="11" t="s">
        <v>312</v>
      </c>
      <c r="G752" s="26" t="s">
        <v>1437</v>
      </c>
      <c r="H752" s="26"/>
      <c r="I752" s="26" t="s">
        <v>28267</v>
      </c>
      <c r="J752" s="11" t="s">
        <v>1180</v>
      </c>
      <c r="K752" s="11" t="s">
        <v>216</v>
      </c>
      <c r="L752" s="11">
        <v>6620</v>
      </c>
      <c r="M752" s="14"/>
      <c r="N752" s="15"/>
      <c r="O752" s="15"/>
      <c r="W752" s="50" t="s">
        <v>5484</v>
      </c>
      <c r="X752" s="49" t="s">
        <v>5485</v>
      </c>
      <c r="Y752" s="51" t="s">
        <v>4030</v>
      </c>
      <c r="AK752" s="22" t="str">
        <f t="shared" si="136"/>
        <v>2020/01</v>
      </c>
      <c r="AL752" s="21">
        <f t="shared" si="147"/>
        <v>43851</v>
      </c>
      <c r="AM752" s="22">
        <f t="shared" si="137"/>
        <v>21</v>
      </c>
      <c r="AN752" s="22">
        <f t="shared" si="138"/>
        <v>21</v>
      </c>
      <c r="AO752" s="22" t="str">
        <f t="shared" si="139"/>
        <v>Dia 21</v>
      </c>
      <c r="AP752" s="22">
        <f t="shared" si="140"/>
        <v>1</v>
      </c>
      <c r="AQ752" s="22" t="str">
        <f t="shared" si="141"/>
        <v>01</v>
      </c>
      <c r="AR752" s="22">
        <f t="shared" si="142"/>
        <v>2020</v>
      </c>
      <c r="AS752" s="22">
        <f t="shared" si="143"/>
        <v>2</v>
      </c>
      <c r="AT752" s="22" t="str">
        <f t="shared" si="144"/>
        <v>04</v>
      </c>
      <c r="AU7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2" s="22" t="str">
        <f t="shared" si="145"/>
        <v>Semana 04</v>
      </c>
      <c r="AW752" s="22" t="str">
        <f t="shared" si="146"/>
        <v>Não</v>
      </c>
      <c r="AX752" s="21" t="str">
        <f>UPPER(TEXT(CAD_CALENDÁRIO[[#This Row],[Data]],"mmmm"))</f>
        <v>JANEIRO</v>
      </c>
      <c r="AY752" s="22" t="s">
        <v>45</v>
      </c>
    </row>
    <row r="753" spans="1:51" x14ac:dyDescent="0.25">
      <c r="A753" s="10" t="s">
        <v>1439</v>
      </c>
      <c r="B753" s="11" t="str">
        <f>LEFT(CAD_TAGS[[#This Row],[TAG]],2)&amp;"GG00"</f>
        <v>31GG00</v>
      </c>
      <c r="C753" s="11" t="s">
        <v>18044</v>
      </c>
      <c r="D753" s="12" t="s">
        <v>701</v>
      </c>
      <c r="E753" s="12" t="s">
        <v>1440</v>
      </c>
      <c r="F753" s="11" t="s">
        <v>312</v>
      </c>
      <c r="G753" s="26" t="s">
        <v>721</v>
      </c>
      <c r="H753" s="26"/>
      <c r="I753" s="26" t="s">
        <v>28267</v>
      </c>
      <c r="J753" s="11"/>
      <c r="K753" s="11" t="s">
        <v>40</v>
      </c>
      <c r="L753" s="11">
        <v>6620</v>
      </c>
      <c r="M753" s="14"/>
      <c r="N753" s="15"/>
      <c r="O753" s="15"/>
      <c r="W753" s="52" t="s">
        <v>5486</v>
      </c>
      <c r="X753" s="28" t="s">
        <v>5487</v>
      </c>
      <c r="Y753" s="53" t="s">
        <v>4030</v>
      </c>
      <c r="AK753" s="22" t="str">
        <f t="shared" si="136"/>
        <v>2020/01</v>
      </c>
      <c r="AL753" s="21">
        <f t="shared" si="147"/>
        <v>43852</v>
      </c>
      <c r="AM753" s="22">
        <f t="shared" si="137"/>
        <v>22</v>
      </c>
      <c r="AN753" s="22">
        <f t="shared" si="138"/>
        <v>22</v>
      </c>
      <c r="AO753" s="22" t="str">
        <f t="shared" si="139"/>
        <v>Dia 22</v>
      </c>
      <c r="AP753" s="22">
        <f t="shared" si="140"/>
        <v>1</v>
      </c>
      <c r="AQ753" s="22" t="str">
        <f t="shared" si="141"/>
        <v>01</v>
      </c>
      <c r="AR753" s="22">
        <f t="shared" si="142"/>
        <v>2020</v>
      </c>
      <c r="AS753" s="22">
        <f t="shared" si="143"/>
        <v>3</v>
      </c>
      <c r="AT753" s="22" t="str">
        <f t="shared" si="144"/>
        <v>04</v>
      </c>
      <c r="AU7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3" s="22" t="str">
        <f t="shared" si="145"/>
        <v>Semana 04</v>
      </c>
      <c r="AW753" s="22" t="str">
        <f t="shared" si="146"/>
        <v>Não</v>
      </c>
      <c r="AX753" s="21" t="str">
        <f>UPPER(TEXT(CAD_CALENDÁRIO[[#This Row],[Data]],"mmmm"))</f>
        <v>JANEIRO</v>
      </c>
      <c r="AY753" s="22" t="s">
        <v>45</v>
      </c>
    </row>
    <row r="754" spans="1:51" x14ac:dyDescent="0.25">
      <c r="A754" s="10" t="s">
        <v>1441</v>
      </c>
      <c r="B754" s="11" t="str">
        <f>LEFT(CAD_TAGS[[#This Row],[TAG]],2)&amp;"GG00"</f>
        <v>31GG00</v>
      </c>
      <c r="C754" s="11" t="s">
        <v>18044</v>
      </c>
      <c r="D754" s="12" t="s">
        <v>701</v>
      </c>
      <c r="E754" s="12" t="s">
        <v>1442</v>
      </c>
      <c r="F754" s="11" t="s">
        <v>312</v>
      </c>
      <c r="G754" s="26" t="s">
        <v>817</v>
      </c>
      <c r="H754" s="26"/>
      <c r="I754" s="26" t="s">
        <v>28267</v>
      </c>
      <c r="J754" s="11"/>
      <c r="K754" s="11" t="s">
        <v>40</v>
      </c>
      <c r="L754" s="11">
        <v>6620</v>
      </c>
      <c r="M754" s="14"/>
      <c r="N754" s="15"/>
      <c r="O754" s="15"/>
      <c r="W754" s="50" t="s">
        <v>5488</v>
      </c>
      <c r="X754" s="49" t="s">
        <v>5489</v>
      </c>
      <c r="Y754" s="51" t="s">
        <v>4030</v>
      </c>
      <c r="AK754" s="22" t="str">
        <f t="shared" si="136"/>
        <v>2020/01</v>
      </c>
      <c r="AL754" s="21">
        <f t="shared" si="147"/>
        <v>43853</v>
      </c>
      <c r="AM754" s="22">
        <f t="shared" si="137"/>
        <v>23</v>
      </c>
      <c r="AN754" s="22">
        <f t="shared" si="138"/>
        <v>23</v>
      </c>
      <c r="AO754" s="22" t="str">
        <f t="shared" si="139"/>
        <v>Dia 23</v>
      </c>
      <c r="AP754" s="22">
        <f t="shared" si="140"/>
        <v>1</v>
      </c>
      <c r="AQ754" s="22" t="str">
        <f t="shared" si="141"/>
        <v>01</v>
      </c>
      <c r="AR754" s="22">
        <f t="shared" si="142"/>
        <v>2020</v>
      </c>
      <c r="AS754" s="22">
        <f t="shared" si="143"/>
        <v>4</v>
      </c>
      <c r="AT754" s="22" t="str">
        <f t="shared" si="144"/>
        <v>04</v>
      </c>
      <c r="AU7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4" s="22" t="str">
        <f t="shared" si="145"/>
        <v>Semana 04</v>
      </c>
      <c r="AW754" s="22" t="str">
        <f t="shared" si="146"/>
        <v>Não</v>
      </c>
      <c r="AX754" s="21" t="str">
        <f>UPPER(TEXT(CAD_CALENDÁRIO[[#This Row],[Data]],"mmmm"))</f>
        <v>JANEIRO</v>
      </c>
      <c r="AY754" s="22" t="s">
        <v>45</v>
      </c>
    </row>
    <row r="755" spans="1:51" x14ac:dyDescent="0.25">
      <c r="A755" s="10" t="s">
        <v>1443</v>
      </c>
      <c r="B755" s="11" t="str">
        <f>LEFT(CAD_TAGS[[#This Row],[TAG]],2)&amp;"GG00"</f>
        <v>31GG00</v>
      </c>
      <c r="C755" s="11" t="s">
        <v>18044</v>
      </c>
      <c r="D755" s="12" t="s">
        <v>701</v>
      </c>
      <c r="E755" s="12" t="s">
        <v>1444</v>
      </c>
      <c r="F755" s="11" t="s">
        <v>312</v>
      </c>
      <c r="G755" s="26" t="s">
        <v>817</v>
      </c>
      <c r="H755" s="26"/>
      <c r="I755" s="26" t="s">
        <v>28267</v>
      </c>
      <c r="J755" s="11"/>
      <c r="K755" s="11" t="s">
        <v>40</v>
      </c>
      <c r="L755" s="11">
        <v>6620</v>
      </c>
      <c r="M755" s="14"/>
      <c r="N755" s="15"/>
      <c r="O755" s="15"/>
      <c r="W755" s="52" t="s">
        <v>5490</v>
      </c>
      <c r="X755" s="28" t="s">
        <v>5491</v>
      </c>
      <c r="Y755" s="53" t="s">
        <v>4030</v>
      </c>
      <c r="AK755" s="22" t="str">
        <f t="shared" si="136"/>
        <v>2020/01</v>
      </c>
      <c r="AL755" s="21">
        <f t="shared" si="147"/>
        <v>43854</v>
      </c>
      <c r="AM755" s="22">
        <f t="shared" si="137"/>
        <v>24</v>
      </c>
      <c r="AN755" s="22">
        <f t="shared" si="138"/>
        <v>24</v>
      </c>
      <c r="AO755" s="22" t="str">
        <f t="shared" si="139"/>
        <v>Dia 24</v>
      </c>
      <c r="AP755" s="22">
        <f t="shared" si="140"/>
        <v>1</v>
      </c>
      <c r="AQ755" s="22" t="str">
        <f t="shared" si="141"/>
        <v>01</v>
      </c>
      <c r="AR755" s="22">
        <f t="shared" si="142"/>
        <v>2020</v>
      </c>
      <c r="AS755" s="22">
        <f t="shared" si="143"/>
        <v>5</v>
      </c>
      <c r="AT755" s="22" t="str">
        <f t="shared" si="144"/>
        <v>04</v>
      </c>
      <c r="AU7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5" s="22" t="str">
        <f t="shared" si="145"/>
        <v>Semana 04</v>
      </c>
      <c r="AW755" s="22" t="str">
        <f t="shared" si="146"/>
        <v>Não</v>
      </c>
      <c r="AX755" s="21" t="str">
        <f>UPPER(TEXT(CAD_CALENDÁRIO[[#This Row],[Data]],"mmmm"))</f>
        <v>JANEIRO</v>
      </c>
      <c r="AY755" s="22" t="s">
        <v>45</v>
      </c>
    </row>
    <row r="756" spans="1:51" x14ac:dyDescent="0.25">
      <c r="A756" s="10" t="s">
        <v>1445</v>
      </c>
      <c r="B756" s="11" t="str">
        <f>LEFT(CAD_TAGS[[#This Row],[TAG]],2)&amp;"GG00"</f>
        <v>31GG00</v>
      </c>
      <c r="C756" s="11" t="s">
        <v>18044</v>
      </c>
      <c r="D756" s="12" t="s">
        <v>701</v>
      </c>
      <c r="E756" s="12" t="s">
        <v>1446</v>
      </c>
      <c r="F756" s="11" t="s">
        <v>312</v>
      </c>
      <c r="G756" s="26"/>
      <c r="H756" s="26"/>
      <c r="I756" s="26" t="s">
        <v>28267</v>
      </c>
      <c r="J756" s="11"/>
      <c r="K756" s="11" t="s">
        <v>40</v>
      </c>
      <c r="L756" s="11">
        <v>6620</v>
      </c>
      <c r="M756" s="14"/>
      <c r="N756" s="15"/>
      <c r="O756" s="15"/>
      <c r="W756" s="50" t="s">
        <v>5492</v>
      </c>
      <c r="X756" s="49" t="s">
        <v>5493</v>
      </c>
      <c r="Y756" s="51" t="s">
        <v>4030</v>
      </c>
      <c r="AK756" s="22" t="str">
        <f t="shared" si="136"/>
        <v>2020/01</v>
      </c>
      <c r="AL756" s="21">
        <f t="shared" si="147"/>
        <v>43855</v>
      </c>
      <c r="AM756" s="22">
        <f t="shared" si="137"/>
        <v>25</v>
      </c>
      <c r="AN756" s="22">
        <f t="shared" si="138"/>
        <v>25</v>
      </c>
      <c r="AO756" s="22" t="str">
        <f t="shared" si="139"/>
        <v>Dia 25</v>
      </c>
      <c r="AP756" s="22">
        <f t="shared" si="140"/>
        <v>1</v>
      </c>
      <c r="AQ756" s="22" t="str">
        <f t="shared" si="141"/>
        <v>01</v>
      </c>
      <c r="AR756" s="22">
        <f t="shared" si="142"/>
        <v>2020</v>
      </c>
      <c r="AS756" s="22">
        <f t="shared" si="143"/>
        <v>6</v>
      </c>
      <c r="AT756" s="22" t="str">
        <f t="shared" si="144"/>
        <v>04</v>
      </c>
      <c r="AU7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6" s="22" t="str">
        <f t="shared" si="145"/>
        <v>Semana 04</v>
      </c>
      <c r="AW756" s="22" t="str">
        <f t="shared" si="146"/>
        <v>Sim</v>
      </c>
      <c r="AX756" s="21" t="str">
        <f>UPPER(TEXT(CAD_CALENDÁRIO[[#This Row],[Data]],"mmmm"))</f>
        <v>JANEIRO</v>
      </c>
      <c r="AY756" s="22" t="s">
        <v>45</v>
      </c>
    </row>
    <row r="757" spans="1:51" x14ac:dyDescent="0.25">
      <c r="A757" s="10" t="s">
        <v>1447</v>
      </c>
      <c r="B757" s="11" t="str">
        <f>LEFT(CAD_TAGS[[#This Row],[TAG]],2)&amp;"GG00"</f>
        <v>31GG00</v>
      </c>
      <c r="C757" s="11" t="s">
        <v>18044</v>
      </c>
      <c r="D757" s="12" t="s">
        <v>701</v>
      </c>
      <c r="E757" s="12" t="s">
        <v>1448</v>
      </c>
      <c r="F757" s="11" t="s">
        <v>312</v>
      </c>
      <c r="G757" s="26"/>
      <c r="H757" s="26"/>
      <c r="I757" s="26" t="s">
        <v>28267</v>
      </c>
      <c r="J757" s="11"/>
      <c r="K757" s="11" t="s">
        <v>40</v>
      </c>
      <c r="L757" s="11">
        <v>6620</v>
      </c>
      <c r="M757" s="14"/>
      <c r="N757" s="15"/>
      <c r="O757" s="15"/>
      <c r="W757" s="52" t="s">
        <v>5494</v>
      </c>
      <c r="X757" s="28" t="s">
        <v>5495</v>
      </c>
      <c r="Y757" s="53" t="s">
        <v>4030</v>
      </c>
      <c r="AK757" s="22" t="str">
        <f t="shared" si="136"/>
        <v>2020/01</v>
      </c>
      <c r="AL757" s="21">
        <f t="shared" si="147"/>
        <v>43856</v>
      </c>
      <c r="AM757" s="22">
        <f t="shared" si="137"/>
        <v>26</v>
      </c>
      <c r="AN757" s="22">
        <f t="shared" si="138"/>
        <v>26</v>
      </c>
      <c r="AO757" s="22" t="str">
        <f t="shared" si="139"/>
        <v>Dia 26</v>
      </c>
      <c r="AP757" s="22">
        <f t="shared" si="140"/>
        <v>1</v>
      </c>
      <c r="AQ757" s="22" t="str">
        <f t="shared" si="141"/>
        <v>01</v>
      </c>
      <c r="AR757" s="22">
        <f t="shared" si="142"/>
        <v>2020</v>
      </c>
      <c r="AS757" s="22">
        <f t="shared" si="143"/>
        <v>7</v>
      </c>
      <c r="AT757" s="22" t="str">
        <f t="shared" si="144"/>
        <v>04</v>
      </c>
      <c r="AU7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202004</v>
      </c>
      <c r="AV757" s="22" t="str">
        <f t="shared" si="145"/>
        <v>Semana 04</v>
      </c>
      <c r="AW757" s="22" t="str">
        <f t="shared" si="146"/>
        <v>Sim</v>
      </c>
      <c r="AX757" s="21" t="str">
        <f>UPPER(TEXT(CAD_CALENDÁRIO[[#This Row],[Data]],"mmmm"))</f>
        <v>JANEIRO</v>
      </c>
      <c r="AY757" s="22" t="s">
        <v>45</v>
      </c>
    </row>
    <row r="758" spans="1:51" x14ac:dyDescent="0.25">
      <c r="A758" s="10" t="s">
        <v>1449</v>
      </c>
      <c r="B758" s="11" t="str">
        <f>LEFT(CAD_TAGS[[#This Row],[TAG]],2)&amp;"GG00"</f>
        <v>31GG00</v>
      </c>
      <c r="C758" s="11" t="s">
        <v>18044</v>
      </c>
      <c r="D758" s="12" t="s">
        <v>701</v>
      </c>
      <c r="E758" s="12" t="s">
        <v>1450</v>
      </c>
      <c r="F758" s="11" t="s">
        <v>312</v>
      </c>
      <c r="G758" s="26" t="s">
        <v>821</v>
      </c>
      <c r="H758" s="26"/>
      <c r="I758" s="26" t="s">
        <v>28267</v>
      </c>
      <c r="J758" s="11"/>
      <c r="K758" s="11" t="s">
        <v>467</v>
      </c>
      <c r="L758" s="11">
        <v>6620</v>
      </c>
      <c r="M758" s="14"/>
      <c r="N758" s="15"/>
      <c r="O758" s="15"/>
      <c r="W758" s="50" t="s">
        <v>5496</v>
      </c>
      <c r="X758" s="49" t="s">
        <v>5497</v>
      </c>
      <c r="Y758" s="51" t="s">
        <v>4030</v>
      </c>
      <c r="AK758" s="22" t="str">
        <f t="shared" si="136"/>
        <v>2020/01</v>
      </c>
      <c r="AL758" s="21">
        <f t="shared" si="147"/>
        <v>43857</v>
      </c>
      <c r="AM758" s="22">
        <f t="shared" si="137"/>
        <v>27</v>
      </c>
      <c r="AN758" s="22">
        <f t="shared" si="138"/>
        <v>27</v>
      </c>
      <c r="AO758" s="22" t="str">
        <f t="shared" si="139"/>
        <v>Dia 27</v>
      </c>
      <c r="AP758" s="22">
        <f t="shared" si="140"/>
        <v>1</v>
      </c>
      <c r="AQ758" s="22" t="str">
        <f t="shared" si="141"/>
        <v>01</v>
      </c>
      <c r="AR758" s="22">
        <f t="shared" si="142"/>
        <v>2020</v>
      </c>
      <c r="AS758" s="22">
        <f t="shared" si="143"/>
        <v>1</v>
      </c>
      <c r="AT758" s="22" t="str">
        <f t="shared" si="144"/>
        <v>05</v>
      </c>
      <c r="AU7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58" s="22" t="str">
        <f t="shared" si="145"/>
        <v>Semana 05</v>
      </c>
      <c r="AW758" s="22" t="str">
        <f t="shared" si="146"/>
        <v>Não</v>
      </c>
      <c r="AX758" s="21" t="str">
        <f>UPPER(TEXT(CAD_CALENDÁRIO[[#This Row],[Data]],"mmmm"))</f>
        <v>JANEIRO</v>
      </c>
      <c r="AY758" s="22" t="s">
        <v>45</v>
      </c>
    </row>
    <row r="759" spans="1:51" x14ac:dyDescent="0.25">
      <c r="A759" s="10" t="s">
        <v>1451</v>
      </c>
      <c r="B759" s="11" t="str">
        <f>LEFT(CAD_TAGS[[#This Row],[TAG]],2)&amp;"GG00"</f>
        <v>31GG00</v>
      </c>
      <c r="C759" s="11" t="s">
        <v>18044</v>
      </c>
      <c r="D759" s="12" t="s">
        <v>701</v>
      </c>
      <c r="E759" s="12" t="s">
        <v>1452</v>
      </c>
      <c r="F759" s="11" t="s">
        <v>312</v>
      </c>
      <c r="G759" s="26"/>
      <c r="H759" s="26"/>
      <c r="I759" s="26" t="s">
        <v>28267</v>
      </c>
      <c r="J759" s="11"/>
      <c r="K759" s="11" t="s">
        <v>40</v>
      </c>
      <c r="L759" s="11">
        <v>6620</v>
      </c>
      <c r="M759" s="14"/>
      <c r="N759" s="15"/>
      <c r="O759" s="15"/>
      <c r="W759" s="52" t="s">
        <v>5498</v>
      </c>
      <c r="X759" s="28" t="s">
        <v>5499</v>
      </c>
      <c r="Y759" s="53" t="s">
        <v>4030</v>
      </c>
      <c r="AK759" s="22" t="str">
        <f t="shared" si="136"/>
        <v>2020/01</v>
      </c>
      <c r="AL759" s="21">
        <f t="shared" si="147"/>
        <v>43858</v>
      </c>
      <c r="AM759" s="22">
        <f t="shared" si="137"/>
        <v>28</v>
      </c>
      <c r="AN759" s="22">
        <f t="shared" si="138"/>
        <v>28</v>
      </c>
      <c r="AO759" s="22" t="str">
        <f t="shared" si="139"/>
        <v>Dia 28</v>
      </c>
      <c r="AP759" s="22">
        <f t="shared" si="140"/>
        <v>1</v>
      </c>
      <c r="AQ759" s="22" t="str">
        <f t="shared" si="141"/>
        <v>01</v>
      </c>
      <c r="AR759" s="22">
        <f t="shared" si="142"/>
        <v>2020</v>
      </c>
      <c r="AS759" s="22">
        <f t="shared" si="143"/>
        <v>2</v>
      </c>
      <c r="AT759" s="22" t="str">
        <f t="shared" si="144"/>
        <v>05</v>
      </c>
      <c r="AU7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59" s="22" t="str">
        <f t="shared" si="145"/>
        <v>Semana 05</v>
      </c>
      <c r="AW759" s="22" t="str">
        <f t="shared" si="146"/>
        <v>Não</v>
      </c>
      <c r="AX759" s="21" t="str">
        <f>UPPER(TEXT(CAD_CALENDÁRIO[[#This Row],[Data]],"mmmm"))</f>
        <v>JANEIRO</v>
      </c>
      <c r="AY759" s="22" t="s">
        <v>45</v>
      </c>
    </row>
    <row r="760" spans="1:51" x14ac:dyDescent="0.25">
      <c r="A760" s="10" t="s">
        <v>1453</v>
      </c>
      <c r="B760" s="11" t="str">
        <f>LEFT(CAD_TAGS[[#This Row],[TAG]],2)&amp;"GG00"</f>
        <v>31GG00</v>
      </c>
      <c r="C760" s="11" t="s">
        <v>18044</v>
      </c>
      <c r="D760" s="12" t="s">
        <v>701</v>
      </c>
      <c r="E760" s="12" t="s">
        <v>1454</v>
      </c>
      <c r="F760" s="11" t="s">
        <v>312</v>
      </c>
      <c r="G760" s="26" t="s">
        <v>821</v>
      </c>
      <c r="H760" s="26"/>
      <c r="I760" s="26" t="s">
        <v>28267</v>
      </c>
      <c r="J760" s="11"/>
      <c r="K760" s="11" t="s">
        <v>467</v>
      </c>
      <c r="L760" s="11">
        <v>6620</v>
      </c>
      <c r="M760" s="14"/>
      <c r="N760" s="15"/>
      <c r="O760" s="15"/>
      <c r="W760" s="50" t="s">
        <v>5500</v>
      </c>
      <c r="X760" s="49" t="s">
        <v>5501</v>
      </c>
      <c r="Y760" s="51" t="s">
        <v>4030</v>
      </c>
      <c r="AK760" s="22" t="str">
        <f t="shared" si="136"/>
        <v>2020/01</v>
      </c>
      <c r="AL760" s="21">
        <f t="shared" si="147"/>
        <v>43859</v>
      </c>
      <c r="AM760" s="22">
        <f t="shared" si="137"/>
        <v>29</v>
      </c>
      <c r="AN760" s="22">
        <f t="shared" si="138"/>
        <v>29</v>
      </c>
      <c r="AO760" s="22" t="str">
        <f t="shared" si="139"/>
        <v>Dia 29</v>
      </c>
      <c r="AP760" s="22">
        <f t="shared" si="140"/>
        <v>1</v>
      </c>
      <c r="AQ760" s="22" t="str">
        <f t="shared" si="141"/>
        <v>01</v>
      </c>
      <c r="AR760" s="22">
        <f t="shared" si="142"/>
        <v>2020</v>
      </c>
      <c r="AS760" s="22">
        <f t="shared" si="143"/>
        <v>3</v>
      </c>
      <c r="AT760" s="22" t="str">
        <f t="shared" si="144"/>
        <v>05</v>
      </c>
      <c r="AU7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60" s="22" t="str">
        <f t="shared" si="145"/>
        <v>Semana 05</v>
      </c>
      <c r="AW760" s="22" t="str">
        <f t="shared" si="146"/>
        <v>Não</v>
      </c>
      <c r="AX760" s="21" t="str">
        <f>UPPER(TEXT(CAD_CALENDÁRIO[[#This Row],[Data]],"mmmm"))</f>
        <v>JANEIRO</v>
      </c>
      <c r="AY760" s="22" t="s">
        <v>45</v>
      </c>
    </row>
    <row r="761" spans="1:51" x14ac:dyDescent="0.25">
      <c r="A761" s="10" t="s">
        <v>1455</v>
      </c>
      <c r="B761" s="11" t="str">
        <f>LEFT(CAD_TAGS[[#This Row],[TAG]],2)&amp;"GG00"</f>
        <v>31GG00</v>
      </c>
      <c r="C761" s="11" t="s">
        <v>18044</v>
      </c>
      <c r="D761" s="12" t="s">
        <v>701</v>
      </c>
      <c r="E761" s="12" t="s">
        <v>1456</v>
      </c>
      <c r="F761" s="11" t="s">
        <v>312</v>
      </c>
      <c r="G761" s="26" t="s">
        <v>759</v>
      </c>
      <c r="H761" s="26"/>
      <c r="I761" s="26" t="s">
        <v>28267</v>
      </c>
      <c r="J761" s="11"/>
      <c r="K761" s="11" t="s">
        <v>467</v>
      </c>
      <c r="L761" s="11">
        <v>6620</v>
      </c>
      <c r="M761" s="14"/>
      <c r="N761" s="15"/>
      <c r="O761" s="15"/>
      <c r="W761" s="52" t="s">
        <v>5502</v>
      </c>
      <c r="X761" s="28" t="s">
        <v>5503</v>
      </c>
      <c r="Y761" s="53" t="s">
        <v>4030</v>
      </c>
      <c r="AK761" s="22" t="str">
        <f t="shared" si="136"/>
        <v>2020/01</v>
      </c>
      <c r="AL761" s="21">
        <f t="shared" si="147"/>
        <v>43860</v>
      </c>
      <c r="AM761" s="22">
        <f t="shared" si="137"/>
        <v>30</v>
      </c>
      <c r="AN761" s="22">
        <f t="shared" si="138"/>
        <v>30</v>
      </c>
      <c r="AO761" s="22" t="str">
        <f t="shared" si="139"/>
        <v>Dia 30</v>
      </c>
      <c r="AP761" s="22">
        <f t="shared" si="140"/>
        <v>1</v>
      </c>
      <c r="AQ761" s="22" t="str">
        <f t="shared" si="141"/>
        <v>01</v>
      </c>
      <c r="AR761" s="22">
        <f t="shared" si="142"/>
        <v>2020</v>
      </c>
      <c r="AS761" s="22">
        <f t="shared" si="143"/>
        <v>4</v>
      </c>
      <c r="AT761" s="22" t="str">
        <f t="shared" si="144"/>
        <v>05</v>
      </c>
      <c r="AU7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61" s="22" t="str">
        <f t="shared" si="145"/>
        <v>Semana 05</v>
      </c>
      <c r="AW761" s="22" t="str">
        <f t="shared" si="146"/>
        <v>Não</v>
      </c>
      <c r="AX761" s="21" t="str">
        <f>UPPER(TEXT(CAD_CALENDÁRIO[[#This Row],[Data]],"mmmm"))</f>
        <v>JANEIRO</v>
      </c>
      <c r="AY761" s="22" t="s">
        <v>45</v>
      </c>
    </row>
    <row r="762" spans="1:51" x14ac:dyDescent="0.25">
      <c r="A762" s="10" t="s">
        <v>1457</v>
      </c>
      <c r="B762" s="11" t="str">
        <f>LEFT(CAD_TAGS[[#This Row],[TAG]],2)&amp;"GG00"</f>
        <v>31GG00</v>
      </c>
      <c r="C762" s="11" t="s">
        <v>18044</v>
      </c>
      <c r="D762" s="12" t="s">
        <v>701</v>
      </c>
      <c r="E762" s="12" t="s">
        <v>1458</v>
      </c>
      <c r="F762" s="11" t="s">
        <v>312</v>
      </c>
      <c r="G762" s="26" t="s">
        <v>821</v>
      </c>
      <c r="H762" s="26"/>
      <c r="I762" s="26" t="s">
        <v>28267</v>
      </c>
      <c r="J762" s="11"/>
      <c r="K762" s="11" t="s">
        <v>467</v>
      </c>
      <c r="L762" s="11">
        <v>6620</v>
      </c>
      <c r="M762" s="14"/>
      <c r="N762" s="15"/>
      <c r="O762" s="15"/>
      <c r="W762" s="50" t="s">
        <v>5504</v>
      </c>
      <c r="X762" s="49" t="s">
        <v>5505</v>
      </c>
      <c r="Y762" s="51" t="s">
        <v>4030</v>
      </c>
      <c r="AK762" s="22" t="str">
        <f t="shared" si="136"/>
        <v>2020/01</v>
      </c>
      <c r="AL762" s="21">
        <f t="shared" si="147"/>
        <v>43861</v>
      </c>
      <c r="AM762" s="22">
        <f t="shared" si="137"/>
        <v>31</v>
      </c>
      <c r="AN762" s="22">
        <f t="shared" si="138"/>
        <v>31</v>
      </c>
      <c r="AO762" s="22" t="str">
        <f t="shared" si="139"/>
        <v>Dia 31</v>
      </c>
      <c r="AP762" s="22">
        <f t="shared" si="140"/>
        <v>1</v>
      </c>
      <c r="AQ762" s="22" t="str">
        <f t="shared" si="141"/>
        <v>01</v>
      </c>
      <c r="AR762" s="22">
        <f t="shared" si="142"/>
        <v>2020</v>
      </c>
      <c r="AS762" s="22">
        <f t="shared" si="143"/>
        <v>5</v>
      </c>
      <c r="AT762" s="22" t="str">
        <f t="shared" si="144"/>
        <v>05</v>
      </c>
      <c r="AU7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62" s="22" t="str">
        <f t="shared" si="145"/>
        <v>Semana 05</v>
      </c>
      <c r="AW762" s="22" t="str">
        <f t="shared" si="146"/>
        <v>Não</v>
      </c>
      <c r="AX762" s="21" t="str">
        <f>UPPER(TEXT(CAD_CALENDÁRIO[[#This Row],[Data]],"mmmm"))</f>
        <v>JANEIRO</v>
      </c>
      <c r="AY762" s="22" t="s">
        <v>45</v>
      </c>
    </row>
    <row r="763" spans="1:51" x14ac:dyDescent="0.25">
      <c r="A763" s="10" t="s">
        <v>1459</v>
      </c>
      <c r="B763" s="11" t="str">
        <f>LEFT(CAD_TAGS[[#This Row],[TAG]],2)&amp;"GG00"</f>
        <v>31GG00</v>
      </c>
      <c r="C763" s="11" t="s">
        <v>18044</v>
      </c>
      <c r="D763" s="12" t="s">
        <v>701</v>
      </c>
      <c r="E763" s="12" t="s">
        <v>1460</v>
      </c>
      <c r="F763" s="11" t="s">
        <v>312</v>
      </c>
      <c r="G763" s="26" t="s">
        <v>821</v>
      </c>
      <c r="H763" s="26"/>
      <c r="I763" s="26" t="s">
        <v>28267</v>
      </c>
      <c r="J763" s="11"/>
      <c r="K763" s="11" t="s">
        <v>40</v>
      </c>
      <c r="L763" s="11">
        <v>6620</v>
      </c>
      <c r="M763" s="14"/>
      <c r="N763" s="15"/>
      <c r="O763" s="15"/>
      <c r="W763" s="52" t="s">
        <v>5506</v>
      </c>
      <c r="X763" s="28" t="s">
        <v>5507</v>
      </c>
      <c r="Y763" s="53" t="s">
        <v>4030</v>
      </c>
      <c r="AK763" s="22" t="str">
        <f t="shared" si="136"/>
        <v>2020/02</v>
      </c>
      <c r="AL763" s="21">
        <f t="shared" si="147"/>
        <v>43862</v>
      </c>
      <c r="AM763" s="22">
        <f t="shared" si="137"/>
        <v>1</v>
      </c>
      <c r="AN763" s="22" t="str">
        <f t="shared" si="138"/>
        <v>01</v>
      </c>
      <c r="AO763" s="22" t="str">
        <f t="shared" si="139"/>
        <v>Dia 01</v>
      </c>
      <c r="AP763" s="22">
        <f t="shared" si="140"/>
        <v>2</v>
      </c>
      <c r="AQ763" s="22" t="str">
        <f t="shared" si="141"/>
        <v>02</v>
      </c>
      <c r="AR763" s="22">
        <f t="shared" si="142"/>
        <v>2020</v>
      </c>
      <c r="AS763" s="22">
        <f t="shared" si="143"/>
        <v>6</v>
      </c>
      <c r="AT763" s="22" t="str">
        <f t="shared" si="144"/>
        <v>05</v>
      </c>
      <c r="AU7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63" s="22" t="str">
        <f t="shared" si="145"/>
        <v>Semana 05</v>
      </c>
      <c r="AW763" s="22" t="str">
        <f t="shared" si="146"/>
        <v>Sim</v>
      </c>
      <c r="AX763" s="21" t="str">
        <f>UPPER(TEXT(CAD_CALENDÁRIO[[#This Row],[Data]],"mmmm"))</f>
        <v>FEVEREIRO</v>
      </c>
      <c r="AY763" s="22" t="s">
        <v>50</v>
      </c>
    </row>
    <row r="764" spans="1:51" x14ac:dyDescent="0.25">
      <c r="A764" s="10" t="s">
        <v>1461</v>
      </c>
      <c r="B764" s="11" t="str">
        <f>LEFT(CAD_TAGS[[#This Row],[TAG]],2)&amp;"GG00"</f>
        <v>31GG00</v>
      </c>
      <c r="C764" s="11" t="s">
        <v>18044</v>
      </c>
      <c r="D764" s="12" t="s">
        <v>701</v>
      </c>
      <c r="E764" s="12" t="s">
        <v>1462</v>
      </c>
      <c r="F764" s="11" t="s">
        <v>312</v>
      </c>
      <c r="G764" s="26" t="s">
        <v>908</v>
      </c>
      <c r="H764" s="26"/>
      <c r="I764" s="26" t="s">
        <v>28267</v>
      </c>
      <c r="J764" s="11"/>
      <c r="K764" s="11" t="s">
        <v>40</v>
      </c>
      <c r="L764" s="11">
        <v>6620</v>
      </c>
      <c r="M764" s="14"/>
      <c r="N764" s="15"/>
      <c r="O764" s="15"/>
      <c r="W764" s="50" t="s">
        <v>5508</v>
      </c>
      <c r="X764" s="49" t="s">
        <v>5509</v>
      </c>
      <c r="Y764" s="51" t="s">
        <v>4030</v>
      </c>
      <c r="AK764" s="22" t="str">
        <f t="shared" si="136"/>
        <v>2020/02</v>
      </c>
      <c r="AL764" s="21">
        <f t="shared" si="147"/>
        <v>43863</v>
      </c>
      <c r="AM764" s="22">
        <f t="shared" si="137"/>
        <v>2</v>
      </c>
      <c r="AN764" s="22" t="str">
        <f t="shared" si="138"/>
        <v>02</v>
      </c>
      <c r="AO764" s="22" t="str">
        <f t="shared" si="139"/>
        <v>Dia 02</v>
      </c>
      <c r="AP764" s="22">
        <f t="shared" si="140"/>
        <v>2</v>
      </c>
      <c r="AQ764" s="22" t="str">
        <f t="shared" si="141"/>
        <v>02</v>
      </c>
      <c r="AR764" s="22">
        <f t="shared" si="142"/>
        <v>2020</v>
      </c>
      <c r="AS764" s="22">
        <f t="shared" si="143"/>
        <v>7</v>
      </c>
      <c r="AT764" s="22" t="str">
        <f t="shared" si="144"/>
        <v>05</v>
      </c>
      <c r="AU7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202005</v>
      </c>
      <c r="AV764" s="22" t="str">
        <f t="shared" si="145"/>
        <v>Semana 05</v>
      </c>
      <c r="AW764" s="22" t="str">
        <f t="shared" si="146"/>
        <v>Sim</v>
      </c>
      <c r="AX764" s="21" t="str">
        <f>UPPER(TEXT(CAD_CALENDÁRIO[[#This Row],[Data]],"mmmm"))</f>
        <v>FEVEREIRO</v>
      </c>
      <c r="AY764" s="22" t="s">
        <v>50</v>
      </c>
    </row>
    <row r="765" spans="1:51" x14ac:dyDescent="0.25">
      <c r="A765" s="10" t="s">
        <v>1463</v>
      </c>
      <c r="B765" s="11" t="str">
        <f>LEFT(CAD_TAGS[[#This Row],[TAG]],2)&amp;"GG00"</f>
        <v>31GG00</v>
      </c>
      <c r="C765" s="11" t="s">
        <v>18044</v>
      </c>
      <c r="D765" s="12" t="s">
        <v>701</v>
      </c>
      <c r="E765" s="12" t="s">
        <v>1464</v>
      </c>
      <c r="F765" s="11" t="s">
        <v>312</v>
      </c>
      <c r="G765" s="26" t="s">
        <v>821</v>
      </c>
      <c r="H765" s="26"/>
      <c r="I765" s="26" t="s">
        <v>28267</v>
      </c>
      <c r="J765" s="11"/>
      <c r="K765" s="11" t="s">
        <v>40</v>
      </c>
      <c r="L765" s="11">
        <v>6620</v>
      </c>
      <c r="M765" s="14"/>
      <c r="N765" s="15"/>
      <c r="O765" s="15"/>
      <c r="W765" s="52" t="s">
        <v>5510</v>
      </c>
      <c r="X765" s="28" t="s">
        <v>5511</v>
      </c>
      <c r="Y765" s="53" t="s">
        <v>4030</v>
      </c>
      <c r="AK765" s="22" t="str">
        <f t="shared" si="136"/>
        <v>2020/02</v>
      </c>
      <c r="AL765" s="21">
        <f t="shared" si="147"/>
        <v>43864</v>
      </c>
      <c r="AM765" s="22">
        <f t="shared" si="137"/>
        <v>3</v>
      </c>
      <c r="AN765" s="22" t="str">
        <f t="shared" si="138"/>
        <v>03</v>
      </c>
      <c r="AO765" s="22" t="str">
        <f t="shared" si="139"/>
        <v>Dia 03</v>
      </c>
      <c r="AP765" s="22">
        <f t="shared" si="140"/>
        <v>2</v>
      </c>
      <c r="AQ765" s="22" t="str">
        <f t="shared" si="141"/>
        <v>02</v>
      </c>
      <c r="AR765" s="22">
        <f t="shared" si="142"/>
        <v>2020</v>
      </c>
      <c r="AS765" s="22">
        <f t="shared" si="143"/>
        <v>1</v>
      </c>
      <c r="AT765" s="22" t="str">
        <f t="shared" si="144"/>
        <v>06</v>
      </c>
      <c r="AU7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65" s="22" t="str">
        <f t="shared" si="145"/>
        <v>Semana 06</v>
      </c>
      <c r="AW765" s="22" t="str">
        <f t="shared" si="146"/>
        <v>Não</v>
      </c>
      <c r="AX765" s="21" t="str">
        <f>UPPER(TEXT(CAD_CALENDÁRIO[[#This Row],[Data]],"mmmm"))</f>
        <v>FEVEREIRO</v>
      </c>
      <c r="AY765" s="22" t="s">
        <v>50</v>
      </c>
    </row>
    <row r="766" spans="1:51" x14ac:dyDescent="0.25">
      <c r="A766" s="10" t="s">
        <v>1465</v>
      </c>
      <c r="B766" s="11" t="str">
        <f>LEFT(CAD_TAGS[[#This Row],[TAG]],2)&amp;"GG00"</f>
        <v>31GG00</v>
      </c>
      <c r="C766" s="11" t="s">
        <v>18044</v>
      </c>
      <c r="D766" s="12" t="s">
        <v>701</v>
      </c>
      <c r="E766" s="12" t="s">
        <v>1466</v>
      </c>
      <c r="F766" s="11" t="s">
        <v>312</v>
      </c>
      <c r="G766" s="26" t="s">
        <v>821</v>
      </c>
      <c r="H766" s="26"/>
      <c r="I766" s="26" t="s">
        <v>28267</v>
      </c>
      <c r="J766" s="11"/>
      <c r="K766" s="11" t="s">
        <v>40</v>
      </c>
      <c r="L766" s="11">
        <v>6620</v>
      </c>
      <c r="M766" s="14"/>
      <c r="N766" s="15"/>
      <c r="O766" s="15"/>
      <c r="W766" s="50" t="s">
        <v>5512</v>
      </c>
      <c r="X766" s="49" t="s">
        <v>5513</v>
      </c>
      <c r="Y766" s="51" t="s">
        <v>4030</v>
      </c>
      <c r="AK766" s="22" t="str">
        <f t="shared" si="136"/>
        <v>2020/02</v>
      </c>
      <c r="AL766" s="21">
        <f t="shared" si="147"/>
        <v>43865</v>
      </c>
      <c r="AM766" s="22">
        <f t="shared" si="137"/>
        <v>4</v>
      </c>
      <c r="AN766" s="22" t="str">
        <f t="shared" si="138"/>
        <v>04</v>
      </c>
      <c r="AO766" s="22" t="str">
        <f t="shared" si="139"/>
        <v>Dia 04</v>
      </c>
      <c r="AP766" s="22">
        <f t="shared" si="140"/>
        <v>2</v>
      </c>
      <c r="AQ766" s="22" t="str">
        <f t="shared" si="141"/>
        <v>02</v>
      </c>
      <c r="AR766" s="22">
        <f t="shared" si="142"/>
        <v>2020</v>
      </c>
      <c r="AS766" s="22">
        <f t="shared" si="143"/>
        <v>2</v>
      </c>
      <c r="AT766" s="22" t="str">
        <f t="shared" si="144"/>
        <v>06</v>
      </c>
      <c r="AU7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66" s="22" t="str">
        <f t="shared" si="145"/>
        <v>Semana 06</v>
      </c>
      <c r="AW766" s="22" t="str">
        <f t="shared" si="146"/>
        <v>Não</v>
      </c>
      <c r="AX766" s="21" t="str">
        <f>UPPER(TEXT(CAD_CALENDÁRIO[[#This Row],[Data]],"mmmm"))</f>
        <v>FEVEREIRO</v>
      </c>
      <c r="AY766" s="22" t="s">
        <v>50</v>
      </c>
    </row>
    <row r="767" spans="1:51" x14ac:dyDescent="0.25">
      <c r="A767" s="10" t="s">
        <v>1467</v>
      </c>
      <c r="B767" s="11" t="str">
        <f>LEFT(CAD_TAGS[[#This Row],[TAG]],2)&amp;"GG00"</f>
        <v>31GG00</v>
      </c>
      <c r="C767" s="11" t="s">
        <v>18044</v>
      </c>
      <c r="D767" s="12" t="s">
        <v>701</v>
      </c>
      <c r="E767" s="12" t="s">
        <v>1468</v>
      </c>
      <c r="F767" s="11" t="s">
        <v>312</v>
      </c>
      <c r="G767" s="26"/>
      <c r="H767" s="26"/>
      <c r="I767" s="26" t="s">
        <v>28267</v>
      </c>
      <c r="J767" s="11"/>
      <c r="K767" s="11" t="s">
        <v>40</v>
      </c>
      <c r="L767" s="11">
        <v>6620</v>
      </c>
      <c r="M767" s="14"/>
      <c r="N767" s="15"/>
      <c r="O767" s="15"/>
      <c r="W767" s="52" t="s">
        <v>5514</v>
      </c>
      <c r="X767" s="28" t="s">
        <v>5515</v>
      </c>
      <c r="Y767" s="53" t="s">
        <v>4030</v>
      </c>
      <c r="AK767" s="22" t="str">
        <f t="shared" si="136"/>
        <v>2020/02</v>
      </c>
      <c r="AL767" s="21">
        <f t="shared" si="147"/>
        <v>43866</v>
      </c>
      <c r="AM767" s="22">
        <f t="shared" si="137"/>
        <v>5</v>
      </c>
      <c r="AN767" s="22" t="str">
        <f t="shared" si="138"/>
        <v>05</v>
      </c>
      <c r="AO767" s="22" t="str">
        <f t="shared" si="139"/>
        <v>Dia 05</v>
      </c>
      <c r="AP767" s="22">
        <f t="shared" si="140"/>
        <v>2</v>
      </c>
      <c r="AQ767" s="22" t="str">
        <f t="shared" si="141"/>
        <v>02</v>
      </c>
      <c r="AR767" s="22">
        <f t="shared" si="142"/>
        <v>2020</v>
      </c>
      <c r="AS767" s="22">
        <f t="shared" si="143"/>
        <v>3</v>
      </c>
      <c r="AT767" s="22" t="str">
        <f t="shared" si="144"/>
        <v>06</v>
      </c>
      <c r="AU7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67" s="22" t="str">
        <f t="shared" si="145"/>
        <v>Semana 06</v>
      </c>
      <c r="AW767" s="22" t="str">
        <f t="shared" si="146"/>
        <v>Não</v>
      </c>
      <c r="AX767" s="21" t="str">
        <f>UPPER(TEXT(CAD_CALENDÁRIO[[#This Row],[Data]],"mmmm"))</f>
        <v>FEVEREIRO</v>
      </c>
      <c r="AY767" s="22" t="s">
        <v>50</v>
      </c>
    </row>
    <row r="768" spans="1:51" x14ac:dyDescent="0.25">
      <c r="A768" s="10" t="s">
        <v>1469</v>
      </c>
      <c r="B768" s="11" t="str">
        <f>LEFT(CAD_TAGS[[#This Row],[TAG]],2)&amp;"GG00"</f>
        <v>31GG00</v>
      </c>
      <c r="C768" s="11" t="s">
        <v>18044</v>
      </c>
      <c r="D768" s="12" t="s">
        <v>701</v>
      </c>
      <c r="E768" s="12" t="s">
        <v>1470</v>
      </c>
      <c r="F768" s="11" t="s">
        <v>312</v>
      </c>
      <c r="G768" s="26" t="s">
        <v>366</v>
      </c>
      <c r="H768" s="26"/>
      <c r="I768" s="26" t="s">
        <v>28267</v>
      </c>
      <c r="J768" s="11" t="s">
        <v>367</v>
      </c>
      <c r="K768" s="11" t="s">
        <v>40</v>
      </c>
      <c r="L768" s="11">
        <v>6620</v>
      </c>
      <c r="M768" s="14"/>
      <c r="N768" s="15"/>
      <c r="O768" s="15"/>
      <c r="W768" s="50" t="s">
        <v>5516</v>
      </c>
      <c r="X768" s="49" t="s">
        <v>5517</v>
      </c>
      <c r="Y768" s="51" t="s">
        <v>4030</v>
      </c>
      <c r="AK768" s="22" t="str">
        <f t="shared" si="136"/>
        <v>2020/02</v>
      </c>
      <c r="AL768" s="21">
        <f t="shared" si="147"/>
        <v>43867</v>
      </c>
      <c r="AM768" s="22">
        <f t="shared" si="137"/>
        <v>6</v>
      </c>
      <c r="AN768" s="22" t="str">
        <f t="shared" si="138"/>
        <v>06</v>
      </c>
      <c r="AO768" s="22" t="str">
        <f t="shared" si="139"/>
        <v>Dia 06</v>
      </c>
      <c r="AP768" s="22">
        <f t="shared" si="140"/>
        <v>2</v>
      </c>
      <c r="AQ768" s="22" t="str">
        <f t="shared" si="141"/>
        <v>02</v>
      </c>
      <c r="AR768" s="22">
        <f t="shared" si="142"/>
        <v>2020</v>
      </c>
      <c r="AS768" s="22">
        <f t="shared" si="143"/>
        <v>4</v>
      </c>
      <c r="AT768" s="22" t="str">
        <f t="shared" si="144"/>
        <v>06</v>
      </c>
      <c r="AU7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68" s="22" t="str">
        <f t="shared" si="145"/>
        <v>Semana 06</v>
      </c>
      <c r="AW768" s="22" t="str">
        <f t="shared" si="146"/>
        <v>Não</v>
      </c>
      <c r="AX768" s="21" t="str">
        <f>UPPER(TEXT(CAD_CALENDÁRIO[[#This Row],[Data]],"mmmm"))</f>
        <v>FEVEREIRO</v>
      </c>
      <c r="AY768" s="22" t="s">
        <v>50</v>
      </c>
    </row>
    <row r="769" spans="1:51" x14ac:dyDescent="0.25">
      <c r="A769" s="10" t="s">
        <v>1471</v>
      </c>
      <c r="B769" s="11" t="str">
        <f>LEFT(CAD_TAGS[[#This Row],[TAG]],2)&amp;"GG00"</f>
        <v>31GG00</v>
      </c>
      <c r="C769" s="11" t="s">
        <v>18044</v>
      </c>
      <c r="D769" s="12" t="s">
        <v>701</v>
      </c>
      <c r="E769" s="12" t="s">
        <v>1472</v>
      </c>
      <c r="F769" s="11" t="s">
        <v>312</v>
      </c>
      <c r="G769" s="26" t="s">
        <v>366</v>
      </c>
      <c r="H769" s="26"/>
      <c r="I769" s="26" t="s">
        <v>28267</v>
      </c>
      <c r="J769" s="11" t="s">
        <v>367</v>
      </c>
      <c r="K769" s="11" t="s">
        <v>467</v>
      </c>
      <c r="L769" s="11">
        <v>6620</v>
      </c>
      <c r="M769" s="14"/>
      <c r="N769" s="15"/>
      <c r="O769" s="15"/>
      <c r="W769" s="52" t="s">
        <v>5518</v>
      </c>
      <c r="X769" s="28" t="s">
        <v>5519</v>
      </c>
      <c r="Y769" s="53" t="s">
        <v>4030</v>
      </c>
      <c r="AK769" s="22" t="str">
        <f t="shared" si="136"/>
        <v>2020/02</v>
      </c>
      <c r="AL769" s="21">
        <f t="shared" si="147"/>
        <v>43868</v>
      </c>
      <c r="AM769" s="22">
        <f t="shared" si="137"/>
        <v>7</v>
      </c>
      <c r="AN769" s="22" t="str">
        <f t="shared" si="138"/>
        <v>07</v>
      </c>
      <c r="AO769" s="22" t="str">
        <f t="shared" si="139"/>
        <v>Dia 07</v>
      </c>
      <c r="AP769" s="22">
        <f t="shared" si="140"/>
        <v>2</v>
      </c>
      <c r="AQ769" s="22" t="str">
        <f t="shared" si="141"/>
        <v>02</v>
      </c>
      <c r="AR769" s="22">
        <f t="shared" si="142"/>
        <v>2020</v>
      </c>
      <c r="AS769" s="22">
        <f t="shared" si="143"/>
        <v>5</v>
      </c>
      <c r="AT769" s="22" t="str">
        <f t="shared" si="144"/>
        <v>06</v>
      </c>
      <c r="AU7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69" s="22" t="str">
        <f t="shared" si="145"/>
        <v>Semana 06</v>
      </c>
      <c r="AW769" s="22" t="str">
        <f t="shared" si="146"/>
        <v>Não</v>
      </c>
      <c r="AX769" s="21" t="str">
        <f>UPPER(TEXT(CAD_CALENDÁRIO[[#This Row],[Data]],"mmmm"))</f>
        <v>FEVEREIRO</v>
      </c>
      <c r="AY769" s="22" t="s">
        <v>50</v>
      </c>
    </row>
    <row r="770" spans="1:51" x14ac:dyDescent="0.25">
      <c r="A770" s="10" t="s">
        <v>1473</v>
      </c>
      <c r="B770" s="11" t="str">
        <f>LEFT(CAD_TAGS[[#This Row],[TAG]],2)&amp;"GG00"</f>
        <v>31GG00</v>
      </c>
      <c r="C770" s="11" t="s">
        <v>18044</v>
      </c>
      <c r="D770" s="12" t="s">
        <v>701</v>
      </c>
      <c r="E770" s="12" t="s">
        <v>1472</v>
      </c>
      <c r="F770" s="11" t="s">
        <v>312</v>
      </c>
      <c r="G770" s="26" t="s">
        <v>366</v>
      </c>
      <c r="H770" s="26"/>
      <c r="I770" s="26" t="s">
        <v>28267</v>
      </c>
      <c r="J770" s="11" t="s">
        <v>367</v>
      </c>
      <c r="K770" s="11" t="s">
        <v>467</v>
      </c>
      <c r="L770" s="11">
        <v>6620</v>
      </c>
      <c r="M770" s="14"/>
      <c r="N770" s="15"/>
      <c r="O770" s="15"/>
      <c r="W770" s="50" t="s">
        <v>5520</v>
      </c>
      <c r="X770" s="49" t="s">
        <v>5521</v>
      </c>
      <c r="Y770" s="51" t="s">
        <v>4030</v>
      </c>
      <c r="AK770" s="22" t="str">
        <f t="shared" ref="AK770:AK833" si="148">AR770&amp;"/"&amp;AQ770</f>
        <v>2020/02</v>
      </c>
      <c r="AL770" s="21">
        <f t="shared" si="147"/>
        <v>43869</v>
      </c>
      <c r="AM770" s="22">
        <f t="shared" ref="AM770:AM833" si="149">DAY(AL770)</f>
        <v>8</v>
      </c>
      <c r="AN770" s="22" t="str">
        <f t="shared" ref="AN770:AN833" si="150">IF(AM770&lt;=9,"0"&amp;AM770,AM770)</f>
        <v>08</v>
      </c>
      <c r="AO770" s="22" t="str">
        <f t="shared" ref="AO770:AO833" si="151">"Dia "&amp;AN770</f>
        <v>Dia 08</v>
      </c>
      <c r="AP770" s="22">
        <f t="shared" ref="AP770:AP833" si="152">MONTH(AL770)</f>
        <v>2</v>
      </c>
      <c r="AQ770" s="22" t="str">
        <f t="shared" ref="AQ770:AQ833" si="153">IF(AP770&lt;=9,"0"&amp;AP770,AP770)</f>
        <v>02</v>
      </c>
      <c r="AR770" s="22">
        <f t="shared" ref="AR770:AR833" si="154">YEAR(AL770)</f>
        <v>2020</v>
      </c>
      <c r="AS770" s="22">
        <f t="shared" ref="AS770:AS833" si="155">WEEKDAY(AL770,2)</f>
        <v>6</v>
      </c>
      <c r="AT770" s="22" t="str">
        <f t="shared" ref="AT770:AT833" si="156">IF(_xlfn.ISOWEEKNUM(AL770)&lt;=9,"0"&amp;_xlfn.ISOWEEKNUM(AL770),_xlfn.ISOWEEKNUM(AL770))</f>
        <v>06</v>
      </c>
      <c r="AU7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70" s="22" t="str">
        <f t="shared" ref="AV770:AV833" si="157">"Semana "&amp;AT770</f>
        <v>Semana 06</v>
      </c>
      <c r="AW770" s="22" t="str">
        <f t="shared" ref="AW770:AW833" si="158">IF(AS770&gt;5,"Sim","Não")</f>
        <v>Sim</v>
      </c>
      <c r="AX770" s="21" t="str">
        <f>UPPER(TEXT(CAD_CALENDÁRIO[[#This Row],[Data]],"mmmm"))</f>
        <v>FEVEREIRO</v>
      </c>
      <c r="AY770" s="22" t="s">
        <v>50</v>
      </c>
    </row>
    <row r="771" spans="1:51" x14ac:dyDescent="0.25">
      <c r="A771" s="10" t="s">
        <v>1474</v>
      </c>
      <c r="B771" s="11" t="str">
        <f>LEFT(CAD_TAGS[[#This Row],[TAG]],2)&amp;"GG00"</f>
        <v>31GG00</v>
      </c>
      <c r="C771" s="11" t="s">
        <v>18044</v>
      </c>
      <c r="D771" s="12" t="s">
        <v>701</v>
      </c>
      <c r="E771" s="12" t="s">
        <v>1475</v>
      </c>
      <c r="F771" s="11" t="s">
        <v>312</v>
      </c>
      <c r="G771" s="26" t="s">
        <v>366</v>
      </c>
      <c r="H771" s="26"/>
      <c r="I771" s="26" t="s">
        <v>28267</v>
      </c>
      <c r="J771" s="11" t="s">
        <v>367</v>
      </c>
      <c r="K771" s="11" t="s">
        <v>467</v>
      </c>
      <c r="L771" s="11">
        <v>6620</v>
      </c>
      <c r="M771" s="14"/>
      <c r="N771" s="15"/>
      <c r="O771" s="15"/>
      <c r="W771" s="52" t="s">
        <v>5522</v>
      </c>
      <c r="X771" s="28" t="s">
        <v>5523</v>
      </c>
      <c r="Y771" s="53" t="s">
        <v>4030</v>
      </c>
      <c r="AK771" s="22" t="str">
        <f t="shared" si="148"/>
        <v>2020/02</v>
      </c>
      <c r="AL771" s="21">
        <f t="shared" ref="AL771:AL834" si="159">AL770+1</f>
        <v>43870</v>
      </c>
      <c r="AM771" s="22">
        <f t="shared" si="149"/>
        <v>9</v>
      </c>
      <c r="AN771" s="22" t="str">
        <f t="shared" si="150"/>
        <v>09</v>
      </c>
      <c r="AO771" s="22" t="str">
        <f t="shared" si="151"/>
        <v>Dia 09</v>
      </c>
      <c r="AP771" s="22">
        <f t="shared" si="152"/>
        <v>2</v>
      </c>
      <c r="AQ771" s="22" t="str">
        <f t="shared" si="153"/>
        <v>02</v>
      </c>
      <c r="AR771" s="22">
        <f t="shared" si="154"/>
        <v>2020</v>
      </c>
      <c r="AS771" s="22">
        <f t="shared" si="155"/>
        <v>7</v>
      </c>
      <c r="AT771" s="22" t="str">
        <f t="shared" si="156"/>
        <v>06</v>
      </c>
      <c r="AU7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202006</v>
      </c>
      <c r="AV771" s="22" t="str">
        <f t="shared" si="157"/>
        <v>Semana 06</v>
      </c>
      <c r="AW771" s="22" t="str">
        <f t="shared" si="158"/>
        <v>Sim</v>
      </c>
      <c r="AX771" s="21" t="str">
        <f>UPPER(TEXT(CAD_CALENDÁRIO[[#This Row],[Data]],"mmmm"))</f>
        <v>FEVEREIRO</v>
      </c>
      <c r="AY771" s="22" t="s">
        <v>50</v>
      </c>
    </row>
    <row r="772" spans="1:51" x14ac:dyDescent="0.25">
      <c r="A772" s="10" t="s">
        <v>1476</v>
      </c>
      <c r="B772" s="11" t="str">
        <f>LEFT(CAD_TAGS[[#This Row],[TAG]],2)&amp;"GG00"</f>
        <v>31GG00</v>
      </c>
      <c r="C772" s="11" t="s">
        <v>18044</v>
      </c>
      <c r="D772" s="12" t="s">
        <v>701</v>
      </c>
      <c r="E772" s="12" t="s">
        <v>1477</v>
      </c>
      <c r="F772" s="11" t="s">
        <v>312</v>
      </c>
      <c r="G772" s="26" t="s">
        <v>366</v>
      </c>
      <c r="H772" s="26"/>
      <c r="I772" s="26" t="s">
        <v>28267</v>
      </c>
      <c r="J772" s="11" t="s">
        <v>367</v>
      </c>
      <c r="K772" s="11" t="s">
        <v>467</v>
      </c>
      <c r="L772" s="11">
        <v>6620</v>
      </c>
      <c r="M772" s="14"/>
      <c r="N772" s="15"/>
      <c r="O772" s="15"/>
      <c r="W772" s="50" t="s">
        <v>5524</v>
      </c>
      <c r="X772" s="49" t="s">
        <v>5525</v>
      </c>
      <c r="Y772" s="51" t="s">
        <v>4030</v>
      </c>
      <c r="AK772" s="22" t="str">
        <f t="shared" si="148"/>
        <v>2020/02</v>
      </c>
      <c r="AL772" s="21">
        <f t="shared" si="159"/>
        <v>43871</v>
      </c>
      <c r="AM772" s="22">
        <f t="shared" si="149"/>
        <v>10</v>
      </c>
      <c r="AN772" s="22">
        <f t="shared" si="150"/>
        <v>10</v>
      </c>
      <c r="AO772" s="22" t="str">
        <f t="shared" si="151"/>
        <v>Dia 10</v>
      </c>
      <c r="AP772" s="22">
        <f t="shared" si="152"/>
        <v>2</v>
      </c>
      <c r="AQ772" s="22" t="str">
        <f t="shared" si="153"/>
        <v>02</v>
      </c>
      <c r="AR772" s="22">
        <f t="shared" si="154"/>
        <v>2020</v>
      </c>
      <c r="AS772" s="22">
        <f t="shared" si="155"/>
        <v>1</v>
      </c>
      <c r="AT772" s="22" t="str">
        <f t="shared" si="156"/>
        <v>07</v>
      </c>
      <c r="AU7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2" s="22" t="str">
        <f t="shared" si="157"/>
        <v>Semana 07</v>
      </c>
      <c r="AW772" s="22" t="str">
        <f t="shared" si="158"/>
        <v>Não</v>
      </c>
      <c r="AX772" s="21" t="str">
        <f>UPPER(TEXT(CAD_CALENDÁRIO[[#This Row],[Data]],"mmmm"))</f>
        <v>FEVEREIRO</v>
      </c>
      <c r="AY772" s="22" t="s">
        <v>50</v>
      </c>
    </row>
    <row r="773" spans="1:51" x14ac:dyDescent="0.25">
      <c r="A773" s="10" t="s">
        <v>1478</v>
      </c>
      <c r="B773" s="11" t="str">
        <f>LEFT(CAD_TAGS[[#This Row],[TAG]],2)&amp;"GG00"</f>
        <v>31GG00</v>
      </c>
      <c r="C773" s="11" t="s">
        <v>18044</v>
      </c>
      <c r="D773" s="12" t="s">
        <v>701</v>
      </c>
      <c r="E773" s="12" t="s">
        <v>1479</v>
      </c>
      <c r="F773" s="11" t="s">
        <v>312</v>
      </c>
      <c r="G773" s="26" t="s">
        <v>366</v>
      </c>
      <c r="H773" s="26"/>
      <c r="I773" s="26" t="s">
        <v>28267</v>
      </c>
      <c r="J773" s="11" t="s">
        <v>367</v>
      </c>
      <c r="K773" s="11" t="s">
        <v>467</v>
      </c>
      <c r="L773" s="11">
        <v>6620</v>
      </c>
      <c r="M773" s="14"/>
      <c r="N773" s="15"/>
      <c r="O773" s="15"/>
      <c r="W773" s="52" t="s">
        <v>5526</v>
      </c>
      <c r="X773" s="28" t="s">
        <v>5527</v>
      </c>
      <c r="Y773" s="53" t="s">
        <v>4030</v>
      </c>
      <c r="AK773" s="22" t="str">
        <f t="shared" si="148"/>
        <v>2020/02</v>
      </c>
      <c r="AL773" s="21">
        <f t="shared" si="159"/>
        <v>43872</v>
      </c>
      <c r="AM773" s="22">
        <f t="shared" si="149"/>
        <v>11</v>
      </c>
      <c r="AN773" s="22">
        <f t="shared" si="150"/>
        <v>11</v>
      </c>
      <c r="AO773" s="22" t="str">
        <f t="shared" si="151"/>
        <v>Dia 11</v>
      </c>
      <c r="AP773" s="22">
        <f t="shared" si="152"/>
        <v>2</v>
      </c>
      <c r="AQ773" s="22" t="str">
        <f t="shared" si="153"/>
        <v>02</v>
      </c>
      <c r="AR773" s="22">
        <f t="shared" si="154"/>
        <v>2020</v>
      </c>
      <c r="AS773" s="22">
        <f t="shared" si="155"/>
        <v>2</v>
      </c>
      <c r="AT773" s="22" t="str">
        <f t="shared" si="156"/>
        <v>07</v>
      </c>
      <c r="AU7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3" s="22" t="str">
        <f t="shared" si="157"/>
        <v>Semana 07</v>
      </c>
      <c r="AW773" s="22" t="str">
        <f t="shared" si="158"/>
        <v>Não</v>
      </c>
      <c r="AX773" s="21" t="str">
        <f>UPPER(TEXT(CAD_CALENDÁRIO[[#This Row],[Data]],"mmmm"))</f>
        <v>FEVEREIRO</v>
      </c>
      <c r="AY773" s="22" t="s">
        <v>50</v>
      </c>
    </row>
    <row r="774" spans="1:51" x14ac:dyDescent="0.25">
      <c r="A774" s="10" t="s">
        <v>1480</v>
      </c>
      <c r="B774" s="11" t="str">
        <f>LEFT(CAD_TAGS[[#This Row],[TAG]],2)&amp;"GG00"</f>
        <v>31GG00</v>
      </c>
      <c r="C774" s="11" t="s">
        <v>18044</v>
      </c>
      <c r="D774" s="12" t="s">
        <v>701</v>
      </c>
      <c r="E774" s="12" t="s">
        <v>1481</v>
      </c>
      <c r="F774" s="11" t="s">
        <v>312</v>
      </c>
      <c r="G774" s="26" t="s">
        <v>366</v>
      </c>
      <c r="H774" s="26"/>
      <c r="I774" s="26" t="s">
        <v>28267</v>
      </c>
      <c r="J774" s="11" t="s">
        <v>367</v>
      </c>
      <c r="K774" s="11" t="s">
        <v>467</v>
      </c>
      <c r="L774" s="11">
        <v>6620</v>
      </c>
      <c r="M774" s="14"/>
      <c r="N774" s="15"/>
      <c r="O774" s="15"/>
      <c r="W774" s="50" t="s">
        <v>5528</v>
      </c>
      <c r="X774" s="49" t="s">
        <v>5529</v>
      </c>
      <c r="Y774" s="51" t="s">
        <v>4030</v>
      </c>
      <c r="AK774" s="22" t="str">
        <f t="shared" si="148"/>
        <v>2020/02</v>
      </c>
      <c r="AL774" s="21">
        <f t="shared" si="159"/>
        <v>43873</v>
      </c>
      <c r="AM774" s="22">
        <f t="shared" si="149"/>
        <v>12</v>
      </c>
      <c r="AN774" s="22">
        <f t="shared" si="150"/>
        <v>12</v>
      </c>
      <c r="AO774" s="22" t="str">
        <f t="shared" si="151"/>
        <v>Dia 12</v>
      </c>
      <c r="AP774" s="22">
        <f t="shared" si="152"/>
        <v>2</v>
      </c>
      <c r="AQ774" s="22" t="str">
        <f t="shared" si="153"/>
        <v>02</v>
      </c>
      <c r="AR774" s="22">
        <f t="shared" si="154"/>
        <v>2020</v>
      </c>
      <c r="AS774" s="22">
        <f t="shared" si="155"/>
        <v>3</v>
      </c>
      <c r="AT774" s="22" t="str">
        <f t="shared" si="156"/>
        <v>07</v>
      </c>
      <c r="AU7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4" s="22" t="str">
        <f t="shared" si="157"/>
        <v>Semana 07</v>
      </c>
      <c r="AW774" s="22" t="str">
        <f t="shared" si="158"/>
        <v>Não</v>
      </c>
      <c r="AX774" s="21" t="str">
        <f>UPPER(TEXT(CAD_CALENDÁRIO[[#This Row],[Data]],"mmmm"))</f>
        <v>FEVEREIRO</v>
      </c>
      <c r="AY774" s="22" t="s">
        <v>50</v>
      </c>
    </row>
    <row r="775" spans="1:51" x14ac:dyDescent="0.25">
      <c r="A775" s="10" t="s">
        <v>1482</v>
      </c>
      <c r="B775" s="11" t="str">
        <f>LEFT(CAD_TAGS[[#This Row],[TAG]],2)&amp;"GG00"</f>
        <v>31GG00</v>
      </c>
      <c r="C775" s="11" t="s">
        <v>18044</v>
      </c>
      <c r="D775" s="12" t="s">
        <v>701</v>
      </c>
      <c r="E775" s="12" t="s">
        <v>1483</v>
      </c>
      <c r="F775" s="11" t="s">
        <v>312</v>
      </c>
      <c r="G775" s="26" t="s">
        <v>366</v>
      </c>
      <c r="H775" s="26"/>
      <c r="I775" s="26" t="s">
        <v>28267</v>
      </c>
      <c r="J775" s="11" t="s">
        <v>367</v>
      </c>
      <c r="K775" s="11" t="s">
        <v>467</v>
      </c>
      <c r="L775" s="11">
        <v>6620</v>
      </c>
      <c r="M775" s="14"/>
      <c r="N775" s="15"/>
      <c r="O775" s="15"/>
      <c r="W775" s="52" t="s">
        <v>5530</v>
      </c>
      <c r="X775" s="28" t="s">
        <v>5531</v>
      </c>
      <c r="Y775" s="53" t="s">
        <v>4030</v>
      </c>
      <c r="AK775" s="22" t="str">
        <f t="shared" si="148"/>
        <v>2020/02</v>
      </c>
      <c r="AL775" s="21">
        <f t="shared" si="159"/>
        <v>43874</v>
      </c>
      <c r="AM775" s="22">
        <f t="shared" si="149"/>
        <v>13</v>
      </c>
      <c r="AN775" s="22">
        <f t="shared" si="150"/>
        <v>13</v>
      </c>
      <c r="AO775" s="22" t="str">
        <f t="shared" si="151"/>
        <v>Dia 13</v>
      </c>
      <c r="AP775" s="22">
        <f t="shared" si="152"/>
        <v>2</v>
      </c>
      <c r="AQ775" s="22" t="str">
        <f t="shared" si="153"/>
        <v>02</v>
      </c>
      <c r="AR775" s="22">
        <f t="shared" si="154"/>
        <v>2020</v>
      </c>
      <c r="AS775" s="22">
        <f t="shared" si="155"/>
        <v>4</v>
      </c>
      <c r="AT775" s="22" t="str">
        <f t="shared" si="156"/>
        <v>07</v>
      </c>
      <c r="AU7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5" s="22" t="str">
        <f t="shared" si="157"/>
        <v>Semana 07</v>
      </c>
      <c r="AW775" s="22" t="str">
        <f t="shared" si="158"/>
        <v>Não</v>
      </c>
      <c r="AX775" s="21" t="str">
        <f>UPPER(TEXT(CAD_CALENDÁRIO[[#This Row],[Data]],"mmmm"))</f>
        <v>FEVEREIRO</v>
      </c>
      <c r="AY775" s="22" t="s">
        <v>50</v>
      </c>
    </row>
    <row r="776" spans="1:51" x14ac:dyDescent="0.25">
      <c r="A776" s="10" t="s">
        <v>1484</v>
      </c>
      <c r="B776" s="11" t="str">
        <f>LEFT(CAD_TAGS[[#This Row],[TAG]],2)&amp;"GG00"</f>
        <v>31GG00</v>
      </c>
      <c r="C776" s="11" t="s">
        <v>18044</v>
      </c>
      <c r="D776" s="12" t="s">
        <v>701</v>
      </c>
      <c r="E776" s="12" t="s">
        <v>1485</v>
      </c>
      <c r="F776" s="11" t="s">
        <v>312</v>
      </c>
      <c r="G776" s="26" t="s">
        <v>366</v>
      </c>
      <c r="H776" s="26"/>
      <c r="I776" s="26" t="s">
        <v>28267</v>
      </c>
      <c r="J776" s="11" t="s">
        <v>367</v>
      </c>
      <c r="K776" s="11" t="s">
        <v>467</v>
      </c>
      <c r="L776" s="11">
        <v>6620</v>
      </c>
      <c r="M776" s="14"/>
      <c r="N776" s="15"/>
      <c r="O776" s="15"/>
      <c r="W776" s="50" t="s">
        <v>5532</v>
      </c>
      <c r="X776" s="49" t="s">
        <v>5533</v>
      </c>
      <c r="Y776" s="51" t="s">
        <v>4030</v>
      </c>
      <c r="AK776" s="22" t="str">
        <f t="shared" si="148"/>
        <v>2020/02</v>
      </c>
      <c r="AL776" s="21">
        <f t="shared" si="159"/>
        <v>43875</v>
      </c>
      <c r="AM776" s="22">
        <f t="shared" si="149"/>
        <v>14</v>
      </c>
      <c r="AN776" s="22">
        <f t="shared" si="150"/>
        <v>14</v>
      </c>
      <c r="AO776" s="22" t="str">
        <f t="shared" si="151"/>
        <v>Dia 14</v>
      </c>
      <c r="AP776" s="22">
        <f t="shared" si="152"/>
        <v>2</v>
      </c>
      <c r="AQ776" s="22" t="str">
        <f t="shared" si="153"/>
        <v>02</v>
      </c>
      <c r="AR776" s="22">
        <f t="shared" si="154"/>
        <v>2020</v>
      </c>
      <c r="AS776" s="22">
        <f t="shared" si="155"/>
        <v>5</v>
      </c>
      <c r="AT776" s="22" t="str">
        <f t="shared" si="156"/>
        <v>07</v>
      </c>
      <c r="AU7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6" s="22" t="str">
        <f t="shared" si="157"/>
        <v>Semana 07</v>
      </c>
      <c r="AW776" s="22" t="str">
        <f t="shared" si="158"/>
        <v>Não</v>
      </c>
      <c r="AX776" s="21" t="str">
        <f>UPPER(TEXT(CAD_CALENDÁRIO[[#This Row],[Data]],"mmmm"))</f>
        <v>FEVEREIRO</v>
      </c>
      <c r="AY776" s="22" t="s">
        <v>50</v>
      </c>
    </row>
    <row r="777" spans="1:51" x14ac:dyDescent="0.25">
      <c r="A777" s="10" t="s">
        <v>1486</v>
      </c>
      <c r="B777" s="11" t="str">
        <f>LEFT(CAD_TAGS[[#This Row],[TAG]],2)&amp;"GG00"</f>
        <v>31GG00</v>
      </c>
      <c r="C777" s="11" t="s">
        <v>18044</v>
      </c>
      <c r="D777" s="12" t="s">
        <v>701</v>
      </c>
      <c r="E777" s="12" t="s">
        <v>1487</v>
      </c>
      <c r="F777" s="11" t="s">
        <v>312</v>
      </c>
      <c r="G777" s="26" t="s">
        <v>911</v>
      </c>
      <c r="H777" s="26"/>
      <c r="I777" s="26" t="s">
        <v>28267</v>
      </c>
      <c r="J777" s="11"/>
      <c r="K777" s="11" t="s">
        <v>40</v>
      </c>
      <c r="L777" s="11">
        <v>6620</v>
      </c>
      <c r="M777" s="14"/>
      <c r="N777" s="15"/>
      <c r="O777" s="15"/>
      <c r="W777" s="52" t="s">
        <v>5534</v>
      </c>
      <c r="X777" s="28" t="s">
        <v>5535</v>
      </c>
      <c r="Y777" s="53" t="s">
        <v>4030</v>
      </c>
      <c r="AK777" s="22" t="str">
        <f t="shared" si="148"/>
        <v>2020/02</v>
      </c>
      <c r="AL777" s="21">
        <f t="shared" si="159"/>
        <v>43876</v>
      </c>
      <c r="AM777" s="22">
        <f t="shared" si="149"/>
        <v>15</v>
      </c>
      <c r="AN777" s="22">
        <f t="shared" si="150"/>
        <v>15</v>
      </c>
      <c r="AO777" s="22" t="str">
        <f t="shared" si="151"/>
        <v>Dia 15</v>
      </c>
      <c r="AP777" s="22">
        <f t="shared" si="152"/>
        <v>2</v>
      </c>
      <c r="AQ777" s="22" t="str">
        <f t="shared" si="153"/>
        <v>02</v>
      </c>
      <c r="AR777" s="22">
        <f t="shared" si="154"/>
        <v>2020</v>
      </c>
      <c r="AS777" s="22">
        <f t="shared" si="155"/>
        <v>6</v>
      </c>
      <c r="AT777" s="22" t="str">
        <f t="shared" si="156"/>
        <v>07</v>
      </c>
      <c r="AU7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7" s="22" t="str">
        <f t="shared" si="157"/>
        <v>Semana 07</v>
      </c>
      <c r="AW777" s="22" t="str">
        <f t="shared" si="158"/>
        <v>Sim</v>
      </c>
      <c r="AX777" s="21" t="str">
        <f>UPPER(TEXT(CAD_CALENDÁRIO[[#This Row],[Data]],"mmmm"))</f>
        <v>FEVEREIRO</v>
      </c>
      <c r="AY777" s="22" t="s">
        <v>50</v>
      </c>
    </row>
    <row r="778" spans="1:51" x14ac:dyDescent="0.25">
      <c r="A778" s="10" t="s">
        <v>1488</v>
      </c>
      <c r="B778" s="11" t="str">
        <f>LEFT(CAD_TAGS[[#This Row],[TAG]],2)&amp;"GG00"</f>
        <v>31GG00</v>
      </c>
      <c r="C778" s="11" t="s">
        <v>18044</v>
      </c>
      <c r="D778" s="12" t="s">
        <v>701</v>
      </c>
      <c r="E778" s="12" t="s">
        <v>1487</v>
      </c>
      <c r="F778" s="11" t="s">
        <v>312</v>
      </c>
      <c r="G778" s="26" t="s">
        <v>913</v>
      </c>
      <c r="H778" s="26"/>
      <c r="I778" s="26" t="s">
        <v>28267</v>
      </c>
      <c r="J778" s="11"/>
      <c r="K778" s="11" t="s">
        <v>40</v>
      </c>
      <c r="L778" s="11">
        <v>6620</v>
      </c>
      <c r="M778" s="14"/>
      <c r="N778" s="15"/>
      <c r="O778" s="15"/>
      <c r="W778" s="50" t="s">
        <v>5536</v>
      </c>
      <c r="X778" s="49" t="s">
        <v>5537</v>
      </c>
      <c r="Y778" s="51" t="s">
        <v>4030</v>
      </c>
      <c r="AK778" s="22" t="str">
        <f t="shared" si="148"/>
        <v>2020/02</v>
      </c>
      <c r="AL778" s="21">
        <f t="shared" si="159"/>
        <v>43877</v>
      </c>
      <c r="AM778" s="22">
        <f t="shared" si="149"/>
        <v>16</v>
      </c>
      <c r="AN778" s="22">
        <f t="shared" si="150"/>
        <v>16</v>
      </c>
      <c r="AO778" s="22" t="str">
        <f t="shared" si="151"/>
        <v>Dia 16</v>
      </c>
      <c r="AP778" s="22">
        <f t="shared" si="152"/>
        <v>2</v>
      </c>
      <c r="AQ778" s="22" t="str">
        <f t="shared" si="153"/>
        <v>02</v>
      </c>
      <c r="AR778" s="22">
        <f t="shared" si="154"/>
        <v>2020</v>
      </c>
      <c r="AS778" s="22">
        <f t="shared" si="155"/>
        <v>7</v>
      </c>
      <c r="AT778" s="22" t="str">
        <f t="shared" si="156"/>
        <v>07</v>
      </c>
      <c r="AU7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202007</v>
      </c>
      <c r="AV778" s="22" t="str">
        <f t="shared" si="157"/>
        <v>Semana 07</v>
      </c>
      <c r="AW778" s="22" t="str">
        <f t="shared" si="158"/>
        <v>Sim</v>
      </c>
      <c r="AX778" s="21" t="str">
        <f>UPPER(TEXT(CAD_CALENDÁRIO[[#This Row],[Data]],"mmmm"))</f>
        <v>FEVEREIRO</v>
      </c>
      <c r="AY778" s="22" t="s">
        <v>50</v>
      </c>
    </row>
    <row r="779" spans="1:51" x14ac:dyDescent="0.25">
      <c r="A779" s="10" t="s">
        <v>1489</v>
      </c>
      <c r="B779" s="11" t="str">
        <f>LEFT(CAD_TAGS[[#This Row],[TAG]],2)&amp;"GG00"</f>
        <v>31GG00</v>
      </c>
      <c r="C779" s="11" t="s">
        <v>18044</v>
      </c>
      <c r="D779" s="12" t="s">
        <v>701</v>
      </c>
      <c r="E779" s="12" t="s">
        <v>1490</v>
      </c>
      <c r="F779" s="11" t="s">
        <v>312</v>
      </c>
      <c r="G779" s="26" t="s">
        <v>1489</v>
      </c>
      <c r="H779" s="26"/>
      <c r="I779" s="26" t="s">
        <v>28267</v>
      </c>
      <c r="J779" s="11" t="s">
        <v>1491</v>
      </c>
      <c r="K779" s="11" t="s">
        <v>216</v>
      </c>
      <c r="L779" s="11">
        <v>6620</v>
      </c>
      <c r="M779" s="14"/>
      <c r="N779" s="15"/>
      <c r="O779" s="15"/>
      <c r="W779" s="52" t="s">
        <v>5538</v>
      </c>
      <c r="X779" s="28" t="s">
        <v>5539</v>
      </c>
      <c r="Y779" s="53" t="s">
        <v>4030</v>
      </c>
      <c r="AK779" s="22" t="str">
        <f t="shared" si="148"/>
        <v>2020/02</v>
      </c>
      <c r="AL779" s="21">
        <f t="shared" si="159"/>
        <v>43878</v>
      </c>
      <c r="AM779" s="22">
        <f t="shared" si="149"/>
        <v>17</v>
      </c>
      <c r="AN779" s="22">
        <f t="shared" si="150"/>
        <v>17</v>
      </c>
      <c r="AO779" s="22" t="str">
        <f t="shared" si="151"/>
        <v>Dia 17</v>
      </c>
      <c r="AP779" s="22">
        <f t="shared" si="152"/>
        <v>2</v>
      </c>
      <c r="AQ779" s="22" t="str">
        <f t="shared" si="153"/>
        <v>02</v>
      </c>
      <c r="AR779" s="22">
        <f t="shared" si="154"/>
        <v>2020</v>
      </c>
      <c r="AS779" s="22">
        <f t="shared" si="155"/>
        <v>1</v>
      </c>
      <c r="AT779" s="22" t="str">
        <f t="shared" si="156"/>
        <v>08</v>
      </c>
      <c r="AU7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79" s="22" t="str">
        <f t="shared" si="157"/>
        <v>Semana 08</v>
      </c>
      <c r="AW779" s="22" t="str">
        <f t="shared" si="158"/>
        <v>Não</v>
      </c>
      <c r="AX779" s="21" t="str">
        <f>UPPER(TEXT(CAD_CALENDÁRIO[[#This Row],[Data]],"mmmm"))</f>
        <v>FEVEREIRO</v>
      </c>
      <c r="AY779" s="22" t="s">
        <v>50</v>
      </c>
    </row>
    <row r="780" spans="1:51" x14ac:dyDescent="0.25">
      <c r="A780" s="10" t="s">
        <v>1492</v>
      </c>
      <c r="B780" s="11" t="str">
        <f>LEFT(CAD_TAGS[[#This Row],[TAG]],2)&amp;"GG00"</f>
        <v>31GG00</v>
      </c>
      <c r="C780" s="11" t="s">
        <v>18044</v>
      </c>
      <c r="D780" s="12" t="s">
        <v>701</v>
      </c>
      <c r="E780" s="12" t="s">
        <v>1490</v>
      </c>
      <c r="F780" s="11" t="s">
        <v>312</v>
      </c>
      <c r="G780" s="26" t="s">
        <v>1492</v>
      </c>
      <c r="H780" s="26"/>
      <c r="I780" s="26" t="s">
        <v>28267</v>
      </c>
      <c r="J780" s="11" t="s">
        <v>1491</v>
      </c>
      <c r="K780" s="11" t="s">
        <v>216</v>
      </c>
      <c r="L780" s="11">
        <v>6620</v>
      </c>
      <c r="M780" s="14"/>
      <c r="N780" s="15"/>
      <c r="O780" s="15"/>
      <c r="W780" s="50" t="s">
        <v>5540</v>
      </c>
      <c r="X780" s="49" t="s">
        <v>5541</v>
      </c>
      <c r="Y780" s="51" t="s">
        <v>4030</v>
      </c>
      <c r="AK780" s="22" t="str">
        <f t="shared" si="148"/>
        <v>2020/02</v>
      </c>
      <c r="AL780" s="21">
        <f t="shared" si="159"/>
        <v>43879</v>
      </c>
      <c r="AM780" s="22">
        <f t="shared" si="149"/>
        <v>18</v>
      </c>
      <c r="AN780" s="22">
        <f t="shared" si="150"/>
        <v>18</v>
      </c>
      <c r="AO780" s="22" t="str">
        <f t="shared" si="151"/>
        <v>Dia 18</v>
      </c>
      <c r="AP780" s="22">
        <f t="shared" si="152"/>
        <v>2</v>
      </c>
      <c r="AQ780" s="22" t="str">
        <f t="shared" si="153"/>
        <v>02</v>
      </c>
      <c r="AR780" s="22">
        <f t="shared" si="154"/>
        <v>2020</v>
      </c>
      <c r="AS780" s="22">
        <f t="shared" si="155"/>
        <v>2</v>
      </c>
      <c r="AT780" s="22" t="str">
        <f t="shared" si="156"/>
        <v>08</v>
      </c>
      <c r="AU7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0" s="22" t="str">
        <f t="shared" si="157"/>
        <v>Semana 08</v>
      </c>
      <c r="AW780" s="22" t="str">
        <f t="shared" si="158"/>
        <v>Não</v>
      </c>
      <c r="AX780" s="21" t="str">
        <f>UPPER(TEXT(CAD_CALENDÁRIO[[#This Row],[Data]],"mmmm"))</f>
        <v>FEVEREIRO</v>
      </c>
      <c r="AY780" s="22" t="s">
        <v>50</v>
      </c>
    </row>
    <row r="781" spans="1:51" x14ac:dyDescent="0.25">
      <c r="A781" s="10" t="s">
        <v>1493</v>
      </c>
      <c r="B781" s="11" t="str">
        <f>LEFT(CAD_TAGS[[#This Row],[TAG]],2)&amp;"GG00"</f>
        <v>31GG00</v>
      </c>
      <c r="C781" s="11" t="s">
        <v>18044</v>
      </c>
      <c r="D781" s="12" t="s">
        <v>701</v>
      </c>
      <c r="E781" s="12" t="s">
        <v>1494</v>
      </c>
      <c r="F781" s="11" t="s">
        <v>312</v>
      </c>
      <c r="G781" s="26" t="s">
        <v>911</v>
      </c>
      <c r="H781" s="26"/>
      <c r="I781" s="26" t="s">
        <v>28267</v>
      </c>
      <c r="J781" s="11" t="s">
        <v>1491</v>
      </c>
      <c r="K781" s="11" t="s">
        <v>368</v>
      </c>
      <c r="L781" s="11">
        <v>6620</v>
      </c>
      <c r="M781" s="14"/>
      <c r="N781" s="15"/>
      <c r="O781" s="15"/>
      <c r="W781" s="52" t="s">
        <v>5542</v>
      </c>
      <c r="X781" s="28" t="s">
        <v>5543</v>
      </c>
      <c r="Y781" s="53" t="s">
        <v>4030</v>
      </c>
      <c r="AK781" s="22" t="str">
        <f t="shared" si="148"/>
        <v>2020/02</v>
      </c>
      <c r="AL781" s="21">
        <f t="shared" si="159"/>
        <v>43880</v>
      </c>
      <c r="AM781" s="22">
        <f t="shared" si="149"/>
        <v>19</v>
      </c>
      <c r="AN781" s="22">
        <f t="shared" si="150"/>
        <v>19</v>
      </c>
      <c r="AO781" s="22" t="str">
        <f t="shared" si="151"/>
        <v>Dia 19</v>
      </c>
      <c r="AP781" s="22">
        <f t="shared" si="152"/>
        <v>2</v>
      </c>
      <c r="AQ781" s="22" t="str">
        <f t="shared" si="153"/>
        <v>02</v>
      </c>
      <c r="AR781" s="22">
        <f t="shared" si="154"/>
        <v>2020</v>
      </c>
      <c r="AS781" s="22">
        <f t="shared" si="155"/>
        <v>3</v>
      </c>
      <c r="AT781" s="22" t="str">
        <f t="shared" si="156"/>
        <v>08</v>
      </c>
      <c r="AU7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1" s="22" t="str">
        <f t="shared" si="157"/>
        <v>Semana 08</v>
      </c>
      <c r="AW781" s="22" t="str">
        <f t="shared" si="158"/>
        <v>Não</v>
      </c>
      <c r="AX781" s="21" t="str">
        <f>UPPER(TEXT(CAD_CALENDÁRIO[[#This Row],[Data]],"mmmm"))</f>
        <v>FEVEREIRO</v>
      </c>
      <c r="AY781" s="22" t="s">
        <v>50</v>
      </c>
    </row>
    <row r="782" spans="1:51" x14ac:dyDescent="0.25">
      <c r="A782" s="10" t="s">
        <v>1495</v>
      </c>
      <c r="B782" s="11" t="str">
        <f>LEFT(CAD_TAGS[[#This Row],[TAG]],2)&amp;"GG00"</f>
        <v>31GG00</v>
      </c>
      <c r="C782" s="11" t="s">
        <v>18044</v>
      </c>
      <c r="D782" s="12" t="s">
        <v>701</v>
      </c>
      <c r="E782" s="12" t="s">
        <v>1496</v>
      </c>
      <c r="F782" s="11" t="s">
        <v>312</v>
      </c>
      <c r="G782" s="26" t="s">
        <v>913</v>
      </c>
      <c r="H782" s="26"/>
      <c r="I782" s="26" t="s">
        <v>28267</v>
      </c>
      <c r="J782" s="11" t="s">
        <v>1491</v>
      </c>
      <c r="K782" s="11" t="s">
        <v>368</v>
      </c>
      <c r="L782" s="11">
        <v>6620</v>
      </c>
      <c r="M782" s="14"/>
      <c r="N782" s="15"/>
      <c r="O782" s="15"/>
      <c r="W782" s="50" t="s">
        <v>5544</v>
      </c>
      <c r="X782" s="49" t="s">
        <v>4039</v>
      </c>
      <c r="Y782" s="51" t="s">
        <v>4030</v>
      </c>
      <c r="AK782" s="22" t="str">
        <f t="shared" si="148"/>
        <v>2020/02</v>
      </c>
      <c r="AL782" s="21">
        <f t="shared" si="159"/>
        <v>43881</v>
      </c>
      <c r="AM782" s="22">
        <f t="shared" si="149"/>
        <v>20</v>
      </c>
      <c r="AN782" s="22">
        <f t="shared" si="150"/>
        <v>20</v>
      </c>
      <c r="AO782" s="22" t="str">
        <f t="shared" si="151"/>
        <v>Dia 20</v>
      </c>
      <c r="AP782" s="22">
        <f t="shared" si="152"/>
        <v>2</v>
      </c>
      <c r="AQ782" s="22" t="str">
        <f t="shared" si="153"/>
        <v>02</v>
      </c>
      <c r="AR782" s="22">
        <f t="shared" si="154"/>
        <v>2020</v>
      </c>
      <c r="AS782" s="22">
        <f t="shared" si="155"/>
        <v>4</v>
      </c>
      <c r="AT782" s="22" t="str">
        <f t="shared" si="156"/>
        <v>08</v>
      </c>
      <c r="AU7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2" s="22" t="str">
        <f t="shared" si="157"/>
        <v>Semana 08</v>
      </c>
      <c r="AW782" s="22" t="str">
        <f t="shared" si="158"/>
        <v>Não</v>
      </c>
      <c r="AX782" s="21" t="str">
        <f>UPPER(TEXT(CAD_CALENDÁRIO[[#This Row],[Data]],"mmmm"))</f>
        <v>FEVEREIRO</v>
      </c>
      <c r="AY782" s="22" t="s">
        <v>50</v>
      </c>
    </row>
    <row r="783" spans="1:51" x14ac:dyDescent="0.25">
      <c r="A783" s="10" t="s">
        <v>1497</v>
      </c>
      <c r="B783" s="11" t="str">
        <f>LEFT(CAD_TAGS[[#This Row],[TAG]],2)&amp;"GG00"</f>
        <v>31GG00</v>
      </c>
      <c r="C783" s="11" t="s">
        <v>18044</v>
      </c>
      <c r="D783" s="12" t="s">
        <v>701</v>
      </c>
      <c r="E783" s="12" t="s">
        <v>1498</v>
      </c>
      <c r="F783" s="11" t="s">
        <v>312</v>
      </c>
      <c r="G783" s="26" t="s">
        <v>856</v>
      </c>
      <c r="H783" s="26"/>
      <c r="I783" s="26" t="s">
        <v>28267</v>
      </c>
      <c r="J783" s="11" t="s">
        <v>1491</v>
      </c>
      <c r="K783" s="11" t="s">
        <v>467</v>
      </c>
      <c r="L783" s="11">
        <v>6620</v>
      </c>
      <c r="M783" s="14"/>
      <c r="N783" s="15"/>
      <c r="O783" s="15"/>
      <c r="W783" s="52" t="s">
        <v>5545</v>
      </c>
      <c r="X783" s="28" t="s">
        <v>4041</v>
      </c>
      <c r="Y783" s="53" t="s">
        <v>4030</v>
      </c>
      <c r="AK783" s="22" t="str">
        <f t="shared" si="148"/>
        <v>2020/02</v>
      </c>
      <c r="AL783" s="21">
        <f t="shared" si="159"/>
        <v>43882</v>
      </c>
      <c r="AM783" s="22">
        <f t="shared" si="149"/>
        <v>21</v>
      </c>
      <c r="AN783" s="22">
        <f t="shared" si="150"/>
        <v>21</v>
      </c>
      <c r="AO783" s="22" t="str">
        <f t="shared" si="151"/>
        <v>Dia 21</v>
      </c>
      <c r="AP783" s="22">
        <f t="shared" si="152"/>
        <v>2</v>
      </c>
      <c r="AQ783" s="22" t="str">
        <f t="shared" si="153"/>
        <v>02</v>
      </c>
      <c r="AR783" s="22">
        <f t="shared" si="154"/>
        <v>2020</v>
      </c>
      <c r="AS783" s="22">
        <f t="shared" si="155"/>
        <v>5</v>
      </c>
      <c r="AT783" s="22" t="str">
        <f t="shared" si="156"/>
        <v>08</v>
      </c>
      <c r="AU7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3" s="22" t="str">
        <f t="shared" si="157"/>
        <v>Semana 08</v>
      </c>
      <c r="AW783" s="22" t="str">
        <f t="shared" si="158"/>
        <v>Não</v>
      </c>
      <c r="AX783" s="21" t="str">
        <f>UPPER(TEXT(CAD_CALENDÁRIO[[#This Row],[Data]],"mmmm"))</f>
        <v>FEVEREIRO</v>
      </c>
      <c r="AY783" s="22" t="s">
        <v>50</v>
      </c>
    </row>
    <row r="784" spans="1:51" x14ac:dyDescent="0.25">
      <c r="A784" s="10" t="s">
        <v>1499</v>
      </c>
      <c r="B784" s="11" t="str">
        <f>LEFT(CAD_TAGS[[#This Row],[TAG]],2)&amp;"GG00"</f>
        <v>31GG00</v>
      </c>
      <c r="C784" s="11" t="s">
        <v>18044</v>
      </c>
      <c r="D784" s="12" t="s">
        <v>701</v>
      </c>
      <c r="E784" s="12" t="s">
        <v>1500</v>
      </c>
      <c r="F784" s="11" t="s">
        <v>312</v>
      </c>
      <c r="G784" s="26" t="s">
        <v>853</v>
      </c>
      <c r="H784" s="26"/>
      <c r="I784" s="26" t="s">
        <v>28267</v>
      </c>
      <c r="J784" s="11" t="s">
        <v>1491</v>
      </c>
      <c r="K784" s="11" t="s">
        <v>368</v>
      </c>
      <c r="L784" s="11">
        <v>6620</v>
      </c>
      <c r="M784" s="14"/>
      <c r="N784" s="15"/>
      <c r="O784" s="15"/>
      <c r="W784" s="50" t="s">
        <v>5546</v>
      </c>
      <c r="X784" s="49" t="s">
        <v>5547</v>
      </c>
      <c r="Y784" s="51" t="s">
        <v>4030</v>
      </c>
      <c r="AK784" s="22" t="str">
        <f t="shared" si="148"/>
        <v>2020/02</v>
      </c>
      <c r="AL784" s="21">
        <f t="shared" si="159"/>
        <v>43883</v>
      </c>
      <c r="AM784" s="22">
        <f t="shared" si="149"/>
        <v>22</v>
      </c>
      <c r="AN784" s="22">
        <f t="shared" si="150"/>
        <v>22</v>
      </c>
      <c r="AO784" s="22" t="str">
        <f t="shared" si="151"/>
        <v>Dia 22</v>
      </c>
      <c r="AP784" s="22">
        <f t="shared" si="152"/>
        <v>2</v>
      </c>
      <c r="AQ784" s="22" t="str">
        <f t="shared" si="153"/>
        <v>02</v>
      </c>
      <c r="AR784" s="22">
        <f t="shared" si="154"/>
        <v>2020</v>
      </c>
      <c r="AS784" s="22">
        <f t="shared" si="155"/>
        <v>6</v>
      </c>
      <c r="AT784" s="22" t="str">
        <f t="shared" si="156"/>
        <v>08</v>
      </c>
      <c r="AU7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4" s="22" t="str">
        <f t="shared" si="157"/>
        <v>Semana 08</v>
      </c>
      <c r="AW784" s="22" t="str">
        <f t="shared" si="158"/>
        <v>Sim</v>
      </c>
      <c r="AX784" s="21" t="str">
        <f>UPPER(TEXT(CAD_CALENDÁRIO[[#This Row],[Data]],"mmmm"))</f>
        <v>FEVEREIRO</v>
      </c>
      <c r="AY784" s="22" t="s">
        <v>50</v>
      </c>
    </row>
    <row r="785" spans="1:51" x14ac:dyDescent="0.25">
      <c r="A785" s="10" t="s">
        <v>1501</v>
      </c>
      <c r="B785" s="11" t="str">
        <f>LEFT(CAD_TAGS[[#This Row],[TAG]],2)&amp;"GG00"</f>
        <v>31GG00</v>
      </c>
      <c r="C785" s="11" t="s">
        <v>18044</v>
      </c>
      <c r="D785" s="12" t="s">
        <v>701</v>
      </c>
      <c r="E785" s="12" t="s">
        <v>1502</v>
      </c>
      <c r="F785" s="11" t="s">
        <v>312</v>
      </c>
      <c r="G785" s="26" t="s">
        <v>821</v>
      </c>
      <c r="H785" s="26"/>
      <c r="I785" s="26" t="s">
        <v>28267</v>
      </c>
      <c r="J785" s="11" t="s">
        <v>1491</v>
      </c>
      <c r="K785" s="11" t="s">
        <v>467</v>
      </c>
      <c r="L785" s="11">
        <v>6620</v>
      </c>
      <c r="M785" s="14"/>
      <c r="N785" s="15"/>
      <c r="O785" s="15"/>
      <c r="W785" s="52" t="s">
        <v>5548</v>
      </c>
      <c r="X785" s="28" t="s">
        <v>5549</v>
      </c>
      <c r="Y785" s="53" t="s">
        <v>4030</v>
      </c>
      <c r="AK785" s="22" t="str">
        <f t="shared" si="148"/>
        <v>2020/02</v>
      </c>
      <c r="AL785" s="21">
        <f t="shared" si="159"/>
        <v>43884</v>
      </c>
      <c r="AM785" s="22">
        <f t="shared" si="149"/>
        <v>23</v>
      </c>
      <c r="AN785" s="22">
        <f t="shared" si="150"/>
        <v>23</v>
      </c>
      <c r="AO785" s="22" t="str">
        <f t="shared" si="151"/>
        <v>Dia 23</v>
      </c>
      <c r="AP785" s="22">
        <f t="shared" si="152"/>
        <v>2</v>
      </c>
      <c r="AQ785" s="22" t="str">
        <f t="shared" si="153"/>
        <v>02</v>
      </c>
      <c r="AR785" s="22">
        <f t="shared" si="154"/>
        <v>2020</v>
      </c>
      <c r="AS785" s="22">
        <f t="shared" si="155"/>
        <v>7</v>
      </c>
      <c r="AT785" s="22" t="str">
        <f t="shared" si="156"/>
        <v>08</v>
      </c>
      <c r="AU7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202008</v>
      </c>
      <c r="AV785" s="22" t="str">
        <f t="shared" si="157"/>
        <v>Semana 08</v>
      </c>
      <c r="AW785" s="22" t="str">
        <f t="shared" si="158"/>
        <v>Sim</v>
      </c>
      <c r="AX785" s="21" t="str">
        <f>UPPER(TEXT(CAD_CALENDÁRIO[[#This Row],[Data]],"mmmm"))</f>
        <v>FEVEREIRO</v>
      </c>
      <c r="AY785" s="22" t="s">
        <v>50</v>
      </c>
    </row>
    <row r="786" spans="1:51" x14ac:dyDescent="0.25">
      <c r="A786" s="10" t="s">
        <v>1503</v>
      </c>
      <c r="B786" s="11" t="str">
        <f>LEFT(CAD_TAGS[[#This Row],[TAG]],2)&amp;"GG00"</f>
        <v>31GG00</v>
      </c>
      <c r="C786" s="11" t="s">
        <v>18044</v>
      </c>
      <c r="D786" s="12" t="s">
        <v>701</v>
      </c>
      <c r="E786" s="12" t="s">
        <v>1504</v>
      </c>
      <c r="F786" s="11" t="s">
        <v>312</v>
      </c>
      <c r="G786" s="26" t="s">
        <v>708</v>
      </c>
      <c r="H786" s="26"/>
      <c r="I786" s="26" t="s">
        <v>28267</v>
      </c>
      <c r="J786" s="11" t="s">
        <v>1491</v>
      </c>
      <c r="K786" s="11" t="s">
        <v>467</v>
      </c>
      <c r="L786" s="11">
        <v>6620</v>
      </c>
      <c r="M786" s="14"/>
      <c r="N786" s="15"/>
      <c r="O786" s="15"/>
      <c r="W786" s="50" t="s">
        <v>5550</v>
      </c>
      <c r="X786" s="49" t="s">
        <v>5136</v>
      </c>
      <c r="Y786" s="51" t="s">
        <v>4030</v>
      </c>
      <c r="AK786" s="22" t="str">
        <f t="shared" si="148"/>
        <v>2020/02</v>
      </c>
      <c r="AL786" s="21">
        <f t="shared" si="159"/>
        <v>43885</v>
      </c>
      <c r="AM786" s="22">
        <f t="shared" si="149"/>
        <v>24</v>
      </c>
      <c r="AN786" s="22">
        <f t="shared" si="150"/>
        <v>24</v>
      </c>
      <c r="AO786" s="22" t="str">
        <f t="shared" si="151"/>
        <v>Dia 24</v>
      </c>
      <c r="AP786" s="22">
        <f t="shared" si="152"/>
        <v>2</v>
      </c>
      <c r="AQ786" s="22" t="str">
        <f t="shared" si="153"/>
        <v>02</v>
      </c>
      <c r="AR786" s="22">
        <f t="shared" si="154"/>
        <v>2020</v>
      </c>
      <c r="AS786" s="22">
        <f t="shared" si="155"/>
        <v>1</v>
      </c>
      <c r="AT786" s="22" t="str">
        <f t="shared" si="156"/>
        <v>09</v>
      </c>
      <c r="AU7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86" s="22" t="str">
        <f t="shared" si="157"/>
        <v>Semana 09</v>
      </c>
      <c r="AW786" s="22" t="str">
        <f t="shared" si="158"/>
        <v>Não</v>
      </c>
      <c r="AX786" s="21" t="str">
        <f>UPPER(TEXT(CAD_CALENDÁRIO[[#This Row],[Data]],"mmmm"))</f>
        <v>FEVEREIRO</v>
      </c>
      <c r="AY786" s="22" t="s">
        <v>50</v>
      </c>
    </row>
    <row r="787" spans="1:51" x14ac:dyDescent="0.25">
      <c r="A787" s="10" t="s">
        <v>1505</v>
      </c>
      <c r="B787" s="11" t="str">
        <f>LEFT(CAD_TAGS[[#This Row],[TAG]],2)&amp;"GG00"</f>
        <v>31GG00</v>
      </c>
      <c r="C787" s="11" t="s">
        <v>18044</v>
      </c>
      <c r="D787" s="12" t="s">
        <v>701</v>
      </c>
      <c r="E787" s="12" t="s">
        <v>1506</v>
      </c>
      <c r="F787" s="11" t="s">
        <v>312</v>
      </c>
      <c r="G787" s="26" t="s">
        <v>1178</v>
      </c>
      <c r="H787" s="26"/>
      <c r="I787" s="26" t="s">
        <v>28267</v>
      </c>
      <c r="J787" s="11" t="s">
        <v>1491</v>
      </c>
      <c r="K787" s="11" t="s">
        <v>368</v>
      </c>
      <c r="L787" s="11">
        <v>6620</v>
      </c>
      <c r="M787" s="14"/>
      <c r="N787" s="15"/>
      <c r="O787" s="15"/>
      <c r="W787" s="52" t="s">
        <v>5551</v>
      </c>
      <c r="X787" s="28" t="s">
        <v>4045</v>
      </c>
      <c r="Y787" s="53" t="s">
        <v>4030</v>
      </c>
      <c r="AK787" s="22" t="str">
        <f t="shared" si="148"/>
        <v>2020/02</v>
      </c>
      <c r="AL787" s="21">
        <f t="shared" si="159"/>
        <v>43886</v>
      </c>
      <c r="AM787" s="22">
        <f t="shared" si="149"/>
        <v>25</v>
      </c>
      <c r="AN787" s="22">
        <f t="shared" si="150"/>
        <v>25</v>
      </c>
      <c r="AO787" s="22" t="str">
        <f t="shared" si="151"/>
        <v>Dia 25</v>
      </c>
      <c r="AP787" s="22">
        <f t="shared" si="152"/>
        <v>2</v>
      </c>
      <c r="AQ787" s="22" t="str">
        <f t="shared" si="153"/>
        <v>02</v>
      </c>
      <c r="AR787" s="22">
        <f t="shared" si="154"/>
        <v>2020</v>
      </c>
      <c r="AS787" s="22">
        <f t="shared" si="155"/>
        <v>2</v>
      </c>
      <c r="AT787" s="22" t="str">
        <f t="shared" si="156"/>
        <v>09</v>
      </c>
      <c r="AU7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87" s="22" t="str">
        <f t="shared" si="157"/>
        <v>Semana 09</v>
      </c>
      <c r="AW787" s="22" t="str">
        <f t="shared" si="158"/>
        <v>Não</v>
      </c>
      <c r="AX787" s="21" t="str">
        <f>UPPER(TEXT(CAD_CALENDÁRIO[[#This Row],[Data]],"mmmm"))</f>
        <v>FEVEREIRO</v>
      </c>
      <c r="AY787" s="22" t="s">
        <v>50</v>
      </c>
    </row>
    <row r="788" spans="1:51" x14ac:dyDescent="0.25">
      <c r="A788" s="10" t="s">
        <v>1507</v>
      </c>
      <c r="B788" s="11" t="str">
        <f>LEFT(CAD_TAGS[[#This Row],[TAG]],2)&amp;"GG00"</f>
        <v>31GG00</v>
      </c>
      <c r="C788" s="11" t="s">
        <v>18044</v>
      </c>
      <c r="D788" s="12" t="s">
        <v>701</v>
      </c>
      <c r="E788" s="12" t="s">
        <v>1508</v>
      </c>
      <c r="F788" s="11" t="s">
        <v>312</v>
      </c>
      <c r="G788" s="26" t="s">
        <v>759</v>
      </c>
      <c r="H788" s="26"/>
      <c r="I788" s="26" t="s">
        <v>28267</v>
      </c>
      <c r="J788" s="11" t="s">
        <v>1491</v>
      </c>
      <c r="K788" s="11" t="s">
        <v>216</v>
      </c>
      <c r="L788" s="11">
        <v>6620</v>
      </c>
      <c r="M788" s="14"/>
      <c r="N788" s="15"/>
      <c r="O788" s="15"/>
      <c r="W788" s="50" t="s">
        <v>5552</v>
      </c>
      <c r="X788" s="49" t="s">
        <v>5553</v>
      </c>
      <c r="Y788" s="51" t="s">
        <v>4030</v>
      </c>
      <c r="AK788" s="22" t="str">
        <f t="shared" si="148"/>
        <v>2020/02</v>
      </c>
      <c r="AL788" s="21">
        <f t="shared" si="159"/>
        <v>43887</v>
      </c>
      <c r="AM788" s="22">
        <f t="shared" si="149"/>
        <v>26</v>
      </c>
      <c r="AN788" s="22">
        <f t="shared" si="150"/>
        <v>26</v>
      </c>
      <c r="AO788" s="22" t="str">
        <f t="shared" si="151"/>
        <v>Dia 26</v>
      </c>
      <c r="AP788" s="22">
        <f t="shared" si="152"/>
        <v>2</v>
      </c>
      <c r="AQ788" s="22" t="str">
        <f t="shared" si="153"/>
        <v>02</v>
      </c>
      <c r="AR788" s="22">
        <f t="shared" si="154"/>
        <v>2020</v>
      </c>
      <c r="AS788" s="22">
        <f t="shared" si="155"/>
        <v>3</v>
      </c>
      <c r="AT788" s="22" t="str">
        <f t="shared" si="156"/>
        <v>09</v>
      </c>
      <c r="AU7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88" s="22" t="str">
        <f t="shared" si="157"/>
        <v>Semana 09</v>
      </c>
      <c r="AW788" s="22" t="str">
        <f t="shared" si="158"/>
        <v>Não</v>
      </c>
      <c r="AX788" s="21" t="str">
        <f>UPPER(TEXT(CAD_CALENDÁRIO[[#This Row],[Data]],"mmmm"))</f>
        <v>FEVEREIRO</v>
      </c>
      <c r="AY788" s="22" t="s">
        <v>50</v>
      </c>
    </row>
    <row r="789" spans="1:51" x14ac:dyDescent="0.25">
      <c r="A789" s="10" t="s">
        <v>1509</v>
      </c>
      <c r="B789" s="11" t="str">
        <f>LEFT(CAD_TAGS[[#This Row],[TAG]],2)&amp;"GG00"</f>
        <v>31GG00</v>
      </c>
      <c r="C789" s="11" t="s">
        <v>18044</v>
      </c>
      <c r="D789" s="12" t="s">
        <v>701</v>
      </c>
      <c r="E789" s="12" t="s">
        <v>1510</v>
      </c>
      <c r="F789" s="11" t="s">
        <v>312</v>
      </c>
      <c r="G789" s="26" t="s">
        <v>769</v>
      </c>
      <c r="H789" s="26"/>
      <c r="I789" s="26" t="s">
        <v>28267</v>
      </c>
      <c r="J789" s="11" t="s">
        <v>1491</v>
      </c>
      <c r="K789" s="11" t="s">
        <v>467</v>
      </c>
      <c r="L789" s="11">
        <v>6620</v>
      </c>
      <c r="M789" s="14"/>
      <c r="N789" s="15"/>
      <c r="O789" s="15"/>
      <c r="W789" s="52" t="s">
        <v>5554</v>
      </c>
      <c r="X789" s="28" t="s">
        <v>5555</v>
      </c>
      <c r="Y789" s="53" t="s">
        <v>4030</v>
      </c>
      <c r="AK789" s="22" t="str">
        <f t="shared" si="148"/>
        <v>2020/02</v>
      </c>
      <c r="AL789" s="21">
        <f t="shared" si="159"/>
        <v>43888</v>
      </c>
      <c r="AM789" s="22">
        <f t="shared" si="149"/>
        <v>27</v>
      </c>
      <c r="AN789" s="22">
        <f t="shared" si="150"/>
        <v>27</v>
      </c>
      <c r="AO789" s="22" t="str">
        <f t="shared" si="151"/>
        <v>Dia 27</v>
      </c>
      <c r="AP789" s="22">
        <f t="shared" si="152"/>
        <v>2</v>
      </c>
      <c r="AQ789" s="22" t="str">
        <f t="shared" si="153"/>
        <v>02</v>
      </c>
      <c r="AR789" s="22">
        <f t="shared" si="154"/>
        <v>2020</v>
      </c>
      <c r="AS789" s="22">
        <f t="shared" si="155"/>
        <v>4</v>
      </c>
      <c r="AT789" s="22" t="str">
        <f t="shared" si="156"/>
        <v>09</v>
      </c>
      <c r="AU7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89" s="22" t="str">
        <f t="shared" si="157"/>
        <v>Semana 09</v>
      </c>
      <c r="AW789" s="22" t="str">
        <f t="shared" si="158"/>
        <v>Não</v>
      </c>
      <c r="AX789" s="21" t="str">
        <f>UPPER(TEXT(CAD_CALENDÁRIO[[#This Row],[Data]],"mmmm"))</f>
        <v>FEVEREIRO</v>
      </c>
      <c r="AY789" s="22" t="s">
        <v>50</v>
      </c>
    </row>
    <row r="790" spans="1:51" x14ac:dyDescent="0.25">
      <c r="A790" s="10" t="s">
        <v>1511</v>
      </c>
      <c r="B790" s="11" t="str">
        <f>LEFT(CAD_TAGS[[#This Row],[TAG]],2)&amp;"GG00"</f>
        <v>31GG00</v>
      </c>
      <c r="C790" s="11" t="s">
        <v>18044</v>
      </c>
      <c r="D790" s="12" t="s">
        <v>701</v>
      </c>
      <c r="E790" s="12" t="s">
        <v>1510</v>
      </c>
      <c r="F790" s="11" t="s">
        <v>312</v>
      </c>
      <c r="G790" s="26" t="s">
        <v>769</v>
      </c>
      <c r="H790" s="26"/>
      <c r="I790" s="26" t="s">
        <v>28267</v>
      </c>
      <c r="J790" s="11" t="s">
        <v>1491</v>
      </c>
      <c r="K790" s="11" t="s">
        <v>467</v>
      </c>
      <c r="L790" s="11">
        <v>6620</v>
      </c>
      <c r="M790" s="14"/>
      <c r="N790" s="15"/>
      <c r="O790" s="15"/>
      <c r="W790" s="50" t="s">
        <v>5556</v>
      </c>
      <c r="X790" s="49" t="s">
        <v>5557</v>
      </c>
      <c r="Y790" s="51" t="s">
        <v>4030</v>
      </c>
      <c r="AK790" s="22" t="str">
        <f t="shared" si="148"/>
        <v>2020/02</v>
      </c>
      <c r="AL790" s="21">
        <f t="shared" si="159"/>
        <v>43889</v>
      </c>
      <c r="AM790" s="22">
        <f t="shared" si="149"/>
        <v>28</v>
      </c>
      <c r="AN790" s="22">
        <f t="shared" si="150"/>
        <v>28</v>
      </c>
      <c r="AO790" s="22" t="str">
        <f t="shared" si="151"/>
        <v>Dia 28</v>
      </c>
      <c r="AP790" s="22">
        <f t="shared" si="152"/>
        <v>2</v>
      </c>
      <c r="AQ790" s="22" t="str">
        <f t="shared" si="153"/>
        <v>02</v>
      </c>
      <c r="AR790" s="22">
        <f t="shared" si="154"/>
        <v>2020</v>
      </c>
      <c r="AS790" s="22">
        <f t="shared" si="155"/>
        <v>5</v>
      </c>
      <c r="AT790" s="22" t="str">
        <f t="shared" si="156"/>
        <v>09</v>
      </c>
      <c r="AU7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90" s="22" t="str">
        <f t="shared" si="157"/>
        <v>Semana 09</v>
      </c>
      <c r="AW790" s="22" t="str">
        <f t="shared" si="158"/>
        <v>Não</v>
      </c>
      <c r="AX790" s="21" t="str">
        <f>UPPER(TEXT(CAD_CALENDÁRIO[[#This Row],[Data]],"mmmm"))</f>
        <v>FEVEREIRO</v>
      </c>
      <c r="AY790" s="22" t="s">
        <v>50</v>
      </c>
    </row>
    <row r="791" spans="1:51" x14ac:dyDescent="0.25">
      <c r="A791" s="10" t="s">
        <v>1512</v>
      </c>
      <c r="B791" s="11" t="str">
        <f>LEFT(CAD_TAGS[[#This Row],[TAG]],2)&amp;"GG00"</f>
        <v>31GG00</v>
      </c>
      <c r="C791" s="11" t="s">
        <v>18044</v>
      </c>
      <c r="D791" s="12" t="s">
        <v>701</v>
      </c>
      <c r="E791" s="12" t="s">
        <v>1513</v>
      </c>
      <c r="F791" s="11" t="s">
        <v>312</v>
      </c>
      <c r="G791" s="26" t="s">
        <v>917</v>
      </c>
      <c r="H791" s="26"/>
      <c r="I791" s="26" t="s">
        <v>28267</v>
      </c>
      <c r="J791" s="11" t="s">
        <v>1491</v>
      </c>
      <c r="K791" s="11" t="s">
        <v>368</v>
      </c>
      <c r="L791" s="11">
        <v>6620</v>
      </c>
      <c r="M791" s="14"/>
      <c r="N791" s="15"/>
      <c r="O791" s="15"/>
      <c r="W791" s="52" t="s">
        <v>5558</v>
      </c>
      <c r="X791" s="28" t="s">
        <v>4047</v>
      </c>
      <c r="Y791" s="53" t="s">
        <v>4030</v>
      </c>
      <c r="AK791" s="22" t="str">
        <f t="shared" si="148"/>
        <v>2020/02</v>
      </c>
      <c r="AL791" s="21">
        <f t="shared" si="159"/>
        <v>43890</v>
      </c>
      <c r="AM791" s="22">
        <f t="shared" si="149"/>
        <v>29</v>
      </c>
      <c r="AN791" s="22">
        <f t="shared" si="150"/>
        <v>29</v>
      </c>
      <c r="AO791" s="22" t="str">
        <f t="shared" si="151"/>
        <v>Dia 29</v>
      </c>
      <c r="AP791" s="22">
        <f t="shared" si="152"/>
        <v>2</v>
      </c>
      <c r="AQ791" s="22" t="str">
        <f t="shared" si="153"/>
        <v>02</v>
      </c>
      <c r="AR791" s="22">
        <f t="shared" si="154"/>
        <v>2020</v>
      </c>
      <c r="AS791" s="22">
        <f t="shared" si="155"/>
        <v>6</v>
      </c>
      <c r="AT791" s="22" t="str">
        <f t="shared" si="156"/>
        <v>09</v>
      </c>
      <c r="AU7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91" s="22" t="str">
        <f t="shared" si="157"/>
        <v>Semana 09</v>
      </c>
      <c r="AW791" s="22" t="str">
        <f t="shared" si="158"/>
        <v>Sim</v>
      </c>
      <c r="AX791" s="21" t="str">
        <f>UPPER(TEXT(CAD_CALENDÁRIO[[#This Row],[Data]],"mmmm"))</f>
        <v>FEVEREIRO</v>
      </c>
      <c r="AY791" s="22" t="s">
        <v>50</v>
      </c>
    </row>
    <row r="792" spans="1:51" x14ac:dyDescent="0.25">
      <c r="A792" s="10" t="s">
        <v>1514</v>
      </c>
      <c r="B792" s="11" t="str">
        <f>LEFT(CAD_TAGS[[#This Row],[TAG]],2)&amp;"GG00"</f>
        <v>31GG00</v>
      </c>
      <c r="C792" s="11" t="s">
        <v>18044</v>
      </c>
      <c r="D792" s="12" t="s">
        <v>701</v>
      </c>
      <c r="E792" s="12" t="s">
        <v>1515</v>
      </c>
      <c r="F792" s="11" t="s">
        <v>312</v>
      </c>
      <c r="G792" s="26" t="s">
        <v>819</v>
      </c>
      <c r="H792" s="26"/>
      <c r="I792" s="26" t="s">
        <v>28267</v>
      </c>
      <c r="J792" s="11"/>
      <c r="K792" s="11" t="s">
        <v>40</v>
      </c>
      <c r="L792" s="11">
        <v>6620</v>
      </c>
      <c r="M792" s="14"/>
      <c r="N792" s="15"/>
      <c r="O792" s="15"/>
      <c r="W792" s="50" t="s">
        <v>5559</v>
      </c>
      <c r="X792" s="49" t="s">
        <v>5560</v>
      </c>
      <c r="Y792" s="51" t="s">
        <v>4030</v>
      </c>
      <c r="AK792" s="22" t="str">
        <f t="shared" si="148"/>
        <v>2020/03</v>
      </c>
      <c r="AL792" s="21">
        <f t="shared" si="159"/>
        <v>43891</v>
      </c>
      <c r="AM792" s="22">
        <f t="shared" si="149"/>
        <v>1</v>
      </c>
      <c r="AN792" s="22" t="str">
        <f t="shared" si="150"/>
        <v>01</v>
      </c>
      <c r="AO792" s="22" t="str">
        <f t="shared" si="151"/>
        <v>Dia 01</v>
      </c>
      <c r="AP792" s="22">
        <f t="shared" si="152"/>
        <v>3</v>
      </c>
      <c r="AQ792" s="22" t="str">
        <f t="shared" si="153"/>
        <v>03</v>
      </c>
      <c r="AR792" s="22">
        <f t="shared" si="154"/>
        <v>2020</v>
      </c>
      <c r="AS792" s="22">
        <f t="shared" si="155"/>
        <v>7</v>
      </c>
      <c r="AT792" s="22" t="str">
        <f t="shared" si="156"/>
        <v>09</v>
      </c>
      <c r="AU7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202009</v>
      </c>
      <c r="AV792" s="22" t="str">
        <f t="shared" si="157"/>
        <v>Semana 09</v>
      </c>
      <c r="AW792" s="22" t="str">
        <f t="shared" si="158"/>
        <v>Sim</v>
      </c>
      <c r="AX792" s="21" t="str">
        <f>UPPER(TEXT(CAD_CALENDÁRIO[[#This Row],[Data]],"mmmm"))</f>
        <v>MARÇO</v>
      </c>
      <c r="AY792" s="22" t="s">
        <v>55</v>
      </c>
    </row>
    <row r="793" spans="1:51" x14ac:dyDescent="0.25">
      <c r="A793" s="10" t="s">
        <v>1516</v>
      </c>
      <c r="B793" s="11" t="str">
        <f>LEFT(CAD_TAGS[[#This Row],[TAG]],2)&amp;"GG00"</f>
        <v>31GG00</v>
      </c>
      <c r="C793" s="11" t="s">
        <v>18044</v>
      </c>
      <c r="D793" s="12" t="s">
        <v>701</v>
      </c>
      <c r="E793" s="12" t="s">
        <v>1517</v>
      </c>
      <c r="F793" s="11" t="s">
        <v>312</v>
      </c>
      <c r="G793" s="26" t="s">
        <v>817</v>
      </c>
      <c r="H793" s="26"/>
      <c r="I793" s="26" t="s">
        <v>28267</v>
      </c>
      <c r="J793" s="11"/>
      <c r="K793" s="11" t="s">
        <v>40</v>
      </c>
      <c r="L793" s="11">
        <v>6620</v>
      </c>
      <c r="M793" s="14"/>
      <c r="N793" s="15"/>
      <c r="O793" s="15"/>
      <c r="W793" s="52" t="s">
        <v>5561</v>
      </c>
      <c r="X793" s="28" t="s">
        <v>4049</v>
      </c>
      <c r="Y793" s="53" t="s">
        <v>4030</v>
      </c>
      <c r="AK793" s="22" t="str">
        <f t="shared" si="148"/>
        <v>2020/03</v>
      </c>
      <c r="AL793" s="21">
        <f t="shared" si="159"/>
        <v>43892</v>
      </c>
      <c r="AM793" s="22">
        <f t="shared" si="149"/>
        <v>2</v>
      </c>
      <c r="AN793" s="22" t="str">
        <f t="shared" si="150"/>
        <v>02</v>
      </c>
      <c r="AO793" s="22" t="str">
        <f t="shared" si="151"/>
        <v>Dia 02</v>
      </c>
      <c r="AP793" s="22">
        <f t="shared" si="152"/>
        <v>3</v>
      </c>
      <c r="AQ793" s="22" t="str">
        <f t="shared" si="153"/>
        <v>03</v>
      </c>
      <c r="AR793" s="22">
        <f t="shared" si="154"/>
        <v>2020</v>
      </c>
      <c r="AS793" s="22">
        <f t="shared" si="155"/>
        <v>1</v>
      </c>
      <c r="AT793" s="22">
        <f t="shared" si="156"/>
        <v>10</v>
      </c>
      <c r="AU7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3" s="22" t="str">
        <f t="shared" si="157"/>
        <v>Semana 10</v>
      </c>
      <c r="AW793" s="22" t="str">
        <f t="shared" si="158"/>
        <v>Não</v>
      </c>
      <c r="AX793" s="21" t="str">
        <f>UPPER(TEXT(CAD_CALENDÁRIO[[#This Row],[Data]],"mmmm"))</f>
        <v>MARÇO</v>
      </c>
      <c r="AY793" s="22" t="s">
        <v>55</v>
      </c>
    </row>
    <row r="794" spans="1:51" x14ac:dyDescent="0.25">
      <c r="A794" s="10" t="s">
        <v>1518</v>
      </c>
      <c r="B794" s="11" t="str">
        <f>LEFT(CAD_TAGS[[#This Row],[TAG]],2)&amp;"GG00"</f>
        <v>31GG00</v>
      </c>
      <c r="C794" s="11" t="s">
        <v>18044</v>
      </c>
      <c r="D794" s="12" t="s">
        <v>701</v>
      </c>
      <c r="E794" s="12" t="s">
        <v>1517</v>
      </c>
      <c r="F794" s="11" t="s">
        <v>312</v>
      </c>
      <c r="G794" s="26" t="s">
        <v>817</v>
      </c>
      <c r="H794" s="26"/>
      <c r="I794" s="26" t="s">
        <v>28267</v>
      </c>
      <c r="J794" s="11"/>
      <c r="K794" s="11" t="s">
        <v>40</v>
      </c>
      <c r="L794" s="11">
        <v>6620</v>
      </c>
      <c r="M794" s="14"/>
      <c r="N794" s="15"/>
      <c r="O794" s="15"/>
      <c r="W794" s="50" t="s">
        <v>5562</v>
      </c>
      <c r="X794" s="49" t="s">
        <v>5563</v>
      </c>
      <c r="Y794" s="51" t="s">
        <v>4030</v>
      </c>
      <c r="AK794" s="22" t="str">
        <f t="shared" si="148"/>
        <v>2020/03</v>
      </c>
      <c r="AL794" s="21">
        <f t="shared" si="159"/>
        <v>43893</v>
      </c>
      <c r="AM794" s="22">
        <f t="shared" si="149"/>
        <v>3</v>
      </c>
      <c r="AN794" s="22" t="str">
        <f t="shared" si="150"/>
        <v>03</v>
      </c>
      <c r="AO794" s="22" t="str">
        <f t="shared" si="151"/>
        <v>Dia 03</v>
      </c>
      <c r="AP794" s="22">
        <f t="shared" si="152"/>
        <v>3</v>
      </c>
      <c r="AQ794" s="22" t="str">
        <f t="shared" si="153"/>
        <v>03</v>
      </c>
      <c r="AR794" s="22">
        <f t="shared" si="154"/>
        <v>2020</v>
      </c>
      <c r="AS794" s="22">
        <f t="shared" si="155"/>
        <v>2</v>
      </c>
      <c r="AT794" s="22">
        <f t="shared" si="156"/>
        <v>10</v>
      </c>
      <c r="AU7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4" s="22" t="str">
        <f t="shared" si="157"/>
        <v>Semana 10</v>
      </c>
      <c r="AW794" s="22" t="str">
        <f t="shared" si="158"/>
        <v>Não</v>
      </c>
      <c r="AX794" s="21" t="str">
        <f>UPPER(TEXT(CAD_CALENDÁRIO[[#This Row],[Data]],"mmmm"))</f>
        <v>MARÇO</v>
      </c>
      <c r="AY794" s="22" t="s">
        <v>55</v>
      </c>
    </row>
    <row r="795" spans="1:51" x14ac:dyDescent="0.25">
      <c r="A795" s="10" t="s">
        <v>1519</v>
      </c>
      <c r="B795" s="11" t="str">
        <f>LEFT(CAD_TAGS[[#This Row],[TAG]],2)&amp;"GG00"</f>
        <v>31GG00</v>
      </c>
      <c r="C795" s="11" t="s">
        <v>18044</v>
      </c>
      <c r="D795" s="12" t="s">
        <v>701</v>
      </c>
      <c r="E795" s="12" t="s">
        <v>1517</v>
      </c>
      <c r="F795" s="11" t="s">
        <v>312</v>
      </c>
      <c r="G795" s="26" t="s">
        <v>817</v>
      </c>
      <c r="H795" s="26"/>
      <c r="I795" s="26" t="s">
        <v>28267</v>
      </c>
      <c r="J795" s="11"/>
      <c r="K795" s="11" t="s">
        <v>40</v>
      </c>
      <c r="L795" s="11">
        <v>6620</v>
      </c>
      <c r="M795" s="14"/>
      <c r="N795" s="15"/>
      <c r="O795" s="15"/>
      <c r="W795" s="52" t="s">
        <v>5564</v>
      </c>
      <c r="X795" s="28" t="s">
        <v>5565</v>
      </c>
      <c r="Y795" s="53" t="s">
        <v>4030</v>
      </c>
      <c r="AK795" s="22" t="str">
        <f t="shared" si="148"/>
        <v>2020/03</v>
      </c>
      <c r="AL795" s="21">
        <f t="shared" si="159"/>
        <v>43894</v>
      </c>
      <c r="AM795" s="22">
        <f t="shared" si="149"/>
        <v>4</v>
      </c>
      <c r="AN795" s="22" t="str">
        <f t="shared" si="150"/>
        <v>04</v>
      </c>
      <c r="AO795" s="22" t="str">
        <f t="shared" si="151"/>
        <v>Dia 04</v>
      </c>
      <c r="AP795" s="22">
        <f t="shared" si="152"/>
        <v>3</v>
      </c>
      <c r="AQ795" s="22" t="str">
        <f t="shared" si="153"/>
        <v>03</v>
      </c>
      <c r="AR795" s="22">
        <f t="shared" si="154"/>
        <v>2020</v>
      </c>
      <c r="AS795" s="22">
        <f t="shared" si="155"/>
        <v>3</v>
      </c>
      <c r="AT795" s="22">
        <f t="shared" si="156"/>
        <v>10</v>
      </c>
      <c r="AU7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5" s="22" t="str">
        <f t="shared" si="157"/>
        <v>Semana 10</v>
      </c>
      <c r="AW795" s="22" t="str">
        <f t="shared" si="158"/>
        <v>Não</v>
      </c>
      <c r="AX795" s="21" t="str">
        <f>UPPER(TEXT(CAD_CALENDÁRIO[[#This Row],[Data]],"mmmm"))</f>
        <v>MARÇO</v>
      </c>
      <c r="AY795" s="22" t="s">
        <v>55</v>
      </c>
    </row>
    <row r="796" spans="1:51" x14ac:dyDescent="0.25">
      <c r="A796" s="10" t="s">
        <v>1520</v>
      </c>
      <c r="B796" s="11" t="str">
        <f>LEFT(CAD_TAGS[[#This Row],[TAG]],2)&amp;"GG00"</f>
        <v>31GG00</v>
      </c>
      <c r="C796" s="11" t="s">
        <v>18044</v>
      </c>
      <c r="D796" s="12" t="s">
        <v>701</v>
      </c>
      <c r="E796" s="12" t="s">
        <v>1517</v>
      </c>
      <c r="F796" s="11" t="s">
        <v>312</v>
      </c>
      <c r="G796" s="26" t="s">
        <v>817</v>
      </c>
      <c r="H796" s="26"/>
      <c r="I796" s="26" t="s">
        <v>28267</v>
      </c>
      <c r="J796" s="11"/>
      <c r="K796" s="11" t="s">
        <v>40</v>
      </c>
      <c r="L796" s="11">
        <v>6620</v>
      </c>
      <c r="M796" s="14"/>
      <c r="N796" s="15"/>
      <c r="O796" s="15"/>
      <c r="W796" s="50" t="s">
        <v>5566</v>
      </c>
      <c r="X796" s="49" t="s">
        <v>5567</v>
      </c>
      <c r="Y796" s="51" t="s">
        <v>4030</v>
      </c>
      <c r="AK796" s="22" t="str">
        <f t="shared" si="148"/>
        <v>2020/03</v>
      </c>
      <c r="AL796" s="21">
        <f t="shared" si="159"/>
        <v>43895</v>
      </c>
      <c r="AM796" s="22">
        <f t="shared" si="149"/>
        <v>5</v>
      </c>
      <c r="AN796" s="22" t="str">
        <f t="shared" si="150"/>
        <v>05</v>
      </c>
      <c r="AO796" s="22" t="str">
        <f t="shared" si="151"/>
        <v>Dia 05</v>
      </c>
      <c r="AP796" s="22">
        <f t="shared" si="152"/>
        <v>3</v>
      </c>
      <c r="AQ796" s="22" t="str">
        <f t="shared" si="153"/>
        <v>03</v>
      </c>
      <c r="AR796" s="22">
        <f t="shared" si="154"/>
        <v>2020</v>
      </c>
      <c r="AS796" s="22">
        <f t="shared" si="155"/>
        <v>4</v>
      </c>
      <c r="AT796" s="22">
        <f t="shared" si="156"/>
        <v>10</v>
      </c>
      <c r="AU7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6" s="22" t="str">
        <f t="shared" si="157"/>
        <v>Semana 10</v>
      </c>
      <c r="AW796" s="22" t="str">
        <f t="shared" si="158"/>
        <v>Não</v>
      </c>
      <c r="AX796" s="21" t="str">
        <f>UPPER(TEXT(CAD_CALENDÁRIO[[#This Row],[Data]],"mmmm"))</f>
        <v>MARÇO</v>
      </c>
      <c r="AY796" s="22" t="s">
        <v>55</v>
      </c>
    </row>
    <row r="797" spans="1:51" x14ac:dyDescent="0.25">
      <c r="A797" s="10" t="s">
        <v>1521</v>
      </c>
      <c r="B797" s="11" t="str">
        <f>LEFT(CAD_TAGS[[#This Row],[TAG]],2)&amp;"GG00"</f>
        <v>31GG00</v>
      </c>
      <c r="C797" s="11" t="s">
        <v>18044</v>
      </c>
      <c r="D797" s="12" t="s">
        <v>701</v>
      </c>
      <c r="E797" s="12" t="s">
        <v>1517</v>
      </c>
      <c r="F797" s="11" t="s">
        <v>312</v>
      </c>
      <c r="G797" s="26" t="s">
        <v>817</v>
      </c>
      <c r="H797" s="26"/>
      <c r="I797" s="26" t="s">
        <v>28267</v>
      </c>
      <c r="J797" s="11"/>
      <c r="K797" s="11" t="s">
        <v>40</v>
      </c>
      <c r="L797" s="11">
        <v>6620</v>
      </c>
      <c r="M797" s="14"/>
      <c r="N797" s="15"/>
      <c r="O797" s="15"/>
      <c r="W797" s="52" t="s">
        <v>5568</v>
      </c>
      <c r="X797" s="28" t="s">
        <v>5569</v>
      </c>
      <c r="Y797" s="53" t="s">
        <v>4030</v>
      </c>
      <c r="AK797" s="22" t="str">
        <f t="shared" si="148"/>
        <v>2020/03</v>
      </c>
      <c r="AL797" s="21">
        <f t="shared" si="159"/>
        <v>43896</v>
      </c>
      <c r="AM797" s="22">
        <f t="shared" si="149"/>
        <v>6</v>
      </c>
      <c r="AN797" s="22" t="str">
        <f t="shared" si="150"/>
        <v>06</v>
      </c>
      <c r="AO797" s="22" t="str">
        <f t="shared" si="151"/>
        <v>Dia 06</v>
      </c>
      <c r="AP797" s="22">
        <f t="shared" si="152"/>
        <v>3</v>
      </c>
      <c r="AQ797" s="22" t="str">
        <f t="shared" si="153"/>
        <v>03</v>
      </c>
      <c r="AR797" s="22">
        <f t="shared" si="154"/>
        <v>2020</v>
      </c>
      <c r="AS797" s="22">
        <f t="shared" si="155"/>
        <v>5</v>
      </c>
      <c r="AT797" s="22">
        <f t="shared" si="156"/>
        <v>10</v>
      </c>
      <c r="AU7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7" s="22" t="str">
        <f t="shared" si="157"/>
        <v>Semana 10</v>
      </c>
      <c r="AW797" s="22" t="str">
        <f t="shared" si="158"/>
        <v>Não</v>
      </c>
      <c r="AX797" s="21" t="str">
        <f>UPPER(TEXT(CAD_CALENDÁRIO[[#This Row],[Data]],"mmmm"))</f>
        <v>MARÇO</v>
      </c>
      <c r="AY797" s="22" t="s">
        <v>55</v>
      </c>
    </row>
    <row r="798" spans="1:51" x14ac:dyDescent="0.25">
      <c r="A798" s="10" t="s">
        <v>1522</v>
      </c>
      <c r="B798" s="11" t="str">
        <f>LEFT(CAD_TAGS[[#This Row],[TAG]],2)&amp;"GG00"</f>
        <v>31GG00</v>
      </c>
      <c r="C798" s="11" t="s">
        <v>18044</v>
      </c>
      <c r="D798" s="12" t="s">
        <v>701</v>
      </c>
      <c r="E798" s="12" t="s">
        <v>1517</v>
      </c>
      <c r="F798" s="11" t="s">
        <v>312</v>
      </c>
      <c r="G798" s="26" t="s">
        <v>817</v>
      </c>
      <c r="H798" s="26"/>
      <c r="I798" s="26" t="s">
        <v>28267</v>
      </c>
      <c r="J798" s="11"/>
      <c r="K798" s="11" t="s">
        <v>40</v>
      </c>
      <c r="L798" s="11">
        <v>6620</v>
      </c>
      <c r="M798" s="14"/>
      <c r="N798" s="15"/>
      <c r="O798" s="15"/>
      <c r="W798" s="50" t="s">
        <v>5570</v>
      </c>
      <c r="X798" s="49" t="s">
        <v>4051</v>
      </c>
      <c r="Y798" s="51" t="s">
        <v>4030</v>
      </c>
      <c r="AK798" s="22" t="str">
        <f t="shared" si="148"/>
        <v>2020/03</v>
      </c>
      <c r="AL798" s="21">
        <f t="shared" si="159"/>
        <v>43897</v>
      </c>
      <c r="AM798" s="22">
        <f t="shared" si="149"/>
        <v>7</v>
      </c>
      <c r="AN798" s="22" t="str">
        <f t="shared" si="150"/>
        <v>07</v>
      </c>
      <c r="AO798" s="22" t="str">
        <f t="shared" si="151"/>
        <v>Dia 07</v>
      </c>
      <c r="AP798" s="22">
        <f t="shared" si="152"/>
        <v>3</v>
      </c>
      <c r="AQ798" s="22" t="str">
        <f t="shared" si="153"/>
        <v>03</v>
      </c>
      <c r="AR798" s="22">
        <f t="shared" si="154"/>
        <v>2020</v>
      </c>
      <c r="AS798" s="22">
        <f t="shared" si="155"/>
        <v>6</v>
      </c>
      <c r="AT798" s="22">
        <f t="shared" si="156"/>
        <v>10</v>
      </c>
      <c r="AU7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8" s="22" t="str">
        <f t="shared" si="157"/>
        <v>Semana 10</v>
      </c>
      <c r="AW798" s="22" t="str">
        <f t="shared" si="158"/>
        <v>Sim</v>
      </c>
      <c r="AX798" s="21" t="str">
        <f>UPPER(TEXT(CAD_CALENDÁRIO[[#This Row],[Data]],"mmmm"))</f>
        <v>MARÇO</v>
      </c>
      <c r="AY798" s="22" t="s">
        <v>55</v>
      </c>
    </row>
    <row r="799" spans="1:51" x14ac:dyDescent="0.25">
      <c r="A799" s="10" t="s">
        <v>1523</v>
      </c>
      <c r="B799" s="11" t="str">
        <f>LEFT(CAD_TAGS[[#This Row],[TAG]],2)&amp;"GG00"</f>
        <v>31GG00</v>
      </c>
      <c r="C799" s="11" t="s">
        <v>18044</v>
      </c>
      <c r="D799" s="12" t="s">
        <v>701</v>
      </c>
      <c r="E799" s="12" t="s">
        <v>1517</v>
      </c>
      <c r="F799" s="11" t="s">
        <v>312</v>
      </c>
      <c r="G799" s="26" t="s">
        <v>819</v>
      </c>
      <c r="H799" s="26"/>
      <c r="I799" s="26" t="s">
        <v>28267</v>
      </c>
      <c r="J799" s="11"/>
      <c r="K799" s="11" t="s">
        <v>40</v>
      </c>
      <c r="L799" s="11">
        <v>6620</v>
      </c>
      <c r="M799" s="14"/>
      <c r="N799" s="15"/>
      <c r="O799" s="15"/>
      <c r="W799" s="52" t="s">
        <v>5571</v>
      </c>
      <c r="X799" s="28" t="s">
        <v>5572</v>
      </c>
      <c r="Y799" s="53" t="s">
        <v>4030</v>
      </c>
      <c r="AK799" s="22" t="str">
        <f t="shared" si="148"/>
        <v>2020/03</v>
      </c>
      <c r="AL799" s="21">
        <f t="shared" si="159"/>
        <v>43898</v>
      </c>
      <c r="AM799" s="22">
        <f t="shared" si="149"/>
        <v>8</v>
      </c>
      <c r="AN799" s="22" t="str">
        <f t="shared" si="150"/>
        <v>08</v>
      </c>
      <c r="AO799" s="22" t="str">
        <f t="shared" si="151"/>
        <v>Dia 08</v>
      </c>
      <c r="AP799" s="22">
        <f t="shared" si="152"/>
        <v>3</v>
      </c>
      <c r="AQ799" s="22" t="str">
        <f t="shared" si="153"/>
        <v>03</v>
      </c>
      <c r="AR799" s="22">
        <f t="shared" si="154"/>
        <v>2020</v>
      </c>
      <c r="AS799" s="22">
        <f t="shared" si="155"/>
        <v>7</v>
      </c>
      <c r="AT799" s="22">
        <f t="shared" si="156"/>
        <v>10</v>
      </c>
      <c r="AU7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202010</v>
      </c>
      <c r="AV799" s="22" t="str">
        <f t="shared" si="157"/>
        <v>Semana 10</v>
      </c>
      <c r="AW799" s="22" t="str">
        <f t="shared" si="158"/>
        <v>Sim</v>
      </c>
      <c r="AX799" s="21" t="str">
        <f>UPPER(TEXT(CAD_CALENDÁRIO[[#This Row],[Data]],"mmmm"))</f>
        <v>MARÇO</v>
      </c>
      <c r="AY799" s="22" t="s">
        <v>55</v>
      </c>
    </row>
    <row r="800" spans="1:51" x14ac:dyDescent="0.25">
      <c r="A800" s="10" t="s">
        <v>1524</v>
      </c>
      <c r="B800" s="11" t="str">
        <f>LEFT(CAD_TAGS[[#This Row],[TAG]],2)&amp;"GG00"</f>
        <v>31GG00</v>
      </c>
      <c r="C800" s="11" t="s">
        <v>18044</v>
      </c>
      <c r="D800" s="12" t="s">
        <v>701</v>
      </c>
      <c r="E800" s="12" t="s">
        <v>1525</v>
      </c>
      <c r="F800" s="11" t="s">
        <v>312</v>
      </c>
      <c r="G800" s="26" t="s">
        <v>1123</v>
      </c>
      <c r="H800" s="26"/>
      <c r="I800" s="26" t="s">
        <v>28267</v>
      </c>
      <c r="J800" s="11"/>
      <c r="K800" s="11" t="s">
        <v>40</v>
      </c>
      <c r="L800" s="11">
        <v>6620</v>
      </c>
      <c r="M800" s="14"/>
      <c r="N800" s="15"/>
      <c r="O800" s="15"/>
      <c r="W800" s="50" t="s">
        <v>5573</v>
      </c>
      <c r="X800" s="49" t="s">
        <v>5574</v>
      </c>
      <c r="Y800" s="51" t="s">
        <v>4030</v>
      </c>
      <c r="AK800" s="22" t="str">
        <f t="shared" si="148"/>
        <v>2020/03</v>
      </c>
      <c r="AL800" s="21">
        <f t="shared" si="159"/>
        <v>43899</v>
      </c>
      <c r="AM800" s="22">
        <f t="shared" si="149"/>
        <v>9</v>
      </c>
      <c r="AN800" s="22" t="str">
        <f t="shared" si="150"/>
        <v>09</v>
      </c>
      <c r="AO800" s="22" t="str">
        <f t="shared" si="151"/>
        <v>Dia 09</v>
      </c>
      <c r="AP800" s="22">
        <f t="shared" si="152"/>
        <v>3</v>
      </c>
      <c r="AQ800" s="22" t="str">
        <f t="shared" si="153"/>
        <v>03</v>
      </c>
      <c r="AR800" s="22">
        <f t="shared" si="154"/>
        <v>2020</v>
      </c>
      <c r="AS800" s="22">
        <f t="shared" si="155"/>
        <v>1</v>
      </c>
      <c r="AT800" s="22">
        <f t="shared" si="156"/>
        <v>11</v>
      </c>
      <c r="AU8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0" s="22" t="str">
        <f t="shared" si="157"/>
        <v>Semana 11</v>
      </c>
      <c r="AW800" s="22" t="str">
        <f t="shared" si="158"/>
        <v>Não</v>
      </c>
      <c r="AX800" s="21" t="str">
        <f>UPPER(TEXT(CAD_CALENDÁRIO[[#This Row],[Data]],"mmmm"))</f>
        <v>MARÇO</v>
      </c>
      <c r="AY800" s="22" t="s">
        <v>55</v>
      </c>
    </row>
    <row r="801" spans="1:51" x14ac:dyDescent="0.25">
      <c r="A801" s="10" t="s">
        <v>3744</v>
      </c>
      <c r="B801" s="11" t="str">
        <f>LEFT(CAD_TAGS[[#This Row],[TAG]],2)&amp;"GG00"</f>
        <v>32GG00</v>
      </c>
      <c r="C801" s="11" t="s">
        <v>18044</v>
      </c>
      <c r="D801" s="12" t="s">
        <v>1527</v>
      </c>
      <c r="E801" s="12"/>
      <c r="F801" s="11"/>
      <c r="G801" s="26"/>
      <c r="H801" s="26"/>
      <c r="I801" s="26" t="s">
        <v>28267</v>
      </c>
      <c r="J801" s="37"/>
      <c r="K801" s="11"/>
      <c r="L801" s="11">
        <v>6615</v>
      </c>
      <c r="M801" s="14"/>
      <c r="N801" s="15"/>
      <c r="O801" s="15"/>
      <c r="W801" s="52" t="s">
        <v>5575</v>
      </c>
      <c r="X801" s="28" t="s">
        <v>5576</v>
      </c>
      <c r="Y801" s="53" t="s">
        <v>4030</v>
      </c>
      <c r="AK801" s="22" t="str">
        <f t="shared" si="148"/>
        <v>2020/03</v>
      </c>
      <c r="AL801" s="21">
        <f t="shared" si="159"/>
        <v>43900</v>
      </c>
      <c r="AM801" s="22">
        <f t="shared" si="149"/>
        <v>10</v>
      </c>
      <c r="AN801" s="22">
        <f t="shared" si="150"/>
        <v>10</v>
      </c>
      <c r="AO801" s="22" t="str">
        <f t="shared" si="151"/>
        <v>Dia 10</v>
      </c>
      <c r="AP801" s="22">
        <f t="shared" si="152"/>
        <v>3</v>
      </c>
      <c r="AQ801" s="22" t="str">
        <f t="shared" si="153"/>
        <v>03</v>
      </c>
      <c r="AR801" s="22">
        <f t="shared" si="154"/>
        <v>2020</v>
      </c>
      <c r="AS801" s="22">
        <f t="shared" si="155"/>
        <v>2</v>
      </c>
      <c r="AT801" s="22">
        <f t="shared" si="156"/>
        <v>11</v>
      </c>
      <c r="AU8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1" s="22" t="str">
        <f t="shared" si="157"/>
        <v>Semana 11</v>
      </c>
      <c r="AW801" s="22" t="str">
        <f t="shared" si="158"/>
        <v>Não</v>
      </c>
      <c r="AX801" s="21" t="str">
        <f>UPPER(TEXT(CAD_CALENDÁRIO[[#This Row],[Data]],"mmmm"))</f>
        <v>MARÇO</v>
      </c>
      <c r="AY801" s="22" t="s">
        <v>55</v>
      </c>
    </row>
    <row r="802" spans="1:51" x14ac:dyDescent="0.25">
      <c r="A802" s="10" t="s">
        <v>1526</v>
      </c>
      <c r="B802" s="11" t="str">
        <f>LEFT(CAD_TAGS[[#This Row],[TAG]],2)&amp;"GG00"</f>
        <v>32GG00</v>
      </c>
      <c r="C802" s="11" t="s">
        <v>18044</v>
      </c>
      <c r="D802" s="12" t="s">
        <v>1527</v>
      </c>
      <c r="E802" s="12" t="s">
        <v>1528</v>
      </c>
      <c r="F802" s="11" t="s">
        <v>312</v>
      </c>
      <c r="G802" s="26" t="s">
        <v>1526</v>
      </c>
      <c r="H802" s="26"/>
      <c r="I802" s="26" t="s">
        <v>28267</v>
      </c>
      <c r="J802" s="11" t="s">
        <v>704</v>
      </c>
      <c r="K802" s="11" t="s">
        <v>216</v>
      </c>
      <c r="L802" s="11">
        <v>6615</v>
      </c>
      <c r="M802" s="14"/>
      <c r="N802" s="15"/>
      <c r="O802" s="15"/>
      <c r="W802" s="50" t="s">
        <v>5577</v>
      </c>
      <c r="X802" s="49" t="s">
        <v>5578</v>
      </c>
      <c r="Y802" s="51" t="s">
        <v>4030</v>
      </c>
      <c r="AK802" s="22" t="str">
        <f t="shared" si="148"/>
        <v>2020/03</v>
      </c>
      <c r="AL802" s="21">
        <f t="shared" si="159"/>
        <v>43901</v>
      </c>
      <c r="AM802" s="22">
        <f t="shared" si="149"/>
        <v>11</v>
      </c>
      <c r="AN802" s="22">
        <f t="shared" si="150"/>
        <v>11</v>
      </c>
      <c r="AO802" s="22" t="str">
        <f t="shared" si="151"/>
        <v>Dia 11</v>
      </c>
      <c r="AP802" s="22">
        <f t="shared" si="152"/>
        <v>3</v>
      </c>
      <c r="AQ802" s="22" t="str">
        <f t="shared" si="153"/>
        <v>03</v>
      </c>
      <c r="AR802" s="22">
        <f t="shared" si="154"/>
        <v>2020</v>
      </c>
      <c r="AS802" s="22">
        <f t="shared" si="155"/>
        <v>3</v>
      </c>
      <c r="AT802" s="22">
        <f t="shared" si="156"/>
        <v>11</v>
      </c>
      <c r="AU8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2" s="22" t="str">
        <f t="shared" si="157"/>
        <v>Semana 11</v>
      </c>
      <c r="AW802" s="22" t="str">
        <f t="shared" si="158"/>
        <v>Não</v>
      </c>
      <c r="AX802" s="21" t="str">
        <f>UPPER(TEXT(CAD_CALENDÁRIO[[#This Row],[Data]],"mmmm"))</f>
        <v>MARÇO</v>
      </c>
      <c r="AY802" s="22" t="s">
        <v>55</v>
      </c>
    </row>
    <row r="803" spans="1:51" x14ac:dyDescent="0.25">
      <c r="A803" s="10" t="s">
        <v>1529</v>
      </c>
      <c r="B803" s="11" t="str">
        <f>LEFT(CAD_TAGS[[#This Row],[TAG]],2)&amp;"GG00"</f>
        <v>32GG00</v>
      </c>
      <c r="C803" s="11" t="s">
        <v>18044</v>
      </c>
      <c r="D803" s="12" t="s">
        <v>1527</v>
      </c>
      <c r="E803" s="12" t="s">
        <v>1530</v>
      </c>
      <c r="F803" s="11" t="s">
        <v>312</v>
      </c>
      <c r="G803" s="26" t="s">
        <v>1529</v>
      </c>
      <c r="H803" s="26"/>
      <c r="I803" s="26" t="s">
        <v>28267</v>
      </c>
      <c r="J803" s="11" t="s">
        <v>704</v>
      </c>
      <c r="K803" s="11" t="s">
        <v>216</v>
      </c>
      <c r="L803" s="11">
        <v>6615</v>
      </c>
      <c r="M803" s="14"/>
      <c r="N803" s="15"/>
      <c r="O803" s="15"/>
      <c r="W803" s="52" t="s">
        <v>5579</v>
      </c>
      <c r="X803" s="28" t="s">
        <v>5580</v>
      </c>
      <c r="Y803" s="53" t="s">
        <v>4030</v>
      </c>
      <c r="AK803" s="22" t="str">
        <f t="shared" si="148"/>
        <v>2020/03</v>
      </c>
      <c r="AL803" s="21">
        <f t="shared" si="159"/>
        <v>43902</v>
      </c>
      <c r="AM803" s="22">
        <f t="shared" si="149"/>
        <v>12</v>
      </c>
      <c r="AN803" s="22">
        <f t="shared" si="150"/>
        <v>12</v>
      </c>
      <c r="AO803" s="22" t="str">
        <f t="shared" si="151"/>
        <v>Dia 12</v>
      </c>
      <c r="AP803" s="22">
        <f t="shared" si="152"/>
        <v>3</v>
      </c>
      <c r="AQ803" s="22" t="str">
        <f t="shared" si="153"/>
        <v>03</v>
      </c>
      <c r="AR803" s="22">
        <f t="shared" si="154"/>
        <v>2020</v>
      </c>
      <c r="AS803" s="22">
        <f t="shared" si="155"/>
        <v>4</v>
      </c>
      <c r="AT803" s="22">
        <f t="shared" si="156"/>
        <v>11</v>
      </c>
      <c r="AU8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3" s="22" t="str">
        <f t="shared" si="157"/>
        <v>Semana 11</v>
      </c>
      <c r="AW803" s="22" t="str">
        <f t="shared" si="158"/>
        <v>Não</v>
      </c>
      <c r="AX803" s="21" t="str">
        <f>UPPER(TEXT(CAD_CALENDÁRIO[[#This Row],[Data]],"mmmm"))</f>
        <v>MARÇO</v>
      </c>
      <c r="AY803" s="22" t="s">
        <v>55</v>
      </c>
    </row>
    <row r="804" spans="1:51" x14ac:dyDescent="0.25">
      <c r="A804" s="10" t="s">
        <v>1531</v>
      </c>
      <c r="B804" s="11" t="str">
        <f>LEFT(CAD_TAGS[[#This Row],[TAG]],2)&amp;"GG00"</f>
        <v>32GG00</v>
      </c>
      <c r="C804" s="11" t="s">
        <v>18044</v>
      </c>
      <c r="D804" s="12" t="s">
        <v>1527</v>
      </c>
      <c r="E804" s="12" t="s">
        <v>1532</v>
      </c>
      <c r="F804" s="11" t="s">
        <v>312</v>
      </c>
      <c r="G804" s="26" t="s">
        <v>1533</v>
      </c>
      <c r="H804" s="26"/>
      <c r="I804" s="26" t="s">
        <v>28267</v>
      </c>
      <c r="J804" s="11"/>
      <c r="K804" s="11" t="s">
        <v>368</v>
      </c>
      <c r="L804" s="11">
        <v>6615</v>
      </c>
      <c r="M804" s="14"/>
      <c r="N804" s="15"/>
      <c r="O804" s="15"/>
      <c r="W804" s="50" t="s">
        <v>5581</v>
      </c>
      <c r="X804" s="49" t="s">
        <v>4053</v>
      </c>
      <c r="Y804" s="51" t="s">
        <v>4030</v>
      </c>
      <c r="AK804" s="22" t="str">
        <f t="shared" si="148"/>
        <v>2020/03</v>
      </c>
      <c r="AL804" s="21">
        <f t="shared" si="159"/>
        <v>43903</v>
      </c>
      <c r="AM804" s="22">
        <f t="shared" si="149"/>
        <v>13</v>
      </c>
      <c r="AN804" s="22">
        <f t="shared" si="150"/>
        <v>13</v>
      </c>
      <c r="AO804" s="22" t="str">
        <f t="shared" si="151"/>
        <v>Dia 13</v>
      </c>
      <c r="AP804" s="22">
        <f t="shared" si="152"/>
        <v>3</v>
      </c>
      <c r="AQ804" s="22" t="str">
        <f t="shared" si="153"/>
        <v>03</v>
      </c>
      <c r="AR804" s="22">
        <f t="shared" si="154"/>
        <v>2020</v>
      </c>
      <c r="AS804" s="22">
        <f t="shared" si="155"/>
        <v>5</v>
      </c>
      <c r="AT804" s="22">
        <f t="shared" si="156"/>
        <v>11</v>
      </c>
      <c r="AU8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4" s="22" t="str">
        <f t="shared" si="157"/>
        <v>Semana 11</v>
      </c>
      <c r="AW804" s="22" t="str">
        <f t="shared" si="158"/>
        <v>Não</v>
      </c>
      <c r="AX804" s="21" t="str">
        <f>UPPER(TEXT(CAD_CALENDÁRIO[[#This Row],[Data]],"mmmm"))</f>
        <v>MARÇO</v>
      </c>
      <c r="AY804" s="22" t="s">
        <v>55</v>
      </c>
    </row>
    <row r="805" spans="1:51" x14ac:dyDescent="0.25">
      <c r="A805" s="10" t="s">
        <v>1534</v>
      </c>
      <c r="B805" s="11" t="str">
        <f>LEFT(CAD_TAGS[[#This Row],[TAG]],2)&amp;"GG00"</f>
        <v>32GG00</v>
      </c>
      <c r="C805" s="11" t="s">
        <v>18044</v>
      </c>
      <c r="D805" s="12" t="s">
        <v>1527</v>
      </c>
      <c r="E805" s="12" t="s">
        <v>52</v>
      </c>
      <c r="F805" s="11" t="s">
        <v>312</v>
      </c>
      <c r="G805" s="26" t="s">
        <v>1534</v>
      </c>
      <c r="H805" s="26"/>
      <c r="I805" s="26" t="s">
        <v>28267</v>
      </c>
      <c r="J805" s="11"/>
      <c r="K805" s="11" t="s">
        <v>40</v>
      </c>
      <c r="L805" s="11">
        <v>6615</v>
      </c>
      <c r="M805" s="14"/>
      <c r="N805" s="15"/>
      <c r="O805" s="15"/>
      <c r="W805" s="52" t="s">
        <v>5582</v>
      </c>
      <c r="X805" s="28" t="s">
        <v>5583</v>
      </c>
      <c r="Y805" s="53" t="s">
        <v>4030</v>
      </c>
      <c r="AK805" s="22" t="str">
        <f t="shared" si="148"/>
        <v>2020/03</v>
      </c>
      <c r="AL805" s="21">
        <f t="shared" si="159"/>
        <v>43904</v>
      </c>
      <c r="AM805" s="22">
        <f t="shared" si="149"/>
        <v>14</v>
      </c>
      <c r="AN805" s="22">
        <f t="shared" si="150"/>
        <v>14</v>
      </c>
      <c r="AO805" s="22" t="str">
        <f t="shared" si="151"/>
        <v>Dia 14</v>
      </c>
      <c r="AP805" s="22">
        <f t="shared" si="152"/>
        <v>3</v>
      </c>
      <c r="AQ805" s="22" t="str">
        <f t="shared" si="153"/>
        <v>03</v>
      </c>
      <c r="AR805" s="22">
        <f t="shared" si="154"/>
        <v>2020</v>
      </c>
      <c r="AS805" s="22">
        <f t="shared" si="155"/>
        <v>6</v>
      </c>
      <c r="AT805" s="22">
        <f t="shared" si="156"/>
        <v>11</v>
      </c>
      <c r="AU8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5" s="22" t="str">
        <f t="shared" si="157"/>
        <v>Semana 11</v>
      </c>
      <c r="AW805" s="22" t="str">
        <f t="shared" si="158"/>
        <v>Sim</v>
      </c>
      <c r="AX805" s="21" t="str">
        <f>UPPER(TEXT(CAD_CALENDÁRIO[[#This Row],[Data]],"mmmm"))</f>
        <v>MARÇO</v>
      </c>
      <c r="AY805" s="22" t="s">
        <v>55</v>
      </c>
    </row>
    <row r="806" spans="1:51" x14ac:dyDescent="0.25">
      <c r="A806" s="10" t="s">
        <v>3745</v>
      </c>
      <c r="B806" s="11" t="str">
        <f>LEFT(CAD_TAGS[[#This Row],[TAG]],2)&amp;"GG00"</f>
        <v>32GG00</v>
      </c>
      <c r="C806" s="11" t="s">
        <v>18044</v>
      </c>
      <c r="D806" s="12" t="s">
        <v>1527</v>
      </c>
      <c r="E806" s="12"/>
      <c r="F806" s="11"/>
      <c r="G806" s="26"/>
      <c r="H806" s="26"/>
      <c r="I806" s="26" t="s">
        <v>28267</v>
      </c>
      <c r="J806" s="37"/>
      <c r="K806" s="11"/>
      <c r="L806" s="11">
        <v>6615</v>
      </c>
      <c r="M806" s="14"/>
      <c r="N806" s="15"/>
      <c r="O806" s="15"/>
      <c r="W806" s="50" t="s">
        <v>5584</v>
      </c>
      <c r="X806" s="49" t="s">
        <v>134</v>
      </c>
      <c r="Y806" s="51" t="s">
        <v>4030</v>
      </c>
      <c r="AK806" s="22" t="str">
        <f t="shared" si="148"/>
        <v>2020/03</v>
      </c>
      <c r="AL806" s="21">
        <f t="shared" si="159"/>
        <v>43905</v>
      </c>
      <c r="AM806" s="22">
        <f t="shared" si="149"/>
        <v>15</v>
      </c>
      <c r="AN806" s="22">
        <f t="shared" si="150"/>
        <v>15</v>
      </c>
      <c r="AO806" s="22" t="str">
        <f t="shared" si="151"/>
        <v>Dia 15</v>
      </c>
      <c r="AP806" s="22">
        <f t="shared" si="152"/>
        <v>3</v>
      </c>
      <c r="AQ806" s="22" t="str">
        <f t="shared" si="153"/>
        <v>03</v>
      </c>
      <c r="AR806" s="22">
        <f t="shared" si="154"/>
        <v>2020</v>
      </c>
      <c r="AS806" s="22">
        <f t="shared" si="155"/>
        <v>7</v>
      </c>
      <c r="AT806" s="22">
        <f t="shared" si="156"/>
        <v>11</v>
      </c>
      <c r="AU8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202011</v>
      </c>
      <c r="AV806" s="22" t="str">
        <f t="shared" si="157"/>
        <v>Semana 11</v>
      </c>
      <c r="AW806" s="22" t="str">
        <f t="shared" si="158"/>
        <v>Sim</v>
      </c>
      <c r="AX806" s="21" t="str">
        <f>UPPER(TEXT(CAD_CALENDÁRIO[[#This Row],[Data]],"mmmm"))</f>
        <v>MARÇO</v>
      </c>
      <c r="AY806" s="22" t="s">
        <v>55</v>
      </c>
    </row>
    <row r="807" spans="1:51" x14ac:dyDescent="0.25">
      <c r="A807" s="10" t="s">
        <v>1535</v>
      </c>
      <c r="B807" s="11" t="str">
        <f>LEFT(CAD_TAGS[[#This Row],[TAG]],2)&amp;"GG00"</f>
        <v>32GG00</v>
      </c>
      <c r="C807" s="11" t="s">
        <v>18044</v>
      </c>
      <c r="D807" s="12" t="s">
        <v>1527</v>
      </c>
      <c r="E807" s="12" t="s">
        <v>1536</v>
      </c>
      <c r="F807" s="11" t="s">
        <v>312</v>
      </c>
      <c r="G807" s="26" t="s">
        <v>1537</v>
      </c>
      <c r="H807" s="26"/>
      <c r="I807" s="26" t="s">
        <v>28267</v>
      </c>
      <c r="J807" s="11" t="s">
        <v>336</v>
      </c>
      <c r="K807" s="11" t="s">
        <v>368</v>
      </c>
      <c r="L807" s="11">
        <v>6615</v>
      </c>
      <c r="M807" s="14"/>
      <c r="N807" s="15"/>
      <c r="O807" s="15"/>
      <c r="W807" s="52" t="s">
        <v>5585</v>
      </c>
      <c r="X807" s="28" t="s">
        <v>4055</v>
      </c>
      <c r="Y807" s="53" t="s">
        <v>4030</v>
      </c>
      <c r="AK807" s="22" t="str">
        <f t="shared" si="148"/>
        <v>2020/03</v>
      </c>
      <c r="AL807" s="21">
        <f t="shared" si="159"/>
        <v>43906</v>
      </c>
      <c r="AM807" s="22">
        <f t="shared" si="149"/>
        <v>16</v>
      </c>
      <c r="AN807" s="22">
        <f t="shared" si="150"/>
        <v>16</v>
      </c>
      <c r="AO807" s="22" t="str">
        <f t="shared" si="151"/>
        <v>Dia 16</v>
      </c>
      <c r="AP807" s="22">
        <f t="shared" si="152"/>
        <v>3</v>
      </c>
      <c r="AQ807" s="22" t="str">
        <f t="shared" si="153"/>
        <v>03</v>
      </c>
      <c r="AR807" s="22">
        <f t="shared" si="154"/>
        <v>2020</v>
      </c>
      <c r="AS807" s="22">
        <f t="shared" si="155"/>
        <v>1</v>
      </c>
      <c r="AT807" s="22">
        <f t="shared" si="156"/>
        <v>12</v>
      </c>
      <c r="AU8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07" s="22" t="str">
        <f t="shared" si="157"/>
        <v>Semana 12</v>
      </c>
      <c r="AW807" s="22" t="str">
        <f t="shared" si="158"/>
        <v>Não</v>
      </c>
      <c r="AX807" s="21" t="str">
        <f>UPPER(TEXT(CAD_CALENDÁRIO[[#This Row],[Data]],"mmmm"))</f>
        <v>MARÇO</v>
      </c>
      <c r="AY807" s="22" t="s">
        <v>55</v>
      </c>
    </row>
    <row r="808" spans="1:51" x14ac:dyDescent="0.25">
      <c r="A808" s="10" t="s">
        <v>1538</v>
      </c>
      <c r="B808" s="11" t="str">
        <f>LEFT(CAD_TAGS[[#This Row],[TAG]],2)&amp;"GG00"</f>
        <v>32GG00</v>
      </c>
      <c r="C808" s="11" t="s">
        <v>18044</v>
      </c>
      <c r="D808" s="12" t="s">
        <v>1527</v>
      </c>
      <c r="E808" s="12" t="s">
        <v>1539</v>
      </c>
      <c r="F808" s="11" t="s">
        <v>312</v>
      </c>
      <c r="G808" s="26" t="s">
        <v>1537</v>
      </c>
      <c r="H808" s="26"/>
      <c r="I808" s="26" t="s">
        <v>28267</v>
      </c>
      <c r="J808" s="11" t="s">
        <v>336</v>
      </c>
      <c r="K808" s="11" t="s">
        <v>368</v>
      </c>
      <c r="L808" s="11">
        <v>6615</v>
      </c>
      <c r="M808" s="14"/>
      <c r="N808" s="15"/>
      <c r="O808" s="15"/>
      <c r="W808" s="50" t="s">
        <v>5586</v>
      </c>
      <c r="X808" s="49" t="s">
        <v>5587</v>
      </c>
      <c r="Y808" s="51" t="s">
        <v>4030</v>
      </c>
      <c r="AK808" s="22" t="str">
        <f t="shared" si="148"/>
        <v>2020/03</v>
      </c>
      <c r="AL808" s="21">
        <f t="shared" si="159"/>
        <v>43907</v>
      </c>
      <c r="AM808" s="22">
        <f t="shared" si="149"/>
        <v>17</v>
      </c>
      <c r="AN808" s="22">
        <f t="shared" si="150"/>
        <v>17</v>
      </c>
      <c r="AO808" s="22" t="str">
        <f t="shared" si="151"/>
        <v>Dia 17</v>
      </c>
      <c r="AP808" s="22">
        <f t="shared" si="152"/>
        <v>3</v>
      </c>
      <c r="AQ808" s="22" t="str">
        <f t="shared" si="153"/>
        <v>03</v>
      </c>
      <c r="AR808" s="22">
        <f t="shared" si="154"/>
        <v>2020</v>
      </c>
      <c r="AS808" s="22">
        <f t="shared" si="155"/>
        <v>2</v>
      </c>
      <c r="AT808" s="22">
        <f t="shared" si="156"/>
        <v>12</v>
      </c>
      <c r="AU8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08" s="22" t="str">
        <f t="shared" si="157"/>
        <v>Semana 12</v>
      </c>
      <c r="AW808" s="22" t="str">
        <f t="shared" si="158"/>
        <v>Não</v>
      </c>
      <c r="AX808" s="21" t="str">
        <f>UPPER(TEXT(CAD_CALENDÁRIO[[#This Row],[Data]],"mmmm"))</f>
        <v>MARÇO</v>
      </c>
      <c r="AY808" s="22" t="s">
        <v>55</v>
      </c>
    </row>
    <row r="809" spans="1:51" x14ac:dyDescent="0.25">
      <c r="A809" s="10" t="s">
        <v>1540</v>
      </c>
      <c r="B809" s="11" t="str">
        <f>LEFT(CAD_TAGS[[#This Row],[TAG]],2)&amp;"GG00"</f>
        <v>32GG00</v>
      </c>
      <c r="C809" s="11" t="s">
        <v>18044</v>
      </c>
      <c r="D809" s="12" t="s">
        <v>1527</v>
      </c>
      <c r="E809" s="12" t="s">
        <v>1541</v>
      </c>
      <c r="F809" s="11" t="s">
        <v>312</v>
      </c>
      <c r="G809" s="26" t="s">
        <v>1537</v>
      </c>
      <c r="H809" s="26"/>
      <c r="I809" s="26" t="s">
        <v>28267</v>
      </c>
      <c r="J809" s="11" t="s">
        <v>336</v>
      </c>
      <c r="K809" s="11" t="s">
        <v>368</v>
      </c>
      <c r="L809" s="11">
        <v>6615</v>
      </c>
      <c r="M809" s="14"/>
      <c r="N809" s="15"/>
      <c r="O809" s="15"/>
      <c r="W809" s="52" t="s">
        <v>5588</v>
      </c>
      <c r="X809" s="28" t="s">
        <v>5589</v>
      </c>
      <c r="Y809" s="53" t="s">
        <v>4030</v>
      </c>
      <c r="AK809" s="22" t="str">
        <f t="shared" si="148"/>
        <v>2020/03</v>
      </c>
      <c r="AL809" s="21">
        <f t="shared" si="159"/>
        <v>43908</v>
      </c>
      <c r="AM809" s="22">
        <f t="shared" si="149"/>
        <v>18</v>
      </c>
      <c r="AN809" s="22">
        <f t="shared" si="150"/>
        <v>18</v>
      </c>
      <c r="AO809" s="22" t="str">
        <f t="shared" si="151"/>
        <v>Dia 18</v>
      </c>
      <c r="AP809" s="22">
        <f t="shared" si="152"/>
        <v>3</v>
      </c>
      <c r="AQ809" s="22" t="str">
        <f t="shared" si="153"/>
        <v>03</v>
      </c>
      <c r="AR809" s="22">
        <f t="shared" si="154"/>
        <v>2020</v>
      </c>
      <c r="AS809" s="22">
        <f t="shared" si="155"/>
        <v>3</v>
      </c>
      <c r="AT809" s="22">
        <f t="shared" si="156"/>
        <v>12</v>
      </c>
      <c r="AU8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09" s="22" t="str">
        <f t="shared" si="157"/>
        <v>Semana 12</v>
      </c>
      <c r="AW809" s="22" t="str">
        <f t="shared" si="158"/>
        <v>Não</v>
      </c>
      <c r="AX809" s="21" t="str">
        <f>UPPER(TEXT(CAD_CALENDÁRIO[[#This Row],[Data]],"mmmm"))</f>
        <v>MARÇO</v>
      </c>
      <c r="AY809" s="22" t="s">
        <v>55</v>
      </c>
    </row>
    <row r="810" spans="1:51" x14ac:dyDescent="0.25">
      <c r="A810" s="10" t="s">
        <v>1542</v>
      </c>
      <c r="B810" s="11" t="str">
        <f>LEFT(CAD_TAGS[[#This Row],[TAG]],2)&amp;"GG00"</f>
        <v>32GG00</v>
      </c>
      <c r="C810" s="11" t="s">
        <v>18044</v>
      </c>
      <c r="D810" s="12" t="s">
        <v>1527</v>
      </c>
      <c r="E810" s="12" t="s">
        <v>1543</v>
      </c>
      <c r="F810" s="11" t="s">
        <v>312</v>
      </c>
      <c r="G810" s="26" t="s">
        <v>1537</v>
      </c>
      <c r="H810" s="26"/>
      <c r="I810" s="26" t="s">
        <v>28267</v>
      </c>
      <c r="J810" s="11" t="s">
        <v>336</v>
      </c>
      <c r="K810" s="11" t="s">
        <v>368</v>
      </c>
      <c r="L810" s="11">
        <v>6615</v>
      </c>
      <c r="M810" s="14"/>
      <c r="N810" s="15"/>
      <c r="O810" s="15"/>
      <c r="W810" s="50" t="s">
        <v>5590</v>
      </c>
      <c r="X810" s="49" t="s">
        <v>5591</v>
      </c>
      <c r="Y810" s="51" t="s">
        <v>4030</v>
      </c>
      <c r="AK810" s="22" t="str">
        <f t="shared" si="148"/>
        <v>2020/03</v>
      </c>
      <c r="AL810" s="21">
        <f t="shared" si="159"/>
        <v>43909</v>
      </c>
      <c r="AM810" s="22">
        <f t="shared" si="149"/>
        <v>19</v>
      </c>
      <c r="AN810" s="22">
        <f t="shared" si="150"/>
        <v>19</v>
      </c>
      <c r="AO810" s="22" t="str">
        <f t="shared" si="151"/>
        <v>Dia 19</v>
      </c>
      <c r="AP810" s="22">
        <f t="shared" si="152"/>
        <v>3</v>
      </c>
      <c r="AQ810" s="22" t="str">
        <f t="shared" si="153"/>
        <v>03</v>
      </c>
      <c r="AR810" s="22">
        <f t="shared" si="154"/>
        <v>2020</v>
      </c>
      <c r="AS810" s="22">
        <f t="shared" si="155"/>
        <v>4</v>
      </c>
      <c r="AT810" s="22">
        <f t="shared" si="156"/>
        <v>12</v>
      </c>
      <c r="AU8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10" s="22" t="str">
        <f t="shared" si="157"/>
        <v>Semana 12</v>
      </c>
      <c r="AW810" s="22" t="str">
        <f t="shared" si="158"/>
        <v>Não</v>
      </c>
      <c r="AX810" s="21" t="str">
        <f>UPPER(TEXT(CAD_CALENDÁRIO[[#This Row],[Data]],"mmmm"))</f>
        <v>MARÇO</v>
      </c>
      <c r="AY810" s="22" t="s">
        <v>55</v>
      </c>
    </row>
    <row r="811" spans="1:51" x14ac:dyDescent="0.25">
      <c r="A811" s="10" t="s">
        <v>1544</v>
      </c>
      <c r="B811" s="11" t="str">
        <f>LEFT(CAD_TAGS[[#This Row],[TAG]],2)&amp;"GG00"</f>
        <v>32GG00</v>
      </c>
      <c r="C811" s="11" t="s">
        <v>18044</v>
      </c>
      <c r="D811" s="12" t="s">
        <v>1527</v>
      </c>
      <c r="E811" s="12" t="s">
        <v>1545</v>
      </c>
      <c r="F811" s="11" t="s">
        <v>312</v>
      </c>
      <c r="G811" s="26" t="s">
        <v>1537</v>
      </c>
      <c r="H811" s="26"/>
      <c r="I811" s="26" t="s">
        <v>28267</v>
      </c>
      <c r="J811" s="11" t="s">
        <v>336</v>
      </c>
      <c r="K811" s="11" t="s">
        <v>368</v>
      </c>
      <c r="L811" s="11">
        <v>6615</v>
      </c>
      <c r="M811" s="14"/>
      <c r="N811" s="15"/>
      <c r="O811" s="15"/>
      <c r="W811" s="52" t="s">
        <v>5592</v>
      </c>
      <c r="X811" s="28" t="s">
        <v>5487</v>
      </c>
      <c r="Y811" s="53" t="s">
        <v>4030</v>
      </c>
      <c r="AK811" s="22" t="str">
        <f t="shared" si="148"/>
        <v>2020/03</v>
      </c>
      <c r="AL811" s="21">
        <f t="shared" si="159"/>
        <v>43910</v>
      </c>
      <c r="AM811" s="22">
        <f t="shared" si="149"/>
        <v>20</v>
      </c>
      <c r="AN811" s="22">
        <f t="shared" si="150"/>
        <v>20</v>
      </c>
      <c r="AO811" s="22" t="str">
        <f t="shared" si="151"/>
        <v>Dia 20</v>
      </c>
      <c r="AP811" s="22">
        <f t="shared" si="152"/>
        <v>3</v>
      </c>
      <c r="AQ811" s="22" t="str">
        <f t="shared" si="153"/>
        <v>03</v>
      </c>
      <c r="AR811" s="22">
        <f t="shared" si="154"/>
        <v>2020</v>
      </c>
      <c r="AS811" s="22">
        <f t="shared" si="155"/>
        <v>5</v>
      </c>
      <c r="AT811" s="22">
        <f t="shared" si="156"/>
        <v>12</v>
      </c>
      <c r="AU8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11" s="22" t="str">
        <f t="shared" si="157"/>
        <v>Semana 12</v>
      </c>
      <c r="AW811" s="22" t="str">
        <f t="shared" si="158"/>
        <v>Não</v>
      </c>
      <c r="AX811" s="21" t="str">
        <f>UPPER(TEXT(CAD_CALENDÁRIO[[#This Row],[Data]],"mmmm"))</f>
        <v>MARÇO</v>
      </c>
      <c r="AY811" s="22" t="s">
        <v>55</v>
      </c>
    </row>
    <row r="812" spans="1:51" x14ac:dyDescent="0.25">
      <c r="A812" s="10" t="s">
        <v>1546</v>
      </c>
      <c r="B812" s="11" t="str">
        <f>LEFT(CAD_TAGS[[#This Row],[TAG]],2)&amp;"GG00"</f>
        <v>32GG00</v>
      </c>
      <c r="C812" s="11" t="s">
        <v>18044</v>
      </c>
      <c r="D812" s="12" t="s">
        <v>1527</v>
      </c>
      <c r="E812" s="12" t="s">
        <v>1547</v>
      </c>
      <c r="F812" s="11" t="s">
        <v>312</v>
      </c>
      <c r="G812" s="26" t="s">
        <v>1537</v>
      </c>
      <c r="H812" s="26"/>
      <c r="I812" s="26" t="s">
        <v>28267</v>
      </c>
      <c r="J812" s="11" t="s">
        <v>336</v>
      </c>
      <c r="K812" s="11" t="s">
        <v>368</v>
      </c>
      <c r="L812" s="11">
        <v>6615</v>
      </c>
      <c r="M812" s="14"/>
      <c r="N812" s="15"/>
      <c r="O812" s="15"/>
      <c r="W812" s="50" t="s">
        <v>5593</v>
      </c>
      <c r="X812" s="49" t="s">
        <v>5594</v>
      </c>
      <c r="Y812" s="51" t="s">
        <v>4030</v>
      </c>
      <c r="AK812" s="22" t="str">
        <f t="shared" si="148"/>
        <v>2020/03</v>
      </c>
      <c r="AL812" s="21">
        <f t="shared" si="159"/>
        <v>43911</v>
      </c>
      <c r="AM812" s="22">
        <f t="shared" si="149"/>
        <v>21</v>
      </c>
      <c r="AN812" s="22">
        <f t="shared" si="150"/>
        <v>21</v>
      </c>
      <c r="AO812" s="22" t="str">
        <f t="shared" si="151"/>
        <v>Dia 21</v>
      </c>
      <c r="AP812" s="22">
        <f t="shared" si="152"/>
        <v>3</v>
      </c>
      <c r="AQ812" s="22" t="str">
        <f t="shared" si="153"/>
        <v>03</v>
      </c>
      <c r="AR812" s="22">
        <f t="shared" si="154"/>
        <v>2020</v>
      </c>
      <c r="AS812" s="22">
        <f t="shared" si="155"/>
        <v>6</v>
      </c>
      <c r="AT812" s="22">
        <f t="shared" si="156"/>
        <v>12</v>
      </c>
      <c r="AU8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12" s="22" t="str">
        <f t="shared" si="157"/>
        <v>Semana 12</v>
      </c>
      <c r="AW812" s="22" t="str">
        <f t="shared" si="158"/>
        <v>Sim</v>
      </c>
      <c r="AX812" s="21" t="str">
        <f>UPPER(TEXT(CAD_CALENDÁRIO[[#This Row],[Data]],"mmmm"))</f>
        <v>MARÇO</v>
      </c>
      <c r="AY812" s="22" t="s">
        <v>55</v>
      </c>
    </row>
    <row r="813" spans="1:51" x14ac:dyDescent="0.25">
      <c r="A813" s="10" t="s">
        <v>1548</v>
      </c>
      <c r="B813" s="11" t="str">
        <f>LEFT(CAD_TAGS[[#This Row],[TAG]],2)&amp;"GG00"</f>
        <v>32GG00</v>
      </c>
      <c r="C813" s="11" t="s">
        <v>18044</v>
      </c>
      <c r="D813" s="12" t="s">
        <v>1527</v>
      </c>
      <c r="E813" s="12" t="s">
        <v>1549</v>
      </c>
      <c r="F813" s="11" t="s">
        <v>312</v>
      </c>
      <c r="G813" s="26" t="s">
        <v>1537</v>
      </c>
      <c r="H813" s="26"/>
      <c r="I813" s="26" t="s">
        <v>28267</v>
      </c>
      <c r="J813" s="11" t="s">
        <v>336</v>
      </c>
      <c r="K813" s="11" t="s">
        <v>368</v>
      </c>
      <c r="L813" s="11">
        <v>6615</v>
      </c>
      <c r="M813" s="14"/>
      <c r="N813" s="15"/>
      <c r="O813" s="15"/>
      <c r="W813" s="52" t="s">
        <v>5595</v>
      </c>
      <c r="X813" s="28" t="s">
        <v>4059</v>
      </c>
      <c r="Y813" s="53" t="s">
        <v>4030</v>
      </c>
      <c r="AK813" s="22" t="str">
        <f t="shared" si="148"/>
        <v>2020/03</v>
      </c>
      <c r="AL813" s="21">
        <f t="shared" si="159"/>
        <v>43912</v>
      </c>
      <c r="AM813" s="22">
        <f t="shared" si="149"/>
        <v>22</v>
      </c>
      <c r="AN813" s="22">
        <f t="shared" si="150"/>
        <v>22</v>
      </c>
      <c r="AO813" s="22" t="str">
        <f t="shared" si="151"/>
        <v>Dia 22</v>
      </c>
      <c r="AP813" s="22">
        <f t="shared" si="152"/>
        <v>3</v>
      </c>
      <c r="AQ813" s="22" t="str">
        <f t="shared" si="153"/>
        <v>03</v>
      </c>
      <c r="AR813" s="22">
        <f t="shared" si="154"/>
        <v>2020</v>
      </c>
      <c r="AS813" s="22">
        <f t="shared" si="155"/>
        <v>7</v>
      </c>
      <c r="AT813" s="22">
        <f t="shared" si="156"/>
        <v>12</v>
      </c>
      <c r="AU8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202012</v>
      </c>
      <c r="AV813" s="22" t="str">
        <f t="shared" si="157"/>
        <v>Semana 12</v>
      </c>
      <c r="AW813" s="22" t="str">
        <f t="shared" si="158"/>
        <v>Sim</v>
      </c>
      <c r="AX813" s="21" t="str">
        <f>UPPER(TEXT(CAD_CALENDÁRIO[[#This Row],[Data]],"mmmm"))</f>
        <v>MARÇO</v>
      </c>
      <c r="AY813" s="22" t="s">
        <v>55</v>
      </c>
    </row>
    <row r="814" spans="1:51" x14ac:dyDescent="0.25">
      <c r="A814" s="10" t="s">
        <v>1550</v>
      </c>
      <c r="B814" s="11" t="str">
        <f>LEFT(CAD_TAGS[[#This Row],[TAG]],2)&amp;"GG00"</f>
        <v>32GG00</v>
      </c>
      <c r="C814" s="11" t="s">
        <v>18044</v>
      </c>
      <c r="D814" s="12" t="s">
        <v>1527</v>
      </c>
      <c r="E814" s="12" t="s">
        <v>1551</v>
      </c>
      <c r="F814" s="11" t="s">
        <v>312</v>
      </c>
      <c r="G814" s="26" t="s">
        <v>1550</v>
      </c>
      <c r="H814" s="26"/>
      <c r="I814" s="26" t="s">
        <v>28267</v>
      </c>
      <c r="J814" s="11" t="s">
        <v>336</v>
      </c>
      <c r="K814" s="11" t="s">
        <v>368</v>
      </c>
      <c r="L814" s="11">
        <v>6615</v>
      </c>
      <c r="M814" s="14"/>
      <c r="N814" s="15"/>
      <c r="O814" s="15"/>
      <c r="W814" s="50" t="s">
        <v>5596</v>
      </c>
      <c r="X814" s="49" t="s">
        <v>5597</v>
      </c>
      <c r="Y814" s="51" t="s">
        <v>4030</v>
      </c>
      <c r="AK814" s="22" t="str">
        <f t="shared" si="148"/>
        <v>2020/03</v>
      </c>
      <c r="AL814" s="21">
        <f t="shared" si="159"/>
        <v>43913</v>
      </c>
      <c r="AM814" s="22">
        <f t="shared" si="149"/>
        <v>23</v>
      </c>
      <c r="AN814" s="22">
        <f t="shared" si="150"/>
        <v>23</v>
      </c>
      <c r="AO814" s="22" t="str">
        <f t="shared" si="151"/>
        <v>Dia 23</v>
      </c>
      <c r="AP814" s="22">
        <f t="shared" si="152"/>
        <v>3</v>
      </c>
      <c r="AQ814" s="22" t="str">
        <f t="shared" si="153"/>
        <v>03</v>
      </c>
      <c r="AR814" s="22">
        <f t="shared" si="154"/>
        <v>2020</v>
      </c>
      <c r="AS814" s="22">
        <f t="shared" si="155"/>
        <v>1</v>
      </c>
      <c r="AT814" s="22">
        <f t="shared" si="156"/>
        <v>13</v>
      </c>
      <c r="AU8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4" s="22" t="str">
        <f t="shared" si="157"/>
        <v>Semana 13</v>
      </c>
      <c r="AW814" s="22" t="str">
        <f t="shared" si="158"/>
        <v>Não</v>
      </c>
      <c r="AX814" s="21" t="str">
        <f>UPPER(TEXT(CAD_CALENDÁRIO[[#This Row],[Data]],"mmmm"))</f>
        <v>MARÇO</v>
      </c>
      <c r="AY814" s="22" t="s">
        <v>55</v>
      </c>
    </row>
    <row r="815" spans="1:51" x14ac:dyDescent="0.25">
      <c r="A815" s="10" t="s">
        <v>1552</v>
      </c>
      <c r="B815" s="11" t="str">
        <f>LEFT(CAD_TAGS[[#This Row],[TAG]],2)&amp;"GG00"</f>
        <v>32GG00</v>
      </c>
      <c r="C815" s="11" t="s">
        <v>18044</v>
      </c>
      <c r="D815" s="12" t="s">
        <v>1527</v>
      </c>
      <c r="E815" s="12" t="s">
        <v>1553</v>
      </c>
      <c r="F815" s="11" t="s">
        <v>312</v>
      </c>
      <c r="G815" s="26" t="s">
        <v>1552</v>
      </c>
      <c r="H815" s="26"/>
      <c r="I815" s="26" t="s">
        <v>28267</v>
      </c>
      <c r="J815" s="11" t="s">
        <v>336</v>
      </c>
      <c r="K815" s="11" t="s">
        <v>216</v>
      </c>
      <c r="L815" s="11">
        <v>6615</v>
      </c>
      <c r="M815" s="14"/>
      <c r="N815" s="15"/>
      <c r="O815" s="15"/>
      <c r="W815" s="52" t="s">
        <v>5598</v>
      </c>
      <c r="X815" s="28" t="s">
        <v>5599</v>
      </c>
      <c r="Y815" s="53" t="s">
        <v>4030</v>
      </c>
      <c r="AK815" s="22" t="str">
        <f t="shared" si="148"/>
        <v>2020/03</v>
      </c>
      <c r="AL815" s="21">
        <f t="shared" si="159"/>
        <v>43914</v>
      </c>
      <c r="AM815" s="22">
        <f t="shared" si="149"/>
        <v>24</v>
      </c>
      <c r="AN815" s="22">
        <f t="shared" si="150"/>
        <v>24</v>
      </c>
      <c r="AO815" s="22" t="str">
        <f t="shared" si="151"/>
        <v>Dia 24</v>
      </c>
      <c r="AP815" s="22">
        <f t="shared" si="152"/>
        <v>3</v>
      </c>
      <c r="AQ815" s="22" t="str">
        <f t="shared" si="153"/>
        <v>03</v>
      </c>
      <c r="AR815" s="22">
        <f t="shared" si="154"/>
        <v>2020</v>
      </c>
      <c r="AS815" s="22">
        <f t="shared" si="155"/>
        <v>2</v>
      </c>
      <c r="AT815" s="22">
        <f t="shared" si="156"/>
        <v>13</v>
      </c>
      <c r="AU8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5" s="22" t="str">
        <f t="shared" si="157"/>
        <v>Semana 13</v>
      </c>
      <c r="AW815" s="22" t="str">
        <f t="shared" si="158"/>
        <v>Não</v>
      </c>
      <c r="AX815" s="21" t="str">
        <f>UPPER(TEXT(CAD_CALENDÁRIO[[#This Row],[Data]],"mmmm"))</f>
        <v>MARÇO</v>
      </c>
      <c r="AY815" s="22" t="s">
        <v>55</v>
      </c>
    </row>
    <row r="816" spans="1:51" x14ac:dyDescent="0.25">
      <c r="A816" s="10" t="s">
        <v>1554</v>
      </c>
      <c r="B816" s="11" t="str">
        <f>LEFT(CAD_TAGS[[#This Row],[TAG]],2)&amp;"GG00"</f>
        <v>32GG00</v>
      </c>
      <c r="C816" s="11" t="s">
        <v>18044</v>
      </c>
      <c r="D816" s="12" t="s">
        <v>1527</v>
      </c>
      <c r="E816" s="12" t="s">
        <v>1555</v>
      </c>
      <c r="F816" s="11" t="s">
        <v>312</v>
      </c>
      <c r="G816" s="26"/>
      <c r="H816" s="26"/>
      <c r="I816" s="26" t="s">
        <v>28267</v>
      </c>
      <c r="J816" s="11" t="s">
        <v>336</v>
      </c>
      <c r="K816" s="11" t="s">
        <v>368</v>
      </c>
      <c r="L816" s="11">
        <v>6615</v>
      </c>
      <c r="M816" s="14"/>
      <c r="N816" s="15"/>
      <c r="O816" s="15"/>
      <c r="W816" s="50" t="s">
        <v>5600</v>
      </c>
      <c r="X816" s="49" t="s">
        <v>5601</v>
      </c>
      <c r="Y816" s="51" t="s">
        <v>4030</v>
      </c>
      <c r="AK816" s="22" t="str">
        <f t="shared" si="148"/>
        <v>2020/03</v>
      </c>
      <c r="AL816" s="21">
        <f t="shared" si="159"/>
        <v>43915</v>
      </c>
      <c r="AM816" s="22">
        <f t="shared" si="149"/>
        <v>25</v>
      </c>
      <c r="AN816" s="22">
        <f t="shared" si="150"/>
        <v>25</v>
      </c>
      <c r="AO816" s="22" t="str">
        <f t="shared" si="151"/>
        <v>Dia 25</v>
      </c>
      <c r="AP816" s="22">
        <f t="shared" si="152"/>
        <v>3</v>
      </c>
      <c r="AQ816" s="22" t="str">
        <f t="shared" si="153"/>
        <v>03</v>
      </c>
      <c r="AR816" s="22">
        <f t="shared" si="154"/>
        <v>2020</v>
      </c>
      <c r="AS816" s="22">
        <f t="shared" si="155"/>
        <v>3</v>
      </c>
      <c r="AT816" s="22">
        <f t="shared" si="156"/>
        <v>13</v>
      </c>
      <c r="AU8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6" s="22" t="str">
        <f t="shared" si="157"/>
        <v>Semana 13</v>
      </c>
      <c r="AW816" s="22" t="str">
        <f t="shared" si="158"/>
        <v>Não</v>
      </c>
      <c r="AX816" s="21" t="str">
        <f>UPPER(TEXT(CAD_CALENDÁRIO[[#This Row],[Data]],"mmmm"))</f>
        <v>MARÇO</v>
      </c>
      <c r="AY816" s="22" t="s">
        <v>55</v>
      </c>
    </row>
    <row r="817" spans="1:51" x14ac:dyDescent="0.25">
      <c r="A817" s="10" t="s">
        <v>1556</v>
      </c>
      <c r="B817" s="11" t="str">
        <f>LEFT(CAD_TAGS[[#This Row],[TAG]],2)&amp;"GG00"</f>
        <v>32GG00</v>
      </c>
      <c r="C817" s="11" t="s">
        <v>18044</v>
      </c>
      <c r="D817" s="12" t="s">
        <v>1527</v>
      </c>
      <c r="E817" s="12" t="s">
        <v>1557</v>
      </c>
      <c r="F817" s="11" t="s">
        <v>312</v>
      </c>
      <c r="G817" s="26"/>
      <c r="H817" s="26"/>
      <c r="I817" s="26" t="s">
        <v>28267</v>
      </c>
      <c r="J817" s="11" t="s">
        <v>336</v>
      </c>
      <c r="K817" s="11" t="s">
        <v>368</v>
      </c>
      <c r="L817" s="11">
        <v>6615</v>
      </c>
      <c r="M817" s="14"/>
      <c r="N817" s="15"/>
      <c r="O817" s="15"/>
      <c r="W817" s="52" t="s">
        <v>5602</v>
      </c>
      <c r="X817" s="28" t="s">
        <v>5603</v>
      </c>
      <c r="Y817" s="53" t="s">
        <v>4030</v>
      </c>
      <c r="AK817" s="22" t="str">
        <f t="shared" si="148"/>
        <v>2020/03</v>
      </c>
      <c r="AL817" s="21">
        <f t="shared" si="159"/>
        <v>43916</v>
      </c>
      <c r="AM817" s="22">
        <f t="shared" si="149"/>
        <v>26</v>
      </c>
      <c r="AN817" s="22">
        <f t="shared" si="150"/>
        <v>26</v>
      </c>
      <c r="AO817" s="22" t="str">
        <f t="shared" si="151"/>
        <v>Dia 26</v>
      </c>
      <c r="AP817" s="22">
        <f t="shared" si="152"/>
        <v>3</v>
      </c>
      <c r="AQ817" s="22" t="str">
        <f t="shared" si="153"/>
        <v>03</v>
      </c>
      <c r="AR817" s="22">
        <f t="shared" si="154"/>
        <v>2020</v>
      </c>
      <c r="AS817" s="22">
        <f t="shared" si="155"/>
        <v>4</v>
      </c>
      <c r="AT817" s="22">
        <f t="shared" si="156"/>
        <v>13</v>
      </c>
      <c r="AU8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7" s="22" t="str">
        <f t="shared" si="157"/>
        <v>Semana 13</v>
      </c>
      <c r="AW817" s="22" t="str">
        <f t="shared" si="158"/>
        <v>Não</v>
      </c>
      <c r="AX817" s="21" t="str">
        <f>UPPER(TEXT(CAD_CALENDÁRIO[[#This Row],[Data]],"mmmm"))</f>
        <v>MARÇO</v>
      </c>
      <c r="AY817" s="22" t="s">
        <v>55</v>
      </c>
    </row>
    <row r="818" spans="1:51" x14ac:dyDescent="0.25">
      <c r="A818" s="10" t="s">
        <v>1558</v>
      </c>
      <c r="B818" s="11" t="str">
        <f>LEFT(CAD_TAGS[[#This Row],[TAG]],2)&amp;"GG00"</f>
        <v>32GG00</v>
      </c>
      <c r="C818" s="11" t="s">
        <v>18044</v>
      </c>
      <c r="D818" s="12" t="s">
        <v>1527</v>
      </c>
      <c r="E818" s="12" t="s">
        <v>1559</v>
      </c>
      <c r="F818" s="11" t="s">
        <v>312</v>
      </c>
      <c r="G818" s="26"/>
      <c r="H818" s="26"/>
      <c r="I818" s="26" t="s">
        <v>28267</v>
      </c>
      <c r="J818" s="11" t="s">
        <v>336</v>
      </c>
      <c r="K818" s="11" t="s">
        <v>368</v>
      </c>
      <c r="L818" s="11">
        <v>6615</v>
      </c>
      <c r="M818" s="14"/>
      <c r="N818" s="15"/>
      <c r="O818" s="15"/>
      <c r="W818" s="50" t="s">
        <v>5604</v>
      </c>
      <c r="X818" s="49" t="s">
        <v>5605</v>
      </c>
      <c r="Y818" s="51" t="s">
        <v>4030</v>
      </c>
      <c r="AK818" s="22" t="str">
        <f t="shared" si="148"/>
        <v>2020/03</v>
      </c>
      <c r="AL818" s="21">
        <f t="shared" si="159"/>
        <v>43917</v>
      </c>
      <c r="AM818" s="22">
        <f t="shared" si="149"/>
        <v>27</v>
      </c>
      <c r="AN818" s="22">
        <f t="shared" si="150"/>
        <v>27</v>
      </c>
      <c r="AO818" s="22" t="str">
        <f t="shared" si="151"/>
        <v>Dia 27</v>
      </c>
      <c r="AP818" s="22">
        <f t="shared" si="152"/>
        <v>3</v>
      </c>
      <c r="AQ818" s="22" t="str">
        <f t="shared" si="153"/>
        <v>03</v>
      </c>
      <c r="AR818" s="22">
        <f t="shared" si="154"/>
        <v>2020</v>
      </c>
      <c r="AS818" s="22">
        <f t="shared" si="155"/>
        <v>5</v>
      </c>
      <c r="AT818" s="22">
        <f t="shared" si="156"/>
        <v>13</v>
      </c>
      <c r="AU8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8" s="22" t="str">
        <f t="shared" si="157"/>
        <v>Semana 13</v>
      </c>
      <c r="AW818" s="22" t="str">
        <f t="shared" si="158"/>
        <v>Não</v>
      </c>
      <c r="AX818" s="21" t="str">
        <f>UPPER(TEXT(CAD_CALENDÁRIO[[#This Row],[Data]],"mmmm"))</f>
        <v>MARÇO</v>
      </c>
      <c r="AY818" s="22" t="s">
        <v>55</v>
      </c>
    </row>
    <row r="819" spans="1:51" x14ac:dyDescent="0.25">
      <c r="A819" s="10" t="s">
        <v>1560</v>
      </c>
      <c r="B819" s="11" t="str">
        <f>LEFT(CAD_TAGS[[#This Row],[TAG]],2)&amp;"GG00"</f>
        <v>32GG00</v>
      </c>
      <c r="C819" s="11" t="s">
        <v>18044</v>
      </c>
      <c r="D819" s="12" t="s">
        <v>1527</v>
      </c>
      <c r="E819" s="12" t="s">
        <v>784</v>
      </c>
      <c r="F819" s="11" t="s">
        <v>312</v>
      </c>
      <c r="G819" s="26"/>
      <c r="H819" s="26"/>
      <c r="I819" s="26" t="s">
        <v>28267</v>
      </c>
      <c r="J819" s="11"/>
      <c r="K819" s="11" t="s">
        <v>368</v>
      </c>
      <c r="L819" s="11">
        <v>6615</v>
      </c>
      <c r="M819" s="14"/>
      <c r="N819" s="15"/>
      <c r="O819" s="15"/>
      <c r="W819" s="52" t="s">
        <v>5606</v>
      </c>
      <c r="X819" s="28" t="s">
        <v>5607</v>
      </c>
      <c r="Y819" s="53" t="s">
        <v>4030</v>
      </c>
      <c r="AK819" s="22" t="str">
        <f t="shared" si="148"/>
        <v>2020/03</v>
      </c>
      <c r="AL819" s="21">
        <f t="shared" si="159"/>
        <v>43918</v>
      </c>
      <c r="AM819" s="22">
        <f t="shared" si="149"/>
        <v>28</v>
      </c>
      <c r="AN819" s="22">
        <f t="shared" si="150"/>
        <v>28</v>
      </c>
      <c r="AO819" s="22" t="str">
        <f t="shared" si="151"/>
        <v>Dia 28</v>
      </c>
      <c r="AP819" s="22">
        <f t="shared" si="152"/>
        <v>3</v>
      </c>
      <c r="AQ819" s="22" t="str">
        <f t="shared" si="153"/>
        <v>03</v>
      </c>
      <c r="AR819" s="22">
        <f t="shared" si="154"/>
        <v>2020</v>
      </c>
      <c r="AS819" s="22">
        <f t="shared" si="155"/>
        <v>6</v>
      </c>
      <c r="AT819" s="22">
        <f t="shared" si="156"/>
        <v>13</v>
      </c>
      <c r="AU8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19" s="22" t="str">
        <f t="shared" si="157"/>
        <v>Semana 13</v>
      </c>
      <c r="AW819" s="22" t="str">
        <f t="shared" si="158"/>
        <v>Sim</v>
      </c>
      <c r="AX819" s="21" t="str">
        <f>UPPER(TEXT(CAD_CALENDÁRIO[[#This Row],[Data]],"mmmm"))</f>
        <v>MARÇO</v>
      </c>
      <c r="AY819" s="22" t="s">
        <v>55</v>
      </c>
    </row>
    <row r="820" spans="1:51" x14ac:dyDescent="0.25">
      <c r="A820" s="10" t="s">
        <v>1561</v>
      </c>
      <c r="B820" s="11" t="str">
        <f>LEFT(CAD_TAGS[[#This Row],[TAG]],2)&amp;"GG00"</f>
        <v>32GG00</v>
      </c>
      <c r="C820" s="11" t="s">
        <v>18044</v>
      </c>
      <c r="D820" s="12" t="s">
        <v>1527</v>
      </c>
      <c r="E820" s="12" t="s">
        <v>1562</v>
      </c>
      <c r="F820" s="11" t="s">
        <v>312</v>
      </c>
      <c r="G820" s="26" t="s">
        <v>1561</v>
      </c>
      <c r="H820" s="26"/>
      <c r="I820" s="26" t="s">
        <v>28267</v>
      </c>
      <c r="J820" s="11" t="s">
        <v>362</v>
      </c>
      <c r="K820" s="11" t="s">
        <v>40</v>
      </c>
      <c r="L820" s="11">
        <v>6615</v>
      </c>
      <c r="M820" s="14"/>
      <c r="N820" s="15"/>
      <c r="O820" s="15"/>
      <c r="W820" s="50" t="s">
        <v>5608</v>
      </c>
      <c r="X820" s="49" t="s">
        <v>5609</v>
      </c>
      <c r="Y820" s="51" t="s">
        <v>4030</v>
      </c>
      <c r="AK820" s="22" t="str">
        <f t="shared" si="148"/>
        <v>2020/03</v>
      </c>
      <c r="AL820" s="21">
        <f t="shared" si="159"/>
        <v>43919</v>
      </c>
      <c r="AM820" s="22">
        <f t="shared" si="149"/>
        <v>29</v>
      </c>
      <c r="AN820" s="22">
        <f t="shared" si="150"/>
        <v>29</v>
      </c>
      <c r="AO820" s="22" t="str">
        <f t="shared" si="151"/>
        <v>Dia 29</v>
      </c>
      <c r="AP820" s="22">
        <f t="shared" si="152"/>
        <v>3</v>
      </c>
      <c r="AQ820" s="22" t="str">
        <f t="shared" si="153"/>
        <v>03</v>
      </c>
      <c r="AR820" s="22">
        <f t="shared" si="154"/>
        <v>2020</v>
      </c>
      <c r="AS820" s="22">
        <f t="shared" si="155"/>
        <v>7</v>
      </c>
      <c r="AT820" s="22">
        <f t="shared" si="156"/>
        <v>13</v>
      </c>
      <c r="AU8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202013</v>
      </c>
      <c r="AV820" s="22" t="str">
        <f t="shared" si="157"/>
        <v>Semana 13</v>
      </c>
      <c r="AW820" s="22" t="str">
        <f t="shared" si="158"/>
        <v>Sim</v>
      </c>
      <c r="AX820" s="21" t="str">
        <f>UPPER(TEXT(CAD_CALENDÁRIO[[#This Row],[Data]],"mmmm"))</f>
        <v>MARÇO</v>
      </c>
      <c r="AY820" s="22" t="s">
        <v>55</v>
      </c>
    </row>
    <row r="821" spans="1:51" x14ac:dyDescent="0.25">
      <c r="A821" s="10" t="s">
        <v>1563</v>
      </c>
      <c r="B821" s="11" t="str">
        <f>LEFT(CAD_TAGS[[#This Row],[TAG]],2)&amp;"GG00"</f>
        <v>32GG00</v>
      </c>
      <c r="C821" s="11" t="s">
        <v>18044</v>
      </c>
      <c r="D821" s="12" t="s">
        <v>1527</v>
      </c>
      <c r="E821" s="12" t="s">
        <v>1564</v>
      </c>
      <c r="F821" s="11" t="s">
        <v>312</v>
      </c>
      <c r="G821" s="26" t="s">
        <v>1563</v>
      </c>
      <c r="H821" s="26"/>
      <c r="I821" s="26" t="s">
        <v>28267</v>
      </c>
      <c r="J821" s="11" t="s">
        <v>362</v>
      </c>
      <c r="K821" s="11" t="s">
        <v>216</v>
      </c>
      <c r="L821" s="11">
        <v>6615</v>
      </c>
      <c r="M821" s="14"/>
      <c r="N821" s="15"/>
      <c r="O821" s="15"/>
      <c r="W821" s="52" t="s">
        <v>5610</v>
      </c>
      <c r="X821" s="28" t="s">
        <v>5611</v>
      </c>
      <c r="Y821" s="53" t="s">
        <v>4030</v>
      </c>
      <c r="AK821" s="22" t="str">
        <f t="shared" si="148"/>
        <v>2020/03</v>
      </c>
      <c r="AL821" s="21">
        <f t="shared" si="159"/>
        <v>43920</v>
      </c>
      <c r="AM821" s="22">
        <f t="shared" si="149"/>
        <v>30</v>
      </c>
      <c r="AN821" s="22">
        <f t="shared" si="150"/>
        <v>30</v>
      </c>
      <c r="AO821" s="22" t="str">
        <f t="shared" si="151"/>
        <v>Dia 30</v>
      </c>
      <c r="AP821" s="22">
        <f t="shared" si="152"/>
        <v>3</v>
      </c>
      <c r="AQ821" s="22" t="str">
        <f t="shared" si="153"/>
        <v>03</v>
      </c>
      <c r="AR821" s="22">
        <f t="shared" si="154"/>
        <v>2020</v>
      </c>
      <c r="AS821" s="22">
        <f t="shared" si="155"/>
        <v>1</v>
      </c>
      <c r="AT821" s="22">
        <f t="shared" si="156"/>
        <v>14</v>
      </c>
      <c r="AU8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1" s="22" t="str">
        <f t="shared" si="157"/>
        <v>Semana 14</v>
      </c>
      <c r="AW821" s="22" t="str">
        <f t="shared" si="158"/>
        <v>Não</v>
      </c>
      <c r="AX821" s="21" t="str">
        <f>UPPER(TEXT(CAD_CALENDÁRIO[[#This Row],[Data]],"mmmm"))</f>
        <v>MARÇO</v>
      </c>
      <c r="AY821" s="22" t="s">
        <v>55</v>
      </c>
    </row>
    <row r="822" spans="1:51" x14ac:dyDescent="0.25">
      <c r="A822" s="10" t="s">
        <v>1565</v>
      </c>
      <c r="B822" s="11" t="str">
        <f>LEFT(CAD_TAGS[[#This Row],[TAG]],2)&amp;"GG00"</f>
        <v>32GG00</v>
      </c>
      <c r="C822" s="11" t="s">
        <v>18044</v>
      </c>
      <c r="D822" s="12" t="s">
        <v>1527</v>
      </c>
      <c r="E822" s="12" t="s">
        <v>1566</v>
      </c>
      <c r="F822" s="11" t="s">
        <v>312</v>
      </c>
      <c r="G822" s="26"/>
      <c r="H822" s="26"/>
      <c r="I822" s="26"/>
      <c r="J822" s="11"/>
      <c r="K822" s="11" t="s">
        <v>40</v>
      </c>
      <c r="L822" s="11">
        <v>6615</v>
      </c>
      <c r="M822" s="14"/>
      <c r="N822" s="15"/>
      <c r="O822" s="15"/>
      <c r="W822" s="50" t="s">
        <v>5612</v>
      </c>
      <c r="X822" s="49" t="s">
        <v>4061</v>
      </c>
      <c r="Y822" s="51" t="s">
        <v>4030</v>
      </c>
      <c r="AK822" s="22" t="str">
        <f t="shared" si="148"/>
        <v>2020/03</v>
      </c>
      <c r="AL822" s="21">
        <f t="shared" si="159"/>
        <v>43921</v>
      </c>
      <c r="AM822" s="22">
        <f t="shared" si="149"/>
        <v>31</v>
      </c>
      <c r="AN822" s="22">
        <f t="shared" si="150"/>
        <v>31</v>
      </c>
      <c r="AO822" s="22" t="str">
        <f t="shared" si="151"/>
        <v>Dia 31</v>
      </c>
      <c r="AP822" s="22">
        <f t="shared" si="152"/>
        <v>3</v>
      </c>
      <c r="AQ822" s="22" t="str">
        <f t="shared" si="153"/>
        <v>03</v>
      </c>
      <c r="AR822" s="22">
        <f t="shared" si="154"/>
        <v>2020</v>
      </c>
      <c r="AS822" s="22">
        <f t="shared" si="155"/>
        <v>2</v>
      </c>
      <c r="AT822" s="22">
        <f t="shared" si="156"/>
        <v>14</v>
      </c>
      <c r="AU8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2" s="22" t="str">
        <f t="shared" si="157"/>
        <v>Semana 14</v>
      </c>
      <c r="AW822" s="22" t="str">
        <f t="shared" si="158"/>
        <v>Não</v>
      </c>
      <c r="AX822" s="21" t="str">
        <f>UPPER(TEXT(CAD_CALENDÁRIO[[#This Row],[Data]],"mmmm"))</f>
        <v>MARÇO</v>
      </c>
      <c r="AY822" s="22" t="s">
        <v>55</v>
      </c>
    </row>
    <row r="823" spans="1:51" x14ac:dyDescent="0.25">
      <c r="A823" s="10" t="s">
        <v>1567</v>
      </c>
      <c r="B823" s="11" t="str">
        <f>LEFT(CAD_TAGS[[#This Row],[TAG]],2)&amp;"GG00"</f>
        <v>32GG00</v>
      </c>
      <c r="C823" s="11" t="s">
        <v>18044</v>
      </c>
      <c r="D823" s="12" t="s">
        <v>1527</v>
      </c>
      <c r="E823" s="12" t="s">
        <v>1568</v>
      </c>
      <c r="F823" s="11" t="s">
        <v>312</v>
      </c>
      <c r="G823" s="26"/>
      <c r="H823" s="26"/>
      <c r="I823" s="26"/>
      <c r="J823" s="11"/>
      <c r="K823" s="11" t="s">
        <v>40</v>
      </c>
      <c r="L823" s="11">
        <v>6615</v>
      </c>
      <c r="M823" s="14"/>
      <c r="N823" s="15"/>
      <c r="O823" s="15"/>
      <c r="W823" s="52" t="s">
        <v>5613</v>
      </c>
      <c r="X823" s="28" t="s">
        <v>5614</v>
      </c>
      <c r="Y823" s="53" t="s">
        <v>4030</v>
      </c>
      <c r="AK823" s="22" t="str">
        <f t="shared" si="148"/>
        <v>2020/04</v>
      </c>
      <c r="AL823" s="21">
        <f t="shared" si="159"/>
        <v>43922</v>
      </c>
      <c r="AM823" s="22">
        <f t="shared" si="149"/>
        <v>1</v>
      </c>
      <c r="AN823" s="22" t="str">
        <f t="shared" si="150"/>
        <v>01</v>
      </c>
      <c r="AO823" s="22" t="str">
        <f t="shared" si="151"/>
        <v>Dia 01</v>
      </c>
      <c r="AP823" s="22">
        <f t="shared" si="152"/>
        <v>4</v>
      </c>
      <c r="AQ823" s="22" t="str">
        <f t="shared" si="153"/>
        <v>04</v>
      </c>
      <c r="AR823" s="22">
        <f t="shared" si="154"/>
        <v>2020</v>
      </c>
      <c r="AS823" s="22">
        <f t="shared" si="155"/>
        <v>3</v>
      </c>
      <c r="AT823" s="22">
        <f t="shared" si="156"/>
        <v>14</v>
      </c>
      <c r="AU8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3" s="22" t="str">
        <f t="shared" si="157"/>
        <v>Semana 14</v>
      </c>
      <c r="AW823" s="22" t="str">
        <f t="shared" si="158"/>
        <v>Não</v>
      </c>
      <c r="AX823" s="21" t="str">
        <f>UPPER(TEXT(CAD_CALENDÁRIO[[#This Row],[Data]],"mmmm"))</f>
        <v>ABRIL</v>
      </c>
      <c r="AY823" s="22" t="s">
        <v>63</v>
      </c>
    </row>
    <row r="824" spans="1:51" x14ac:dyDescent="0.25">
      <c r="A824" s="10" t="s">
        <v>3746</v>
      </c>
      <c r="B824" s="11" t="str">
        <f>LEFT(CAD_TAGS[[#This Row],[TAG]],2)&amp;"GG00"</f>
        <v>32GG00</v>
      </c>
      <c r="C824" s="11" t="s">
        <v>18044</v>
      </c>
      <c r="D824" s="12"/>
      <c r="E824" s="12"/>
      <c r="F824" s="11"/>
      <c r="G824" s="26"/>
      <c r="H824" s="26"/>
      <c r="I824" s="26" t="s">
        <v>28267</v>
      </c>
      <c r="J824" s="37"/>
      <c r="K824" s="11"/>
      <c r="L824" s="11">
        <v>6615</v>
      </c>
      <c r="M824" s="14"/>
      <c r="N824" s="15"/>
      <c r="O824" s="15"/>
      <c r="W824" s="50" t="s">
        <v>5615</v>
      </c>
      <c r="X824" s="49" t="s">
        <v>5616</v>
      </c>
      <c r="Y824" s="51" t="s">
        <v>4030</v>
      </c>
      <c r="AK824" s="22" t="str">
        <f t="shared" si="148"/>
        <v>2020/04</v>
      </c>
      <c r="AL824" s="21">
        <f t="shared" si="159"/>
        <v>43923</v>
      </c>
      <c r="AM824" s="22">
        <f t="shared" si="149"/>
        <v>2</v>
      </c>
      <c r="AN824" s="22" t="str">
        <f t="shared" si="150"/>
        <v>02</v>
      </c>
      <c r="AO824" s="22" t="str">
        <f t="shared" si="151"/>
        <v>Dia 02</v>
      </c>
      <c r="AP824" s="22">
        <f t="shared" si="152"/>
        <v>4</v>
      </c>
      <c r="AQ824" s="22" t="str">
        <f t="shared" si="153"/>
        <v>04</v>
      </c>
      <c r="AR824" s="22">
        <f t="shared" si="154"/>
        <v>2020</v>
      </c>
      <c r="AS824" s="22">
        <f t="shared" si="155"/>
        <v>4</v>
      </c>
      <c r="AT824" s="22">
        <f t="shared" si="156"/>
        <v>14</v>
      </c>
      <c r="AU8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4" s="22" t="str">
        <f t="shared" si="157"/>
        <v>Semana 14</v>
      </c>
      <c r="AW824" s="22" t="str">
        <f t="shared" si="158"/>
        <v>Não</v>
      </c>
      <c r="AX824" s="21" t="str">
        <f>UPPER(TEXT(CAD_CALENDÁRIO[[#This Row],[Data]],"mmmm"))</f>
        <v>ABRIL</v>
      </c>
      <c r="AY824" s="22" t="s">
        <v>63</v>
      </c>
    </row>
    <row r="825" spans="1:51" x14ac:dyDescent="0.25">
      <c r="A825" s="10" t="s">
        <v>1569</v>
      </c>
      <c r="B825" s="11" t="str">
        <f>LEFT(CAD_TAGS[[#This Row],[TAG]],2)&amp;"GG00"</f>
        <v>32GG00</v>
      </c>
      <c r="C825" s="11" t="s">
        <v>18044</v>
      </c>
      <c r="D825" s="12" t="s">
        <v>1527</v>
      </c>
      <c r="E825" s="12" t="s">
        <v>1570</v>
      </c>
      <c r="F825" s="11" t="s">
        <v>312</v>
      </c>
      <c r="G825" s="26" t="s">
        <v>804</v>
      </c>
      <c r="H825" s="26"/>
      <c r="I825" s="26" t="s">
        <v>28267</v>
      </c>
      <c r="J825" s="11" t="s">
        <v>804</v>
      </c>
      <c r="K825" s="11" t="s">
        <v>467</v>
      </c>
      <c r="L825" s="11">
        <v>6615</v>
      </c>
      <c r="M825" s="14"/>
      <c r="N825" s="15"/>
      <c r="O825" s="15"/>
      <c r="W825" s="52" t="s">
        <v>5617</v>
      </c>
      <c r="X825" s="28" t="s">
        <v>4063</v>
      </c>
      <c r="Y825" s="53" t="s">
        <v>4030</v>
      </c>
      <c r="AK825" s="22" t="str">
        <f t="shared" si="148"/>
        <v>2020/04</v>
      </c>
      <c r="AL825" s="21">
        <f t="shared" si="159"/>
        <v>43924</v>
      </c>
      <c r="AM825" s="22">
        <f t="shared" si="149"/>
        <v>3</v>
      </c>
      <c r="AN825" s="22" t="str">
        <f t="shared" si="150"/>
        <v>03</v>
      </c>
      <c r="AO825" s="22" t="str">
        <f t="shared" si="151"/>
        <v>Dia 03</v>
      </c>
      <c r="AP825" s="22">
        <f t="shared" si="152"/>
        <v>4</v>
      </c>
      <c r="AQ825" s="22" t="str">
        <f t="shared" si="153"/>
        <v>04</v>
      </c>
      <c r="AR825" s="22">
        <f t="shared" si="154"/>
        <v>2020</v>
      </c>
      <c r="AS825" s="22">
        <f t="shared" si="155"/>
        <v>5</v>
      </c>
      <c r="AT825" s="22">
        <f t="shared" si="156"/>
        <v>14</v>
      </c>
      <c r="AU8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5" s="22" t="str">
        <f t="shared" si="157"/>
        <v>Semana 14</v>
      </c>
      <c r="AW825" s="22" t="str">
        <f t="shared" si="158"/>
        <v>Não</v>
      </c>
      <c r="AX825" s="21" t="str">
        <f>UPPER(TEXT(CAD_CALENDÁRIO[[#This Row],[Data]],"mmmm"))</f>
        <v>ABRIL</v>
      </c>
      <c r="AY825" s="22" t="s">
        <v>63</v>
      </c>
    </row>
    <row r="826" spans="1:51" x14ac:dyDescent="0.25">
      <c r="A826" s="10" t="s">
        <v>1571</v>
      </c>
      <c r="B826" s="11" t="str">
        <f>LEFT(CAD_TAGS[[#This Row],[TAG]],2)&amp;"GG00"</f>
        <v>32GG00</v>
      </c>
      <c r="C826" s="11" t="s">
        <v>18044</v>
      </c>
      <c r="D826" s="12" t="s">
        <v>1527</v>
      </c>
      <c r="E826" s="12" t="s">
        <v>1572</v>
      </c>
      <c r="F826" s="11" t="s">
        <v>312</v>
      </c>
      <c r="G826" s="26" t="s">
        <v>804</v>
      </c>
      <c r="H826" s="26"/>
      <c r="I826" s="26" t="s">
        <v>28267</v>
      </c>
      <c r="J826" s="11" t="s">
        <v>804</v>
      </c>
      <c r="K826" s="11" t="s">
        <v>467</v>
      </c>
      <c r="L826" s="11">
        <v>6615</v>
      </c>
      <c r="M826" s="14"/>
      <c r="N826" s="15"/>
      <c r="O826" s="15"/>
      <c r="W826" s="50" t="s">
        <v>5618</v>
      </c>
      <c r="X826" s="49" t="s">
        <v>5619</v>
      </c>
      <c r="Y826" s="51" t="s">
        <v>4030</v>
      </c>
      <c r="AK826" s="22" t="str">
        <f t="shared" si="148"/>
        <v>2020/04</v>
      </c>
      <c r="AL826" s="21">
        <f t="shared" si="159"/>
        <v>43925</v>
      </c>
      <c r="AM826" s="22">
        <f t="shared" si="149"/>
        <v>4</v>
      </c>
      <c r="AN826" s="22" t="str">
        <f t="shared" si="150"/>
        <v>04</v>
      </c>
      <c r="AO826" s="22" t="str">
        <f t="shared" si="151"/>
        <v>Dia 04</v>
      </c>
      <c r="AP826" s="22">
        <f t="shared" si="152"/>
        <v>4</v>
      </c>
      <c r="AQ826" s="22" t="str">
        <f t="shared" si="153"/>
        <v>04</v>
      </c>
      <c r="AR826" s="22">
        <f t="shared" si="154"/>
        <v>2020</v>
      </c>
      <c r="AS826" s="22">
        <f t="shared" si="155"/>
        <v>6</v>
      </c>
      <c r="AT826" s="22">
        <f t="shared" si="156"/>
        <v>14</v>
      </c>
      <c r="AU8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6" s="22" t="str">
        <f t="shared" si="157"/>
        <v>Semana 14</v>
      </c>
      <c r="AW826" s="22" t="str">
        <f t="shared" si="158"/>
        <v>Sim</v>
      </c>
      <c r="AX826" s="21" t="str">
        <f>UPPER(TEXT(CAD_CALENDÁRIO[[#This Row],[Data]],"mmmm"))</f>
        <v>ABRIL</v>
      </c>
      <c r="AY826" s="22" t="s">
        <v>63</v>
      </c>
    </row>
    <row r="827" spans="1:51" x14ac:dyDescent="0.25">
      <c r="A827" s="10" t="s">
        <v>1573</v>
      </c>
      <c r="B827" s="11" t="str">
        <f>LEFT(CAD_TAGS[[#This Row],[TAG]],2)&amp;"GG00"</f>
        <v>32GG00</v>
      </c>
      <c r="C827" s="11" t="s">
        <v>18044</v>
      </c>
      <c r="D827" s="12" t="s">
        <v>1527</v>
      </c>
      <c r="E827" s="12" t="s">
        <v>1574</v>
      </c>
      <c r="F827" s="11" t="s">
        <v>312</v>
      </c>
      <c r="G827" s="26" t="s">
        <v>804</v>
      </c>
      <c r="H827" s="26"/>
      <c r="I827" s="26" t="s">
        <v>28267</v>
      </c>
      <c r="J827" s="11" t="s">
        <v>804</v>
      </c>
      <c r="K827" s="11" t="s">
        <v>467</v>
      </c>
      <c r="L827" s="11">
        <v>6615</v>
      </c>
      <c r="M827" s="14"/>
      <c r="N827" s="15"/>
      <c r="O827" s="15"/>
      <c r="W827" s="52" t="s">
        <v>5620</v>
      </c>
      <c r="X827" s="28" t="s">
        <v>5621</v>
      </c>
      <c r="Y827" s="53" t="s">
        <v>4030</v>
      </c>
      <c r="AK827" s="22" t="str">
        <f t="shared" si="148"/>
        <v>2020/04</v>
      </c>
      <c r="AL827" s="21">
        <f t="shared" si="159"/>
        <v>43926</v>
      </c>
      <c r="AM827" s="22">
        <f t="shared" si="149"/>
        <v>5</v>
      </c>
      <c r="AN827" s="22" t="str">
        <f t="shared" si="150"/>
        <v>05</v>
      </c>
      <c r="AO827" s="22" t="str">
        <f t="shared" si="151"/>
        <v>Dia 05</v>
      </c>
      <c r="AP827" s="22">
        <f t="shared" si="152"/>
        <v>4</v>
      </c>
      <c r="AQ827" s="22" t="str">
        <f t="shared" si="153"/>
        <v>04</v>
      </c>
      <c r="AR827" s="22">
        <f t="shared" si="154"/>
        <v>2020</v>
      </c>
      <c r="AS827" s="22">
        <f t="shared" si="155"/>
        <v>7</v>
      </c>
      <c r="AT827" s="22">
        <f t="shared" si="156"/>
        <v>14</v>
      </c>
      <c r="AU8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202014</v>
      </c>
      <c r="AV827" s="22" t="str">
        <f t="shared" si="157"/>
        <v>Semana 14</v>
      </c>
      <c r="AW827" s="22" t="str">
        <f t="shared" si="158"/>
        <v>Sim</v>
      </c>
      <c r="AX827" s="21" t="str">
        <f>UPPER(TEXT(CAD_CALENDÁRIO[[#This Row],[Data]],"mmmm"))</f>
        <v>ABRIL</v>
      </c>
      <c r="AY827" s="22" t="s">
        <v>63</v>
      </c>
    </row>
    <row r="828" spans="1:51" x14ac:dyDescent="0.25">
      <c r="A828" s="10" t="s">
        <v>1575</v>
      </c>
      <c r="B828" s="11" t="str">
        <f>LEFT(CAD_TAGS[[#This Row],[TAG]],2)&amp;"GG00"</f>
        <v>32GG00</v>
      </c>
      <c r="C828" s="11" t="s">
        <v>18044</v>
      </c>
      <c r="D828" s="12" t="s">
        <v>1527</v>
      </c>
      <c r="E828" s="12" t="s">
        <v>78</v>
      </c>
      <c r="F828" s="11" t="s">
        <v>312</v>
      </c>
      <c r="G828" s="26"/>
      <c r="H828" s="26"/>
      <c r="I828" s="26"/>
      <c r="J828" s="11"/>
      <c r="K828" s="11" t="s">
        <v>40</v>
      </c>
      <c r="L828" s="11">
        <v>6615</v>
      </c>
      <c r="M828" s="14"/>
      <c r="N828" s="15"/>
      <c r="O828" s="15"/>
      <c r="W828" s="50" t="s">
        <v>5622</v>
      </c>
      <c r="X828" s="49" t="s">
        <v>5623</v>
      </c>
      <c r="Y828" s="51" t="s">
        <v>4030</v>
      </c>
      <c r="AK828" s="22" t="str">
        <f t="shared" si="148"/>
        <v>2020/04</v>
      </c>
      <c r="AL828" s="21">
        <f t="shared" si="159"/>
        <v>43927</v>
      </c>
      <c r="AM828" s="22">
        <f t="shared" si="149"/>
        <v>6</v>
      </c>
      <c r="AN828" s="22" t="str">
        <f t="shared" si="150"/>
        <v>06</v>
      </c>
      <c r="AO828" s="22" t="str">
        <f t="shared" si="151"/>
        <v>Dia 06</v>
      </c>
      <c r="AP828" s="22">
        <f t="shared" si="152"/>
        <v>4</v>
      </c>
      <c r="AQ828" s="22" t="str">
        <f t="shared" si="153"/>
        <v>04</v>
      </c>
      <c r="AR828" s="22">
        <f t="shared" si="154"/>
        <v>2020</v>
      </c>
      <c r="AS828" s="22">
        <f t="shared" si="155"/>
        <v>1</v>
      </c>
      <c r="AT828" s="22">
        <f t="shared" si="156"/>
        <v>15</v>
      </c>
      <c r="AU8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28" s="22" t="str">
        <f t="shared" si="157"/>
        <v>Semana 15</v>
      </c>
      <c r="AW828" s="22" t="str">
        <f t="shared" si="158"/>
        <v>Não</v>
      </c>
      <c r="AX828" s="21" t="str">
        <f>UPPER(TEXT(CAD_CALENDÁRIO[[#This Row],[Data]],"mmmm"))</f>
        <v>ABRIL</v>
      </c>
      <c r="AY828" s="22" t="s">
        <v>63</v>
      </c>
    </row>
    <row r="829" spans="1:51" x14ac:dyDescent="0.25">
      <c r="A829" s="10" t="s">
        <v>1576</v>
      </c>
      <c r="B829" s="11" t="str">
        <f>LEFT(CAD_TAGS[[#This Row],[TAG]],2)&amp;"GG00"</f>
        <v>32GG00</v>
      </c>
      <c r="C829" s="11" t="s">
        <v>18044</v>
      </c>
      <c r="D829" s="12" t="s">
        <v>1527</v>
      </c>
      <c r="E829" s="12" t="s">
        <v>1577</v>
      </c>
      <c r="F829" s="11" t="s">
        <v>312</v>
      </c>
      <c r="G829" s="26" t="s">
        <v>1533</v>
      </c>
      <c r="H829" s="26"/>
      <c r="I829" s="26" t="s">
        <v>28267</v>
      </c>
      <c r="J829" s="11"/>
      <c r="K829" s="11" t="s">
        <v>40</v>
      </c>
      <c r="L829" s="11">
        <v>6615</v>
      </c>
      <c r="M829" s="14"/>
      <c r="N829" s="15"/>
      <c r="O829" s="15"/>
      <c r="W829" s="52" t="s">
        <v>5624</v>
      </c>
      <c r="X829" s="28" t="s">
        <v>5625</v>
      </c>
      <c r="Y829" s="53" t="s">
        <v>4030</v>
      </c>
      <c r="AK829" s="22" t="str">
        <f t="shared" si="148"/>
        <v>2020/04</v>
      </c>
      <c r="AL829" s="21">
        <f t="shared" si="159"/>
        <v>43928</v>
      </c>
      <c r="AM829" s="22">
        <f t="shared" si="149"/>
        <v>7</v>
      </c>
      <c r="AN829" s="22" t="str">
        <f t="shared" si="150"/>
        <v>07</v>
      </c>
      <c r="AO829" s="22" t="str">
        <f t="shared" si="151"/>
        <v>Dia 07</v>
      </c>
      <c r="AP829" s="22">
        <f t="shared" si="152"/>
        <v>4</v>
      </c>
      <c r="AQ829" s="22" t="str">
        <f t="shared" si="153"/>
        <v>04</v>
      </c>
      <c r="AR829" s="22">
        <f t="shared" si="154"/>
        <v>2020</v>
      </c>
      <c r="AS829" s="22">
        <f t="shared" si="155"/>
        <v>2</v>
      </c>
      <c r="AT829" s="22">
        <f t="shared" si="156"/>
        <v>15</v>
      </c>
      <c r="AU8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29" s="22" t="str">
        <f t="shared" si="157"/>
        <v>Semana 15</v>
      </c>
      <c r="AW829" s="22" t="str">
        <f t="shared" si="158"/>
        <v>Não</v>
      </c>
      <c r="AX829" s="21" t="str">
        <f>UPPER(TEXT(CAD_CALENDÁRIO[[#This Row],[Data]],"mmmm"))</f>
        <v>ABRIL</v>
      </c>
      <c r="AY829" s="22" t="s">
        <v>63</v>
      </c>
    </row>
    <row r="830" spans="1:51" x14ac:dyDescent="0.25">
      <c r="A830" s="10" t="s">
        <v>1578</v>
      </c>
      <c r="B830" s="11" t="str">
        <f>LEFT(CAD_TAGS[[#This Row],[TAG]],2)&amp;"GG00"</f>
        <v>32GG00</v>
      </c>
      <c r="C830" s="11" t="s">
        <v>18044</v>
      </c>
      <c r="D830" s="12" t="s">
        <v>1527</v>
      </c>
      <c r="E830" s="12" t="s">
        <v>1579</v>
      </c>
      <c r="F830" s="11" t="s">
        <v>312</v>
      </c>
      <c r="G830" s="26"/>
      <c r="H830" s="26"/>
      <c r="I830" s="26" t="s">
        <v>28267</v>
      </c>
      <c r="J830" s="11"/>
      <c r="K830" s="11" t="s">
        <v>40</v>
      </c>
      <c r="L830" s="11">
        <v>6615</v>
      </c>
      <c r="M830" s="14"/>
      <c r="N830" s="15"/>
      <c r="O830" s="15"/>
      <c r="W830" s="50" t="s">
        <v>5626</v>
      </c>
      <c r="X830" s="49" t="s">
        <v>5627</v>
      </c>
      <c r="Y830" s="51" t="s">
        <v>4030</v>
      </c>
      <c r="AK830" s="22" t="str">
        <f t="shared" si="148"/>
        <v>2020/04</v>
      </c>
      <c r="AL830" s="21">
        <f t="shared" si="159"/>
        <v>43929</v>
      </c>
      <c r="AM830" s="22">
        <f t="shared" si="149"/>
        <v>8</v>
      </c>
      <c r="AN830" s="22" t="str">
        <f t="shared" si="150"/>
        <v>08</v>
      </c>
      <c r="AO830" s="22" t="str">
        <f t="shared" si="151"/>
        <v>Dia 08</v>
      </c>
      <c r="AP830" s="22">
        <f t="shared" si="152"/>
        <v>4</v>
      </c>
      <c r="AQ830" s="22" t="str">
        <f t="shared" si="153"/>
        <v>04</v>
      </c>
      <c r="AR830" s="22">
        <f t="shared" si="154"/>
        <v>2020</v>
      </c>
      <c r="AS830" s="22">
        <f t="shared" si="155"/>
        <v>3</v>
      </c>
      <c r="AT830" s="22">
        <f t="shared" si="156"/>
        <v>15</v>
      </c>
      <c r="AU8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30" s="22" t="str">
        <f t="shared" si="157"/>
        <v>Semana 15</v>
      </c>
      <c r="AW830" s="22" t="str">
        <f t="shared" si="158"/>
        <v>Não</v>
      </c>
      <c r="AX830" s="21" t="str">
        <f>UPPER(TEXT(CAD_CALENDÁRIO[[#This Row],[Data]],"mmmm"))</f>
        <v>ABRIL</v>
      </c>
      <c r="AY830" s="22" t="s">
        <v>63</v>
      </c>
    </row>
    <row r="831" spans="1:51" x14ac:dyDescent="0.25">
      <c r="A831" s="10" t="s">
        <v>1580</v>
      </c>
      <c r="B831" s="11" t="str">
        <f>LEFT(CAD_TAGS[[#This Row],[TAG]],2)&amp;"GG00"</f>
        <v>32GG00</v>
      </c>
      <c r="C831" s="11" t="s">
        <v>18044</v>
      </c>
      <c r="D831" s="12" t="s">
        <v>1527</v>
      </c>
      <c r="E831" s="12" t="s">
        <v>1579</v>
      </c>
      <c r="F831" s="11" t="s">
        <v>312</v>
      </c>
      <c r="G831" s="26" t="s">
        <v>1534</v>
      </c>
      <c r="H831" s="26"/>
      <c r="I831" s="26" t="s">
        <v>28267</v>
      </c>
      <c r="J831" s="11"/>
      <c r="K831" s="11" t="s">
        <v>40</v>
      </c>
      <c r="L831" s="11">
        <v>6615</v>
      </c>
      <c r="M831" s="14"/>
      <c r="N831" s="15"/>
      <c r="O831" s="15"/>
      <c r="W831" s="52" t="s">
        <v>5628</v>
      </c>
      <c r="X831" s="28" t="s">
        <v>5629</v>
      </c>
      <c r="Y831" s="53" t="s">
        <v>4030</v>
      </c>
      <c r="AK831" s="22" t="str">
        <f t="shared" si="148"/>
        <v>2020/04</v>
      </c>
      <c r="AL831" s="21">
        <f t="shared" si="159"/>
        <v>43930</v>
      </c>
      <c r="AM831" s="22">
        <f t="shared" si="149"/>
        <v>9</v>
      </c>
      <c r="AN831" s="22" t="str">
        <f t="shared" si="150"/>
        <v>09</v>
      </c>
      <c r="AO831" s="22" t="str">
        <f t="shared" si="151"/>
        <v>Dia 09</v>
      </c>
      <c r="AP831" s="22">
        <f t="shared" si="152"/>
        <v>4</v>
      </c>
      <c r="AQ831" s="22" t="str">
        <f t="shared" si="153"/>
        <v>04</v>
      </c>
      <c r="AR831" s="22">
        <f t="shared" si="154"/>
        <v>2020</v>
      </c>
      <c r="AS831" s="22">
        <f t="shared" si="155"/>
        <v>4</v>
      </c>
      <c r="AT831" s="22">
        <f t="shared" si="156"/>
        <v>15</v>
      </c>
      <c r="AU8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31" s="22" t="str">
        <f t="shared" si="157"/>
        <v>Semana 15</v>
      </c>
      <c r="AW831" s="22" t="str">
        <f t="shared" si="158"/>
        <v>Não</v>
      </c>
      <c r="AX831" s="21" t="str">
        <f>UPPER(TEXT(CAD_CALENDÁRIO[[#This Row],[Data]],"mmmm"))</f>
        <v>ABRIL</v>
      </c>
      <c r="AY831" s="22" t="s">
        <v>63</v>
      </c>
    </row>
    <row r="832" spans="1:51" x14ac:dyDescent="0.25">
      <c r="A832" s="10" t="s">
        <v>1581</v>
      </c>
      <c r="B832" s="11" t="str">
        <f>LEFT(CAD_TAGS[[#This Row],[TAG]],2)&amp;"GG00"</f>
        <v>32GG00</v>
      </c>
      <c r="C832" s="11" t="s">
        <v>18044</v>
      </c>
      <c r="D832" s="12" t="s">
        <v>1527</v>
      </c>
      <c r="E832" s="12" t="s">
        <v>1582</v>
      </c>
      <c r="F832" s="11" t="s">
        <v>312</v>
      </c>
      <c r="G832" s="26" t="s">
        <v>1583</v>
      </c>
      <c r="H832" s="26"/>
      <c r="I832" s="26" t="s">
        <v>28267</v>
      </c>
      <c r="J832" s="11"/>
      <c r="K832" s="11" t="s">
        <v>216</v>
      </c>
      <c r="L832" s="11">
        <v>6615</v>
      </c>
      <c r="M832" s="14"/>
      <c r="N832" s="15"/>
      <c r="O832" s="15"/>
      <c r="W832" s="50" t="s">
        <v>5630</v>
      </c>
      <c r="X832" s="49" t="s">
        <v>5631</v>
      </c>
      <c r="Y832" s="51" t="s">
        <v>4030</v>
      </c>
      <c r="AK832" s="22" t="str">
        <f t="shared" si="148"/>
        <v>2020/04</v>
      </c>
      <c r="AL832" s="21">
        <f t="shared" si="159"/>
        <v>43931</v>
      </c>
      <c r="AM832" s="22">
        <f t="shared" si="149"/>
        <v>10</v>
      </c>
      <c r="AN832" s="22">
        <f t="shared" si="150"/>
        <v>10</v>
      </c>
      <c r="AO832" s="22" t="str">
        <f t="shared" si="151"/>
        <v>Dia 10</v>
      </c>
      <c r="AP832" s="22">
        <f t="shared" si="152"/>
        <v>4</v>
      </c>
      <c r="AQ832" s="22" t="str">
        <f t="shared" si="153"/>
        <v>04</v>
      </c>
      <c r="AR832" s="22">
        <f t="shared" si="154"/>
        <v>2020</v>
      </c>
      <c r="AS832" s="22">
        <f t="shared" si="155"/>
        <v>5</v>
      </c>
      <c r="AT832" s="22">
        <f t="shared" si="156"/>
        <v>15</v>
      </c>
      <c r="AU8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32" s="22" t="str">
        <f t="shared" si="157"/>
        <v>Semana 15</v>
      </c>
      <c r="AW832" s="22" t="str">
        <f t="shared" si="158"/>
        <v>Não</v>
      </c>
      <c r="AX832" s="21" t="str">
        <f>UPPER(TEXT(CAD_CALENDÁRIO[[#This Row],[Data]],"mmmm"))</f>
        <v>ABRIL</v>
      </c>
      <c r="AY832" s="22" t="s">
        <v>63</v>
      </c>
    </row>
    <row r="833" spans="1:51" x14ac:dyDescent="0.25">
      <c r="A833" s="10" t="s">
        <v>1584</v>
      </c>
      <c r="B833" s="11" t="str">
        <f>LEFT(CAD_TAGS[[#This Row],[TAG]],2)&amp;"GG00"</f>
        <v>32GG00</v>
      </c>
      <c r="C833" s="11" t="s">
        <v>18044</v>
      </c>
      <c r="D833" s="12" t="s">
        <v>1527</v>
      </c>
      <c r="E833" s="12" t="s">
        <v>1585</v>
      </c>
      <c r="F833" s="11" t="s">
        <v>312</v>
      </c>
      <c r="G833" s="26" t="s">
        <v>1584</v>
      </c>
      <c r="H833" s="26"/>
      <c r="I833" s="26" t="s">
        <v>28267</v>
      </c>
      <c r="J833" s="11"/>
      <c r="K833" s="11" t="s">
        <v>216</v>
      </c>
      <c r="L833" s="11">
        <v>6615</v>
      </c>
      <c r="M833" s="14"/>
      <c r="N833" s="15"/>
      <c r="O833" s="15"/>
      <c r="W833" s="52" t="s">
        <v>5632</v>
      </c>
      <c r="X833" s="28" t="s">
        <v>4461</v>
      </c>
      <c r="Y833" s="53" t="s">
        <v>4030</v>
      </c>
      <c r="AK833" s="22" t="str">
        <f t="shared" si="148"/>
        <v>2020/04</v>
      </c>
      <c r="AL833" s="21">
        <f t="shared" si="159"/>
        <v>43932</v>
      </c>
      <c r="AM833" s="22">
        <f t="shared" si="149"/>
        <v>11</v>
      </c>
      <c r="AN833" s="22">
        <f t="shared" si="150"/>
        <v>11</v>
      </c>
      <c r="AO833" s="22" t="str">
        <f t="shared" si="151"/>
        <v>Dia 11</v>
      </c>
      <c r="AP833" s="22">
        <f t="shared" si="152"/>
        <v>4</v>
      </c>
      <c r="AQ833" s="22" t="str">
        <f t="shared" si="153"/>
        <v>04</v>
      </c>
      <c r="AR833" s="22">
        <f t="shared" si="154"/>
        <v>2020</v>
      </c>
      <c r="AS833" s="22">
        <f t="shared" si="155"/>
        <v>6</v>
      </c>
      <c r="AT833" s="22">
        <f t="shared" si="156"/>
        <v>15</v>
      </c>
      <c r="AU8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33" s="22" t="str">
        <f t="shared" si="157"/>
        <v>Semana 15</v>
      </c>
      <c r="AW833" s="22" t="str">
        <f t="shared" si="158"/>
        <v>Sim</v>
      </c>
      <c r="AX833" s="21" t="str">
        <f>UPPER(TEXT(CAD_CALENDÁRIO[[#This Row],[Data]],"mmmm"))</f>
        <v>ABRIL</v>
      </c>
      <c r="AY833" s="22" t="s">
        <v>63</v>
      </c>
    </row>
    <row r="834" spans="1:51" x14ac:dyDescent="0.25">
      <c r="A834" s="10" t="s">
        <v>3747</v>
      </c>
      <c r="B834" s="11" t="str">
        <f>LEFT(CAD_TAGS[[#This Row],[TAG]],2)&amp;"GG00"</f>
        <v>32GG00</v>
      </c>
      <c r="C834" s="11" t="s">
        <v>18044</v>
      </c>
      <c r="D834" s="12"/>
      <c r="E834" s="12"/>
      <c r="F834" s="11"/>
      <c r="G834" s="26"/>
      <c r="H834" s="26"/>
      <c r="I834" s="26" t="s">
        <v>28267</v>
      </c>
      <c r="J834" s="37"/>
      <c r="K834" s="11"/>
      <c r="L834" s="11">
        <v>6615</v>
      </c>
      <c r="M834" s="14"/>
      <c r="N834" s="15"/>
      <c r="O834" s="15"/>
      <c r="W834" s="50" t="s">
        <v>5633</v>
      </c>
      <c r="X834" s="49" t="s">
        <v>5634</v>
      </c>
      <c r="Y834" s="51" t="s">
        <v>4030</v>
      </c>
      <c r="AK834" s="22" t="str">
        <f t="shared" ref="AK834:AK897" si="160">AR834&amp;"/"&amp;AQ834</f>
        <v>2020/04</v>
      </c>
      <c r="AL834" s="21">
        <f t="shared" si="159"/>
        <v>43933</v>
      </c>
      <c r="AM834" s="22">
        <f t="shared" ref="AM834:AM897" si="161">DAY(AL834)</f>
        <v>12</v>
      </c>
      <c r="AN834" s="22">
        <f t="shared" ref="AN834:AN897" si="162">IF(AM834&lt;=9,"0"&amp;AM834,AM834)</f>
        <v>12</v>
      </c>
      <c r="AO834" s="22" t="str">
        <f t="shared" ref="AO834:AO897" si="163">"Dia "&amp;AN834</f>
        <v>Dia 12</v>
      </c>
      <c r="AP834" s="22">
        <f t="shared" ref="AP834:AP897" si="164">MONTH(AL834)</f>
        <v>4</v>
      </c>
      <c r="AQ834" s="22" t="str">
        <f t="shared" ref="AQ834:AQ897" si="165">IF(AP834&lt;=9,"0"&amp;AP834,AP834)</f>
        <v>04</v>
      </c>
      <c r="AR834" s="22">
        <f t="shared" ref="AR834:AR897" si="166">YEAR(AL834)</f>
        <v>2020</v>
      </c>
      <c r="AS834" s="22">
        <f t="shared" ref="AS834:AS897" si="167">WEEKDAY(AL834,2)</f>
        <v>7</v>
      </c>
      <c r="AT834" s="22">
        <f t="shared" ref="AT834:AT897" si="168">IF(_xlfn.ISOWEEKNUM(AL834)&lt;=9,"0"&amp;_xlfn.ISOWEEKNUM(AL834),_xlfn.ISOWEEKNUM(AL834))</f>
        <v>15</v>
      </c>
      <c r="AU8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202015</v>
      </c>
      <c r="AV834" s="22" t="str">
        <f t="shared" ref="AV834:AV897" si="169">"Semana "&amp;AT834</f>
        <v>Semana 15</v>
      </c>
      <c r="AW834" s="22" t="str">
        <f t="shared" ref="AW834:AW897" si="170">IF(AS834&gt;5,"Sim","Não")</f>
        <v>Sim</v>
      </c>
      <c r="AX834" s="21" t="str">
        <f>UPPER(TEXT(CAD_CALENDÁRIO[[#This Row],[Data]],"mmmm"))</f>
        <v>ABRIL</v>
      </c>
      <c r="AY834" s="22" t="s">
        <v>63</v>
      </c>
    </row>
    <row r="835" spans="1:51" x14ac:dyDescent="0.25">
      <c r="A835" s="10" t="s">
        <v>3748</v>
      </c>
      <c r="B835" s="11" t="str">
        <f>LEFT(CAD_TAGS[[#This Row],[TAG]],2)&amp;"GG00"</f>
        <v>32GG00</v>
      </c>
      <c r="C835" s="11" t="s">
        <v>18044</v>
      </c>
      <c r="D835" s="12"/>
      <c r="E835" s="12"/>
      <c r="F835" s="11"/>
      <c r="G835" s="26"/>
      <c r="H835" s="26"/>
      <c r="I835" s="26" t="s">
        <v>28267</v>
      </c>
      <c r="J835" s="37"/>
      <c r="K835" s="11"/>
      <c r="L835" s="11">
        <v>6615</v>
      </c>
      <c r="M835" s="14"/>
      <c r="N835" s="15"/>
      <c r="O835" s="15"/>
      <c r="W835" s="52" t="s">
        <v>5635</v>
      </c>
      <c r="X835" s="28" t="s">
        <v>5636</v>
      </c>
      <c r="Y835" s="53" t="s">
        <v>4030</v>
      </c>
      <c r="AK835" s="22" t="str">
        <f t="shared" si="160"/>
        <v>2020/04</v>
      </c>
      <c r="AL835" s="21">
        <f t="shared" ref="AL835:AL898" si="171">AL834+1</f>
        <v>43934</v>
      </c>
      <c r="AM835" s="22">
        <f t="shared" si="161"/>
        <v>13</v>
      </c>
      <c r="AN835" s="22">
        <f t="shared" si="162"/>
        <v>13</v>
      </c>
      <c r="AO835" s="22" t="str">
        <f t="shared" si="163"/>
        <v>Dia 13</v>
      </c>
      <c r="AP835" s="22">
        <f t="shared" si="164"/>
        <v>4</v>
      </c>
      <c r="AQ835" s="22" t="str">
        <f t="shared" si="165"/>
        <v>04</v>
      </c>
      <c r="AR835" s="22">
        <f t="shared" si="166"/>
        <v>2020</v>
      </c>
      <c r="AS835" s="22">
        <f t="shared" si="167"/>
        <v>1</v>
      </c>
      <c r="AT835" s="22">
        <f t="shared" si="168"/>
        <v>16</v>
      </c>
      <c r="AU8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35" s="22" t="str">
        <f t="shared" si="169"/>
        <v>Semana 16</v>
      </c>
      <c r="AW835" s="22" t="str">
        <f t="shared" si="170"/>
        <v>Não</v>
      </c>
      <c r="AX835" s="21" t="str">
        <f>UPPER(TEXT(CAD_CALENDÁRIO[[#This Row],[Data]],"mmmm"))</f>
        <v>ABRIL</v>
      </c>
      <c r="AY835" s="22" t="s">
        <v>63</v>
      </c>
    </row>
    <row r="836" spans="1:51" x14ac:dyDescent="0.25">
      <c r="A836" s="10" t="s">
        <v>1586</v>
      </c>
      <c r="B836" s="11" t="str">
        <f>LEFT(CAD_TAGS[[#This Row],[TAG]],2)&amp;"GG00"</f>
        <v>32GG00</v>
      </c>
      <c r="C836" s="11" t="s">
        <v>18044</v>
      </c>
      <c r="D836" s="12" t="s">
        <v>1527</v>
      </c>
      <c r="E836" s="12" t="s">
        <v>1587</v>
      </c>
      <c r="F836" s="11" t="s">
        <v>312</v>
      </c>
      <c r="G836" s="26" t="s">
        <v>1586</v>
      </c>
      <c r="H836" s="26"/>
      <c r="I836" s="26" t="s">
        <v>28267</v>
      </c>
      <c r="J836" s="11"/>
      <c r="K836" s="11" t="s">
        <v>216</v>
      </c>
      <c r="L836" s="11">
        <v>6615</v>
      </c>
      <c r="M836" s="14"/>
      <c r="N836" s="15"/>
      <c r="O836" s="15"/>
      <c r="W836" s="50" t="s">
        <v>5637</v>
      </c>
      <c r="X836" s="49" t="s">
        <v>5638</v>
      </c>
      <c r="Y836" s="51" t="s">
        <v>4030</v>
      </c>
      <c r="AK836" s="22" t="str">
        <f t="shared" si="160"/>
        <v>2020/04</v>
      </c>
      <c r="AL836" s="21">
        <f t="shared" si="171"/>
        <v>43935</v>
      </c>
      <c r="AM836" s="22">
        <f t="shared" si="161"/>
        <v>14</v>
      </c>
      <c r="AN836" s="22">
        <f t="shared" si="162"/>
        <v>14</v>
      </c>
      <c r="AO836" s="22" t="str">
        <f t="shared" si="163"/>
        <v>Dia 14</v>
      </c>
      <c r="AP836" s="22">
        <f t="shared" si="164"/>
        <v>4</v>
      </c>
      <c r="AQ836" s="22" t="str">
        <f t="shared" si="165"/>
        <v>04</v>
      </c>
      <c r="AR836" s="22">
        <f t="shared" si="166"/>
        <v>2020</v>
      </c>
      <c r="AS836" s="22">
        <f t="shared" si="167"/>
        <v>2</v>
      </c>
      <c r="AT836" s="22">
        <f t="shared" si="168"/>
        <v>16</v>
      </c>
      <c r="AU8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36" s="22" t="str">
        <f t="shared" si="169"/>
        <v>Semana 16</v>
      </c>
      <c r="AW836" s="22" t="str">
        <f t="shared" si="170"/>
        <v>Não</v>
      </c>
      <c r="AX836" s="21" t="str">
        <f>UPPER(TEXT(CAD_CALENDÁRIO[[#This Row],[Data]],"mmmm"))</f>
        <v>ABRIL</v>
      </c>
      <c r="AY836" s="22" t="s">
        <v>63</v>
      </c>
    </row>
    <row r="837" spans="1:51" x14ac:dyDescent="0.25">
      <c r="A837" s="10" t="s">
        <v>1588</v>
      </c>
      <c r="B837" s="11" t="str">
        <f>LEFT(CAD_TAGS[[#This Row],[TAG]],2)&amp;"GG00"</f>
        <v>32GG00</v>
      </c>
      <c r="C837" s="11" t="s">
        <v>18044</v>
      </c>
      <c r="D837" s="12" t="s">
        <v>1527</v>
      </c>
      <c r="E837" s="12" t="s">
        <v>1587</v>
      </c>
      <c r="F837" s="11" t="s">
        <v>312</v>
      </c>
      <c r="G837" s="26" t="s">
        <v>1588</v>
      </c>
      <c r="H837" s="26"/>
      <c r="I837" s="26" t="s">
        <v>28267</v>
      </c>
      <c r="J837" s="11"/>
      <c r="K837" s="11" t="s">
        <v>40</v>
      </c>
      <c r="L837" s="11">
        <v>6615</v>
      </c>
      <c r="M837" s="14"/>
      <c r="N837" s="15"/>
      <c r="O837" s="15"/>
      <c r="W837" s="52" t="s">
        <v>5639</v>
      </c>
      <c r="X837" s="28" t="s">
        <v>5640</v>
      </c>
      <c r="Y837" s="53" t="s">
        <v>4030</v>
      </c>
      <c r="AK837" s="22" t="str">
        <f t="shared" si="160"/>
        <v>2020/04</v>
      </c>
      <c r="AL837" s="21">
        <f t="shared" si="171"/>
        <v>43936</v>
      </c>
      <c r="AM837" s="22">
        <f t="shared" si="161"/>
        <v>15</v>
      </c>
      <c r="AN837" s="22">
        <f t="shared" si="162"/>
        <v>15</v>
      </c>
      <c r="AO837" s="22" t="str">
        <f t="shared" si="163"/>
        <v>Dia 15</v>
      </c>
      <c r="AP837" s="22">
        <f t="shared" si="164"/>
        <v>4</v>
      </c>
      <c r="AQ837" s="22" t="str">
        <f t="shared" si="165"/>
        <v>04</v>
      </c>
      <c r="AR837" s="22">
        <f t="shared" si="166"/>
        <v>2020</v>
      </c>
      <c r="AS837" s="22">
        <f t="shared" si="167"/>
        <v>3</v>
      </c>
      <c r="AT837" s="22">
        <f t="shared" si="168"/>
        <v>16</v>
      </c>
      <c r="AU8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37" s="22" t="str">
        <f t="shared" si="169"/>
        <v>Semana 16</v>
      </c>
      <c r="AW837" s="22" t="str">
        <f t="shared" si="170"/>
        <v>Não</v>
      </c>
      <c r="AX837" s="21" t="str">
        <f>UPPER(TEXT(CAD_CALENDÁRIO[[#This Row],[Data]],"mmmm"))</f>
        <v>ABRIL</v>
      </c>
      <c r="AY837" s="22" t="s">
        <v>63</v>
      </c>
    </row>
    <row r="838" spans="1:51" x14ac:dyDescent="0.25">
      <c r="A838" s="10" t="s">
        <v>1589</v>
      </c>
      <c r="B838" s="11" t="str">
        <f>LEFT(CAD_TAGS[[#This Row],[TAG]],2)&amp;"GG00"</f>
        <v>32GG00</v>
      </c>
      <c r="C838" s="11" t="s">
        <v>18044</v>
      </c>
      <c r="D838" s="12" t="s">
        <v>1527</v>
      </c>
      <c r="E838" s="12" t="s">
        <v>1590</v>
      </c>
      <c r="F838" s="11" t="s">
        <v>312</v>
      </c>
      <c r="G838" s="26"/>
      <c r="H838" s="26"/>
      <c r="I838" s="26" t="s">
        <v>28267</v>
      </c>
      <c r="J838" s="11"/>
      <c r="K838" s="11" t="s">
        <v>40</v>
      </c>
      <c r="L838" s="11">
        <v>6615</v>
      </c>
      <c r="M838" s="14"/>
      <c r="N838" s="15"/>
      <c r="O838" s="15"/>
      <c r="W838" s="50" t="s">
        <v>5641</v>
      </c>
      <c r="X838" s="49" t="s">
        <v>4069</v>
      </c>
      <c r="Y838" s="51" t="s">
        <v>4030</v>
      </c>
      <c r="AK838" s="22" t="str">
        <f t="shared" si="160"/>
        <v>2020/04</v>
      </c>
      <c r="AL838" s="21">
        <f t="shared" si="171"/>
        <v>43937</v>
      </c>
      <c r="AM838" s="22">
        <f t="shared" si="161"/>
        <v>16</v>
      </c>
      <c r="AN838" s="22">
        <f t="shared" si="162"/>
        <v>16</v>
      </c>
      <c r="AO838" s="22" t="str">
        <f t="shared" si="163"/>
        <v>Dia 16</v>
      </c>
      <c r="AP838" s="22">
        <f t="shared" si="164"/>
        <v>4</v>
      </c>
      <c r="AQ838" s="22" t="str">
        <f t="shared" si="165"/>
        <v>04</v>
      </c>
      <c r="AR838" s="22">
        <f t="shared" si="166"/>
        <v>2020</v>
      </c>
      <c r="AS838" s="22">
        <f t="shared" si="167"/>
        <v>4</v>
      </c>
      <c r="AT838" s="22">
        <f t="shared" si="168"/>
        <v>16</v>
      </c>
      <c r="AU8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38" s="22" t="str">
        <f t="shared" si="169"/>
        <v>Semana 16</v>
      </c>
      <c r="AW838" s="22" t="str">
        <f t="shared" si="170"/>
        <v>Não</v>
      </c>
      <c r="AX838" s="21" t="str">
        <f>UPPER(TEXT(CAD_CALENDÁRIO[[#This Row],[Data]],"mmmm"))</f>
        <v>ABRIL</v>
      </c>
      <c r="AY838" s="22" t="s">
        <v>63</v>
      </c>
    </row>
    <row r="839" spans="1:51" x14ac:dyDescent="0.25">
      <c r="A839" s="10" t="s">
        <v>1591</v>
      </c>
      <c r="B839" s="11" t="str">
        <f>LEFT(CAD_TAGS[[#This Row],[TAG]],2)&amp;"GG00"</f>
        <v>32GG00</v>
      </c>
      <c r="C839" s="11" t="s">
        <v>18044</v>
      </c>
      <c r="D839" s="12" t="s">
        <v>1527</v>
      </c>
      <c r="E839" s="12" t="s">
        <v>883</v>
      </c>
      <c r="F839" s="11" t="s">
        <v>312</v>
      </c>
      <c r="G839" s="26" t="s">
        <v>1591</v>
      </c>
      <c r="H839" s="26"/>
      <c r="I839" s="26" t="s">
        <v>28267</v>
      </c>
      <c r="J839" s="11" t="s">
        <v>877</v>
      </c>
      <c r="K839" s="11" t="s">
        <v>216</v>
      </c>
      <c r="L839" s="11">
        <v>6615</v>
      </c>
      <c r="M839" s="14"/>
      <c r="N839" s="15"/>
      <c r="O839" s="15"/>
      <c r="W839" s="52" t="s">
        <v>5642</v>
      </c>
      <c r="X839" s="28" t="s">
        <v>4071</v>
      </c>
      <c r="Y839" s="53" t="s">
        <v>4030</v>
      </c>
      <c r="AK839" s="22" t="str">
        <f t="shared" si="160"/>
        <v>2020/04</v>
      </c>
      <c r="AL839" s="21">
        <f t="shared" si="171"/>
        <v>43938</v>
      </c>
      <c r="AM839" s="22">
        <f t="shared" si="161"/>
        <v>17</v>
      </c>
      <c r="AN839" s="22">
        <f t="shared" si="162"/>
        <v>17</v>
      </c>
      <c r="AO839" s="22" t="str">
        <f t="shared" si="163"/>
        <v>Dia 17</v>
      </c>
      <c r="AP839" s="22">
        <f t="shared" si="164"/>
        <v>4</v>
      </c>
      <c r="AQ839" s="22" t="str">
        <f t="shared" si="165"/>
        <v>04</v>
      </c>
      <c r="AR839" s="22">
        <f t="shared" si="166"/>
        <v>2020</v>
      </c>
      <c r="AS839" s="22">
        <f t="shared" si="167"/>
        <v>5</v>
      </c>
      <c r="AT839" s="22">
        <f t="shared" si="168"/>
        <v>16</v>
      </c>
      <c r="AU8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39" s="22" t="str">
        <f t="shared" si="169"/>
        <v>Semana 16</v>
      </c>
      <c r="AW839" s="22" t="str">
        <f t="shared" si="170"/>
        <v>Não</v>
      </c>
      <c r="AX839" s="21" t="str">
        <f>UPPER(TEXT(CAD_CALENDÁRIO[[#This Row],[Data]],"mmmm"))</f>
        <v>ABRIL</v>
      </c>
      <c r="AY839" s="22" t="s">
        <v>63</v>
      </c>
    </row>
    <row r="840" spans="1:51" x14ac:dyDescent="0.25">
      <c r="A840" s="10" t="s">
        <v>1592</v>
      </c>
      <c r="B840" s="11" t="str">
        <f>LEFT(CAD_TAGS[[#This Row],[TAG]],2)&amp;"GG00"</f>
        <v>32GG00</v>
      </c>
      <c r="C840" s="11" t="s">
        <v>18044</v>
      </c>
      <c r="D840" s="12" t="s">
        <v>1527</v>
      </c>
      <c r="E840" s="12" t="s">
        <v>1593</v>
      </c>
      <c r="F840" s="11" t="s">
        <v>312</v>
      </c>
      <c r="G840" s="26"/>
      <c r="H840" s="26"/>
      <c r="I840" s="26" t="s">
        <v>28267</v>
      </c>
      <c r="J840" s="11" t="s">
        <v>1594</v>
      </c>
      <c r="K840" s="11" t="s">
        <v>368</v>
      </c>
      <c r="L840" s="11">
        <v>6615</v>
      </c>
      <c r="M840" s="14"/>
      <c r="N840" s="15"/>
      <c r="O840" s="15"/>
      <c r="W840" s="50" t="s">
        <v>5643</v>
      </c>
      <c r="X840" s="49" t="s">
        <v>4073</v>
      </c>
      <c r="Y840" s="51" t="s">
        <v>4030</v>
      </c>
      <c r="AK840" s="22" t="str">
        <f t="shared" si="160"/>
        <v>2020/04</v>
      </c>
      <c r="AL840" s="21">
        <f t="shared" si="171"/>
        <v>43939</v>
      </c>
      <c r="AM840" s="22">
        <f t="shared" si="161"/>
        <v>18</v>
      </c>
      <c r="AN840" s="22">
        <f t="shared" si="162"/>
        <v>18</v>
      </c>
      <c r="AO840" s="22" t="str">
        <f t="shared" si="163"/>
        <v>Dia 18</v>
      </c>
      <c r="AP840" s="22">
        <f t="shared" si="164"/>
        <v>4</v>
      </c>
      <c r="AQ840" s="22" t="str">
        <f t="shared" si="165"/>
        <v>04</v>
      </c>
      <c r="AR840" s="22">
        <f t="shared" si="166"/>
        <v>2020</v>
      </c>
      <c r="AS840" s="22">
        <f t="shared" si="167"/>
        <v>6</v>
      </c>
      <c r="AT840" s="22">
        <f t="shared" si="168"/>
        <v>16</v>
      </c>
      <c r="AU8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40" s="22" t="str">
        <f t="shared" si="169"/>
        <v>Semana 16</v>
      </c>
      <c r="AW840" s="22" t="str">
        <f t="shared" si="170"/>
        <v>Sim</v>
      </c>
      <c r="AX840" s="21" t="str">
        <f>UPPER(TEXT(CAD_CALENDÁRIO[[#This Row],[Data]],"mmmm"))</f>
        <v>ABRIL</v>
      </c>
      <c r="AY840" s="22" t="s">
        <v>63</v>
      </c>
    </row>
    <row r="841" spans="1:51" x14ac:dyDescent="0.25">
      <c r="A841" s="10" t="s">
        <v>3749</v>
      </c>
      <c r="B841" s="11" t="str">
        <f>LEFT(CAD_TAGS[[#This Row],[TAG]],2)&amp;"GG00"</f>
        <v>32GG00</v>
      </c>
      <c r="C841" s="11" t="s">
        <v>18044</v>
      </c>
      <c r="D841" s="12"/>
      <c r="E841" s="12"/>
      <c r="F841" s="11"/>
      <c r="G841" s="26"/>
      <c r="H841" s="26"/>
      <c r="I841" s="26" t="s">
        <v>28267</v>
      </c>
      <c r="J841" s="37"/>
      <c r="K841" s="11"/>
      <c r="L841" s="11">
        <v>6615</v>
      </c>
      <c r="M841" s="14"/>
      <c r="N841" s="15"/>
      <c r="O841" s="15"/>
      <c r="W841" s="52" t="s">
        <v>5644</v>
      </c>
      <c r="X841" s="28" t="s">
        <v>5645</v>
      </c>
      <c r="Y841" s="53" t="s">
        <v>4030</v>
      </c>
      <c r="AK841" s="22" t="str">
        <f t="shared" si="160"/>
        <v>2020/04</v>
      </c>
      <c r="AL841" s="21">
        <f t="shared" si="171"/>
        <v>43940</v>
      </c>
      <c r="AM841" s="22">
        <f t="shared" si="161"/>
        <v>19</v>
      </c>
      <c r="AN841" s="22">
        <f t="shared" si="162"/>
        <v>19</v>
      </c>
      <c r="AO841" s="22" t="str">
        <f t="shared" si="163"/>
        <v>Dia 19</v>
      </c>
      <c r="AP841" s="22">
        <f t="shared" si="164"/>
        <v>4</v>
      </c>
      <c r="AQ841" s="22" t="str">
        <f t="shared" si="165"/>
        <v>04</v>
      </c>
      <c r="AR841" s="22">
        <f t="shared" si="166"/>
        <v>2020</v>
      </c>
      <c r="AS841" s="22">
        <f t="shared" si="167"/>
        <v>7</v>
      </c>
      <c r="AT841" s="22">
        <f t="shared" si="168"/>
        <v>16</v>
      </c>
      <c r="AU8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202016</v>
      </c>
      <c r="AV841" s="22" t="str">
        <f t="shared" si="169"/>
        <v>Semana 16</v>
      </c>
      <c r="AW841" s="22" t="str">
        <f t="shared" si="170"/>
        <v>Sim</v>
      </c>
      <c r="AX841" s="21" t="str">
        <f>UPPER(TEXT(CAD_CALENDÁRIO[[#This Row],[Data]],"mmmm"))</f>
        <v>ABRIL</v>
      </c>
      <c r="AY841" s="22" t="s">
        <v>63</v>
      </c>
    </row>
    <row r="842" spans="1:51" x14ac:dyDescent="0.25">
      <c r="A842" s="10" t="s">
        <v>1595</v>
      </c>
      <c r="B842" s="11" t="str">
        <f>LEFT(CAD_TAGS[[#This Row],[TAG]],2)&amp;"GG00"</f>
        <v>32GG00</v>
      </c>
      <c r="C842" s="11" t="s">
        <v>18044</v>
      </c>
      <c r="D842" s="12" t="s">
        <v>1527</v>
      </c>
      <c r="E842" s="12" t="s">
        <v>1596</v>
      </c>
      <c r="F842" s="11" t="s">
        <v>312</v>
      </c>
      <c r="G842" s="26" t="s">
        <v>1597</v>
      </c>
      <c r="H842" s="26"/>
      <c r="I842" s="26" t="s">
        <v>28267</v>
      </c>
      <c r="J842" s="11"/>
      <c r="K842" s="11" t="s">
        <v>40</v>
      </c>
      <c r="L842" s="11">
        <v>6615</v>
      </c>
      <c r="M842" s="14"/>
      <c r="N842" s="15"/>
      <c r="O842" s="15"/>
      <c r="W842" s="50" t="s">
        <v>5646</v>
      </c>
      <c r="X842" s="49" t="s">
        <v>4077</v>
      </c>
      <c r="Y842" s="51" t="s">
        <v>4030</v>
      </c>
      <c r="AK842" s="22" t="str">
        <f t="shared" si="160"/>
        <v>2020/04</v>
      </c>
      <c r="AL842" s="21">
        <f t="shared" si="171"/>
        <v>43941</v>
      </c>
      <c r="AM842" s="22">
        <f t="shared" si="161"/>
        <v>20</v>
      </c>
      <c r="AN842" s="22">
        <f t="shared" si="162"/>
        <v>20</v>
      </c>
      <c r="AO842" s="22" t="str">
        <f t="shared" si="163"/>
        <v>Dia 20</v>
      </c>
      <c r="AP842" s="22">
        <f t="shared" si="164"/>
        <v>4</v>
      </c>
      <c r="AQ842" s="22" t="str">
        <f t="shared" si="165"/>
        <v>04</v>
      </c>
      <c r="AR842" s="22">
        <f t="shared" si="166"/>
        <v>2020</v>
      </c>
      <c r="AS842" s="22">
        <f t="shared" si="167"/>
        <v>1</v>
      </c>
      <c r="AT842" s="22">
        <f t="shared" si="168"/>
        <v>17</v>
      </c>
      <c r="AU8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2" s="22" t="str">
        <f t="shared" si="169"/>
        <v>Semana 17</v>
      </c>
      <c r="AW842" s="22" t="str">
        <f t="shared" si="170"/>
        <v>Não</v>
      </c>
      <c r="AX842" s="21" t="str">
        <f>UPPER(TEXT(CAD_CALENDÁRIO[[#This Row],[Data]],"mmmm"))</f>
        <v>ABRIL</v>
      </c>
      <c r="AY842" s="22" t="s">
        <v>63</v>
      </c>
    </row>
    <row r="843" spans="1:51" x14ac:dyDescent="0.25">
      <c r="A843" s="10" t="s">
        <v>1598</v>
      </c>
      <c r="B843" s="11" t="str">
        <f>LEFT(CAD_TAGS[[#This Row],[TAG]],2)&amp;"GG00"</f>
        <v>32GG00</v>
      </c>
      <c r="C843" s="11" t="s">
        <v>18044</v>
      </c>
      <c r="D843" s="12" t="s">
        <v>1527</v>
      </c>
      <c r="E843" s="12" t="s">
        <v>1596</v>
      </c>
      <c r="F843" s="11" t="s">
        <v>312</v>
      </c>
      <c r="G843" s="26" t="s">
        <v>1597</v>
      </c>
      <c r="H843" s="26"/>
      <c r="I843" s="26" t="s">
        <v>28267</v>
      </c>
      <c r="J843" s="11"/>
      <c r="K843" s="11" t="s">
        <v>40</v>
      </c>
      <c r="L843" s="11">
        <v>6615</v>
      </c>
      <c r="M843" s="14"/>
      <c r="N843" s="15"/>
      <c r="O843" s="15"/>
      <c r="W843" s="52" t="s">
        <v>5647</v>
      </c>
      <c r="X843" s="28" t="s">
        <v>5648</v>
      </c>
      <c r="Y843" s="53" t="s">
        <v>4030</v>
      </c>
      <c r="AK843" s="22" t="str">
        <f t="shared" si="160"/>
        <v>2020/04</v>
      </c>
      <c r="AL843" s="21">
        <f t="shared" si="171"/>
        <v>43942</v>
      </c>
      <c r="AM843" s="22">
        <f t="shared" si="161"/>
        <v>21</v>
      </c>
      <c r="AN843" s="22">
        <f t="shared" si="162"/>
        <v>21</v>
      </c>
      <c r="AO843" s="22" t="str">
        <f t="shared" si="163"/>
        <v>Dia 21</v>
      </c>
      <c r="AP843" s="22">
        <f t="shared" si="164"/>
        <v>4</v>
      </c>
      <c r="AQ843" s="22" t="str">
        <f t="shared" si="165"/>
        <v>04</v>
      </c>
      <c r="AR843" s="22">
        <f t="shared" si="166"/>
        <v>2020</v>
      </c>
      <c r="AS843" s="22">
        <f t="shared" si="167"/>
        <v>2</v>
      </c>
      <c r="AT843" s="22">
        <f t="shared" si="168"/>
        <v>17</v>
      </c>
      <c r="AU8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3" s="22" t="str">
        <f t="shared" si="169"/>
        <v>Semana 17</v>
      </c>
      <c r="AW843" s="22" t="str">
        <f t="shared" si="170"/>
        <v>Não</v>
      </c>
      <c r="AX843" s="21" t="str">
        <f>UPPER(TEXT(CAD_CALENDÁRIO[[#This Row],[Data]],"mmmm"))</f>
        <v>ABRIL</v>
      </c>
      <c r="AY843" s="22" t="s">
        <v>63</v>
      </c>
    </row>
    <row r="844" spans="1:51" x14ac:dyDescent="0.25">
      <c r="A844" s="10" t="s">
        <v>1599</v>
      </c>
      <c r="B844" s="11" t="str">
        <f>LEFT(CAD_TAGS[[#This Row],[TAG]],2)&amp;"GG00"</f>
        <v>32GG00</v>
      </c>
      <c r="C844" s="11" t="s">
        <v>18044</v>
      </c>
      <c r="D844" s="12" t="s">
        <v>1527</v>
      </c>
      <c r="E844" s="12" t="s">
        <v>1600</v>
      </c>
      <c r="F844" s="11" t="s">
        <v>312</v>
      </c>
      <c r="G844" s="26" t="s">
        <v>1597</v>
      </c>
      <c r="H844" s="26"/>
      <c r="I844" s="26" t="s">
        <v>28267</v>
      </c>
      <c r="J844" s="11"/>
      <c r="K844" s="11" t="s">
        <v>368</v>
      </c>
      <c r="L844" s="11">
        <v>6615</v>
      </c>
      <c r="M844" s="14"/>
      <c r="N844" s="15"/>
      <c r="O844" s="15"/>
      <c r="W844" s="50" t="s">
        <v>5649</v>
      </c>
      <c r="X844" s="49" t="s">
        <v>5650</v>
      </c>
      <c r="Y844" s="51" t="s">
        <v>4030</v>
      </c>
      <c r="AK844" s="22" t="str">
        <f t="shared" si="160"/>
        <v>2020/04</v>
      </c>
      <c r="AL844" s="21">
        <f t="shared" si="171"/>
        <v>43943</v>
      </c>
      <c r="AM844" s="22">
        <f t="shared" si="161"/>
        <v>22</v>
      </c>
      <c r="AN844" s="22">
        <f t="shared" si="162"/>
        <v>22</v>
      </c>
      <c r="AO844" s="22" t="str">
        <f t="shared" si="163"/>
        <v>Dia 22</v>
      </c>
      <c r="AP844" s="22">
        <f t="shared" si="164"/>
        <v>4</v>
      </c>
      <c r="AQ844" s="22" t="str">
        <f t="shared" si="165"/>
        <v>04</v>
      </c>
      <c r="AR844" s="22">
        <f t="shared" si="166"/>
        <v>2020</v>
      </c>
      <c r="AS844" s="22">
        <f t="shared" si="167"/>
        <v>3</v>
      </c>
      <c r="AT844" s="22">
        <f t="shared" si="168"/>
        <v>17</v>
      </c>
      <c r="AU8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4" s="22" t="str">
        <f t="shared" si="169"/>
        <v>Semana 17</v>
      </c>
      <c r="AW844" s="22" t="str">
        <f t="shared" si="170"/>
        <v>Não</v>
      </c>
      <c r="AX844" s="21" t="str">
        <f>UPPER(TEXT(CAD_CALENDÁRIO[[#This Row],[Data]],"mmmm"))</f>
        <v>ABRIL</v>
      </c>
      <c r="AY844" s="22" t="s">
        <v>63</v>
      </c>
    </row>
    <row r="845" spans="1:51" x14ac:dyDescent="0.25">
      <c r="A845" s="10" t="s">
        <v>1601</v>
      </c>
      <c r="B845" s="11" t="str">
        <f>LEFT(CAD_TAGS[[#This Row],[TAG]],2)&amp;"GG00"</f>
        <v>32GG00</v>
      </c>
      <c r="C845" s="11" t="s">
        <v>18044</v>
      </c>
      <c r="D845" s="12" t="s">
        <v>1527</v>
      </c>
      <c r="E845" s="12" t="s">
        <v>895</v>
      </c>
      <c r="F845" s="11" t="s">
        <v>312</v>
      </c>
      <c r="G845" s="26" t="s">
        <v>1597</v>
      </c>
      <c r="H845" s="26"/>
      <c r="I845" s="26" t="s">
        <v>28267</v>
      </c>
      <c r="J845" s="11"/>
      <c r="K845" s="11" t="s">
        <v>368</v>
      </c>
      <c r="L845" s="11">
        <v>6615</v>
      </c>
      <c r="M845" s="14"/>
      <c r="N845" s="15"/>
      <c r="O845" s="15"/>
      <c r="W845" s="52" t="s">
        <v>5651</v>
      </c>
      <c r="X845" s="28" t="s">
        <v>5652</v>
      </c>
      <c r="Y845" s="53" t="s">
        <v>4030</v>
      </c>
      <c r="AK845" s="22" t="str">
        <f t="shared" si="160"/>
        <v>2020/04</v>
      </c>
      <c r="AL845" s="21">
        <f t="shared" si="171"/>
        <v>43944</v>
      </c>
      <c r="AM845" s="22">
        <f t="shared" si="161"/>
        <v>23</v>
      </c>
      <c r="AN845" s="22">
        <f t="shared" si="162"/>
        <v>23</v>
      </c>
      <c r="AO845" s="22" t="str">
        <f t="shared" si="163"/>
        <v>Dia 23</v>
      </c>
      <c r="AP845" s="22">
        <f t="shared" si="164"/>
        <v>4</v>
      </c>
      <c r="AQ845" s="22" t="str">
        <f t="shared" si="165"/>
        <v>04</v>
      </c>
      <c r="AR845" s="22">
        <f t="shared" si="166"/>
        <v>2020</v>
      </c>
      <c r="AS845" s="22">
        <f t="shared" si="167"/>
        <v>4</v>
      </c>
      <c r="AT845" s="22">
        <f t="shared" si="168"/>
        <v>17</v>
      </c>
      <c r="AU8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5" s="22" t="str">
        <f t="shared" si="169"/>
        <v>Semana 17</v>
      </c>
      <c r="AW845" s="22" t="str">
        <f t="shared" si="170"/>
        <v>Não</v>
      </c>
      <c r="AX845" s="21" t="str">
        <f>UPPER(TEXT(CAD_CALENDÁRIO[[#This Row],[Data]],"mmmm"))</f>
        <v>ABRIL</v>
      </c>
      <c r="AY845" s="22" t="s">
        <v>63</v>
      </c>
    </row>
    <row r="846" spans="1:51" x14ac:dyDescent="0.25">
      <c r="A846" s="10" t="s">
        <v>1602</v>
      </c>
      <c r="B846" s="11" t="str">
        <f>LEFT(CAD_TAGS[[#This Row],[TAG]],2)&amp;"GG00"</f>
        <v>32GG00</v>
      </c>
      <c r="C846" s="11" t="s">
        <v>18044</v>
      </c>
      <c r="D846" s="12" t="s">
        <v>1527</v>
      </c>
      <c r="E846" s="12" t="s">
        <v>898</v>
      </c>
      <c r="F846" s="11" t="s">
        <v>312</v>
      </c>
      <c r="G846" s="26" t="s">
        <v>1597</v>
      </c>
      <c r="H846" s="26"/>
      <c r="I846" s="26" t="s">
        <v>28267</v>
      </c>
      <c r="J846" s="11"/>
      <c r="K846" s="11" t="s">
        <v>368</v>
      </c>
      <c r="L846" s="11">
        <v>6615</v>
      </c>
      <c r="M846" s="14"/>
      <c r="N846" s="15"/>
      <c r="O846" s="15"/>
      <c r="W846" s="50" t="s">
        <v>5653</v>
      </c>
      <c r="X846" s="49" t="s">
        <v>5654</v>
      </c>
      <c r="Y846" s="51" t="s">
        <v>4030</v>
      </c>
      <c r="AK846" s="22" t="str">
        <f t="shared" si="160"/>
        <v>2020/04</v>
      </c>
      <c r="AL846" s="21">
        <f t="shared" si="171"/>
        <v>43945</v>
      </c>
      <c r="AM846" s="22">
        <f t="shared" si="161"/>
        <v>24</v>
      </c>
      <c r="AN846" s="22">
        <f t="shared" si="162"/>
        <v>24</v>
      </c>
      <c r="AO846" s="22" t="str">
        <f t="shared" si="163"/>
        <v>Dia 24</v>
      </c>
      <c r="AP846" s="22">
        <f t="shared" si="164"/>
        <v>4</v>
      </c>
      <c r="AQ846" s="22" t="str">
        <f t="shared" si="165"/>
        <v>04</v>
      </c>
      <c r="AR846" s="22">
        <f t="shared" si="166"/>
        <v>2020</v>
      </c>
      <c r="AS846" s="22">
        <f t="shared" si="167"/>
        <v>5</v>
      </c>
      <c r="AT846" s="22">
        <f t="shared" si="168"/>
        <v>17</v>
      </c>
      <c r="AU8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6" s="22" t="str">
        <f t="shared" si="169"/>
        <v>Semana 17</v>
      </c>
      <c r="AW846" s="22" t="str">
        <f t="shared" si="170"/>
        <v>Não</v>
      </c>
      <c r="AX846" s="21" t="str">
        <f>UPPER(TEXT(CAD_CALENDÁRIO[[#This Row],[Data]],"mmmm"))</f>
        <v>ABRIL</v>
      </c>
      <c r="AY846" s="22" t="s">
        <v>63</v>
      </c>
    </row>
    <row r="847" spans="1:51" x14ac:dyDescent="0.25">
      <c r="A847" s="10" t="s">
        <v>1603</v>
      </c>
      <c r="B847" s="11" t="str">
        <f>LEFT(CAD_TAGS[[#This Row],[TAG]],2)&amp;"GG00"</f>
        <v>32GG00</v>
      </c>
      <c r="C847" s="11" t="s">
        <v>18044</v>
      </c>
      <c r="D847" s="12" t="s">
        <v>1527</v>
      </c>
      <c r="E847" s="12" t="s">
        <v>1604</v>
      </c>
      <c r="F847" s="11" t="s">
        <v>312</v>
      </c>
      <c r="G847" s="26" t="s">
        <v>1603</v>
      </c>
      <c r="H847" s="26"/>
      <c r="I847" s="26" t="s">
        <v>28267</v>
      </c>
      <c r="J847" s="11" t="s">
        <v>910</v>
      </c>
      <c r="K847" s="11" t="s">
        <v>467</v>
      </c>
      <c r="L847" s="11">
        <v>6615</v>
      </c>
      <c r="M847" s="14"/>
      <c r="N847" s="15"/>
      <c r="O847" s="15"/>
      <c r="W847" s="52" t="s">
        <v>5655</v>
      </c>
      <c r="X847" s="28" t="s">
        <v>5656</v>
      </c>
      <c r="Y847" s="53" t="s">
        <v>4030</v>
      </c>
      <c r="AK847" s="22" t="str">
        <f t="shared" si="160"/>
        <v>2020/04</v>
      </c>
      <c r="AL847" s="21">
        <f t="shared" si="171"/>
        <v>43946</v>
      </c>
      <c r="AM847" s="22">
        <f t="shared" si="161"/>
        <v>25</v>
      </c>
      <c r="AN847" s="22">
        <f t="shared" si="162"/>
        <v>25</v>
      </c>
      <c r="AO847" s="22" t="str">
        <f t="shared" si="163"/>
        <v>Dia 25</v>
      </c>
      <c r="AP847" s="22">
        <f t="shared" si="164"/>
        <v>4</v>
      </c>
      <c r="AQ847" s="22" t="str">
        <f t="shared" si="165"/>
        <v>04</v>
      </c>
      <c r="AR847" s="22">
        <f t="shared" si="166"/>
        <v>2020</v>
      </c>
      <c r="AS847" s="22">
        <f t="shared" si="167"/>
        <v>6</v>
      </c>
      <c r="AT847" s="22">
        <f t="shared" si="168"/>
        <v>17</v>
      </c>
      <c r="AU8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7" s="22" t="str">
        <f t="shared" si="169"/>
        <v>Semana 17</v>
      </c>
      <c r="AW847" s="22" t="str">
        <f t="shared" si="170"/>
        <v>Sim</v>
      </c>
      <c r="AX847" s="21" t="str">
        <f>UPPER(TEXT(CAD_CALENDÁRIO[[#This Row],[Data]],"mmmm"))</f>
        <v>ABRIL</v>
      </c>
      <c r="AY847" s="22" t="s">
        <v>63</v>
      </c>
    </row>
    <row r="848" spans="1:51" x14ac:dyDescent="0.25">
      <c r="A848" s="10" t="s">
        <v>1605</v>
      </c>
      <c r="B848" s="11" t="str">
        <f>LEFT(CAD_TAGS[[#This Row],[TAG]],2)&amp;"GG00"</f>
        <v>32GG00</v>
      </c>
      <c r="C848" s="11" t="s">
        <v>18044</v>
      </c>
      <c r="D848" s="12" t="s">
        <v>1527</v>
      </c>
      <c r="E848" s="12" t="s">
        <v>1606</v>
      </c>
      <c r="F848" s="11" t="s">
        <v>312</v>
      </c>
      <c r="G848" s="26" t="s">
        <v>1605</v>
      </c>
      <c r="H848" s="26"/>
      <c r="I848" s="26" t="s">
        <v>28267</v>
      </c>
      <c r="J848" s="11" t="s">
        <v>910</v>
      </c>
      <c r="K848" s="11" t="s">
        <v>467</v>
      </c>
      <c r="L848" s="11">
        <v>6615</v>
      </c>
      <c r="M848" s="14"/>
      <c r="N848" s="15"/>
      <c r="O848" s="15"/>
      <c r="W848" s="50" t="s">
        <v>5657</v>
      </c>
      <c r="X848" s="49" t="s">
        <v>5658</v>
      </c>
      <c r="Y848" s="51" t="s">
        <v>4030</v>
      </c>
      <c r="AK848" s="22" t="str">
        <f t="shared" si="160"/>
        <v>2020/04</v>
      </c>
      <c r="AL848" s="21">
        <f t="shared" si="171"/>
        <v>43947</v>
      </c>
      <c r="AM848" s="22">
        <f t="shared" si="161"/>
        <v>26</v>
      </c>
      <c r="AN848" s="22">
        <f t="shared" si="162"/>
        <v>26</v>
      </c>
      <c r="AO848" s="22" t="str">
        <f t="shared" si="163"/>
        <v>Dia 26</v>
      </c>
      <c r="AP848" s="22">
        <f t="shared" si="164"/>
        <v>4</v>
      </c>
      <c r="AQ848" s="22" t="str">
        <f t="shared" si="165"/>
        <v>04</v>
      </c>
      <c r="AR848" s="22">
        <f t="shared" si="166"/>
        <v>2020</v>
      </c>
      <c r="AS848" s="22">
        <f t="shared" si="167"/>
        <v>7</v>
      </c>
      <c r="AT848" s="22">
        <f t="shared" si="168"/>
        <v>17</v>
      </c>
      <c r="AU8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202017</v>
      </c>
      <c r="AV848" s="22" t="str">
        <f t="shared" si="169"/>
        <v>Semana 17</v>
      </c>
      <c r="AW848" s="22" t="str">
        <f t="shared" si="170"/>
        <v>Sim</v>
      </c>
      <c r="AX848" s="21" t="str">
        <f>UPPER(TEXT(CAD_CALENDÁRIO[[#This Row],[Data]],"mmmm"))</f>
        <v>ABRIL</v>
      </c>
      <c r="AY848" s="22" t="s">
        <v>63</v>
      </c>
    </row>
    <row r="849" spans="1:51" x14ac:dyDescent="0.25">
      <c r="A849" s="10" t="s">
        <v>1607</v>
      </c>
      <c r="B849" s="11" t="str">
        <f>LEFT(CAD_TAGS[[#This Row],[TAG]],2)&amp;"GG00"</f>
        <v>32GG00</v>
      </c>
      <c r="C849" s="11" t="s">
        <v>18044</v>
      </c>
      <c r="D849" s="12" t="s">
        <v>1527</v>
      </c>
      <c r="E849" s="12" t="s">
        <v>1608</v>
      </c>
      <c r="F849" s="11" t="s">
        <v>312</v>
      </c>
      <c r="G849" s="26" t="s">
        <v>1607</v>
      </c>
      <c r="H849" s="26"/>
      <c r="I849" s="26" t="s">
        <v>28267</v>
      </c>
      <c r="J849" s="11" t="s">
        <v>910</v>
      </c>
      <c r="K849" s="11" t="s">
        <v>467</v>
      </c>
      <c r="L849" s="11">
        <v>6615</v>
      </c>
      <c r="M849" s="14"/>
      <c r="N849" s="15"/>
      <c r="O849" s="15"/>
      <c r="W849" s="52" t="s">
        <v>5659</v>
      </c>
      <c r="X849" s="28" t="s">
        <v>4079</v>
      </c>
      <c r="Y849" s="53" t="s">
        <v>4030</v>
      </c>
      <c r="AK849" s="22" t="str">
        <f t="shared" si="160"/>
        <v>2020/04</v>
      </c>
      <c r="AL849" s="21">
        <f t="shared" si="171"/>
        <v>43948</v>
      </c>
      <c r="AM849" s="22">
        <f t="shared" si="161"/>
        <v>27</v>
      </c>
      <c r="AN849" s="22">
        <f t="shared" si="162"/>
        <v>27</v>
      </c>
      <c r="AO849" s="22" t="str">
        <f t="shared" si="163"/>
        <v>Dia 27</v>
      </c>
      <c r="AP849" s="22">
        <f t="shared" si="164"/>
        <v>4</v>
      </c>
      <c r="AQ849" s="22" t="str">
        <f t="shared" si="165"/>
        <v>04</v>
      </c>
      <c r="AR849" s="22">
        <f t="shared" si="166"/>
        <v>2020</v>
      </c>
      <c r="AS849" s="22">
        <f t="shared" si="167"/>
        <v>1</v>
      </c>
      <c r="AT849" s="22">
        <f t="shared" si="168"/>
        <v>18</v>
      </c>
      <c r="AU8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49" s="22" t="str">
        <f t="shared" si="169"/>
        <v>Semana 18</v>
      </c>
      <c r="AW849" s="22" t="str">
        <f t="shared" si="170"/>
        <v>Não</v>
      </c>
      <c r="AX849" s="21" t="str">
        <f>UPPER(TEXT(CAD_CALENDÁRIO[[#This Row],[Data]],"mmmm"))</f>
        <v>ABRIL</v>
      </c>
      <c r="AY849" s="22" t="s">
        <v>63</v>
      </c>
    </row>
    <row r="850" spans="1:51" x14ac:dyDescent="0.25">
      <c r="A850" s="10" t="s">
        <v>3750</v>
      </c>
      <c r="B850" s="11" t="str">
        <f>LEFT(CAD_TAGS[[#This Row],[TAG]],2)&amp;"GG00"</f>
        <v>32GG00</v>
      </c>
      <c r="C850" s="11" t="s">
        <v>18044</v>
      </c>
      <c r="D850" s="12"/>
      <c r="E850" s="12"/>
      <c r="F850" s="11"/>
      <c r="G850" s="26"/>
      <c r="H850" s="26"/>
      <c r="I850" s="26" t="s">
        <v>28267</v>
      </c>
      <c r="J850" s="37"/>
      <c r="K850" s="11"/>
      <c r="L850" s="11">
        <v>6615</v>
      </c>
      <c r="M850" s="14"/>
      <c r="N850" s="15"/>
      <c r="O850" s="15"/>
      <c r="W850" s="50" t="s">
        <v>5660</v>
      </c>
      <c r="X850" s="49" t="s">
        <v>4083</v>
      </c>
      <c r="Y850" s="51" t="s">
        <v>4030</v>
      </c>
      <c r="AK850" s="22" t="str">
        <f t="shared" si="160"/>
        <v>2020/04</v>
      </c>
      <c r="AL850" s="21">
        <f t="shared" si="171"/>
        <v>43949</v>
      </c>
      <c r="AM850" s="22">
        <f t="shared" si="161"/>
        <v>28</v>
      </c>
      <c r="AN850" s="22">
        <f t="shared" si="162"/>
        <v>28</v>
      </c>
      <c r="AO850" s="22" t="str">
        <f t="shared" si="163"/>
        <v>Dia 28</v>
      </c>
      <c r="AP850" s="22">
        <f t="shared" si="164"/>
        <v>4</v>
      </c>
      <c r="AQ850" s="22" t="str">
        <f t="shared" si="165"/>
        <v>04</v>
      </c>
      <c r="AR850" s="22">
        <f t="shared" si="166"/>
        <v>2020</v>
      </c>
      <c r="AS850" s="22">
        <f t="shared" si="167"/>
        <v>2</v>
      </c>
      <c r="AT850" s="22">
        <f t="shared" si="168"/>
        <v>18</v>
      </c>
      <c r="AU8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0" s="22" t="str">
        <f t="shared" si="169"/>
        <v>Semana 18</v>
      </c>
      <c r="AW850" s="22" t="str">
        <f t="shared" si="170"/>
        <v>Não</v>
      </c>
      <c r="AX850" s="21" t="str">
        <f>UPPER(TEXT(CAD_CALENDÁRIO[[#This Row],[Data]],"mmmm"))</f>
        <v>ABRIL</v>
      </c>
      <c r="AY850" s="22" t="s">
        <v>63</v>
      </c>
    </row>
    <row r="851" spans="1:51" x14ac:dyDescent="0.25">
      <c r="A851" s="10" t="s">
        <v>3751</v>
      </c>
      <c r="B851" s="11" t="str">
        <f>LEFT(CAD_TAGS[[#This Row],[TAG]],2)&amp;"GG00"</f>
        <v>32GG00</v>
      </c>
      <c r="C851" s="11" t="s">
        <v>18044</v>
      </c>
      <c r="D851" s="12"/>
      <c r="E851" s="12"/>
      <c r="F851" s="11"/>
      <c r="G851" s="26"/>
      <c r="H851" s="26"/>
      <c r="I851" s="26" t="s">
        <v>28267</v>
      </c>
      <c r="J851" s="37"/>
      <c r="K851" s="11"/>
      <c r="L851" s="11">
        <v>6615</v>
      </c>
      <c r="M851" s="14"/>
      <c r="N851" s="15"/>
      <c r="O851" s="15"/>
      <c r="W851" s="52" t="s">
        <v>5661</v>
      </c>
      <c r="X851" s="28" t="s">
        <v>5662</v>
      </c>
      <c r="Y851" s="53" t="s">
        <v>4030</v>
      </c>
      <c r="AK851" s="22" t="str">
        <f t="shared" si="160"/>
        <v>2020/04</v>
      </c>
      <c r="AL851" s="21">
        <f t="shared" si="171"/>
        <v>43950</v>
      </c>
      <c r="AM851" s="22">
        <f t="shared" si="161"/>
        <v>29</v>
      </c>
      <c r="AN851" s="22">
        <f t="shared" si="162"/>
        <v>29</v>
      </c>
      <c r="AO851" s="22" t="str">
        <f t="shared" si="163"/>
        <v>Dia 29</v>
      </c>
      <c r="AP851" s="22">
        <f t="shared" si="164"/>
        <v>4</v>
      </c>
      <c r="AQ851" s="22" t="str">
        <f t="shared" si="165"/>
        <v>04</v>
      </c>
      <c r="AR851" s="22">
        <f t="shared" si="166"/>
        <v>2020</v>
      </c>
      <c r="AS851" s="22">
        <f t="shared" si="167"/>
        <v>3</v>
      </c>
      <c r="AT851" s="22">
        <f t="shared" si="168"/>
        <v>18</v>
      </c>
      <c r="AU8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1" s="22" t="str">
        <f t="shared" si="169"/>
        <v>Semana 18</v>
      </c>
      <c r="AW851" s="22" t="str">
        <f t="shared" si="170"/>
        <v>Não</v>
      </c>
      <c r="AX851" s="21" t="str">
        <f>UPPER(TEXT(CAD_CALENDÁRIO[[#This Row],[Data]],"mmmm"))</f>
        <v>ABRIL</v>
      </c>
      <c r="AY851" s="22" t="s">
        <v>63</v>
      </c>
    </row>
    <row r="852" spans="1:51" x14ac:dyDescent="0.25">
      <c r="A852" s="10" t="s">
        <v>1609</v>
      </c>
      <c r="B852" s="11" t="str">
        <f>LEFT(CAD_TAGS[[#This Row],[TAG]],2)&amp;"GG00"</f>
        <v>32GG00</v>
      </c>
      <c r="C852" s="11" t="s">
        <v>18044</v>
      </c>
      <c r="D852" s="12" t="s">
        <v>1527</v>
      </c>
      <c r="E852" s="12" t="s">
        <v>1610</v>
      </c>
      <c r="F852" s="11" t="s">
        <v>312</v>
      </c>
      <c r="G852" s="26" t="s">
        <v>1611</v>
      </c>
      <c r="H852" s="26"/>
      <c r="I852" s="26" t="s">
        <v>28267</v>
      </c>
      <c r="J852" s="11" t="s">
        <v>1610</v>
      </c>
      <c r="K852" s="11" t="s">
        <v>368</v>
      </c>
      <c r="L852" s="11">
        <v>6615</v>
      </c>
      <c r="M852" s="14"/>
      <c r="N852" s="15"/>
      <c r="O852" s="15"/>
      <c r="W852" s="50" t="s">
        <v>5663</v>
      </c>
      <c r="X852" s="49" t="s">
        <v>5664</v>
      </c>
      <c r="Y852" s="51" t="s">
        <v>4030</v>
      </c>
      <c r="AK852" s="22" t="str">
        <f t="shared" si="160"/>
        <v>2020/04</v>
      </c>
      <c r="AL852" s="21">
        <f t="shared" si="171"/>
        <v>43951</v>
      </c>
      <c r="AM852" s="22">
        <f t="shared" si="161"/>
        <v>30</v>
      </c>
      <c r="AN852" s="22">
        <f t="shared" si="162"/>
        <v>30</v>
      </c>
      <c r="AO852" s="22" t="str">
        <f t="shared" si="163"/>
        <v>Dia 30</v>
      </c>
      <c r="AP852" s="22">
        <f t="shared" si="164"/>
        <v>4</v>
      </c>
      <c r="AQ852" s="22" t="str">
        <f t="shared" si="165"/>
        <v>04</v>
      </c>
      <c r="AR852" s="22">
        <f t="shared" si="166"/>
        <v>2020</v>
      </c>
      <c r="AS852" s="22">
        <f t="shared" si="167"/>
        <v>4</v>
      </c>
      <c r="AT852" s="22">
        <f t="shared" si="168"/>
        <v>18</v>
      </c>
      <c r="AU8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2" s="22" t="str">
        <f t="shared" si="169"/>
        <v>Semana 18</v>
      </c>
      <c r="AW852" s="22" t="str">
        <f t="shared" si="170"/>
        <v>Não</v>
      </c>
      <c r="AX852" s="21" t="str">
        <f>UPPER(TEXT(CAD_CALENDÁRIO[[#This Row],[Data]],"mmmm"))</f>
        <v>ABRIL</v>
      </c>
      <c r="AY852" s="22" t="s">
        <v>63</v>
      </c>
    </row>
    <row r="853" spans="1:51" x14ac:dyDescent="0.25">
      <c r="A853" s="10" t="s">
        <v>1612</v>
      </c>
      <c r="B853" s="11" t="str">
        <f>LEFT(CAD_TAGS[[#This Row],[TAG]],2)&amp;"GG00"</f>
        <v>32GG00</v>
      </c>
      <c r="C853" s="11" t="s">
        <v>18044</v>
      </c>
      <c r="D853" s="12" t="s">
        <v>1527</v>
      </c>
      <c r="E853" s="12" t="s">
        <v>1613</v>
      </c>
      <c r="F853" s="11" t="s">
        <v>312</v>
      </c>
      <c r="G853" s="26" t="s">
        <v>1537</v>
      </c>
      <c r="H853" s="26"/>
      <c r="I853" s="26" t="s">
        <v>28267</v>
      </c>
      <c r="J853" s="11"/>
      <c r="K853" s="11" t="s">
        <v>368</v>
      </c>
      <c r="L853" s="11">
        <v>6615</v>
      </c>
      <c r="M853" s="14"/>
      <c r="N853" s="15"/>
      <c r="O853" s="15"/>
      <c r="W853" s="52" t="s">
        <v>5665</v>
      </c>
      <c r="X853" s="28" t="s">
        <v>5666</v>
      </c>
      <c r="Y853" s="53" t="s">
        <v>4030</v>
      </c>
      <c r="AK853" s="22" t="str">
        <f t="shared" si="160"/>
        <v>2020/05</v>
      </c>
      <c r="AL853" s="21">
        <f t="shared" si="171"/>
        <v>43952</v>
      </c>
      <c r="AM853" s="22">
        <f t="shared" si="161"/>
        <v>1</v>
      </c>
      <c r="AN853" s="22" t="str">
        <f t="shared" si="162"/>
        <v>01</v>
      </c>
      <c r="AO853" s="22" t="str">
        <f t="shared" si="163"/>
        <v>Dia 01</v>
      </c>
      <c r="AP853" s="22">
        <f t="shared" si="164"/>
        <v>5</v>
      </c>
      <c r="AQ853" s="22" t="str">
        <f t="shared" si="165"/>
        <v>05</v>
      </c>
      <c r="AR853" s="22">
        <f t="shared" si="166"/>
        <v>2020</v>
      </c>
      <c r="AS853" s="22">
        <f t="shared" si="167"/>
        <v>5</v>
      </c>
      <c r="AT853" s="22">
        <f t="shared" si="168"/>
        <v>18</v>
      </c>
      <c r="AU8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3" s="22" t="str">
        <f t="shared" si="169"/>
        <v>Semana 18</v>
      </c>
      <c r="AW853" s="22" t="str">
        <f t="shared" si="170"/>
        <v>Não</v>
      </c>
      <c r="AX853" s="21" t="str">
        <f>UPPER(TEXT(CAD_CALENDÁRIO[[#This Row],[Data]],"mmmm"))</f>
        <v>MAIO</v>
      </c>
      <c r="AY853" s="22" t="s">
        <v>70</v>
      </c>
    </row>
    <row r="854" spans="1:51" x14ac:dyDescent="0.25">
      <c r="A854" s="10" t="s">
        <v>1614</v>
      </c>
      <c r="B854" s="11" t="str">
        <f>LEFT(CAD_TAGS[[#This Row],[TAG]],2)&amp;"GG00"</f>
        <v>32GG00</v>
      </c>
      <c r="C854" s="11" t="s">
        <v>18044</v>
      </c>
      <c r="D854" s="12" t="s">
        <v>1527</v>
      </c>
      <c r="E854" s="12" t="s">
        <v>1615</v>
      </c>
      <c r="F854" s="11" t="s">
        <v>312</v>
      </c>
      <c r="G854" s="26" t="s">
        <v>1537</v>
      </c>
      <c r="H854" s="26"/>
      <c r="I854" s="26" t="s">
        <v>28267</v>
      </c>
      <c r="J854" s="11"/>
      <c r="K854" s="11" t="s">
        <v>368</v>
      </c>
      <c r="L854" s="11">
        <v>6615</v>
      </c>
      <c r="M854" s="14"/>
      <c r="N854" s="15"/>
      <c r="O854" s="15"/>
      <c r="W854" s="50" t="s">
        <v>5667</v>
      </c>
      <c r="X854" s="49" t="s">
        <v>5668</v>
      </c>
      <c r="Y854" s="51" t="s">
        <v>4030</v>
      </c>
      <c r="AK854" s="22" t="str">
        <f t="shared" si="160"/>
        <v>2020/05</v>
      </c>
      <c r="AL854" s="21">
        <f t="shared" si="171"/>
        <v>43953</v>
      </c>
      <c r="AM854" s="22">
        <f t="shared" si="161"/>
        <v>2</v>
      </c>
      <c r="AN854" s="22" t="str">
        <f t="shared" si="162"/>
        <v>02</v>
      </c>
      <c r="AO854" s="22" t="str">
        <f t="shared" si="163"/>
        <v>Dia 02</v>
      </c>
      <c r="AP854" s="22">
        <f t="shared" si="164"/>
        <v>5</v>
      </c>
      <c r="AQ854" s="22" t="str">
        <f t="shared" si="165"/>
        <v>05</v>
      </c>
      <c r="AR854" s="22">
        <f t="shared" si="166"/>
        <v>2020</v>
      </c>
      <c r="AS854" s="22">
        <f t="shared" si="167"/>
        <v>6</v>
      </c>
      <c r="AT854" s="22">
        <f t="shared" si="168"/>
        <v>18</v>
      </c>
      <c r="AU8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4" s="22" t="str">
        <f t="shared" si="169"/>
        <v>Semana 18</v>
      </c>
      <c r="AW854" s="22" t="str">
        <f t="shared" si="170"/>
        <v>Sim</v>
      </c>
      <c r="AX854" s="21" t="str">
        <f>UPPER(TEXT(CAD_CALENDÁRIO[[#This Row],[Data]],"mmmm"))</f>
        <v>MAIO</v>
      </c>
      <c r="AY854" s="22" t="s">
        <v>70</v>
      </c>
    </row>
    <row r="855" spans="1:51" x14ac:dyDescent="0.25">
      <c r="A855" s="10" t="s">
        <v>1616</v>
      </c>
      <c r="B855" s="11" t="str">
        <f>LEFT(CAD_TAGS[[#This Row],[TAG]],2)&amp;"GG00"</f>
        <v>32GG00</v>
      </c>
      <c r="C855" s="11" t="s">
        <v>18044</v>
      </c>
      <c r="D855" s="12" t="s">
        <v>1527</v>
      </c>
      <c r="E855" s="12" t="s">
        <v>1615</v>
      </c>
      <c r="F855" s="11" t="s">
        <v>312</v>
      </c>
      <c r="G855" s="26" t="s">
        <v>1537</v>
      </c>
      <c r="H855" s="26"/>
      <c r="I855" s="26" t="s">
        <v>28267</v>
      </c>
      <c r="J855" s="11"/>
      <c r="K855" s="11" t="s">
        <v>368</v>
      </c>
      <c r="L855" s="11">
        <v>6615</v>
      </c>
      <c r="M855" s="14"/>
      <c r="N855" s="15"/>
      <c r="O855" s="15"/>
      <c r="W855" s="52" t="s">
        <v>5669</v>
      </c>
      <c r="X855" s="28" t="s">
        <v>5670</v>
      </c>
      <c r="Y855" s="53" t="s">
        <v>4030</v>
      </c>
      <c r="AK855" s="22" t="str">
        <f t="shared" si="160"/>
        <v>2020/05</v>
      </c>
      <c r="AL855" s="21">
        <f t="shared" si="171"/>
        <v>43954</v>
      </c>
      <c r="AM855" s="22">
        <f t="shared" si="161"/>
        <v>3</v>
      </c>
      <c r="AN855" s="22" t="str">
        <f t="shared" si="162"/>
        <v>03</v>
      </c>
      <c r="AO855" s="22" t="str">
        <f t="shared" si="163"/>
        <v>Dia 03</v>
      </c>
      <c r="AP855" s="22">
        <f t="shared" si="164"/>
        <v>5</v>
      </c>
      <c r="AQ855" s="22" t="str">
        <f t="shared" si="165"/>
        <v>05</v>
      </c>
      <c r="AR855" s="22">
        <f t="shared" si="166"/>
        <v>2020</v>
      </c>
      <c r="AS855" s="22">
        <f t="shared" si="167"/>
        <v>7</v>
      </c>
      <c r="AT855" s="22">
        <f t="shared" si="168"/>
        <v>18</v>
      </c>
      <c r="AU8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202018</v>
      </c>
      <c r="AV855" s="22" t="str">
        <f t="shared" si="169"/>
        <v>Semana 18</v>
      </c>
      <c r="AW855" s="22" t="str">
        <f t="shared" si="170"/>
        <v>Sim</v>
      </c>
      <c r="AX855" s="21" t="str">
        <f>UPPER(TEXT(CAD_CALENDÁRIO[[#This Row],[Data]],"mmmm"))</f>
        <v>MAIO</v>
      </c>
      <c r="AY855" s="22" t="s">
        <v>70</v>
      </c>
    </row>
    <row r="856" spans="1:51" x14ac:dyDescent="0.25">
      <c r="A856" s="10" t="s">
        <v>1617</v>
      </c>
      <c r="B856" s="11" t="str">
        <f>LEFT(CAD_TAGS[[#This Row],[TAG]],2)&amp;"GG00"</f>
        <v>32GG00</v>
      </c>
      <c r="C856" s="11" t="s">
        <v>18044</v>
      </c>
      <c r="D856" s="12" t="s">
        <v>1527</v>
      </c>
      <c r="E856" s="12" t="s">
        <v>1615</v>
      </c>
      <c r="F856" s="11" t="s">
        <v>312</v>
      </c>
      <c r="G856" s="26" t="s">
        <v>1537</v>
      </c>
      <c r="H856" s="26"/>
      <c r="I856" s="26" t="s">
        <v>28267</v>
      </c>
      <c r="J856" s="11"/>
      <c r="K856" s="11" t="s">
        <v>40</v>
      </c>
      <c r="L856" s="11">
        <v>6615</v>
      </c>
      <c r="M856" s="14"/>
      <c r="N856" s="15"/>
      <c r="O856" s="15"/>
      <c r="W856" s="50" t="s">
        <v>5671</v>
      </c>
      <c r="X856" s="49" t="s">
        <v>5672</v>
      </c>
      <c r="Y856" s="51" t="s">
        <v>4030</v>
      </c>
      <c r="AK856" s="22" t="str">
        <f t="shared" si="160"/>
        <v>2020/05</v>
      </c>
      <c r="AL856" s="21">
        <f t="shared" si="171"/>
        <v>43955</v>
      </c>
      <c r="AM856" s="22">
        <f t="shared" si="161"/>
        <v>4</v>
      </c>
      <c r="AN856" s="22" t="str">
        <f t="shared" si="162"/>
        <v>04</v>
      </c>
      <c r="AO856" s="22" t="str">
        <f t="shared" si="163"/>
        <v>Dia 04</v>
      </c>
      <c r="AP856" s="22">
        <f t="shared" si="164"/>
        <v>5</v>
      </c>
      <c r="AQ856" s="22" t="str">
        <f t="shared" si="165"/>
        <v>05</v>
      </c>
      <c r="AR856" s="22">
        <f t="shared" si="166"/>
        <v>2020</v>
      </c>
      <c r="AS856" s="22">
        <f t="shared" si="167"/>
        <v>1</v>
      </c>
      <c r="AT856" s="22">
        <f t="shared" si="168"/>
        <v>19</v>
      </c>
      <c r="AU8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56" s="22" t="str">
        <f t="shared" si="169"/>
        <v>Semana 19</v>
      </c>
      <c r="AW856" s="22" t="str">
        <f t="shared" si="170"/>
        <v>Não</v>
      </c>
      <c r="AX856" s="21" t="str">
        <f>UPPER(TEXT(CAD_CALENDÁRIO[[#This Row],[Data]],"mmmm"))</f>
        <v>MAIO</v>
      </c>
      <c r="AY856" s="22" t="s">
        <v>70</v>
      </c>
    </row>
    <row r="857" spans="1:51" x14ac:dyDescent="0.25">
      <c r="A857" s="10" t="s">
        <v>1618</v>
      </c>
      <c r="B857" s="11" t="str">
        <f>LEFT(CAD_TAGS[[#This Row],[TAG]],2)&amp;"GG00"</f>
        <v>32GG00</v>
      </c>
      <c r="C857" s="11" t="s">
        <v>18044</v>
      </c>
      <c r="D857" s="12" t="s">
        <v>1527</v>
      </c>
      <c r="E857" s="12" t="s">
        <v>1619</v>
      </c>
      <c r="F857" s="11" t="s">
        <v>312</v>
      </c>
      <c r="G857" s="26" t="s">
        <v>1620</v>
      </c>
      <c r="H857" s="26"/>
      <c r="I857" s="26"/>
      <c r="J857" s="11"/>
      <c r="K857" s="11" t="s">
        <v>40</v>
      </c>
      <c r="L857" s="11">
        <v>6615</v>
      </c>
      <c r="M857" s="14"/>
      <c r="N857" s="15"/>
      <c r="O857" s="15"/>
      <c r="W857" s="52" t="s">
        <v>5673</v>
      </c>
      <c r="X857" s="28" t="s">
        <v>5674</v>
      </c>
      <c r="Y857" s="53" t="s">
        <v>4030</v>
      </c>
      <c r="AK857" s="22" t="str">
        <f t="shared" si="160"/>
        <v>2020/05</v>
      </c>
      <c r="AL857" s="21">
        <f t="shared" si="171"/>
        <v>43956</v>
      </c>
      <c r="AM857" s="22">
        <f t="shared" si="161"/>
        <v>5</v>
      </c>
      <c r="AN857" s="22" t="str">
        <f t="shared" si="162"/>
        <v>05</v>
      </c>
      <c r="AO857" s="22" t="str">
        <f t="shared" si="163"/>
        <v>Dia 05</v>
      </c>
      <c r="AP857" s="22">
        <f t="shared" si="164"/>
        <v>5</v>
      </c>
      <c r="AQ857" s="22" t="str">
        <f t="shared" si="165"/>
        <v>05</v>
      </c>
      <c r="AR857" s="22">
        <f t="shared" si="166"/>
        <v>2020</v>
      </c>
      <c r="AS857" s="22">
        <f t="shared" si="167"/>
        <v>2</v>
      </c>
      <c r="AT857" s="22">
        <f t="shared" si="168"/>
        <v>19</v>
      </c>
      <c r="AU8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57" s="22" t="str">
        <f t="shared" si="169"/>
        <v>Semana 19</v>
      </c>
      <c r="AW857" s="22" t="str">
        <f t="shared" si="170"/>
        <v>Não</v>
      </c>
      <c r="AX857" s="21" t="str">
        <f>UPPER(TEXT(CAD_CALENDÁRIO[[#This Row],[Data]],"mmmm"))</f>
        <v>MAIO</v>
      </c>
      <c r="AY857" s="22" t="s">
        <v>70</v>
      </c>
    </row>
    <row r="858" spans="1:51" x14ac:dyDescent="0.25">
      <c r="A858" s="10" t="s">
        <v>1533</v>
      </c>
      <c r="B858" s="11" t="str">
        <f>LEFT(CAD_TAGS[[#This Row],[TAG]],2)&amp;"GG00"</f>
        <v>32GG00</v>
      </c>
      <c r="C858" s="11" t="s">
        <v>18044</v>
      </c>
      <c r="D858" s="12" t="s">
        <v>1527</v>
      </c>
      <c r="E858" s="12" t="s">
        <v>1621</v>
      </c>
      <c r="F858" s="11" t="s">
        <v>312</v>
      </c>
      <c r="G858" s="26" t="s">
        <v>1533</v>
      </c>
      <c r="H858" s="26"/>
      <c r="I858" s="26"/>
      <c r="J858" s="11"/>
      <c r="K858" s="11" t="s">
        <v>40</v>
      </c>
      <c r="L858" s="11">
        <v>6615</v>
      </c>
      <c r="M858" s="14"/>
      <c r="N858" s="15"/>
      <c r="O858" s="15"/>
      <c r="W858" s="50" t="s">
        <v>5675</v>
      </c>
      <c r="X858" s="49" t="s">
        <v>5676</v>
      </c>
      <c r="Y858" s="51" t="s">
        <v>4030</v>
      </c>
      <c r="AK858" s="22" t="str">
        <f t="shared" si="160"/>
        <v>2020/05</v>
      </c>
      <c r="AL858" s="21">
        <f t="shared" si="171"/>
        <v>43957</v>
      </c>
      <c r="AM858" s="22">
        <f t="shared" si="161"/>
        <v>6</v>
      </c>
      <c r="AN858" s="22" t="str">
        <f t="shared" si="162"/>
        <v>06</v>
      </c>
      <c r="AO858" s="22" t="str">
        <f t="shared" si="163"/>
        <v>Dia 06</v>
      </c>
      <c r="AP858" s="22">
        <f t="shared" si="164"/>
        <v>5</v>
      </c>
      <c r="AQ858" s="22" t="str">
        <f t="shared" si="165"/>
        <v>05</v>
      </c>
      <c r="AR858" s="22">
        <f t="shared" si="166"/>
        <v>2020</v>
      </c>
      <c r="AS858" s="22">
        <f t="shared" si="167"/>
        <v>3</v>
      </c>
      <c r="AT858" s="22">
        <f t="shared" si="168"/>
        <v>19</v>
      </c>
      <c r="AU8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58" s="22" t="str">
        <f t="shared" si="169"/>
        <v>Semana 19</v>
      </c>
      <c r="AW858" s="22" t="str">
        <f t="shared" si="170"/>
        <v>Não</v>
      </c>
      <c r="AX858" s="21" t="str">
        <f>UPPER(TEXT(CAD_CALENDÁRIO[[#This Row],[Data]],"mmmm"))</f>
        <v>MAIO</v>
      </c>
      <c r="AY858" s="22" t="s">
        <v>70</v>
      </c>
    </row>
    <row r="859" spans="1:51" x14ac:dyDescent="0.25">
      <c r="A859" s="10" t="s">
        <v>1622</v>
      </c>
      <c r="B859" s="11" t="str">
        <f>LEFT(CAD_TAGS[[#This Row],[TAG]],2)&amp;"GG00"</f>
        <v>32GG00</v>
      </c>
      <c r="C859" s="11" t="s">
        <v>18044</v>
      </c>
      <c r="D859" s="12" t="s">
        <v>1527</v>
      </c>
      <c r="E859" s="12" t="s">
        <v>1087</v>
      </c>
      <c r="F859" s="11" t="s">
        <v>312</v>
      </c>
      <c r="G859" s="26"/>
      <c r="H859" s="26"/>
      <c r="I859" s="26" t="s">
        <v>28267</v>
      </c>
      <c r="J859" s="11"/>
      <c r="K859" s="11" t="s">
        <v>216</v>
      </c>
      <c r="L859" s="11">
        <v>6615</v>
      </c>
      <c r="M859" s="14"/>
      <c r="N859" s="15"/>
      <c r="O859" s="15"/>
      <c r="W859" s="52" t="s">
        <v>5677</v>
      </c>
      <c r="X859" s="28" t="s">
        <v>5678</v>
      </c>
      <c r="Y859" s="53" t="s">
        <v>4030</v>
      </c>
      <c r="AK859" s="22" t="str">
        <f t="shared" si="160"/>
        <v>2020/05</v>
      </c>
      <c r="AL859" s="21">
        <f t="shared" si="171"/>
        <v>43958</v>
      </c>
      <c r="AM859" s="22">
        <f t="shared" si="161"/>
        <v>7</v>
      </c>
      <c r="AN859" s="22" t="str">
        <f t="shared" si="162"/>
        <v>07</v>
      </c>
      <c r="AO859" s="22" t="str">
        <f t="shared" si="163"/>
        <v>Dia 07</v>
      </c>
      <c r="AP859" s="22">
        <f t="shared" si="164"/>
        <v>5</v>
      </c>
      <c r="AQ859" s="22" t="str">
        <f t="shared" si="165"/>
        <v>05</v>
      </c>
      <c r="AR859" s="22">
        <f t="shared" si="166"/>
        <v>2020</v>
      </c>
      <c r="AS859" s="22">
        <f t="shared" si="167"/>
        <v>4</v>
      </c>
      <c r="AT859" s="22">
        <f t="shared" si="168"/>
        <v>19</v>
      </c>
      <c r="AU8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59" s="22" t="str">
        <f t="shared" si="169"/>
        <v>Semana 19</v>
      </c>
      <c r="AW859" s="22" t="str">
        <f t="shared" si="170"/>
        <v>Não</v>
      </c>
      <c r="AX859" s="21" t="str">
        <f>UPPER(TEXT(CAD_CALENDÁRIO[[#This Row],[Data]],"mmmm"))</f>
        <v>MAIO</v>
      </c>
      <c r="AY859" s="22" t="s">
        <v>70</v>
      </c>
    </row>
    <row r="860" spans="1:51" x14ac:dyDescent="0.25">
      <c r="A860" s="10" t="s">
        <v>1623</v>
      </c>
      <c r="B860" s="11" t="str">
        <f>LEFT(CAD_TAGS[[#This Row],[TAG]],2)&amp;"GG00"</f>
        <v>32GG00</v>
      </c>
      <c r="C860" s="11" t="s">
        <v>18044</v>
      </c>
      <c r="D860" s="12" t="s">
        <v>1527</v>
      </c>
      <c r="E860" s="12" t="s">
        <v>1624</v>
      </c>
      <c r="F860" s="11" t="s">
        <v>312</v>
      </c>
      <c r="G860" s="26" t="s">
        <v>1625</v>
      </c>
      <c r="H860" s="26"/>
      <c r="I860" s="26" t="s">
        <v>28267</v>
      </c>
      <c r="J860" s="11"/>
      <c r="K860" s="11" t="s">
        <v>40</v>
      </c>
      <c r="L860" s="11">
        <v>6615</v>
      </c>
      <c r="M860" s="14"/>
      <c r="N860" s="15"/>
      <c r="O860" s="15"/>
      <c r="W860" s="50" t="s">
        <v>5679</v>
      </c>
      <c r="X860" s="49" t="s">
        <v>4091</v>
      </c>
      <c r="Y860" s="51" t="s">
        <v>4030</v>
      </c>
      <c r="AK860" s="22" t="str">
        <f t="shared" si="160"/>
        <v>2020/05</v>
      </c>
      <c r="AL860" s="21">
        <f t="shared" si="171"/>
        <v>43959</v>
      </c>
      <c r="AM860" s="22">
        <f t="shared" si="161"/>
        <v>8</v>
      </c>
      <c r="AN860" s="22" t="str">
        <f t="shared" si="162"/>
        <v>08</v>
      </c>
      <c r="AO860" s="22" t="str">
        <f t="shared" si="163"/>
        <v>Dia 08</v>
      </c>
      <c r="AP860" s="22">
        <f t="shared" si="164"/>
        <v>5</v>
      </c>
      <c r="AQ860" s="22" t="str">
        <f t="shared" si="165"/>
        <v>05</v>
      </c>
      <c r="AR860" s="22">
        <f t="shared" si="166"/>
        <v>2020</v>
      </c>
      <c r="AS860" s="22">
        <f t="shared" si="167"/>
        <v>5</v>
      </c>
      <c r="AT860" s="22">
        <f t="shared" si="168"/>
        <v>19</v>
      </c>
      <c r="AU8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60" s="22" t="str">
        <f t="shared" si="169"/>
        <v>Semana 19</v>
      </c>
      <c r="AW860" s="22" t="str">
        <f t="shared" si="170"/>
        <v>Não</v>
      </c>
      <c r="AX860" s="21" t="str">
        <f>UPPER(TEXT(CAD_CALENDÁRIO[[#This Row],[Data]],"mmmm"))</f>
        <v>MAIO</v>
      </c>
      <c r="AY860" s="22" t="s">
        <v>70</v>
      </c>
    </row>
    <row r="861" spans="1:51" x14ac:dyDescent="0.25">
      <c r="A861" s="10" t="s">
        <v>1626</v>
      </c>
      <c r="B861" s="11" t="str">
        <f>LEFT(CAD_TAGS[[#This Row],[TAG]],2)&amp;"GG00"</f>
        <v>32GG00</v>
      </c>
      <c r="C861" s="11" t="s">
        <v>18044</v>
      </c>
      <c r="D861" s="12" t="s">
        <v>1527</v>
      </c>
      <c r="E861" s="12" t="s">
        <v>1627</v>
      </c>
      <c r="F861" s="11" t="s">
        <v>312</v>
      </c>
      <c r="G861" s="26" t="s">
        <v>1625</v>
      </c>
      <c r="H861" s="26"/>
      <c r="I861" s="26" t="s">
        <v>28267</v>
      </c>
      <c r="J861" s="11"/>
      <c r="K861" s="11" t="s">
        <v>40</v>
      </c>
      <c r="L861" s="11">
        <v>6615</v>
      </c>
      <c r="M861" s="14"/>
      <c r="N861" s="15"/>
      <c r="O861" s="15"/>
      <c r="W861" s="52" t="s">
        <v>5680</v>
      </c>
      <c r="X861" s="28" t="s">
        <v>5681</v>
      </c>
      <c r="Y861" s="53" t="s">
        <v>4030</v>
      </c>
      <c r="AK861" s="22" t="str">
        <f t="shared" si="160"/>
        <v>2020/05</v>
      </c>
      <c r="AL861" s="21">
        <f t="shared" si="171"/>
        <v>43960</v>
      </c>
      <c r="AM861" s="22">
        <f t="shared" si="161"/>
        <v>9</v>
      </c>
      <c r="AN861" s="22" t="str">
        <f t="shared" si="162"/>
        <v>09</v>
      </c>
      <c r="AO861" s="22" t="str">
        <f t="shared" si="163"/>
        <v>Dia 09</v>
      </c>
      <c r="AP861" s="22">
        <f t="shared" si="164"/>
        <v>5</v>
      </c>
      <c r="AQ861" s="22" t="str">
        <f t="shared" si="165"/>
        <v>05</v>
      </c>
      <c r="AR861" s="22">
        <f t="shared" si="166"/>
        <v>2020</v>
      </c>
      <c r="AS861" s="22">
        <f t="shared" si="167"/>
        <v>6</v>
      </c>
      <c r="AT861" s="22">
        <f t="shared" si="168"/>
        <v>19</v>
      </c>
      <c r="AU8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61" s="22" t="str">
        <f t="shared" si="169"/>
        <v>Semana 19</v>
      </c>
      <c r="AW861" s="22" t="str">
        <f t="shared" si="170"/>
        <v>Sim</v>
      </c>
      <c r="AX861" s="21" t="str">
        <f>UPPER(TEXT(CAD_CALENDÁRIO[[#This Row],[Data]],"mmmm"))</f>
        <v>MAIO</v>
      </c>
      <c r="AY861" s="22" t="s">
        <v>70</v>
      </c>
    </row>
    <row r="862" spans="1:51" x14ac:dyDescent="0.25">
      <c r="A862" s="10" t="s">
        <v>1628</v>
      </c>
      <c r="B862" s="11" t="str">
        <f>LEFT(CAD_TAGS[[#This Row],[TAG]],2)&amp;"GG00"</f>
        <v>32GG00</v>
      </c>
      <c r="C862" s="11" t="s">
        <v>18044</v>
      </c>
      <c r="D862" s="12" t="s">
        <v>1527</v>
      </c>
      <c r="E862" s="12" t="s">
        <v>1629</v>
      </c>
      <c r="F862" s="11" t="s">
        <v>312</v>
      </c>
      <c r="G862" s="26" t="s">
        <v>1537</v>
      </c>
      <c r="H862" s="26"/>
      <c r="I862" s="26" t="s">
        <v>28267</v>
      </c>
      <c r="J862" s="11"/>
      <c r="K862" s="11" t="s">
        <v>40</v>
      </c>
      <c r="L862" s="11">
        <v>6615</v>
      </c>
      <c r="M862" s="14"/>
      <c r="N862" s="15"/>
      <c r="O862" s="15"/>
      <c r="W862" s="50" t="s">
        <v>5682</v>
      </c>
      <c r="X862" s="49" t="s">
        <v>5683</v>
      </c>
      <c r="Y862" s="51" t="s">
        <v>4030</v>
      </c>
      <c r="AK862" s="22" t="str">
        <f t="shared" si="160"/>
        <v>2020/05</v>
      </c>
      <c r="AL862" s="21">
        <f t="shared" si="171"/>
        <v>43961</v>
      </c>
      <c r="AM862" s="22">
        <f t="shared" si="161"/>
        <v>10</v>
      </c>
      <c r="AN862" s="22">
        <f t="shared" si="162"/>
        <v>10</v>
      </c>
      <c r="AO862" s="22" t="str">
        <f t="shared" si="163"/>
        <v>Dia 10</v>
      </c>
      <c r="AP862" s="22">
        <f t="shared" si="164"/>
        <v>5</v>
      </c>
      <c r="AQ862" s="22" t="str">
        <f t="shared" si="165"/>
        <v>05</v>
      </c>
      <c r="AR862" s="22">
        <f t="shared" si="166"/>
        <v>2020</v>
      </c>
      <c r="AS862" s="22">
        <f t="shared" si="167"/>
        <v>7</v>
      </c>
      <c r="AT862" s="22">
        <f t="shared" si="168"/>
        <v>19</v>
      </c>
      <c r="AU8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202019</v>
      </c>
      <c r="AV862" s="22" t="str">
        <f t="shared" si="169"/>
        <v>Semana 19</v>
      </c>
      <c r="AW862" s="22" t="str">
        <f t="shared" si="170"/>
        <v>Sim</v>
      </c>
      <c r="AX862" s="21" t="str">
        <f>UPPER(TEXT(CAD_CALENDÁRIO[[#This Row],[Data]],"mmmm"))</f>
        <v>MAIO</v>
      </c>
      <c r="AY862" s="22" t="s">
        <v>70</v>
      </c>
    </row>
    <row r="863" spans="1:51" x14ac:dyDescent="0.25">
      <c r="A863" s="10" t="s">
        <v>1630</v>
      </c>
      <c r="B863" s="11" t="str">
        <f>LEFT(CAD_TAGS[[#This Row],[TAG]],2)&amp;"GG00"</f>
        <v>32GG00</v>
      </c>
      <c r="C863" s="11" t="s">
        <v>18044</v>
      </c>
      <c r="D863" s="12" t="s">
        <v>1527</v>
      </c>
      <c r="E863" s="12" t="s">
        <v>1631</v>
      </c>
      <c r="F863" s="11" t="s">
        <v>312</v>
      </c>
      <c r="G863" s="26" t="s">
        <v>1537</v>
      </c>
      <c r="H863" s="26"/>
      <c r="I863" s="26" t="s">
        <v>28267</v>
      </c>
      <c r="J863" s="11"/>
      <c r="K863" s="11" t="s">
        <v>40</v>
      </c>
      <c r="L863" s="11">
        <v>6615</v>
      </c>
      <c r="M863" s="14"/>
      <c r="N863" s="15"/>
      <c r="O863" s="15"/>
      <c r="W863" s="52" t="s">
        <v>5684</v>
      </c>
      <c r="X863" s="28" t="s">
        <v>5685</v>
      </c>
      <c r="Y863" s="53" t="s">
        <v>4030</v>
      </c>
      <c r="AK863" s="22" t="str">
        <f t="shared" si="160"/>
        <v>2020/05</v>
      </c>
      <c r="AL863" s="21">
        <f t="shared" si="171"/>
        <v>43962</v>
      </c>
      <c r="AM863" s="22">
        <f t="shared" si="161"/>
        <v>11</v>
      </c>
      <c r="AN863" s="22">
        <f t="shared" si="162"/>
        <v>11</v>
      </c>
      <c r="AO863" s="22" t="str">
        <f t="shared" si="163"/>
        <v>Dia 11</v>
      </c>
      <c r="AP863" s="22">
        <f t="shared" si="164"/>
        <v>5</v>
      </c>
      <c r="AQ863" s="22" t="str">
        <f t="shared" si="165"/>
        <v>05</v>
      </c>
      <c r="AR863" s="22">
        <f t="shared" si="166"/>
        <v>2020</v>
      </c>
      <c r="AS863" s="22">
        <f t="shared" si="167"/>
        <v>1</v>
      </c>
      <c r="AT863" s="22">
        <f t="shared" si="168"/>
        <v>20</v>
      </c>
      <c r="AU8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3" s="22" t="str">
        <f t="shared" si="169"/>
        <v>Semana 20</v>
      </c>
      <c r="AW863" s="22" t="str">
        <f t="shared" si="170"/>
        <v>Não</v>
      </c>
      <c r="AX863" s="21" t="str">
        <f>UPPER(TEXT(CAD_CALENDÁRIO[[#This Row],[Data]],"mmmm"))</f>
        <v>MAIO</v>
      </c>
      <c r="AY863" s="22" t="s">
        <v>70</v>
      </c>
    </row>
    <row r="864" spans="1:51" x14ac:dyDescent="0.25">
      <c r="A864" s="10" t="s">
        <v>1632</v>
      </c>
      <c r="B864" s="11" t="str">
        <f>LEFT(CAD_TAGS[[#This Row],[TAG]],2)&amp;"GG00"</f>
        <v>32GG00</v>
      </c>
      <c r="C864" s="11" t="s">
        <v>18044</v>
      </c>
      <c r="D864" s="12" t="s">
        <v>1527</v>
      </c>
      <c r="E864" s="12" t="s">
        <v>1633</v>
      </c>
      <c r="F864" s="11" t="s">
        <v>312</v>
      </c>
      <c r="G864" s="26" t="s">
        <v>1537</v>
      </c>
      <c r="H864" s="26"/>
      <c r="I864" s="26" t="s">
        <v>28267</v>
      </c>
      <c r="J864" s="11"/>
      <c r="K864" s="11" t="s">
        <v>40</v>
      </c>
      <c r="L864" s="11">
        <v>6615</v>
      </c>
      <c r="M864" s="14"/>
      <c r="N864" s="15"/>
      <c r="O864" s="15"/>
      <c r="W864" s="50" t="s">
        <v>5686</v>
      </c>
      <c r="X864" s="49" t="s">
        <v>5687</v>
      </c>
      <c r="Y864" s="51" t="s">
        <v>4030</v>
      </c>
      <c r="AK864" s="22" t="str">
        <f t="shared" si="160"/>
        <v>2020/05</v>
      </c>
      <c r="AL864" s="21">
        <f t="shared" si="171"/>
        <v>43963</v>
      </c>
      <c r="AM864" s="22">
        <f t="shared" si="161"/>
        <v>12</v>
      </c>
      <c r="AN864" s="22">
        <f t="shared" si="162"/>
        <v>12</v>
      </c>
      <c r="AO864" s="22" t="str">
        <f t="shared" si="163"/>
        <v>Dia 12</v>
      </c>
      <c r="AP864" s="22">
        <f t="shared" si="164"/>
        <v>5</v>
      </c>
      <c r="AQ864" s="22" t="str">
        <f t="shared" si="165"/>
        <v>05</v>
      </c>
      <c r="AR864" s="22">
        <f t="shared" si="166"/>
        <v>2020</v>
      </c>
      <c r="AS864" s="22">
        <f t="shared" si="167"/>
        <v>2</v>
      </c>
      <c r="AT864" s="22">
        <f t="shared" si="168"/>
        <v>20</v>
      </c>
      <c r="AU8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4" s="22" t="str">
        <f t="shared" si="169"/>
        <v>Semana 20</v>
      </c>
      <c r="AW864" s="22" t="str">
        <f t="shared" si="170"/>
        <v>Não</v>
      </c>
      <c r="AX864" s="21" t="str">
        <f>UPPER(TEXT(CAD_CALENDÁRIO[[#This Row],[Data]],"mmmm"))</f>
        <v>MAIO</v>
      </c>
      <c r="AY864" s="22" t="s">
        <v>70</v>
      </c>
    </row>
    <row r="865" spans="1:51" x14ac:dyDescent="0.25">
      <c r="A865" s="10" t="s">
        <v>1634</v>
      </c>
      <c r="B865" s="11" t="str">
        <f>LEFT(CAD_TAGS[[#This Row],[TAG]],2)&amp;"GG00"</f>
        <v>32GG00</v>
      </c>
      <c r="C865" s="11" t="s">
        <v>18044</v>
      </c>
      <c r="D865" s="12" t="s">
        <v>1527</v>
      </c>
      <c r="E865" s="12" t="s">
        <v>1635</v>
      </c>
      <c r="F865" s="11" t="s">
        <v>312</v>
      </c>
      <c r="G865" s="26" t="s">
        <v>1636</v>
      </c>
      <c r="H865" s="26"/>
      <c r="I865" s="26" t="s">
        <v>28267</v>
      </c>
      <c r="J865" s="11"/>
      <c r="K865" s="11" t="s">
        <v>40</v>
      </c>
      <c r="L865" s="11">
        <v>6615</v>
      </c>
      <c r="M865" s="14"/>
      <c r="N865" s="15"/>
      <c r="O865" s="15"/>
      <c r="W865" s="52" t="s">
        <v>5688</v>
      </c>
      <c r="X865" s="28" t="s">
        <v>5689</v>
      </c>
      <c r="Y865" s="53" t="s">
        <v>4030</v>
      </c>
      <c r="AK865" s="22" t="str">
        <f t="shared" si="160"/>
        <v>2020/05</v>
      </c>
      <c r="AL865" s="21">
        <f t="shared" si="171"/>
        <v>43964</v>
      </c>
      <c r="AM865" s="22">
        <f t="shared" si="161"/>
        <v>13</v>
      </c>
      <c r="AN865" s="22">
        <f t="shared" si="162"/>
        <v>13</v>
      </c>
      <c r="AO865" s="22" t="str">
        <f t="shared" si="163"/>
        <v>Dia 13</v>
      </c>
      <c r="AP865" s="22">
        <f t="shared" si="164"/>
        <v>5</v>
      </c>
      <c r="AQ865" s="22" t="str">
        <f t="shared" si="165"/>
        <v>05</v>
      </c>
      <c r="AR865" s="22">
        <f t="shared" si="166"/>
        <v>2020</v>
      </c>
      <c r="AS865" s="22">
        <f t="shared" si="167"/>
        <v>3</v>
      </c>
      <c r="AT865" s="22">
        <f t="shared" si="168"/>
        <v>20</v>
      </c>
      <c r="AU8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5" s="22" t="str">
        <f t="shared" si="169"/>
        <v>Semana 20</v>
      </c>
      <c r="AW865" s="22" t="str">
        <f t="shared" si="170"/>
        <v>Não</v>
      </c>
      <c r="AX865" s="21" t="str">
        <f>UPPER(TEXT(CAD_CALENDÁRIO[[#This Row],[Data]],"mmmm"))</f>
        <v>MAIO</v>
      </c>
      <c r="AY865" s="22" t="s">
        <v>70</v>
      </c>
    </row>
    <row r="866" spans="1:51" x14ac:dyDescent="0.25">
      <c r="A866" s="10" t="s">
        <v>1637</v>
      </c>
      <c r="B866" s="11" t="str">
        <f>LEFT(CAD_TAGS[[#This Row],[TAG]],2)&amp;"GG00"</f>
        <v>32GG00</v>
      </c>
      <c r="C866" s="11" t="s">
        <v>18044</v>
      </c>
      <c r="D866" s="12" t="s">
        <v>1527</v>
      </c>
      <c r="E866" s="12" t="s">
        <v>1638</v>
      </c>
      <c r="F866" s="11" t="s">
        <v>312</v>
      </c>
      <c r="G866" s="26" t="s">
        <v>1639</v>
      </c>
      <c r="H866" s="26"/>
      <c r="I866" s="26" t="s">
        <v>28267</v>
      </c>
      <c r="J866" s="11"/>
      <c r="K866" s="11" t="s">
        <v>40</v>
      </c>
      <c r="L866" s="11">
        <v>6615</v>
      </c>
      <c r="M866" s="14"/>
      <c r="N866" s="15"/>
      <c r="O866" s="15"/>
      <c r="W866" s="50" t="s">
        <v>5690</v>
      </c>
      <c r="X866" s="49" t="s">
        <v>5691</v>
      </c>
      <c r="Y866" s="51" t="s">
        <v>4030</v>
      </c>
      <c r="AK866" s="22" t="str">
        <f t="shared" si="160"/>
        <v>2020/05</v>
      </c>
      <c r="AL866" s="21">
        <f t="shared" si="171"/>
        <v>43965</v>
      </c>
      <c r="AM866" s="22">
        <f t="shared" si="161"/>
        <v>14</v>
      </c>
      <c r="AN866" s="22">
        <f t="shared" si="162"/>
        <v>14</v>
      </c>
      <c r="AO866" s="22" t="str">
        <f t="shared" si="163"/>
        <v>Dia 14</v>
      </c>
      <c r="AP866" s="22">
        <f t="shared" si="164"/>
        <v>5</v>
      </c>
      <c r="AQ866" s="22" t="str">
        <f t="shared" si="165"/>
        <v>05</v>
      </c>
      <c r="AR866" s="22">
        <f t="shared" si="166"/>
        <v>2020</v>
      </c>
      <c r="AS866" s="22">
        <f t="shared" si="167"/>
        <v>4</v>
      </c>
      <c r="AT866" s="22">
        <f t="shared" si="168"/>
        <v>20</v>
      </c>
      <c r="AU8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6" s="22" t="str">
        <f t="shared" si="169"/>
        <v>Semana 20</v>
      </c>
      <c r="AW866" s="22" t="str">
        <f t="shared" si="170"/>
        <v>Não</v>
      </c>
      <c r="AX866" s="21" t="str">
        <f>UPPER(TEXT(CAD_CALENDÁRIO[[#This Row],[Data]],"mmmm"))</f>
        <v>MAIO</v>
      </c>
      <c r="AY866" s="22" t="s">
        <v>70</v>
      </c>
    </row>
    <row r="867" spans="1:51" x14ac:dyDescent="0.25">
      <c r="A867" s="10" t="s">
        <v>1640</v>
      </c>
      <c r="B867" s="11" t="str">
        <f>LEFT(CAD_TAGS[[#This Row],[TAG]],2)&amp;"GG00"</f>
        <v>32GG00</v>
      </c>
      <c r="C867" s="11" t="s">
        <v>18044</v>
      </c>
      <c r="D867" s="12" t="s">
        <v>1527</v>
      </c>
      <c r="E867" s="12" t="s">
        <v>1641</v>
      </c>
      <c r="F867" s="11" t="s">
        <v>312</v>
      </c>
      <c r="G867" s="26" t="s">
        <v>1597</v>
      </c>
      <c r="H867" s="26"/>
      <c r="I867" s="26" t="s">
        <v>28267</v>
      </c>
      <c r="J867" s="11"/>
      <c r="K867" s="11" t="s">
        <v>40</v>
      </c>
      <c r="L867" s="11">
        <v>6615</v>
      </c>
      <c r="M867" s="14"/>
      <c r="N867" s="15"/>
      <c r="O867" s="15"/>
      <c r="W867" s="52" t="s">
        <v>5692</v>
      </c>
      <c r="X867" s="28" t="s">
        <v>5693</v>
      </c>
      <c r="Y867" s="53" t="s">
        <v>4030</v>
      </c>
      <c r="AK867" s="22" t="str">
        <f t="shared" si="160"/>
        <v>2020/05</v>
      </c>
      <c r="AL867" s="21">
        <f t="shared" si="171"/>
        <v>43966</v>
      </c>
      <c r="AM867" s="22">
        <f t="shared" si="161"/>
        <v>15</v>
      </c>
      <c r="AN867" s="22">
        <f t="shared" si="162"/>
        <v>15</v>
      </c>
      <c r="AO867" s="22" t="str">
        <f t="shared" si="163"/>
        <v>Dia 15</v>
      </c>
      <c r="AP867" s="22">
        <f t="shared" si="164"/>
        <v>5</v>
      </c>
      <c r="AQ867" s="22" t="str">
        <f t="shared" si="165"/>
        <v>05</v>
      </c>
      <c r="AR867" s="22">
        <f t="shared" si="166"/>
        <v>2020</v>
      </c>
      <c r="AS867" s="22">
        <f t="shared" si="167"/>
        <v>5</v>
      </c>
      <c r="AT867" s="22">
        <f t="shared" si="168"/>
        <v>20</v>
      </c>
      <c r="AU8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7" s="22" t="str">
        <f t="shared" si="169"/>
        <v>Semana 20</v>
      </c>
      <c r="AW867" s="22" t="str">
        <f t="shared" si="170"/>
        <v>Não</v>
      </c>
      <c r="AX867" s="21" t="str">
        <f>UPPER(TEXT(CAD_CALENDÁRIO[[#This Row],[Data]],"mmmm"))</f>
        <v>MAIO</v>
      </c>
      <c r="AY867" s="22" t="s">
        <v>70</v>
      </c>
    </row>
    <row r="868" spans="1:51" x14ac:dyDescent="0.25">
      <c r="A868" s="10" t="s">
        <v>1642</v>
      </c>
      <c r="B868" s="11" t="str">
        <f>LEFT(CAD_TAGS[[#This Row],[TAG]],2)&amp;"GG00"</f>
        <v>32GG00</v>
      </c>
      <c r="C868" s="11" t="s">
        <v>18044</v>
      </c>
      <c r="D868" s="12" t="s">
        <v>1527</v>
      </c>
      <c r="E868" s="12" t="s">
        <v>1643</v>
      </c>
      <c r="F868" s="11" t="s">
        <v>312</v>
      </c>
      <c r="G868" s="26" t="s">
        <v>1625</v>
      </c>
      <c r="H868" s="26"/>
      <c r="I868" s="26" t="s">
        <v>28267</v>
      </c>
      <c r="J868" s="11"/>
      <c r="K868" s="11" t="s">
        <v>40</v>
      </c>
      <c r="L868" s="11">
        <v>6615</v>
      </c>
      <c r="M868" s="14"/>
      <c r="N868" s="15"/>
      <c r="O868" s="15"/>
      <c r="W868" s="50" t="s">
        <v>5694</v>
      </c>
      <c r="X868" s="49" t="s">
        <v>5695</v>
      </c>
      <c r="Y868" s="51" t="s">
        <v>4030</v>
      </c>
      <c r="AK868" s="22" t="str">
        <f t="shared" si="160"/>
        <v>2020/05</v>
      </c>
      <c r="AL868" s="21">
        <f t="shared" si="171"/>
        <v>43967</v>
      </c>
      <c r="AM868" s="22">
        <f t="shared" si="161"/>
        <v>16</v>
      </c>
      <c r="AN868" s="22">
        <f t="shared" si="162"/>
        <v>16</v>
      </c>
      <c r="AO868" s="22" t="str">
        <f t="shared" si="163"/>
        <v>Dia 16</v>
      </c>
      <c r="AP868" s="22">
        <f t="shared" si="164"/>
        <v>5</v>
      </c>
      <c r="AQ868" s="22" t="str">
        <f t="shared" si="165"/>
        <v>05</v>
      </c>
      <c r="AR868" s="22">
        <f t="shared" si="166"/>
        <v>2020</v>
      </c>
      <c r="AS868" s="22">
        <f t="shared" si="167"/>
        <v>6</v>
      </c>
      <c r="AT868" s="22">
        <f t="shared" si="168"/>
        <v>20</v>
      </c>
      <c r="AU8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8" s="22" t="str">
        <f t="shared" si="169"/>
        <v>Semana 20</v>
      </c>
      <c r="AW868" s="22" t="str">
        <f t="shared" si="170"/>
        <v>Sim</v>
      </c>
      <c r="AX868" s="21" t="str">
        <f>UPPER(TEXT(CAD_CALENDÁRIO[[#This Row],[Data]],"mmmm"))</f>
        <v>MAIO</v>
      </c>
      <c r="AY868" s="22" t="s">
        <v>70</v>
      </c>
    </row>
    <row r="869" spans="1:51" x14ac:dyDescent="0.25">
      <c r="A869" s="10" t="s">
        <v>1644</v>
      </c>
      <c r="B869" s="11" t="str">
        <f>LEFT(CAD_TAGS[[#This Row],[TAG]],2)&amp;"GG00"</f>
        <v>32GG00</v>
      </c>
      <c r="C869" s="11" t="s">
        <v>18044</v>
      </c>
      <c r="D869" s="12" t="s">
        <v>1527</v>
      </c>
      <c r="E869" s="12" t="s">
        <v>1645</v>
      </c>
      <c r="F869" s="11" t="s">
        <v>312</v>
      </c>
      <c r="G869" s="26" t="s">
        <v>1625</v>
      </c>
      <c r="H869" s="26"/>
      <c r="I869" s="26" t="s">
        <v>28267</v>
      </c>
      <c r="J869" s="11"/>
      <c r="K869" s="11" t="s">
        <v>40</v>
      </c>
      <c r="L869" s="11">
        <v>6615</v>
      </c>
      <c r="M869" s="14"/>
      <c r="N869" s="15"/>
      <c r="O869" s="15"/>
      <c r="W869" s="52" t="s">
        <v>5696</v>
      </c>
      <c r="X869" s="28" t="s">
        <v>5697</v>
      </c>
      <c r="Y869" s="53" t="s">
        <v>4030</v>
      </c>
      <c r="AK869" s="22" t="str">
        <f t="shared" si="160"/>
        <v>2020/05</v>
      </c>
      <c r="AL869" s="21">
        <f t="shared" si="171"/>
        <v>43968</v>
      </c>
      <c r="AM869" s="22">
        <f t="shared" si="161"/>
        <v>17</v>
      </c>
      <c r="AN869" s="22">
        <f t="shared" si="162"/>
        <v>17</v>
      </c>
      <c r="AO869" s="22" t="str">
        <f t="shared" si="163"/>
        <v>Dia 17</v>
      </c>
      <c r="AP869" s="22">
        <f t="shared" si="164"/>
        <v>5</v>
      </c>
      <c r="AQ869" s="22" t="str">
        <f t="shared" si="165"/>
        <v>05</v>
      </c>
      <c r="AR869" s="22">
        <f t="shared" si="166"/>
        <v>2020</v>
      </c>
      <c r="AS869" s="22">
        <f t="shared" si="167"/>
        <v>7</v>
      </c>
      <c r="AT869" s="22">
        <f t="shared" si="168"/>
        <v>20</v>
      </c>
      <c r="AU8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202020</v>
      </c>
      <c r="AV869" s="22" t="str">
        <f t="shared" si="169"/>
        <v>Semana 20</v>
      </c>
      <c r="AW869" s="22" t="str">
        <f t="shared" si="170"/>
        <v>Sim</v>
      </c>
      <c r="AX869" s="21" t="str">
        <f>UPPER(TEXT(CAD_CALENDÁRIO[[#This Row],[Data]],"mmmm"))</f>
        <v>MAIO</v>
      </c>
      <c r="AY869" s="22" t="s">
        <v>70</v>
      </c>
    </row>
    <row r="870" spans="1:51" x14ac:dyDescent="0.25">
      <c r="A870" s="10" t="s">
        <v>1646</v>
      </c>
      <c r="B870" s="11" t="str">
        <f>LEFT(CAD_TAGS[[#This Row],[TAG]],2)&amp;"GG00"</f>
        <v>32GG00</v>
      </c>
      <c r="C870" s="11" t="s">
        <v>18044</v>
      </c>
      <c r="D870" s="12" t="s">
        <v>1527</v>
      </c>
      <c r="E870" s="12" t="s">
        <v>1647</v>
      </c>
      <c r="F870" s="11" t="s">
        <v>312</v>
      </c>
      <c r="G870" s="26" t="s">
        <v>1533</v>
      </c>
      <c r="H870" s="26"/>
      <c r="I870" s="26"/>
      <c r="J870" s="11"/>
      <c r="K870" s="11" t="s">
        <v>40</v>
      </c>
      <c r="L870" s="11">
        <v>6615</v>
      </c>
      <c r="M870" s="14"/>
      <c r="N870" s="15"/>
      <c r="O870" s="15"/>
      <c r="W870" s="50" t="s">
        <v>5698</v>
      </c>
      <c r="X870" s="49" t="s">
        <v>5699</v>
      </c>
      <c r="Y870" s="51" t="s">
        <v>4030</v>
      </c>
      <c r="AK870" s="22" t="str">
        <f t="shared" si="160"/>
        <v>2020/05</v>
      </c>
      <c r="AL870" s="21">
        <f t="shared" si="171"/>
        <v>43969</v>
      </c>
      <c r="AM870" s="22">
        <f t="shared" si="161"/>
        <v>18</v>
      </c>
      <c r="AN870" s="22">
        <f t="shared" si="162"/>
        <v>18</v>
      </c>
      <c r="AO870" s="22" t="str">
        <f t="shared" si="163"/>
        <v>Dia 18</v>
      </c>
      <c r="AP870" s="22">
        <f t="shared" si="164"/>
        <v>5</v>
      </c>
      <c r="AQ870" s="22" t="str">
        <f t="shared" si="165"/>
        <v>05</v>
      </c>
      <c r="AR870" s="22">
        <f t="shared" si="166"/>
        <v>2020</v>
      </c>
      <c r="AS870" s="22">
        <f t="shared" si="167"/>
        <v>1</v>
      </c>
      <c r="AT870" s="22">
        <f t="shared" si="168"/>
        <v>21</v>
      </c>
      <c r="AU8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0" s="22" t="str">
        <f t="shared" si="169"/>
        <v>Semana 21</v>
      </c>
      <c r="AW870" s="22" t="str">
        <f t="shared" si="170"/>
        <v>Não</v>
      </c>
      <c r="AX870" s="21" t="str">
        <f>UPPER(TEXT(CAD_CALENDÁRIO[[#This Row],[Data]],"mmmm"))</f>
        <v>MAIO</v>
      </c>
      <c r="AY870" s="22" t="s">
        <v>70</v>
      </c>
    </row>
    <row r="871" spans="1:51" x14ac:dyDescent="0.25">
      <c r="A871" s="10" t="s">
        <v>1648</v>
      </c>
      <c r="B871" s="11" t="str">
        <f>LEFT(CAD_TAGS[[#This Row],[TAG]],2)&amp;"GG00"</f>
        <v>32GG00</v>
      </c>
      <c r="C871" s="11" t="s">
        <v>18044</v>
      </c>
      <c r="D871" s="12" t="s">
        <v>1527</v>
      </c>
      <c r="E871" s="12" t="s">
        <v>1649</v>
      </c>
      <c r="F871" s="11" t="s">
        <v>312</v>
      </c>
      <c r="G871" s="26" t="s">
        <v>1636</v>
      </c>
      <c r="H871" s="26"/>
      <c r="I871" s="26" t="s">
        <v>28267</v>
      </c>
      <c r="J871" s="11"/>
      <c r="K871" s="11" t="s">
        <v>40</v>
      </c>
      <c r="L871" s="11">
        <v>6625</v>
      </c>
      <c r="M871" s="14"/>
      <c r="N871" s="15"/>
      <c r="O871" s="15"/>
      <c r="W871" s="52" t="s">
        <v>5700</v>
      </c>
      <c r="X871" s="28" t="s">
        <v>5701</v>
      </c>
      <c r="Y871" s="53" t="s">
        <v>4030</v>
      </c>
      <c r="AK871" s="22" t="str">
        <f t="shared" si="160"/>
        <v>2020/05</v>
      </c>
      <c r="AL871" s="21">
        <f t="shared" si="171"/>
        <v>43970</v>
      </c>
      <c r="AM871" s="22">
        <f t="shared" si="161"/>
        <v>19</v>
      </c>
      <c r="AN871" s="22">
        <f t="shared" si="162"/>
        <v>19</v>
      </c>
      <c r="AO871" s="22" t="str">
        <f t="shared" si="163"/>
        <v>Dia 19</v>
      </c>
      <c r="AP871" s="22">
        <f t="shared" si="164"/>
        <v>5</v>
      </c>
      <c r="AQ871" s="22" t="str">
        <f t="shared" si="165"/>
        <v>05</v>
      </c>
      <c r="AR871" s="22">
        <f t="shared" si="166"/>
        <v>2020</v>
      </c>
      <c r="AS871" s="22">
        <f t="shared" si="167"/>
        <v>2</v>
      </c>
      <c r="AT871" s="22">
        <f t="shared" si="168"/>
        <v>21</v>
      </c>
      <c r="AU8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1" s="22" t="str">
        <f t="shared" si="169"/>
        <v>Semana 21</v>
      </c>
      <c r="AW871" s="22" t="str">
        <f t="shared" si="170"/>
        <v>Não</v>
      </c>
      <c r="AX871" s="21" t="str">
        <f>UPPER(TEXT(CAD_CALENDÁRIO[[#This Row],[Data]],"mmmm"))</f>
        <v>MAIO</v>
      </c>
      <c r="AY871" s="22" t="s">
        <v>70</v>
      </c>
    </row>
    <row r="872" spans="1:51" x14ac:dyDescent="0.25">
      <c r="A872" s="10" t="s">
        <v>1650</v>
      </c>
      <c r="B872" s="11" t="str">
        <f>LEFT(CAD_TAGS[[#This Row],[TAG]],2)&amp;"GG00"</f>
        <v>32GG00</v>
      </c>
      <c r="C872" s="11" t="s">
        <v>18044</v>
      </c>
      <c r="D872" s="12" t="s">
        <v>1527</v>
      </c>
      <c r="E872" s="12" t="s">
        <v>1651</v>
      </c>
      <c r="F872" s="11" t="s">
        <v>312</v>
      </c>
      <c r="G872" s="26" t="s">
        <v>1639</v>
      </c>
      <c r="H872" s="26"/>
      <c r="I872" s="26" t="s">
        <v>28267</v>
      </c>
      <c r="J872" s="11"/>
      <c r="K872" s="11" t="s">
        <v>40</v>
      </c>
      <c r="L872" s="11">
        <v>6625</v>
      </c>
      <c r="M872" s="14"/>
      <c r="N872" s="15"/>
      <c r="O872" s="15"/>
      <c r="W872" s="50" t="s">
        <v>5702</v>
      </c>
      <c r="X872" s="49" t="s">
        <v>5703</v>
      </c>
      <c r="Y872" s="51" t="s">
        <v>4030</v>
      </c>
      <c r="AK872" s="22" t="str">
        <f t="shared" si="160"/>
        <v>2020/05</v>
      </c>
      <c r="AL872" s="21">
        <f t="shared" si="171"/>
        <v>43971</v>
      </c>
      <c r="AM872" s="22">
        <f t="shared" si="161"/>
        <v>20</v>
      </c>
      <c r="AN872" s="22">
        <f t="shared" si="162"/>
        <v>20</v>
      </c>
      <c r="AO872" s="22" t="str">
        <f t="shared" si="163"/>
        <v>Dia 20</v>
      </c>
      <c r="AP872" s="22">
        <f t="shared" si="164"/>
        <v>5</v>
      </c>
      <c r="AQ872" s="22" t="str">
        <f t="shared" si="165"/>
        <v>05</v>
      </c>
      <c r="AR872" s="22">
        <f t="shared" si="166"/>
        <v>2020</v>
      </c>
      <c r="AS872" s="22">
        <f t="shared" si="167"/>
        <v>3</v>
      </c>
      <c r="AT872" s="22">
        <f t="shared" si="168"/>
        <v>21</v>
      </c>
      <c r="AU8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2" s="22" t="str">
        <f t="shared" si="169"/>
        <v>Semana 21</v>
      </c>
      <c r="AW872" s="22" t="str">
        <f t="shared" si="170"/>
        <v>Não</v>
      </c>
      <c r="AX872" s="21" t="str">
        <f>UPPER(TEXT(CAD_CALENDÁRIO[[#This Row],[Data]],"mmmm"))</f>
        <v>MAIO</v>
      </c>
      <c r="AY872" s="22" t="s">
        <v>70</v>
      </c>
    </row>
    <row r="873" spans="1:51" x14ac:dyDescent="0.25">
      <c r="A873" s="10" t="s">
        <v>1652</v>
      </c>
      <c r="B873" s="11" t="str">
        <f>LEFT(CAD_TAGS[[#This Row],[TAG]],2)&amp;"GG00"</f>
        <v>32GG00</v>
      </c>
      <c r="C873" s="11" t="s">
        <v>18044</v>
      </c>
      <c r="D873" s="12" t="s">
        <v>1527</v>
      </c>
      <c r="E873" s="12" t="s">
        <v>1653</v>
      </c>
      <c r="F873" s="11" t="s">
        <v>312</v>
      </c>
      <c r="G873" s="26" t="s">
        <v>1654</v>
      </c>
      <c r="H873" s="26"/>
      <c r="I873" s="26" t="s">
        <v>28267</v>
      </c>
      <c r="J873" s="11"/>
      <c r="K873" s="11" t="s">
        <v>40</v>
      </c>
      <c r="L873" s="11">
        <v>6625</v>
      </c>
      <c r="M873" s="14"/>
      <c r="N873" s="15"/>
      <c r="O873" s="15"/>
      <c r="W873" s="52" t="s">
        <v>5704</v>
      </c>
      <c r="X873" s="28" t="s">
        <v>5705</v>
      </c>
      <c r="Y873" s="53" t="s">
        <v>4030</v>
      </c>
      <c r="AK873" s="22" t="str">
        <f t="shared" si="160"/>
        <v>2020/05</v>
      </c>
      <c r="AL873" s="21">
        <f t="shared" si="171"/>
        <v>43972</v>
      </c>
      <c r="AM873" s="22">
        <f t="shared" si="161"/>
        <v>21</v>
      </c>
      <c r="AN873" s="22">
        <f t="shared" si="162"/>
        <v>21</v>
      </c>
      <c r="AO873" s="22" t="str">
        <f t="shared" si="163"/>
        <v>Dia 21</v>
      </c>
      <c r="AP873" s="22">
        <f t="shared" si="164"/>
        <v>5</v>
      </c>
      <c r="AQ873" s="22" t="str">
        <f t="shared" si="165"/>
        <v>05</v>
      </c>
      <c r="AR873" s="22">
        <f t="shared" si="166"/>
        <v>2020</v>
      </c>
      <c r="AS873" s="22">
        <f t="shared" si="167"/>
        <v>4</v>
      </c>
      <c r="AT873" s="22">
        <f t="shared" si="168"/>
        <v>21</v>
      </c>
      <c r="AU8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3" s="22" t="str">
        <f t="shared" si="169"/>
        <v>Semana 21</v>
      </c>
      <c r="AW873" s="22" t="str">
        <f t="shared" si="170"/>
        <v>Não</v>
      </c>
      <c r="AX873" s="21" t="str">
        <f>UPPER(TEXT(CAD_CALENDÁRIO[[#This Row],[Data]],"mmmm"))</f>
        <v>MAIO</v>
      </c>
      <c r="AY873" s="22" t="s">
        <v>70</v>
      </c>
    </row>
    <row r="874" spans="1:51" x14ac:dyDescent="0.25">
      <c r="A874" s="10" t="s">
        <v>1655</v>
      </c>
      <c r="B874" s="11" t="str">
        <f>LEFT(CAD_TAGS[[#This Row],[TAG]],2)&amp;"GG00"</f>
        <v>32GG00</v>
      </c>
      <c r="C874" s="11" t="s">
        <v>18044</v>
      </c>
      <c r="D874" s="12" t="s">
        <v>1527</v>
      </c>
      <c r="E874" s="12" t="s">
        <v>1656</v>
      </c>
      <c r="F874" s="11" t="s">
        <v>312</v>
      </c>
      <c r="G874" s="26" t="s">
        <v>1657</v>
      </c>
      <c r="H874" s="26"/>
      <c r="I874" s="26" t="s">
        <v>28267</v>
      </c>
      <c r="J874" s="11"/>
      <c r="K874" s="11" t="s">
        <v>216</v>
      </c>
      <c r="L874" s="11">
        <v>6615</v>
      </c>
      <c r="M874" s="14"/>
      <c r="N874" s="15"/>
      <c r="O874" s="15"/>
      <c r="W874" s="50" t="s">
        <v>5706</v>
      </c>
      <c r="X874" s="49" t="s">
        <v>4097</v>
      </c>
      <c r="Y874" s="51" t="s">
        <v>4030</v>
      </c>
      <c r="AK874" s="22" t="str">
        <f t="shared" si="160"/>
        <v>2020/05</v>
      </c>
      <c r="AL874" s="21">
        <f t="shared" si="171"/>
        <v>43973</v>
      </c>
      <c r="AM874" s="22">
        <f t="shared" si="161"/>
        <v>22</v>
      </c>
      <c r="AN874" s="22">
        <f t="shared" si="162"/>
        <v>22</v>
      </c>
      <c r="AO874" s="22" t="str">
        <f t="shared" si="163"/>
        <v>Dia 22</v>
      </c>
      <c r="AP874" s="22">
        <f t="shared" si="164"/>
        <v>5</v>
      </c>
      <c r="AQ874" s="22" t="str">
        <f t="shared" si="165"/>
        <v>05</v>
      </c>
      <c r="AR874" s="22">
        <f t="shared" si="166"/>
        <v>2020</v>
      </c>
      <c r="AS874" s="22">
        <f t="shared" si="167"/>
        <v>5</v>
      </c>
      <c r="AT874" s="22">
        <f t="shared" si="168"/>
        <v>21</v>
      </c>
      <c r="AU8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4" s="22" t="str">
        <f t="shared" si="169"/>
        <v>Semana 21</v>
      </c>
      <c r="AW874" s="22" t="str">
        <f t="shared" si="170"/>
        <v>Não</v>
      </c>
      <c r="AX874" s="21" t="str">
        <f>UPPER(TEXT(CAD_CALENDÁRIO[[#This Row],[Data]],"mmmm"))</f>
        <v>MAIO</v>
      </c>
      <c r="AY874" s="22" t="s">
        <v>70</v>
      </c>
    </row>
    <row r="875" spans="1:51" x14ac:dyDescent="0.25">
      <c r="A875" s="10" t="s">
        <v>1658</v>
      </c>
      <c r="B875" s="11" t="str">
        <f>LEFT(CAD_TAGS[[#This Row],[TAG]],2)&amp;"GG00"</f>
        <v>32GG00</v>
      </c>
      <c r="C875" s="11" t="s">
        <v>18044</v>
      </c>
      <c r="D875" s="12" t="s">
        <v>1527</v>
      </c>
      <c r="E875" s="12" t="s">
        <v>1659</v>
      </c>
      <c r="F875" s="11" t="s">
        <v>312</v>
      </c>
      <c r="G875" s="26" t="s">
        <v>1660</v>
      </c>
      <c r="H875" s="26"/>
      <c r="I875" s="26" t="s">
        <v>28267</v>
      </c>
      <c r="J875" s="11"/>
      <c r="K875" s="11" t="s">
        <v>216</v>
      </c>
      <c r="L875" s="11">
        <v>6615</v>
      </c>
      <c r="M875" s="14"/>
      <c r="N875" s="15"/>
      <c r="O875" s="15"/>
      <c r="W875" s="52" t="s">
        <v>5707</v>
      </c>
      <c r="X875" s="28" t="s">
        <v>4099</v>
      </c>
      <c r="Y875" s="53" t="s">
        <v>4030</v>
      </c>
      <c r="AK875" s="22" t="str">
        <f t="shared" si="160"/>
        <v>2020/05</v>
      </c>
      <c r="AL875" s="21">
        <f t="shared" si="171"/>
        <v>43974</v>
      </c>
      <c r="AM875" s="22">
        <f t="shared" si="161"/>
        <v>23</v>
      </c>
      <c r="AN875" s="22">
        <f t="shared" si="162"/>
        <v>23</v>
      </c>
      <c r="AO875" s="22" t="str">
        <f t="shared" si="163"/>
        <v>Dia 23</v>
      </c>
      <c r="AP875" s="22">
        <f t="shared" si="164"/>
        <v>5</v>
      </c>
      <c r="AQ875" s="22" t="str">
        <f t="shared" si="165"/>
        <v>05</v>
      </c>
      <c r="AR875" s="22">
        <f t="shared" si="166"/>
        <v>2020</v>
      </c>
      <c r="AS875" s="22">
        <f t="shared" si="167"/>
        <v>6</v>
      </c>
      <c r="AT875" s="22">
        <f t="shared" si="168"/>
        <v>21</v>
      </c>
      <c r="AU8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5" s="22" t="str">
        <f t="shared" si="169"/>
        <v>Semana 21</v>
      </c>
      <c r="AW875" s="22" t="str">
        <f t="shared" si="170"/>
        <v>Sim</v>
      </c>
      <c r="AX875" s="21" t="str">
        <f>UPPER(TEXT(CAD_CALENDÁRIO[[#This Row],[Data]],"mmmm"))</f>
        <v>MAIO</v>
      </c>
      <c r="AY875" s="22" t="s">
        <v>70</v>
      </c>
    </row>
    <row r="876" spans="1:51" x14ac:dyDescent="0.25">
      <c r="A876" s="10" t="s">
        <v>1661</v>
      </c>
      <c r="B876" s="11" t="str">
        <f>LEFT(CAD_TAGS[[#This Row],[TAG]],2)&amp;"GG00"</f>
        <v>32GG00</v>
      </c>
      <c r="C876" s="11" t="s">
        <v>18044</v>
      </c>
      <c r="D876" s="12" t="s">
        <v>1527</v>
      </c>
      <c r="E876" s="12" t="s">
        <v>1662</v>
      </c>
      <c r="F876" s="11" t="s">
        <v>312</v>
      </c>
      <c r="G876" s="26" t="s">
        <v>1636</v>
      </c>
      <c r="H876" s="26"/>
      <c r="I876" s="26" t="s">
        <v>28267</v>
      </c>
      <c r="J876" s="11"/>
      <c r="K876" s="11" t="s">
        <v>40</v>
      </c>
      <c r="L876" s="11">
        <v>6615</v>
      </c>
      <c r="M876" s="14"/>
      <c r="N876" s="15"/>
      <c r="O876" s="15"/>
      <c r="W876" s="50" t="s">
        <v>5708</v>
      </c>
      <c r="X876" s="49" t="s">
        <v>5709</v>
      </c>
      <c r="Y876" s="51" t="s">
        <v>4030</v>
      </c>
      <c r="AK876" s="22" t="str">
        <f t="shared" si="160"/>
        <v>2020/05</v>
      </c>
      <c r="AL876" s="21">
        <f t="shared" si="171"/>
        <v>43975</v>
      </c>
      <c r="AM876" s="22">
        <f t="shared" si="161"/>
        <v>24</v>
      </c>
      <c r="AN876" s="22">
        <f t="shared" si="162"/>
        <v>24</v>
      </c>
      <c r="AO876" s="22" t="str">
        <f t="shared" si="163"/>
        <v>Dia 24</v>
      </c>
      <c r="AP876" s="22">
        <f t="shared" si="164"/>
        <v>5</v>
      </c>
      <c r="AQ876" s="22" t="str">
        <f t="shared" si="165"/>
        <v>05</v>
      </c>
      <c r="AR876" s="22">
        <f t="shared" si="166"/>
        <v>2020</v>
      </c>
      <c r="AS876" s="22">
        <f t="shared" si="167"/>
        <v>7</v>
      </c>
      <c r="AT876" s="22">
        <f t="shared" si="168"/>
        <v>21</v>
      </c>
      <c r="AU8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202021</v>
      </c>
      <c r="AV876" s="22" t="str">
        <f t="shared" si="169"/>
        <v>Semana 21</v>
      </c>
      <c r="AW876" s="22" t="str">
        <f t="shared" si="170"/>
        <v>Sim</v>
      </c>
      <c r="AX876" s="21" t="str">
        <f>UPPER(TEXT(CAD_CALENDÁRIO[[#This Row],[Data]],"mmmm"))</f>
        <v>MAIO</v>
      </c>
      <c r="AY876" s="22" t="s">
        <v>70</v>
      </c>
    </row>
    <row r="877" spans="1:51" x14ac:dyDescent="0.25">
      <c r="A877" s="10" t="s">
        <v>1663</v>
      </c>
      <c r="B877" s="11" t="str">
        <f>LEFT(CAD_TAGS[[#This Row],[TAG]],2)&amp;"GG00"</f>
        <v>32GG00</v>
      </c>
      <c r="C877" s="11" t="s">
        <v>18044</v>
      </c>
      <c r="D877" s="12" t="s">
        <v>1527</v>
      </c>
      <c r="E877" s="12" t="s">
        <v>1664</v>
      </c>
      <c r="F877" s="11" t="s">
        <v>312</v>
      </c>
      <c r="G877" s="26" t="s">
        <v>1639</v>
      </c>
      <c r="H877" s="26"/>
      <c r="I877" s="26" t="s">
        <v>28267</v>
      </c>
      <c r="J877" s="11"/>
      <c r="K877" s="11" t="s">
        <v>40</v>
      </c>
      <c r="L877" s="11">
        <v>6615</v>
      </c>
      <c r="M877" s="14"/>
      <c r="N877" s="15"/>
      <c r="O877" s="15"/>
      <c r="W877" s="52" t="s">
        <v>5710</v>
      </c>
      <c r="X877" s="28" t="s">
        <v>5711</v>
      </c>
      <c r="Y877" s="53" t="s">
        <v>4030</v>
      </c>
      <c r="AK877" s="22" t="str">
        <f t="shared" si="160"/>
        <v>2020/05</v>
      </c>
      <c r="AL877" s="21">
        <f t="shared" si="171"/>
        <v>43976</v>
      </c>
      <c r="AM877" s="22">
        <f t="shared" si="161"/>
        <v>25</v>
      </c>
      <c r="AN877" s="22">
        <f t="shared" si="162"/>
        <v>25</v>
      </c>
      <c r="AO877" s="22" t="str">
        <f t="shared" si="163"/>
        <v>Dia 25</v>
      </c>
      <c r="AP877" s="22">
        <f t="shared" si="164"/>
        <v>5</v>
      </c>
      <c r="AQ877" s="22" t="str">
        <f t="shared" si="165"/>
        <v>05</v>
      </c>
      <c r="AR877" s="22">
        <f t="shared" si="166"/>
        <v>2020</v>
      </c>
      <c r="AS877" s="22">
        <f t="shared" si="167"/>
        <v>1</v>
      </c>
      <c r="AT877" s="22">
        <f t="shared" si="168"/>
        <v>22</v>
      </c>
      <c r="AU8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77" s="22" t="str">
        <f t="shared" si="169"/>
        <v>Semana 22</v>
      </c>
      <c r="AW877" s="22" t="str">
        <f t="shared" si="170"/>
        <v>Não</v>
      </c>
      <c r="AX877" s="21" t="str">
        <f>UPPER(TEXT(CAD_CALENDÁRIO[[#This Row],[Data]],"mmmm"))</f>
        <v>MAIO</v>
      </c>
      <c r="AY877" s="22" t="s">
        <v>70</v>
      </c>
    </row>
    <row r="878" spans="1:51" x14ac:dyDescent="0.25">
      <c r="A878" s="10" t="s">
        <v>1665</v>
      </c>
      <c r="B878" s="11" t="str">
        <f>LEFT(CAD_TAGS[[#This Row],[TAG]],2)&amp;"GG00"</f>
        <v>32GG00</v>
      </c>
      <c r="C878" s="11" t="s">
        <v>18044</v>
      </c>
      <c r="D878" s="12" t="s">
        <v>1527</v>
      </c>
      <c r="E878" s="12" t="s">
        <v>1666</v>
      </c>
      <c r="F878" s="11" t="s">
        <v>312</v>
      </c>
      <c r="G878" s="26" t="s">
        <v>1654</v>
      </c>
      <c r="H878" s="26"/>
      <c r="I878" s="26" t="s">
        <v>28267</v>
      </c>
      <c r="J878" s="11"/>
      <c r="K878" s="11" t="s">
        <v>40</v>
      </c>
      <c r="L878" s="11">
        <v>6615</v>
      </c>
      <c r="M878" s="14"/>
      <c r="N878" s="15"/>
      <c r="O878" s="15"/>
      <c r="W878" s="50" t="s">
        <v>5712</v>
      </c>
      <c r="X878" s="49" t="s">
        <v>4115</v>
      </c>
      <c r="Y878" s="51" t="s">
        <v>4030</v>
      </c>
      <c r="AK878" s="22" t="str">
        <f t="shared" si="160"/>
        <v>2020/05</v>
      </c>
      <c r="AL878" s="21">
        <f t="shared" si="171"/>
        <v>43977</v>
      </c>
      <c r="AM878" s="22">
        <f t="shared" si="161"/>
        <v>26</v>
      </c>
      <c r="AN878" s="22">
        <f t="shared" si="162"/>
        <v>26</v>
      </c>
      <c r="AO878" s="22" t="str">
        <f t="shared" si="163"/>
        <v>Dia 26</v>
      </c>
      <c r="AP878" s="22">
        <f t="shared" si="164"/>
        <v>5</v>
      </c>
      <c r="AQ878" s="22" t="str">
        <f t="shared" si="165"/>
        <v>05</v>
      </c>
      <c r="AR878" s="22">
        <f t="shared" si="166"/>
        <v>2020</v>
      </c>
      <c r="AS878" s="22">
        <f t="shared" si="167"/>
        <v>2</v>
      </c>
      <c r="AT878" s="22">
        <f t="shared" si="168"/>
        <v>22</v>
      </c>
      <c r="AU8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78" s="22" t="str">
        <f t="shared" si="169"/>
        <v>Semana 22</v>
      </c>
      <c r="AW878" s="22" t="str">
        <f t="shared" si="170"/>
        <v>Não</v>
      </c>
      <c r="AX878" s="21" t="str">
        <f>UPPER(TEXT(CAD_CALENDÁRIO[[#This Row],[Data]],"mmmm"))</f>
        <v>MAIO</v>
      </c>
      <c r="AY878" s="22" t="s">
        <v>70</v>
      </c>
    </row>
    <row r="879" spans="1:51" x14ac:dyDescent="0.25">
      <c r="A879" s="10" t="s">
        <v>1667</v>
      </c>
      <c r="B879" s="11" t="str">
        <f>LEFT(CAD_TAGS[[#This Row],[TAG]],2)&amp;"GG00"</f>
        <v>32GG00</v>
      </c>
      <c r="C879" s="11" t="s">
        <v>18044</v>
      </c>
      <c r="D879" s="12" t="s">
        <v>1527</v>
      </c>
      <c r="E879" s="12" t="s">
        <v>1668</v>
      </c>
      <c r="F879" s="11" t="s">
        <v>312</v>
      </c>
      <c r="G879" s="26" t="s">
        <v>1669</v>
      </c>
      <c r="H879" s="26"/>
      <c r="I879" s="26" t="s">
        <v>28267</v>
      </c>
      <c r="J879" s="11"/>
      <c r="K879" s="11" t="s">
        <v>40</v>
      </c>
      <c r="L879" s="11">
        <v>6615</v>
      </c>
      <c r="M879" s="14"/>
      <c r="N879" s="15"/>
      <c r="O879" s="15"/>
      <c r="W879" s="52" t="s">
        <v>5713</v>
      </c>
      <c r="X879" s="28" t="s">
        <v>5714</v>
      </c>
      <c r="Y879" s="53" t="s">
        <v>4030</v>
      </c>
      <c r="AK879" s="22" t="str">
        <f t="shared" si="160"/>
        <v>2020/05</v>
      </c>
      <c r="AL879" s="21">
        <f t="shared" si="171"/>
        <v>43978</v>
      </c>
      <c r="AM879" s="22">
        <f t="shared" si="161"/>
        <v>27</v>
      </c>
      <c r="AN879" s="22">
        <f t="shared" si="162"/>
        <v>27</v>
      </c>
      <c r="AO879" s="22" t="str">
        <f t="shared" si="163"/>
        <v>Dia 27</v>
      </c>
      <c r="AP879" s="22">
        <f t="shared" si="164"/>
        <v>5</v>
      </c>
      <c r="AQ879" s="22" t="str">
        <f t="shared" si="165"/>
        <v>05</v>
      </c>
      <c r="AR879" s="22">
        <f t="shared" si="166"/>
        <v>2020</v>
      </c>
      <c r="AS879" s="22">
        <f t="shared" si="167"/>
        <v>3</v>
      </c>
      <c r="AT879" s="22">
        <f t="shared" si="168"/>
        <v>22</v>
      </c>
      <c r="AU8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79" s="22" t="str">
        <f t="shared" si="169"/>
        <v>Semana 22</v>
      </c>
      <c r="AW879" s="22" t="str">
        <f t="shared" si="170"/>
        <v>Não</v>
      </c>
      <c r="AX879" s="21" t="str">
        <f>UPPER(TEXT(CAD_CALENDÁRIO[[#This Row],[Data]],"mmmm"))</f>
        <v>MAIO</v>
      </c>
      <c r="AY879" s="22" t="s">
        <v>70</v>
      </c>
    </row>
    <row r="880" spans="1:51" x14ac:dyDescent="0.25">
      <c r="A880" s="10" t="s">
        <v>1670</v>
      </c>
      <c r="B880" s="11" t="str">
        <f>LEFT(CAD_TAGS[[#This Row],[TAG]],2)&amp;"GG00"</f>
        <v>32GG00</v>
      </c>
      <c r="C880" s="11" t="s">
        <v>18044</v>
      </c>
      <c r="D880" s="12" t="s">
        <v>1527</v>
      </c>
      <c r="E880" s="12" t="s">
        <v>1671</v>
      </c>
      <c r="F880" s="11" t="s">
        <v>312</v>
      </c>
      <c r="G880" s="26" t="s">
        <v>1672</v>
      </c>
      <c r="H880" s="26"/>
      <c r="I880" s="26" t="s">
        <v>28267</v>
      </c>
      <c r="J880" s="11"/>
      <c r="K880" s="11" t="s">
        <v>40</v>
      </c>
      <c r="L880" s="11">
        <v>6615</v>
      </c>
      <c r="M880" s="14"/>
      <c r="N880" s="15"/>
      <c r="O880" s="15"/>
      <c r="W880" s="50" t="s">
        <v>5715</v>
      </c>
      <c r="X880" s="49" t="s">
        <v>5716</v>
      </c>
      <c r="Y880" s="51" t="s">
        <v>4030</v>
      </c>
      <c r="AK880" s="22" t="str">
        <f t="shared" si="160"/>
        <v>2020/05</v>
      </c>
      <c r="AL880" s="21">
        <f t="shared" si="171"/>
        <v>43979</v>
      </c>
      <c r="AM880" s="22">
        <f t="shared" si="161"/>
        <v>28</v>
      </c>
      <c r="AN880" s="22">
        <f t="shared" si="162"/>
        <v>28</v>
      </c>
      <c r="AO880" s="22" t="str">
        <f t="shared" si="163"/>
        <v>Dia 28</v>
      </c>
      <c r="AP880" s="22">
        <f t="shared" si="164"/>
        <v>5</v>
      </c>
      <c r="AQ880" s="22" t="str">
        <f t="shared" si="165"/>
        <v>05</v>
      </c>
      <c r="AR880" s="22">
        <f t="shared" si="166"/>
        <v>2020</v>
      </c>
      <c r="AS880" s="22">
        <f t="shared" si="167"/>
        <v>4</v>
      </c>
      <c r="AT880" s="22">
        <f t="shared" si="168"/>
        <v>22</v>
      </c>
      <c r="AU8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80" s="22" t="str">
        <f t="shared" si="169"/>
        <v>Semana 22</v>
      </c>
      <c r="AW880" s="22" t="str">
        <f t="shared" si="170"/>
        <v>Não</v>
      </c>
      <c r="AX880" s="21" t="str">
        <f>UPPER(TEXT(CAD_CALENDÁRIO[[#This Row],[Data]],"mmmm"))</f>
        <v>MAIO</v>
      </c>
      <c r="AY880" s="22" t="s">
        <v>70</v>
      </c>
    </row>
    <row r="881" spans="1:51" x14ac:dyDescent="0.25">
      <c r="A881" s="10" t="s">
        <v>1673</v>
      </c>
      <c r="B881" s="11" t="str">
        <f>LEFT(CAD_TAGS[[#This Row],[TAG]],2)&amp;"GG00"</f>
        <v>32GG00</v>
      </c>
      <c r="C881" s="11" t="s">
        <v>18044</v>
      </c>
      <c r="D881" s="12" t="s">
        <v>1527</v>
      </c>
      <c r="E881" s="12" t="s">
        <v>1674</v>
      </c>
      <c r="F881" s="11" t="s">
        <v>312</v>
      </c>
      <c r="G881" s="26" t="s">
        <v>1625</v>
      </c>
      <c r="H881" s="26"/>
      <c r="I881" s="26" t="s">
        <v>28267</v>
      </c>
      <c r="J881" s="11"/>
      <c r="K881" s="11" t="s">
        <v>40</v>
      </c>
      <c r="L881" s="11">
        <v>6615</v>
      </c>
      <c r="M881" s="14"/>
      <c r="N881" s="15"/>
      <c r="O881" s="15"/>
      <c r="W881" s="52" t="s">
        <v>5717</v>
      </c>
      <c r="X881" s="28" t="s">
        <v>5718</v>
      </c>
      <c r="Y881" s="53" t="s">
        <v>4030</v>
      </c>
      <c r="AK881" s="22" t="str">
        <f t="shared" si="160"/>
        <v>2020/05</v>
      </c>
      <c r="AL881" s="21">
        <f t="shared" si="171"/>
        <v>43980</v>
      </c>
      <c r="AM881" s="22">
        <f t="shared" si="161"/>
        <v>29</v>
      </c>
      <c r="AN881" s="22">
        <f t="shared" si="162"/>
        <v>29</v>
      </c>
      <c r="AO881" s="22" t="str">
        <f t="shared" si="163"/>
        <v>Dia 29</v>
      </c>
      <c r="AP881" s="22">
        <f t="shared" si="164"/>
        <v>5</v>
      </c>
      <c r="AQ881" s="22" t="str">
        <f t="shared" si="165"/>
        <v>05</v>
      </c>
      <c r="AR881" s="22">
        <f t="shared" si="166"/>
        <v>2020</v>
      </c>
      <c r="AS881" s="22">
        <f t="shared" si="167"/>
        <v>5</v>
      </c>
      <c r="AT881" s="22">
        <f t="shared" si="168"/>
        <v>22</v>
      </c>
      <c r="AU8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81" s="22" t="str">
        <f t="shared" si="169"/>
        <v>Semana 22</v>
      </c>
      <c r="AW881" s="22" t="str">
        <f t="shared" si="170"/>
        <v>Não</v>
      </c>
      <c r="AX881" s="21" t="str">
        <f>UPPER(TEXT(CAD_CALENDÁRIO[[#This Row],[Data]],"mmmm"))</f>
        <v>MAIO</v>
      </c>
      <c r="AY881" s="22" t="s">
        <v>70</v>
      </c>
    </row>
    <row r="882" spans="1:51" x14ac:dyDescent="0.25">
      <c r="A882" s="10" t="s">
        <v>1675</v>
      </c>
      <c r="B882" s="11" t="str">
        <f>LEFT(CAD_TAGS[[#This Row],[TAG]],2)&amp;"GG00"</f>
        <v>32GG00</v>
      </c>
      <c r="C882" s="11" t="s">
        <v>18044</v>
      </c>
      <c r="D882" s="12" t="s">
        <v>1527</v>
      </c>
      <c r="E882" s="12" t="s">
        <v>1676</v>
      </c>
      <c r="F882" s="11" t="s">
        <v>312</v>
      </c>
      <c r="G882" s="26" t="s">
        <v>1677</v>
      </c>
      <c r="H882" s="26"/>
      <c r="I882" s="26" t="s">
        <v>28267</v>
      </c>
      <c r="J882" s="11"/>
      <c r="K882" s="11" t="s">
        <v>40</v>
      </c>
      <c r="L882" s="11">
        <v>6615</v>
      </c>
      <c r="M882" s="14"/>
      <c r="N882" s="15"/>
      <c r="O882" s="15"/>
      <c r="W882" s="50" t="s">
        <v>5719</v>
      </c>
      <c r="X882" s="49" t="s">
        <v>5720</v>
      </c>
      <c r="Y882" s="51" t="s">
        <v>4030</v>
      </c>
      <c r="AK882" s="22" t="str">
        <f t="shared" si="160"/>
        <v>2020/05</v>
      </c>
      <c r="AL882" s="21">
        <f t="shared" si="171"/>
        <v>43981</v>
      </c>
      <c r="AM882" s="22">
        <f t="shared" si="161"/>
        <v>30</v>
      </c>
      <c r="AN882" s="22">
        <f t="shared" si="162"/>
        <v>30</v>
      </c>
      <c r="AO882" s="22" t="str">
        <f t="shared" si="163"/>
        <v>Dia 30</v>
      </c>
      <c r="AP882" s="22">
        <f t="shared" si="164"/>
        <v>5</v>
      </c>
      <c r="AQ882" s="22" t="str">
        <f t="shared" si="165"/>
        <v>05</v>
      </c>
      <c r="AR882" s="22">
        <f t="shared" si="166"/>
        <v>2020</v>
      </c>
      <c r="AS882" s="22">
        <f t="shared" si="167"/>
        <v>6</v>
      </c>
      <c r="AT882" s="22">
        <f t="shared" si="168"/>
        <v>22</v>
      </c>
      <c r="AU8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82" s="22" t="str">
        <f t="shared" si="169"/>
        <v>Semana 22</v>
      </c>
      <c r="AW882" s="22" t="str">
        <f t="shared" si="170"/>
        <v>Sim</v>
      </c>
      <c r="AX882" s="21" t="str">
        <f>UPPER(TEXT(CAD_CALENDÁRIO[[#This Row],[Data]],"mmmm"))</f>
        <v>MAIO</v>
      </c>
      <c r="AY882" s="22" t="s">
        <v>70</v>
      </c>
    </row>
    <row r="883" spans="1:51" x14ac:dyDescent="0.25">
      <c r="A883" s="10" t="s">
        <v>1678</v>
      </c>
      <c r="B883" s="11" t="str">
        <f>LEFT(CAD_TAGS[[#This Row],[TAG]],2)&amp;"GG00"</f>
        <v>32GG00</v>
      </c>
      <c r="C883" s="11" t="s">
        <v>18044</v>
      </c>
      <c r="D883" s="12" t="s">
        <v>1527</v>
      </c>
      <c r="E883" s="12" t="s">
        <v>1679</v>
      </c>
      <c r="F883" s="11" t="s">
        <v>312</v>
      </c>
      <c r="G883" s="26" t="s">
        <v>1677</v>
      </c>
      <c r="H883" s="26"/>
      <c r="I883" s="26" t="s">
        <v>28267</v>
      </c>
      <c r="J883" s="11"/>
      <c r="K883" s="11" t="s">
        <v>40</v>
      </c>
      <c r="L883" s="11">
        <v>6615</v>
      </c>
      <c r="M883" s="14"/>
      <c r="N883" s="15"/>
      <c r="O883" s="15"/>
      <c r="W883" s="52" t="s">
        <v>5721</v>
      </c>
      <c r="X883" s="28" t="s">
        <v>5722</v>
      </c>
      <c r="Y883" s="53" t="s">
        <v>4030</v>
      </c>
      <c r="AK883" s="22" t="str">
        <f t="shared" si="160"/>
        <v>2020/05</v>
      </c>
      <c r="AL883" s="21">
        <f t="shared" si="171"/>
        <v>43982</v>
      </c>
      <c r="AM883" s="22">
        <f t="shared" si="161"/>
        <v>31</v>
      </c>
      <c r="AN883" s="22">
        <f t="shared" si="162"/>
        <v>31</v>
      </c>
      <c r="AO883" s="22" t="str">
        <f t="shared" si="163"/>
        <v>Dia 31</v>
      </c>
      <c r="AP883" s="22">
        <f t="shared" si="164"/>
        <v>5</v>
      </c>
      <c r="AQ883" s="22" t="str">
        <f t="shared" si="165"/>
        <v>05</v>
      </c>
      <c r="AR883" s="22">
        <f t="shared" si="166"/>
        <v>2020</v>
      </c>
      <c r="AS883" s="22">
        <f t="shared" si="167"/>
        <v>7</v>
      </c>
      <c r="AT883" s="22">
        <f t="shared" si="168"/>
        <v>22</v>
      </c>
      <c r="AU8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202022</v>
      </c>
      <c r="AV883" s="22" t="str">
        <f t="shared" si="169"/>
        <v>Semana 22</v>
      </c>
      <c r="AW883" s="22" t="str">
        <f t="shared" si="170"/>
        <v>Sim</v>
      </c>
      <c r="AX883" s="21" t="str">
        <f>UPPER(TEXT(CAD_CALENDÁRIO[[#This Row],[Data]],"mmmm"))</f>
        <v>MAIO</v>
      </c>
      <c r="AY883" s="22" t="s">
        <v>70</v>
      </c>
    </row>
    <row r="884" spans="1:51" x14ac:dyDescent="0.25">
      <c r="A884" s="10" t="s">
        <v>1680</v>
      </c>
      <c r="B884" s="11" t="str">
        <f>LEFT(CAD_TAGS[[#This Row],[TAG]],2)&amp;"GG00"</f>
        <v>32GG00</v>
      </c>
      <c r="C884" s="11" t="s">
        <v>18044</v>
      </c>
      <c r="D884" s="12" t="s">
        <v>1527</v>
      </c>
      <c r="E884" s="12" t="s">
        <v>1681</v>
      </c>
      <c r="F884" s="11" t="s">
        <v>312</v>
      </c>
      <c r="G884" s="26" t="s">
        <v>1597</v>
      </c>
      <c r="H884" s="26"/>
      <c r="I884" s="26" t="s">
        <v>28267</v>
      </c>
      <c r="J884" s="11"/>
      <c r="K884" s="11" t="s">
        <v>40</v>
      </c>
      <c r="L884" s="11">
        <v>6615</v>
      </c>
      <c r="M884" s="14"/>
      <c r="N884" s="15"/>
      <c r="O884" s="15"/>
      <c r="W884" s="50" t="s">
        <v>5723</v>
      </c>
      <c r="X884" s="49" t="s">
        <v>5503</v>
      </c>
      <c r="Y884" s="51" t="s">
        <v>4030</v>
      </c>
      <c r="AK884" s="22" t="str">
        <f t="shared" si="160"/>
        <v>2020/06</v>
      </c>
      <c r="AL884" s="21">
        <f t="shared" si="171"/>
        <v>43983</v>
      </c>
      <c r="AM884" s="22">
        <f t="shared" si="161"/>
        <v>1</v>
      </c>
      <c r="AN884" s="22" t="str">
        <f t="shared" si="162"/>
        <v>01</v>
      </c>
      <c r="AO884" s="22" t="str">
        <f t="shared" si="163"/>
        <v>Dia 01</v>
      </c>
      <c r="AP884" s="22">
        <f t="shared" si="164"/>
        <v>6</v>
      </c>
      <c r="AQ884" s="22" t="str">
        <f t="shared" si="165"/>
        <v>06</v>
      </c>
      <c r="AR884" s="22">
        <f t="shared" si="166"/>
        <v>2020</v>
      </c>
      <c r="AS884" s="22">
        <f t="shared" si="167"/>
        <v>1</v>
      </c>
      <c r="AT884" s="22">
        <f t="shared" si="168"/>
        <v>23</v>
      </c>
      <c r="AU8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4" s="22" t="str">
        <f t="shared" si="169"/>
        <v>Semana 23</v>
      </c>
      <c r="AW884" s="22" t="str">
        <f t="shared" si="170"/>
        <v>Não</v>
      </c>
      <c r="AX884" s="21" t="str">
        <f>UPPER(TEXT(CAD_CALENDÁRIO[[#This Row],[Data]],"mmmm"))</f>
        <v>JUNHO</v>
      </c>
      <c r="AY884" s="22" t="s">
        <v>75</v>
      </c>
    </row>
    <row r="885" spans="1:51" x14ac:dyDescent="0.25">
      <c r="A885" s="10" t="s">
        <v>1682</v>
      </c>
      <c r="B885" s="11" t="str">
        <f>LEFT(CAD_TAGS[[#This Row],[TAG]],2)&amp;"GG00"</f>
        <v>32GG00</v>
      </c>
      <c r="C885" s="11" t="s">
        <v>18044</v>
      </c>
      <c r="D885" s="12" t="s">
        <v>1527</v>
      </c>
      <c r="E885" s="12" t="s">
        <v>1683</v>
      </c>
      <c r="F885" s="11" t="s">
        <v>312</v>
      </c>
      <c r="G885" s="26" t="s">
        <v>1625</v>
      </c>
      <c r="H885" s="26"/>
      <c r="I885" s="26" t="s">
        <v>28267</v>
      </c>
      <c r="J885" s="11"/>
      <c r="K885" s="11" t="s">
        <v>40</v>
      </c>
      <c r="L885" s="11">
        <v>6615</v>
      </c>
      <c r="M885" s="14"/>
      <c r="N885" s="15"/>
      <c r="O885" s="15"/>
      <c r="W885" s="52" t="s">
        <v>5724</v>
      </c>
      <c r="X885" s="28" t="s">
        <v>5725</v>
      </c>
      <c r="Y885" s="53" t="s">
        <v>4030</v>
      </c>
      <c r="AK885" s="22" t="str">
        <f t="shared" si="160"/>
        <v>2020/06</v>
      </c>
      <c r="AL885" s="21">
        <f t="shared" si="171"/>
        <v>43984</v>
      </c>
      <c r="AM885" s="22">
        <f t="shared" si="161"/>
        <v>2</v>
      </c>
      <c r="AN885" s="22" t="str">
        <f t="shared" si="162"/>
        <v>02</v>
      </c>
      <c r="AO885" s="22" t="str">
        <f t="shared" si="163"/>
        <v>Dia 02</v>
      </c>
      <c r="AP885" s="22">
        <f t="shared" si="164"/>
        <v>6</v>
      </c>
      <c r="AQ885" s="22" t="str">
        <f t="shared" si="165"/>
        <v>06</v>
      </c>
      <c r="AR885" s="22">
        <f t="shared" si="166"/>
        <v>2020</v>
      </c>
      <c r="AS885" s="22">
        <f t="shared" si="167"/>
        <v>2</v>
      </c>
      <c r="AT885" s="22">
        <f t="shared" si="168"/>
        <v>23</v>
      </c>
      <c r="AU8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5" s="22" t="str">
        <f t="shared" si="169"/>
        <v>Semana 23</v>
      </c>
      <c r="AW885" s="22" t="str">
        <f t="shared" si="170"/>
        <v>Não</v>
      </c>
      <c r="AX885" s="21" t="str">
        <f>UPPER(TEXT(CAD_CALENDÁRIO[[#This Row],[Data]],"mmmm"))</f>
        <v>JUNHO</v>
      </c>
      <c r="AY885" s="22" t="s">
        <v>75</v>
      </c>
    </row>
    <row r="886" spans="1:51" x14ac:dyDescent="0.25">
      <c r="A886" s="10" t="s">
        <v>1684</v>
      </c>
      <c r="B886" s="11" t="str">
        <f>LEFT(CAD_TAGS[[#This Row],[TAG]],2)&amp;"GG00"</f>
        <v>32GG00</v>
      </c>
      <c r="C886" s="11" t="s">
        <v>18044</v>
      </c>
      <c r="D886" s="12" t="s">
        <v>1527</v>
      </c>
      <c r="E886" s="12" t="s">
        <v>1685</v>
      </c>
      <c r="F886" s="11" t="s">
        <v>312</v>
      </c>
      <c r="G886" s="26" t="s">
        <v>1686</v>
      </c>
      <c r="H886" s="26"/>
      <c r="I886" s="26" t="s">
        <v>28267</v>
      </c>
      <c r="J886" s="11"/>
      <c r="K886" s="11" t="s">
        <v>40</v>
      </c>
      <c r="L886" s="11">
        <v>6615</v>
      </c>
      <c r="M886" s="14"/>
      <c r="N886" s="15"/>
      <c r="O886" s="15"/>
      <c r="W886" s="50" t="s">
        <v>5726</v>
      </c>
      <c r="X886" s="49" t="s">
        <v>5727</v>
      </c>
      <c r="Y886" s="51" t="s">
        <v>4030</v>
      </c>
      <c r="AK886" s="22" t="str">
        <f t="shared" si="160"/>
        <v>2020/06</v>
      </c>
      <c r="AL886" s="21">
        <f t="shared" si="171"/>
        <v>43985</v>
      </c>
      <c r="AM886" s="22">
        <f t="shared" si="161"/>
        <v>3</v>
      </c>
      <c r="AN886" s="22" t="str">
        <f t="shared" si="162"/>
        <v>03</v>
      </c>
      <c r="AO886" s="22" t="str">
        <f t="shared" si="163"/>
        <v>Dia 03</v>
      </c>
      <c r="AP886" s="22">
        <f t="shared" si="164"/>
        <v>6</v>
      </c>
      <c r="AQ886" s="22" t="str">
        <f t="shared" si="165"/>
        <v>06</v>
      </c>
      <c r="AR886" s="22">
        <f t="shared" si="166"/>
        <v>2020</v>
      </c>
      <c r="AS886" s="22">
        <f t="shared" si="167"/>
        <v>3</v>
      </c>
      <c r="AT886" s="22">
        <f t="shared" si="168"/>
        <v>23</v>
      </c>
      <c r="AU8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6" s="22" t="str">
        <f t="shared" si="169"/>
        <v>Semana 23</v>
      </c>
      <c r="AW886" s="22" t="str">
        <f t="shared" si="170"/>
        <v>Não</v>
      </c>
      <c r="AX886" s="21" t="str">
        <f>UPPER(TEXT(CAD_CALENDÁRIO[[#This Row],[Data]],"mmmm"))</f>
        <v>JUNHO</v>
      </c>
      <c r="AY886" s="22" t="s">
        <v>75</v>
      </c>
    </row>
    <row r="887" spans="1:51" x14ac:dyDescent="0.25">
      <c r="A887" s="10" t="s">
        <v>1687</v>
      </c>
      <c r="B887" s="11" t="str">
        <f>LEFT(CAD_TAGS[[#This Row],[TAG]],2)&amp;"GG00"</f>
        <v>32GG00</v>
      </c>
      <c r="C887" s="11" t="s">
        <v>18044</v>
      </c>
      <c r="D887" s="12" t="s">
        <v>1527</v>
      </c>
      <c r="E887" s="12" t="s">
        <v>1688</v>
      </c>
      <c r="F887" s="11" t="s">
        <v>312</v>
      </c>
      <c r="G887" s="26" t="s">
        <v>1607</v>
      </c>
      <c r="H887" s="26"/>
      <c r="I887" s="26" t="s">
        <v>28267</v>
      </c>
      <c r="J887" s="11"/>
      <c r="K887" s="11" t="s">
        <v>40</v>
      </c>
      <c r="L887" s="11">
        <v>6615</v>
      </c>
      <c r="M887" s="14"/>
      <c r="N887" s="15"/>
      <c r="O887" s="15"/>
      <c r="W887" s="52" t="s">
        <v>5728</v>
      </c>
      <c r="X887" s="28" t="s">
        <v>5729</v>
      </c>
      <c r="Y887" s="53" t="s">
        <v>4030</v>
      </c>
      <c r="AK887" s="22" t="str">
        <f t="shared" si="160"/>
        <v>2020/06</v>
      </c>
      <c r="AL887" s="21">
        <f t="shared" si="171"/>
        <v>43986</v>
      </c>
      <c r="AM887" s="22">
        <f t="shared" si="161"/>
        <v>4</v>
      </c>
      <c r="AN887" s="22" t="str">
        <f t="shared" si="162"/>
        <v>04</v>
      </c>
      <c r="AO887" s="22" t="str">
        <f t="shared" si="163"/>
        <v>Dia 04</v>
      </c>
      <c r="AP887" s="22">
        <f t="shared" si="164"/>
        <v>6</v>
      </c>
      <c r="AQ887" s="22" t="str">
        <f t="shared" si="165"/>
        <v>06</v>
      </c>
      <c r="AR887" s="22">
        <f t="shared" si="166"/>
        <v>2020</v>
      </c>
      <c r="AS887" s="22">
        <f t="shared" si="167"/>
        <v>4</v>
      </c>
      <c r="AT887" s="22">
        <f t="shared" si="168"/>
        <v>23</v>
      </c>
      <c r="AU8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7" s="22" t="str">
        <f t="shared" si="169"/>
        <v>Semana 23</v>
      </c>
      <c r="AW887" s="22" t="str">
        <f t="shared" si="170"/>
        <v>Não</v>
      </c>
      <c r="AX887" s="21" t="str">
        <f>UPPER(TEXT(CAD_CALENDÁRIO[[#This Row],[Data]],"mmmm"))</f>
        <v>JUNHO</v>
      </c>
      <c r="AY887" s="22" t="s">
        <v>75</v>
      </c>
    </row>
    <row r="888" spans="1:51" x14ac:dyDescent="0.25">
      <c r="A888" s="10" t="s">
        <v>1689</v>
      </c>
      <c r="B888" s="11" t="str">
        <f>LEFT(CAD_TAGS[[#This Row],[TAG]],2)&amp;"GG00"</f>
        <v>32GG00</v>
      </c>
      <c r="C888" s="11" t="s">
        <v>18044</v>
      </c>
      <c r="D888" s="12" t="s">
        <v>1527</v>
      </c>
      <c r="E888" s="12" t="s">
        <v>1690</v>
      </c>
      <c r="F888" s="11" t="s">
        <v>312</v>
      </c>
      <c r="G888" s="26" t="s">
        <v>1691</v>
      </c>
      <c r="H888" s="26"/>
      <c r="I888" s="26" t="s">
        <v>28267</v>
      </c>
      <c r="J888" s="11"/>
      <c r="K888" s="11" t="s">
        <v>40</v>
      </c>
      <c r="L888" s="11">
        <v>6615</v>
      </c>
      <c r="M888" s="14"/>
      <c r="N888" s="15"/>
      <c r="O888" s="15"/>
      <c r="W888" s="50" t="s">
        <v>5730</v>
      </c>
      <c r="X888" s="49" t="s">
        <v>5731</v>
      </c>
      <c r="Y888" s="51" t="s">
        <v>4030</v>
      </c>
      <c r="AK888" s="22" t="str">
        <f t="shared" si="160"/>
        <v>2020/06</v>
      </c>
      <c r="AL888" s="21">
        <f t="shared" si="171"/>
        <v>43987</v>
      </c>
      <c r="AM888" s="22">
        <f t="shared" si="161"/>
        <v>5</v>
      </c>
      <c r="AN888" s="22" t="str">
        <f t="shared" si="162"/>
        <v>05</v>
      </c>
      <c r="AO888" s="22" t="str">
        <f t="shared" si="163"/>
        <v>Dia 05</v>
      </c>
      <c r="AP888" s="22">
        <f t="shared" si="164"/>
        <v>6</v>
      </c>
      <c r="AQ888" s="22" t="str">
        <f t="shared" si="165"/>
        <v>06</v>
      </c>
      <c r="AR888" s="22">
        <f t="shared" si="166"/>
        <v>2020</v>
      </c>
      <c r="AS888" s="22">
        <f t="shared" si="167"/>
        <v>5</v>
      </c>
      <c r="AT888" s="22">
        <f t="shared" si="168"/>
        <v>23</v>
      </c>
      <c r="AU8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8" s="22" t="str">
        <f t="shared" si="169"/>
        <v>Semana 23</v>
      </c>
      <c r="AW888" s="22" t="str">
        <f t="shared" si="170"/>
        <v>Não</v>
      </c>
      <c r="AX888" s="21" t="str">
        <f>UPPER(TEXT(CAD_CALENDÁRIO[[#This Row],[Data]],"mmmm"))</f>
        <v>JUNHO</v>
      </c>
      <c r="AY888" s="22" t="s">
        <v>75</v>
      </c>
    </row>
    <row r="889" spans="1:51" x14ac:dyDescent="0.25">
      <c r="A889" s="10" t="s">
        <v>1692</v>
      </c>
      <c r="B889" s="11" t="str">
        <f>LEFT(CAD_TAGS[[#This Row],[TAG]],2)&amp;"GG00"</f>
        <v>32GG00</v>
      </c>
      <c r="C889" s="11" t="s">
        <v>18044</v>
      </c>
      <c r="D889" s="12" t="s">
        <v>1527</v>
      </c>
      <c r="E889" s="12" t="s">
        <v>1693</v>
      </c>
      <c r="F889" s="11" t="s">
        <v>312</v>
      </c>
      <c r="G889" s="26" t="s">
        <v>1694</v>
      </c>
      <c r="H889" s="26"/>
      <c r="I889" s="26" t="s">
        <v>28267</v>
      </c>
      <c r="J889" s="11"/>
      <c r="K889" s="11" t="s">
        <v>40</v>
      </c>
      <c r="L889" s="11">
        <v>6615</v>
      </c>
      <c r="M889" s="14"/>
      <c r="N889" s="15"/>
      <c r="O889" s="15"/>
      <c r="W889" s="52" t="s">
        <v>5732</v>
      </c>
      <c r="X889" s="28" t="s">
        <v>4121</v>
      </c>
      <c r="Y889" s="53" t="s">
        <v>4030</v>
      </c>
      <c r="AK889" s="22" t="str">
        <f t="shared" si="160"/>
        <v>2020/06</v>
      </c>
      <c r="AL889" s="21">
        <f t="shared" si="171"/>
        <v>43988</v>
      </c>
      <c r="AM889" s="22">
        <f t="shared" si="161"/>
        <v>6</v>
      </c>
      <c r="AN889" s="22" t="str">
        <f t="shared" si="162"/>
        <v>06</v>
      </c>
      <c r="AO889" s="22" t="str">
        <f t="shared" si="163"/>
        <v>Dia 06</v>
      </c>
      <c r="AP889" s="22">
        <f t="shared" si="164"/>
        <v>6</v>
      </c>
      <c r="AQ889" s="22" t="str">
        <f t="shared" si="165"/>
        <v>06</v>
      </c>
      <c r="AR889" s="22">
        <f t="shared" si="166"/>
        <v>2020</v>
      </c>
      <c r="AS889" s="22">
        <f t="shared" si="167"/>
        <v>6</v>
      </c>
      <c r="AT889" s="22">
        <f t="shared" si="168"/>
        <v>23</v>
      </c>
      <c r="AU8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89" s="22" t="str">
        <f t="shared" si="169"/>
        <v>Semana 23</v>
      </c>
      <c r="AW889" s="22" t="str">
        <f t="shared" si="170"/>
        <v>Sim</v>
      </c>
      <c r="AX889" s="21" t="str">
        <f>UPPER(TEXT(CAD_CALENDÁRIO[[#This Row],[Data]],"mmmm"))</f>
        <v>JUNHO</v>
      </c>
      <c r="AY889" s="22" t="s">
        <v>75</v>
      </c>
    </row>
    <row r="890" spans="1:51" x14ac:dyDescent="0.25">
      <c r="A890" s="10" t="s">
        <v>1695</v>
      </c>
      <c r="B890" s="11" t="str">
        <f>LEFT(CAD_TAGS[[#This Row],[TAG]],2)&amp;"GG00"</f>
        <v>32GG00</v>
      </c>
      <c r="C890" s="11" t="s">
        <v>18044</v>
      </c>
      <c r="D890" s="12" t="s">
        <v>1527</v>
      </c>
      <c r="E890" s="12" t="s">
        <v>1696</v>
      </c>
      <c r="F890" s="11" t="s">
        <v>312</v>
      </c>
      <c r="G890" s="26" t="s">
        <v>1697</v>
      </c>
      <c r="H890" s="26"/>
      <c r="I890" s="26" t="s">
        <v>28267</v>
      </c>
      <c r="J890" s="11"/>
      <c r="K890" s="11" t="s">
        <v>40</v>
      </c>
      <c r="L890" s="11">
        <v>6615</v>
      </c>
      <c r="M890" s="14"/>
      <c r="N890" s="15"/>
      <c r="O890" s="15"/>
      <c r="W890" s="50" t="s">
        <v>5733</v>
      </c>
      <c r="X890" s="49" t="s">
        <v>5734</v>
      </c>
      <c r="Y890" s="51" t="s">
        <v>4030</v>
      </c>
      <c r="AK890" s="22" t="str">
        <f t="shared" si="160"/>
        <v>2020/06</v>
      </c>
      <c r="AL890" s="21">
        <f t="shared" si="171"/>
        <v>43989</v>
      </c>
      <c r="AM890" s="22">
        <f t="shared" si="161"/>
        <v>7</v>
      </c>
      <c r="AN890" s="22" t="str">
        <f t="shared" si="162"/>
        <v>07</v>
      </c>
      <c r="AO890" s="22" t="str">
        <f t="shared" si="163"/>
        <v>Dia 07</v>
      </c>
      <c r="AP890" s="22">
        <f t="shared" si="164"/>
        <v>6</v>
      </c>
      <c r="AQ890" s="22" t="str">
        <f t="shared" si="165"/>
        <v>06</v>
      </c>
      <c r="AR890" s="22">
        <f t="shared" si="166"/>
        <v>2020</v>
      </c>
      <c r="AS890" s="22">
        <f t="shared" si="167"/>
        <v>7</v>
      </c>
      <c r="AT890" s="22">
        <f t="shared" si="168"/>
        <v>23</v>
      </c>
      <c r="AU8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202023</v>
      </c>
      <c r="AV890" s="22" t="str">
        <f t="shared" si="169"/>
        <v>Semana 23</v>
      </c>
      <c r="AW890" s="22" t="str">
        <f t="shared" si="170"/>
        <v>Sim</v>
      </c>
      <c r="AX890" s="21" t="str">
        <f>UPPER(TEXT(CAD_CALENDÁRIO[[#This Row],[Data]],"mmmm"))</f>
        <v>JUNHO</v>
      </c>
      <c r="AY890" s="22" t="s">
        <v>75</v>
      </c>
    </row>
    <row r="891" spans="1:51" x14ac:dyDescent="0.25">
      <c r="A891" s="10" t="s">
        <v>1698</v>
      </c>
      <c r="B891" s="11" t="str">
        <f>LEFT(CAD_TAGS[[#This Row],[TAG]],2)&amp;"GG00"</f>
        <v>32GG00</v>
      </c>
      <c r="C891" s="11" t="s">
        <v>18044</v>
      </c>
      <c r="D891" s="12" t="s">
        <v>1527</v>
      </c>
      <c r="E891" s="12" t="s">
        <v>1699</v>
      </c>
      <c r="F891" s="11" t="s">
        <v>312</v>
      </c>
      <c r="G891" s="26" t="s">
        <v>1700</v>
      </c>
      <c r="H891" s="26"/>
      <c r="I891" s="26" t="s">
        <v>28267</v>
      </c>
      <c r="J891" s="11"/>
      <c r="K891" s="11" t="s">
        <v>40</v>
      </c>
      <c r="L891" s="11">
        <v>6615</v>
      </c>
      <c r="M891" s="14"/>
      <c r="N891" s="15"/>
      <c r="O891" s="15"/>
      <c r="W891" s="52" t="s">
        <v>5735</v>
      </c>
      <c r="X891" s="28" t="s">
        <v>5736</v>
      </c>
      <c r="Y891" s="53" t="s">
        <v>4030</v>
      </c>
      <c r="AK891" s="22" t="str">
        <f t="shared" si="160"/>
        <v>2020/06</v>
      </c>
      <c r="AL891" s="21">
        <f t="shared" si="171"/>
        <v>43990</v>
      </c>
      <c r="AM891" s="22">
        <f t="shared" si="161"/>
        <v>8</v>
      </c>
      <c r="AN891" s="22" t="str">
        <f t="shared" si="162"/>
        <v>08</v>
      </c>
      <c r="AO891" s="22" t="str">
        <f t="shared" si="163"/>
        <v>Dia 08</v>
      </c>
      <c r="AP891" s="22">
        <f t="shared" si="164"/>
        <v>6</v>
      </c>
      <c r="AQ891" s="22" t="str">
        <f t="shared" si="165"/>
        <v>06</v>
      </c>
      <c r="AR891" s="22">
        <f t="shared" si="166"/>
        <v>2020</v>
      </c>
      <c r="AS891" s="22">
        <f t="shared" si="167"/>
        <v>1</v>
      </c>
      <c r="AT891" s="22">
        <f t="shared" si="168"/>
        <v>24</v>
      </c>
      <c r="AU8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1" s="22" t="str">
        <f t="shared" si="169"/>
        <v>Semana 24</v>
      </c>
      <c r="AW891" s="22" t="str">
        <f t="shared" si="170"/>
        <v>Não</v>
      </c>
      <c r="AX891" s="21" t="str">
        <f>UPPER(TEXT(CAD_CALENDÁRIO[[#This Row],[Data]],"mmmm"))</f>
        <v>JUNHO</v>
      </c>
      <c r="AY891" s="22" t="s">
        <v>75</v>
      </c>
    </row>
    <row r="892" spans="1:51" x14ac:dyDescent="0.25">
      <c r="A892" s="10" t="s">
        <v>1701</v>
      </c>
      <c r="B892" s="11" t="str">
        <f>LEFT(CAD_TAGS[[#This Row],[TAG]],2)&amp;"GG00"</f>
        <v>32GG00</v>
      </c>
      <c r="C892" s="11" t="s">
        <v>18044</v>
      </c>
      <c r="D892" s="12" t="s">
        <v>1527</v>
      </c>
      <c r="E892" s="12" t="s">
        <v>1702</v>
      </c>
      <c r="F892" s="11" t="s">
        <v>312</v>
      </c>
      <c r="G892" s="26" t="s">
        <v>1703</v>
      </c>
      <c r="H892" s="26"/>
      <c r="I892" s="26" t="s">
        <v>28267</v>
      </c>
      <c r="J892" s="11"/>
      <c r="K892" s="11" t="s">
        <v>40</v>
      </c>
      <c r="L892" s="11">
        <v>6615</v>
      </c>
      <c r="M892" s="14"/>
      <c r="N892" s="15"/>
      <c r="O892" s="15"/>
      <c r="W892" s="50" t="s">
        <v>5737</v>
      </c>
      <c r="X892" s="49" t="s">
        <v>5738</v>
      </c>
      <c r="Y892" s="51" t="s">
        <v>4030</v>
      </c>
      <c r="AK892" s="22" t="str">
        <f t="shared" si="160"/>
        <v>2020/06</v>
      </c>
      <c r="AL892" s="21">
        <f t="shared" si="171"/>
        <v>43991</v>
      </c>
      <c r="AM892" s="22">
        <f t="shared" si="161"/>
        <v>9</v>
      </c>
      <c r="AN892" s="22" t="str">
        <f t="shared" si="162"/>
        <v>09</v>
      </c>
      <c r="AO892" s="22" t="str">
        <f t="shared" si="163"/>
        <v>Dia 09</v>
      </c>
      <c r="AP892" s="22">
        <f t="shared" si="164"/>
        <v>6</v>
      </c>
      <c r="AQ892" s="22" t="str">
        <f t="shared" si="165"/>
        <v>06</v>
      </c>
      <c r="AR892" s="22">
        <f t="shared" si="166"/>
        <v>2020</v>
      </c>
      <c r="AS892" s="22">
        <f t="shared" si="167"/>
        <v>2</v>
      </c>
      <c r="AT892" s="22">
        <f t="shared" si="168"/>
        <v>24</v>
      </c>
      <c r="AU8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2" s="22" t="str">
        <f t="shared" si="169"/>
        <v>Semana 24</v>
      </c>
      <c r="AW892" s="22" t="str">
        <f t="shared" si="170"/>
        <v>Não</v>
      </c>
      <c r="AX892" s="21" t="str">
        <f>UPPER(TEXT(CAD_CALENDÁRIO[[#This Row],[Data]],"mmmm"))</f>
        <v>JUNHO</v>
      </c>
      <c r="AY892" s="22" t="s">
        <v>75</v>
      </c>
    </row>
    <row r="893" spans="1:51" x14ac:dyDescent="0.25">
      <c r="A893" s="10" t="s">
        <v>1704</v>
      </c>
      <c r="B893" s="11" t="str">
        <f>LEFT(CAD_TAGS[[#This Row],[TAG]],2)&amp;"GG00"</f>
        <v>32GG00</v>
      </c>
      <c r="C893" s="11" t="s">
        <v>18044</v>
      </c>
      <c r="D893" s="12" t="s">
        <v>1527</v>
      </c>
      <c r="E893" s="12" t="s">
        <v>1705</v>
      </c>
      <c r="F893" s="11" t="s">
        <v>312</v>
      </c>
      <c r="G893" s="26" t="s">
        <v>1625</v>
      </c>
      <c r="H893" s="26"/>
      <c r="I893" s="26" t="s">
        <v>28267</v>
      </c>
      <c r="J893" s="11"/>
      <c r="K893" s="11" t="s">
        <v>40</v>
      </c>
      <c r="L893" s="11">
        <v>6615</v>
      </c>
      <c r="M893" s="14"/>
      <c r="N893" s="15"/>
      <c r="O893" s="15"/>
      <c r="W893" s="52" t="s">
        <v>5739</v>
      </c>
      <c r="X893" s="28" t="s">
        <v>5740</v>
      </c>
      <c r="Y893" s="53" t="s">
        <v>4030</v>
      </c>
      <c r="AK893" s="22" t="str">
        <f t="shared" si="160"/>
        <v>2020/06</v>
      </c>
      <c r="AL893" s="21">
        <f t="shared" si="171"/>
        <v>43992</v>
      </c>
      <c r="AM893" s="22">
        <f t="shared" si="161"/>
        <v>10</v>
      </c>
      <c r="AN893" s="22">
        <f t="shared" si="162"/>
        <v>10</v>
      </c>
      <c r="AO893" s="22" t="str">
        <f t="shared" si="163"/>
        <v>Dia 10</v>
      </c>
      <c r="AP893" s="22">
        <f t="shared" si="164"/>
        <v>6</v>
      </c>
      <c r="AQ893" s="22" t="str">
        <f t="shared" si="165"/>
        <v>06</v>
      </c>
      <c r="AR893" s="22">
        <f t="shared" si="166"/>
        <v>2020</v>
      </c>
      <c r="AS893" s="22">
        <f t="shared" si="167"/>
        <v>3</v>
      </c>
      <c r="AT893" s="22">
        <f t="shared" si="168"/>
        <v>24</v>
      </c>
      <c r="AU8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3" s="22" t="str">
        <f t="shared" si="169"/>
        <v>Semana 24</v>
      </c>
      <c r="AW893" s="22" t="str">
        <f t="shared" si="170"/>
        <v>Não</v>
      </c>
      <c r="AX893" s="21" t="str">
        <f>UPPER(TEXT(CAD_CALENDÁRIO[[#This Row],[Data]],"mmmm"))</f>
        <v>JUNHO</v>
      </c>
      <c r="AY893" s="22" t="s">
        <v>75</v>
      </c>
    </row>
    <row r="894" spans="1:51" x14ac:dyDescent="0.25">
      <c r="A894" s="10" t="s">
        <v>1706</v>
      </c>
      <c r="B894" s="11" t="str">
        <f>LEFT(CAD_TAGS[[#This Row],[TAG]],2)&amp;"GG00"</f>
        <v>32GG00</v>
      </c>
      <c r="C894" s="11" t="s">
        <v>18044</v>
      </c>
      <c r="D894" s="12" t="s">
        <v>1527</v>
      </c>
      <c r="E894" s="12" t="s">
        <v>1707</v>
      </c>
      <c r="F894" s="11" t="s">
        <v>312</v>
      </c>
      <c r="G894" s="26" t="s">
        <v>1636</v>
      </c>
      <c r="H894" s="26"/>
      <c r="I894" s="26" t="s">
        <v>28267</v>
      </c>
      <c r="J894" s="11"/>
      <c r="K894" s="11" t="s">
        <v>40</v>
      </c>
      <c r="L894" s="11">
        <v>6615</v>
      </c>
      <c r="M894" s="14"/>
      <c r="N894" s="15"/>
      <c r="O894" s="15"/>
      <c r="W894" s="50" t="s">
        <v>5741</v>
      </c>
      <c r="X894" s="49" t="s">
        <v>5742</v>
      </c>
      <c r="Y894" s="51" t="s">
        <v>4030</v>
      </c>
      <c r="AK894" s="22" t="str">
        <f t="shared" si="160"/>
        <v>2020/06</v>
      </c>
      <c r="AL894" s="21">
        <f t="shared" si="171"/>
        <v>43993</v>
      </c>
      <c r="AM894" s="22">
        <f t="shared" si="161"/>
        <v>11</v>
      </c>
      <c r="AN894" s="22">
        <f t="shared" si="162"/>
        <v>11</v>
      </c>
      <c r="AO894" s="22" t="str">
        <f t="shared" si="163"/>
        <v>Dia 11</v>
      </c>
      <c r="AP894" s="22">
        <f t="shared" si="164"/>
        <v>6</v>
      </c>
      <c r="AQ894" s="22" t="str">
        <f t="shared" si="165"/>
        <v>06</v>
      </c>
      <c r="AR894" s="22">
        <f t="shared" si="166"/>
        <v>2020</v>
      </c>
      <c r="AS894" s="22">
        <f t="shared" si="167"/>
        <v>4</v>
      </c>
      <c r="AT894" s="22">
        <f t="shared" si="168"/>
        <v>24</v>
      </c>
      <c r="AU8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4" s="22" t="str">
        <f t="shared" si="169"/>
        <v>Semana 24</v>
      </c>
      <c r="AW894" s="22" t="str">
        <f t="shared" si="170"/>
        <v>Não</v>
      </c>
      <c r="AX894" s="21" t="str">
        <f>UPPER(TEXT(CAD_CALENDÁRIO[[#This Row],[Data]],"mmmm"))</f>
        <v>JUNHO</v>
      </c>
      <c r="AY894" s="22" t="s">
        <v>75</v>
      </c>
    </row>
    <row r="895" spans="1:51" x14ac:dyDescent="0.25">
      <c r="A895" s="10" t="s">
        <v>1708</v>
      </c>
      <c r="B895" s="11" t="str">
        <f>LEFT(CAD_TAGS[[#This Row],[TAG]],2)&amp;"GG00"</f>
        <v>32GG00</v>
      </c>
      <c r="C895" s="11" t="s">
        <v>18044</v>
      </c>
      <c r="D895" s="12" t="s">
        <v>1527</v>
      </c>
      <c r="E895" s="12" t="s">
        <v>1709</v>
      </c>
      <c r="F895" s="11" t="s">
        <v>312</v>
      </c>
      <c r="G895" s="26" t="s">
        <v>1639</v>
      </c>
      <c r="H895" s="26"/>
      <c r="I895" s="26" t="s">
        <v>28267</v>
      </c>
      <c r="J895" s="11"/>
      <c r="K895" s="11" t="s">
        <v>40</v>
      </c>
      <c r="L895" s="11">
        <v>6615</v>
      </c>
      <c r="M895" s="14"/>
      <c r="N895" s="15"/>
      <c r="O895" s="15"/>
      <c r="W895" s="52" t="s">
        <v>5743</v>
      </c>
      <c r="X895" s="28" t="s">
        <v>5744</v>
      </c>
      <c r="Y895" s="53" t="s">
        <v>4030</v>
      </c>
      <c r="AK895" s="22" t="str">
        <f t="shared" si="160"/>
        <v>2020/06</v>
      </c>
      <c r="AL895" s="21">
        <f t="shared" si="171"/>
        <v>43994</v>
      </c>
      <c r="AM895" s="22">
        <f t="shared" si="161"/>
        <v>12</v>
      </c>
      <c r="AN895" s="22">
        <f t="shared" si="162"/>
        <v>12</v>
      </c>
      <c r="AO895" s="22" t="str">
        <f t="shared" si="163"/>
        <v>Dia 12</v>
      </c>
      <c r="AP895" s="22">
        <f t="shared" si="164"/>
        <v>6</v>
      </c>
      <c r="AQ895" s="22" t="str">
        <f t="shared" si="165"/>
        <v>06</v>
      </c>
      <c r="AR895" s="22">
        <f t="shared" si="166"/>
        <v>2020</v>
      </c>
      <c r="AS895" s="22">
        <f t="shared" si="167"/>
        <v>5</v>
      </c>
      <c r="AT895" s="22">
        <f t="shared" si="168"/>
        <v>24</v>
      </c>
      <c r="AU8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5" s="22" t="str">
        <f t="shared" si="169"/>
        <v>Semana 24</v>
      </c>
      <c r="AW895" s="22" t="str">
        <f t="shared" si="170"/>
        <v>Não</v>
      </c>
      <c r="AX895" s="21" t="str">
        <f>UPPER(TEXT(CAD_CALENDÁRIO[[#This Row],[Data]],"mmmm"))</f>
        <v>JUNHO</v>
      </c>
      <c r="AY895" s="22" t="s">
        <v>75</v>
      </c>
    </row>
    <row r="896" spans="1:51" x14ac:dyDescent="0.25">
      <c r="A896" s="10" t="s">
        <v>1710</v>
      </c>
      <c r="B896" s="11" t="str">
        <f>LEFT(CAD_TAGS[[#This Row],[TAG]],2)&amp;"GG00"</f>
        <v>32GG00</v>
      </c>
      <c r="C896" s="11" t="s">
        <v>18044</v>
      </c>
      <c r="D896" s="12" t="s">
        <v>1527</v>
      </c>
      <c r="E896" s="12" t="s">
        <v>1711</v>
      </c>
      <c r="F896" s="11" t="s">
        <v>312</v>
      </c>
      <c r="G896" s="26" t="s">
        <v>1654</v>
      </c>
      <c r="H896" s="26"/>
      <c r="I896" s="26" t="s">
        <v>28267</v>
      </c>
      <c r="J896" s="11"/>
      <c r="K896" s="11" t="s">
        <v>40</v>
      </c>
      <c r="L896" s="11">
        <v>6615</v>
      </c>
      <c r="M896" s="14"/>
      <c r="N896" s="15"/>
      <c r="O896" s="15"/>
      <c r="W896" s="50" t="s">
        <v>5745</v>
      </c>
      <c r="X896" s="49" t="s">
        <v>4125</v>
      </c>
      <c r="Y896" s="51" t="s">
        <v>4030</v>
      </c>
      <c r="AK896" s="22" t="str">
        <f t="shared" si="160"/>
        <v>2020/06</v>
      </c>
      <c r="AL896" s="21">
        <f t="shared" si="171"/>
        <v>43995</v>
      </c>
      <c r="AM896" s="22">
        <f t="shared" si="161"/>
        <v>13</v>
      </c>
      <c r="AN896" s="22">
        <f t="shared" si="162"/>
        <v>13</v>
      </c>
      <c r="AO896" s="22" t="str">
        <f t="shared" si="163"/>
        <v>Dia 13</v>
      </c>
      <c r="AP896" s="22">
        <f t="shared" si="164"/>
        <v>6</v>
      </c>
      <c r="AQ896" s="22" t="str">
        <f t="shared" si="165"/>
        <v>06</v>
      </c>
      <c r="AR896" s="22">
        <f t="shared" si="166"/>
        <v>2020</v>
      </c>
      <c r="AS896" s="22">
        <f t="shared" si="167"/>
        <v>6</v>
      </c>
      <c r="AT896" s="22">
        <f t="shared" si="168"/>
        <v>24</v>
      </c>
      <c r="AU8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6" s="22" t="str">
        <f t="shared" si="169"/>
        <v>Semana 24</v>
      </c>
      <c r="AW896" s="22" t="str">
        <f t="shared" si="170"/>
        <v>Sim</v>
      </c>
      <c r="AX896" s="21" t="str">
        <f>UPPER(TEXT(CAD_CALENDÁRIO[[#This Row],[Data]],"mmmm"))</f>
        <v>JUNHO</v>
      </c>
      <c r="AY896" s="22" t="s">
        <v>75</v>
      </c>
    </row>
    <row r="897" spans="1:51" x14ac:dyDescent="0.25">
      <c r="A897" s="10" t="s">
        <v>1712</v>
      </c>
      <c r="B897" s="11" t="str">
        <f>LEFT(CAD_TAGS[[#This Row],[TAG]],2)&amp;"GG00"</f>
        <v>32GG00</v>
      </c>
      <c r="C897" s="11" t="s">
        <v>18044</v>
      </c>
      <c r="D897" s="12" t="s">
        <v>1527</v>
      </c>
      <c r="E897" s="12" t="s">
        <v>1713</v>
      </c>
      <c r="F897" s="11" t="s">
        <v>312</v>
      </c>
      <c r="G897" s="26" t="s">
        <v>1636</v>
      </c>
      <c r="H897" s="26"/>
      <c r="I897" s="26" t="s">
        <v>28267</v>
      </c>
      <c r="J897" s="11"/>
      <c r="K897" s="11" t="s">
        <v>40</v>
      </c>
      <c r="L897" s="11">
        <v>6615</v>
      </c>
      <c r="M897" s="14"/>
      <c r="N897" s="15"/>
      <c r="O897" s="15"/>
      <c r="W897" s="52" t="s">
        <v>5746</v>
      </c>
      <c r="X897" s="28" t="s">
        <v>4127</v>
      </c>
      <c r="Y897" s="53" t="s">
        <v>4030</v>
      </c>
      <c r="AK897" s="22" t="str">
        <f t="shared" si="160"/>
        <v>2020/06</v>
      </c>
      <c r="AL897" s="21">
        <f t="shared" si="171"/>
        <v>43996</v>
      </c>
      <c r="AM897" s="22">
        <f t="shared" si="161"/>
        <v>14</v>
      </c>
      <c r="AN897" s="22">
        <f t="shared" si="162"/>
        <v>14</v>
      </c>
      <c r="AO897" s="22" t="str">
        <f t="shared" si="163"/>
        <v>Dia 14</v>
      </c>
      <c r="AP897" s="22">
        <f t="shared" si="164"/>
        <v>6</v>
      </c>
      <c r="AQ897" s="22" t="str">
        <f t="shared" si="165"/>
        <v>06</v>
      </c>
      <c r="AR897" s="22">
        <f t="shared" si="166"/>
        <v>2020</v>
      </c>
      <c r="AS897" s="22">
        <f t="shared" si="167"/>
        <v>7</v>
      </c>
      <c r="AT897" s="22">
        <f t="shared" si="168"/>
        <v>24</v>
      </c>
      <c r="AU8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202024</v>
      </c>
      <c r="AV897" s="22" t="str">
        <f t="shared" si="169"/>
        <v>Semana 24</v>
      </c>
      <c r="AW897" s="22" t="str">
        <f t="shared" si="170"/>
        <v>Sim</v>
      </c>
      <c r="AX897" s="21" t="str">
        <f>UPPER(TEXT(CAD_CALENDÁRIO[[#This Row],[Data]],"mmmm"))</f>
        <v>JUNHO</v>
      </c>
      <c r="AY897" s="22" t="s">
        <v>75</v>
      </c>
    </row>
    <row r="898" spans="1:51" x14ac:dyDescent="0.25">
      <c r="A898" s="10" t="s">
        <v>1714</v>
      </c>
      <c r="B898" s="11" t="str">
        <f>LEFT(CAD_TAGS[[#This Row],[TAG]],2)&amp;"GG00"</f>
        <v>32GG00</v>
      </c>
      <c r="C898" s="11" t="s">
        <v>18044</v>
      </c>
      <c r="D898" s="12" t="s">
        <v>1527</v>
      </c>
      <c r="E898" s="12" t="s">
        <v>1715</v>
      </c>
      <c r="F898" s="11" t="s">
        <v>312</v>
      </c>
      <c r="G898" s="26" t="s">
        <v>1639</v>
      </c>
      <c r="H898" s="26"/>
      <c r="I898" s="26" t="s">
        <v>28267</v>
      </c>
      <c r="J898" s="11"/>
      <c r="K898" s="11" t="s">
        <v>40</v>
      </c>
      <c r="L898" s="11">
        <v>6615</v>
      </c>
      <c r="M898" s="14"/>
      <c r="N898" s="15"/>
      <c r="O898" s="15"/>
      <c r="W898" s="50" t="s">
        <v>5747</v>
      </c>
      <c r="X898" s="49" t="s">
        <v>4129</v>
      </c>
      <c r="Y898" s="51" t="s">
        <v>4030</v>
      </c>
      <c r="AK898" s="22" t="str">
        <f t="shared" ref="AK898:AK961" si="172">AR898&amp;"/"&amp;AQ898</f>
        <v>2020/06</v>
      </c>
      <c r="AL898" s="21">
        <f t="shared" si="171"/>
        <v>43997</v>
      </c>
      <c r="AM898" s="22">
        <f t="shared" ref="AM898:AM961" si="173">DAY(AL898)</f>
        <v>15</v>
      </c>
      <c r="AN898" s="22">
        <f t="shared" ref="AN898:AN961" si="174">IF(AM898&lt;=9,"0"&amp;AM898,AM898)</f>
        <v>15</v>
      </c>
      <c r="AO898" s="22" t="str">
        <f t="shared" ref="AO898:AO961" si="175">"Dia "&amp;AN898</f>
        <v>Dia 15</v>
      </c>
      <c r="AP898" s="22">
        <f t="shared" ref="AP898:AP961" si="176">MONTH(AL898)</f>
        <v>6</v>
      </c>
      <c r="AQ898" s="22" t="str">
        <f t="shared" ref="AQ898:AQ961" si="177">IF(AP898&lt;=9,"0"&amp;AP898,AP898)</f>
        <v>06</v>
      </c>
      <c r="AR898" s="22">
        <f t="shared" ref="AR898:AR961" si="178">YEAR(AL898)</f>
        <v>2020</v>
      </c>
      <c r="AS898" s="22">
        <f t="shared" ref="AS898:AS961" si="179">WEEKDAY(AL898,2)</f>
        <v>1</v>
      </c>
      <c r="AT898" s="22">
        <f t="shared" ref="AT898:AT961" si="180">IF(_xlfn.ISOWEEKNUM(AL898)&lt;=9,"0"&amp;_xlfn.ISOWEEKNUM(AL898),_xlfn.ISOWEEKNUM(AL898))</f>
        <v>25</v>
      </c>
      <c r="AU8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898" s="22" t="str">
        <f t="shared" ref="AV898:AV961" si="181">"Semana "&amp;AT898</f>
        <v>Semana 25</v>
      </c>
      <c r="AW898" s="22" t="str">
        <f t="shared" ref="AW898:AW961" si="182">IF(AS898&gt;5,"Sim","Não")</f>
        <v>Não</v>
      </c>
      <c r="AX898" s="21" t="str">
        <f>UPPER(TEXT(CAD_CALENDÁRIO[[#This Row],[Data]],"mmmm"))</f>
        <v>JUNHO</v>
      </c>
      <c r="AY898" s="22" t="s">
        <v>75</v>
      </c>
    </row>
    <row r="899" spans="1:51" x14ac:dyDescent="0.25">
      <c r="A899" s="10" t="s">
        <v>1716</v>
      </c>
      <c r="B899" s="11" t="str">
        <f>LEFT(CAD_TAGS[[#This Row],[TAG]],2)&amp;"GG00"</f>
        <v>32GG00</v>
      </c>
      <c r="C899" s="11" t="s">
        <v>18044</v>
      </c>
      <c r="D899" s="12" t="s">
        <v>1527</v>
      </c>
      <c r="E899" s="12" t="s">
        <v>1717</v>
      </c>
      <c r="F899" s="11" t="s">
        <v>312</v>
      </c>
      <c r="G899" s="26" t="s">
        <v>1654</v>
      </c>
      <c r="H899" s="26"/>
      <c r="I899" s="26" t="s">
        <v>28267</v>
      </c>
      <c r="J899" s="11"/>
      <c r="K899" s="11" t="s">
        <v>40</v>
      </c>
      <c r="L899" s="11">
        <v>6615</v>
      </c>
      <c r="M899" s="14"/>
      <c r="N899" s="15"/>
      <c r="O899" s="15"/>
      <c r="W899" s="52" t="s">
        <v>5748</v>
      </c>
      <c r="X899" s="28" t="s">
        <v>4131</v>
      </c>
      <c r="Y899" s="53" t="s">
        <v>4030</v>
      </c>
      <c r="AK899" s="22" t="str">
        <f t="shared" si="172"/>
        <v>2020/06</v>
      </c>
      <c r="AL899" s="21">
        <f t="shared" ref="AL899:AL962" si="183">AL898+1</f>
        <v>43998</v>
      </c>
      <c r="AM899" s="22">
        <f t="shared" si="173"/>
        <v>16</v>
      </c>
      <c r="AN899" s="22">
        <f t="shared" si="174"/>
        <v>16</v>
      </c>
      <c r="AO899" s="22" t="str">
        <f t="shared" si="175"/>
        <v>Dia 16</v>
      </c>
      <c r="AP899" s="22">
        <f t="shared" si="176"/>
        <v>6</v>
      </c>
      <c r="AQ899" s="22" t="str">
        <f t="shared" si="177"/>
        <v>06</v>
      </c>
      <c r="AR899" s="22">
        <f t="shared" si="178"/>
        <v>2020</v>
      </c>
      <c r="AS899" s="22">
        <f t="shared" si="179"/>
        <v>2</v>
      </c>
      <c r="AT899" s="22">
        <f t="shared" si="180"/>
        <v>25</v>
      </c>
      <c r="AU8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899" s="22" t="str">
        <f t="shared" si="181"/>
        <v>Semana 25</v>
      </c>
      <c r="AW899" s="22" t="str">
        <f t="shared" si="182"/>
        <v>Não</v>
      </c>
      <c r="AX899" s="21" t="str">
        <f>UPPER(TEXT(CAD_CALENDÁRIO[[#This Row],[Data]],"mmmm"))</f>
        <v>JUNHO</v>
      </c>
      <c r="AY899" s="22" t="s">
        <v>75</v>
      </c>
    </row>
    <row r="900" spans="1:51" x14ac:dyDescent="0.25">
      <c r="A900" s="10" t="s">
        <v>1718</v>
      </c>
      <c r="B900" s="11" t="str">
        <f>LEFT(CAD_TAGS[[#This Row],[TAG]],2)&amp;"GG00"</f>
        <v>32GG00</v>
      </c>
      <c r="C900" s="11" t="s">
        <v>18044</v>
      </c>
      <c r="D900" s="12" t="s">
        <v>1527</v>
      </c>
      <c r="E900" s="12" t="s">
        <v>1719</v>
      </c>
      <c r="F900" s="11" t="s">
        <v>312</v>
      </c>
      <c r="G900" s="26" t="s">
        <v>1625</v>
      </c>
      <c r="H900" s="26"/>
      <c r="I900" s="26" t="s">
        <v>28267</v>
      </c>
      <c r="J900" s="11"/>
      <c r="K900" s="11" t="s">
        <v>40</v>
      </c>
      <c r="L900" s="11">
        <v>6615</v>
      </c>
      <c r="M900" s="14"/>
      <c r="N900" s="15"/>
      <c r="O900" s="15"/>
      <c r="W900" s="50" t="s">
        <v>5749</v>
      </c>
      <c r="X900" s="49" t="s">
        <v>5750</v>
      </c>
      <c r="Y900" s="51" t="s">
        <v>4030</v>
      </c>
      <c r="AK900" s="22" t="str">
        <f t="shared" si="172"/>
        <v>2020/06</v>
      </c>
      <c r="AL900" s="21">
        <f t="shared" si="183"/>
        <v>43999</v>
      </c>
      <c r="AM900" s="22">
        <f t="shared" si="173"/>
        <v>17</v>
      </c>
      <c r="AN900" s="22">
        <f t="shared" si="174"/>
        <v>17</v>
      </c>
      <c r="AO900" s="22" t="str">
        <f t="shared" si="175"/>
        <v>Dia 17</v>
      </c>
      <c r="AP900" s="22">
        <f t="shared" si="176"/>
        <v>6</v>
      </c>
      <c r="AQ900" s="22" t="str">
        <f t="shared" si="177"/>
        <v>06</v>
      </c>
      <c r="AR900" s="22">
        <f t="shared" si="178"/>
        <v>2020</v>
      </c>
      <c r="AS900" s="22">
        <f t="shared" si="179"/>
        <v>3</v>
      </c>
      <c r="AT900" s="22">
        <f t="shared" si="180"/>
        <v>25</v>
      </c>
      <c r="AU9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900" s="22" t="str">
        <f t="shared" si="181"/>
        <v>Semana 25</v>
      </c>
      <c r="AW900" s="22" t="str">
        <f t="shared" si="182"/>
        <v>Não</v>
      </c>
      <c r="AX900" s="21" t="str">
        <f>UPPER(TEXT(CAD_CALENDÁRIO[[#This Row],[Data]],"mmmm"))</f>
        <v>JUNHO</v>
      </c>
      <c r="AY900" s="22" t="s">
        <v>75</v>
      </c>
    </row>
    <row r="901" spans="1:51" x14ac:dyDescent="0.25">
      <c r="A901" s="10" t="s">
        <v>1720</v>
      </c>
      <c r="B901" s="11" t="str">
        <f>LEFT(CAD_TAGS[[#This Row],[TAG]],2)&amp;"GG00"</f>
        <v>32GG00</v>
      </c>
      <c r="C901" s="11" t="s">
        <v>18044</v>
      </c>
      <c r="D901" s="12" t="s">
        <v>1527</v>
      </c>
      <c r="E901" s="12" t="s">
        <v>181</v>
      </c>
      <c r="F901" s="11" t="s">
        <v>312</v>
      </c>
      <c r="G901" s="26" t="s">
        <v>1533</v>
      </c>
      <c r="H901" s="26"/>
      <c r="I901" s="26"/>
      <c r="J901" s="11"/>
      <c r="K901" s="11" t="s">
        <v>40</v>
      </c>
      <c r="L901" s="11">
        <v>6615</v>
      </c>
      <c r="M901" s="14"/>
      <c r="N901" s="15"/>
      <c r="O901" s="15"/>
      <c r="W901" s="52" t="s">
        <v>5751</v>
      </c>
      <c r="X901" s="28" t="s">
        <v>5752</v>
      </c>
      <c r="Y901" s="53" t="s">
        <v>4030</v>
      </c>
      <c r="AK901" s="22" t="str">
        <f t="shared" si="172"/>
        <v>2020/06</v>
      </c>
      <c r="AL901" s="21">
        <f t="shared" si="183"/>
        <v>44000</v>
      </c>
      <c r="AM901" s="22">
        <f t="shared" si="173"/>
        <v>18</v>
      </c>
      <c r="AN901" s="22">
        <f t="shared" si="174"/>
        <v>18</v>
      </c>
      <c r="AO901" s="22" t="str">
        <f t="shared" si="175"/>
        <v>Dia 18</v>
      </c>
      <c r="AP901" s="22">
        <f t="shared" si="176"/>
        <v>6</v>
      </c>
      <c r="AQ901" s="22" t="str">
        <f t="shared" si="177"/>
        <v>06</v>
      </c>
      <c r="AR901" s="22">
        <f t="shared" si="178"/>
        <v>2020</v>
      </c>
      <c r="AS901" s="22">
        <f t="shared" si="179"/>
        <v>4</v>
      </c>
      <c r="AT901" s="22">
        <f t="shared" si="180"/>
        <v>25</v>
      </c>
      <c r="AU9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901" s="22" t="str">
        <f t="shared" si="181"/>
        <v>Semana 25</v>
      </c>
      <c r="AW901" s="22" t="str">
        <f t="shared" si="182"/>
        <v>Não</v>
      </c>
      <c r="AX901" s="21" t="str">
        <f>UPPER(TEXT(CAD_CALENDÁRIO[[#This Row],[Data]],"mmmm"))</f>
        <v>JUNHO</v>
      </c>
      <c r="AY901" s="22" t="s">
        <v>75</v>
      </c>
    </row>
    <row r="902" spans="1:51" x14ac:dyDescent="0.25">
      <c r="A902" s="10" t="s">
        <v>1721</v>
      </c>
      <c r="B902" s="11" t="str">
        <f>LEFT(CAD_TAGS[[#This Row],[TAG]],2)&amp;"GG00"</f>
        <v>32GG00</v>
      </c>
      <c r="C902" s="11" t="s">
        <v>18044</v>
      </c>
      <c r="D902" s="12" t="s">
        <v>1527</v>
      </c>
      <c r="E902" s="12" t="s">
        <v>184</v>
      </c>
      <c r="F902" s="11" t="s">
        <v>312</v>
      </c>
      <c r="G902" s="26" t="s">
        <v>1533</v>
      </c>
      <c r="H902" s="26"/>
      <c r="I902" s="26"/>
      <c r="J902" s="11"/>
      <c r="K902" s="11" t="s">
        <v>40</v>
      </c>
      <c r="L902" s="11">
        <v>6615</v>
      </c>
      <c r="M902" s="14"/>
      <c r="N902" s="15"/>
      <c r="O902" s="15"/>
      <c r="W902" s="50" t="s">
        <v>5753</v>
      </c>
      <c r="X902" s="49" t="s">
        <v>5754</v>
      </c>
      <c r="Y902" s="51" t="s">
        <v>4030</v>
      </c>
      <c r="AK902" s="22" t="str">
        <f t="shared" si="172"/>
        <v>2020/06</v>
      </c>
      <c r="AL902" s="21">
        <f t="shared" si="183"/>
        <v>44001</v>
      </c>
      <c r="AM902" s="22">
        <f t="shared" si="173"/>
        <v>19</v>
      </c>
      <c r="AN902" s="22">
        <f t="shared" si="174"/>
        <v>19</v>
      </c>
      <c r="AO902" s="22" t="str">
        <f t="shared" si="175"/>
        <v>Dia 19</v>
      </c>
      <c r="AP902" s="22">
        <f t="shared" si="176"/>
        <v>6</v>
      </c>
      <c r="AQ902" s="22" t="str">
        <f t="shared" si="177"/>
        <v>06</v>
      </c>
      <c r="AR902" s="22">
        <f t="shared" si="178"/>
        <v>2020</v>
      </c>
      <c r="AS902" s="22">
        <f t="shared" si="179"/>
        <v>5</v>
      </c>
      <c r="AT902" s="22">
        <f t="shared" si="180"/>
        <v>25</v>
      </c>
      <c r="AU9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902" s="22" t="str">
        <f t="shared" si="181"/>
        <v>Semana 25</v>
      </c>
      <c r="AW902" s="22" t="str">
        <f t="shared" si="182"/>
        <v>Não</v>
      </c>
      <c r="AX902" s="21" t="str">
        <f>UPPER(TEXT(CAD_CALENDÁRIO[[#This Row],[Data]],"mmmm"))</f>
        <v>JUNHO</v>
      </c>
      <c r="AY902" s="22" t="s">
        <v>75</v>
      </c>
    </row>
    <row r="903" spans="1:51" x14ac:dyDescent="0.25">
      <c r="A903" s="10" t="s">
        <v>1722</v>
      </c>
      <c r="B903" s="11" t="str">
        <f>LEFT(CAD_TAGS[[#This Row],[TAG]],2)&amp;"GG00"</f>
        <v>32GG00</v>
      </c>
      <c r="C903" s="11" t="s">
        <v>18044</v>
      </c>
      <c r="D903" s="12" t="s">
        <v>1527</v>
      </c>
      <c r="E903" s="12" t="s">
        <v>1723</v>
      </c>
      <c r="F903" s="11" t="s">
        <v>312</v>
      </c>
      <c r="G903" s="26"/>
      <c r="H903" s="26"/>
      <c r="I903" s="26" t="s">
        <v>28267</v>
      </c>
      <c r="J903" s="11"/>
      <c r="K903" s="11" t="s">
        <v>216</v>
      </c>
      <c r="L903" s="11">
        <v>6615</v>
      </c>
      <c r="M903" s="14"/>
      <c r="N903" s="15"/>
      <c r="O903" s="15"/>
      <c r="W903" s="52" t="s">
        <v>5755</v>
      </c>
      <c r="X903" s="28" t="s">
        <v>5756</v>
      </c>
      <c r="Y903" s="53" t="s">
        <v>4030</v>
      </c>
      <c r="AK903" s="22" t="str">
        <f t="shared" si="172"/>
        <v>2020/06</v>
      </c>
      <c r="AL903" s="21">
        <f t="shared" si="183"/>
        <v>44002</v>
      </c>
      <c r="AM903" s="22">
        <f t="shared" si="173"/>
        <v>20</v>
      </c>
      <c r="AN903" s="22">
        <f t="shared" si="174"/>
        <v>20</v>
      </c>
      <c r="AO903" s="22" t="str">
        <f t="shared" si="175"/>
        <v>Dia 20</v>
      </c>
      <c r="AP903" s="22">
        <f t="shared" si="176"/>
        <v>6</v>
      </c>
      <c r="AQ903" s="22" t="str">
        <f t="shared" si="177"/>
        <v>06</v>
      </c>
      <c r="AR903" s="22">
        <f t="shared" si="178"/>
        <v>2020</v>
      </c>
      <c r="AS903" s="22">
        <f t="shared" si="179"/>
        <v>6</v>
      </c>
      <c r="AT903" s="22">
        <f t="shared" si="180"/>
        <v>25</v>
      </c>
      <c r="AU9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903" s="22" t="str">
        <f t="shared" si="181"/>
        <v>Semana 25</v>
      </c>
      <c r="AW903" s="22" t="str">
        <f t="shared" si="182"/>
        <v>Sim</v>
      </c>
      <c r="AX903" s="21" t="str">
        <f>UPPER(TEXT(CAD_CALENDÁRIO[[#This Row],[Data]],"mmmm"))</f>
        <v>JUNHO</v>
      </c>
      <c r="AY903" s="22" t="s">
        <v>75</v>
      </c>
    </row>
    <row r="904" spans="1:51" x14ac:dyDescent="0.25">
      <c r="A904" s="10" t="s">
        <v>1724</v>
      </c>
      <c r="B904" s="11" t="str">
        <f>LEFT(CAD_TAGS[[#This Row],[TAG]],2)&amp;"GG00"</f>
        <v>32GG00</v>
      </c>
      <c r="C904" s="11" t="s">
        <v>18044</v>
      </c>
      <c r="D904" s="12" t="s">
        <v>1527</v>
      </c>
      <c r="E904" s="12" t="s">
        <v>1725</v>
      </c>
      <c r="F904" s="11" t="s">
        <v>312</v>
      </c>
      <c r="G904" s="26"/>
      <c r="H904" s="26"/>
      <c r="I904" s="26" t="s">
        <v>28267</v>
      </c>
      <c r="J904" s="11"/>
      <c r="K904" s="11" t="s">
        <v>216</v>
      </c>
      <c r="L904" s="11">
        <v>6615</v>
      </c>
      <c r="M904" s="14"/>
      <c r="N904" s="15"/>
      <c r="O904" s="15"/>
      <c r="W904" s="50" t="s">
        <v>5757</v>
      </c>
      <c r="X904" s="49" t="s">
        <v>5758</v>
      </c>
      <c r="Y904" s="51" t="s">
        <v>4030</v>
      </c>
      <c r="AK904" s="22" t="str">
        <f t="shared" si="172"/>
        <v>2020/06</v>
      </c>
      <c r="AL904" s="21">
        <f t="shared" si="183"/>
        <v>44003</v>
      </c>
      <c r="AM904" s="22">
        <f t="shared" si="173"/>
        <v>21</v>
      </c>
      <c r="AN904" s="22">
        <f t="shared" si="174"/>
        <v>21</v>
      </c>
      <c r="AO904" s="22" t="str">
        <f t="shared" si="175"/>
        <v>Dia 21</v>
      </c>
      <c r="AP904" s="22">
        <f t="shared" si="176"/>
        <v>6</v>
      </c>
      <c r="AQ904" s="22" t="str">
        <f t="shared" si="177"/>
        <v>06</v>
      </c>
      <c r="AR904" s="22">
        <f t="shared" si="178"/>
        <v>2020</v>
      </c>
      <c r="AS904" s="22">
        <f t="shared" si="179"/>
        <v>7</v>
      </c>
      <c r="AT904" s="22">
        <f t="shared" si="180"/>
        <v>25</v>
      </c>
      <c r="AU9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202025</v>
      </c>
      <c r="AV904" s="22" t="str">
        <f t="shared" si="181"/>
        <v>Semana 25</v>
      </c>
      <c r="AW904" s="22" t="str">
        <f t="shared" si="182"/>
        <v>Sim</v>
      </c>
      <c r="AX904" s="21" t="str">
        <f>UPPER(TEXT(CAD_CALENDÁRIO[[#This Row],[Data]],"mmmm"))</f>
        <v>JUNHO</v>
      </c>
      <c r="AY904" s="22" t="s">
        <v>75</v>
      </c>
    </row>
    <row r="905" spans="1:51" x14ac:dyDescent="0.25">
      <c r="A905" s="10" t="s">
        <v>3752</v>
      </c>
      <c r="B905" s="11" t="str">
        <f>LEFT(CAD_TAGS[[#This Row],[TAG]],2)&amp;"GG00"</f>
        <v>32GG00</v>
      </c>
      <c r="C905" s="11" t="s">
        <v>18044</v>
      </c>
      <c r="D905" s="12"/>
      <c r="E905" s="12"/>
      <c r="F905" s="11"/>
      <c r="G905" s="26"/>
      <c r="H905" s="26"/>
      <c r="I905" s="26" t="s">
        <v>28267</v>
      </c>
      <c r="J905" s="37"/>
      <c r="K905" s="11"/>
      <c r="L905" s="11">
        <v>6615</v>
      </c>
      <c r="M905" s="14"/>
      <c r="N905" s="15"/>
      <c r="O905" s="15"/>
      <c r="W905" s="52" t="s">
        <v>5759</v>
      </c>
      <c r="X905" s="28" t="s">
        <v>4135</v>
      </c>
      <c r="Y905" s="53" t="s">
        <v>4030</v>
      </c>
      <c r="AK905" s="22" t="str">
        <f t="shared" si="172"/>
        <v>2020/06</v>
      </c>
      <c r="AL905" s="21">
        <f t="shared" si="183"/>
        <v>44004</v>
      </c>
      <c r="AM905" s="22">
        <f t="shared" si="173"/>
        <v>22</v>
      </c>
      <c r="AN905" s="22">
        <f t="shared" si="174"/>
        <v>22</v>
      </c>
      <c r="AO905" s="22" t="str">
        <f t="shared" si="175"/>
        <v>Dia 22</v>
      </c>
      <c r="AP905" s="22">
        <f t="shared" si="176"/>
        <v>6</v>
      </c>
      <c r="AQ905" s="22" t="str">
        <f t="shared" si="177"/>
        <v>06</v>
      </c>
      <c r="AR905" s="22">
        <f t="shared" si="178"/>
        <v>2020</v>
      </c>
      <c r="AS905" s="22">
        <f t="shared" si="179"/>
        <v>1</v>
      </c>
      <c r="AT905" s="22">
        <f t="shared" si="180"/>
        <v>26</v>
      </c>
      <c r="AU9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05" s="22" t="str">
        <f t="shared" si="181"/>
        <v>Semana 26</v>
      </c>
      <c r="AW905" s="22" t="str">
        <f t="shared" si="182"/>
        <v>Não</v>
      </c>
      <c r="AX905" s="21" t="str">
        <f>UPPER(TEXT(CAD_CALENDÁRIO[[#This Row],[Data]],"mmmm"))</f>
        <v>JUNHO</v>
      </c>
      <c r="AY905" s="22" t="s">
        <v>75</v>
      </c>
    </row>
    <row r="906" spans="1:51" x14ac:dyDescent="0.25">
      <c r="A906" s="10" t="s">
        <v>1726</v>
      </c>
      <c r="B906" s="11" t="str">
        <f>LEFT(CAD_TAGS[[#This Row],[TAG]],2)&amp;"GG00"</f>
        <v>32GG00</v>
      </c>
      <c r="C906" s="11" t="s">
        <v>18044</v>
      </c>
      <c r="D906" s="12" t="s">
        <v>1527</v>
      </c>
      <c r="E906" s="12" t="s">
        <v>1727</v>
      </c>
      <c r="F906" s="11" t="s">
        <v>312</v>
      </c>
      <c r="G906" s="26" t="s">
        <v>1537</v>
      </c>
      <c r="H906" s="26"/>
      <c r="I906" s="26" t="s">
        <v>28267</v>
      </c>
      <c r="J906" s="11" t="s">
        <v>1103</v>
      </c>
      <c r="K906" s="11" t="s">
        <v>216</v>
      </c>
      <c r="L906" s="11">
        <v>6615</v>
      </c>
      <c r="M906" s="14"/>
      <c r="N906" s="15"/>
      <c r="O906" s="15"/>
      <c r="W906" s="50" t="s">
        <v>5760</v>
      </c>
      <c r="X906" s="49" t="s">
        <v>5761</v>
      </c>
      <c r="Y906" s="51" t="s">
        <v>4030</v>
      </c>
      <c r="AK906" s="22" t="str">
        <f t="shared" si="172"/>
        <v>2020/06</v>
      </c>
      <c r="AL906" s="21">
        <f t="shared" si="183"/>
        <v>44005</v>
      </c>
      <c r="AM906" s="22">
        <f t="shared" si="173"/>
        <v>23</v>
      </c>
      <c r="AN906" s="22">
        <f t="shared" si="174"/>
        <v>23</v>
      </c>
      <c r="AO906" s="22" t="str">
        <f t="shared" si="175"/>
        <v>Dia 23</v>
      </c>
      <c r="AP906" s="22">
        <f t="shared" si="176"/>
        <v>6</v>
      </c>
      <c r="AQ906" s="22" t="str">
        <f t="shared" si="177"/>
        <v>06</v>
      </c>
      <c r="AR906" s="22">
        <f t="shared" si="178"/>
        <v>2020</v>
      </c>
      <c r="AS906" s="22">
        <f t="shared" si="179"/>
        <v>2</v>
      </c>
      <c r="AT906" s="22">
        <f t="shared" si="180"/>
        <v>26</v>
      </c>
      <c r="AU9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06" s="22" t="str">
        <f t="shared" si="181"/>
        <v>Semana 26</v>
      </c>
      <c r="AW906" s="22" t="str">
        <f t="shared" si="182"/>
        <v>Não</v>
      </c>
      <c r="AX906" s="21" t="str">
        <f>UPPER(TEXT(CAD_CALENDÁRIO[[#This Row],[Data]],"mmmm"))</f>
        <v>JUNHO</v>
      </c>
      <c r="AY906" s="22" t="s">
        <v>75</v>
      </c>
    </row>
    <row r="907" spans="1:51" x14ac:dyDescent="0.25">
      <c r="A907" s="10" t="s">
        <v>1728</v>
      </c>
      <c r="B907" s="11" t="str">
        <f>LEFT(CAD_TAGS[[#This Row],[TAG]],2)&amp;"GG00"</f>
        <v>32GG00</v>
      </c>
      <c r="C907" s="11" t="s">
        <v>18044</v>
      </c>
      <c r="D907" s="12" t="s">
        <v>1527</v>
      </c>
      <c r="E907" s="12" t="s">
        <v>1729</v>
      </c>
      <c r="F907" s="11" t="s">
        <v>312</v>
      </c>
      <c r="G907" s="26" t="s">
        <v>1537</v>
      </c>
      <c r="H907" s="26"/>
      <c r="I907" s="26" t="s">
        <v>28267</v>
      </c>
      <c r="J907" s="11" t="s">
        <v>1103</v>
      </c>
      <c r="K907" s="11" t="s">
        <v>216</v>
      </c>
      <c r="L907" s="11">
        <v>6615</v>
      </c>
      <c r="M907" s="14"/>
      <c r="N907" s="15"/>
      <c r="O907" s="15"/>
      <c r="W907" s="52" t="s">
        <v>5762</v>
      </c>
      <c r="X907" s="28" t="s">
        <v>5763</v>
      </c>
      <c r="Y907" s="53" t="s">
        <v>4030</v>
      </c>
      <c r="AK907" s="22" t="str">
        <f t="shared" si="172"/>
        <v>2020/06</v>
      </c>
      <c r="AL907" s="21">
        <f t="shared" si="183"/>
        <v>44006</v>
      </c>
      <c r="AM907" s="22">
        <f t="shared" si="173"/>
        <v>24</v>
      </c>
      <c r="AN907" s="22">
        <f t="shared" si="174"/>
        <v>24</v>
      </c>
      <c r="AO907" s="22" t="str">
        <f t="shared" si="175"/>
        <v>Dia 24</v>
      </c>
      <c r="AP907" s="22">
        <f t="shared" si="176"/>
        <v>6</v>
      </c>
      <c r="AQ907" s="22" t="str">
        <f t="shared" si="177"/>
        <v>06</v>
      </c>
      <c r="AR907" s="22">
        <f t="shared" si="178"/>
        <v>2020</v>
      </c>
      <c r="AS907" s="22">
        <f t="shared" si="179"/>
        <v>3</v>
      </c>
      <c r="AT907" s="22">
        <f t="shared" si="180"/>
        <v>26</v>
      </c>
      <c r="AU9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07" s="22" t="str">
        <f t="shared" si="181"/>
        <v>Semana 26</v>
      </c>
      <c r="AW907" s="22" t="str">
        <f t="shared" si="182"/>
        <v>Não</v>
      </c>
      <c r="AX907" s="21" t="str">
        <f>UPPER(TEXT(CAD_CALENDÁRIO[[#This Row],[Data]],"mmmm"))</f>
        <v>JUNHO</v>
      </c>
      <c r="AY907" s="22" t="s">
        <v>75</v>
      </c>
    </row>
    <row r="908" spans="1:51" x14ac:dyDescent="0.25">
      <c r="A908" s="10" t="s">
        <v>1730</v>
      </c>
      <c r="B908" s="11" t="str">
        <f>LEFT(CAD_TAGS[[#This Row],[TAG]],2)&amp;"GG00"</f>
        <v>32GG00</v>
      </c>
      <c r="C908" s="11" t="s">
        <v>18044</v>
      </c>
      <c r="D908" s="12" t="s">
        <v>1527</v>
      </c>
      <c r="E908" s="12" t="s">
        <v>1731</v>
      </c>
      <c r="F908" s="11" t="s">
        <v>312</v>
      </c>
      <c r="G908" s="26" t="s">
        <v>1537</v>
      </c>
      <c r="H908" s="26"/>
      <c r="I908" s="26" t="s">
        <v>28267</v>
      </c>
      <c r="J908" s="11" t="s">
        <v>1103</v>
      </c>
      <c r="K908" s="11" t="s">
        <v>216</v>
      </c>
      <c r="L908" s="11">
        <v>6615</v>
      </c>
      <c r="M908" s="14"/>
      <c r="N908" s="15"/>
      <c r="O908" s="15"/>
      <c r="W908" s="50" t="s">
        <v>5764</v>
      </c>
      <c r="X908" s="49" t="s">
        <v>5765</v>
      </c>
      <c r="Y908" s="51" t="s">
        <v>4030</v>
      </c>
      <c r="AK908" s="22" t="str">
        <f t="shared" si="172"/>
        <v>2020/06</v>
      </c>
      <c r="AL908" s="21">
        <f t="shared" si="183"/>
        <v>44007</v>
      </c>
      <c r="AM908" s="22">
        <f t="shared" si="173"/>
        <v>25</v>
      </c>
      <c r="AN908" s="22">
        <f t="shared" si="174"/>
        <v>25</v>
      </c>
      <c r="AO908" s="22" t="str">
        <f t="shared" si="175"/>
        <v>Dia 25</v>
      </c>
      <c r="AP908" s="22">
        <f t="shared" si="176"/>
        <v>6</v>
      </c>
      <c r="AQ908" s="22" t="str">
        <f t="shared" si="177"/>
        <v>06</v>
      </c>
      <c r="AR908" s="22">
        <f t="shared" si="178"/>
        <v>2020</v>
      </c>
      <c r="AS908" s="22">
        <f t="shared" si="179"/>
        <v>4</v>
      </c>
      <c r="AT908" s="22">
        <f t="shared" si="180"/>
        <v>26</v>
      </c>
      <c r="AU9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08" s="22" t="str">
        <f t="shared" si="181"/>
        <v>Semana 26</v>
      </c>
      <c r="AW908" s="22" t="str">
        <f t="shared" si="182"/>
        <v>Não</v>
      </c>
      <c r="AX908" s="21" t="str">
        <f>UPPER(TEXT(CAD_CALENDÁRIO[[#This Row],[Data]],"mmmm"))</f>
        <v>JUNHO</v>
      </c>
      <c r="AY908" s="22" t="s">
        <v>75</v>
      </c>
    </row>
    <row r="909" spans="1:51" x14ac:dyDescent="0.25">
      <c r="A909" s="10" t="s">
        <v>1732</v>
      </c>
      <c r="B909" s="11" t="str">
        <f>LEFT(CAD_TAGS[[#This Row],[TAG]],2)&amp;"GG00"</f>
        <v>32GG00</v>
      </c>
      <c r="C909" s="11" t="s">
        <v>18044</v>
      </c>
      <c r="D909" s="12" t="s">
        <v>1527</v>
      </c>
      <c r="E909" s="12" t="s">
        <v>1103</v>
      </c>
      <c r="F909" s="11" t="s">
        <v>312</v>
      </c>
      <c r="G909" s="26"/>
      <c r="H909" s="26"/>
      <c r="I909" s="26" t="s">
        <v>28267</v>
      </c>
      <c r="J909" s="11" t="s">
        <v>1103</v>
      </c>
      <c r="K909" s="11" t="s">
        <v>40</v>
      </c>
      <c r="L909" s="11">
        <v>6615</v>
      </c>
      <c r="M909" s="14"/>
      <c r="N909" s="15"/>
      <c r="O909" s="15"/>
      <c r="W909" s="52" t="s">
        <v>5766</v>
      </c>
      <c r="X909" s="28" t="s">
        <v>4141</v>
      </c>
      <c r="Y909" s="53" t="s">
        <v>4030</v>
      </c>
      <c r="AK909" s="22" t="str">
        <f t="shared" si="172"/>
        <v>2020/06</v>
      </c>
      <c r="AL909" s="21">
        <f t="shared" si="183"/>
        <v>44008</v>
      </c>
      <c r="AM909" s="22">
        <f t="shared" si="173"/>
        <v>26</v>
      </c>
      <c r="AN909" s="22">
        <f t="shared" si="174"/>
        <v>26</v>
      </c>
      <c r="AO909" s="22" t="str">
        <f t="shared" si="175"/>
        <v>Dia 26</v>
      </c>
      <c r="AP909" s="22">
        <f t="shared" si="176"/>
        <v>6</v>
      </c>
      <c r="AQ909" s="22" t="str">
        <f t="shared" si="177"/>
        <v>06</v>
      </c>
      <c r="AR909" s="22">
        <f t="shared" si="178"/>
        <v>2020</v>
      </c>
      <c r="AS909" s="22">
        <f t="shared" si="179"/>
        <v>5</v>
      </c>
      <c r="AT909" s="22">
        <f t="shared" si="180"/>
        <v>26</v>
      </c>
      <c r="AU9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09" s="22" t="str">
        <f t="shared" si="181"/>
        <v>Semana 26</v>
      </c>
      <c r="AW909" s="22" t="str">
        <f t="shared" si="182"/>
        <v>Não</v>
      </c>
      <c r="AX909" s="21" t="str">
        <f>UPPER(TEXT(CAD_CALENDÁRIO[[#This Row],[Data]],"mmmm"))</f>
        <v>JUNHO</v>
      </c>
      <c r="AY909" s="22" t="s">
        <v>75</v>
      </c>
    </row>
    <row r="910" spans="1:51" x14ac:dyDescent="0.25">
      <c r="A910" s="10" t="s">
        <v>1733</v>
      </c>
      <c r="B910" s="11" t="str">
        <f>LEFT(CAD_TAGS[[#This Row],[TAG]],2)&amp;"GG00"</f>
        <v>32GG00</v>
      </c>
      <c r="C910" s="11" t="s">
        <v>18044</v>
      </c>
      <c r="D910" s="12" t="s">
        <v>1527</v>
      </c>
      <c r="E910" s="12" t="s">
        <v>1734</v>
      </c>
      <c r="F910" s="11" t="s">
        <v>312</v>
      </c>
      <c r="G910" s="26"/>
      <c r="H910" s="26"/>
      <c r="I910" s="26" t="s">
        <v>28267</v>
      </c>
      <c r="J910" s="11" t="s">
        <v>614</v>
      </c>
      <c r="K910" s="11" t="s">
        <v>467</v>
      </c>
      <c r="L910" s="11">
        <v>6615</v>
      </c>
      <c r="M910" s="14"/>
      <c r="N910" s="15"/>
      <c r="O910" s="15"/>
      <c r="W910" s="50" t="s">
        <v>5767</v>
      </c>
      <c r="X910" s="49" t="s">
        <v>4145</v>
      </c>
      <c r="Y910" s="51" t="s">
        <v>4030</v>
      </c>
      <c r="AK910" s="22" t="str">
        <f t="shared" si="172"/>
        <v>2020/06</v>
      </c>
      <c r="AL910" s="21">
        <f t="shared" si="183"/>
        <v>44009</v>
      </c>
      <c r="AM910" s="22">
        <f t="shared" si="173"/>
        <v>27</v>
      </c>
      <c r="AN910" s="22">
        <f t="shared" si="174"/>
        <v>27</v>
      </c>
      <c r="AO910" s="22" t="str">
        <f t="shared" si="175"/>
        <v>Dia 27</v>
      </c>
      <c r="AP910" s="22">
        <f t="shared" si="176"/>
        <v>6</v>
      </c>
      <c r="AQ910" s="22" t="str">
        <f t="shared" si="177"/>
        <v>06</v>
      </c>
      <c r="AR910" s="22">
        <f t="shared" si="178"/>
        <v>2020</v>
      </c>
      <c r="AS910" s="22">
        <f t="shared" si="179"/>
        <v>6</v>
      </c>
      <c r="AT910" s="22">
        <f t="shared" si="180"/>
        <v>26</v>
      </c>
      <c r="AU9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10" s="22" t="str">
        <f t="shared" si="181"/>
        <v>Semana 26</v>
      </c>
      <c r="AW910" s="22" t="str">
        <f t="shared" si="182"/>
        <v>Sim</v>
      </c>
      <c r="AX910" s="21" t="str">
        <f>UPPER(TEXT(CAD_CALENDÁRIO[[#This Row],[Data]],"mmmm"))</f>
        <v>JUNHO</v>
      </c>
      <c r="AY910" s="22" t="s">
        <v>75</v>
      </c>
    </row>
    <row r="911" spans="1:51" x14ac:dyDescent="0.25">
      <c r="A911" s="10" t="s">
        <v>1735</v>
      </c>
      <c r="B911" s="11" t="str">
        <f>LEFT(CAD_TAGS[[#This Row],[TAG]],2)&amp;"GG00"</f>
        <v>32GG00</v>
      </c>
      <c r="C911" s="11" t="s">
        <v>18044</v>
      </c>
      <c r="D911" s="12" t="s">
        <v>1527</v>
      </c>
      <c r="E911" s="12" t="s">
        <v>1736</v>
      </c>
      <c r="F911" s="11" t="s">
        <v>312</v>
      </c>
      <c r="G911" s="26" t="s">
        <v>1597</v>
      </c>
      <c r="H911" s="26"/>
      <c r="I911" s="26" t="s">
        <v>28267</v>
      </c>
      <c r="J911" s="11" t="s">
        <v>614</v>
      </c>
      <c r="K911" s="11" t="s">
        <v>368</v>
      </c>
      <c r="L911" s="11">
        <v>6615</v>
      </c>
      <c r="M911" s="14"/>
      <c r="N911" s="15"/>
      <c r="O911" s="15"/>
      <c r="W911" s="52" t="s">
        <v>5768</v>
      </c>
      <c r="X911" s="28" t="s">
        <v>4147</v>
      </c>
      <c r="Y911" s="53" t="s">
        <v>4030</v>
      </c>
      <c r="AK911" s="22" t="str">
        <f t="shared" si="172"/>
        <v>2020/06</v>
      </c>
      <c r="AL911" s="21">
        <f t="shared" si="183"/>
        <v>44010</v>
      </c>
      <c r="AM911" s="22">
        <f t="shared" si="173"/>
        <v>28</v>
      </c>
      <c r="AN911" s="22">
        <f t="shared" si="174"/>
        <v>28</v>
      </c>
      <c r="AO911" s="22" t="str">
        <f t="shared" si="175"/>
        <v>Dia 28</v>
      </c>
      <c r="AP911" s="22">
        <f t="shared" si="176"/>
        <v>6</v>
      </c>
      <c r="AQ911" s="22" t="str">
        <f t="shared" si="177"/>
        <v>06</v>
      </c>
      <c r="AR911" s="22">
        <f t="shared" si="178"/>
        <v>2020</v>
      </c>
      <c r="AS911" s="22">
        <f t="shared" si="179"/>
        <v>7</v>
      </c>
      <c r="AT911" s="22">
        <f t="shared" si="180"/>
        <v>26</v>
      </c>
      <c r="AU9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202026</v>
      </c>
      <c r="AV911" s="22" t="str">
        <f t="shared" si="181"/>
        <v>Semana 26</v>
      </c>
      <c r="AW911" s="22" t="str">
        <f t="shared" si="182"/>
        <v>Sim</v>
      </c>
      <c r="AX911" s="21" t="str">
        <f>UPPER(TEXT(CAD_CALENDÁRIO[[#This Row],[Data]],"mmmm"))</f>
        <v>JUNHO</v>
      </c>
      <c r="AY911" s="22" t="s">
        <v>75</v>
      </c>
    </row>
    <row r="912" spans="1:51" x14ac:dyDescent="0.25">
      <c r="A912" s="10" t="s">
        <v>1737</v>
      </c>
      <c r="B912" s="11" t="str">
        <f>LEFT(CAD_TAGS[[#This Row],[TAG]],2)&amp;"GG00"</f>
        <v>32GG00</v>
      </c>
      <c r="C912" s="11" t="s">
        <v>18044</v>
      </c>
      <c r="D912" s="12" t="s">
        <v>1527</v>
      </c>
      <c r="E912" s="12" t="s">
        <v>1738</v>
      </c>
      <c r="F912" s="11" t="s">
        <v>312</v>
      </c>
      <c r="G912" s="26" t="s">
        <v>1654</v>
      </c>
      <c r="H912" s="26"/>
      <c r="I912" s="26" t="s">
        <v>28267</v>
      </c>
      <c r="J912" s="11" t="s">
        <v>614</v>
      </c>
      <c r="K912" s="11" t="s">
        <v>368</v>
      </c>
      <c r="L912" s="11">
        <v>6615</v>
      </c>
      <c r="M912" s="14"/>
      <c r="N912" s="15"/>
      <c r="O912" s="15"/>
      <c r="W912" s="50" t="s">
        <v>5769</v>
      </c>
      <c r="X912" s="49" t="s">
        <v>5770</v>
      </c>
      <c r="Y912" s="51" t="s">
        <v>4030</v>
      </c>
      <c r="AK912" s="22" t="str">
        <f t="shared" si="172"/>
        <v>2020/06</v>
      </c>
      <c r="AL912" s="21">
        <f t="shared" si="183"/>
        <v>44011</v>
      </c>
      <c r="AM912" s="22">
        <f t="shared" si="173"/>
        <v>29</v>
      </c>
      <c r="AN912" s="22">
        <f t="shared" si="174"/>
        <v>29</v>
      </c>
      <c r="AO912" s="22" t="str">
        <f t="shared" si="175"/>
        <v>Dia 29</v>
      </c>
      <c r="AP912" s="22">
        <f t="shared" si="176"/>
        <v>6</v>
      </c>
      <c r="AQ912" s="22" t="str">
        <f t="shared" si="177"/>
        <v>06</v>
      </c>
      <c r="AR912" s="22">
        <f t="shared" si="178"/>
        <v>2020</v>
      </c>
      <c r="AS912" s="22">
        <f t="shared" si="179"/>
        <v>1</v>
      </c>
      <c r="AT912" s="22">
        <f t="shared" si="180"/>
        <v>27</v>
      </c>
      <c r="AU9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2" s="22" t="str">
        <f t="shared" si="181"/>
        <v>Semana 27</v>
      </c>
      <c r="AW912" s="22" t="str">
        <f t="shared" si="182"/>
        <v>Não</v>
      </c>
      <c r="AX912" s="21" t="str">
        <f>UPPER(TEXT(CAD_CALENDÁRIO[[#This Row],[Data]],"mmmm"))</f>
        <v>JUNHO</v>
      </c>
      <c r="AY912" s="22" t="s">
        <v>75</v>
      </c>
    </row>
    <row r="913" spans="1:51" x14ac:dyDescent="0.25">
      <c r="A913" s="10" t="s">
        <v>1739</v>
      </c>
      <c r="B913" s="11" t="str">
        <f>LEFT(CAD_TAGS[[#This Row],[TAG]],2)&amp;"GG00"</f>
        <v>32GG00</v>
      </c>
      <c r="C913" s="11" t="s">
        <v>18044</v>
      </c>
      <c r="D913" s="12" t="s">
        <v>1527</v>
      </c>
      <c r="E913" s="12" t="s">
        <v>1740</v>
      </c>
      <c r="F913" s="11" t="s">
        <v>312</v>
      </c>
      <c r="G913" s="26" t="s">
        <v>1597</v>
      </c>
      <c r="H913" s="26"/>
      <c r="I913" s="26" t="s">
        <v>28267</v>
      </c>
      <c r="J913" s="11" t="s">
        <v>614</v>
      </c>
      <c r="K913" s="11" t="s">
        <v>368</v>
      </c>
      <c r="L913" s="11">
        <v>6615</v>
      </c>
      <c r="M913" s="14"/>
      <c r="N913" s="15"/>
      <c r="O913" s="15"/>
      <c r="W913" s="52" t="s">
        <v>5771</v>
      </c>
      <c r="X913" s="28" t="s">
        <v>5772</v>
      </c>
      <c r="Y913" s="53" t="s">
        <v>4030</v>
      </c>
      <c r="AK913" s="22" t="str">
        <f t="shared" si="172"/>
        <v>2020/06</v>
      </c>
      <c r="AL913" s="21">
        <f t="shared" si="183"/>
        <v>44012</v>
      </c>
      <c r="AM913" s="22">
        <f t="shared" si="173"/>
        <v>30</v>
      </c>
      <c r="AN913" s="22">
        <f t="shared" si="174"/>
        <v>30</v>
      </c>
      <c r="AO913" s="22" t="str">
        <f t="shared" si="175"/>
        <v>Dia 30</v>
      </c>
      <c r="AP913" s="22">
        <f t="shared" si="176"/>
        <v>6</v>
      </c>
      <c r="AQ913" s="22" t="str">
        <f t="shared" si="177"/>
        <v>06</v>
      </c>
      <c r="AR913" s="22">
        <f t="shared" si="178"/>
        <v>2020</v>
      </c>
      <c r="AS913" s="22">
        <f t="shared" si="179"/>
        <v>2</v>
      </c>
      <c r="AT913" s="22">
        <f t="shared" si="180"/>
        <v>27</v>
      </c>
      <c r="AU9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3" s="22" t="str">
        <f t="shared" si="181"/>
        <v>Semana 27</v>
      </c>
      <c r="AW913" s="22" t="str">
        <f t="shared" si="182"/>
        <v>Não</v>
      </c>
      <c r="AX913" s="21" t="str">
        <f>UPPER(TEXT(CAD_CALENDÁRIO[[#This Row],[Data]],"mmmm"))</f>
        <v>JUNHO</v>
      </c>
      <c r="AY913" s="22" t="s">
        <v>75</v>
      </c>
    </row>
    <row r="914" spans="1:51" x14ac:dyDescent="0.25">
      <c r="A914" s="10" t="s">
        <v>1636</v>
      </c>
      <c r="B914" s="11" t="str">
        <f>LEFT(CAD_TAGS[[#This Row],[TAG]],2)&amp;"GG00"</f>
        <v>32GG00</v>
      </c>
      <c r="C914" s="11" t="s">
        <v>18044</v>
      </c>
      <c r="D914" s="12" t="s">
        <v>1527</v>
      </c>
      <c r="E914" s="12" t="s">
        <v>1741</v>
      </c>
      <c r="F914" s="11" t="s">
        <v>312</v>
      </c>
      <c r="G914" s="26" t="s">
        <v>1636</v>
      </c>
      <c r="H914" s="26"/>
      <c r="I914" s="26" t="s">
        <v>28267</v>
      </c>
      <c r="J914" s="11" t="s">
        <v>622</v>
      </c>
      <c r="K914" s="11" t="s">
        <v>216</v>
      </c>
      <c r="L914" s="11">
        <v>6625</v>
      </c>
      <c r="M914" s="14"/>
      <c r="N914" s="15"/>
      <c r="O914" s="15"/>
      <c r="W914" s="50" t="s">
        <v>5773</v>
      </c>
      <c r="X914" s="49" t="s">
        <v>4155</v>
      </c>
      <c r="Y914" s="51" t="s">
        <v>4030</v>
      </c>
      <c r="AK914" s="22" t="str">
        <f t="shared" si="172"/>
        <v>2020/07</v>
      </c>
      <c r="AL914" s="21">
        <f t="shared" si="183"/>
        <v>44013</v>
      </c>
      <c r="AM914" s="22">
        <f t="shared" si="173"/>
        <v>1</v>
      </c>
      <c r="AN914" s="22" t="str">
        <f t="shared" si="174"/>
        <v>01</v>
      </c>
      <c r="AO914" s="22" t="str">
        <f t="shared" si="175"/>
        <v>Dia 01</v>
      </c>
      <c r="AP914" s="22">
        <f t="shared" si="176"/>
        <v>7</v>
      </c>
      <c r="AQ914" s="22" t="str">
        <f t="shared" si="177"/>
        <v>07</v>
      </c>
      <c r="AR914" s="22">
        <f t="shared" si="178"/>
        <v>2020</v>
      </c>
      <c r="AS914" s="22">
        <f t="shared" si="179"/>
        <v>3</v>
      </c>
      <c r="AT914" s="22">
        <f t="shared" si="180"/>
        <v>27</v>
      </c>
      <c r="AU9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4" s="22" t="str">
        <f t="shared" si="181"/>
        <v>Semana 27</v>
      </c>
      <c r="AW914" s="22" t="str">
        <f t="shared" si="182"/>
        <v>Não</v>
      </c>
      <c r="AX914" s="21" t="str">
        <f>UPPER(TEXT(CAD_CALENDÁRIO[[#This Row],[Data]],"mmmm"))</f>
        <v>JULHO</v>
      </c>
      <c r="AY914" s="22" t="s">
        <v>81</v>
      </c>
    </row>
    <row r="915" spans="1:51" x14ac:dyDescent="0.25">
      <c r="A915" s="10" t="s">
        <v>1639</v>
      </c>
      <c r="B915" s="11" t="str">
        <f>LEFT(CAD_TAGS[[#This Row],[TAG]],2)&amp;"GG00"</f>
        <v>32GG00</v>
      </c>
      <c r="C915" s="11" t="s">
        <v>18044</v>
      </c>
      <c r="D915" s="12" t="s">
        <v>1527</v>
      </c>
      <c r="E915" s="12" t="s">
        <v>1742</v>
      </c>
      <c r="F915" s="11" t="s">
        <v>312</v>
      </c>
      <c r="G915" s="26" t="s">
        <v>1639</v>
      </c>
      <c r="H915" s="26"/>
      <c r="I915" s="26" t="s">
        <v>28267</v>
      </c>
      <c r="J915" s="11" t="s">
        <v>622</v>
      </c>
      <c r="K915" s="11" t="s">
        <v>216</v>
      </c>
      <c r="L915" s="11">
        <v>6625</v>
      </c>
      <c r="M915" s="14"/>
      <c r="N915" s="15"/>
      <c r="O915" s="15"/>
      <c r="W915" s="52" t="s">
        <v>5774</v>
      </c>
      <c r="X915" s="28" t="s">
        <v>270</v>
      </c>
      <c r="Y915" s="53" t="s">
        <v>4030</v>
      </c>
      <c r="AK915" s="22" t="str">
        <f t="shared" si="172"/>
        <v>2020/07</v>
      </c>
      <c r="AL915" s="21">
        <f t="shared" si="183"/>
        <v>44014</v>
      </c>
      <c r="AM915" s="22">
        <f t="shared" si="173"/>
        <v>2</v>
      </c>
      <c r="AN915" s="22" t="str">
        <f t="shared" si="174"/>
        <v>02</v>
      </c>
      <c r="AO915" s="22" t="str">
        <f t="shared" si="175"/>
        <v>Dia 02</v>
      </c>
      <c r="AP915" s="22">
        <f t="shared" si="176"/>
        <v>7</v>
      </c>
      <c r="AQ915" s="22" t="str">
        <f t="shared" si="177"/>
        <v>07</v>
      </c>
      <c r="AR915" s="22">
        <f t="shared" si="178"/>
        <v>2020</v>
      </c>
      <c r="AS915" s="22">
        <f t="shared" si="179"/>
        <v>4</v>
      </c>
      <c r="AT915" s="22">
        <f t="shared" si="180"/>
        <v>27</v>
      </c>
      <c r="AU9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5" s="22" t="str">
        <f t="shared" si="181"/>
        <v>Semana 27</v>
      </c>
      <c r="AW915" s="22" t="str">
        <f t="shared" si="182"/>
        <v>Não</v>
      </c>
      <c r="AX915" s="21" t="str">
        <f>UPPER(TEXT(CAD_CALENDÁRIO[[#This Row],[Data]],"mmmm"))</f>
        <v>JULHO</v>
      </c>
      <c r="AY915" s="22" t="s">
        <v>81</v>
      </c>
    </row>
    <row r="916" spans="1:51" x14ac:dyDescent="0.25">
      <c r="A916" s="10" t="s">
        <v>1654</v>
      </c>
      <c r="B916" s="11" t="str">
        <f>LEFT(CAD_TAGS[[#This Row],[TAG]],2)&amp;"GG00"</f>
        <v>32GG00</v>
      </c>
      <c r="C916" s="11" t="s">
        <v>18044</v>
      </c>
      <c r="D916" s="12" t="s">
        <v>1527</v>
      </c>
      <c r="E916" s="12" t="s">
        <v>1743</v>
      </c>
      <c r="F916" s="11" t="s">
        <v>312</v>
      </c>
      <c r="G916" s="26" t="s">
        <v>1654</v>
      </c>
      <c r="H916" s="26"/>
      <c r="I916" s="26" t="s">
        <v>28267</v>
      </c>
      <c r="J916" s="11" t="s">
        <v>622</v>
      </c>
      <c r="K916" s="11" t="s">
        <v>216</v>
      </c>
      <c r="L916" s="11">
        <v>6625</v>
      </c>
      <c r="M916" s="14"/>
      <c r="N916" s="15"/>
      <c r="O916" s="15"/>
      <c r="W916" s="50" t="s">
        <v>5775</v>
      </c>
      <c r="X916" s="49" t="s">
        <v>5776</v>
      </c>
      <c r="Y916" s="51" t="s">
        <v>4030</v>
      </c>
      <c r="AK916" s="22" t="str">
        <f t="shared" si="172"/>
        <v>2020/07</v>
      </c>
      <c r="AL916" s="21">
        <f t="shared" si="183"/>
        <v>44015</v>
      </c>
      <c r="AM916" s="22">
        <f t="shared" si="173"/>
        <v>3</v>
      </c>
      <c r="AN916" s="22" t="str">
        <f t="shared" si="174"/>
        <v>03</v>
      </c>
      <c r="AO916" s="22" t="str">
        <f t="shared" si="175"/>
        <v>Dia 03</v>
      </c>
      <c r="AP916" s="22">
        <f t="shared" si="176"/>
        <v>7</v>
      </c>
      <c r="AQ916" s="22" t="str">
        <f t="shared" si="177"/>
        <v>07</v>
      </c>
      <c r="AR916" s="22">
        <f t="shared" si="178"/>
        <v>2020</v>
      </c>
      <c r="AS916" s="22">
        <f t="shared" si="179"/>
        <v>5</v>
      </c>
      <c r="AT916" s="22">
        <f t="shared" si="180"/>
        <v>27</v>
      </c>
      <c r="AU9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6" s="22" t="str">
        <f t="shared" si="181"/>
        <v>Semana 27</v>
      </c>
      <c r="AW916" s="22" t="str">
        <f t="shared" si="182"/>
        <v>Não</v>
      </c>
      <c r="AX916" s="21" t="str">
        <f>UPPER(TEXT(CAD_CALENDÁRIO[[#This Row],[Data]],"mmmm"))</f>
        <v>JULHO</v>
      </c>
      <c r="AY916" s="22" t="s">
        <v>81</v>
      </c>
    </row>
    <row r="917" spans="1:51" x14ac:dyDescent="0.25">
      <c r="A917" s="10" t="s">
        <v>1744</v>
      </c>
      <c r="B917" s="11" t="str">
        <f>LEFT(CAD_TAGS[[#This Row],[TAG]],2)&amp;"GG00"</f>
        <v>32GG00</v>
      </c>
      <c r="C917" s="11" t="s">
        <v>18044</v>
      </c>
      <c r="D917" s="12" t="s">
        <v>1527</v>
      </c>
      <c r="E917" s="12" t="s">
        <v>1745</v>
      </c>
      <c r="F917" s="11" t="s">
        <v>312</v>
      </c>
      <c r="G917" s="26" t="s">
        <v>1620</v>
      </c>
      <c r="H917" s="26"/>
      <c r="I917" s="26" t="s">
        <v>28267</v>
      </c>
      <c r="J917" s="11"/>
      <c r="K917" s="11" t="s">
        <v>368</v>
      </c>
      <c r="L917" s="11">
        <v>6615</v>
      </c>
      <c r="M917" s="14"/>
      <c r="N917" s="15"/>
      <c r="O917" s="15"/>
      <c r="W917" s="52" t="s">
        <v>5777</v>
      </c>
      <c r="X917" s="28" t="s">
        <v>4159</v>
      </c>
      <c r="Y917" s="53" t="s">
        <v>4030</v>
      </c>
      <c r="AK917" s="22" t="str">
        <f t="shared" si="172"/>
        <v>2020/07</v>
      </c>
      <c r="AL917" s="21">
        <f t="shared" si="183"/>
        <v>44016</v>
      </c>
      <c r="AM917" s="22">
        <f t="shared" si="173"/>
        <v>4</v>
      </c>
      <c r="AN917" s="22" t="str">
        <f t="shared" si="174"/>
        <v>04</v>
      </c>
      <c r="AO917" s="22" t="str">
        <f t="shared" si="175"/>
        <v>Dia 04</v>
      </c>
      <c r="AP917" s="22">
        <f t="shared" si="176"/>
        <v>7</v>
      </c>
      <c r="AQ917" s="22" t="str">
        <f t="shared" si="177"/>
        <v>07</v>
      </c>
      <c r="AR917" s="22">
        <f t="shared" si="178"/>
        <v>2020</v>
      </c>
      <c r="AS917" s="22">
        <f t="shared" si="179"/>
        <v>6</v>
      </c>
      <c r="AT917" s="22">
        <f t="shared" si="180"/>
        <v>27</v>
      </c>
      <c r="AU9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7" s="22" t="str">
        <f t="shared" si="181"/>
        <v>Semana 27</v>
      </c>
      <c r="AW917" s="22" t="str">
        <f t="shared" si="182"/>
        <v>Sim</v>
      </c>
      <c r="AX917" s="21" t="str">
        <f>UPPER(TEXT(CAD_CALENDÁRIO[[#This Row],[Data]],"mmmm"))</f>
        <v>JULHO</v>
      </c>
      <c r="AY917" s="22" t="s">
        <v>81</v>
      </c>
    </row>
    <row r="918" spans="1:51" x14ac:dyDescent="0.25">
      <c r="A918" s="10" t="s">
        <v>1746</v>
      </c>
      <c r="B918" s="11" t="str">
        <f>LEFT(CAD_TAGS[[#This Row],[TAG]],2)&amp;"GG00"</f>
        <v>32GG00</v>
      </c>
      <c r="C918" s="11" t="s">
        <v>18044</v>
      </c>
      <c r="D918" s="12" t="s">
        <v>1527</v>
      </c>
      <c r="E918" s="12" t="s">
        <v>1747</v>
      </c>
      <c r="F918" s="11" t="s">
        <v>312</v>
      </c>
      <c r="G918" s="26" t="s">
        <v>1620</v>
      </c>
      <c r="H918" s="26"/>
      <c r="I918" s="26" t="s">
        <v>28267</v>
      </c>
      <c r="J918" s="11"/>
      <c r="K918" s="11" t="s">
        <v>368</v>
      </c>
      <c r="L918" s="11">
        <v>6615</v>
      </c>
      <c r="M918" s="14"/>
      <c r="N918" s="15"/>
      <c r="O918" s="15"/>
      <c r="W918" s="50" t="s">
        <v>5778</v>
      </c>
      <c r="X918" s="49" t="s">
        <v>5230</v>
      </c>
      <c r="Y918" s="51" t="s">
        <v>4030</v>
      </c>
      <c r="AK918" s="22" t="str">
        <f t="shared" si="172"/>
        <v>2020/07</v>
      </c>
      <c r="AL918" s="21">
        <f t="shared" si="183"/>
        <v>44017</v>
      </c>
      <c r="AM918" s="22">
        <f t="shared" si="173"/>
        <v>5</v>
      </c>
      <c r="AN918" s="22" t="str">
        <f t="shared" si="174"/>
        <v>05</v>
      </c>
      <c r="AO918" s="22" t="str">
        <f t="shared" si="175"/>
        <v>Dia 05</v>
      </c>
      <c r="AP918" s="22">
        <f t="shared" si="176"/>
        <v>7</v>
      </c>
      <c r="AQ918" s="22" t="str">
        <f t="shared" si="177"/>
        <v>07</v>
      </c>
      <c r="AR918" s="22">
        <f t="shared" si="178"/>
        <v>2020</v>
      </c>
      <c r="AS918" s="22">
        <f t="shared" si="179"/>
        <v>7</v>
      </c>
      <c r="AT918" s="22">
        <f t="shared" si="180"/>
        <v>27</v>
      </c>
      <c r="AU9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202027</v>
      </c>
      <c r="AV918" s="22" t="str">
        <f t="shared" si="181"/>
        <v>Semana 27</v>
      </c>
      <c r="AW918" s="22" t="str">
        <f t="shared" si="182"/>
        <v>Sim</v>
      </c>
      <c r="AX918" s="21" t="str">
        <f>UPPER(TEXT(CAD_CALENDÁRIO[[#This Row],[Data]],"mmmm"))</f>
        <v>JULHO</v>
      </c>
      <c r="AY918" s="22" t="s">
        <v>81</v>
      </c>
    </row>
    <row r="919" spans="1:51" x14ac:dyDescent="0.25">
      <c r="A919" s="10" t="s">
        <v>1748</v>
      </c>
      <c r="B919" s="11" t="str">
        <f>LEFT(CAD_TAGS[[#This Row],[TAG]],2)&amp;"GG00"</f>
        <v>32GG00</v>
      </c>
      <c r="C919" s="11" t="s">
        <v>18044</v>
      </c>
      <c r="D919" s="12" t="s">
        <v>1527</v>
      </c>
      <c r="E919" s="12" t="s">
        <v>1749</v>
      </c>
      <c r="F919" s="11" t="s">
        <v>312</v>
      </c>
      <c r="G919" s="26" t="s">
        <v>1748</v>
      </c>
      <c r="H919" s="26"/>
      <c r="I919" s="26" t="s">
        <v>28267</v>
      </c>
      <c r="J919" s="11" t="s">
        <v>1749</v>
      </c>
      <c r="K919" s="11" t="s">
        <v>467</v>
      </c>
      <c r="L919" s="11">
        <v>6615</v>
      </c>
      <c r="M919" s="14"/>
      <c r="N919" s="15"/>
      <c r="O919" s="15"/>
      <c r="W919" s="52" t="s">
        <v>5779</v>
      </c>
      <c r="X919" s="28" t="s">
        <v>4161</v>
      </c>
      <c r="Y919" s="53" t="s">
        <v>4030</v>
      </c>
      <c r="AK919" s="22" t="str">
        <f t="shared" si="172"/>
        <v>2020/07</v>
      </c>
      <c r="AL919" s="21">
        <f t="shared" si="183"/>
        <v>44018</v>
      </c>
      <c r="AM919" s="22">
        <f t="shared" si="173"/>
        <v>6</v>
      </c>
      <c r="AN919" s="22" t="str">
        <f t="shared" si="174"/>
        <v>06</v>
      </c>
      <c r="AO919" s="22" t="str">
        <f t="shared" si="175"/>
        <v>Dia 06</v>
      </c>
      <c r="AP919" s="22">
        <f t="shared" si="176"/>
        <v>7</v>
      </c>
      <c r="AQ919" s="22" t="str">
        <f t="shared" si="177"/>
        <v>07</v>
      </c>
      <c r="AR919" s="22">
        <f t="shared" si="178"/>
        <v>2020</v>
      </c>
      <c r="AS919" s="22">
        <f t="shared" si="179"/>
        <v>1</v>
      </c>
      <c r="AT919" s="22">
        <f t="shared" si="180"/>
        <v>28</v>
      </c>
      <c r="AU9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19" s="22" t="str">
        <f t="shared" si="181"/>
        <v>Semana 28</v>
      </c>
      <c r="AW919" s="22" t="str">
        <f t="shared" si="182"/>
        <v>Não</v>
      </c>
      <c r="AX919" s="21" t="str">
        <f>UPPER(TEXT(CAD_CALENDÁRIO[[#This Row],[Data]],"mmmm"))</f>
        <v>JULHO</v>
      </c>
      <c r="AY919" s="22" t="s">
        <v>81</v>
      </c>
    </row>
    <row r="920" spans="1:51" x14ac:dyDescent="0.25">
      <c r="A920" s="10" t="s">
        <v>1750</v>
      </c>
      <c r="B920" s="11" t="str">
        <f>LEFT(CAD_TAGS[[#This Row],[TAG]],2)&amp;"GG00"</f>
        <v>32GG00</v>
      </c>
      <c r="C920" s="11" t="s">
        <v>18044</v>
      </c>
      <c r="D920" s="12" t="s">
        <v>1527</v>
      </c>
      <c r="E920" s="12" t="s">
        <v>1751</v>
      </c>
      <c r="F920" s="11" t="s">
        <v>312</v>
      </c>
      <c r="G920" s="26" t="s">
        <v>1636</v>
      </c>
      <c r="H920" s="26"/>
      <c r="I920" s="26" t="s">
        <v>28267</v>
      </c>
      <c r="J920" s="11"/>
      <c r="K920" s="11" t="s">
        <v>40</v>
      </c>
      <c r="L920" s="11">
        <v>6615</v>
      </c>
      <c r="M920" s="14"/>
      <c r="N920" s="15"/>
      <c r="O920" s="15"/>
      <c r="W920" s="50" t="s">
        <v>5780</v>
      </c>
      <c r="X920" s="49" t="s">
        <v>5781</v>
      </c>
      <c r="Y920" s="51" t="s">
        <v>4030</v>
      </c>
      <c r="AK920" s="22" t="str">
        <f t="shared" si="172"/>
        <v>2020/07</v>
      </c>
      <c r="AL920" s="21">
        <f t="shared" si="183"/>
        <v>44019</v>
      </c>
      <c r="AM920" s="22">
        <f t="shared" si="173"/>
        <v>7</v>
      </c>
      <c r="AN920" s="22" t="str">
        <f t="shared" si="174"/>
        <v>07</v>
      </c>
      <c r="AO920" s="22" t="str">
        <f t="shared" si="175"/>
        <v>Dia 07</v>
      </c>
      <c r="AP920" s="22">
        <f t="shared" si="176"/>
        <v>7</v>
      </c>
      <c r="AQ920" s="22" t="str">
        <f t="shared" si="177"/>
        <v>07</v>
      </c>
      <c r="AR920" s="22">
        <f t="shared" si="178"/>
        <v>2020</v>
      </c>
      <c r="AS920" s="22">
        <f t="shared" si="179"/>
        <v>2</v>
      </c>
      <c r="AT920" s="22">
        <f t="shared" si="180"/>
        <v>28</v>
      </c>
      <c r="AU9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0" s="22" t="str">
        <f t="shared" si="181"/>
        <v>Semana 28</v>
      </c>
      <c r="AW920" s="22" t="str">
        <f t="shared" si="182"/>
        <v>Não</v>
      </c>
      <c r="AX920" s="21" t="str">
        <f>UPPER(TEXT(CAD_CALENDÁRIO[[#This Row],[Data]],"mmmm"))</f>
        <v>JULHO</v>
      </c>
      <c r="AY920" s="22" t="s">
        <v>81</v>
      </c>
    </row>
    <row r="921" spans="1:51" x14ac:dyDescent="0.25">
      <c r="A921" s="10" t="s">
        <v>1752</v>
      </c>
      <c r="B921" s="11" t="str">
        <f>LEFT(CAD_TAGS[[#This Row],[TAG]],2)&amp;"GG00"</f>
        <v>32GG00</v>
      </c>
      <c r="C921" s="11" t="s">
        <v>18044</v>
      </c>
      <c r="D921" s="12" t="s">
        <v>1527</v>
      </c>
      <c r="E921" s="12" t="s">
        <v>1753</v>
      </c>
      <c r="F921" s="11" t="s">
        <v>312</v>
      </c>
      <c r="G921" s="26" t="s">
        <v>1639</v>
      </c>
      <c r="H921" s="26"/>
      <c r="I921" s="26" t="s">
        <v>28267</v>
      </c>
      <c r="J921" s="11"/>
      <c r="K921" s="11" t="s">
        <v>368</v>
      </c>
      <c r="L921" s="11">
        <v>6615</v>
      </c>
      <c r="M921" s="14"/>
      <c r="N921" s="15"/>
      <c r="O921" s="15"/>
      <c r="W921" s="52" t="s">
        <v>5782</v>
      </c>
      <c r="X921" s="28" t="s">
        <v>137</v>
      </c>
      <c r="Y921" s="53" t="s">
        <v>4030</v>
      </c>
      <c r="AK921" s="22" t="str">
        <f t="shared" si="172"/>
        <v>2020/07</v>
      </c>
      <c r="AL921" s="21">
        <f t="shared" si="183"/>
        <v>44020</v>
      </c>
      <c r="AM921" s="22">
        <f t="shared" si="173"/>
        <v>8</v>
      </c>
      <c r="AN921" s="22" t="str">
        <f t="shared" si="174"/>
        <v>08</v>
      </c>
      <c r="AO921" s="22" t="str">
        <f t="shared" si="175"/>
        <v>Dia 08</v>
      </c>
      <c r="AP921" s="22">
        <f t="shared" si="176"/>
        <v>7</v>
      </c>
      <c r="AQ921" s="22" t="str">
        <f t="shared" si="177"/>
        <v>07</v>
      </c>
      <c r="AR921" s="22">
        <f t="shared" si="178"/>
        <v>2020</v>
      </c>
      <c r="AS921" s="22">
        <f t="shared" si="179"/>
        <v>3</v>
      </c>
      <c r="AT921" s="22">
        <f t="shared" si="180"/>
        <v>28</v>
      </c>
      <c r="AU9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1" s="22" t="str">
        <f t="shared" si="181"/>
        <v>Semana 28</v>
      </c>
      <c r="AW921" s="22" t="str">
        <f t="shared" si="182"/>
        <v>Não</v>
      </c>
      <c r="AX921" s="21" t="str">
        <f>UPPER(TEXT(CAD_CALENDÁRIO[[#This Row],[Data]],"mmmm"))</f>
        <v>JULHO</v>
      </c>
      <c r="AY921" s="22" t="s">
        <v>81</v>
      </c>
    </row>
    <row r="922" spans="1:51" x14ac:dyDescent="0.25">
      <c r="A922" s="10" t="s">
        <v>1754</v>
      </c>
      <c r="B922" s="11" t="str">
        <f>LEFT(CAD_TAGS[[#This Row],[TAG]],2)&amp;"GG00"</f>
        <v>32GG00</v>
      </c>
      <c r="C922" s="11" t="s">
        <v>18044</v>
      </c>
      <c r="D922" s="12" t="s">
        <v>1527</v>
      </c>
      <c r="E922" s="12" t="s">
        <v>1755</v>
      </c>
      <c r="F922" s="11" t="s">
        <v>312</v>
      </c>
      <c r="G922" s="26" t="s">
        <v>1654</v>
      </c>
      <c r="H922" s="26"/>
      <c r="I922" s="26" t="s">
        <v>28267</v>
      </c>
      <c r="J922" s="11"/>
      <c r="K922" s="11" t="s">
        <v>368</v>
      </c>
      <c r="L922" s="11">
        <v>6615</v>
      </c>
      <c r="M922" s="14"/>
      <c r="N922" s="15"/>
      <c r="O922" s="15"/>
      <c r="W922" s="50" t="s">
        <v>5783</v>
      </c>
      <c r="X922" s="49" t="s">
        <v>5784</v>
      </c>
      <c r="Y922" s="51" t="s">
        <v>4030</v>
      </c>
      <c r="AK922" s="22" t="str">
        <f t="shared" si="172"/>
        <v>2020/07</v>
      </c>
      <c r="AL922" s="21">
        <f t="shared" si="183"/>
        <v>44021</v>
      </c>
      <c r="AM922" s="22">
        <f t="shared" si="173"/>
        <v>9</v>
      </c>
      <c r="AN922" s="22" t="str">
        <f t="shared" si="174"/>
        <v>09</v>
      </c>
      <c r="AO922" s="22" t="str">
        <f t="shared" si="175"/>
        <v>Dia 09</v>
      </c>
      <c r="AP922" s="22">
        <f t="shared" si="176"/>
        <v>7</v>
      </c>
      <c r="AQ922" s="22" t="str">
        <f t="shared" si="177"/>
        <v>07</v>
      </c>
      <c r="AR922" s="22">
        <f t="shared" si="178"/>
        <v>2020</v>
      </c>
      <c r="AS922" s="22">
        <f t="shared" si="179"/>
        <v>4</v>
      </c>
      <c r="AT922" s="22">
        <f t="shared" si="180"/>
        <v>28</v>
      </c>
      <c r="AU9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2" s="22" t="str">
        <f t="shared" si="181"/>
        <v>Semana 28</v>
      </c>
      <c r="AW922" s="22" t="str">
        <f t="shared" si="182"/>
        <v>Não</v>
      </c>
      <c r="AX922" s="21" t="str">
        <f>UPPER(TEXT(CAD_CALENDÁRIO[[#This Row],[Data]],"mmmm"))</f>
        <v>JULHO</v>
      </c>
      <c r="AY922" s="22" t="s">
        <v>81</v>
      </c>
    </row>
    <row r="923" spans="1:51" x14ac:dyDescent="0.25">
      <c r="A923" s="10" t="s">
        <v>1756</v>
      </c>
      <c r="B923" s="11" t="str">
        <f>LEFT(CAD_TAGS[[#This Row],[TAG]],2)&amp;"GG00"</f>
        <v>32GG00</v>
      </c>
      <c r="C923" s="11" t="s">
        <v>18044</v>
      </c>
      <c r="D923" s="12" t="s">
        <v>1527</v>
      </c>
      <c r="E923" s="12" t="s">
        <v>1757</v>
      </c>
      <c r="F923" s="11" t="s">
        <v>312</v>
      </c>
      <c r="G923" s="26" t="s">
        <v>1537</v>
      </c>
      <c r="H923" s="26"/>
      <c r="I923" s="26" t="s">
        <v>28267</v>
      </c>
      <c r="J923" s="11"/>
      <c r="K923" s="11" t="s">
        <v>368</v>
      </c>
      <c r="L923" s="11">
        <v>6615</v>
      </c>
      <c r="M923" s="14"/>
      <c r="N923" s="15"/>
      <c r="O923" s="15"/>
      <c r="W923" s="52" t="s">
        <v>5785</v>
      </c>
      <c r="X923" s="28" t="s">
        <v>5786</v>
      </c>
      <c r="Y923" s="53" t="s">
        <v>4030</v>
      </c>
      <c r="AK923" s="22" t="str">
        <f t="shared" si="172"/>
        <v>2020/07</v>
      </c>
      <c r="AL923" s="21">
        <f t="shared" si="183"/>
        <v>44022</v>
      </c>
      <c r="AM923" s="22">
        <f t="shared" si="173"/>
        <v>10</v>
      </c>
      <c r="AN923" s="22">
        <f t="shared" si="174"/>
        <v>10</v>
      </c>
      <c r="AO923" s="22" t="str">
        <f t="shared" si="175"/>
        <v>Dia 10</v>
      </c>
      <c r="AP923" s="22">
        <f t="shared" si="176"/>
        <v>7</v>
      </c>
      <c r="AQ923" s="22" t="str">
        <f t="shared" si="177"/>
        <v>07</v>
      </c>
      <c r="AR923" s="22">
        <f t="shared" si="178"/>
        <v>2020</v>
      </c>
      <c r="AS923" s="22">
        <f t="shared" si="179"/>
        <v>5</v>
      </c>
      <c r="AT923" s="22">
        <f t="shared" si="180"/>
        <v>28</v>
      </c>
      <c r="AU9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3" s="22" t="str">
        <f t="shared" si="181"/>
        <v>Semana 28</v>
      </c>
      <c r="AW923" s="22" t="str">
        <f t="shared" si="182"/>
        <v>Não</v>
      </c>
      <c r="AX923" s="21" t="str">
        <f>UPPER(TEXT(CAD_CALENDÁRIO[[#This Row],[Data]],"mmmm"))</f>
        <v>JULHO</v>
      </c>
      <c r="AY923" s="22" t="s">
        <v>81</v>
      </c>
    </row>
    <row r="924" spans="1:51" x14ac:dyDescent="0.25">
      <c r="A924" s="10" t="s">
        <v>1758</v>
      </c>
      <c r="B924" s="11" t="str">
        <f>LEFT(CAD_TAGS[[#This Row],[TAG]],2)&amp;"GG00"</f>
        <v>32GG00</v>
      </c>
      <c r="C924" s="11" t="s">
        <v>18044</v>
      </c>
      <c r="D924" s="12" t="s">
        <v>1527</v>
      </c>
      <c r="E924" s="12" t="s">
        <v>1759</v>
      </c>
      <c r="F924" s="11" t="s">
        <v>312</v>
      </c>
      <c r="G924" s="26" t="s">
        <v>1537</v>
      </c>
      <c r="H924" s="26"/>
      <c r="I924" s="26" t="s">
        <v>28267</v>
      </c>
      <c r="J924" s="11"/>
      <c r="K924" s="11" t="s">
        <v>368</v>
      </c>
      <c r="L924" s="11">
        <v>6615</v>
      </c>
      <c r="M924" s="14"/>
      <c r="N924" s="15"/>
      <c r="O924" s="15"/>
      <c r="W924" s="50" t="s">
        <v>5787</v>
      </c>
      <c r="X924" s="49" t="s">
        <v>5788</v>
      </c>
      <c r="Y924" s="51" t="s">
        <v>4030</v>
      </c>
      <c r="AK924" s="22" t="str">
        <f t="shared" si="172"/>
        <v>2020/07</v>
      </c>
      <c r="AL924" s="21">
        <f t="shared" si="183"/>
        <v>44023</v>
      </c>
      <c r="AM924" s="22">
        <f t="shared" si="173"/>
        <v>11</v>
      </c>
      <c r="AN924" s="22">
        <f t="shared" si="174"/>
        <v>11</v>
      </c>
      <c r="AO924" s="22" t="str">
        <f t="shared" si="175"/>
        <v>Dia 11</v>
      </c>
      <c r="AP924" s="22">
        <f t="shared" si="176"/>
        <v>7</v>
      </c>
      <c r="AQ924" s="22" t="str">
        <f t="shared" si="177"/>
        <v>07</v>
      </c>
      <c r="AR924" s="22">
        <f t="shared" si="178"/>
        <v>2020</v>
      </c>
      <c r="AS924" s="22">
        <f t="shared" si="179"/>
        <v>6</v>
      </c>
      <c r="AT924" s="22">
        <f t="shared" si="180"/>
        <v>28</v>
      </c>
      <c r="AU9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4" s="22" t="str">
        <f t="shared" si="181"/>
        <v>Semana 28</v>
      </c>
      <c r="AW924" s="22" t="str">
        <f t="shared" si="182"/>
        <v>Sim</v>
      </c>
      <c r="AX924" s="21" t="str">
        <f>UPPER(TEXT(CAD_CALENDÁRIO[[#This Row],[Data]],"mmmm"))</f>
        <v>JULHO</v>
      </c>
      <c r="AY924" s="22" t="s">
        <v>81</v>
      </c>
    </row>
    <row r="925" spans="1:51" x14ac:dyDescent="0.25">
      <c r="A925" s="10" t="s">
        <v>1760</v>
      </c>
      <c r="B925" s="11" t="str">
        <f>LEFT(CAD_TAGS[[#This Row],[TAG]],2)&amp;"GG00"</f>
        <v>32GG00</v>
      </c>
      <c r="C925" s="11" t="s">
        <v>18044</v>
      </c>
      <c r="D925" s="12" t="s">
        <v>1527</v>
      </c>
      <c r="E925" s="12" t="s">
        <v>1757</v>
      </c>
      <c r="F925" s="11" t="s">
        <v>312</v>
      </c>
      <c r="G925" s="26" t="s">
        <v>1537</v>
      </c>
      <c r="H925" s="26"/>
      <c r="I925" s="26" t="s">
        <v>28267</v>
      </c>
      <c r="J925" s="11"/>
      <c r="K925" s="11" t="s">
        <v>368</v>
      </c>
      <c r="L925" s="11">
        <v>6615</v>
      </c>
      <c r="M925" s="14"/>
      <c r="N925" s="15"/>
      <c r="O925" s="15"/>
      <c r="W925" s="52" t="s">
        <v>5789</v>
      </c>
      <c r="X925" s="28" t="s">
        <v>4175</v>
      </c>
      <c r="Y925" s="53" t="s">
        <v>4030</v>
      </c>
      <c r="AK925" s="22" t="str">
        <f t="shared" si="172"/>
        <v>2020/07</v>
      </c>
      <c r="AL925" s="21">
        <f t="shared" si="183"/>
        <v>44024</v>
      </c>
      <c r="AM925" s="22">
        <f t="shared" si="173"/>
        <v>12</v>
      </c>
      <c r="AN925" s="22">
        <f t="shared" si="174"/>
        <v>12</v>
      </c>
      <c r="AO925" s="22" t="str">
        <f t="shared" si="175"/>
        <v>Dia 12</v>
      </c>
      <c r="AP925" s="22">
        <f t="shared" si="176"/>
        <v>7</v>
      </c>
      <c r="AQ925" s="22" t="str">
        <f t="shared" si="177"/>
        <v>07</v>
      </c>
      <c r="AR925" s="22">
        <f t="shared" si="178"/>
        <v>2020</v>
      </c>
      <c r="AS925" s="22">
        <f t="shared" si="179"/>
        <v>7</v>
      </c>
      <c r="AT925" s="22">
        <f t="shared" si="180"/>
        <v>28</v>
      </c>
      <c r="AU9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202028</v>
      </c>
      <c r="AV925" s="22" t="str">
        <f t="shared" si="181"/>
        <v>Semana 28</v>
      </c>
      <c r="AW925" s="22" t="str">
        <f t="shared" si="182"/>
        <v>Sim</v>
      </c>
      <c r="AX925" s="21" t="str">
        <f>UPPER(TEXT(CAD_CALENDÁRIO[[#This Row],[Data]],"mmmm"))</f>
        <v>JULHO</v>
      </c>
      <c r="AY925" s="22" t="s">
        <v>81</v>
      </c>
    </row>
    <row r="926" spans="1:51" x14ac:dyDescent="0.25">
      <c r="A926" s="10" t="s">
        <v>1761</v>
      </c>
      <c r="B926" s="11" t="str">
        <f>LEFT(CAD_TAGS[[#This Row],[TAG]],2)&amp;"GG00"</f>
        <v>32GG00</v>
      </c>
      <c r="C926" s="11" t="s">
        <v>18044</v>
      </c>
      <c r="D926" s="12" t="s">
        <v>1527</v>
      </c>
      <c r="E926" s="12" t="s">
        <v>1762</v>
      </c>
      <c r="F926" s="11" t="s">
        <v>312</v>
      </c>
      <c r="G926" s="26" t="s">
        <v>1636</v>
      </c>
      <c r="H926" s="26"/>
      <c r="I926" s="26" t="s">
        <v>28267</v>
      </c>
      <c r="J926" s="11"/>
      <c r="K926" s="11" t="s">
        <v>368</v>
      </c>
      <c r="L926" s="11">
        <v>6615</v>
      </c>
      <c r="M926" s="14"/>
      <c r="N926" s="15"/>
      <c r="O926" s="15"/>
      <c r="W926" s="50" t="s">
        <v>5790</v>
      </c>
      <c r="X926" s="49" t="s">
        <v>5791</v>
      </c>
      <c r="Y926" s="51" t="s">
        <v>4030</v>
      </c>
      <c r="AK926" s="22" t="str">
        <f t="shared" si="172"/>
        <v>2020/07</v>
      </c>
      <c r="AL926" s="21">
        <f t="shared" si="183"/>
        <v>44025</v>
      </c>
      <c r="AM926" s="22">
        <f t="shared" si="173"/>
        <v>13</v>
      </c>
      <c r="AN926" s="22">
        <f t="shared" si="174"/>
        <v>13</v>
      </c>
      <c r="AO926" s="22" t="str">
        <f t="shared" si="175"/>
        <v>Dia 13</v>
      </c>
      <c r="AP926" s="22">
        <f t="shared" si="176"/>
        <v>7</v>
      </c>
      <c r="AQ926" s="22" t="str">
        <f t="shared" si="177"/>
        <v>07</v>
      </c>
      <c r="AR926" s="22">
        <f t="shared" si="178"/>
        <v>2020</v>
      </c>
      <c r="AS926" s="22">
        <f t="shared" si="179"/>
        <v>1</v>
      </c>
      <c r="AT926" s="22">
        <f t="shared" si="180"/>
        <v>29</v>
      </c>
      <c r="AU9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26" s="22" t="str">
        <f t="shared" si="181"/>
        <v>Semana 29</v>
      </c>
      <c r="AW926" s="22" t="str">
        <f t="shared" si="182"/>
        <v>Não</v>
      </c>
      <c r="AX926" s="21" t="str">
        <f>UPPER(TEXT(CAD_CALENDÁRIO[[#This Row],[Data]],"mmmm"))</f>
        <v>JULHO</v>
      </c>
      <c r="AY926" s="22" t="s">
        <v>81</v>
      </c>
    </row>
    <row r="927" spans="1:51" x14ac:dyDescent="0.25">
      <c r="A927" s="10" t="s">
        <v>1763</v>
      </c>
      <c r="B927" s="11" t="str">
        <f>LEFT(CAD_TAGS[[#This Row],[TAG]],2)&amp;"GG00"</f>
        <v>32GG00</v>
      </c>
      <c r="C927" s="11" t="s">
        <v>18044</v>
      </c>
      <c r="D927" s="12" t="s">
        <v>1527</v>
      </c>
      <c r="E927" s="12" t="s">
        <v>1764</v>
      </c>
      <c r="F927" s="11" t="s">
        <v>312</v>
      </c>
      <c r="G927" s="26" t="s">
        <v>1639</v>
      </c>
      <c r="H927" s="26"/>
      <c r="I927" s="26" t="s">
        <v>28267</v>
      </c>
      <c r="J927" s="11"/>
      <c r="K927" s="11" t="s">
        <v>368</v>
      </c>
      <c r="L927" s="11">
        <v>6615</v>
      </c>
      <c r="M927" s="14"/>
      <c r="N927" s="15"/>
      <c r="O927" s="15"/>
      <c r="W927" s="52" t="s">
        <v>5792</v>
      </c>
      <c r="X927" s="28" t="s">
        <v>5793</v>
      </c>
      <c r="Y927" s="53" t="s">
        <v>4030</v>
      </c>
      <c r="AK927" s="22" t="str">
        <f t="shared" si="172"/>
        <v>2020/07</v>
      </c>
      <c r="AL927" s="21">
        <f t="shared" si="183"/>
        <v>44026</v>
      </c>
      <c r="AM927" s="22">
        <f t="shared" si="173"/>
        <v>14</v>
      </c>
      <c r="AN927" s="22">
        <f t="shared" si="174"/>
        <v>14</v>
      </c>
      <c r="AO927" s="22" t="str">
        <f t="shared" si="175"/>
        <v>Dia 14</v>
      </c>
      <c r="AP927" s="22">
        <f t="shared" si="176"/>
        <v>7</v>
      </c>
      <c r="AQ927" s="22" t="str">
        <f t="shared" si="177"/>
        <v>07</v>
      </c>
      <c r="AR927" s="22">
        <f t="shared" si="178"/>
        <v>2020</v>
      </c>
      <c r="AS927" s="22">
        <f t="shared" si="179"/>
        <v>2</v>
      </c>
      <c r="AT927" s="22">
        <f t="shared" si="180"/>
        <v>29</v>
      </c>
      <c r="AU9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27" s="22" t="str">
        <f t="shared" si="181"/>
        <v>Semana 29</v>
      </c>
      <c r="AW927" s="22" t="str">
        <f t="shared" si="182"/>
        <v>Não</v>
      </c>
      <c r="AX927" s="21" t="str">
        <f>UPPER(TEXT(CAD_CALENDÁRIO[[#This Row],[Data]],"mmmm"))</f>
        <v>JULHO</v>
      </c>
      <c r="AY927" s="22" t="s">
        <v>81</v>
      </c>
    </row>
    <row r="928" spans="1:51" x14ac:dyDescent="0.25">
      <c r="A928" s="10" t="s">
        <v>1765</v>
      </c>
      <c r="B928" s="11" t="str">
        <f>LEFT(CAD_TAGS[[#This Row],[TAG]],2)&amp;"GG00"</f>
        <v>32GG00</v>
      </c>
      <c r="C928" s="11" t="s">
        <v>18044</v>
      </c>
      <c r="D928" s="12" t="s">
        <v>1527</v>
      </c>
      <c r="E928" s="12" t="s">
        <v>1766</v>
      </c>
      <c r="F928" s="11" t="s">
        <v>312</v>
      </c>
      <c r="G928" s="26" t="s">
        <v>1636</v>
      </c>
      <c r="H928" s="26"/>
      <c r="I928" s="26" t="s">
        <v>28267</v>
      </c>
      <c r="J928" s="11"/>
      <c r="K928" s="11" t="s">
        <v>368</v>
      </c>
      <c r="L928" s="11">
        <v>6615</v>
      </c>
      <c r="M928" s="14"/>
      <c r="N928" s="15"/>
      <c r="O928" s="15"/>
      <c r="W928" s="50" t="s">
        <v>5794</v>
      </c>
      <c r="X928" s="49" t="s">
        <v>5795</v>
      </c>
      <c r="Y928" s="51" t="s">
        <v>4030</v>
      </c>
      <c r="AK928" s="22" t="str">
        <f t="shared" si="172"/>
        <v>2020/07</v>
      </c>
      <c r="AL928" s="21">
        <f t="shared" si="183"/>
        <v>44027</v>
      </c>
      <c r="AM928" s="22">
        <f t="shared" si="173"/>
        <v>15</v>
      </c>
      <c r="AN928" s="22">
        <f t="shared" si="174"/>
        <v>15</v>
      </c>
      <c r="AO928" s="22" t="str">
        <f t="shared" si="175"/>
        <v>Dia 15</v>
      </c>
      <c r="AP928" s="22">
        <f t="shared" si="176"/>
        <v>7</v>
      </c>
      <c r="AQ928" s="22" t="str">
        <f t="shared" si="177"/>
        <v>07</v>
      </c>
      <c r="AR928" s="22">
        <f t="shared" si="178"/>
        <v>2020</v>
      </c>
      <c r="AS928" s="22">
        <f t="shared" si="179"/>
        <v>3</v>
      </c>
      <c r="AT928" s="22">
        <f t="shared" si="180"/>
        <v>29</v>
      </c>
      <c r="AU9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28" s="22" t="str">
        <f t="shared" si="181"/>
        <v>Semana 29</v>
      </c>
      <c r="AW928" s="22" t="str">
        <f t="shared" si="182"/>
        <v>Não</v>
      </c>
      <c r="AX928" s="21" t="str">
        <f>UPPER(TEXT(CAD_CALENDÁRIO[[#This Row],[Data]],"mmmm"))</f>
        <v>JULHO</v>
      </c>
      <c r="AY928" s="22" t="s">
        <v>81</v>
      </c>
    </row>
    <row r="929" spans="1:51" x14ac:dyDescent="0.25">
      <c r="A929" s="10" t="s">
        <v>1767</v>
      </c>
      <c r="B929" s="11" t="str">
        <f>LEFT(CAD_TAGS[[#This Row],[TAG]],2)&amp;"GG00"</f>
        <v>32GG00</v>
      </c>
      <c r="C929" s="11" t="s">
        <v>18044</v>
      </c>
      <c r="D929" s="12" t="s">
        <v>1527</v>
      </c>
      <c r="E929" s="12" t="s">
        <v>1768</v>
      </c>
      <c r="F929" s="11" t="s">
        <v>312</v>
      </c>
      <c r="G929" s="26" t="s">
        <v>1639</v>
      </c>
      <c r="H929" s="26"/>
      <c r="I929" s="26" t="s">
        <v>28267</v>
      </c>
      <c r="J929" s="11"/>
      <c r="K929" s="11" t="s">
        <v>368</v>
      </c>
      <c r="L929" s="11">
        <v>6615</v>
      </c>
      <c r="M929" s="14"/>
      <c r="N929" s="15"/>
      <c r="O929" s="15"/>
      <c r="W929" s="52" t="s">
        <v>5796</v>
      </c>
      <c r="X929" s="28" t="s">
        <v>5797</v>
      </c>
      <c r="Y929" s="53" t="s">
        <v>4030</v>
      </c>
      <c r="AK929" s="22" t="str">
        <f t="shared" si="172"/>
        <v>2020/07</v>
      </c>
      <c r="AL929" s="21">
        <f t="shared" si="183"/>
        <v>44028</v>
      </c>
      <c r="AM929" s="22">
        <f t="shared" si="173"/>
        <v>16</v>
      </c>
      <c r="AN929" s="22">
        <f t="shared" si="174"/>
        <v>16</v>
      </c>
      <c r="AO929" s="22" t="str">
        <f t="shared" si="175"/>
        <v>Dia 16</v>
      </c>
      <c r="AP929" s="22">
        <f t="shared" si="176"/>
        <v>7</v>
      </c>
      <c r="AQ929" s="22" t="str">
        <f t="shared" si="177"/>
        <v>07</v>
      </c>
      <c r="AR929" s="22">
        <f t="shared" si="178"/>
        <v>2020</v>
      </c>
      <c r="AS929" s="22">
        <f t="shared" si="179"/>
        <v>4</v>
      </c>
      <c r="AT929" s="22">
        <f t="shared" si="180"/>
        <v>29</v>
      </c>
      <c r="AU9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29" s="22" t="str">
        <f t="shared" si="181"/>
        <v>Semana 29</v>
      </c>
      <c r="AW929" s="22" t="str">
        <f t="shared" si="182"/>
        <v>Não</v>
      </c>
      <c r="AX929" s="21" t="str">
        <f>UPPER(TEXT(CAD_CALENDÁRIO[[#This Row],[Data]],"mmmm"))</f>
        <v>JULHO</v>
      </c>
      <c r="AY929" s="22" t="s">
        <v>81</v>
      </c>
    </row>
    <row r="930" spans="1:51" x14ac:dyDescent="0.25">
      <c r="A930" s="10" t="s">
        <v>1657</v>
      </c>
      <c r="B930" s="11" t="str">
        <f>LEFT(CAD_TAGS[[#This Row],[TAG]],2)&amp;"GG00"</f>
        <v>32GG00</v>
      </c>
      <c r="C930" s="11" t="s">
        <v>18044</v>
      </c>
      <c r="D930" s="12" t="s">
        <v>1527</v>
      </c>
      <c r="E930" s="12" t="s">
        <v>1769</v>
      </c>
      <c r="F930" s="11" t="s">
        <v>312</v>
      </c>
      <c r="G930" s="26" t="s">
        <v>1657</v>
      </c>
      <c r="H930" s="26"/>
      <c r="I930" s="26" t="s">
        <v>28267</v>
      </c>
      <c r="J930" s="11" t="s">
        <v>1770</v>
      </c>
      <c r="K930" s="11" t="s">
        <v>216</v>
      </c>
      <c r="L930" s="11">
        <v>6615</v>
      </c>
      <c r="M930" s="14"/>
      <c r="N930" s="15"/>
      <c r="O930" s="15"/>
      <c r="W930" s="50" t="s">
        <v>5798</v>
      </c>
      <c r="X930" s="49" t="s">
        <v>4181</v>
      </c>
      <c r="Y930" s="51" t="s">
        <v>4030</v>
      </c>
      <c r="AK930" s="22" t="str">
        <f t="shared" si="172"/>
        <v>2020/07</v>
      </c>
      <c r="AL930" s="21">
        <f t="shared" si="183"/>
        <v>44029</v>
      </c>
      <c r="AM930" s="22">
        <f t="shared" si="173"/>
        <v>17</v>
      </c>
      <c r="AN930" s="22">
        <f t="shared" si="174"/>
        <v>17</v>
      </c>
      <c r="AO930" s="22" t="str">
        <f t="shared" si="175"/>
        <v>Dia 17</v>
      </c>
      <c r="AP930" s="22">
        <f t="shared" si="176"/>
        <v>7</v>
      </c>
      <c r="AQ930" s="22" t="str">
        <f t="shared" si="177"/>
        <v>07</v>
      </c>
      <c r="AR930" s="22">
        <f t="shared" si="178"/>
        <v>2020</v>
      </c>
      <c r="AS930" s="22">
        <f t="shared" si="179"/>
        <v>5</v>
      </c>
      <c r="AT930" s="22">
        <f t="shared" si="180"/>
        <v>29</v>
      </c>
      <c r="AU9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30" s="22" t="str">
        <f t="shared" si="181"/>
        <v>Semana 29</v>
      </c>
      <c r="AW930" s="22" t="str">
        <f t="shared" si="182"/>
        <v>Não</v>
      </c>
      <c r="AX930" s="21" t="str">
        <f>UPPER(TEXT(CAD_CALENDÁRIO[[#This Row],[Data]],"mmmm"))</f>
        <v>JULHO</v>
      </c>
      <c r="AY930" s="22" t="s">
        <v>81</v>
      </c>
    </row>
    <row r="931" spans="1:51" x14ac:dyDescent="0.25">
      <c r="A931" s="10" t="s">
        <v>1660</v>
      </c>
      <c r="B931" s="11" t="str">
        <f>LEFT(CAD_TAGS[[#This Row],[TAG]],2)&amp;"GG00"</f>
        <v>32GG00</v>
      </c>
      <c r="C931" s="11" t="s">
        <v>18044</v>
      </c>
      <c r="D931" s="12" t="s">
        <v>1527</v>
      </c>
      <c r="E931" s="12" t="s">
        <v>1771</v>
      </c>
      <c r="F931" s="11" t="s">
        <v>312</v>
      </c>
      <c r="G931" s="26" t="s">
        <v>1660</v>
      </c>
      <c r="H931" s="26"/>
      <c r="I931" s="26" t="s">
        <v>28267</v>
      </c>
      <c r="J931" s="11" t="s">
        <v>1772</v>
      </c>
      <c r="K931" s="11" t="s">
        <v>216</v>
      </c>
      <c r="L931" s="11">
        <v>6615</v>
      </c>
      <c r="M931" s="14"/>
      <c r="N931" s="15"/>
      <c r="O931" s="15"/>
      <c r="W931" s="52" t="s">
        <v>5799</v>
      </c>
      <c r="X931" s="28" t="s">
        <v>5800</v>
      </c>
      <c r="Y931" s="53" t="s">
        <v>4030</v>
      </c>
      <c r="AK931" s="22" t="str">
        <f t="shared" si="172"/>
        <v>2020/07</v>
      </c>
      <c r="AL931" s="21">
        <f t="shared" si="183"/>
        <v>44030</v>
      </c>
      <c r="AM931" s="22">
        <f t="shared" si="173"/>
        <v>18</v>
      </c>
      <c r="AN931" s="22">
        <f t="shared" si="174"/>
        <v>18</v>
      </c>
      <c r="AO931" s="22" t="str">
        <f t="shared" si="175"/>
        <v>Dia 18</v>
      </c>
      <c r="AP931" s="22">
        <f t="shared" si="176"/>
        <v>7</v>
      </c>
      <c r="AQ931" s="22" t="str">
        <f t="shared" si="177"/>
        <v>07</v>
      </c>
      <c r="AR931" s="22">
        <f t="shared" si="178"/>
        <v>2020</v>
      </c>
      <c r="AS931" s="22">
        <f t="shared" si="179"/>
        <v>6</v>
      </c>
      <c r="AT931" s="22">
        <f t="shared" si="180"/>
        <v>29</v>
      </c>
      <c r="AU9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31" s="22" t="str">
        <f t="shared" si="181"/>
        <v>Semana 29</v>
      </c>
      <c r="AW931" s="22" t="str">
        <f t="shared" si="182"/>
        <v>Sim</v>
      </c>
      <c r="AX931" s="21" t="str">
        <f>UPPER(TEXT(CAD_CALENDÁRIO[[#This Row],[Data]],"mmmm"))</f>
        <v>JULHO</v>
      </c>
      <c r="AY931" s="22" t="s">
        <v>81</v>
      </c>
    </row>
    <row r="932" spans="1:51" x14ac:dyDescent="0.25">
      <c r="A932" s="10" t="s">
        <v>1773</v>
      </c>
      <c r="B932" s="11" t="str">
        <f>LEFT(CAD_TAGS[[#This Row],[TAG]],2)&amp;"GG00"</f>
        <v>32GG00</v>
      </c>
      <c r="C932" s="11" t="s">
        <v>18044</v>
      </c>
      <c r="D932" s="12" t="s">
        <v>1527</v>
      </c>
      <c r="E932" s="12" t="s">
        <v>1260</v>
      </c>
      <c r="F932" s="11" t="s">
        <v>312</v>
      </c>
      <c r="G932" s="26"/>
      <c r="H932" s="26"/>
      <c r="I932" s="26" t="s">
        <v>28267</v>
      </c>
      <c r="J932" s="11" t="s">
        <v>1260</v>
      </c>
      <c r="K932" s="11" t="s">
        <v>368</v>
      </c>
      <c r="L932" s="11">
        <v>6615</v>
      </c>
      <c r="M932" s="14"/>
      <c r="N932" s="15"/>
      <c r="O932" s="15"/>
      <c r="W932" s="50" t="s">
        <v>5801</v>
      </c>
      <c r="X932" s="49" t="s">
        <v>5802</v>
      </c>
      <c r="Y932" s="51" t="s">
        <v>4030</v>
      </c>
      <c r="AK932" s="22" t="str">
        <f t="shared" si="172"/>
        <v>2020/07</v>
      </c>
      <c r="AL932" s="21">
        <f t="shared" si="183"/>
        <v>44031</v>
      </c>
      <c r="AM932" s="22">
        <f t="shared" si="173"/>
        <v>19</v>
      </c>
      <c r="AN932" s="22">
        <f t="shared" si="174"/>
        <v>19</v>
      </c>
      <c r="AO932" s="22" t="str">
        <f t="shared" si="175"/>
        <v>Dia 19</v>
      </c>
      <c r="AP932" s="22">
        <f t="shared" si="176"/>
        <v>7</v>
      </c>
      <c r="AQ932" s="22" t="str">
        <f t="shared" si="177"/>
        <v>07</v>
      </c>
      <c r="AR932" s="22">
        <f t="shared" si="178"/>
        <v>2020</v>
      </c>
      <c r="AS932" s="22">
        <f t="shared" si="179"/>
        <v>7</v>
      </c>
      <c r="AT932" s="22">
        <f t="shared" si="180"/>
        <v>29</v>
      </c>
      <c r="AU9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202029</v>
      </c>
      <c r="AV932" s="22" t="str">
        <f t="shared" si="181"/>
        <v>Semana 29</v>
      </c>
      <c r="AW932" s="22" t="str">
        <f t="shared" si="182"/>
        <v>Sim</v>
      </c>
      <c r="AX932" s="21" t="str">
        <f>UPPER(TEXT(CAD_CALENDÁRIO[[#This Row],[Data]],"mmmm"))</f>
        <v>JULHO</v>
      </c>
      <c r="AY932" s="22" t="s">
        <v>81</v>
      </c>
    </row>
    <row r="933" spans="1:51" x14ac:dyDescent="0.25">
      <c r="A933" s="10" t="s">
        <v>1774</v>
      </c>
      <c r="B933" s="11" t="str">
        <f>LEFT(CAD_TAGS[[#This Row],[TAG]],2)&amp;"GG00"</f>
        <v>32GG00</v>
      </c>
      <c r="C933" s="11" t="s">
        <v>18044</v>
      </c>
      <c r="D933" s="12" t="s">
        <v>1527</v>
      </c>
      <c r="E933" s="12" t="s">
        <v>394</v>
      </c>
      <c r="F933" s="11" t="s">
        <v>312</v>
      </c>
      <c r="G933" s="26"/>
      <c r="H933" s="26"/>
      <c r="I933" s="26" t="s">
        <v>28267</v>
      </c>
      <c r="J933" s="11"/>
      <c r="K933" s="11" t="s">
        <v>368</v>
      </c>
      <c r="L933" s="11">
        <v>6615</v>
      </c>
      <c r="M933" s="14"/>
      <c r="N933" s="15"/>
      <c r="O933" s="15"/>
      <c r="W933" s="52" t="s">
        <v>5803</v>
      </c>
      <c r="X933" s="28" t="s">
        <v>5804</v>
      </c>
      <c r="Y933" s="53" t="s">
        <v>4030</v>
      </c>
      <c r="AK933" s="22" t="str">
        <f t="shared" si="172"/>
        <v>2020/07</v>
      </c>
      <c r="AL933" s="21">
        <f t="shared" si="183"/>
        <v>44032</v>
      </c>
      <c r="AM933" s="22">
        <f t="shared" si="173"/>
        <v>20</v>
      </c>
      <c r="AN933" s="22">
        <f t="shared" si="174"/>
        <v>20</v>
      </c>
      <c r="AO933" s="22" t="str">
        <f t="shared" si="175"/>
        <v>Dia 20</v>
      </c>
      <c r="AP933" s="22">
        <f t="shared" si="176"/>
        <v>7</v>
      </c>
      <c r="AQ933" s="22" t="str">
        <f t="shared" si="177"/>
        <v>07</v>
      </c>
      <c r="AR933" s="22">
        <f t="shared" si="178"/>
        <v>2020</v>
      </c>
      <c r="AS933" s="22">
        <f t="shared" si="179"/>
        <v>1</v>
      </c>
      <c r="AT933" s="22">
        <f t="shared" si="180"/>
        <v>30</v>
      </c>
      <c r="AU9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3" s="22" t="str">
        <f t="shared" si="181"/>
        <v>Semana 30</v>
      </c>
      <c r="AW933" s="22" t="str">
        <f t="shared" si="182"/>
        <v>Não</v>
      </c>
      <c r="AX933" s="21" t="str">
        <f>UPPER(TEXT(CAD_CALENDÁRIO[[#This Row],[Data]],"mmmm"))</f>
        <v>JULHO</v>
      </c>
      <c r="AY933" s="22" t="s">
        <v>81</v>
      </c>
    </row>
    <row r="934" spans="1:51" x14ac:dyDescent="0.25">
      <c r="A934" s="10" t="s">
        <v>1775</v>
      </c>
      <c r="B934" s="11" t="str">
        <f>LEFT(CAD_TAGS[[#This Row],[TAG]],2)&amp;"GG00"</f>
        <v>32GG00</v>
      </c>
      <c r="C934" s="11" t="s">
        <v>18044</v>
      </c>
      <c r="D934" s="12" t="s">
        <v>1527</v>
      </c>
      <c r="E934" s="12" t="s">
        <v>1776</v>
      </c>
      <c r="F934" s="11" t="s">
        <v>312</v>
      </c>
      <c r="G934" s="26" t="s">
        <v>1636</v>
      </c>
      <c r="H934" s="26"/>
      <c r="I934" s="26" t="s">
        <v>28267</v>
      </c>
      <c r="J934" s="11"/>
      <c r="K934" s="11" t="s">
        <v>216</v>
      </c>
      <c r="L934" s="11">
        <v>6615</v>
      </c>
      <c r="M934" s="14"/>
      <c r="N934" s="15"/>
      <c r="O934" s="15"/>
      <c r="W934" s="50" t="s">
        <v>5805</v>
      </c>
      <c r="X934" s="49" t="s">
        <v>4185</v>
      </c>
      <c r="Y934" s="51" t="s">
        <v>4030</v>
      </c>
      <c r="AK934" s="22" t="str">
        <f t="shared" si="172"/>
        <v>2020/07</v>
      </c>
      <c r="AL934" s="21">
        <f t="shared" si="183"/>
        <v>44033</v>
      </c>
      <c r="AM934" s="22">
        <f t="shared" si="173"/>
        <v>21</v>
      </c>
      <c r="AN934" s="22">
        <f t="shared" si="174"/>
        <v>21</v>
      </c>
      <c r="AO934" s="22" t="str">
        <f t="shared" si="175"/>
        <v>Dia 21</v>
      </c>
      <c r="AP934" s="22">
        <f t="shared" si="176"/>
        <v>7</v>
      </c>
      <c r="AQ934" s="22" t="str">
        <f t="shared" si="177"/>
        <v>07</v>
      </c>
      <c r="AR934" s="22">
        <f t="shared" si="178"/>
        <v>2020</v>
      </c>
      <c r="AS934" s="22">
        <f t="shared" si="179"/>
        <v>2</v>
      </c>
      <c r="AT934" s="22">
        <f t="shared" si="180"/>
        <v>30</v>
      </c>
      <c r="AU9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4" s="22" t="str">
        <f t="shared" si="181"/>
        <v>Semana 30</v>
      </c>
      <c r="AW934" s="22" t="str">
        <f t="shared" si="182"/>
        <v>Não</v>
      </c>
      <c r="AX934" s="21" t="str">
        <f>UPPER(TEXT(CAD_CALENDÁRIO[[#This Row],[Data]],"mmmm"))</f>
        <v>JULHO</v>
      </c>
      <c r="AY934" s="22" t="s">
        <v>81</v>
      </c>
    </row>
    <row r="935" spans="1:51" x14ac:dyDescent="0.25">
      <c r="A935" s="10" t="s">
        <v>1777</v>
      </c>
      <c r="B935" s="11" t="str">
        <f>LEFT(CAD_TAGS[[#This Row],[TAG]],2)&amp;"GG00"</f>
        <v>32GG00</v>
      </c>
      <c r="C935" s="11" t="s">
        <v>18044</v>
      </c>
      <c r="D935" s="12" t="s">
        <v>1527</v>
      </c>
      <c r="E935" s="12" t="s">
        <v>1778</v>
      </c>
      <c r="F935" s="11" t="s">
        <v>312</v>
      </c>
      <c r="G935" s="26" t="s">
        <v>1639</v>
      </c>
      <c r="H935" s="26"/>
      <c r="I935" s="26" t="s">
        <v>28267</v>
      </c>
      <c r="J935" s="11"/>
      <c r="K935" s="11" t="s">
        <v>216</v>
      </c>
      <c r="L935" s="11">
        <v>6615</v>
      </c>
      <c r="M935" s="14"/>
      <c r="N935" s="15"/>
      <c r="O935" s="15"/>
      <c r="W935" s="52" t="s">
        <v>5806</v>
      </c>
      <c r="X935" s="28" t="s">
        <v>5807</v>
      </c>
      <c r="Y935" s="53" t="s">
        <v>4030</v>
      </c>
      <c r="AK935" s="22" t="str">
        <f t="shared" si="172"/>
        <v>2020/07</v>
      </c>
      <c r="AL935" s="21">
        <f t="shared" si="183"/>
        <v>44034</v>
      </c>
      <c r="AM935" s="22">
        <f t="shared" si="173"/>
        <v>22</v>
      </c>
      <c r="AN935" s="22">
        <f t="shared" si="174"/>
        <v>22</v>
      </c>
      <c r="AO935" s="22" t="str">
        <f t="shared" si="175"/>
        <v>Dia 22</v>
      </c>
      <c r="AP935" s="22">
        <f t="shared" si="176"/>
        <v>7</v>
      </c>
      <c r="AQ935" s="22" t="str">
        <f t="shared" si="177"/>
        <v>07</v>
      </c>
      <c r="AR935" s="22">
        <f t="shared" si="178"/>
        <v>2020</v>
      </c>
      <c r="AS935" s="22">
        <f t="shared" si="179"/>
        <v>3</v>
      </c>
      <c r="AT935" s="22">
        <f t="shared" si="180"/>
        <v>30</v>
      </c>
      <c r="AU9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5" s="22" t="str">
        <f t="shared" si="181"/>
        <v>Semana 30</v>
      </c>
      <c r="AW935" s="22" t="str">
        <f t="shared" si="182"/>
        <v>Não</v>
      </c>
      <c r="AX935" s="21" t="str">
        <f>UPPER(TEXT(CAD_CALENDÁRIO[[#This Row],[Data]],"mmmm"))</f>
        <v>JULHO</v>
      </c>
      <c r="AY935" s="22" t="s">
        <v>81</v>
      </c>
    </row>
    <row r="936" spans="1:51" x14ac:dyDescent="0.25">
      <c r="A936" s="10" t="s">
        <v>1779</v>
      </c>
      <c r="B936" s="11" t="str">
        <f>LEFT(CAD_TAGS[[#This Row],[TAG]],2)&amp;"GG00"</f>
        <v>32GG00</v>
      </c>
      <c r="C936" s="11" t="s">
        <v>18044</v>
      </c>
      <c r="D936" s="12" t="s">
        <v>1527</v>
      </c>
      <c r="E936" s="12" t="s">
        <v>1780</v>
      </c>
      <c r="F936" s="11" t="s">
        <v>312</v>
      </c>
      <c r="G936" s="26" t="s">
        <v>1654</v>
      </c>
      <c r="H936" s="26"/>
      <c r="I936" s="26" t="s">
        <v>28267</v>
      </c>
      <c r="J936" s="11"/>
      <c r="K936" s="11" t="s">
        <v>216</v>
      </c>
      <c r="L936" s="11">
        <v>6615</v>
      </c>
      <c r="M936" s="14"/>
      <c r="N936" s="15"/>
      <c r="O936" s="15"/>
      <c r="W936" s="50" t="s">
        <v>5808</v>
      </c>
      <c r="X936" s="49" t="s">
        <v>5809</v>
      </c>
      <c r="Y936" s="51" t="s">
        <v>4030</v>
      </c>
      <c r="AK936" s="22" t="str">
        <f t="shared" si="172"/>
        <v>2020/07</v>
      </c>
      <c r="AL936" s="21">
        <f t="shared" si="183"/>
        <v>44035</v>
      </c>
      <c r="AM936" s="22">
        <f t="shared" si="173"/>
        <v>23</v>
      </c>
      <c r="AN936" s="22">
        <f t="shared" si="174"/>
        <v>23</v>
      </c>
      <c r="AO936" s="22" t="str">
        <f t="shared" si="175"/>
        <v>Dia 23</v>
      </c>
      <c r="AP936" s="22">
        <f t="shared" si="176"/>
        <v>7</v>
      </c>
      <c r="AQ936" s="22" t="str">
        <f t="shared" si="177"/>
        <v>07</v>
      </c>
      <c r="AR936" s="22">
        <f t="shared" si="178"/>
        <v>2020</v>
      </c>
      <c r="AS936" s="22">
        <f t="shared" si="179"/>
        <v>4</v>
      </c>
      <c r="AT936" s="22">
        <f t="shared" si="180"/>
        <v>30</v>
      </c>
      <c r="AU9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6" s="22" t="str">
        <f t="shared" si="181"/>
        <v>Semana 30</v>
      </c>
      <c r="AW936" s="22" t="str">
        <f t="shared" si="182"/>
        <v>Não</v>
      </c>
      <c r="AX936" s="21" t="str">
        <f>UPPER(TEXT(CAD_CALENDÁRIO[[#This Row],[Data]],"mmmm"))</f>
        <v>JULHO</v>
      </c>
      <c r="AY936" s="22" t="s">
        <v>81</v>
      </c>
    </row>
    <row r="937" spans="1:51" x14ac:dyDescent="0.25">
      <c r="A937" s="10" t="s">
        <v>1669</v>
      </c>
      <c r="B937" s="11" t="str">
        <f>LEFT(CAD_TAGS[[#This Row],[TAG]],2)&amp;"GG00"</f>
        <v>32GG00</v>
      </c>
      <c r="C937" s="11" t="s">
        <v>18044</v>
      </c>
      <c r="D937" s="12" t="s">
        <v>1527</v>
      </c>
      <c r="E937" s="12" t="s">
        <v>628</v>
      </c>
      <c r="F937" s="11" t="s">
        <v>312</v>
      </c>
      <c r="G937" s="26" t="s">
        <v>1669</v>
      </c>
      <c r="H937" s="26"/>
      <c r="I937" s="26" t="s">
        <v>28267</v>
      </c>
      <c r="J937" s="11" t="s">
        <v>628</v>
      </c>
      <c r="K937" s="11" t="s">
        <v>216</v>
      </c>
      <c r="L937" s="11">
        <v>6615</v>
      </c>
      <c r="M937" s="14"/>
      <c r="N937" s="15"/>
      <c r="O937" s="15"/>
      <c r="W937" s="52" t="s">
        <v>5810</v>
      </c>
      <c r="X937" s="28" t="s">
        <v>5811</v>
      </c>
      <c r="Y937" s="53" t="s">
        <v>4030</v>
      </c>
      <c r="AK937" s="22" t="str">
        <f t="shared" si="172"/>
        <v>2020/07</v>
      </c>
      <c r="AL937" s="21">
        <f t="shared" si="183"/>
        <v>44036</v>
      </c>
      <c r="AM937" s="22">
        <f t="shared" si="173"/>
        <v>24</v>
      </c>
      <c r="AN937" s="22">
        <f t="shared" si="174"/>
        <v>24</v>
      </c>
      <c r="AO937" s="22" t="str">
        <f t="shared" si="175"/>
        <v>Dia 24</v>
      </c>
      <c r="AP937" s="22">
        <f t="shared" si="176"/>
        <v>7</v>
      </c>
      <c r="AQ937" s="22" t="str">
        <f t="shared" si="177"/>
        <v>07</v>
      </c>
      <c r="AR937" s="22">
        <f t="shared" si="178"/>
        <v>2020</v>
      </c>
      <c r="AS937" s="22">
        <f t="shared" si="179"/>
        <v>5</v>
      </c>
      <c r="AT937" s="22">
        <f t="shared" si="180"/>
        <v>30</v>
      </c>
      <c r="AU9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7" s="22" t="str">
        <f t="shared" si="181"/>
        <v>Semana 30</v>
      </c>
      <c r="AW937" s="22" t="str">
        <f t="shared" si="182"/>
        <v>Não</v>
      </c>
      <c r="AX937" s="21" t="str">
        <f>UPPER(TEXT(CAD_CALENDÁRIO[[#This Row],[Data]],"mmmm"))</f>
        <v>JULHO</v>
      </c>
      <c r="AY937" s="22" t="s">
        <v>81</v>
      </c>
    </row>
    <row r="938" spans="1:51" x14ac:dyDescent="0.25">
      <c r="A938" s="10" t="s">
        <v>1672</v>
      </c>
      <c r="B938" s="11" t="str">
        <f>LEFT(CAD_TAGS[[#This Row],[TAG]],2)&amp;"GG00"</f>
        <v>32GG00</v>
      </c>
      <c r="C938" s="11" t="s">
        <v>18044</v>
      </c>
      <c r="D938" s="12" t="s">
        <v>1527</v>
      </c>
      <c r="E938" s="12" t="s">
        <v>628</v>
      </c>
      <c r="F938" s="11" t="s">
        <v>312</v>
      </c>
      <c r="G938" s="26" t="s">
        <v>1672</v>
      </c>
      <c r="H938" s="26"/>
      <c r="I938" s="26" t="s">
        <v>28267</v>
      </c>
      <c r="J938" s="11" t="s">
        <v>628</v>
      </c>
      <c r="K938" s="11" t="s">
        <v>216</v>
      </c>
      <c r="L938" s="11">
        <v>6615</v>
      </c>
      <c r="M938" s="14"/>
      <c r="N938" s="15"/>
      <c r="O938" s="15"/>
      <c r="W938" s="50" t="s">
        <v>5812</v>
      </c>
      <c r="X938" s="49" t="s">
        <v>5813</v>
      </c>
      <c r="Y938" s="51" t="s">
        <v>4030</v>
      </c>
      <c r="AK938" s="22" t="str">
        <f t="shared" si="172"/>
        <v>2020/07</v>
      </c>
      <c r="AL938" s="21">
        <f t="shared" si="183"/>
        <v>44037</v>
      </c>
      <c r="AM938" s="22">
        <f t="shared" si="173"/>
        <v>25</v>
      </c>
      <c r="AN938" s="22">
        <f t="shared" si="174"/>
        <v>25</v>
      </c>
      <c r="AO938" s="22" t="str">
        <f t="shared" si="175"/>
        <v>Dia 25</v>
      </c>
      <c r="AP938" s="22">
        <f t="shared" si="176"/>
        <v>7</v>
      </c>
      <c r="AQ938" s="22" t="str">
        <f t="shared" si="177"/>
        <v>07</v>
      </c>
      <c r="AR938" s="22">
        <f t="shared" si="178"/>
        <v>2020</v>
      </c>
      <c r="AS938" s="22">
        <f t="shared" si="179"/>
        <v>6</v>
      </c>
      <c r="AT938" s="22">
        <f t="shared" si="180"/>
        <v>30</v>
      </c>
      <c r="AU9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8" s="22" t="str">
        <f t="shared" si="181"/>
        <v>Semana 30</v>
      </c>
      <c r="AW938" s="22" t="str">
        <f t="shared" si="182"/>
        <v>Sim</v>
      </c>
      <c r="AX938" s="21" t="str">
        <f>UPPER(TEXT(CAD_CALENDÁRIO[[#This Row],[Data]],"mmmm"))</f>
        <v>JULHO</v>
      </c>
      <c r="AY938" s="22" t="s">
        <v>81</v>
      </c>
    </row>
    <row r="939" spans="1:51" x14ac:dyDescent="0.25">
      <c r="A939" s="10" t="s">
        <v>1781</v>
      </c>
      <c r="B939" s="11" t="str">
        <f>LEFT(CAD_TAGS[[#This Row],[TAG]],2)&amp;"GG00"</f>
        <v>32GG00</v>
      </c>
      <c r="C939" s="11" t="s">
        <v>18044</v>
      </c>
      <c r="D939" s="12" t="s">
        <v>1527</v>
      </c>
      <c r="E939" s="12" t="s">
        <v>628</v>
      </c>
      <c r="F939" s="11" t="s">
        <v>312</v>
      </c>
      <c r="G939" s="26" t="s">
        <v>1781</v>
      </c>
      <c r="H939" s="26"/>
      <c r="I939" s="26" t="s">
        <v>28267</v>
      </c>
      <c r="J939" s="11" t="s">
        <v>628</v>
      </c>
      <c r="K939" s="11" t="s">
        <v>216</v>
      </c>
      <c r="L939" s="11">
        <v>6615</v>
      </c>
      <c r="M939" s="14"/>
      <c r="N939" s="15"/>
      <c r="O939" s="15"/>
      <c r="W939" s="52" t="s">
        <v>5814</v>
      </c>
      <c r="X939" s="28" t="s">
        <v>5815</v>
      </c>
      <c r="Y939" s="53" t="s">
        <v>4030</v>
      </c>
      <c r="AK939" s="22" t="str">
        <f t="shared" si="172"/>
        <v>2020/07</v>
      </c>
      <c r="AL939" s="21">
        <f t="shared" si="183"/>
        <v>44038</v>
      </c>
      <c r="AM939" s="22">
        <f t="shared" si="173"/>
        <v>26</v>
      </c>
      <c r="AN939" s="22">
        <f t="shared" si="174"/>
        <v>26</v>
      </c>
      <c r="AO939" s="22" t="str">
        <f t="shared" si="175"/>
        <v>Dia 26</v>
      </c>
      <c r="AP939" s="22">
        <f t="shared" si="176"/>
        <v>7</v>
      </c>
      <c r="AQ939" s="22" t="str">
        <f t="shared" si="177"/>
        <v>07</v>
      </c>
      <c r="AR939" s="22">
        <f t="shared" si="178"/>
        <v>2020</v>
      </c>
      <c r="AS939" s="22">
        <f t="shared" si="179"/>
        <v>7</v>
      </c>
      <c r="AT939" s="22">
        <f t="shared" si="180"/>
        <v>30</v>
      </c>
      <c r="AU9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202030</v>
      </c>
      <c r="AV939" s="22" t="str">
        <f t="shared" si="181"/>
        <v>Semana 30</v>
      </c>
      <c r="AW939" s="22" t="str">
        <f t="shared" si="182"/>
        <v>Sim</v>
      </c>
      <c r="AX939" s="21" t="str">
        <f>UPPER(TEXT(CAD_CALENDÁRIO[[#This Row],[Data]],"mmmm"))</f>
        <v>JULHO</v>
      </c>
      <c r="AY939" s="22" t="s">
        <v>81</v>
      </c>
    </row>
    <row r="940" spans="1:51" x14ac:dyDescent="0.25">
      <c r="A940" s="10" t="s">
        <v>1677</v>
      </c>
      <c r="B940" s="11" t="str">
        <f>LEFT(CAD_TAGS[[#This Row],[TAG]],2)&amp;"GG00"</f>
        <v>32GG00</v>
      </c>
      <c r="C940" s="11" t="s">
        <v>18044</v>
      </c>
      <c r="D940" s="12" t="s">
        <v>1527</v>
      </c>
      <c r="E940" s="12" t="s">
        <v>628</v>
      </c>
      <c r="F940" s="11" t="s">
        <v>312</v>
      </c>
      <c r="G940" s="26" t="s">
        <v>1677</v>
      </c>
      <c r="H940" s="26"/>
      <c r="I940" s="26" t="s">
        <v>28267</v>
      </c>
      <c r="J940" s="11" t="s">
        <v>628</v>
      </c>
      <c r="K940" s="11" t="s">
        <v>216</v>
      </c>
      <c r="L940" s="11">
        <v>6615</v>
      </c>
      <c r="M940" s="14"/>
      <c r="N940" s="15"/>
      <c r="O940" s="15"/>
      <c r="W940" s="50" t="s">
        <v>5816</v>
      </c>
      <c r="X940" s="49" t="s">
        <v>5817</v>
      </c>
      <c r="Y940" s="51" t="s">
        <v>4030</v>
      </c>
      <c r="AK940" s="22" t="str">
        <f t="shared" si="172"/>
        <v>2020/07</v>
      </c>
      <c r="AL940" s="21">
        <f t="shared" si="183"/>
        <v>44039</v>
      </c>
      <c r="AM940" s="22">
        <f t="shared" si="173"/>
        <v>27</v>
      </c>
      <c r="AN940" s="22">
        <f t="shared" si="174"/>
        <v>27</v>
      </c>
      <c r="AO940" s="22" t="str">
        <f t="shared" si="175"/>
        <v>Dia 27</v>
      </c>
      <c r="AP940" s="22">
        <f t="shared" si="176"/>
        <v>7</v>
      </c>
      <c r="AQ940" s="22" t="str">
        <f t="shared" si="177"/>
        <v>07</v>
      </c>
      <c r="AR940" s="22">
        <f t="shared" si="178"/>
        <v>2020</v>
      </c>
      <c r="AS940" s="22">
        <f t="shared" si="179"/>
        <v>1</v>
      </c>
      <c r="AT940" s="22">
        <f t="shared" si="180"/>
        <v>31</v>
      </c>
      <c r="AU9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0" s="22" t="str">
        <f t="shared" si="181"/>
        <v>Semana 31</v>
      </c>
      <c r="AW940" s="22" t="str">
        <f t="shared" si="182"/>
        <v>Não</v>
      </c>
      <c r="AX940" s="21" t="str">
        <f>UPPER(TEXT(CAD_CALENDÁRIO[[#This Row],[Data]],"mmmm"))</f>
        <v>JULHO</v>
      </c>
      <c r="AY940" s="22" t="s">
        <v>81</v>
      </c>
    </row>
    <row r="941" spans="1:51" x14ac:dyDescent="0.25">
      <c r="A941" s="10" t="s">
        <v>1782</v>
      </c>
      <c r="B941" s="11" t="str">
        <f>LEFT(CAD_TAGS[[#This Row],[TAG]],2)&amp;"GG00"</f>
        <v>32GG00</v>
      </c>
      <c r="C941" s="11" t="s">
        <v>18044</v>
      </c>
      <c r="D941" s="12" t="s">
        <v>1527</v>
      </c>
      <c r="E941" s="12" t="s">
        <v>1783</v>
      </c>
      <c r="F941" s="11" t="s">
        <v>312</v>
      </c>
      <c r="G941" s="26"/>
      <c r="H941" s="26"/>
      <c r="I941" s="26" t="s">
        <v>28267</v>
      </c>
      <c r="J941" s="11" t="s">
        <v>628</v>
      </c>
      <c r="K941" s="11" t="s">
        <v>368</v>
      </c>
      <c r="L941" s="11">
        <v>6615</v>
      </c>
      <c r="M941" s="14"/>
      <c r="N941" s="15"/>
      <c r="O941" s="15"/>
      <c r="W941" s="52" t="s">
        <v>5818</v>
      </c>
      <c r="X941" s="28" t="s">
        <v>5819</v>
      </c>
      <c r="Y941" s="53" t="s">
        <v>4030</v>
      </c>
      <c r="AK941" s="22" t="str">
        <f t="shared" si="172"/>
        <v>2020/07</v>
      </c>
      <c r="AL941" s="21">
        <f t="shared" si="183"/>
        <v>44040</v>
      </c>
      <c r="AM941" s="22">
        <f t="shared" si="173"/>
        <v>28</v>
      </c>
      <c r="AN941" s="22">
        <f t="shared" si="174"/>
        <v>28</v>
      </c>
      <c r="AO941" s="22" t="str">
        <f t="shared" si="175"/>
        <v>Dia 28</v>
      </c>
      <c r="AP941" s="22">
        <f t="shared" si="176"/>
        <v>7</v>
      </c>
      <c r="AQ941" s="22" t="str">
        <f t="shared" si="177"/>
        <v>07</v>
      </c>
      <c r="AR941" s="22">
        <f t="shared" si="178"/>
        <v>2020</v>
      </c>
      <c r="AS941" s="22">
        <f t="shared" si="179"/>
        <v>2</v>
      </c>
      <c r="AT941" s="22">
        <f t="shared" si="180"/>
        <v>31</v>
      </c>
      <c r="AU9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1" s="22" t="str">
        <f t="shared" si="181"/>
        <v>Semana 31</v>
      </c>
      <c r="AW941" s="22" t="str">
        <f t="shared" si="182"/>
        <v>Não</v>
      </c>
      <c r="AX941" s="21" t="str">
        <f>UPPER(TEXT(CAD_CALENDÁRIO[[#This Row],[Data]],"mmmm"))</f>
        <v>JULHO</v>
      </c>
      <c r="AY941" s="22" t="s">
        <v>81</v>
      </c>
    </row>
    <row r="942" spans="1:51" x14ac:dyDescent="0.25">
      <c r="A942" s="10" t="s">
        <v>1784</v>
      </c>
      <c r="B942" s="11" t="str">
        <f>LEFT(CAD_TAGS[[#This Row],[TAG]],2)&amp;"GG00"</f>
        <v>32GG00</v>
      </c>
      <c r="C942" s="11" t="s">
        <v>18044</v>
      </c>
      <c r="D942" s="12" t="s">
        <v>1527</v>
      </c>
      <c r="E942" s="12" t="s">
        <v>1785</v>
      </c>
      <c r="F942" s="11" t="s">
        <v>312</v>
      </c>
      <c r="G942" s="26" t="s">
        <v>1597</v>
      </c>
      <c r="H942" s="26"/>
      <c r="I942" s="26" t="s">
        <v>28267</v>
      </c>
      <c r="J942" s="11" t="s">
        <v>1307</v>
      </c>
      <c r="K942" s="11" t="s">
        <v>467</v>
      </c>
      <c r="L942" s="11">
        <v>6615</v>
      </c>
      <c r="M942" s="14"/>
      <c r="N942" s="15"/>
      <c r="O942" s="15"/>
      <c r="W942" s="50" t="s">
        <v>5820</v>
      </c>
      <c r="X942" s="49" t="s">
        <v>5821</v>
      </c>
      <c r="Y942" s="51" t="s">
        <v>4030</v>
      </c>
      <c r="AK942" s="22" t="str">
        <f t="shared" si="172"/>
        <v>2020/07</v>
      </c>
      <c r="AL942" s="21">
        <f t="shared" si="183"/>
        <v>44041</v>
      </c>
      <c r="AM942" s="22">
        <f t="shared" si="173"/>
        <v>29</v>
      </c>
      <c r="AN942" s="22">
        <f t="shared" si="174"/>
        <v>29</v>
      </c>
      <c r="AO942" s="22" t="str">
        <f t="shared" si="175"/>
        <v>Dia 29</v>
      </c>
      <c r="AP942" s="22">
        <f t="shared" si="176"/>
        <v>7</v>
      </c>
      <c r="AQ942" s="22" t="str">
        <f t="shared" si="177"/>
        <v>07</v>
      </c>
      <c r="AR942" s="22">
        <f t="shared" si="178"/>
        <v>2020</v>
      </c>
      <c r="AS942" s="22">
        <f t="shared" si="179"/>
        <v>3</v>
      </c>
      <c r="AT942" s="22">
        <f t="shared" si="180"/>
        <v>31</v>
      </c>
      <c r="AU9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2" s="22" t="str">
        <f t="shared" si="181"/>
        <v>Semana 31</v>
      </c>
      <c r="AW942" s="22" t="str">
        <f t="shared" si="182"/>
        <v>Não</v>
      </c>
      <c r="AX942" s="21" t="str">
        <f>UPPER(TEXT(CAD_CALENDÁRIO[[#This Row],[Data]],"mmmm"))</f>
        <v>JULHO</v>
      </c>
      <c r="AY942" s="22" t="s">
        <v>81</v>
      </c>
    </row>
    <row r="943" spans="1:51" x14ac:dyDescent="0.25">
      <c r="A943" s="10" t="s">
        <v>1786</v>
      </c>
      <c r="B943" s="11" t="str">
        <f>LEFT(CAD_TAGS[[#This Row],[TAG]],2)&amp;"GG00"</f>
        <v>32GG00</v>
      </c>
      <c r="C943" s="11" t="s">
        <v>18044</v>
      </c>
      <c r="D943" s="12" t="s">
        <v>1527</v>
      </c>
      <c r="E943" s="12" t="s">
        <v>198</v>
      </c>
      <c r="F943" s="11" t="s">
        <v>312</v>
      </c>
      <c r="G943" s="26" t="s">
        <v>1533</v>
      </c>
      <c r="H943" s="26"/>
      <c r="I943" s="26" t="s">
        <v>28267</v>
      </c>
      <c r="J943" s="11"/>
      <c r="K943" s="11" t="s">
        <v>40</v>
      </c>
      <c r="L943" s="11">
        <v>6615</v>
      </c>
      <c r="M943" s="14"/>
      <c r="N943" s="15"/>
      <c r="O943" s="15"/>
      <c r="W943" s="52" t="s">
        <v>5822</v>
      </c>
      <c r="X943" s="28" t="s">
        <v>5823</v>
      </c>
      <c r="Y943" s="53" t="s">
        <v>4030</v>
      </c>
      <c r="AK943" s="22" t="str">
        <f t="shared" si="172"/>
        <v>2020/07</v>
      </c>
      <c r="AL943" s="21">
        <f t="shared" si="183"/>
        <v>44042</v>
      </c>
      <c r="AM943" s="22">
        <f t="shared" si="173"/>
        <v>30</v>
      </c>
      <c r="AN943" s="22">
        <f t="shared" si="174"/>
        <v>30</v>
      </c>
      <c r="AO943" s="22" t="str">
        <f t="shared" si="175"/>
        <v>Dia 30</v>
      </c>
      <c r="AP943" s="22">
        <f t="shared" si="176"/>
        <v>7</v>
      </c>
      <c r="AQ943" s="22" t="str">
        <f t="shared" si="177"/>
        <v>07</v>
      </c>
      <c r="AR943" s="22">
        <f t="shared" si="178"/>
        <v>2020</v>
      </c>
      <c r="AS943" s="22">
        <f t="shared" si="179"/>
        <v>4</v>
      </c>
      <c r="AT943" s="22">
        <f t="shared" si="180"/>
        <v>31</v>
      </c>
      <c r="AU9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3" s="22" t="str">
        <f t="shared" si="181"/>
        <v>Semana 31</v>
      </c>
      <c r="AW943" s="22" t="str">
        <f t="shared" si="182"/>
        <v>Não</v>
      </c>
      <c r="AX943" s="21" t="str">
        <f>UPPER(TEXT(CAD_CALENDÁRIO[[#This Row],[Data]],"mmmm"))</f>
        <v>JULHO</v>
      </c>
      <c r="AY943" s="22" t="s">
        <v>81</v>
      </c>
    </row>
    <row r="944" spans="1:51" x14ac:dyDescent="0.25">
      <c r="A944" s="10" t="s">
        <v>1787</v>
      </c>
      <c r="B944" s="11" t="str">
        <f>LEFT(CAD_TAGS[[#This Row],[TAG]],2)&amp;"GG00"</f>
        <v>32GG00</v>
      </c>
      <c r="C944" s="11" t="s">
        <v>18044</v>
      </c>
      <c r="D944" s="12" t="s">
        <v>1527</v>
      </c>
      <c r="E944" s="12" t="s">
        <v>328</v>
      </c>
      <c r="F944" s="11" t="s">
        <v>312</v>
      </c>
      <c r="G944" s="26"/>
      <c r="H944" s="26"/>
      <c r="I944" s="26" t="s">
        <v>28267</v>
      </c>
      <c r="J944" s="11"/>
      <c r="K944" s="11" t="s">
        <v>40</v>
      </c>
      <c r="L944" s="11">
        <v>6615</v>
      </c>
      <c r="M944" s="14"/>
      <c r="N944" s="15"/>
      <c r="O944" s="15"/>
      <c r="W944" s="50" t="s">
        <v>5824</v>
      </c>
      <c r="X944" s="49" t="s">
        <v>5825</v>
      </c>
      <c r="Y944" s="51" t="s">
        <v>4030</v>
      </c>
      <c r="AK944" s="22" t="str">
        <f t="shared" si="172"/>
        <v>2020/07</v>
      </c>
      <c r="AL944" s="21">
        <f t="shared" si="183"/>
        <v>44043</v>
      </c>
      <c r="AM944" s="22">
        <f t="shared" si="173"/>
        <v>31</v>
      </c>
      <c r="AN944" s="22">
        <f t="shared" si="174"/>
        <v>31</v>
      </c>
      <c r="AO944" s="22" t="str">
        <f t="shared" si="175"/>
        <v>Dia 31</v>
      </c>
      <c r="AP944" s="22">
        <f t="shared" si="176"/>
        <v>7</v>
      </c>
      <c r="AQ944" s="22" t="str">
        <f t="shared" si="177"/>
        <v>07</v>
      </c>
      <c r="AR944" s="22">
        <f t="shared" si="178"/>
        <v>2020</v>
      </c>
      <c r="AS944" s="22">
        <f t="shared" si="179"/>
        <v>5</v>
      </c>
      <c r="AT944" s="22">
        <f t="shared" si="180"/>
        <v>31</v>
      </c>
      <c r="AU9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4" s="22" t="str">
        <f t="shared" si="181"/>
        <v>Semana 31</v>
      </c>
      <c r="AW944" s="22" t="str">
        <f t="shared" si="182"/>
        <v>Não</v>
      </c>
      <c r="AX944" s="21" t="str">
        <f>UPPER(TEXT(CAD_CALENDÁRIO[[#This Row],[Data]],"mmmm"))</f>
        <v>JULHO</v>
      </c>
      <c r="AY944" s="22" t="s">
        <v>81</v>
      </c>
    </row>
    <row r="945" spans="1:51" x14ac:dyDescent="0.25">
      <c r="A945" s="10" t="s">
        <v>3753</v>
      </c>
      <c r="B945" s="11" t="str">
        <f>LEFT(CAD_TAGS[[#This Row],[TAG]],2)&amp;"GG00"</f>
        <v>32GG00</v>
      </c>
      <c r="C945" s="11" t="s">
        <v>18044</v>
      </c>
      <c r="D945" s="12"/>
      <c r="E945" s="12"/>
      <c r="F945" s="11"/>
      <c r="G945" s="26"/>
      <c r="H945" s="26"/>
      <c r="I945" s="26"/>
      <c r="J945" s="37"/>
      <c r="K945" s="11"/>
      <c r="L945" s="11">
        <v>6615</v>
      </c>
      <c r="M945" s="14"/>
      <c r="N945" s="15"/>
      <c r="O945" s="15"/>
      <c r="W945" s="52" t="s">
        <v>5826</v>
      </c>
      <c r="X945" s="28" t="s">
        <v>5827</v>
      </c>
      <c r="Y945" s="53" t="s">
        <v>4030</v>
      </c>
      <c r="AK945" s="22" t="str">
        <f t="shared" si="172"/>
        <v>2020/08</v>
      </c>
      <c r="AL945" s="21">
        <f t="shared" si="183"/>
        <v>44044</v>
      </c>
      <c r="AM945" s="22">
        <f t="shared" si="173"/>
        <v>1</v>
      </c>
      <c r="AN945" s="22" t="str">
        <f t="shared" si="174"/>
        <v>01</v>
      </c>
      <c r="AO945" s="22" t="str">
        <f t="shared" si="175"/>
        <v>Dia 01</v>
      </c>
      <c r="AP945" s="22">
        <f t="shared" si="176"/>
        <v>8</v>
      </c>
      <c r="AQ945" s="22" t="str">
        <f t="shared" si="177"/>
        <v>08</v>
      </c>
      <c r="AR945" s="22">
        <f t="shared" si="178"/>
        <v>2020</v>
      </c>
      <c r="AS945" s="22">
        <f t="shared" si="179"/>
        <v>6</v>
      </c>
      <c r="AT945" s="22">
        <f t="shared" si="180"/>
        <v>31</v>
      </c>
      <c r="AU9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5" s="22" t="str">
        <f t="shared" si="181"/>
        <v>Semana 31</v>
      </c>
      <c r="AW945" s="22" t="str">
        <f t="shared" si="182"/>
        <v>Sim</v>
      </c>
      <c r="AX945" s="21" t="str">
        <f>UPPER(TEXT(CAD_CALENDÁRIO[[#This Row],[Data]],"mmmm"))</f>
        <v>AGOSTO</v>
      </c>
      <c r="AY945" s="22" t="s">
        <v>87</v>
      </c>
    </row>
    <row r="946" spans="1:51" x14ac:dyDescent="0.25">
      <c r="A946" s="10" t="s">
        <v>1788</v>
      </c>
      <c r="B946" s="11" t="str">
        <f>LEFT(CAD_TAGS[[#This Row],[TAG]],2)&amp;"GG00"</f>
        <v>32GG00</v>
      </c>
      <c r="C946" s="11" t="s">
        <v>18044</v>
      </c>
      <c r="D946" s="12" t="s">
        <v>1527</v>
      </c>
      <c r="E946" s="12" t="s">
        <v>1789</v>
      </c>
      <c r="F946" s="11" t="s">
        <v>312</v>
      </c>
      <c r="G946" s="26" t="s">
        <v>1603</v>
      </c>
      <c r="H946" s="26"/>
      <c r="I946" s="26" t="s">
        <v>28267</v>
      </c>
      <c r="J946" s="11" t="s">
        <v>1332</v>
      </c>
      <c r="K946" s="11" t="s">
        <v>216</v>
      </c>
      <c r="L946" s="11">
        <v>6615</v>
      </c>
      <c r="M946" s="14"/>
      <c r="N946" s="15"/>
      <c r="O946" s="15"/>
      <c r="W946" s="50" t="s">
        <v>5828</v>
      </c>
      <c r="X946" s="49" t="s">
        <v>5829</v>
      </c>
      <c r="Y946" s="51" t="s">
        <v>4030</v>
      </c>
      <c r="AK946" s="22" t="str">
        <f t="shared" si="172"/>
        <v>2020/08</v>
      </c>
      <c r="AL946" s="21">
        <f t="shared" si="183"/>
        <v>44045</v>
      </c>
      <c r="AM946" s="22">
        <f t="shared" si="173"/>
        <v>2</v>
      </c>
      <c r="AN946" s="22" t="str">
        <f t="shared" si="174"/>
        <v>02</v>
      </c>
      <c r="AO946" s="22" t="str">
        <f t="shared" si="175"/>
        <v>Dia 02</v>
      </c>
      <c r="AP946" s="22">
        <f t="shared" si="176"/>
        <v>8</v>
      </c>
      <c r="AQ946" s="22" t="str">
        <f t="shared" si="177"/>
        <v>08</v>
      </c>
      <c r="AR946" s="22">
        <f t="shared" si="178"/>
        <v>2020</v>
      </c>
      <c r="AS946" s="22">
        <f t="shared" si="179"/>
        <v>7</v>
      </c>
      <c r="AT946" s="22">
        <f t="shared" si="180"/>
        <v>31</v>
      </c>
      <c r="AU9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202031</v>
      </c>
      <c r="AV946" s="22" t="str">
        <f t="shared" si="181"/>
        <v>Semana 31</v>
      </c>
      <c r="AW946" s="22" t="str">
        <f t="shared" si="182"/>
        <v>Sim</v>
      </c>
      <c r="AX946" s="21" t="str">
        <f>UPPER(TEXT(CAD_CALENDÁRIO[[#This Row],[Data]],"mmmm"))</f>
        <v>AGOSTO</v>
      </c>
      <c r="AY946" s="22" t="s">
        <v>87</v>
      </c>
    </row>
    <row r="947" spans="1:51" x14ac:dyDescent="0.25">
      <c r="A947" s="10" t="s">
        <v>1686</v>
      </c>
      <c r="B947" s="11" t="str">
        <f>LEFT(CAD_TAGS[[#This Row],[TAG]],2)&amp;"GG00"</f>
        <v>32GG00</v>
      </c>
      <c r="C947" s="11" t="s">
        <v>18044</v>
      </c>
      <c r="D947" s="12" t="s">
        <v>1527</v>
      </c>
      <c r="E947" s="12" t="s">
        <v>1790</v>
      </c>
      <c r="F947" s="11" t="s">
        <v>312</v>
      </c>
      <c r="G947" s="26" t="s">
        <v>1639</v>
      </c>
      <c r="H947" s="26"/>
      <c r="I947" s="26" t="s">
        <v>28267</v>
      </c>
      <c r="J947" s="11" t="s">
        <v>1332</v>
      </c>
      <c r="K947" s="11" t="s">
        <v>216</v>
      </c>
      <c r="L947" s="11">
        <v>6615</v>
      </c>
      <c r="M947" s="14"/>
      <c r="N947" s="15"/>
      <c r="O947" s="15"/>
      <c r="W947" s="52" t="s">
        <v>5830</v>
      </c>
      <c r="X947" s="28" t="s">
        <v>5831</v>
      </c>
      <c r="Y947" s="53" t="s">
        <v>4030</v>
      </c>
      <c r="AK947" s="22" t="str">
        <f t="shared" si="172"/>
        <v>2020/08</v>
      </c>
      <c r="AL947" s="21">
        <f t="shared" si="183"/>
        <v>44046</v>
      </c>
      <c r="AM947" s="22">
        <f t="shared" si="173"/>
        <v>3</v>
      </c>
      <c r="AN947" s="22" t="str">
        <f t="shared" si="174"/>
        <v>03</v>
      </c>
      <c r="AO947" s="22" t="str">
        <f t="shared" si="175"/>
        <v>Dia 03</v>
      </c>
      <c r="AP947" s="22">
        <f t="shared" si="176"/>
        <v>8</v>
      </c>
      <c r="AQ947" s="22" t="str">
        <f t="shared" si="177"/>
        <v>08</v>
      </c>
      <c r="AR947" s="22">
        <f t="shared" si="178"/>
        <v>2020</v>
      </c>
      <c r="AS947" s="22">
        <f t="shared" si="179"/>
        <v>1</v>
      </c>
      <c r="AT947" s="22">
        <f t="shared" si="180"/>
        <v>32</v>
      </c>
      <c r="AU9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47" s="22" t="str">
        <f t="shared" si="181"/>
        <v>Semana 32</v>
      </c>
      <c r="AW947" s="22" t="str">
        <f t="shared" si="182"/>
        <v>Não</v>
      </c>
      <c r="AX947" s="21" t="str">
        <f>UPPER(TEXT(CAD_CALENDÁRIO[[#This Row],[Data]],"mmmm"))</f>
        <v>AGOSTO</v>
      </c>
      <c r="AY947" s="22" t="s">
        <v>87</v>
      </c>
    </row>
    <row r="948" spans="1:51" x14ac:dyDescent="0.25">
      <c r="A948" s="10" t="s">
        <v>1791</v>
      </c>
      <c r="B948" s="11" t="str">
        <f>LEFT(CAD_TAGS[[#This Row],[TAG]],2)&amp;"GG00"</f>
        <v>32GG00</v>
      </c>
      <c r="C948" s="11" t="s">
        <v>18044</v>
      </c>
      <c r="D948" s="12" t="s">
        <v>1527</v>
      </c>
      <c r="E948" s="12" t="s">
        <v>1792</v>
      </c>
      <c r="F948" s="11" t="s">
        <v>312</v>
      </c>
      <c r="G948" s="26" t="s">
        <v>1607</v>
      </c>
      <c r="H948" s="26"/>
      <c r="I948" s="26" t="s">
        <v>28267</v>
      </c>
      <c r="J948" s="11" t="s">
        <v>1332</v>
      </c>
      <c r="K948" s="11" t="s">
        <v>216</v>
      </c>
      <c r="L948" s="11">
        <v>6615</v>
      </c>
      <c r="M948" s="14"/>
      <c r="N948" s="15"/>
      <c r="O948" s="15"/>
      <c r="W948" s="50" t="s">
        <v>5832</v>
      </c>
      <c r="X948" s="49" t="s">
        <v>5833</v>
      </c>
      <c r="Y948" s="51" t="s">
        <v>4030</v>
      </c>
      <c r="AK948" s="22" t="str">
        <f t="shared" si="172"/>
        <v>2020/08</v>
      </c>
      <c r="AL948" s="21">
        <f t="shared" si="183"/>
        <v>44047</v>
      </c>
      <c r="AM948" s="22">
        <f t="shared" si="173"/>
        <v>4</v>
      </c>
      <c r="AN948" s="22" t="str">
        <f t="shared" si="174"/>
        <v>04</v>
      </c>
      <c r="AO948" s="22" t="str">
        <f t="shared" si="175"/>
        <v>Dia 04</v>
      </c>
      <c r="AP948" s="22">
        <f t="shared" si="176"/>
        <v>8</v>
      </c>
      <c r="AQ948" s="22" t="str">
        <f t="shared" si="177"/>
        <v>08</v>
      </c>
      <c r="AR948" s="22">
        <f t="shared" si="178"/>
        <v>2020</v>
      </c>
      <c r="AS948" s="22">
        <f t="shared" si="179"/>
        <v>2</v>
      </c>
      <c r="AT948" s="22">
        <f t="shared" si="180"/>
        <v>32</v>
      </c>
      <c r="AU9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48" s="22" t="str">
        <f t="shared" si="181"/>
        <v>Semana 32</v>
      </c>
      <c r="AW948" s="22" t="str">
        <f t="shared" si="182"/>
        <v>Não</v>
      </c>
      <c r="AX948" s="21" t="str">
        <f>UPPER(TEXT(CAD_CALENDÁRIO[[#This Row],[Data]],"mmmm"))</f>
        <v>AGOSTO</v>
      </c>
      <c r="AY948" s="22" t="s">
        <v>87</v>
      </c>
    </row>
    <row r="949" spans="1:51" x14ac:dyDescent="0.25">
      <c r="A949" s="10" t="s">
        <v>1691</v>
      </c>
      <c r="B949" s="11" t="str">
        <f>LEFT(CAD_TAGS[[#This Row],[TAG]],2)&amp;"GG00"</f>
        <v>32GG00</v>
      </c>
      <c r="C949" s="11" t="s">
        <v>18044</v>
      </c>
      <c r="D949" s="12" t="s">
        <v>1527</v>
      </c>
      <c r="E949" s="12" t="s">
        <v>1332</v>
      </c>
      <c r="F949" s="11" t="s">
        <v>312</v>
      </c>
      <c r="G949" s="26" t="s">
        <v>1691</v>
      </c>
      <c r="H949" s="26"/>
      <c r="I949" s="26" t="s">
        <v>28267</v>
      </c>
      <c r="J949" s="11" t="s">
        <v>1332</v>
      </c>
      <c r="K949" s="11" t="s">
        <v>40</v>
      </c>
      <c r="L949" s="11">
        <v>6615</v>
      </c>
      <c r="M949" s="14"/>
      <c r="N949" s="15"/>
      <c r="O949" s="15"/>
      <c r="W949" s="52" t="s">
        <v>5834</v>
      </c>
      <c r="X949" s="28" t="s">
        <v>5835</v>
      </c>
      <c r="Y949" s="53" t="s">
        <v>4030</v>
      </c>
      <c r="AK949" s="22" t="str">
        <f t="shared" si="172"/>
        <v>2020/08</v>
      </c>
      <c r="AL949" s="21">
        <f t="shared" si="183"/>
        <v>44048</v>
      </c>
      <c r="AM949" s="22">
        <f t="shared" si="173"/>
        <v>5</v>
      </c>
      <c r="AN949" s="22" t="str">
        <f t="shared" si="174"/>
        <v>05</v>
      </c>
      <c r="AO949" s="22" t="str">
        <f t="shared" si="175"/>
        <v>Dia 05</v>
      </c>
      <c r="AP949" s="22">
        <f t="shared" si="176"/>
        <v>8</v>
      </c>
      <c r="AQ949" s="22" t="str">
        <f t="shared" si="177"/>
        <v>08</v>
      </c>
      <c r="AR949" s="22">
        <f t="shared" si="178"/>
        <v>2020</v>
      </c>
      <c r="AS949" s="22">
        <f t="shared" si="179"/>
        <v>3</v>
      </c>
      <c r="AT949" s="22">
        <f t="shared" si="180"/>
        <v>32</v>
      </c>
      <c r="AU9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49" s="22" t="str">
        <f t="shared" si="181"/>
        <v>Semana 32</v>
      </c>
      <c r="AW949" s="22" t="str">
        <f t="shared" si="182"/>
        <v>Não</v>
      </c>
      <c r="AX949" s="21" t="str">
        <f>UPPER(TEXT(CAD_CALENDÁRIO[[#This Row],[Data]],"mmmm"))</f>
        <v>AGOSTO</v>
      </c>
      <c r="AY949" s="22" t="s">
        <v>87</v>
      </c>
    </row>
    <row r="950" spans="1:51" x14ac:dyDescent="0.25">
      <c r="A950" s="10" t="s">
        <v>1793</v>
      </c>
      <c r="B950" s="11" t="str">
        <f>LEFT(CAD_TAGS[[#This Row],[TAG]],2)&amp;"GG00"</f>
        <v>32GG00</v>
      </c>
      <c r="C950" s="11" t="s">
        <v>18044</v>
      </c>
      <c r="D950" s="12" t="s">
        <v>1527</v>
      </c>
      <c r="E950" s="12" t="s">
        <v>1332</v>
      </c>
      <c r="F950" s="11" t="s">
        <v>312</v>
      </c>
      <c r="G950" s="26" t="s">
        <v>1793</v>
      </c>
      <c r="H950" s="26"/>
      <c r="I950" s="26" t="s">
        <v>28267</v>
      </c>
      <c r="J950" s="11" t="s">
        <v>1332</v>
      </c>
      <c r="K950" s="11" t="s">
        <v>467</v>
      </c>
      <c r="L950" s="11">
        <v>6615</v>
      </c>
      <c r="M950" s="14"/>
      <c r="N950" s="15"/>
      <c r="O950" s="15"/>
      <c r="W950" s="50" t="s">
        <v>5836</v>
      </c>
      <c r="X950" s="49" t="s">
        <v>4187</v>
      </c>
      <c r="Y950" s="51" t="s">
        <v>4030</v>
      </c>
      <c r="AK950" s="22" t="str">
        <f t="shared" si="172"/>
        <v>2020/08</v>
      </c>
      <c r="AL950" s="21">
        <f t="shared" si="183"/>
        <v>44049</v>
      </c>
      <c r="AM950" s="22">
        <f t="shared" si="173"/>
        <v>6</v>
      </c>
      <c r="AN950" s="22" t="str">
        <f t="shared" si="174"/>
        <v>06</v>
      </c>
      <c r="AO950" s="22" t="str">
        <f t="shared" si="175"/>
        <v>Dia 06</v>
      </c>
      <c r="AP950" s="22">
        <f t="shared" si="176"/>
        <v>8</v>
      </c>
      <c r="AQ950" s="22" t="str">
        <f t="shared" si="177"/>
        <v>08</v>
      </c>
      <c r="AR950" s="22">
        <f t="shared" si="178"/>
        <v>2020</v>
      </c>
      <c r="AS950" s="22">
        <f t="shared" si="179"/>
        <v>4</v>
      </c>
      <c r="AT950" s="22">
        <f t="shared" si="180"/>
        <v>32</v>
      </c>
      <c r="AU9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50" s="22" t="str">
        <f t="shared" si="181"/>
        <v>Semana 32</v>
      </c>
      <c r="AW950" s="22" t="str">
        <f t="shared" si="182"/>
        <v>Não</v>
      </c>
      <c r="AX950" s="21" t="str">
        <f>UPPER(TEXT(CAD_CALENDÁRIO[[#This Row],[Data]],"mmmm"))</f>
        <v>AGOSTO</v>
      </c>
      <c r="AY950" s="22" t="s">
        <v>87</v>
      </c>
    </row>
    <row r="951" spans="1:51" x14ac:dyDescent="0.25">
      <c r="A951" s="10" t="s">
        <v>1794</v>
      </c>
      <c r="B951" s="11" t="str">
        <f>LEFT(CAD_TAGS[[#This Row],[TAG]],2)&amp;"GG00"</f>
        <v>32GG00</v>
      </c>
      <c r="C951" s="11" t="s">
        <v>18044</v>
      </c>
      <c r="D951" s="12" t="s">
        <v>1527</v>
      </c>
      <c r="E951" s="12" t="s">
        <v>1332</v>
      </c>
      <c r="F951" s="11" t="s">
        <v>312</v>
      </c>
      <c r="G951" s="26" t="s">
        <v>1794</v>
      </c>
      <c r="H951" s="26"/>
      <c r="I951" s="26" t="s">
        <v>28267</v>
      </c>
      <c r="J951" s="11" t="s">
        <v>1332</v>
      </c>
      <c r="K951" s="11" t="s">
        <v>467</v>
      </c>
      <c r="L951" s="11">
        <v>6615</v>
      </c>
      <c r="M951" s="14"/>
      <c r="N951" s="15"/>
      <c r="O951" s="15"/>
      <c r="W951" s="52" t="s">
        <v>5837</v>
      </c>
      <c r="X951" s="28" t="s">
        <v>5838</v>
      </c>
      <c r="Y951" s="53" t="s">
        <v>4030</v>
      </c>
      <c r="AK951" s="22" t="str">
        <f t="shared" si="172"/>
        <v>2020/08</v>
      </c>
      <c r="AL951" s="21">
        <f t="shared" si="183"/>
        <v>44050</v>
      </c>
      <c r="AM951" s="22">
        <f t="shared" si="173"/>
        <v>7</v>
      </c>
      <c r="AN951" s="22" t="str">
        <f t="shared" si="174"/>
        <v>07</v>
      </c>
      <c r="AO951" s="22" t="str">
        <f t="shared" si="175"/>
        <v>Dia 07</v>
      </c>
      <c r="AP951" s="22">
        <f t="shared" si="176"/>
        <v>8</v>
      </c>
      <c r="AQ951" s="22" t="str">
        <f t="shared" si="177"/>
        <v>08</v>
      </c>
      <c r="AR951" s="22">
        <f t="shared" si="178"/>
        <v>2020</v>
      </c>
      <c r="AS951" s="22">
        <f t="shared" si="179"/>
        <v>5</v>
      </c>
      <c r="AT951" s="22">
        <f t="shared" si="180"/>
        <v>32</v>
      </c>
      <c r="AU9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51" s="22" t="str">
        <f t="shared" si="181"/>
        <v>Semana 32</v>
      </c>
      <c r="AW951" s="22" t="str">
        <f t="shared" si="182"/>
        <v>Não</v>
      </c>
      <c r="AX951" s="21" t="str">
        <f>UPPER(TEXT(CAD_CALENDÁRIO[[#This Row],[Data]],"mmmm"))</f>
        <v>AGOSTO</v>
      </c>
      <c r="AY951" s="22" t="s">
        <v>87</v>
      </c>
    </row>
    <row r="952" spans="1:51" x14ac:dyDescent="0.25">
      <c r="A952" s="10" t="s">
        <v>1694</v>
      </c>
      <c r="B952" s="11" t="str">
        <f>LEFT(CAD_TAGS[[#This Row],[TAG]],2)&amp;"GG00"</f>
        <v>32GG00</v>
      </c>
      <c r="C952" s="11" t="s">
        <v>18044</v>
      </c>
      <c r="D952" s="12"/>
      <c r="E952" s="12"/>
      <c r="F952" s="11"/>
      <c r="G952" s="26"/>
      <c r="H952" s="26"/>
      <c r="I952" s="26" t="s">
        <v>28267</v>
      </c>
      <c r="J952" s="37"/>
      <c r="K952" s="11"/>
      <c r="L952" s="11">
        <v>6615</v>
      </c>
      <c r="M952" s="14"/>
      <c r="N952" s="15"/>
      <c r="O952" s="15"/>
      <c r="W952" s="50" t="s">
        <v>5839</v>
      </c>
      <c r="X952" s="49" t="s">
        <v>4189</v>
      </c>
      <c r="Y952" s="51" t="s">
        <v>4030</v>
      </c>
      <c r="AK952" s="22" t="str">
        <f t="shared" si="172"/>
        <v>2020/08</v>
      </c>
      <c r="AL952" s="21">
        <f t="shared" si="183"/>
        <v>44051</v>
      </c>
      <c r="AM952" s="22">
        <f t="shared" si="173"/>
        <v>8</v>
      </c>
      <c r="AN952" s="22" t="str">
        <f t="shared" si="174"/>
        <v>08</v>
      </c>
      <c r="AO952" s="22" t="str">
        <f t="shared" si="175"/>
        <v>Dia 08</v>
      </c>
      <c r="AP952" s="22">
        <f t="shared" si="176"/>
        <v>8</v>
      </c>
      <c r="AQ952" s="22" t="str">
        <f t="shared" si="177"/>
        <v>08</v>
      </c>
      <c r="AR952" s="22">
        <f t="shared" si="178"/>
        <v>2020</v>
      </c>
      <c r="AS952" s="22">
        <f t="shared" si="179"/>
        <v>6</v>
      </c>
      <c r="AT952" s="22">
        <f t="shared" si="180"/>
        <v>32</v>
      </c>
      <c r="AU9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52" s="22" t="str">
        <f t="shared" si="181"/>
        <v>Semana 32</v>
      </c>
      <c r="AW952" s="22" t="str">
        <f t="shared" si="182"/>
        <v>Sim</v>
      </c>
      <c r="AX952" s="21" t="str">
        <f>UPPER(TEXT(CAD_CALENDÁRIO[[#This Row],[Data]],"mmmm"))</f>
        <v>AGOSTO</v>
      </c>
      <c r="AY952" s="22" t="s">
        <v>87</v>
      </c>
    </row>
    <row r="953" spans="1:51" x14ac:dyDescent="0.25">
      <c r="A953" s="10" t="s">
        <v>1795</v>
      </c>
      <c r="B953" s="11" t="str">
        <f>LEFT(CAD_TAGS[[#This Row],[TAG]],2)&amp;"GG00"</f>
        <v>32GG00</v>
      </c>
      <c r="C953" s="11" t="s">
        <v>18044</v>
      </c>
      <c r="D953" s="12" t="s">
        <v>1527</v>
      </c>
      <c r="E953" s="12" t="s">
        <v>1332</v>
      </c>
      <c r="F953" s="11" t="s">
        <v>312</v>
      </c>
      <c r="G953" s="26" t="s">
        <v>1795</v>
      </c>
      <c r="H953" s="26"/>
      <c r="I953" s="26" t="s">
        <v>28267</v>
      </c>
      <c r="J953" s="11" t="s">
        <v>1332</v>
      </c>
      <c r="K953" s="11" t="s">
        <v>467</v>
      </c>
      <c r="L953" s="11">
        <v>6615</v>
      </c>
      <c r="M953" s="14"/>
      <c r="N953" s="15"/>
      <c r="O953" s="15"/>
      <c r="W953" s="52" t="s">
        <v>5840</v>
      </c>
      <c r="X953" s="28" t="s">
        <v>4191</v>
      </c>
      <c r="Y953" s="53" t="s">
        <v>4030</v>
      </c>
      <c r="AK953" s="22" t="str">
        <f t="shared" si="172"/>
        <v>2020/08</v>
      </c>
      <c r="AL953" s="21">
        <f t="shared" si="183"/>
        <v>44052</v>
      </c>
      <c r="AM953" s="22">
        <f t="shared" si="173"/>
        <v>9</v>
      </c>
      <c r="AN953" s="22" t="str">
        <f t="shared" si="174"/>
        <v>09</v>
      </c>
      <c r="AO953" s="22" t="str">
        <f t="shared" si="175"/>
        <v>Dia 09</v>
      </c>
      <c r="AP953" s="22">
        <f t="shared" si="176"/>
        <v>8</v>
      </c>
      <c r="AQ953" s="22" t="str">
        <f t="shared" si="177"/>
        <v>08</v>
      </c>
      <c r="AR953" s="22">
        <f t="shared" si="178"/>
        <v>2020</v>
      </c>
      <c r="AS953" s="22">
        <f t="shared" si="179"/>
        <v>7</v>
      </c>
      <c r="AT953" s="22">
        <f t="shared" si="180"/>
        <v>32</v>
      </c>
      <c r="AU9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202032</v>
      </c>
      <c r="AV953" s="22" t="str">
        <f t="shared" si="181"/>
        <v>Semana 32</v>
      </c>
      <c r="AW953" s="22" t="str">
        <f t="shared" si="182"/>
        <v>Sim</v>
      </c>
      <c r="AX953" s="21" t="str">
        <f>UPPER(TEXT(CAD_CALENDÁRIO[[#This Row],[Data]],"mmmm"))</f>
        <v>AGOSTO</v>
      </c>
      <c r="AY953" s="22" t="s">
        <v>87</v>
      </c>
    </row>
    <row r="954" spans="1:51" x14ac:dyDescent="0.25">
      <c r="A954" s="10" t="s">
        <v>1796</v>
      </c>
      <c r="B954" s="11" t="str">
        <f>LEFT(CAD_TAGS[[#This Row],[TAG]],2)&amp;"GG00"</f>
        <v>32GG00</v>
      </c>
      <c r="C954" s="11" t="s">
        <v>18044</v>
      </c>
      <c r="D954" s="12" t="s">
        <v>1527</v>
      </c>
      <c r="E954" s="12" t="s">
        <v>1332</v>
      </c>
      <c r="F954" s="11" t="s">
        <v>312</v>
      </c>
      <c r="G954" s="26" t="s">
        <v>1796</v>
      </c>
      <c r="H954" s="26"/>
      <c r="I954" s="26" t="s">
        <v>28267</v>
      </c>
      <c r="J954" s="11" t="s">
        <v>1332</v>
      </c>
      <c r="K954" s="11" t="s">
        <v>467</v>
      </c>
      <c r="L954" s="11">
        <v>6615</v>
      </c>
      <c r="M954" s="14"/>
      <c r="N954" s="15"/>
      <c r="O954" s="15"/>
      <c r="W954" s="50" t="s">
        <v>5841</v>
      </c>
      <c r="X954" s="49" t="s">
        <v>4195</v>
      </c>
      <c r="Y954" s="51" t="s">
        <v>4030</v>
      </c>
      <c r="AK954" s="22" t="str">
        <f t="shared" si="172"/>
        <v>2020/08</v>
      </c>
      <c r="AL954" s="21">
        <f t="shared" si="183"/>
        <v>44053</v>
      </c>
      <c r="AM954" s="22">
        <f t="shared" si="173"/>
        <v>10</v>
      </c>
      <c r="AN954" s="22">
        <f t="shared" si="174"/>
        <v>10</v>
      </c>
      <c r="AO954" s="22" t="str">
        <f t="shared" si="175"/>
        <v>Dia 10</v>
      </c>
      <c r="AP954" s="22">
        <f t="shared" si="176"/>
        <v>8</v>
      </c>
      <c r="AQ954" s="22" t="str">
        <f t="shared" si="177"/>
        <v>08</v>
      </c>
      <c r="AR954" s="22">
        <f t="shared" si="178"/>
        <v>2020</v>
      </c>
      <c r="AS954" s="22">
        <f t="shared" si="179"/>
        <v>1</v>
      </c>
      <c r="AT954" s="22">
        <f t="shared" si="180"/>
        <v>33</v>
      </c>
      <c r="AU9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4" s="22" t="str">
        <f t="shared" si="181"/>
        <v>Semana 33</v>
      </c>
      <c r="AW954" s="22" t="str">
        <f t="shared" si="182"/>
        <v>Não</v>
      </c>
      <c r="AX954" s="21" t="str">
        <f>UPPER(TEXT(CAD_CALENDÁRIO[[#This Row],[Data]],"mmmm"))</f>
        <v>AGOSTO</v>
      </c>
      <c r="AY954" s="22" t="s">
        <v>87</v>
      </c>
    </row>
    <row r="955" spans="1:51" x14ac:dyDescent="0.25">
      <c r="A955" s="10" t="s">
        <v>1697</v>
      </c>
      <c r="B955" s="11" t="str">
        <f>LEFT(CAD_TAGS[[#This Row],[TAG]],2)&amp;"GG00"</f>
        <v>32GG00</v>
      </c>
      <c r="C955" s="11" t="s">
        <v>18044</v>
      </c>
      <c r="D955" s="12" t="s">
        <v>1527</v>
      </c>
      <c r="E955" s="12" t="s">
        <v>1332</v>
      </c>
      <c r="F955" s="11" t="s">
        <v>312</v>
      </c>
      <c r="G955" s="26" t="s">
        <v>1697</v>
      </c>
      <c r="H955" s="26"/>
      <c r="I955" s="26" t="s">
        <v>28267</v>
      </c>
      <c r="J955" s="11" t="s">
        <v>1332</v>
      </c>
      <c r="K955" s="11" t="s">
        <v>467</v>
      </c>
      <c r="L955" s="11">
        <v>6615</v>
      </c>
      <c r="M955" s="14"/>
      <c r="N955" s="15"/>
      <c r="O955" s="15"/>
      <c r="W955" s="52" t="s">
        <v>5842</v>
      </c>
      <c r="X955" s="28" t="s">
        <v>5843</v>
      </c>
      <c r="Y955" s="53" t="s">
        <v>4030</v>
      </c>
      <c r="AK955" s="22" t="str">
        <f t="shared" si="172"/>
        <v>2020/08</v>
      </c>
      <c r="AL955" s="21">
        <f t="shared" si="183"/>
        <v>44054</v>
      </c>
      <c r="AM955" s="22">
        <f t="shared" si="173"/>
        <v>11</v>
      </c>
      <c r="AN955" s="22">
        <f t="shared" si="174"/>
        <v>11</v>
      </c>
      <c r="AO955" s="22" t="str">
        <f t="shared" si="175"/>
        <v>Dia 11</v>
      </c>
      <c r="AP955" s="22">
        <f t="shared" si="176"/>
        <v>8</v>
      </c>
      <c r="AQ955" s="22" t="str">
        <f t="shared" si="177"/>
        <v>08</v>
      </c>
      <c r="AR955" s="22">
        <f t="shared" si="178"/>
        <v>2020</v>
      </c>
      <c r="AS955" s="22">
        <f t="shared" si="179"/>
        <v>2</v>
      </c>
      <c r="AT955" s="22">
        <f t="shared" si="180"/>
        <v>33</v>
      </c>
      <c r="AU9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5" s="22" t="str">
        <f t="shared" si="181"/>
        <v>Semana 33</v>
      </c>
      <c r="AW955" s="22" t="str">
        <f t="shared" si="182"/>
        <v>Não</v>
      </c>
      <c r="AX955" s="21" t="str">
        <f>UPPER(TEXT(CAD_CALENDÁRIO[[#This Row],[Data]],"mmmm"))</f>
        <v>AGOSTO</v>
      </c>
      <c r="AY955" s="22" t="s">
        <v>87</v>
      </c>
    </row>
    <row r="956" spans="1:51" x14ac:dyDescent="0.25">
      <c r="A956" s="10" t="s">
        <v>1797</v>
      </c>
      <c r="B956" s="11" t="str">
        <f>LEFT(CAD_TAGS[[#This Row],[TAG]],2)&amp;"GG00"</f>
        <v>32GG00</v>
      </c>
      <c r="C956" s="11" t="s">
        <v>18044</v>
      </c>
      <c r="D956" s="12" t="s">
        <v>1527</v>
      </c>
      <c r="E956" s="12" t="s">
        <v>1798</v>
      </c>
      <c r="F956" s="11" t="s">
        <v>312</v>
      </c>
      <c r="G956" s="26" t="s">
        <v>1797</v>
      </c>
      <c r="H956" s="26"/>
      <c r="I956" s="26" t="s">
        <v>28267</v>
      </c>
      <c r="J956" s="11" t="s">
        <v>1332</v>
      </c>
      <c r="K956" s="11" t="s">
        <v>467</v>
      </c>
      <c r="L956" s="11">
        <v>6615</v>
      </c>
      <c r="M956" s="14"/>
      <c r="N956" s="15"/>
      <c r="O956" s="15"/>
      <c r="W956" s="50" t="s">
        <v>5844</v>
      </c>
      <c r="X956" s="49" t="s">
        <v>4197</v>
      </c>
      <c r="Y956" s="51" t="s">
        <v>4030</v>
      </c>
      <c r="AK956" s="22" t="str">
        <f t="shared" si="172"/>
        <v>2020/08</v>
      </c>
      <c r="AL956" s="21">
        <f t="shared" si="183"/>
        <v>44055</v>
      </c>
      <c r="AM956" s="22">
        <f t="shared" si="173"/>
        <v>12</v>
      </c>
      <c r="AN956" s="22">
        <f t="shared" si="174"/>
        <v>12</v>
      </c>
      <c r="AO956" s="22" t="str">
        <f t="shared" si="175"/>
        <v>Dia 12</v>
      </c>
      <c r="AP956" s="22">
        <f t="shared" si="176"/>
        <v>8</v>
      </c>
      <c r="AQ956" s="22" t="str">
        <f t="shared" si="177"/>
        <v>08</v>
      </c>
      <c r="AR956" s="22">
        <f t="shared" si="178"/>
        <v>2020</v>
      </c>
      <c r="AS956" s="22">
        <f t="shared" si="179"/>
        <v>3</v>
      </c>
      <c r="AT956" s="22">
        <f t="shared" si="180"/>
        <v>33</v>
      </c>
      <c r="AU9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6" s="22" t="str">
        <f t="shared" si="181"/>
        <v>Semana 33</v>
      </c>
      <c r="AW956" s="22" t="str">
        <f t="shared" si="182"/>
        <v>Não</v>
      </c>
      <c r="AX956" s="21" t="str">
        <f>UPPER(TEXT(CAD_CALENDÁRIO[[#This Row],[Data]],"mmmm"))</f>
        <v>AGOSTO</v>
      </c>
      <c r="AY956" s="22" t="s">
        <v>87</v>
      </c>
    </row>
    <row r="957" spans="1:51" x14ac:dyDescent="0.25">
      <c r="A957" s="10" t="s">
        <v>1799</v>
      </c>
      <c r="B957" s="11" t="str">
        <f>LEFT(CAD_TAGS[[#This Row],[TAG]],2)&amp;"GG00"</f>
        <v>32GG00</v>
      </c>
      <c r="C957" s="11" t="s">
        <v>18044</v>
      </c>
      <c r="D957" s="12" t="s">
        <v>1527</v>
      </c>
      <c r="E957" s="12" t="s">
        <v>1800</v>
      </c>
      <c r="F957" s="11" t="s">
        <v>312</v>
      </c>
      <c r="G957" s="26" t="s">
        <v>1799</v>
      </c>
      <c r="H957" s="26"/>
      <c r="I957" s="26" t="s">
        <v>28267</v>
      </c>
      <c r="J957" s="11" t="s">
        <v>1332</v>
      </c>
      <c r="K957" s="11" t="s">
        <v>467</v>
      </c>
      <c r="L957" s="11">
        <v>6615</v>
      </c>
      <c r="M957" s="14"/>
      <c r="N957" s="15"/>
      <c r="O957" s="15"/>
      <c r="W957" s="52" t="s">
        <v>5845</v>
      </c>
      <c r="X957" s="28" t="s">
        <v>4203</v>
      </c>
      <c r="Y957" s="53" t="s">
        <v>4030</v>
      </c>
      <c r="AK957" s="22" t="str">
        <f t="shared" si="172"/>
        <v>2020/08</v>
      </c>
      <c r="AL957" s="21">
        <f t="shared" si="183"/>
        <v>44056</v>
      </c>
      <c r="AM957" s="22">
        <f t="shared" si="173"/>
        <v>13</v>
      </c>
      <c r="AN957" s="22">
        <f t="shared" si="174"/>
        <v>13</v>
      </c>
      <c r="AO957" s="22" t="str">
        <f t="shared" si="175"/>
        <v>Dia 13</v>
      </c>
      <c r="AP957" s="22">
        <f t="shared" si="176"/>
        <v>8</v>
      </c>
      <c r="AQ957" s="22" t="str">
        <f t="shared" si="177"/>
        <v>08</v>
      </c>
      <c r="AR957" s="22">
        <f t="shared" si="178"/>
        <v>2020</v>
      </c>
      <c r="AS957" s="22">
        <f t="shared" si="179"/>
        <v>4</v>
      </c>
      <c r="AT957" s="22">
        <f t="shared" si="180"/>
        <v>33</v>
      </c>
      <c r="AU9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7" s="22" t="str">
        <f t="shared" si="181"/>
        <v>Semana 33</v>
      </c>
      <c r="AW957" s="22" t="str">
        <f t="shared" si="182"/>
        <v>Não</v>
      </c>
      <c r="AX957" s="21" t="str">
        <f>UPPER(TEXT(CAD_CALENDÁRIO[[#This Row],[Data]],"mmmm"))</f>
        <v>AGOSTO</v>
      </c>
      <c r="AY957" s="22" t="s">
        <v>87</v>
      </c>
    </row>
    <row r="958" spans="1:51" x14ac:dyDescent="0.25">
      <c r="A958" s="10" t="s">
        <v>3754</v>
      </c>
      <c r="B958" s="11" t="str">
        <f>LEFT(CAD_TAGS[[#This Row],[TAG]],2)&amp;"GG00"</f>
        <v>32GG00</v>
      </c>
      <c r="C958" s="11" t="s">
        <v>18044</v>
      </c>
      <c r="D958" s="12"/>
      <c r="E958" s="12"/>
      <c r="F958" s="11"/>
      <c r="G958" s="26"/>
      <c r="H958" s="26"/>
      <c r="I958" s="26" t="s">
        <v>28267</v>
      </c>
      <c r="J958" s="37"/>
      <c r="K958" s="11"/>
      <c r="L958" s="11">
        <v>6615</v>
      </c>
      <c r="M958" s="14"/>
      <c r="N958" s="15"/>
      <c r="O958" s="15"/>
      <c r="W958" s="50" t="s">
        <v>5846</v>
      </c>
      <c r="X958" s="49" t="s">
        <v>207</v>
      </c>
      <c r="Y958" s="51" t="s">
        <v>4030</v>
      </c>
      <c r="AK958" s="22" t="str">
        <f t="shared" si="172"/>
        <v>2020/08</v>
      </c>
      <c r="AL958" s="21">
        <f t="shared" si="183"/>
        <v>44057</v>
      </c>
      <c r="AM958" s="22">
        <f t="shared" si="173"/>
        <v>14</v>
      </c>
      <c r="AN958" s="22">
        <f t="shared" si="174"/>
        <v>14</v>
      </c>
      <c r="AO958" s="22" t="str">
        <f t="shared" si="175"/>
        <v>Dia 14</v>
      </c>
      <c r="AP958" s="22">
        <f t="shared" si="176"/>
        <v>8</v>
      </c>
      <c r="AQ958" s="22" t="str">
        <f t="shared" si="177"/>
        <v>08</v>
      </c>
      <c r="AR958" s="22">
        <f t="shared" si="178"/>
        <v>2020</v>
      </c>
      <c r="AS958" s="22">
        <f t="shared" si="179"/>
        <v>5</v>
      </c>
      <c r="AT958" s="22">
        <f t="shared" si="180"/>
        <v>33</v>
      </c>
      <c r="AU9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8" s="22" t="str">
        <f t="shared" si="181"/>
        <v>Semana 33</v>
      </c>
      <c r="AW958" s="22" t="str">
        <f t="shared" si="182"/>
        <v>Não</v>
      </c>
      <c r="AX958" s="21" t="str">
        <f>UPPER(TEXT(CAD_CALENDÁRIO[[#This Row],[Data]],"mmmm"))</f>
        <v>AGOSTO</v>
      </c>
      <c r="AY958" s="22" t="s">
        <v>87</v>
      </c>
    </row>
    <row r="959" spans="1:51" x14ac:dyDescent="0.25">
      <c r="A959" s="10" t="s">
        <v>1801</v>
      </c>
      <c r="B959" s="11" t="str">
        <f>LEFT(CAD_TAGS[[#This Row],[TAG]],2)&amp;"GG00"</f>
        <v>32GG00</v>
      </c>
      <c r="C959" s="11" t="s">
        <v>18044</v>
      </c>
      <c r="D959" s="12" t="s">
        <v>1527</v>
      </c>
      <c r="E959" s="12" t="s">
        <v>1802</v>
      </c>
      <c r="F959" s="11" t="s">
        <v>312</v>
      </c>
      <c r="G959" s="26" t="s">
        <v>1537</v>
      </c>
      <c r="H959" s="26"/>
      <c r="I959" s="26" t="s">
        <v>28267</v>
      </c>
      <c r="J959" s="11" t="s">
        <v>344</v>
      </c>
      <c r="K959" s="11" t="s">
        <v>467</v>
      </c>
      <c r="L959" s="11">
        <v>6615</v>
      </c>
      <c r="M959" s="14"/>
      <c r="N959" s="15"/>
      <c r="O959" s="15"/>
      <c r="W959" s="52" t="s">
        <v>5847</v>
      </c>
      <c r="X959" s="28" t="s">
        <v>5848</v>
      </c>
      <c r="Y959" s="53" t="s">
        <v>4030</v>
      </c>
      <c r="AK959" s="22" t="str">
        <f t="shared" si="172"/>
        <v>2020/08</v>
      </c>
      <c r="AL959" s="21">
        <f t="shared" si="183"/>
        <v>44058</v>
      </c>
      <c r="AM959" s="22">
        <f t="shared" si="173"/>
        <v>15</v>
      </c>
      <c r="AN959" s="22">
        <f t="shared" si="174"/>
        <v>15</v>
      </c>
      <c r="AO959" s="22" t="str">
        <f t="shared" si="175"/>
        <v>Dia 15</v>
      </c>
      <c r="AP959" s="22">
        <f t="shared" si="176"/>
        <v>8</v>
      </c>
      <c r="AQ959" s="22" t="str">
        <f t="shared" si="177"/>
        <v>08</v>
      </c>
      <c r="AR959" s="22">
        <f t="shared" si="178"/>
        <v>2020</v>
      </c>
      <c r="AS959" s="22">
        <f t="shared" si="179"/>
        <v>6</v>
      </c>
      <c r="AT959" s="22">
        <f t="shared" si="180"/>
        <v>33</v>
      </c>
      <c r="AU9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59" s="22" t="str">
        <f t="shared" si="181"/>
        <v>Semana 33</v>
      </c>
      <c r="AW959" s="22" t="str">
        <f t="shared" si="182"/>
        <v>Sim</v>
      </c>
      <c r="AX959" s="21" t="str">
        <f>UPPER(TEXT(CAD_CALENDÁRIO[[#This Row],[Data]],"mmmm"))</f>
        <v>AGOSTO</v>
      </c>
      <c r="AY959" s="22" t="s">
        <v>87</v>
      </c>
    </row>
    <row r="960" spans="1:51" x14ac:dyDescent="0.25">
      <c r="A960" s="10" t="s">
        <v>1803</v>
      </c>
      <c r="B960" s="11" t="str">
        <f>LEFT(CAD_TAGS[[#This Row],[TAG]],2)&amp;"GG00"</f>
        <v>32GG00</v>
      </c>
      <c r="C960" s="11" t="s">
        <v>18044</v>
      </c>
      <c r="D960" s="12" t="s">
        <v>1527</v>
      </c>
      <c r="E960" s="12" t="s">
        <v>1804</v>
      </c>
      <c r="F960" s="11" t="s">
        <v>312</v>
      </c>
      <c r="G960" s="26" t="s">
        <v>1537</v>
      </c>
      <c r="H960" s="26"/>
      <c r="I960" s="26" t="s">
        <v>28267</v>
      </c>
      <c r="J960" s="11" t="s">
        <v>344</v>
      </c>
      <c r="K960" s="11" t="s">
        <v>467</v>
      </c>
      <c r="L960" s="11">
        <v>6615</v>
      </c>
      <c r="M960" s="14"/>
      <c r="N960" s="15"/>
      <c r="O960" s="15"/>
      <c r="W960" s="50" t="s">
        <v>5849</v>
      </c>
      <c r="X960" s="49" t="s">
        <v>5850</v>
      </c>
      <c r="Y960" s="51" t="s">
        <v>4030</v>
      </c>
      <c r="AK960" s="22" t="str">
        <f t="shared" si="172"/>
        <v>2020/08</v>
      </c>
      <c r="AL960" s="21">
        <f t="shared" si="183"/>
        <v>44059</v>
      </c>
      <c r="AM960" s="22">
        <f t="shared" si="173"/>
        <v>16</v>
      </c>
      <c r="AN960" s="22">
        <f t="shared" si="174"/>
        <v>16</v>
      </c>
      <c r="AO960" s="22" t="str">
        <f t="shared" si="175"/>
        <v>Dia 16</v>
      </c>
      <c r="AP960" s="22">
        <f t="shared" si="176"/>
        <v>8</v>
      </c>
      <c r="AQ960" s="22" t="str">
        <f t="shared" si="177"/>
        <v>08</v>
      </c>
      <c r="AR960" s="22">
        <f t="shared" si="178"/>
        <v>2020</v>
      </c>
      <c r="AS960" s="22">
        <f t="shared" si="179"/>
        <v>7</v>
      </c>
      <c r="AT960" s="22">
        <f t="shared" si="180"/>
        <v>33</v>
      </c>
      <c r="AU9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202033</v>
      </c>
      <c r="AV960" s="22" t="str">
        <f t="shared" si="181"/>
        <v>Semana 33</v>
      </c>
      <c r="AW960" s="22" t="str">
        <f t="shared" si="182"/>
        <v>Sim</v>
      </c>
      <c r="AX960" s="21" t="str">
        <f>UPPER(TEXT(CAD_CALENDÁRIO[[#This Row],[Data]],"mmmm"))</f>
        <v>AGOSTO</v>
      </c>
      <c r="AY960" s="22" t="s">
        <v>87</v>
      </c>
    </row>
    <row r="961" spans="1:51" x14ac:dyDescent="0.25">
      <c r="A961" s="10" t="s">
        <v>1805</v>
      </c>
      <c r="B961" s="11" t="str">
        <f>LEFT(CAD_TAGS[[#This Row],[TAG]],2)&amp;"GG00"</f>
        <v>32GG00</v>
      </c>
      <c r="C961" s="11" t="s">
        <v>18044</v>
      </c>
      <c r="D961" s="12" t="s">
        <v>1527</v>
      </c>
      <c r="E961" s="12" t="s">
        <v>1804</v>
      </c>
      <c r="F961" s="11" t="s">
        <v>312</v>
      </c>
      <c r="G961" s="26" t="s">
        <v>1537</v>
      </c>
      <c r="H961" s="26"/>
      <c r="I961" s="26" t="s">
        <v>28267</v>
      </c>
      <c r="J961" s="11" t="s">
        <v>344</v>
      </c>
      <c r="K961" s="11" t="s">
        <v>467</v>
      </c>
      <c r="L961" s="11">
        <v>6615</v>
      </c>
      <c r="M961" s="14"/>
      <c r="N961" s="15"/>
      <c r="O961" s="15"/>
      <c r="W961" s="52" t="s">
        <v>5851</v>
      </c>
      <c r="X961" s="28" t="s">
        <v>5852</v>
      </c>
      <c r="Y961" s="53" t="s">
        <v>4030</v>
      </c>
      <c r="AK961" s="22" t="str">
        <f t="shared" si="172"/>
        <v>2020/08</v>
      </c>
      <c r="AL961" s="21">
        <f t="shared" si="183"/>
        <v>44060</v>
      </c>
      <c r="AM961" s="22">
        <f t="shared" si="173"/>
        <v>17</v>
      </c>
      <c r="AN961" s="22">
        <f t="shared" si="174"/>
        <v>17</v>
      </c>
      <c r="AO961" s="22" t="str">
        <f t="shared" si="175"/>
        <v>Dia 17</v>
      </c>
      <c r="AP961" s="22">
        <f t="shared" si="176"/>
        <v>8</v>
      </c>
      <c r="AQ961" s="22" t="str">
        <f t="shared" si="177"/>
        <v>08</v>
      </c>
      <c r="AR961" s="22">
        <f t="shared" si="178"/>
        <v>2020</v>
      </c>
      <c r="AS961" s="22">
        <f t="shared" si="179"/>
        <v>1</v>
      </c>
      <c r="AT961" s="22">
        <f t="shared" si="180"/>
        <v>34</v>
      </c>
      <c r="AU9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1" s="22" t="str">
        <f t="shared" si="181"/>
        <v>Semana 34</v>
      </c>
      <c r="AW961" s="22" t="str">
        <f t="shared" si="182"/>
        <v>Não</v>
      </c>
      <c r="AX961" s="21" t="str">
        <f>UPPER(TEXT(CAD_CALENDÁRIO[[#This Row],[Data]],"mmmm"))</f>
        <v>AGOSTO</v>
      </c>
      <c r="AY961" s="22" t="s">
        <v>87</v>
      </c>
    </row>
    <row r="962" spans="1:51" x14ac:dyDescent="0.25">
      <c r="A962" s="10" t="s">
        <v>1806</v>
      </c>
      <c r="B962" s="11" t="str">
        <f>LEFT(CAD_TAGS[[#This Row],[TAG]],2)&amp;"GG00"</f>
        <v>32GG00</v>
      </c>
      <c r="C962" s="11" t="s">
        <v>18044</v>
      </c>
      <c r="D962" s="12" t="s">
        <v>1527</v>
      </c>
      <c r="E962" s="12" t="s">
        <v>1807</v>
      </c>
      <c r="F962" s="11" t="s">
        <v>312</v>
      </c>
      <c r="G962" s="26" t="s">
        <v>1537</v>
      </c>
      <c r="H962" s="26"/>
      <c r="I962" s="26" t="s">
        <v>28267</v>
      </c>
      <c r="J962" s="11" t="s">
        <v>344</v>
      </c>
      <c r="K962" s="11" t="s">
        <v>40</v>
      </c>
      <c r="L962" s="11">
        <v>6615</v>
      </c>
      <c r="M962" s="14"/>
      <c r="N962" s="15"/>
      <c r="O962" s="15"/>
      <c r="W962" s="50" t="s">
        <v>5853</v>
      </c>
      <c r="X962" s="49" t="s">
        <v>5854</v>
      </c>
      <c r="Y962" s="51" t="s">
        <v>4030</v>
      </c>
      <c r="AK962" s="22" t="str">
        <f t="shared" ref="AK962:AK1025" si="184">AR962&amp;"/"&amp;AQ962</f>
        <v>2020/08</v>
      </c>
      <c r="AL962" s="21">
        <f t="shared" si="183"/>
        <v>44061</v>
      </c>
      <c r="AM962" s="22">
        <f t="shared" ref="AM962:AM1025" si="185">DAY(AL962)</f>
        <v>18</v>
      </c>
      <c r="AN962" s="22">
        <f t="shared" ref="AN962:AN1025" si="186">IF(AM962&lt;=9,"0"&amp;AM962,AM962)</f>
        <v>18</v>
      </c>
      <c r="AO962" s="22" t="str">
        <f t="shared" ref="AO962:AO1025" si="187">"Dia "&amp;AN962</f>
        <v>Dia 18</v>
      </c>
      <c r="AP962" s="22">
        <f t="shared" ref="AP962:AP1025" si="188">MONTH(AL962)</f>
        <v>8</v>
      </c>
      <c r="AQ962" s="22" t="str">
        <f t="shared" ref="AQ962:AQ1025" si="189">IF(AP962&lt;=9,"0"&amp;AP962,AP962)</f>
        <v>08</v>
      </c>
      <c r="AR962" s="22">
        <f t="shared" ref="AR962:AR1025" si="190">YEAR(AL962)</f>
        <v>2020</v>
      </c>
      <c r="AS962" s="22">
        <f t="shared" ref="AS962:AS1025" si="191">WEEKDAY(AL962,2)</f>
        <v>2</v>
      </c>
      <c r="AT962" s="22">
        <f t="shared" ref="AT962:AT1025" si="192">IF(_xlfn.ISOWEEKNUM(AL962)&lt;=9,"0"&amp;_xlfn.ISOWEEKNUM(AL962),_xlfn.ISOWEEKNUM(AL962))</f>
        <v>34</v>
      </c>
      <c r="AU9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2" s="22" t="str">
        <f t="shared" ref="AV962:AV1025" si="193">"Semana "&amp;AT962</f>
        <v>Semana 34</v>
      </c>
      <c r="AW962" s="22" t="str">
        <f t="shared" ref="AW962:AW1025" si="194">IF(AS962&gt;5,"Sim","Não")</f>
        <v>Não</v>
      </c>
      <c r="AX962" s="21" t="str">
        <f>UPPER(TEXT(CAD_CALENDÁRIO[[#This Row],[Data]],"mmmm"))</f>
        <v>AGOSTO</v>
      </c>
      <c r="AY962" s="22" t="s">
        <v>87</v>
      </c>
    </row>
    <row r="963" spans="1:51" x14ac:dyDescent="0.25">
      <c r="A963" s="10" t="s">
        <v>1808</v>
      </c>
      <c r="B963" s="11" t="str">
        <f>LEFT(CAD_TAGS[[#This Row],[TAG]],2)&amp;"GG00"</f>
        <v>32GG00</v>
      </c>
      <c r="C963" s="11" t="s">
        <v>18044</v>
      </c>
      <c r="D963" s="12" t="s">
        <v>1527</v>
      </c>
      <c r="E963" s="12" t="s">
        <v>1809</v>
      </c>
      <c r="F963" s="11" t="s">
        <v>312</v>
      </c>
      <c r="G963" s="26"/>
      <c r="H963" s="26"/>
      <c r="I963" s="26" t="s">
        <v>28267</v>
      </c>
      <c r="J963" s="11"/>
      <c r="K963" s="11" t="s">
        <v>216</v>
      </c>
      <c r="L963" s="11">
        <v>6615</v>
      </c>
      <c r="M963" s="14"/>
      <c r="N963" s="15"/>
      <c r="O963" s="15"/>
      <c r="W963" s="52" t="s">
        <v>5855</v>
      </c>
      <c r="X963" s="28" t="s">
        <v>5856</v>
      </c>
      <c r="Y963" s="53" t="s">
        <v>4030</v>
      </c>
      <c r="AK963" s="22" t="str">
        <f t="shared" si="184"/>
        <v>2020/08</v>
      </c>
      <c r="AL963" s="21">
        <f t="shared" ref="AL963:AL1026" si="195">AL962+1</f>
        <v>44062</v>
      </c>
      <c r="AM963" s="22">
        <f t="shared" si="185"/>
        <v>19</v>
      </c>
      <c r="AN963" s="22">
        <f t="shared" si="186"/>
        <v>19</v>
      </c>
      <c r="AO963" s="22" t="str">
        <f t="shared" si="187"/>
        <v>Dia 19</v>
      </c>
      <c r="AP963" s="22">
        <f t="shared" si="188"/>
        <v>8</v>
      </c>
      <c r="AQ963" s="22" t="str">
        <f t="shared" si="189"/>
        <v>08</v>
      </c>
      <c r="AR963" s="22">
        <f t="shared" si="190"/>
        <v>2020</v>
      </c>
      <c r="AS963" s="22">
        <f t="shared" si="191"/>
        <v>3</v>
      </c>
      <c r="AT963" s="22">
        <f t="shared" si="192"/>
        <v>34</v>
      </c>
      <c r="AU9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3" s="22" t="str">
        <f t="shared" si="193"/>
        <v>Semana 34</v>
      </c>
      <c r="AW963" s="22" t="str">
        <f t="shared" si="194"/>
        <v>Não</v>
      </c>
      <c r="AX963" s="21" t="str">
        <f>UPPER(TEXT(CAD_CALENDÁRIO[[#This Row],[Data]],"mmmm"))</f>
        <v>AGOSTO</v>
      </c>
      <c r="AY963" s="22" t="s">
        <v>87</v>
      </c>
    </row>
    <row r="964" spans="1:51" x14ac:dyDescent="0.25">
      <c r="A964" s="10" t="s">
        <v>1810</v>
      </c>
      <c r="B964" s="11" t="str">
        <f>LEFT(CAD_TAGS[[#This Row],[TAG]],2)&amp;"GG00"</f>
        <v>32GG00</v>
      </c>
      <c r="C964" s="11" t="s">
        <v>18044</v>
      </c>
      <c r="D964" s="12" t="s">
        <v>1527</v>
      </c>
      <c r="E964" s="12" t="s">
        <v>1811</v>
      </c>
      <c r="F964" s="11" t="s">
        <v>312</v>
      </c>
      <c r="G964" s="26" t="s">
        <v>1597</v>
      </c>
      <c r="H964" s="26"/>
      <c r="I964" s="26" t="s">
        <v>28267</v>
      </c>
      <c r="J964" s="11"/>
      <c r="K964" s="11" t="s">
        <v>467</v>
      </c>
      <c r="L964" s="11">
        <v>6615</v>
      </c>
      <c r="M964" s="14"/>
      <c r="N964" s="15"/>
      <c r="O964" s="15"/>
      <c r="W964" s="50" t="s">
        <v>5857</v>
      </c>
      <c r="X964" s="49" t="s">
        <v>5858</v>
      </c>
      <c r="Y964" s="51" t="s">
        <v>4030</v>
      </c>
      <c r="AK964" s="22" t="str">
        <f t="shared" si="184"/>
        <v>2020/08</v>
      </c>
      <c r="AL964" s="21">
        <f t="shared" si="195"/>
        <v>44063</v>
      </c>
      <c r="AM964" s="22">
        <f t="shared" si="185"/>
        <v>20</v>
      </c>
      <c r="AN964" s="22">
        <f t="shared" si="186"/>
        <v>20</v>
      </c>
      <c r="AO964" s="22" t="str">
        <f t="shared" si="187"/>
        <v>Dia 20</v>
      </c>
      <c r="AP964" s="22">
        <f t="shared" si="188"/>
        <v>8</v>
      </c>
      <c r="AQ964" s="22" t="str">
        <f t="shared" si="189"/>
        <v>08</v>
      </c>
      <c r="AR964" s="22">
        <f t="shared" si="190"/>
        <v>2020</v>
      </c>
      <c r="AS964" s="22">
        <f t="shared" si="191"/>
        <v>4</v>
      </c>
      <c r="AT964" s="22">
        <f t="shared" si="192"/>
        <v>34</v>
      </c>
      <c r="AU9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4" s="22" t="str">
        <f t="shared" si="193"/>
        <v>Semana 34</v>
      </c>
      <c r="AW964" s="22" t="str">
        <f t="shared" si="194"/>
        <v>Não</v>
      </c>
      <c r="AX964" s="21" t="str">
        <f>UPPER(TEXT(CAD_CALENDÁRIO[[#This Row],[Data]],"mmmm"))</f>
        <v>AGOSTO</v>
      </c>
      <c r="AY964" s="22" t="s">
        <v>87</v>
      </c>
    </row>
    <row r="965" spans="1:51" x14ac:dyDescent="0.25">
      <c r="A965" s="10" t="s">
        <v>1812</v>
      </c>
      <c r="B965" s="11" t="str">
        <f>LEFT(CAD_TAGS[[#This Row],[TAG]],2)&amp;"GG00"</f>
        <v>32GG00</v>
      </c>
      <c r="C965" s="11" t="s">
        <v>18044</v>
      </c>
      <c r="D965" s="12" t="s">
        <v>1527</v>
      </c>
      <c r="E965" s="12" t="s">
        <v>1813</v>
      </c>
      <c r="F965" s="11" t="s">
        <v>312</v>
      </c>
      <c r="G965" s="26"/>
      <c r="H965" s="26"/>
      <c r="I965" s="26" t="s">
        <v>28267</v>
      </c>
      <c r="J965" s="11"/>
      <c r="K965" s="11" t="s">
        <v>216</v>
      </c>
      <c r="L965" s="11">
        <v>6615</v>
      </c>
      <c r="M965" s="14"/>
      <c r="N965" s="15"/>
      <c r="O965" s="15"/>
      <c r="W965" s="52" t="s">
        <v>5859</v>
      </c>
      <c r="X965" s="28" t="s">
        <v>4219</v>
      </c>
      <c r="Y965" s="53" t="s">
        <v>4030</v>
      </c>
      <c r="AK965" s="22" t="str">
        <f t="shared" si="184"/>
        <v>2020/08</v>
      </c>
      <c r="AL965" s="21">
        <f t="shared" si="195"/>
        <v>44064</v>
      </c>
      <c r="AM965" s="22">
        <f t="shared" si="185"/>
        <v>21</v>
      </c>
      <c r="AN965" s="22">
        <f t="shared" si="186"/>
        <v>21</v>
      </c>
      <c r="AO965" s="22" t="str">
        <f t="shared" si="187"/>
        <v>Dia 21</v>
      </c>
      <c r="AP965" s="22">
        <f t="shared" si="188"/>
        <v>8</v>
      </c>
      <c r="AQ965" s="22" t="str">
        <f t="shared" si="189"/>
        <v>08</v>
      </c>
      <c r="AR965" s="22">
        <f t="shared" si="190"/>
        <v>2020</v>
      </c>
      <c r="AS965" s="22">
        <f t="shared" si="191"/>
        <v>5</v>
      </c>
      <c r="AT965" s="22">
        <f t="shared" si="192"/>
        <v>34</v>
      </c>
      <c r="AU9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5" s="22" t="str">
        <f t="shared" si="193"/>
        <v>Semana 34</v>
      </c>
      <c r="AW965" s="22" t="str">
        <f t="shared" si="194"/>
        <v>Não</v>
      </c>
      <c r="AX965" s="21" t="str">
        <f>UPPER(TEXT(CAD_CALENDÁRIO[[#This Row],[Data]],"mmmm"))</f>
        <v>AGOSTO</v>
      </c>
      <c r="AY965" s="22" t="s">
        <v>87</v>
      </c>
    </row>
    <row r="966" spans="1:51" x14ac:dyDescent="0.25">
      <c r="A966" s="10" t="s">
        <v>1814</v>
      </c>
      <c r="B966" s="11" t="str">
        <f>LEFT(CAD_TAGS[[#This Row],[TAG]],2)&amp;"GG00"</f>
        <v>32GG00</v>
      </c>
      <c r="C966" s="11" t="s">
        <v>18044</v>
      </c>
      <c r="D966" s="12" t="s">
        <v>1527</v>
      </c>
      <c r="E966" s="12" t="s">
        <v>1815</v>
      </c>
      <c r="F966" s="11" t="s">
        <v>312</v>
      </c>
      <c r="G966" s="26"/>
      <c r="H966" s="26"/>
      <c r="I966" s="26" t="s">
        <v>28267</v>
      </c>
      <c r="J966" s="11"/>
      <c r="K966" s="11" t="s">
        <v>216</v>
      </c>
      <c r="L966" s="11">
        <v>6615</v>
      </c>
      <c r="M966" s="14"/>
      <c r="N966" s="15"/>
      <c r="O966" s="15"/>
      <c r="W966" s="50" t="s">
        <v>5860</v>
      </c>
      <c r="X966" s="49" t="s">
        <v>4221</v>
      </c>
      <c r="Y966" s="51" t="s">
        <v>4030</v>
      </c>
      <c r="AK966" s="22" t="str">
        <f t="shared" si="184"/>
        <v>2020/08</v>
      </c>
      <c r="AL966" s="21">
        <f t="shared" si="195"/>
        <v>44065</v>
      </c>
      <c r="AM966" s="22">
        <f t="shared" si="185"/>
        <v>22</v>
      </c>
      <c r="AN966" s="22">
        <f t="shared" si="186"/>
        <v>22</v>
      </c>
      <c r="AO966" s="22" t="str">
        <f t="shared" si="187"/>
        <v>Dia 22</v>
      </c>
      <c r="AP966" s="22">
        <f t="shared" si="188"/>
        <v>8</v>
      </c>
      <c r="AQ966" s="22" t="str">
        <f t="shared" si="189"/>
        <v>08</v>
      </c>
      <c r="AR966" s="22">
        <f t="shared" si="190"/>
        <v>2020</v>
      </c>
      <c r="AS966" s="22">
        <f t="shared" si="191"/>
        <v>6</v>
      </c>
      <c r="AT966" s="22">
        <f t="shared" si="192"/>
        <v>34</v>
      </c>
      <c r="AU9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6" s="22" t="str">
        <f t="shared" si="193"/>
        <v>Semana 34</v>
      </c>
      <c r="AW966" s="22" t="str">
        <f t="shared" si="194"/>
        <v>Sim</v>
      </c>
      <c r="AX966" s="21" t="str">
        <f>UPPER(TEXT(CAD_CALENDÁRIO[[#This Row],[Data]],"mmmm"))</f>
        <v>AGOSTO</v>
      </c>
      <c r="AY966" s="22" t="s">
        <v>87</v>
      </c>
    </row>
    <row r="967" spans="1:51" x14ac:dyDescent="0.25">
      <c r="A967" s="10" t="s">
        <v>1816</v>
      </c>
      <c r="B967" s="11" t="str">
        <f>LEFT(CAD_TAGS[[#This Row],[TAG]],2)&amp;"GG00"</f>
        <v>32GG00</v>
      </c>
      <c r="C967" s="11" t="s">
        <v>18044</v>
      </c>
      <c r="D967" s="12" t="s">
        <v>1527</v>
      </c>
      <c r="E967" s="12" t="s">
        <v>1817</v>
      </c>
      <c r="F967" s="11" t="s">
        <v>312</v>
      </c>
      <c r="G967" s="26" t="s">
        <v>1603</v>
      </c>
      <c r="H967" s="26"/>
      <c r="I967" s="26" t="s">
        <v>28267</v>
      </c>
      <c r="J967" s="11" t="s">
        <v>367</v>
      </c>
      <c r="K967" s="11" t="s">
        <v>40</v>
      </c>
      <c r="L967" s="11">
        <v>6615</v>
      </c>
      <c r="M967" s="14"/>
      <c r="N967" s="15"/>
      <c r="O967" s="15"/>
      <c r="W967" s="52" t="s">
        <v>5861</v>
      </c>
      <c r="X967" s="28" t="s">
        <v>5862</v>
      </c>
      <c r="Y967" s="53" t="s">
        <v>4030</v>
      </c>
      <c r="AK967" s="22" t="str">
        <f t="shared" si="184"/>
        <v>2020/08</v>
      </c>
      <c r="AL967" s="21">
        <f t="shared" si="195"/>
        <v>44066</v>
      </c>
      <c r="AM967" s="22">
        <f t="shared" si="185"/>
        <v>23</v>
      </c>
      <c r="AN967" s="22">
        <f t="shared" si="186"/>
        <v>23</v>
      </c>
      <c r="AO967" s="22" t="str">
        <f t="shared" si="187"/>
        <v>Dia 23</v>
      </c>
      <c r="AP967" s="22">
        <f t="shared" si="188"/>
        <v>8</v>
      </c>
      <c r="AQ967" s="22" t="str">
        <f t="shared" si="189"/>
        <v>08</v>
      </c>
      <c r="AR967" s="22">
        <f t="shared" si="190"/>
        <v>2020</v>
      </c>
      <c r="AS967" s="22">
        <f t="shared" si="191"/>
        <v>7</v>
      </c>
      <c r="AT967" s="22">
        <f t="shared" si="192"/>
        <v>34</v>
      </c>
      <c r="AU9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202034</v>
      </c>
      <c r="AV967" s="22" t="str">
        <f t="shared" si="193"/>
        <v>Semana 34</v>
      </c>
      <c r="AW967" s="22" t="str">
        <f t="shared" si="194"/>
        <v>Sim</v>
      </c>
      <c r="AX967" s="21" t="str">
        <f>UPPER(TEXT(CAD_CALENDÁRIO[[#This Row],[Data]],"mmmm"))</f>
        <v>AGOSTO</v>
      </c>
      <c r="AY967" s="22" t="s">
        <v>87</v>
      </c>
    </row>
    <row r="968" spans="1:51" x14ac:dyDescent="0.25">
      <c r="A968" s="10" t="s">
        <v>1818</v>
      </c>
      <c r="B968" s="11" t="str">
        <f>LEFT(CAD_TAGS[[#This Row],[TAG]],2)&amp;"GG00"</f>
        <v>32GG00</v>
      </c>
      <c r="C968" s="11" t="s">
        <v>18044</v>
      </c>
      <c r="D968" s="12" t="s">
        <v>1527</v>
      </c>
      <c r="E968" s="12" t="s">
        <v>1819</v>
      </c>
      <c r="F968" s="11" t="s">
        <v>312</v>
      </c>
      <c r="G968" s="26" t="s">
        <v>366</v>
      </c>
      <c r="H968" s="26"/>
      <c r="I968" s="26" t="s">
        <v>28267</v>
      </c>
      <c r="J968" s="11" t="s">
        <v>367</v>
      </c>
      <c r="K968" s="11" t="s">
        <v>216</v>
      </c>
      <c r="L968" s="11">
        <v>6615</v>
      </c>
      <c r="M968" s="14"/>
      <c r="N968" s="15"/>
      <c r="O968" s="15"/>
      <c r="W968" s="50" t="s">
        <v>5863</v>
      </c>
      <c r="X968" s="49" t="s">
        <v>4225</v>
      </c>
      <c r="Y968" s="51" t="s">
        <v>4030</v>
      </c>
      <c r="AK968" s="22" t="str">
        <f t="shared" si="184"/>
        <v>2020/08</v>
      </c>
      <c r="AL968" s="21">
        <f t="shared" si="195"/>
        <v>44067</v>
      </c>
      <c r="AM968" s="22">
        <f t="shared" si="185"/>
        <v>24</v>
      </c>
      <c r="AN968" s="22">
        <f t="shared" si="186"/>
        <v>24</v>
      </c>
      <c r="AO968" s="22" t="str">
        <f t="shared" si="187"/>
        <v>Dia 24</v>
      </c>
      <c r="AP968" s="22">
        <f t="shared" si="188"/>
        <v>8</v>
      </c>
      <c r="AQ968" s="22" t="str">
        <f t="shared" si="189"/>
        <v>08</v>
      </c>
      <c r="AR968" s="22">
        <f t="shared" si="190"/>
        <v>2020</v>
      </c>
      <c r="AS968" s="22">
        <f t="shared" si="191"/>
        <v>1</v>
      </c>
      <c r="AT968" s="22">
        <f t="shared" si="192"/>
        <v>35</v>
      </c>
      <c r="AU9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68" s="22" t="str">
        <f t="shared" si="193"/>
        <v>Semana 35</v>
      </c>
      <c r="AW968" s="22" t="str">
        <f t="shared" si="194"/>
        <v>Não</v>
      </c>
      <c r="AX968" s="21" t="str">
        <f>UPPER(TEXT(CAD_CALENDÁRIO[[#This Row],[Data]],"mmmm"))</f>
        <v>AGOSTO</v>
      </c>
      <c r="AY968" s="22" t="s">
        <v>87</v>
      </c>
    </row>
    <row r="969" spans="1:51" x14ac:dyDescent="0.25">
      <c r="A969" s="10" t="s">
        <v>1820</v>
      </c>
      <c r="B969" s="11" t="str">
        <f>LEFT(CAD_TAGS[[#This Row],[TAG]],2)&amp;"GG00"</f>
        <v>32GG00</v>
      </c>
      <c r="C969" s="11" t="s">
        <v>18044</v>
      </c>
      <c r="D969" s="12" t="s">
        <v>1527</v>
      </c>
      <c r="E969" s="12" t="s">
        <v>1821</v>
      </c>
      <c r="F969" s="11" t="s">
        <v>312</v>
      </c>
      <c r="G969" s="26" t="s">
        <v>366</v>
      </c>
      <c r="H969" s="26"/>
      <c r="I969" s="26" t="s">
        <v>28267</v>
      </c>
      <c r="J969" s="11" t="s">
        <v>367</v>
      </c>
      <c r="K969" s="11" t="s">
        <v>216</v>
      </c>
      <c r="L969" s="11">
        <v>6615</v>
      </c>
      <c r="M969" s="14"/>
      <c r="N969" s="15"/>
      <c r="O969" s="15"/>
      <c r="W969" s="52" t="s">
        <v>5864</v>
      </c>
      <c r="X969" s="28" t="s">
        <v>5865</v>
      </c>
      <c r="Y969" s="53" t="s">
        <v>4030</v>
      </c>
      <c r="AK969" s="22" t="str">
        <f t="shared" si="184"/>
        <v>2020/08</v>
      </c>
      <c r="AL969" s="21">
        <f t="shared" si="195"/>
        <v>44068</v>
      </c>
      <c r="AM969" s="22">
        <f t="shared" si="185"/>
        <v>25</v>
      </c>
      <c r="AN969" s="22">
        <f t="shared" si="186"/>
        <v>25</v>
      </c>
      <c r="AO969" s="22" t="str">
        <f t="shared" si="187"/>
        <v>Dia 25</v>
      </c>
      <c r="AP969" s="22">
        <f t="shared" si="188"/>
        <v>8</v>
      </c>
      <c r="AQ969" s="22" t="str">
        <f t="shared" si="189"/>
        <v>08</v>
      </c>
      <c r="AR969" s="22">
        <f t="shared" si="190"/>
        <v>2020</v>
      </c>
      <c r="AS969" s="22">
        <f t="shared" si="191"/>
        <v>2</v>
      </c>
      <c r="AT969" s="22">
        <f t="shared" si="192"/>
        <v>35</v>
      </c>
      <c r="AU9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69" s="22" t="str">
        <f t="shared" si="193"/>
        <v>Semana 35</v>
      </c>
      <c r="AW969" s="22" t="str">
        <f t="shared" si="194"/>
        <v>Não</v>
      </c>
      <c r="AX969" s="21" t="str">
        <f>UPPER(TEXT(CAD_CALENDÁRIO[[#This Row],[Data]],"mmmm"))</f>
        <v>AGOSTO</v>
      </c>
      <c r="AY969" s="22" t="s">
        <v>87</v>
      </c>
    </row>
    <row r="970" spans="1:51" x14ac:dyDescent="0.25">
      <c r="A970" s="10" t="s">
        <v>1822</v>
      </c>
      <c r="B970" s="11" t="str">
        <f>LEFT(CAD_TAGS[[#This Row],[TAG]],2)&amp;"GG00"</f>
        <v>32GG00</v>
      </c>
      <c r="C970" s="11" t="s">
        <v>18044</v>
      </c>
      <c r="D970" s="12" t="s">
        <v>1527</v>
      </c>
      <c r="E970" s="12" t="s">
        <v>1823</v>
      </c>
      <c r="F970" s="11" t="s">
        <v>312</v>
      </c>
      <c r="G970" s="26" t="s">
        <v>1824</v>
      </c>
      <c r="H970" s="26"/>
      <c r="I970" s="26" t="s">
        <v>28267</v>
      </c>
      <c r="J970" s="11"/>
      <c r="K970" s="11" t="s">
        <v>368</v>
      </c>
      <c r="L970" s="11">
        <v>6615</v>
      </c>
      <c r="M970" s="14"/>
      <c r="N970" s="15"/>
      <c r="O970" s="15"/>
      <c r="W970" s="50" t="s">
        <v>5866</v>
      </c>
      <c r="X970" s="49" t="s">
        <v>4227</v>
      </c>
      <c r="Y970" s="51" t="s">
        <v>4030</v>
      </c>
      <c r="AK970" s="22" t="str">
        <f t="shared" si="184"/>
        <v>2020/08</v>
      </c>
      <c r="AL970" s="21">
        <f t="shared" si="195"/>
        <v>44069</v>
      </c>
      <c r="AM970" s="22">
        <f t="shared" si="185"/>
        <v>26</v>
      </c>
      <c r="AN970" s="22">
        <f t="shared" si="186"/>
        <v>26</v>
      </c>
      <c r="AO970" s="22" t="str">
        <f t="shared" si="187"/>
        <v>Dia 26</v>
      </c>
      <c r="AP970" s="22">
        <f t="shared" si="188"/>
        <v>8</v>
      </c>
      <c r="AQ970" s="22" t="str">
        <f t="shared" si="189"/>
        <v>08</v>
      </c>
      <c r="AR970" s="22">
        <f t="shared" si="190"/>
        <v>2020</v>
      </c>
      <c r="AS970" s="22">
        <f t="shared" si="191"/>
        <v>3</v>
      </c>
      <c r="AT970" s="22">
        <f t="shared" si="192"/>
        <v>35</v>
      </c>
      <c r="AU9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70" s="22" t="str">
        <f t="shared" si="193"/>
        <v>Semana 35</v>
      </c>
      <c r="AW970" s="22" t="str">
        <f t="shared" si="194"/>
        <v>Não</v>
      </c>
      <c r="AX970" s="21" t="str">
        <f>UPPER(TEXT(CAD_CALENDÁRIO[[#This Row],[Data]],"mmmm"))</f>
        <v>AGOSTO</v>
      </c>
      <c r="AY970" s="22" t="s">
        <v>87</v>
      </c>
    </row>
    <row r="971" spans="1:51" x14ac:dyDescent="0.25">
      <c r="A971" s="10" t="s">
        <v>1825</v>
      </c>
      <c r="B971" s="11" t="str">
        <f>LEFT(CAD_TAGS[[#This Row],[TAG]],2)&amp;"GG00"</f>
        <v>32GG00</v>
      </c>
      <c r="C971" s="11" t="s">
        <v>18044</v>
      </c>
      <c r="D971" s="12" t="s">
        <v>1527</v>
      </c>
      <c r="E971" s="12" t="s">
        <v>1826</v>
      </c>
      <c r="F971" s="11" t="s">
        <v>312</v>
      </c>
      <c r="G971" s="26" t="s">
        <v>1824</v>
      </c>
      <c r="H971" s="26"/>
      <c r="I971" s="26" t="s">
        <v>28267</v>
      </c>
      <c r="J971" s="11"/>
      <c r="K971" s="11" t="s">
        <v>467</v>
      </c>
      <c r="L971" s="11">
        <v>6615</v>
      </c>
      <c r="M971" s="14"/>
      <c r="N971" s="15"/>
      <c r="O971" s="15"/>
      <c r="W971" s="52" t="s">
        <v>5867</v>
      </c>
      <c r="X971" s="28" t="s">
        <v>5868</v>
      </c>
      <c r="Y971" s="53" t="s">
        <v>4030</v>
      </c>
      <c r="AK971" s="22" t="str">
        <f t="shared" si="184"/>
        <v>2020/08</v>
      </c>
      <c r="AL971" s="21">
        <f t="shared" si="195"/>
        <v>44070</v>
      </c>
      <c r="AM971" s="22">
        <f t="shared" si="185"/>
        <v>27</v>
      </c>
      <c r="AN971" s="22">
        <f t="shared" si="186"/>
        <v>27</v>
      </c>
      <c r="AO971" s="22" t="str">
        <f t="shared" si="187"/>
        <v>Dia 27</v>
      </c>
      <c r="AP971" s="22">
        <f t="shared" si="188"/>
        <v>8</v>
      </c>
      <c r="AQ971" s="22" t="str">
        <f t="shared" si="189"/>
        <v>08</v>
      </c>
      <c r="AR971" s="22">
        <f t="shared" si="190"/>
        <v>2020</v>
      </c>
      <c r="AS971" s="22">
        <f t="shared" si="191"/>
        <v>4</v>
      </c>
      <c r="AT971" s="22">
        <f t="shared" si="192"/>
        <v>35</v>
      </c>
      <c r="AU9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71" s="22" t="str">
        <f t="shared" si="193"/>
        <v>Semana 35</v>
      </c>
      <c r="AW971" s="22" t="str">
        <f t="shared" si="194"/>
        <v>Não</v>
      </c>
      <c r="AX971" s="21" t="str">
        <f>UPPER(TEXT(CAD_CALENDÁRIO[[#This Row],[Data]],"mmmm"))</f>
        <v>AGOSTO</v>
      </c>
      <c r="AY971" s="22" t="s">
        <v>87</v>
      </c>
    </row>
    <row r="972" spans="1:51" x14ac:dyDescent="0.25">
      <c r="A972" s="10" t="s">
        <v>1827</v>
      </c>
      <c r="B972" s="11" t="str">
        <f>LEFT(CAD_TAGS[[#This Row],[TAG]],2)&amp;"GG00"</f>
        <v>32GG00</v>
      </c>
      <c r="C972" s="11" t="s">
        <v>18044</v>
      </c>
      <c r="D972" s="12" t="s">
        <v>1527</v>
      </c>
      <c r="E972" s="12" t="s">
        <v>1828</v>
      </c>
      <c r="F972" s="11" t="s">
        <v>312</v>
      </c>
      <c r="G972" s="26"/>
      <c r="H972" s="26"/>
      <c r="I972" s="26" t="s">
        <v>28267</v>
      </c>
      <c r="J972" s="11"/>
      <c r="K972" s="11" t="s">
        <v>368</v>
      </c>
      <c r="L972" s="11">
        <v>6615</v>
      </c>
      <c r="M972" s="14"/>
      <c r="N972" s="15"/>
      <c r="O972" s="15"/>
      <c r="W972" s="50" t="s">
        <v>5869</v>
      </c>
      <c r="X972" s="49" t="s">
        <v>4233</v>
      </c>
      <c r="Y972" s="51" t="s">
        <v>4030</v>
      </c>
      <c r="AK972" s="22" t="str">
        <f t="shared" si="184"/>
        <v>2020/08</v>
      </c>
      <c r="AL972" s="21">
        <f t="shared" si="195"/>
        <v>44071</v>
      </c>
      <c r="AM972" s="22">
        <f t="shared" si="185"/>
        <v>28</v>
      </c>
      <c r="AN972" s="22">
        <f t="shared" si="186"/>
        <v>28</v>
      </c>
      <c r="AO972" s="22" t="str">
        <f t="shared" si="187"/>
        <v>Dia 28</v>
      </c>
      <c r="AP972" s="22">
        <f t="shared" si="188"/>
        <v>8</v>
      </c>
      <c r="AQ972" s="22" t="str">
        <f t="shared" si="189"/>
        <v>08</v>
      </c>
      <c r="AR972" s="22">
        <f t="shared" si="190"/>
        <v>2020</v>
      </c>
      <c r="AS972" s="22">
        <f t="shared" si="191"/>
        <v>5</v>
      </c>
      <c r="AT972" s="22">
        <f t="shared" si="192"/>
        <v>35</v>
      </c>
      <c r="AU9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72" s="22" t="str">
        <f t="shared" si="193"/>
        <v>Semana 35</v>
      </c>
      <c r="AW972" s="22" t="str">
        <f t="shared" si="194"/>
        <v>Não</v>
      </c>
      <c r="AX972" s="21" t="str">
        <f>UPPER(TEXT(CAD_CALENDÁRIO[[#This Row],[Data]],"mmmm"))</f>
        <v>AGOSTO</v>
      </c>
      <c r="AY972" s="22" t="s">
        <v>87</v>
      </c>
    </row>
    <row r="973" spans="1:51" x14ac:dyDescent="0.25">
      <c r="A973" s="10" t="s">
        <v>1829</v>
      </c>
      <c r="B973" s="11" t="str">
        <f>LEFT(CAD_TAGS[[#This Row],[TAG]],2)&amp;"GG00"</f>
        <v>32GG00</v>
      </c>
      <c r="C973" s="11" t="s">
        <v>18044</v>
      </c>
      <c r="D973" s="12" t="s">
        <v>1527</v>
      </c>
      <c r="E973" s="12" t="s">
        <v>1830</v>
      </c>
      <c r="F973" s="11" t="s">
        <v>312</v>
      </c>
      <c r="G973" s="26" t="s">
        <v>1603</v>
      </c>
      <c r="H973" s="26"/>
      <c r="I973" s="26" t="s">
        <v>28267</v>
      </c>
      <c r="J973" s="11"/>
      <c r="K973" s="11" t="s">
        <v>216</v>
      </c>
      <c r="L973" s="11">
        <v>6615</v>
      </c>
      <c r="M973" s="14"/>
      <c r="N973" s="15"/>
      <c r="O973" s="15"/>
      <c r="W973" s="52" t="s">
        <v>5870</v>
      </c>
      <c r="X973" s="28" t="s">
        <v>5871</v>
      </c>
      <c r="Y973" s="53" t="s">
        <v>4030</v>
      </c>
      <c r="AK973" s="22" t="str">
        <f t="shared" si="184"/>
        <v>2020/08</v>
      </c>
      <c r="AL973" s="21">
        <f t="shared" si="195"/>
        <v>44072</v>
      </c>
      <c r="AM973" s="22">
        <f t="shared" si="185"/>
        <v>29</v>
      </c>
      <c r="AN973" s="22">
        <f t="shared" si="186"/>
        <v>29</v>
      </c>
      <c r="AO973" s="22" t="str">
        <f t="shared" si="187"/>
        <v>Dia 29</v>
      </c>
      <c r="AP973" s="22">
        <f t="shared" si="188"/>
        <v>8</v>
      </c>
      <c r="AQ973" s="22" t="str">
        <f t="shared" si="189"/>
        <v>08</v>
      </c>
      <c r="AR973" s="22">
        <f t="shared" si="190"/>
        <v>2020</v>
      </c>
      <c r="AS973" s="22">
        <f t="shared" si="191"/>
        <v>6</v>
      </c>
      <c r="AT973" s="22">
        <f t="shared" si="192"/>
        <v>35</v>
      </c>
      <c r="AU9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73" s="22" t="str">
        <f t="shared" si="193"/>
        <v>Semana 35</v>
      </c>
      <c r="AW973" s="22" t="str">
        <f t="shared" si="194"/>
        <v>Sim</v>
      </c>
      <c r="AX973" s="21" t="str">
        <f>UPPER(TEXT(CAD_CALENDÁRIO[[#This Row],[Data]],"mmmm"))</f>
        <v>AGOSTO</v>
      </c>
      <c r="AY973" s="22" t="s">
        <v>87</v>
      </c>
    </row>
    <row r="974" spans="1:51" x14ac:dyDescent="0.25">
      <c r="A974" s="10" t="s">
        <v>1831</v>
      </c>
      <c r="B974" s="11" t="str">
        <f>LEFT(CAD_TAGS[[#This Row],[TAG]],2)&amp;"GG00"</f>
        <v>32GG00</v>
      </c>
      <c r="C974" s="11" t="s">
        <v>18044</v>
      </c>
      <c r="D974" s="12" t="s">
        <v>1527</v>
      </c>
      <c r="E974" s="12" t="s">
        <v>1832</v>
      </c>
      <c r="F974" s="11" t="s">
        <v>312</v>
      </c>
      <c r="G974" s="26" t="s">
        <v>1605</v>
      </c>
      <c r="H974" s="26"/>
      <c r="I974" s="26" t="s">
        <v>28267</v>
      </c>
      <c r="J974" s="11"/>
      <c r="K974" s="11" t="s">
        <v>216</v>
      </c>
      <c r="L974" s="11">
        <v>6615</v>
      </c>
      <c r="M974" s="14"/>
      <c r="N974" s="15"/>
      <c r="O974" s="15"/>
      <c r="W974" s="50" t="s">
        <v>5872</v>
      </c>
      <c r="X974" s="49" t="s">
        <v>5873</v>
      </c>
      <c r="Y974" s="51" t="s">
        <v>4030</v>
      </c>
      <c r="AK974" s="22" t="str">
        <f t="shared" si="184"/>
        <v>2020/08</v>
      </c>
      <c r="AL974" s="21">
        <f t="shared" si="195"/>
        <v>44073</v>
      </c>
      <c r="AM974" s="22">
        <f t="shared" si="185"/>
        <v>30</v>
      </c>
      <c r="AN974" s="22">
        <f t="shared" si="186"/>
        <v>30</v>
      </c>
      <c r="AO974" s="22" t="str">
        <f t="shared" si="187"/>
        <v>Dia 30</v>
      </c>
      <c r="AP974" s="22">
        <f t="shared" si="188"/>
        <v>8</v>
      </c>
      <c r="AQ974" s="22" t="str">
        <f t="shared" si="189"/>
        <v>08</v>
      </c>
      <c r="AR974" s="22">
        <f t="shared" si="190"/>
        <v>2020</v>
      </c>
      <c r="AS974" s="22">
        <f t="shared" si="191"/>
        <v>7</v>
      </c>
      <c r="AT974" s="22">
        <f t="shared" si="192"/>
        <v>35</v>
      </c>
      <c r="AU9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202035</v>
      </c>
      <c r="AV974" s="22" t="str">
        <f t="shared" si="193"/>
        <v>Semana 35</v>
      </c>
      <c r="AW974" s="22" t="str">
        <f t="shared" si="194"/>
        <v>Sim</v>
      </c>
      <c r="AX974" s="21" t="str">
        <f>UPPER(TEXT(CAD_CALENDÁRIO[[#This Row],[Data]],"mmmm"))</f>
        <v>AGOSTO</v>
      </c>
      <c r="AY974" s="22" t="s">
        <v>87</v>
      </c>
    </row>
    <row r="975" spans="1:51" x14ac:dyDescent="0.25">
      <c r="A975" s="10" t="s">
        <v>1833</v>
      </c>
      <c r="B975" s="11" t="str">
        <f>LEFT(CAD_TAGS[[#This Row],[TAG]],2)&amp;"GG00"</f>
        <v>32GG00</v>
      </c>
      <c r="C975" s="11" t="s">
        <v>18044</v>
      </c>
      <c r="D975" s="12" t="s">
        <v>1527</v>
      </c>
      <c r="E975" s="12" t="s">
        <v>1834</v>
      </c>
      <c r="F975" s="11" t="s">
        <v>312</v>
      </c>
      <c r="G975" s="26" t="s">
        <v>1607</v>
      </c>
      <c r="H975" s="26"/>
      <c r="I975" s="26" t="s">
        <v>28267</v>
      </c>
      <c r="J975" s="11"/>
      <c r="K975" s="11" t="s">
        <v>216</v>
      </c>
      <c r="L975" s="11">
        <v>6615</v>
      </c>
      <c r="M975" s="14"/>
      <c r="N975" s="15"/>
      <c r="O975" s="15"/>
      <c r="W975" s="52" t="s">
        <v>5874</v>
      </c>
      <c r="X975" s="28" t="s">
        <v>4239</v>
      </c>
      <c r="Y975" s="53" t="s">
        <v>4030</v>
      </c>
      <c r="AK975" s="22" t="str">
        <f t="shared" si="184"/>
        <v>2020/08</v>
      </c>
      <c r="AL975" s="21">
        <f t="shared" si="195"/>
        <v>44074</v>
      </c>
      <c r="AM975" s="22">
        <f t="shared" si="185"/>
        <v>31</v>
      </c>
      <c r="AN975" s="22">
        <f t="shared" si="186"/>
        <v>31</v>
      </c>
      <c r="AO975" s="22" t="str">
        <f t="shared" si="187"/>
        <v>Dia 31</v>
      </c>
      <c r="AP975" s="22">
        <f t="shared" si="188"/>
        <v>8</v>
      </c>
      <c r="AQ975" s="22" t="str">
        <f t="shared" si="189"/>
        <v>08</v>
      </c>
      <c r="AR975" s="22">
        <f t="shared" si="190"/>
        <v>2020</v>
      </c>
      <c r="AS975" s="22">
        <f t="shared" si="191"/>
        <v>1</v>
      </c>
      <c r="AT975" s="22">
        <f t="shared" si="192"/>
        <v>36</v>
      </c>
      <c r="AU9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75" s="22" t="str">
        <f t="shared" si="193"/>
        <v>Semana 36</v>
      </c>
      <c r="AW975" s="22" t="str">
        <f t="shared" si="194"/>
        <v>Não</v>
      </c>
      <c r="AX975" s="21" t="str">
        <f>UPPER(TEXT(CAD_CALENDÁRIO[[#This Row],[Data]],"mmmm"))</f>
        <v>AGOSTO</v>
      </c>
      <c r="AY975" s="22" t="s">
        <v>87</v>
      </c>
    </row>
    <row r="976" spans="1:51" x14ac:dyDescent="0.25">
      <c r="A976" s="10" t="s">
        <v>1835</v>
      </c>
      <c r="B976" s="11" t="str">
        <f>LEFT(CAD_TAGS[[#This Row],[TAG]],2)&amp;"GG00"</f>
        <v>32GG00</v>
      </c>
      <c r="C976" s="11" t="s">
        <v>18044</v>
      </c>
      <c r="D976" s="12" t="s">
        <v>1527</v>
      </c>
      <c r="E976" s="12" t="s">
        <v>1836</v>
      </c>
      <c r="F976" s="11" t="s">
        <v>312</v>
      </c>
      <c r="G976" s="26" t="s">
        <v>1636</v>
      </c>
      <c r="H976" s="26"/>
      <c r="I976" s="26" t="s">
        <v>28267</v>
      </c>
      <c r="J976" s="11"/>
      <c r="K976" s="11" t="s">
        <v>216</v>
      </c>
      <c r="L976" s="11">
        <v>6615</v>
      </c>
      <c r="M976" s="14"/>
      <c r="N976" s="15"/>
      <c r="O976" s="15"/>
      <c r="W976" s="50" t="s">
        <v>5875</v>
      </c>
      <c r="X976" s="49" t="s">
        <v>4241</v>
      </c>
      <c r="Y976" s="51" t="s">
        <v>4030</v>
      </c>
      <c r="AK976" s="22" t="str">
        <f t="shared" si="184"/>
        <v>2020/09</v>
      </c>
      <c r="AL976" s="21">
        <f t="shared" si="195"/>
        <v>44075</v>
      </c>
      <c r="AM976" s="22">
        <f t="shared" si="185"/>
        <v>1</v>
      </c>
      <c r="AN976" s="22" t="str">
        <f t="shared" si="186"/>
        <v>01</v>
      </c>
      <c r="AO976" s="22" t="str">
        <f t="shared" si="187"/>
        <v>Dia 01</v>
      </c>
      <c r="AP976" s="22">
        <f t="shared" si="188"/>
        <v>9</v>
      </c>
      <c r="AQ976" s="22" t="str">
        <f t="shared" si="189"/>
        <v>09</v>
      </c>
      <c r="AR976" s="22">
        <f t="shared" si="190"/>
        <v>2020</v>
      </c>
      <c r="AS976" s="22">
        <f t="shared" si="191"/>
        <v>2</v>
      </c>
      <c r="AT976" s="22">
        <f t="shared" si="192"/>
        <v>36</v>
      </c>
      <c r="AU9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76" s="22" t="str">
        <f t="shared" si="193"/>
        <v>Semana 36</v>
      </c>
      <c r="AW976" s="22" t="str">
        <f t="shared" si="194"/>
        <v>Não</v>
      </c>
      <c r="AX976" s="21" t="str">
        <f>UPPER(TEXT(CAD_CALENDÁRIO[[#This Row],[Data]],"mmmm"))</f>
        <v>SETEMBRO</v>
      </c>
      <c r="AY976" s="22" t="s">
        <v>94</v>
      </c>
    </row>
    <row r="977" spans="1:51" x14ac:dyDescent="0.25">
      <c r="A977" s="10" t="s">
        <v>1837</v>
      </c>
      <c r="B977" s="11" t="str">
        <f>LEFT(CAD_TAGS[[#This Row],[TAG]],2)&amp;"GG00"</f>
        <v>32GG00</v>
      </c>
      <c r="C977" s="11" t="s">
        <v>18044</v>
      </c>
      <c r="D977" s="12" t="s">
        <v>1527</v>
      </c>
      <c r="E977" s="12" t="s">
        <v>1838</v>
      </c>
      <c r="F977" s="11" t="s">
        <v>312</v>
      </c>
      <c r="G977" s="26" t="s">
        <v>1639</v>
      </c>
      <c r="H977" s="26"/>
      <c r="I977" s="26" t="s">
        <v>28267</v>
      </c>
      <c r="J977" s="11"/>
      <c r="K977" s="11" t="s">
        <v>216</v>
      </c>
      <c r="L977" s="11">
        <v>6615</v>
      </c>
      <c r="M977" s="14"/>
      <c r="N977" s="15"/>
      <c r="O977" s="15"/>
      <c r="W977" s="52" t="s">
        <v>5876</v>
      </c>
      <c r="X977" s="28" t="s">
        <v>4249</v>
      </c>
      <c r="Y977" s="53" t="s">
        <v>4030</v>
      </c>
      <c r="AK977" s="22" t="str">
        <f t="shared" si="184"/>
        <v>2020/09</v>
      </c>
      <c r="AL977" s="21">
        <f t="shared" si="195"/>
        <v>44076</v>
      </c>
      <c r="AM977" s="22">
        <f t="shared" si="185"/>
        <v>2</v>
      </c>
      <c r="AN977" s="22" t="str">
        <f t="shared" si="186"/>
        <v>02</v>
      </c>
      <c r="AO977" s="22" t="str">
        <f t="shared" si="187"/>
        <v>Dia 02</v>
      </c>
      <c r="AP977" s="22">
        <f t="shared" si="188"/>
        <v>9</v>
      </c>
      <c r="AQ977" s="22" t="str">
        <f t="shared" si="189"/>
        <v>09</v>
      </c>
      <c r="AR977" s="22">
        <f t="shared" si="190"/>
        <v>2020</v>
      </c>
      <c r="AS977" s="22">
        <f t="shared" si="191"/>
        <v>3</v>
      </c>
      <c r="AT977" s="22">
        <f t="shared" si="192"/>
        <v>36</v>
      </c>
      <c r="AU9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77" s="22" t="str">
        <f t="shared" si="193"/>
        <v>Semana 36</v>
      </c>
      <c r="AW977" s="22" t="str">
        <f t="shared" si="194"/>
        <v>Não</v>
      </c>
      <c r="AX977" s="21" t="str">
        <f>UPPER(TEXT(CAD_CALENDÁRIO[[#This Row],[Data]],"mmmm"))</f>
        <v>SETEMBRO</v>
      </c>
      <c r="AY977" s="22" t="s">
        <v>94</v>
      </c>
    </row>
    <row r="978" spans="1:51" x14ac:dyDescent="0.25">
      <c r="A978" s="10" t="s">
        <v>1839</v>
      </c>
      <c r="B978" s="11" t="str">
        <f>LEFT(CAD_TAGS[[#This Row],[TAG]],2)&amp;"GG00"</f>
        <v>32GG00</v>
      </c>
      <c r="C978" s="11" t="s">
        <v>18044</v>
      </c>
      <c r="D978" s="12" t="s">
        <v>1527</v>
      </c>
      <c r="E978" s="12" t="s">
        <v>1840</v>
      </c>
      <c r="F978" s="11" t="s">
        <v>312</v>
      </c>
      <c r="G978" s="26" t="s">
        <v>1654</v>
      </c>
      <c r="H978" s="26"/>
      <c r="I978" s="26" t="s">
        <v>28267</v>
      </c>
      <c r="J978" s="11"/>
      <c r="K978" s="11" t="s">
        <v>216</v>
      </c>
      <c r="L978" s="11">
        <v>6615</v>
      </c>
      <c r="M978" s="14"/>
      <c r="N978" s="15"/>
      <c r="O978" s="15"/>
      <c r="W978" s="50" t="s">
        <v>5877</v>
      </c>
      <c r="X978" s="49" t="s">
        <v>4251</v>
      </c>
      <c r="Y978" s="51" t="s">
        <v>4030</v>
      </c>
      <c r="AK978" s="22" t="str">
        <f t="shared" si="184"/>
        <v>2020/09</v>
      </c>
      <c r="AL978" s="21">
        <f t="shared" si="195"/>
        <v>44077</v>
      </c>
      <c r="AM978" s="22">
        <f t="shared" si="185"/>
        <v>3</v>
      </c>
      <c r="AN978" s="22" t="str">
        <f t="shared" si="186"/>
        <v>03</v>
      </c>
      <c r="AO978" s="22" t="str">
        <f t="shared" si="187"/>
        <v>Dia 03</v>
      </c>
      <c r="AP978" s="22">
        <f t="shared" si="188"/>
        <v>9</v>
      </c>
      <c r="AQ978" s="22" t="str">
        <f t="shared" si="189"/>
        <v>09</v>
      </c>
      <c r="AR978" s="22">
        <f t="shared" si="190"/>
        <v>2020</v>
      </c>
      <c r="AS978" s="22">
        <f t="shared" si="191"/>
        <v>4</v>
      </c>
      <c r="AT978" s="22">
        <f t="shared" si="192"/>
        <v>36</v>
      </c>
      <c r="AU9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78" s="22" t="str">
        <f t="shared" si="193"/>
        <v>Semana 36</v>
      </c>
      <c r="AW978" s="22" t="str">
        <f t="shared" si="194"/>
        <v>Não</v>
      </c>
      <c r="AX978" s="21" t="str">
        <f>UPPER(TEXT(CAD_CALENDÁRIO[[#This Row],[Data]],"mmmm"))</f>
        <v>SETEMBRO</v>
      </c>
      <c r="AY978" s="22" t="s">
        <v>94</v>
      </c>
    </row>
    <row r="979" spans="1:51" x14ac:dyDescent="0.25">
      <c r="A979" s="10" t="s">
        <v>1841</v>
      </c>
      <c r="B979" s="11" t="str">
        <f>LEFT(CAD_TAGS[[#This Row],[TAG]],2)&amp;"GG00"</f>
        <v>32GG00</v>
      </c>
      <c r="C979" s="11" t="s">
        <v>18044</v>
      </c>
      <c r="D979" s="12" t="s">
        <v>1527</v>
      </c>
      <c r="E979" s="12" t="s">
        <v>1842</v>
      </c>
      <c r="F979" s="11" t="s">
        <v>312</v>
      </c>
      <c r="G979" s="26" t="s">
        <v>1636</v>
      </c>
      <c r="H979" s="26"/>
      <c r="I979" s="26" t="s">
        <v>28267</v>
      </c>
      <c r="J979" s="11" t="s">
        <v>1491</v>
      </c>
      <c r="K979" s="11" t="s">
        <v>216</v>
      </c>
      <c r="L979" s="11">
        <v>6615</v>
      </c>
      <c r="M979" s="14"/>
      <c r="N979" s="15"/>
      <c r="O979" s="15"/>
      <c r="W979" s="52" t="s">
        <v>5878</v>
      </c>
      <c r="X979" s="28" t="s">
        <v>4269</v>
      </c>
      <c r="Y979" s="53" t="s">
        <v>4030</v>
      </c>
      <c r="AK979" s="22" t="str">
        <f t="shared" si="184"/>
        <v>2020/09</v>
      </c>
      <c r="AL979" s="21">
        <f t="shared" si="195"/>
        <v>44078</v>
      </c>
      <c r="AM979" s="22">
        <f t="shared" si="185"/>
        <v>4</v>
      </c>
      <c r="AN979" s="22" t="str">
        <f t="shared" si="186"/>
        <v>04</v>
      </c>
      <c r="AO979" s="22" t="str">
        <f t="shared" si="187"/>
        <v>Dia 04</v>
      </c>
      <c r="AP979" s="22">
        <f t="shared" si="188"/>
        <v>9</v>
      </c>
      <c r="AQ979" s="22" t="str">
        <f t="shared" si="189"/>
        <v>09</v>
      </c>
      <c r="AR979" s="22">
        <f t="shared" si="190"/>
        <v>2020</v>
      </c>
      <c r="AS979" s="22">
        <f t="shared" si="191"/>
        <v>5</v>
      </c>
      <c r="AT979" s="22">
        <f t="shared" si="192"/>
        <v>36</v>
      </c>
      <c r="AU9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79" s="22" t="str">
        <f t="shared" si="193"/>
        <v>Semana 36</v>
      </c>
      <c r="AW979" s="22" t="str">
        <f t="shared" si="194"/>
        <v>Não</v>
      </c>
      <c r="AX979" s="21" t="str">
        <f>UPPER(TEXT(CAD_CALENDÁRIO[[#This Row],[Data]],"mmmm"))</f>
        <v>SETEMBRO</v>
      </c>
      <c r="AY979" s="22" t="s">
        <v>94</v>
      </c>
    </row>
    <row r="980" spans="1:51" x14ac:dyDescent="0.25">
      <c r="A980" s="10" t="s">
        <v>1843</v>
      </c>
      <c r="B980" s="11" t="str">
        <f>LEFT(CAD_TAGS[[#This Row],[TAG]],2)&amp;"GG00"</f>
        <v>32GG00</v>
      </c>
      <c r="C980" s="11" t="s">
        <v>18044</v>
      </c>
      <c r="D980" s="12" t="s">
        <v>1527</v>
      </c>
      <c r="E980" s="12" t="s">
        <v>1844</v>
      </c>
      <c r="F980" s="11" t="s">
        <v>312</v>
      </c>
      <c r="G980" s="26" t="s">
        <v>1639</v>
      </c>
      <c r="H980" s="26"/>
      <c r="I980" s="26" t="s">
        <v>28267</v>
      </c>
      <c r="J980" s="11" t="s">
        <v>1491</v>
      </c>
      <c r="K980" s="11" t="s">
        <v>216</v>
      </c>
      <c r="L980" s="11">
        <v>6615</v>
      </c>
      <c r="M980" s="14"/>
      <c r="N980" s="15"/>
      <c r="O980" s="15"/>
      <c r="W980" s="50" t="s">
        <v>5879</v>
      </c>
      <c r="X980" s="49" t="s">
        <v>5880</v>
      </c>
      <c r="Y980" s="51" t="s">
        <v>4030</v>
      </c>
      <c r="AK980" s="22" t="str">
        <f t="shared" si="184"/>
        <v>2020/09</v>
      </c>
      <c r="AL980" s="21">
        <f t="shared" si="195"/>
        <v>44079</v>
      </c>
      <c r="AM980" s="22">
        <f t="shared" si="185"/>
        <v>5</v>
      </c>
      <c r="AN980" s="22" t="str">
        <f t="shared" si="186"/>
        <v>05</v>
      </c>
      <c r="AO980" s="22" t="str">
        <f t="shared" si="187"/>
        <v>Dia 05</v>
      </c>
      <c r="AP980" s="22">
        <f t="shared" si="188"/>
        <v>9</v>
      </c>
      <c r="AQ980" s="22" t="str">
        <f t="shared" si="189"/>
        <v>09</v>
      </c>
      <c r="AR980" s="22">
        <f t="shared" si="190"/>
        <v>2020</v>
      </c>
      <c r="AS980" s="22">
        <f t="shared" si="191"/>
        <v>6</v>
      </c>
      <c r="AT980" s="22">
        <f t="shared" si="192"/>
        <v>36</v>
      </c>
      <c r="AU9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80" s="22" t="str">
        <f t="shared" si="193"/>
        <v>Semana 36</v>
      </c>
      <c r="AW980" s="22" t="str">
        <f t="shared" si="194"/>
        <v>Sim</v>
      </c>
      <c r="AX980" s="21" t="str">
        <f>UPPER(TEXT(CAD_CALENDÁRIO[[#This Row],[Data]],"mmmm"))</f>
        <v>SETEMBRO</v>
      </c>
      <c r="AY980" s="22" t="s">
        <v>94</v>
      </c>
    </row>
    <row r="981" spans="1:51" x14ac:dyDescent="0.25">
      <c r="A981" s="10" t="s">
        <v>1845</v>
      </c>
      <c r="B981" s="11" t="str">
        <f>LEFT(CAD_TAGS[[#This Row],[TAG]],2)&amp;"GG00"</f>
        <v>32GG00</v>
      </c>
      <c r="C981" s="11" t="s">
        <v>18044</v>
      </c>
      <c r="D981" s="12" t="s">
        <v>1527</v>
      </c>
      <c r="E981" s="12" t="s">
        <v>1846</v>
      </c>
      <c r="F981" s="11" t="s">
        <v>312</v>
      </c>
      <c r="G981" s="26" t="s">
        <v>1654</v>
      </c>
      <c r="H981" s="26"/>
      <c r="I981" s="26" t="s">
        <v>28267</v>
      </c>
      <c r="J981" s="11" t="s">
        <v>1491</v>
      </c>
      <c r="K981" s="11" t="s">
        <v>216</v>
      </c>
      <c r="L981" s="11">
        <v>6615</v>
      </c>
      <c r="M981" s="14"/>
      <c r="N981" s="15"/>
      <c r="O981" s="15"/>
      <c r="W981" s="52" t="s">
        <v>5881</v>
      </c>
      <c r="X981" s="28" t="s">
        <v>5882</v>
      </c>
      <c r="Y981" s="53" t="s">
        <v>4030</v>
      </c>
      <c r="AK981" s="22" t="str">
        <f t="shared" si="184"/>
        <v>2020/09</v>
      </c>
      <c r="AL981" s="21">
        <f t="shared" si="195"/>
        <v>44080</v>
      </c>
      <c r="AM981" s="22">
        <f t="shared" si="185"/>
        <v>6</v>
      </c>
      <c r="AN981" s="22" t="str">
        <f t="shared" si="186"/>
        <v>06</v>
      </c>
      <c r="AO981" s="22" t="str">
        <f t="shared" si="187"/>
        <v>Dia 06</v>
      </c>
      <c r="AP981" s="22">
        <f t="shared" si="188"/>
        <v>9</v>
      </c>
      <c r="AQ981" s="22" t="str">
        <f t="shared" si="189"/>
        <v>09</v>
      </c>
      <c r="AR981" s="22">
        <f t="shared" si="190"/>
        <v>2020</v>
      </c>
      <c r="AS981" s="22">
        <f t="shared" si="191"/>
        <v>7</v>
      </c>
      <c r="AT981" s="22">
        <f t="shared" si="192"/>
        <v>36</v>
      </c>
      <c r="AU9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202036</v>
      </c>
      <c r="AV981" s="22" t="str">
        <f t="shared" si="193"/>
        <v>Semana 36</v>
      </c>
      <c r="AW981" s="22" t="str">
        <f t="shared" si="194"/>
        <v>Sim</v>
      </c>
      <c r="AX981" s="21" t="str">
        <f>UPPER(TEXT(CAD_CALENDÁRIO[[#This Row],[Data]],"mmmm"))</f>
        <v>SETEMBRO</v>
      </c>
      <c r="AY981" s="22" t="s">
        <v>94</v>
      </c>
    </row>
    <row r="982" spans="1:51" x14ac:dyDescent="0.25">
      <c r="A982" s="10" t="s">
        <v>1847</v>
      </c>
      <c r="B982" s="11" t="str">
        <f>LEFT(CAD_TAGS[[#This Row],[TAG]],2)&amp;"GG00"</f>
        <v>32GG00</v>
      </c>
      <c r="C982" s="11" t="s">
        <v>18044</v>
      </c>
      <c r="D982" s="12" t="s">
        <v>1527</v>
      </c>
      <c r="E982" s="12" t="s">
        <v>1848</v>
      </c>
      <c r="F982" s="11" t="s">
        <v>312</v>
      </c>
      <c r="G982" s="26" t="s">
        <v>1636</v>
      </c>
      <c r="H982" s="26"/>
      <c r="I982" s="26" t="s">
        <v>28267</v>
      </c>
      <c r="J982" s="11" t="s">
        <v>1491</v>
      </c>
      <c r="K982" s="11" t="s">
        <v>467</v>
      </c>
      <c r="L982" s="11">
        <v>6615</v>
      </c>
      <c r="M982" s="14"/>
      <c r="N982" s="15"/>
      <c r="O982" s="15"/>
      <c r="W982" s="50" t="s">
        <v>5883</v>
      </c>
      <c r="X982" s="49" t="s">
        <v>5884</v>
      </c>
      <c r="Y982" s="51" t="s">
        <v>4030</v>
      </c>
      <c r="AK982" s="22" t="str">
        <f t="shared" si="184"/>
        <v>2020/09</v>
      </c>
      <c r="AL982" s="21">
        <f t="shared" si="195"/>
        <v>44081</v>
      </c>
      <c r="AM982" s="22">
        <f t="shared" si="185"/>
        <v>7</v>
      </c>
      <c r="AN982" s="22" t="str">
        <f t="shared" si="186"/>
        <v>07</v>
      </c>
      <c r="AO982" s="22" t="str">
        <f t="shared" si="187"/>
        <v>Dia 07</v>
      </c>
      <c r="AP982" s="22">
        <f t="shared" si="188"/>
        <v>9</v>
      </c>
      <c r="AQ982" s="22" t="str">
        <f t="shared" si="189"/>
        <v>09</v>
      </c>
      <c r="AR982" s="22">
        <f t="shared" si="190"/>
        <v>2020</v>
      </c>
      <c r="AS982" s="22">
        <f t="shared" si="191"/>
        <v>1</v>
      </c>
      <c r="AT982" s="22">
        <f t="shared" si="192"/>
        <v>37</v>
      </c>
      <c r="AU9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2" s="22" t="str">
        <f t="shared" si="193"/>
        <v>Semana 37</v>
      </c>
      <c r="AW982" s="22" t="str">
        <f t="shared" si="194"/>
        <v>Não</v>
      </c>
      <c r="AX982" s="21" t="str">
        <f>UPPER(TEXT(CAD_CALENDÁRIO[[#This Row],[Data]],"mmmm"))</f>
        <v>SETEMBRO</v>
      </c>
      <c r="AY982" s="22" t="s">
        <v>94</v>
      </c>
    </row>
    <row r="983" spans="1:51" x14ac:dyDescent="0.25">
      <c r="A983" s="10" t="s">
        <v>1849</v>
      </c>
      <c r="B983" s="11" t="str">
        <f>LEFT(CAD_TAGS[[#This Row],[TAG]],2)&amp;"GG00"</f>
        <v>32GG00</v>
      </c>
      <c r="C983" s="11" t="s">
        <v>18044</v>
      </c>
      <c r="D983" s="12" t="s">
        <v>1527</v>
      </c>
      <c r="E983" s="12" t="s">
        <v>1850</v>
      </c>
      <c r="F983" s="11" t="s">
        <v>312</v>
      </c>
      <c r="G983" s="26" t="s">
        <v>1639</v>
      </c>
      <c r="H983" s="26"/>
      <c r="I983" s="26" t="s">
        <v>28267</v>
      </c>
      <c r="J983" s="11" t="s">
        <v>1491</v>
      </c>
      <c r="K983" s="11" t="s">
        <v>467</v>
      </c>
      <c r="L983" s="11">
        <v>6615</v>
      </c>
      <c r="M983" s="14"/>
      <c r="N983" s="15"/>
      <c r="O983" s="15"/>
      <c r="W983" s="52" t="s">
        <v>5885</v>
      </c>
      <c r="X983" s="28" t="s">
        <v>5886</v>
      </c>
      <c r="Y983" s="53" t="s">
        <v>4030</v>
      </c>
      <c r="AK983" s="22" t="str">
        <f t="shared" si="184"/>
        <v>2020/09</v>
      </c>
      <c r="AL983" s="21">
        <f t="shared" si="195"/>
        <v>44082</v>
      </c>
      <c r="AM983" s="22">
        <f t="shared" si="185"/>
        <v>8</v>
      </c>
      <c r="AN983" s="22" t="str">
        <f t="shared" si="186"/>
        <v>08</v>
      </c>
      <c r="AO983" s="22" t="str">
        <f t="shared" si="187"/>
        <v>Dia 08</v>
      </c>
      <c r="AP983" s="22">
        <f t="shared" si="188"/>
        <v>9</v>
      </c>
      <c r="AQ983" s="22" t="str">
        <f t="shared" si="189"/>
        <v>09</v>
      </c>
      <c r="AR983" s="22">
        <f t="shared" si="190"/>
        <v>2020</v>
      </c>
      <c r="AS983" s="22">
        <f t="shared" si="191"/>
        <v>2</v>
      </c>
      <c r="AT983" s="22">
        <f t="shared" si="192"/>
        <v>37</v>
      </c>
      <c r="AU9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3" s="22" t="str">
        <f t="shared" si="193"/>
        <v>Semana 37</v>
      </c>
      <c r="AW983" s="22" t="str">
        <f t="shared" si="194"/>
        <v>Não</v>
      </c>
      <c r="AX983" s="21" t="str">
        <f>UPPER(TEXT(CAD_CALENDÁRIO[[#This Row],[Data]],"mmmm"))</f>
        <v>SETEMBRO</v>
      </c>
      <c r="AY983" s="22" t="s">
        <v>94</v>
      </c>
    </row>
    <row r="984" spans="1:51" x14ac:dyDescent="0.25">
      <c r="A984" s="10" t="s">
        <v>1851</v>
      </c>
      <c r="B984" s="11" t="str">
        <f>LEFT(CAD_TAGS[[#This Row],[TAG]],2)&amp;"GG00"</f>
        <v>32GG00</v>
      </c>
      <c r="C984" s="11" t="s">
        <v>18044</v>
      </c>
      <c r="D984" s="12" t="s">
        <v>1527</v>
      </c>
      <c r="E984" s="12" t="s">
        <v>1852</v>
      </c>
      <c r="F984" s="11" t="s">
        <v>312</v>
      </c>
      <c r="G984" s="26" t="s">
        <v>1654</v>
      </c>
      <c r="H984" s="26"/>
      <c r="I984" s="26" t="s">
        <v>28267</v>
      </c>
      <c r="J984" s="11" t="s">
        <v>1491</v>
      </c>
      <c r="K984" s="11" t="s">
        <v>467</v>
      </c>
      <c r="L984" s="11">
        <v>6615</v>
      </c>
      <c r="M984" s="14"/>
      <c r="N984" s="15"/>
      <c r="O984" s="15"/>
      <c r="W984" s="50" t="s">
        <v>5887</v>
      </c>
      <c r="X984" s="49" t="s">
        <v>5888</v>
      </c>
      <c r="Y984" s="51" t="s">
        <v>4030</v>
      </c>
      <c r="AK984" s="22" t="str">
        <f t="shared" si="184"/>
        <v>2020/09</v>
      </c>
      <c r="AL984" s="21">
        <f t="shared" si="195"/>
        <v>44083</v>
      </c>
      <c r="AM984" s="22">
        <f t="shared" si="185"/>
        <v>9</v>
      </c>
      <c r="AN984" s="22" t="str">
        <f t="shared" si="186"/>
        <v>09</v>
      </c>
      <c r="AO984" s="22" t="str">
        <f t="shared" si="187"/>
        <v>Dia 09</v>
      </c>
      <c r="AP984" s="22">
        <f t="shared" si="188"/>
        <v>9</v>
      </c>
      <c r="AQ984" s="22" t="str">
        <f t="shared" si="189"/>
        <v>09</v>
      </c>
      <c r="AR984" s="22">
        <f t="shared" si="190"/>
        <v>2020</v>
      </c>
      <c r="AS984" s="22">
        <f t="shared" si="191"/>
        <v>3</v>
      </c>
      <c r="AT984" s="22">
        <f t="shared" si="192"/>
        <v>37</v>
      </c>
      <c r="AU9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4" s="22" t="str">
        <f t="shared" si="193"/>
        <v>Semana 37</v>
      </c>
      <c r="AW984" s="22" t="str">
        <f t="shared" si="194"/>
        <v>Não</v>
      </c>
      <c r="AX984" s="21" t="str">
        <f>UPPER(TEXT(CAD_CALENDÁRIO[[#This Row],[Data]],"mmmm"))</f>
        <v>SETEMBRO</v>
      </c>
      <c r="AY984" s="22" t="s">
        <v>94</v>
      </c>
    </row>
    <row r="985" spans="1:51" x14ac:dyDescent="0.25">
      <c r="A985" s="10" t="s">
        <v>1853</v>
      </c>
      <c r="B985" s="11" t="str">
        <f>LEFT(CAD_TAGS[[#This Row],[TAG]],2)&amp;"GG00"</f>
        <v>32GG00</v>
      </c>
      <c r="C985" s="11" t="s">
        <v>18044</v>
      </c>
      <c r="D985" s="12" t="s">
        <v>1527</v>
      </c>
      <c r="E985" s="12" t="s">
        <v>1854</v>
      </c>
      <c r="F985" s="11" t="s">
        <v>312</v>
      </c>
      <c r="G985" s="26"/>
      <c r="H985" s="26"/>
      <c r="I985" s="26" t="s">
        <v>28267</v>
      </c>
      <c r="J985" s="11" t="s">
        <v>1491</v>
      </c>
      <c r="K985" s="11" t="s">
        <v>467</v>
      </c>
      <c r="L985" s="11">
        <v>6615</v>
      </c>
      <c r="M985" s="14"/>
      <c r="N985" s="15"/>
      <c r="O985" s="15"/>
      <c r="W985" s="52" t="s">
        <v>5889</v>
      </c>
      <c r="X985" s="28" t="s">
        <v>5890</v>
      </c>
      <c r="Y985" s="53" t="s">
        <v>4030</v>
      </c>
      <c r="AK985" s="22" t="str">
        <f t="shared" si="184"/>
        <v>2020/09</v>
      </c>
      <c r="AL985" s="21">
        <f t="shared" si="195"/>
        <v>44084</v>
      </c>
      <c r="AM985" s="22">
        <f t="shared" si="185"/>
        <v>10</v>
      </c>
      <c r="AN985" s="22">
        <f t="shared" si="186"/>
        <v>10</v>
      </c>
      <c r="AO985" s="22" t="str">
        <f t="shared" si="187"/>
        <v>Dia 10</v>
      </c>
      <c r="AP985" s="22">
        <f t="shared" si="188"/>
        <v>9</v>
      </c>
      <c r="AQ985" s="22" t="str">
        <f t="shared" si="189"/>
        <v>09</v>
      </c>
      <c r="AR985" s="22">
        <f t="shared" si="190"/>
        <v>2020</v>
      </c>
      <c r="AS985" s="22">
        <f t="shared" si="191"/>
        <v>4</v>
      </c>
      <c r="AT985" s="22">
        <f t="shared" si="192"/>
        <v>37</v>
      </c>
      <c r="AU9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5" s="22" t="str">
        <f t="shared" si="193"/>
        <v>Semana 37</v>
      </c>
      <c r="AW985" s="22" t="str">
        <f t="shared" si="194"/>
        <v>Não</v>
      </c>
      <c r="AX985" s="21" t="str">
        <f>UPPER(TEXT(CAD_CALENDÁRIO[[#This Row],[Data]],"mmmm"))</f>
        <v>SETEMBRO</v>
      </c>
      <c r="AY985" s="22" t="s">
        <v>94</v>
      </c>
    </row>
    <row r="986" spans="1:51" x14ac:dyDescent="0.25">
      <c r="A986" s="10" t="s">
        <v>1855</v>
      </c>
      <c r="B986" s="11" t="str">
        <f>LEFT(CAD_TAGS[[#This Row],[TAG]],2)&amp;"GG00"</f>
        <v>32GG00</v>
      </c>
      <c r="C986" s="11" t="s">
        <v>18044</v>
      </c>
      <c r="D986" s="12" t="s">
        <v>1527</v>
      </c>
      <c r="E986" s="12" t="s">
        <v>1856</v>
      </c>
      <c r="F986" s="11" t="s">
        <v>312</v>
      </c>
      <c r="G986" s="26"/>
      <c r="H986" s="26"/>
      <c r="I986" s="26" t="s">
        <v>28267</v>
      </c>
      <c r="J986" s="11" t="s">
        <v>1491</v>
      </c>
      <c r="K986" s="11" t="s">
        <v>40</v>
      </c>
      <c r="L986" s="11">
        <v>6615</v>
      </c>
      <c r="M986" s="14"/>
      <c r="N986" s="15"/>
      <c r="O986" s="15"/>
      <c r="W986" s="50" t="s">
        <v>5891</v>
      </c>
      <c r="X986" s="49" t="s">
        <v>5892</v>
      </c>
      <c r="Y986" s="51" t="s">
        <v>4030</v>
      </c>
      <c r="AK986" s="22" t="str">
        <f t="shared" si="184"/>
        <v>2020/09</v>
      </c>
      <c r="AL986" s="21">
        <f t="shared" si="195"/>
        <v>44085</v>
      </c>
      <c r="AM986" s="22">
        <f t="shared" si="185"/>
        <v>11</v>
      </c>
      <c r="AN986" s="22">
        <f t="shared" si="186"/>
        <v>11</v>
      </c>
      <c r="AO986" s="22" t="str">
        <f t="shared" si="187"/>
        <v>Dia 11</v>
      </c>
      <c r="AP986" s="22">
        <f t="shared" si="188"/>
        <v>9</v>
      </c>
      <c r="AQ986" s="22" t="str">
        <f t="shared" si="189"/>
        <v>09</v>
      </c>
      <c r="AR986" s="22">
        <f t="shared" si="190"/>
        <v>2020</v>
      </c>
      <c r="AS986" s="22">
        <f t="shared" si="191"/>
        <v>5</v>
      </c>
      <c r="AT986" s="22">
        <f t="shared" si="192"/>
        <v>37</v>
      </c>
      <c r="AU9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6" s="22" t="str">
        <f t="shared" si="193"/>
        <v>Semana 37</v>
      </c>
      <c r="AW986" s="22" t="str">
        <f t="shared" si="194"/>
        <v>Não</v>
      </c>
      <c r="AX986" s="21" t="str">
        <f>UPPER(TEXT(CAD_CALENDÁRIO[[#This Row],[Data]],"mmmm"))</f>
        <v>SETEMBRO</v>
      </c>
      <c r="AY986" s="22" t="s">
        <v>94</v>
      </c>
    </row>
    <row r="987" spans="1:51" x14ac:dyDescent="0.25">
      <c r="A987" s="10" t="s">
        <v>1857</v>
      </c>
      <c r="B987" s="11" t="str">
        <f>LEFT(CAD_TAGS[[#This Row],[TAG]],2)&amp;"GG00"</f>
        <v>32GG00</v>
      </c>
      <c r="C987" s="11" t="s">
        <v>18044</v>
      </c>
      <c r="D987" s="12" t="s">
        <v>1527</v>
      </c>
      <c r="E987" s="12" t="s">
        <v>1858</v>
      </c>
      <c r="F987" s="11" t="s">
        <v>312</v>
      </c>
      <c r="G987" s="26" t="s">
        <v>1597</v>
      </c>
      <c r="H987" s="26"/>
      <c r="I987" s="26" t="s">
        <v>28267</v>
      </c>
      <c r="J987" s="11"/>
      <c r="K987" s="11" t="s">
        <v>368</v>
      </c>
      <c r="L987" s="11">
        <v>6615</v>
      </c>
      <c r="M987" s="14"/>
      <c r="N987" s="15"/>
      <c r="O987" s="15"/>
      <c r="W987" s="52" t="s">
        <v>5893</v>
      </c>
      <c r="X987" s="28" t="s">
        <v>4279</v>
      </c>
      <c r="Y987" s="53" t="s">
        <v>4030</v>
      </c>
      <c r="AK987" s="22" t="str">
        <f t="shared" si="184"/>
        <v>2020/09</v>
      </c>
      <c r="AL987" s="21">
        <f t="shared" si="195"/>
        <v>44086</v>
      </c>
      <c r="AM987" s="22">
        <f t="shared" si="185"/>
        <v>12</v>
      </c>
      <c r="AN987" s="22">
        <f t="shared" si="186"/>
        <v>12</v>
      </c>
      <c r="AO987" s="22" t="str">
        <f t="shared" si="187"/>
        <v>Dia 12</v>
      </c>
      <c r="AP987" s="22">
        <f t="shared" si="188"/>
        <v>9</v>
      </c>
      <c r="AQ987" s="22" t="str">
        <f t="shared" si="189"/>
        <v>09</v>
      </c>
      <c r="AR987" s="22">
        <f t="shared" si="190"/>
        <v>2020</v>
      </c>
      <c r="AS987" s="22">
        <f t="shared" si="191"/>
        <v>6</v>
      </c>
      <c r="AT987" s="22">
        <f t="shared" si="192"/>
        <v>37</v>
      </c>
      <c r="AU9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7" s="22" t="str">
        <f t="shared" si="193"/>
        <v>Semana 37</v>
      </c>
      <c r="AW987" s="22" t="str">
        <f t="shared" si="194"/>
        <v>Sim</v>
      </c>
      <c r="AX987" s="21" t="str">
        <f>UPPER(TEXT(CAD_CALENDÁRIO[[#This Row],[Data]],"mmmm"))</f>
        <v>SETEMBRO</v>
      </c>
      <c r="AY987" s="22" t="s">
        <v>94</v>
      </c>
    </row>
    <row r="988" spans="1:51" x14ac:dyDescent="0.25">
      <c r="A988" s="10" t="s">
        <v>1859</v>
      </c>
      <c r="B988" s="11" t="str">
        <f>LEFT(CAD_TAGS[[#This Row],[TAG]],2)&amp;"GG00"</f>
        <v>34GG00</v>
      </c>
      <c r="C988" s="11" t="s">
        <v>1860</v>
      </c>
      <c r="D988" s="12" t="s">
        <v>1860</v>
      </c>
      <c r="E988" s="12" t="s">
        <v>1861</v>
      </c>
      <c r="F988" s="11" t="s">
        <v>1862</v>
      </c>
      <c r="G988" s="26"/>
      <c r="H988" s="26"/>
      <c r="I988" s="26" t="s">
        <v>28267</v>
      </c>
      <c r="J988" s="11" t="s">
        <v>704</v>
      </c>
      <c r="K988" s="11" t="s">
        <v>368</v>
      </c>
      <c r="L988" s="11">
        <v>7150</v>
      </c>
      <c r="M988" s="14"/>
      <c r="N988" s="15"/>
      <c r="O988" s="15"/>
      <c r="W988" s="50" t="s">
        <v>5894</v>
      </c>
      <c r="X988" s="49" t="s">
        <v>4281</v>
      </c>
      <c r="Y988" s="51" t="s">
        <v>4030</v>
      </c>
      <c r="AK988" s="22" t="str">
        <f t="shared" si="184"/>
        <v>2020/09</v>
      </c>
      <c r="AL988" s="21">
        <f t="shared" si="195"/>
        <v>44087</v>
      </c>
      <c r="AM988" s="22">
        <f t="shared" si="185"/>
        <v>13</v>
      </c>
      <c r="AN988" s="22">
        <f t="shared" si="186"/>
        <v>13</v>
      </c>
      <c r="AO988" s="22" t="str">
        <f t="shared" si="187"/>
        <v>Dia 13</v>
      </c>
      <c r="AP988" s="22">
        <f t="shared" si="188"/>
        <v>9</v>
      </c>
      <c r="AQ988" s="22" t="str">
        <f t="shared" si="189"/>
        <v>09</v>
      </c>
      <c r="AR988" s="22">
        <f t="shared" si="190"/>
        <v>2020</v>
      </c>
      <c r="AS988" s="22">
        <f t="shared" si="191"/>
        <v>7</v>
      </c>
      <c r="AT988" s="22">
        <f t="shared" si="192"/>
        <v>37</v>
      </c>
      <c r="AU9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202037</v>
      </c>
      <c r="AV988" s="22" t="str">
        <f t="shared" si="193"/>
        <v>Semana 37</v>
      </c>
      <c r="AW988" s="22" t="str">
        <f t="shared" si="194"/>
        <v>Sim</v>
      </c>
      <c r="AX988" s="21" t="str">
        <f>UPPER(TEXT(CAD_CALENDÁRIO[[#This Row],[Data]],"mmmm"))</f>
        <v>SETEMBRO</v>
      </c>
      <c r="AY988" s="22" t="s">
        <v>94</v>
      </c>
    </row>
    <row r="989" spans="1:51" x14ac:dyDescent="0.25">
      <c r="A989" s="10" t="s">
        <v>1863</v>
      </c>
      <c r="B989" s="11" t="str">
        <f>LEFT(CAD_TAGS[[#This Row],[TAG]],2)&amp;"GG00"</f>
        <v>34GG00</v>
      </c>
      <c r="C989" s="11" t="s">
        <v>1860</v>
      </c>
      <c r="D989" s="12" t="s">
        <v>1860</v>
      </c>
      <c r="E989" s="12" t="s">
        <v>1861</v>
      </c>
      <c r="F989" s="11" t="s">
        <v>1862</v>
      </c>
      <c r="G989" s="26"/>
      <c r="H989" s="26"/>
      <c r="I989" s="26" t="s">
        <v>28267</v>
      </c>
      <c r="J989" s="11" t="s">
        <v>704</v>
      </c>
      <c r="K989" s="11" t="s">
        <v>368</v>
      </c>
      <c r="L989" s="11">
        <v>7150</v>
      </c>
      <c r="M989" s="14"/>
      <c r="N989" s="15"/>
      <c r="O989" s="15"/>
      <c r="W989" s="52" t="s">
        <v>5895</v>
      </c>
      <c r="X989" s="28" t="s">
        <v>4287</v>
      </c>
      <c r="Y989" s="53" t="s">
        <v>4030</v>
      </c>
      <c r="AK989" s="22" t="str">
        <f t="shared" si="184"/>
        <v>2020/09</v>
      </c>
      <c r="AL989" s="21">
        <f t="shared" si="195"/>
        <v>44088</v>
      </c>
      <c r="AM989" s="22">
        <f t="shared" si="185"/>
        <v>14</v>
      </c>
      <c r="AN989" s="22">
        <f t="shared" si="186"/>
        <v>14</v>
      </c>
      <c r="AO989" s="22" t="str">
        <f t="shared" si="187"/>
        <v>Dia 14</v>
      </c>
      <c r="AP989" s="22">
        <f t="shared" si="188"/>
        <v>9</v>
      </c>
      <c r="AQ989" s="22" t="str">
        <f t="shared" si="189"/>
        <v>09</v>
      </c>
      <c r="AR989" s="22">
        <f t="shared" si="190"/>
        <v>2020</v>
      </c>
      <c r="AS989" s="22">
        <f t="shared" si="191"/>
        <v>1</v>
      </c>
      <c r="AT989" s="22">
        <f t="shared" si="192"/>
        <v>38</v>
      </c>
      <c r="AU9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89" s="22" t="str">
        <f t="shared" si="193"/>
        <v>Semana 38</v>
      </c>
      <c r="AW989" s="22" t="str">
        <f t="shared" si="194"/>
        <v>Não</v>
      </c>
      <c r="AX989" s="21" t="str">
        <f>UPPER(TEXT(CAD_CALENDÁRIO[[#This Row],[Data]],"mmmm"))</f>
        <v>SETEMBRO</v>
      </c>
      <c r="AY989" s="22" t="s">
        <v>94</v>
      </c>
    </row>
    <row r="990" spans="1:51" x14ac:dyDescent="0.25">
      <c r="A990" s="10" t="s">
        <v>1864</v>
      </c>
      <c r="B990" s="11" t="str">
        <f>LEFT(CAD_TAGS[[#This Row],[TAG]],2)&amp;"GG00"</f>
        <v>34GG00</v>
      </c>
      <c r="C990" s="11" t="s">
        <v>1860</v>
      </c>
      <c r="D990" s="12" t="s">
        <v>1860</v>
      </c>
      <c r="E990" s="12" t="s">
        <v>38</v>
      </c>
      <c r="F990" s="11" t="s">
        <v>1862</v>
      </c>
      <c r="G990" s="26"/>
      <c r="H990" s="26"/>
      <c r="I990" s="26"/>
      <c r="J990" s="11"/>
      <c r="K990" s="11" t="s">
        <v>40</v>
      </c>
      <c r="L990" s="11">
        <v>7150</v>
      </c>
      <c r="M990" s="14"/>
      <c r="N990" s="15"/>
      <c r="O990" s="15"/>
      <c r="W990" s="50" t="s">
        <v>5896</v>
      </c>
      <c r="X990" s="49" t="s">
        <v>5897</v>
      </c>
      <c r="Y990" s="51" t="s">
        <v>4030</v>
      </c>
      <c r="AK990" s="22" t="str">
        <f t="shared" si="184"/>
        <v>2020/09</v>
      </c>
      <c r="AL990" s="21">
        <f t="shared" si="195"/>
        <v>44089</v>
      </c>
      <c r="AM990" s="22">
        <f t="shared" si="185"/>
        <v>15</v>
      </c>
      <c r="AN990" s="22">
        <f t="shared" si="186"/>
        <v>15</v>
      </c>
      <c r="AO990" s="22" t="str">
        <f t="shared" si="187"/>
        <v>Dia 15</v>
      </c>
      <c r="AP990" s="22">
        <f t="shared" si="188"/>
        <v>9</v>
      </c>
      <c r="AQ990" s="22" t="str">
        <f t="shared" si="189"/>
        <v>09</v>
      </c>
      <c r="AR990" s="22">
        <f t="shared" si="190"/>
        <v>2020</v>
      </c>
      <c r="AS990" s="22">
        <f t="shared" si="191"/>
        <v>2</v>
      </c>
      <c r="AT990" s="22">
        <f t="shared" si="192"/>
        <v>38</v>
      </c>
      <c r="AU9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0" s="22" t="str">
        <f t="shared" si="193"/>
        <v>Semana 38</v>
      </c>
      <c r="AW990" s="22" t="str">
        <f t="shared" si="194"/>
        <v>Não</v>
      </c>
      <c r="AX990" s="21" t="str">
        <f>UPPER(TEXT(CAD_CALENDÁRIO[[#This Row],[Data]],"mmmm"))</f>
        <v>SETEMBRO</v>
      </c>
      <c r="AY990" s="22" t="s">
        <v>94</v>
      </c>
    </row>
    <row r="991" spans="1:51" x14ac:dyDescent="0.25">
      <c r="A991" s="10" t="s">
        <v>1865</v>
      </c>
      <c r="B991" s="11" t="str">
        <f>LEFT(CAD_TAGS[[#This Row],[TAG]],2)&amp;"GG00"</f>
        <v>34GG00</v>
      </c>
      <c r="C991" s="11" t="s">
        <v>1860</v>
      </c>
      <c r="D991" s="12" t="s">
        <v>1860</v>
      </c>
      <c r="E991" s="12" t="s">
        <v>682</v>
      </c>
      <c r="F991" s="11" t="s">
        <v>1862</v>
      </c>
      <c r="G991" s="26"/>
      <c r="H991" s="26"/>
      <c r="I991" s="26"/>
      <c r="J991" s="11"/>
      <c r="K991" s="11" t="s">
        <v>40</v>
      </c>
      <c r="L991" s="11">
        <v>7150</v>
      </c>
      <c r="M991" s="14"/>
      <c r="N991" s="15"/>
      <c r="O991" s="15"/>
      <c r="W991" s="52" t="s">
        <v>5898</v>
      </c>
      <c r="X991" s="28" t="s">
        <v>5899</v>
      </c>
      <c r="Y991" s="53" t="s">
        <v>4030</v>
      </c>
      <c r="AK991" s="22" t="str">
        <f t="shared" si="184"/>
        <v>2020/09</v>
      </c>
      <c r="AL991" s="21">
        <f t="shared" si="195"/>
        <v>44090</v>
      </c>
      <c r="AM991" s="22">
        <f t="shared" si="185"/>
        <v>16</v>
      </c>
      <c r="AN991" s="22">
        <f t="shared" si="186"/>
        <v>16</v>
      </c>
      <c r="AO991" s="22" t="str">
        <f t="shared" si="187"/>
        <v>Dia 16</v>
      </c>
      <c r="AP991" s="22">
        <f t="shared" si="188"/>
        <v>9</v>
      </c>
      <c r="AQ991" s="22" t="str">
        <f t="shared" si="189"/>
        <v>09</v>
      </c>
      <c r="AR991" s="22">
        <f t="shared" si="190"/>
        <v>2020</v>
      </c>
      <c r="AS991" s="22">
        <f t="shared" si="191"/>
        <v>3</v>
      </c>
      <c r="AT991" s="22">
        <f t="shared" si="192"/>
        <v>38</v>
      </c>
      <c r="AU9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1" s="22" t="str">
        <f t="shared" si="193"/>
        <v>Semana 38</v>
      </c>
      <c r="AW991" s="22" t="str">
        <f t="shared" si="194"/>
        <v>Não</v>
      </c>
      <c r="AX991" s="21" t="str">
        <f>UPPER(TEXT(CAD_CALENDÁRIO[[#This Row],[Data]],"mmmm"))</f>
        <v>SETEMBRO</v>
      </c>
      <c r="AY991" s="22" t="s">
        <v>94</v>
      </c>
    </row>
    <row r="992" spans="1:51" x14ac:dyDescent="0.25">
      <c r="A992" s="10" t="s">
        <v>1866</v>
      </c>
      <c r="B992" s="11" t="str">
        <f>LEFT(CAD_TAGS[[#This Row],[TAG]],2)&amp;"GG00"</f>
        <v>34GG00</v>
      </c>
      <c r="C992" s="11" t="s">
        <v>1860</v>
      </c>
      <c r="D992" s="12" t="s">
        <v>1860</v>
      </c>
      <c r="E992" s="12" t="s">
        <v>1867</v>
      </c>
      <c r="F992" s="11" t="s">
        <v>1862</v>
      </c>
      <c r="G992" s="26"/>
      <c r="H992" s="26"/>
      <c r="I992" s="26" t="s">
        <v>28267</v>
      </c>
      <c r="J992" s="11" t="s">
        <v>336</v>
      </c>
      <c r="K992" s="11" t="s">
        <v>368</v>
      </c>
      <c r="L992" s="11">
        <v>7150</v>
      </c>
      <c r="M992" s="14"/>
      <c r="N992" s="15"/>
      <c r="O992" s="15"/>
      <c r="W992" s="50" t="s">
        <v>5900</v>
      </c>
      <c r="X992" s="49" t="s">
        <v>4293</v>
      </c>
      <c r="Y992" s="51" t="s">
        <v>4030</v>
      </c>
      <c r="AK992" s="22" t="str">
        <f t="shared" si="184"/>
        <v>2020/09</v>
      </c>
      <c r="AL992" s="21">
        <f t="shared" si="195"/>
        <v>44091</v>
      </c>
      <c r="AM992" s="22">
        <f t="shared" si="185"/>
        <v>17</v>
      </c>
      <c r="AN992" s="22">
        <f t="shared" si="186"/>
        <v>17</v>
      </c>
      <c r="AO992" s="22" t="str">
        <f t="shared" si="187"/>
        <v>Dia 17</v>
      </c>
      <c r="AP992" s="22">
        <f t="shared" si="188"/>
        <v>9</v>
      </c>
      <c r="AQ992" s="22" t="str">
        <f t="shared" si="189"/>
        <v>09</v>
      </c>
      <c r="AR992" s="22">
        <f t="shared" si="190"/>
        <v>2020</v>
      </c>
      <c r="AS992" s="22">
        <f t="shared" si="191"/>
        <v>4</v>
      </c>
      <c r="AT992" s="22">
        <f t="shared" si="192"/>
        <v>38</v>
      </c>
      <c r="AU9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2" s="22" t="str">
        <f t="shared" si="193"/>
        <v>Semana 38</v>
      </c>
      <c r="AW992" s="22" t="str">
        <f t="shared" si="194"/>
        <v>Não</v>
      </c>
      <c r="AX992" s="21" t="str">
        <f>UPPER(TEXT(CAD_CALENDÁRIO[[#This Row],[Data]],"mmmm"))</f>
        <v>SETEMBRO</v>
      </c>
      <c r="AY992" s="22" t="s">
        <v>94</v>
      </c>
    </row>
    <row r="993" spans="1:51" x14ac:dyDescent="0.25">
      <c r="A993" s="10" t="s">
        <v>1868</v>
      </c>
      <c r="B993" s="11" t="str">
        <f>LEFT(CAD_TAGS[[#This Row],[TAG]],2)&amp;"GG00"</f>
        <v>34GG00</v>
      </c>
      <c r="C993" s="11" t="s">
        <v>1860</v>
      </c>
      <c r="D993" s="12" t="s">
        <v>1860</v>
      </c>
      <c r="E993" s="12" t="s">
        <v>1869</v>
      </c>
      <c r="F993" s="11" t="s">
        <v>1862</v>
      </c>
      <c r="G993" s="26"/>
      <c r="H993" s="26"/>
      <c r="I993" s="26"/>
      <c r="J993" s="11" t="s">
        <v>336</v>
      </c>
      <c r="K993" s="11" t="s">
        <v>368</v>
      </c>
      <c r="L993" s="11">
        <v>7150</v>
      </c>
      <c r="M993" s="14"/>
      <c r="N993" s="15"/>
      <c r="O993" s="15"/>
      <c r="W993" s="52" t="s">
        <v>5901</v>
      </c>
      <c r="X993" s="28" t="s">
        <v>4295</v>
      </c>
      <c r="Y993" s="53" t="s">
        <v>4030</v>
      </c>
      <c r="AK993" s="22" t="str">
        <f t="shared" si="184"/>
        <v>2020/09</v>
      </c>
      <c r="AL993" s="21">
        <f t="shared" si="195"/>
        <v>44092</v>
      </c>
      <c r="AM993" s="22">
        <f t="shared" si="185"/>
        <v>18</v>
      </c>
      <c r="AN993" s="22">
        <f t="shared" si="186"/>
        <v>18</v>
      </c>
      <c r="AO993" s="22" t="str">
        <f t="shared" si="187"/>
        <v>Dia 18</v>
      </c>
      <c r="AP993" s="22">
        <f t="shared" si="188"/>
        <v>9</v>
      </c>
      <c r="AQ993" s="22" t="str">
        <f t="shared" si="189"/>
        <v>09</v>
      </c>
      <c r="AR993" s="22">
        <f t="shared" si="190"/>
        <v>2020</v>
      </c>
      <c r="AS993" s="22">
        <f t="shared" si="191"/>
        <v>5</v>
      </c>
      <c r="AT993" s="22">
        <f t="shared" si="192"/>
        <v>38</v>
      </c>
      <c r="AU9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3" s="22" t="str">
        <f t="shared" si="193"/>
        <v>Semana 38</v>
      </c>
      <c r="AW993" s="22" t="str">
        <f t="shared" si="194"/>
        <v>Não</v>
      </c>
      <c r="AX993" s="21" t="str">
        <f>UPPER(TEXT(CAD_CALENDÁRIO[[#This Row],[Data]],"mmmm"))</f>
        <v>SETEMBRO</v>
      </c>
      <c r="AY993" s="22" t="s">
        <v>94</v>
      </c>
    </row>
    <row r="994" spans="1:51" x14ac:dyDescent="0.25">
      <c r="A994" s="10" t="s">
        <v>1870</v>
      </c>
      <c r="B994" s="11" t="str">
        <f>LEFT(CAD_TAGS[[#This Row],[TAG]],2)&amp;"GG00"</f>
        <v>34GG00</v>
      </c>
      <c r="C994" s="11" t="s">
        <v>1860</v>
      </c>
      <c r="D994" s="12" t="s">
        <v>1860</v>
      </c>
      <c r="E994" s="12" t="s">
        <v>1871</v>
      </c>
      <c r="F994" s="11" t="s">
        <v>1862</v>
      </c>
      <c r="G994" s="26"/>
      <c r="H994" s="26"/>
      <c r="I994" s="26"/>
      <c r="J994" s="11" t="s">
        <v>336</v>
      </c>
      <c r="K994" s="11" t="s">
        <v>40</v>
      </c>
      <c r="L994" s="11">
        <v>7150</v>
      </c>
      <c r="M994" s="14"/>
      <c r="N994" s="15"/>
      <c r="O994" s="15"/>
      <c r="W994" s="50" t="s">
        <v>5902</v>
      </c>
      <c r="X994" s="49" t="s">
        <v>5903</v>
      </c>
      <c r="Y994" s="51" t="s">
        <v>4030</v>
      </c>
      <c r="AK994" s="22" t="str">
        <f t="shared" si="184"/>
        <v>2020/09</v>
      </c>
      <c r="AL994" s="21">
        <f t="shared" si="195"/>
        <v>44093</v>
      </c>
      <c r="AM994" s="22">
        <f t="shared" si="185"/>
        <v>19</v>
      </c>
      <c r="AN994" s="22">
        <f t="shared" si="186"/>
        <v>19</v>
      </c>
      <c r="AO994" s="22" t="str">
        <f t="shared" si="187"/>
        <v>Dia 19</v>
      </c>
      <c r="AP994" s="22">
        <f t="shared" si="188"/>
        <v>9</v>
      </c>
      <c r="AQ994" s="22" t="str">
        <f t="shared" si="189"/>
        <v>09</v>
      </c>
      <c r="AR994" s="22">
        <f t="shared" si="190"/>
        <v>2020</v>
      </c>
      <c r="AS994" s="22">
        <f t="shared" si="191"/>
        <v>6</v>
      </c>
      <c r="AT994" s="22">
        <f t="shared" si="192"/>
        <v>38</v>
      </c>
      <c r="AU9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4" s="22" t="str">
        <f t="shared" si="193"/>
        <v>Semana 38</v>
      </c>
      <c r="AW994" s="22" t="str">
        <f t="shared" si="194"/>
        <v>Sim</v>
      </c>
      <c r="AX994" s="21" t="str">
        <f>UPPER(TEXT(CAD_CALENDÁRIO[[#This Row],[Data]],"mmmm"))</f>
        <v>SETEMBRO</v>
      </c>
      <c r="AY994" s="22" t="s">
        <v>94</v>
      </c>
    </row>
    <row r="995" spans="1:51" x14ac:dyDescent="0.25">
      <c r="A995" s="10" t="s">
        <v>1872</v>
      </c>
      <c r="B995" s="11" t="str">
        <f>LEFT(CAD_TAGS[[#This Row],[TAG]],2)&amp;"GG00"</f>
        <v>34GG00</v>
      </c>
      <c r="C995" s="11" t="s">
        <v>1860</v>
      </c>
      <c r="D995" s="12" t="s">
        <v>1860</v>
      </c>
      <c r="E995" s="12" t="s">
        <v>1873</v>
      </c>
      <c r="F995" s="11" t="s">
        <v>1862</v>
      </c>
      <c r="G995" s="26"/>
      <c r="H995" s="26"/>
      <c r="I995" s="26" t="s">
        <v>28267</v>
      </c>
      <c r="J995" s="11" t="s">
        <v>336</v>
      </c>
      <c r="K995" s="11" t="s">
        <v>40</v>
      </c>
      <c r="L995" s="11">
        <v>7150</v>
      </c>
      <c r="M995" s="14"/>
      <c r="N995" s="15"/>
      <c r="O995" s="15"/>
      <c r="W995" s="52" t="s">
        <v>5904</v>
      </c>
      <c r="X995" s="28" t="s">
        <v>5905</v>
      </c>
      <c r="Y995" s="53" t="s">
        <v>4030</v>
      </c>
      <c r="AK995" s="22" t="str">
        <f t="shared" si="184"/>
        <v>2020/09</v>
      </c>
      <c r="AL995" s="21">
        <f t="shared" si="195"/>
        <v>44094</v>
      </c>
      <c r="AM995" s="22">
        <f t="shared" si="185"/>
        <v>20</v>
      </c>
      <c r="AN995" s="22">
        <f t="shared" si="186"/>
        <v>20</v>
      </c>
      <c r="AO995" s="22" t="str">
        <f t="shared" si="187"/>
        <v>Dia 20</v>
      </c>
      <c r="AP995" s="22">
        <f t="shared" si="188"/>
        <v>9</v>
      </c>
      <c r="AQ995" s="22" t="str">
        <f t="shared" si="189"/>
        <v>09</v>
      </c>
      <c r="AR995" s="22">
        <f t="shared" si="190"/>
        <v>2020</v>
      </c>
      <c r="AS995" s="22">
        <f t="shared" si="191"/>
        <v>7</v>
      </c>
      <c r="AT995" s="22">
        <f t="shared" si="192"/>
        <v>38</v>
      </c>
      <c r="AU9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202038</v>
      </c>
      <c r="AV995" s="22" t="str">
        <f t="shared" si="193"/>
        <v>Semana 38</v>
      </c>
      <c r="AW995" s="22" t="str">
        <f t="shared" si="194"/>
        <v>Sim</v>
      </c>
      <c r="AX995" s="21" t="str">
        <f>UPPER(TEXT(CAD_CALENDÁRIO[[#This Row],[Data]],"mmmm"))</f>
        <v>SETEMBRO</v>
      </c>
      <c r="AY995" s="22" t="s">
        <v>94</v>
      </c>
    </row>
    <row r="996" spans="1:51" x14ac:dyDescent="0.25">
      <c r="A996" s="10" t="s">
        <v>1874</v>
      </c>
      <c r="B996" s="11" t="str">
        <f>LEFT(CAD_TAGS[[#This Row],[TAG]],2)&amp;"GG00"</f>
        <v>34GG00</v>
      </c>
      <c r="C996" s="11" t="s">
        <v>1860</v>
      </c>
      <c r="D996" s="12" t="s">
        <v>1860</v>
      </c>
      <c r="E996" s="12" t="s">
        <v>1875</v>
      </c>
      <c r="F996" s="11" t="s">
        <v>1862</v>
      </c>
      <c r="G996" s="26"/>
      <c r="H996" s="26"/>
      <c r="I996" s="26" t="s">
        <v>28267</v>
      </c>
      <c r="J996" s="11"/>
      <c r="K996" s="11" t="s">
        <v>40</v>
      </c>
      <c r="L996" s="11">
        <v>7150</v>
      </c>
      <c r="M996" s="14"/>
      <c r="N996" s="15"/>
      <c r="O996" s="15"/>
      <c r="W996" s="50" t="s">
        <v>5906</v>
      </c>
      <c r="X996" s="49" t="s">
        <v>5907</v>
      </c>
      <c r="Y996" s="51" t="s">
        <v>4030</v>
      </c>
      <c r="AK996" s="22" t="str">
        <f t="shared" si="184"/>
        <v>2020/09</v>
      </c>
      <c r="AL996" s="21">
        <f t="shared" si="195"/>
        <v>44095</v>
      </c>
      <c r="AM996" s="22">
        <f t="shared" si="185"/>
        <v>21</v>
      </c>
      <c r="AN996" s="22">
        <f t="shared" si="186"/>
        <v>21</v>
      </c>
      <c r="AO996" s="22" t="str">
        <f t="shared" si="187"/>
        <v>Dia 21</v>
      </c>
      <c r="AP996" s="22">
        <f t="shared" si="188"/>
        <v>9</v>
      </c>
      <c r="AQ996" s="22" t="str">
        <f t="shared" si="189"/>
        <v>09</v>
      </c>
      <c r="AR996" s="22">
        <f t="shared" si="190"/>
        <v>2020</v>
      </c>
      <c r="AS996" s="22">
        <f t="shared" si="191"/>
        <v>1</v>
      </c>
      <c r="AT996" s="22">
        <f t="shared" si="192"/>
        <v>39</v>
      </c>
      <c r="AU9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996" s="22" t="str">
        <f t="shared" si="193"/>
        <v>Semana 39</v>
      </c>
      <c r="AW996" s="22" t="str">
        <f t="shared" si="194"/>
        <v>Não</v>
      </c>
      <c r="AX996" s="21" t="str">
        <f>UPPER(TEXT(CAD_CALENDÁRIO[[#This Row],[Data]],"mmmm"))</f>
        <v>SETEMBRO</v>
      </c>
      <c r="AY996" s="22" t="s">
        <v>94</v>
      </c>
    </row>
    <row r="997" spans="1:51" x14ac:dyDescent="0.25">
      <c r="A997" s="10" t="s">
        <v>1876</v>
      </c>
      <c r="B997" s="11" t="str">
        <f>LEFT(CAD_TAGS[[#This Row],[TAG]],2)&amp;"GG00"</f>
        <v>34GG00</v>
      </c>
      <c r="C997" s="11" t="s">
        <v>1860</v>
      </c>
      <c r="D997" s="12" t="s">
        <v>1860</v>
      </c>
      <c r="E997" s="12" t="s">
        <v>1877</v>
      </c>
      <c r="F997" s="11" t="s">
        <v>1862</v>
      </c>
      <c r="G997" s="26"/>
      <c r="H997" s="26" t="s">
        <v>105</v>
      </c>
      <c r="I997" s="26" t="s">
        <v>28267</v>
      </c>
      <c r="J997" s="11"/>
      <c r="K997" s="11" t="s">
        <v>40</v>
      </c>
      <c r="L997" s="11">
        <v>7150</v>
      </c>
      <c r="M997" s="14"/>
      <c r="N997" s="15"/>
      <c r="O997" s="15"/>
      <c r="W997" s="52" t="s">
        <v>5908</v>
      </c>
      <c r="X997" s="28" t="s">
        <v>4297</v>
      </c>
      <c r="Y997" s="53" t="s">
        <v>4030</v>
      </c>
      <c r="AK997" s="22" t="str">
        <f t="shared" si="184"/>
        <v>2020/09</v>
      </c>
      <c r="AL997" s="21">
        <f t="shared" si="195"/>
        <v>44096</v>
      </c>
      <c r="AM997" s="22">
        <f t="shared" si="185"/>
        <v>22</v>
      </c>
      <c r="AN997" s="22">
        <f t="shared" si="186"/>
        <v>22</v>
      </c>
      <c r="AO997" s="22" t="str">
        <f t="shared" si="187"/>
        <v>Dia 22</v>
      </c>
      <c r="AP997" s="22">
        <f t="shared" si="188"/>
        <v>9</v>
      </c>
      <c r="AQ997" s="22" t="str">
        <f t="shared" si="189"/>
        <v>09</v>
      </c>
      <c r="AR997" s="22">
        <f t="shared" si="190"/>
        <v>2020</v>
      </c>
      <c r="AS997" s="22">
        <f t="shared" si="191"/>
        <v>2</v>
      </c>
      <c r="AT997" s="22">
        <f t="shared" si="192"/>
        <v>39</v>
      </c>
      <c r="AU9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997" s="22" t="str">
        <f t="shared" si="193"/>
        <v>Semana 39</v>
      </c>
      <c r="AW997" s="22" t="str">
        <f t="shared" si="194"/>
        <v>Não</v>
      </c>
      <c r="AX997" s="21" t="str">
        <f>UPPER(TEXT(CAD_CALENDÁRIO[[#This Row],[Data]],"mmmm"))</f>
        <v>SETEMBRO</v>
      </c>
      <c r="AY997" s="22" t="s">
        <v>94</v>
      </c>
    </row>
    <row r="998" spans="1:51" x14ac:dyDescent="0.25">
      <c r="A998" s="10" t="s">
        <v>1878</v>
      </c>
      <c r="B998" s="11" t="str">
        <f>LEFT(CAD_TAGS[[#This Row],[TAG]],2)&amp;"GG00"</f>
        <v>34GG00</v>
      </c>
      <c r="C998" s="11" t="s">
        <v>1860</v>
      </c>
      <c r="D998" s="12" t="s">
        <v>1860</v>
      </c>
      <c r="E998" s="12" t="s">
        <v>1879</v>
      </c>
      <c r="F998" s="11" t="s">
        <v>1862</v>
      </c>
      <c r="G998" s="26"/>
      <c r="H998" s="26"/>
      <c r="I998" s="26" t="s">
        <v>28267</v>
      </c>
      <c r="J998" s="11"/>
      <c r="K998" s="11" t="s">
        <v>40</v>
      </c>
      <c r="L998" s="11">
        <v>7150</v>
      </c>
      <c r="M998" s="14"/>
      <c r="N998" s="15"/>
      <c r="O998" s="15"/>
      <c r="W998" s="50" t="s">
        <v>5909</v>
      </c>
      <c r="X998" s="49" t="s">
        <v>5910</v>
      </c>
      <c r="Y998" s="51" t="s">
        <v>4030</v>
      </c>
      <c r="AK998" s="22" t="str">
        <f t="shared" si="184"/>
        <v>2020/09</v>
      </c>
      <c r="AL998" s="21">
        <f t="shared" si="195"/>
        <v>44097</v>
      </c>
      <c r="AM998" s="22">
        <f t="shared" si="185"/>
        <v>23</v>
      </c>
      <c r="AN998" s="22">
        <f t="shared" si="186"/>
        <v>23</v>
      </c>
      <c r="AO998" s="22" t="str">
        <f t="shared" si="187"/>
        <v>Dia 23</v>
      </c>
      <c r="AP998" s="22">
        <f t="shared" si="188"/>
        <v>9</v>
      </c>
      <c r="AQ998" s="22" t="str">
        <f t="shared" si="189"/>
        <v>09</v>
      </c>
      <c r="AR998" s="22">
        <f t="shared" si="190"/>
        <v>2020</v>
      </c>
      <c r="AS998" s="22">
        <f t="shared" si="191"/>
        <v>3</v>
      </c>
      <c r="AT998" s="22">
        <f t="shared" si="192"/>
        <v>39</v>
      </c>
      <c r="AU9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998" s="22" t="str">
        <f t="shared" si="193"/>
        <v>Semana 39</v>
      </c>
      <c r="AW998" s="22" t="str">
        <f t="shared" si="194"/>
        <v>Não</v>
      </c>
      <c r="AX998" s="21" t="str">
        <f>UPPER(TEXT(CAD_CALENDÁRIO[[#This Row],[Data]],"mmmm"))</f>
        <v>SETEMBRO</v>
      </c>
      <c r="AY998" s="22" t="s">
        <v>94</v>
      </c>
    </row>
    <row r="999" spans="1:51" x14ac:dyDescent="0.25">
      <c r="A999" s="10" t="s">
        <v>1880</v>
      </c>
      <c r="B999" s="11" t="str">
        <f>LEFT(CAD_TAGS[[#This Row],[TAG]],2)&amp;"GG00"</f>
        <v>34GG00</v>
      </c>
      <c r="C999" s="11" t="s">
        <v>1860</v>
      </c>
      <c r="D999" s="12" t="s">
        <v>1860</v>
      </c>
      <c r="E999" s="12" t="s">
        <v>1881</v>
      </c>
      <c r="F999" s="11" t="s">
        <v>1862</v>
      </c>
      <c r="G999" s="26"/>
      <c r="H999" s="26" t="s">
        <v>105</v>
      </c>
      <c r="I999" s="26" t="s">
        <v>28267</v>
      </c>
      <c r="J999" s="11"/>
      <c r="K999" s="11" t="s">
        <v>40</v>
      </c>
      <c r="L999" s="11">
        <v>7150</v>
      </c>
      <c r="M999" s="14"/>
      <c r="N999" s="15"/>
      <c r="O999" s="15"/>
      <c r="W999" s="52" t="s">
        <v>5911</v>
      </c>
      <c r="X999" s="28" t="s">
        <v>5912</v>
      </c>
      <c r="Y999" s="53" t="s">
        <v>4030</v>
      </c>
      <c r="AK999" s="22" t="str">
        <f t="shared" si="184"/>
        <v>2020/09</v>
      </c>
      <c r="AL999" s="21">
        <f t="shared" si="195"/>
        <v>44098</v>
      </c>
      <c r="AM999" s="22">
        <f t="shared" si="185"/>
        <v>24</v>
      </c>
      <c r="AN999" s="22">
        <f t="shared" si="186"/>
        <v>24</v>
      </c>
      <c r="AO999" s="22" t="str">
        <f t="shared" si="187"/>
        <v>Dia 24</v>
      </c>
      <c r="AP999" s="22">
        <f t="shared" si="188"/>
        <v>9</v>
      </c>
      <c r="AQ999" s="22" t="str">
        <f t="shared" si="189"/>
        <v>09</v>
      </c>
      <c r="AR999" s="22">
        <f t="shared" si="190"/>
        <v>2020</v>
      </c>
      <c r="AS999" s="22">
        <f t="shared" si="191"/>
        <v>4</v>
      </c>
      <c r="AT999" s="22">
        <f t="shared" si="192"/>
        <v>39</v>
      </c>
      <c r="AU9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999" s="22" t="str">
        <f t="shared" si="193"/>
        <v>Semana 39</v>
      </c>
      <c r="AW999" s="22" t="str">
        <f t="shared" si="194"/>
        <v>Não</v>
      </c>
      <c r="AX999" s="21" t="str">
        <f>UPPER(TEXT(CAD_CALENDÁRIO[[#This Row],[Data]],"mmmm"))</f>
        <v>SETEMBRO</v>
      </c>
      <c r="AY999" s="22" t="s">
        <v>94</v>
      </c>
    </row>
    <row r="1000" spans="1:51" x14ac:dyDescent="0.25">
      <c r="A1000" s="10" t="s">
        <v>1882</v>
      </c>
      <c r="B1000" s="11" t="str">
        <f>LEFT(CAD_TAGS[[#This Row],[TAG]],2)&amp;"GG00"</f>
        <v>34GG00</v>
      </c>
      <c r="C1000" s="11" t="s">
        <v>1860</v>
      </c>
      <c r="D1000" s="12" t="s">
        <v>1860</v>
      </c>
      <c r="E1000" s="12" t="s">
        <v>66</v>
      </c>
      <c r="F1000" s="11" t="s">
        <v>1862</v>
      </c>
      <c r="G1000" s="26"/>
      <c r="H1000" s="26"/>
      <c r="I1000" s="26" t="s">
        <v>28267</v>
      </c>
      <c r="J1000" s="11"/>
      <c r="K1000" s="11" t="s">
        <v>40</v>
      </c>
      <c r="L1000" s="11">
        <v>7150</v>
      </c>
      <c r="M1000" s="14"/>
      <c r="N1000" s="15"/>
      <c r="O1000" s="15"/>
      <c r="W1000" s="50" t="s">
        <v>5913</v>
      </c>
      <c r="X1000" s="49" t="s">
        <v>5914</v>
      </c>
      <c r="Y1000" s="51" t="s">
        <v>4030</v>
      </c>
      <c r="AK1000" s="22" t="str">
        <f t="shared" si="184"/>
        <v>2020/09</v>
      </c>
      <c r="AL1000" s="21">
        <f t="shared" si="195"/>
        <v>44099</v>
      </c>
      <c r="AM1000" s="22">
        <f t="shared" si="185"/>
        <v>25</v>
      </c>
      <c r="AN1000" s="22">
        <f t="shared" si="186"/>
        <v>25</v>
      </c>
      <c r="AO1000" s="22" t="str">
        <f t="shared" si="187"/>
        <v>Dia 25</v>
      </c>
      <c r="AP1000" s="22">
        <f t="shared" si="188"/>
        <v>9</v>
      </c>
      <c r="AQ1000" s="22" t="str">
        <f t="shared" si="189"/>
        <v>09</v>
      </c>
      <c r="AR1000" s="22">
        <f t="shared" si="190"/>
        <v>2020</v>
      </c>
      <c r="AS1000" s="22">
        <f t="shared" si="191"/>
        <v>5</v>
      </c>
      <c r="AT1000" s="22">
        <f t="shared" si="192"/>
        <v>39</v>
      </c>
      <c r="AU10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1000" s="22" t="str">
        <f t="shared" si="193"/>
        <v>Semana 39</v>
      </c>
      <c r="AW1000" s="22" t="str">
        <f t="shared" si="194"/>
        <v>Não</v>
      </c>
      <c r="AX1000" s="21" t="str">
        <f>UPPER(TEXT(CAD_CALENDÁRIO[[#This Row],[Data]],"mmmm"))</f>
        <v>SETEMBRO</v>
      </c>
      <c r="AY1000" s="22" t="s">
        <v>94</v>
      </c>
    </row>
    <row r="1001" spans="1:51" x14ac:dyDescent="0.25">
      <c r="A1001" s="10" t="s">
        <v>1883</v>
      </c>
      <c r="B1001" s="11" t="str">
        <f>LEFT(CAD_TAGS[[#This Row],[TAG]],2)&amp;"GG00"</f>
        <v>34GG00</v>
      </c>
      <c r="C1001" s="11" t="s">
        <v>1860</v>
      </c>
      <c r="D1001" s="12" t="s">
        <v>1860</v>
      </c>
      <c r="E1001" s="12" t="s">
        <v>362</v>
      </c>
      <c r="F1001" s="11" t="s">
        <v>1862</v>
      </c>
      <c r="G1001" s="26"/>
      <c r="H1001" s="26"/>
      <c r="I1001" s="26" t="s">
        <v>28267</v>
      </c>
      <c r="J1001" s="11" t="s">
        <v>362</v>
      </c>
      <c r="K1001" s="11" t="s">
        <v>40</v>
      </c>
      <c r="L1001" s="11">
        <v>7150</v>
      </c>
      <c r="M1001" s="14"/>
      <c r="N1001" s="15"/>
      <c r="O1001" s="15"/>
      <c r="W1001" s="52" t="s">
        <v>5915</v>
      </c>
      <c r="X1001" s="28" t="s">
        <v>5916</v>
      </c>
      <c r="Y1001" s="53" t="s">
        <v>4030</v>
      </c>
      <c r="AK1001" s="22" t="str">
        <f t="shared" si="184"/>
        <v>2020/09</v>
      </c>
      <c r="AL1001" s="21">
        <f t="shared" si="195"/>
        <v>44100</v>
      </c>
      <c r="AM1001" s="22">
        <f t="shared" si="185"/>
        <v>26</v>
      </c>
      <c r="AN1001" s="22">
        <f t="shared" si="186"/>
        <v>26</v>
      </c>
      <c r="AO1001" s="22" t="str">
        <f t="shared" si="187"/>
        <v>Dia 26</v>
      </c>
      <c r="AP1001" s="22">
        <f t="shared" si="188"/>
        <v>9</v>
      </c>
      <c r="AQ1001" s="22" t="str">
        <f t="shared" si="189"/>
        <v>09</v>
      </c>
      <c r="AR1001" s="22">
        <f t="shared" si="190"/>
        <v>2020</v>
      </c>
      <c r="AS1001" s="22">
        <f t="shared" si="191"/>
        <v>6</v>
      </c>
      <c r="AT1001" s="22">
        <f t="shared" si="192"/>
        <v>39</v>
      </c>
      <c r="AU10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1001" s="22" t="str">
        <f t="shared" si="193"/>
        <v>Semana 39</v>
      </c>
      <c r="AW1001" s="22" t="str">
        <f t="shared" si="194"/>
        <v>Sim</v>
      </c>
      <c r="AX1001" s="21" t="str">
        <f>UPPER(TEXT(CAD_CALENDÁRIO[[#This Row],[Data]],"mmmm"))</f>
        <v>SETEMBRO</v>
      </c>
      <c r="AY1001" s="22" t="s">
        <v>94</v>
      </c>
    </row>
    <row r="1002" spans="1:51" x14ac:dyDescent="0.25">
      <c r="A1002" s="10" t="s">
        <v>1884</v>
      </c>
      <c r="B1002" s="11" t="str">
        <f>LEFT(CAD_TAGS[[#This Row],[TAG]],2)&amp;"GG00"</f>
        <v>34GG00</v>
      </c>
      <c r="C1002" s="11" t="s">
        <v>1860</v>
      </c>
      <c r="D1002" s="12" t="s">
        <v>1860</v>
      </c>
      <c r="E1002" s="12" t="s">
        <v>1566</v>
      </c>
      <c r="F1002" s="11" t="s">
        <v>1862</v>
      </c>
      <c r="G1002" s="26"/>
      <c r="H1002" s="26"/>
      <c r="I1002" s="26"/>
      <c r="J1002" s="11"/>
      <c r="K1002" s="11" t="s">
        <v>40</v>
      </c>
      <c r="L1002" s="11">
        <v>7150</v>
      </c>
      <c r="M1002" s="14"/>
      <c r="N1002" s="15"/>
      <c r="O1002" s="15"/>
      <c r="W1002" s="50" t="s">
        <v>5917</v>
      </c>
      <c r="X1002" s="49" t="s">
        <v>5918</v>
      </c>
      <c r="Y1002" s="51" t="s">
        <v>4030</v>
      </c>
      <c r="AK1002" s="22" t="str">
        <f t="shared" si="184"/>
        <v>2020/09</v>
      </c>
      <c r="AL1002" s="21">
        <f t="shared" si="195"/>
        <v>44101</v>
      </c>
      <c r="AM1002" s="22">
        <f t="shared" si="185"/>
        <v>27</v>
      </c>
      <c r="AN1002" s="22">
        <f t="shared" si="186"/>
        <v>27</v>
      </c>
      <c r="AO1002" s="22" t="str">
        <f t="shared" si="187"/>
        <v>Dia 27</v>
      </c>
      <c r="AP1002" s="22">
        <f t="shared" si="188"/>
        <v>9</v>
      </c>
      <c r="AQ1002" s="22" t="str">
        <f t="shared" si="189"/>
        <v>09</v>
      </c>
      <c r="AR1002" s="22">
        <f t="shared" si="190"/>
        <v>2020</v>
      </c>
      <c r="AS1002" s="22">
        <f t="shared" si="191"/>
        <v>7</v>
      </c>
      <c r="AT1002" s="22">
        <f t="shared" si="192"/>
        <v>39</v>
      </c>
      <c r="AU10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202039</v>
      </c>
      <c r="AV1002" s="22" t="str">
        <f t="shared" si="193"/>
        <v>Semana 39</v>
      </c>
      <c r="AW1002" s="22" t="str">
        <f t="shared" si="194"/>
        <v>Sim</v>
      </c>
      <c r="AX1002" s="21" t="str">
        <f>UPPER(TEXT(CAD_CALENDÁRIO[[#This Row],[Data]],"mmmm"))</f>
        <v>SETEMBRO</v>
      </c>
      <c r="AY1002" s="22" t="s">
        <v>94</v>
      </c>
    </row>
    <row r="1003" spans="1:51" x14ac:dyDescent="0.25">
      <c r="A1003" s="10" t="s">
        <v>1885</v>
      </c>
      <c r="B1003" s="11" t="str">
        <f>LEFT(CAD_TAGS[[#This Row],[TAG]],2)&amp;"GG00"</f>
        <v>34GG00</v>
      </c>
      <c r="C1003" s="11" t="s">
        <v>1860</v>
      </c>
      <c r="D1003" s="12" t="s">
        <v>1860</v>
      </c>
      <c r="E1003" s="12" t="s">
        <v>1886</v>
      </c>
      <c r="F1003" s="11" t="s">
        <v>1862</v>
      </c>
      <c r="G1003" s="26"/>
      <c r="H1003" s="26"/>
      <c r="I1003" s="26"/>
      <c r="J1003" s="11"/>
      <c r="K1003" s="11" t="s">
        <v>40</v>
      </c>
      <c r="L1003" s="11">
        <v>7150</v>
      </c>
      <c r="M1003" s="14"/>
      <c r="N1003" s="15"/>
      <c r="O1003" s="15"/>
      <c r="W1003" s="52" t="s">
        <v>5919</v>
      </c>
      <c r="X1003" s="28" t="s">
        <v>4301</v>
      </c>
      <c r="Y1003" s="53" t="s">
        <v>4030</v>
      </c>
      <c r="AK1003" s="22" t="str">
        <f t="shared" si="184"/>
        <v>2020/09</v>
      </c>
      <c r="AL1003" s="21">
        <f t="shared" si="195"/>
        <v>44102</v>
      </c>
      <c r="AM1003" s="22">
        <f t="shared" si="185"/>
        <v>28</v>
      </c>
      <c r="AN1003" s="22">
        <f t="shared" si="186"/>
        <v>28</v>
      </c>
      <c r="AO1003" s="22" t="str">
        <f t="shared" si="187"/>
        <v>Dia 28</v>
      </c>
      <c r="AP1003" s="22">
        <f t="shared" si="188"/>
        <v>9</v>
      </c>
      <c r="AQ1003" s="22" t="str">
        <f t="shared" si="189"/>
        <v>09</v>
      </c>
      <c r="AR1003" s="22">
        <f t="shared" si="190"/>
        <v>2020</v>
      </c>
      <c r="AS1003" s="22">
        <f t="shared" si="191"/>
        <v>1</v>
      </c>
      <c r="AT1003" s="22">
        <f t="shared" si="192"/>
        <v>40</v>
      </c>
      <c r="AU10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3" s="22" t="str">
        <f t="shared" si="193"/>
        <v>Semana 40</v>
      </c>
      <c r="AW1003" s="22" t="str">
        <f t="shared" si="194"/>
        <v>Não</v>
      </c>
      <c r="AX1003" s="21" t="str">
        <f>UPPER(TEXT(CAD_CALENDÁRIO[[#This Row],[Data]],"mmmm"))</f>
        <v>SETEMBRO</v>
      </c>
      <c r="AY1003" s="22" t="s">
        <v>94</v>
      </c>
    </row>
    <row r="1004" spans="1:51" x14ac:dyDescent="0.25">
      <c r="A1004" s="10" t="s">
        <v>1887</v>
      </c>
      <c r="B1004" s="11" t="str">
        <f>LEFT(CAD_TAGS[[#This Row],[TAG]],2)&amp;"GG00"</f>
        <v>34GG00</v>
      </c>
      <c r="C1004" s="11" t="s">
        <v>1860</v>
      </c>
      <c r="D1004" s="12" t="s">
        <v>1860</v>
      </c>
      <c r="E1004" s="12" t="s">
        <v>78</v>
      </c>
      <c r="F1004" s="11" t="s">
        <v>1862</v>
      </c>
      <c r="G1004" s="26"/>
      <c r="H1004" s="26"/>
      <c r="I1004" s="26"/>
      <c r="J1004" s="11"/>
      <c r="K1004" s="11" t="s">
        <v>40</v>
      </c>
      <c r="L1004" s="11">
        <v>7150</v>
      </c>
      <c r="M1004" s="14"/>
      <c r="N1004" s="15"/>
      <c r="O1004" s="15"/>
      <c r="W1004" s="50" t="s">
        <v>5920</v>
      </c>
      <c r="X1004" s="49" t="s">
        <v>4303</v>
      </c>
      <c r="Y1004" s="51" t="s">
        <v>4030</v>
      </c>
      <c r="AK1004" s="22" t="str">
        <f t="shared" si="184"/>
        <v>2020/09</v>
      </c>
      <c r="AL1004" s="21">
        <f t="shared" si="195"/>
        <v>44103</v>
      </c>
      <c r="AM1004" s="22">
        <f t="shared" si="185"/>
        <v>29</v>
      </c>
      <c r="AN1004" s="22">
        <f t="shared" si="186"/>
        <v>29</v>
      </c>
      <c r="AO1004" s="22" t="str">
        <f t="shared" si="187"/>
        <v>Dia 29</v>
      </c>
      <c r="AP1004" s="22">
        <f t="shared" si="188"/>
        <v>9</v>
      </c>
      <c r="AQ1004" s="22" t="str">
        <f t="shared" si="189"/>
        <v>09</v>
      </c>
      <c r="AR1004" s="22">
        <f t="shared" si="190"/>
        <v>2020</v>
      </c>
      <c r="AS1004" s="22">
        <f t="shared" si="191"/>
        <v>2</v>
      </c>
      <c r="AT1004" s="22">
        <f t="shared" si="192"/>
        <v>40</v>
      </c>
      <c r="AU10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4" s="22" t="str">
        <f t="shared" si="193"/>
        <v>Semana 40</v>
      </c>
      <c r="AW1004" s="22" t="str">
        <f t="shared" si="194"/>
        <v>Não</v>
      </c>
      <c r="AX1004" s="21" t="str">
        <f>UPPER(TEXT(CAD_CALENDÁRIO[[#This Row],[Data]],"mmmm"))</f>
        <v>SETEMBRO</v>
      </c>
      <c r="AY1004" s="22" t="s">
        <v>94</v>
      </c>
    </row>
    <row r="1005" spans="1:51" x14ac:dyDescent="0.25">
      <c r="A1005" s="10" t="s">
        <v>1888</v>
      </c>
      <c r="B1005" s="11" t="str">
        <f>LEFT(CAD_TAGS[[#This Row],[TAG]],2)&amp;"GG00"</f>
        <v>34GG00</v>
      </c>
      <c r="C1005" s="11" t="s">
        <v>1860</v>
      </c>
      <c r="D1005" s="12" t="s">
        <v>1860</v>
      </c>
      <c r="E1005" s="12" t="s">
        <v>1889</v>
      </c>
      <c r="F1005" s="11" t="s">
        <v>1862</v>
      </c>
      <c r="G1005" s="26"/>
      <c r="H1005" s="26"/>
      <c r="I1005" s="26" t="s">
        <v>28267</v>
      </c>
      <c r="J1005" s="11"/>
      <c r="K1005" s="11" t="s">
        <v>40</v>
      </c>
      <c r="L1005" s="11">
        <v>7150</v>
      </c>
      <c r="M1005" s="14"/>
      <c r="N1005" s="15"/>
      <c r="O1005" s="15"/>
      <c r="W1005" s="52" t="s">
        <v>5921</v>
      </c>
      <c r="X1005" s="28" t="s">
        <v>5922</v>
      </c>
      <c r="Y1005" s="53" t="s">
        <v>4030</v>
      </c>
      <c r="AK1005" s="22" t="str">
        <f t="shared" si="184"/>
        <v>2020/09</v>
      </c>
      <c r="AL1005" s="21">
        <f t="shared" si="195"/>
        <v>44104</v>
      </c>
      <c r="AM1005" s="22">
        <f t="shared" si="185"/>
        <v>30</v>
      </c>
      <c r="AN1005" s="22">
        <f t="shared" si="186"/>
        <v>30</v>
      </c>
      <c r="AO1005" s="22" t="str">
        <f t="shared" si="187"/>
        <v>Dia 30</v>
      </c>
      <c r="AP1005" s="22">
        <f t="shared" si="188"/>
        <v>9</v>
      </c>
      <c r="AQ1005" s="22" t="str">
        <f t="shared" si="189"/>
        <v>09</v>
      </c>
      <c r="AR1005" s="22">
        <f t="shared" si="190"/>
        <v>2020</v>
      </c>
      <c r="AS1005" s="22">
        <f t="shared" si="191"/>
        <v>3</v>
      </c>
      <c r="AT1005" s="22">
        <f t="shared" si="192"/>
        <v>40</v>
      </c>
      <c r="AU10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5" s="22" t="str">
        <f t="shared" si="193"/>
        <v>Semana 40</v>
      </c>
      <c r="AW1005" s="22" t="str">
        <f t="shared" si="194"/>
        <v>Não</v>
      </c>
      <c r="AX1005" s="21" t="str">
        <f>UPPER(TEXT(CAD_CALENDÁRIO[[#This Row],[Data]],"mmmm"))</f>
        <v>SETEMBRO</v>
      </c>
      <c r="AY1005" s="22" t="s">
        <v>94</v>
      </c>
    </row>
    <row r="1006" spans="1:51" x14ac:dyDescent="0.25">
      <c r="A1006" s="10" t="s">
        <v>1890</v>
      </c>
      <c r="B1006" s="11" t="str">
        <f>LEFT(CAD_TAGS[[#This Row],[TAG]],2)&amp;"GG00"</f>
        <v>34GG00</v>
      </c>
      <c r="C1006" s="11" t="s">
        <v>1860</v>
      </c>
      <c r="D1006" s="12" t="s">
        <v>1860</v>
      </c>
      <c r="E1006" s="12" t="s">
        <v>1891</v>
      </c>
      <c r="F1006" s="11" t="s">
        <v>1862</v>
      </c>
      <c r="G1006" s="26"/>
      <c r="H1006" s="26"/>
      <c r="I1006" s="26" t="s">
        <v>28267</v>
      </c>
      <c r="J1006" s="11"/>
      <c r="K1006" s="11" t="s">
        <v>40</v>
      </c>
      <c r="L1006" s="11">
        <v>7150</v>
      </c>
      <c r="M1006" s="14"/>
      <c r="N1006" s="15"/>
      <c r="O1006" s="15"/>
      <c r="W1006" s="50" t="s">
        <v>5923</v>
      </c>
      <c r="X1006" s="49" t="s">
        <v>5924</v>
      </c>
      <c r="Y1006" s="51" t="s">
        <v>4030</v>
      </c>
      <c r="AK1006" s="22" t="str">
        <f t="shared" si="184"/>
        <v>2020/10</v>
      </c>
      <c r="AL1006" s="21">
        <f t="shared" si="195"/>
        <v>44105</v>
      </c>
      <c r="AM1006" s="22">
        <f t="shared" si="185"/>
        <v>1</v>
      </c>
      <c r="AN1006" s="22" t="str">
        <f t="shared" si="186"/>
        <v>01</v>
      </c>
      <c r="AO1006" s="22" t="str">
        <f t="shared" si="187"/>
        <v>Dia 01</v>
      </c>
      <c r="AP1006" s="22">
        <f t="shared" si="188"/>
        <v>10</v>
      </c>
      <c r="AQ1006" s="22">
        <f t="shared" si="189"/>
        <v>10</v>
      </c>
      <c r="AR1006" s="22">
        <f t="shared" si="190"/>
        <v>2020</v>
      </c>
      <c r="AS1006" s="22">
        <f t="shared" si="191"/>
        <v>4</v>
      </c>
      <c r="AT1006" s="22">
        <f t="shared" si="192"/>
        <v>40</v>
      </c>
      <c r="AU10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6" s="22" t="str">
        <f t="shared" si="193"/>
        <v>Semana 40</v>
      </c>
      <c r="AW1006" s="22" t="str">
        <f t="shared" si="194"/>
        <v>Não</v>
      </c>
      <c r="AX1006" s="21" t="str">
        <f>UPPER(TEXT(CAD_CALENDÁRIO[[#This Row],[Data]],"mmmm"))</f>
        <v>OUTUBRO</v>
      </c>
      <c r="AY1006" s="22" t="s">
        <v>100</v>
      </c>
    </row>
    <row r="1007" spans="1:51" x14ac:dyDescent="0.25">
      <c r="A1007" s="10" t="s">
        <v>1892</v>
      </c>
      <c r="B1007" s="11" t="str">
        <f>LEFT(CAD_TAGS[[#This Row],[TAG]],2)&amp;"GG00"</f>
        <v>34GG00</v>
      </c>
      <c r="C1007" s="11" t="s">
        <v>1860</v>
      </c>
      <c r="D1007" s="12" t="s">
        <v>1860</v>
      </c>
      <c r="E1007" s="12" t="s">
        <v>1893</v>
      </c>
      <c r="F1007" s="11" t="s">
        <v>1862</v>
      </c>
      <c r="G1007" s="26"/>
      <c r="H1007" s="26"/>
      <c r="I1007" s="26" t="s">
        <v>28267</v>
      </c>
      <c r="J1007" s="11" t="s">
        <v>1594</v>
      </c>
      <c r="K1007" s="11" t="s">
        <v>40</v>
      </c>
      <c r="L1007" s="11">
        <v>7150</v>
      </c>
      <c r="M1007" s="14"/>
      <c r="N1007" s="15"/>
      <c r="O1007" s="15"/>
      <c r="W1007" s="52" t="s">
        <v>5925</v>
      </c>
      <c r="X1007" s="28" t="s">
        <v>5926</v>
      </c>
      <c r="Y1007" s="53" t="s">
        <v>4030</v>
      </c>
      <c r="AK1007" s="22" t="str">
        <f t="shared" si="184"/>
        <v>2020/10</v>
      </c>
      <c r="AL1007" s="21">
        <f t="shared" si="195"/>
        <v>44106</v>
      </c>
      <c r="AM1007" s="22">
        <f t="shared" si="185"/>
        <v>2</v>
      </c>
      <c r="AN1007" s="22" t="str">
        <f t="shared" si="186"/>
        <v>02</v>
      </c>
      <c r="AO1007" s="22" t="str">
        <f t="shared" si="187"/>
        <v>Dia 02</v>
      </c>
      <c r="AP1007" s="22">
        <f t="shared" si="188"/>
        <v>10</v>
      </c>
      <c r="AQ1007" s="22">
        <f t="shared" si="189"/>
        <v>10</v>
      </c>
      <c r="AR1007" s="22">
        <f t="shared" si="190"/>
        <v>2020</v>
      </c>
      <c r="AS1007" s="22">
        <f t="shared" si="191"/>
        <v>5</v>
      </c>
      <c r="AT1007" s="22">
        <f t="shared" si="192"/>
        <v>40</v>
      </c>
      <c r="AU10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7" s="22" t="str">
        <f t="shared" si="193"/>
        <v>Semana 40</v>
      </c>
      <c r="AW1007" s="22" t="str">
        <f t="shared" si="194"/>
        <v>Não</v>
      </c>
      <c r="AX1007" s="21" t="str">
        <f>UPPER(TEXT(CAD_CALENDÁRIO[[#This Row],[Data]],"mmmm"))</f>
        <v>OUTUBRO</v>
      </c>
      <c r="AY1007" s="22" t="s">
        <v>100</v>
      </c>
    </row>
    <row r="1008" spans="1:51" x14ac:dyDescent="0.25">
      <c r="A1008" s="10" t="s">
        <v>1894</v>
      </c>
      <c r="B1008" s="11" t="str">
        <f>LEFT(CAD_TAGS[[#This Row],[TAG]],2)&amp;"GG00"</f>
        <v>34GG00</v>
      </c>
      <c r="C1008" s="11" t="s">
        <v>1860</v>
      </c>
      <c r="D1008" s="12" t="s">
        <v>1860</v>
      </c>
      <c r="E1008" s="12" t="s">
        <v>1893</v>
      </c>
      <c r="F1008" s="11" t="s">
        <v>1862</v>
      </c>
      <c r="G1008" s="26"/>
      <c r="H1008" s="26"/>
      <c r="I1008" s="26" t="s">
        <v>28267</v>
      </c>
      <c r="J1008" s="11" t="s">
        <v>1594</v>
      </c>
      <c r="K1008" s="11" t="s">
        <v>40</v>
      </c>
      <c r="L1008" s="11">
        <v>7150</v>
      </c>
      <c r="M1008" s="14"/>
      <c r="N1008" s="15"/>
      <c r="O1008" s="15"/>
      <c r="W1008" s="50" t="s">
        <v>5927</v>
      </c>
      <c r="X1008" s="49" t="s">
        <v>5928</v>
      </c>
      <c r="Y1008" s="51" t="s">
        <v>4030</v>
      </c>
      <c r="AK1008" s="22" t="str">
        <f t="shared" si="184"/>
        <v>2020/10</v>
      </c>
      <c r="AL1008" s="21">
        <f t="shared" si="195"/>
        <v>44107</v>
      </c>
      <c r="AM1008" s="22">
        <f t="shared" si="185"/>
        <v>3</v>
      </c>
      <c r="AN1008" s="22" t="str">
        <f t="shared" si="186"/>
        <v>03</v>
      </c>
      <c r="AO1008" s="22" t="str">
        <f t="shared" si="187"/>
        <v>Dia 03</v>
      </c>
      <c r="AP1008" s="22">
        <f t="shared" si="188"/>
        <v>10</v>
      </c>
      <c r="AQ1008" s="22">
        <f t="shared" si="189"/>
        <v>10</v>
      </c>
      <c r="AR1008" s="22">
        <f t="shared" si="190"/>
        <v>2020</v>
      </c>
      <c r="AS1008" s="22">
        <f t="shared" si="191"/>
        <v>6</v>
      </c>
      <c r="AT1008" s="22">
        <f t="shared" si="192"/>
        <v>40</v>
      </c>
      <c r="AU10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8" s="22" t="str">
        <f t="shared" si="193"/>
        <v>Semana 40</v>
      </c>
      <c r="AW1008" s="22" t="str">
        <f t="shared" si="194"/>
        <v>Sim</v>
      </c>
      <c r="AX1008" s="21" t="str">
        <f>UPPER(TEXT(CAD_CALENDÁRIO[[#This Row],[Data]],"mmmm"))</f>
        <v>OUTUBRO</v>
      </c>
      <c r="AY1008" s="22" t="s">
        <v>100</v>
      </c>
    </row>
    <row r="1009" spans="1:51" x14ac:dyDescent="0.25">
      <c r="A1009" s="10" t="s">
        <v>1895</v>
      </c>
      <c r="B1009" s="11" t="str">
        <f>LEFT(CAD_TAGS[[#This Row],[TAG]],2)&amp;"GG00"</f>
        <v>34GG00</v>
      </c>
      <c r="C1009" s="11" t="s">
        <v>1860</v>
      </c>
      <c r="D1009" s="12" t="s">
        <v>1860</v>
      </c>
      <c r="E1009" s="12" t="s">
        <v>1896</v>
      </c>
      <c r="F1009" s="11" t="s">
        <v>1862</v>
      </c>
      <c r="G1009" s="26"/>
      <c r="H1009" s="26"/>
      <c r="I1009" s="26" t="s">
        <v>28267</v>
      </c>
      <c r="J1009" s="11" t="s">
        <v>1896</v>
      </c>
      <c r="K1009" s="11" t="s">
        <v>467</v>
      </c>
      <c r="L1009" s="11">
        <v>7150</v>
      </c>
      <c r="M1009" s="14"/>
      <c r="N1009" s="15"/>
      <c r="O1009" s="15"/>
      <c r="W1009" s="52" t="s">
        <v>5929</v>
      </c>
      <c r="X1009" s="28" t="s">
        <v>5930</v>
      </c>
      <c r="Y1009" s="53" t="s">
        <v>4030</v>
      </c>
      <c r="AK1009" s="22" t="str">
        <f t="shared" si="184"/>
        <v>2020/10</v>
      </c>
      <c r="AL1009" s="21">
        <f t="shared" si="195"/>
        <v>44108</v>
      </c>
      <c r="AM1009" s="22">
        <f t="shared" si="185"/>
        <v>4</v>
      </c>
      <c r="AN1009" s="22" t="str">
        <f t="shared" si="186"/>
        <v>04</v>
      </c>
      <c r="AO1009" s="22" t="str">
        <f t="shared" si="187"/>
        <v>Dia 04</v>
      </c>
      <c r="AP1009" s="22">
        <f t="shared" si="188"/>
        <v>10</v>
      </c>
      <c r="AQ1009" s="22">
        <f t="shared" si="189"/>
        <v>10</v>
      </c>
      <c r="AR1009" s="22">
        <f t="shared" si="190"/>
        <v>2020</v>
      </c>
      <c r="AS1009" s="22">
        <f t="shared" si="191"/>
        <v>7</v>
      </c>
      <c r="AT1009" s="22">
        <f t="shared" si="192"/>
        <v>40</v>
      </c>
      <c r="AU10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202040</v>
      </c>
      <c r="AV1009" s="22" t="str">
        <f t="shared" si="193"/>
        <v>Semana 40</v>
      </c>
      <c r="AW1009" s="22" t="str">
        <f t="shared" si="194"/>
        <v>Sim</v>
      </c>
      <c r="AX1009" s="21" t="str">
        <f>UPPER(TEXT(CAD_CALENDÁRIO[[#This Row],[Data]],"mmmm"))</f>
        <v>OUTUBRO</v>
      </c>
      <c r="AY1009" s="22" t="s">
        <v>100</v>
      </c>
    </row>
    <row r="1010" spans="1:51" x14ac:dyDescent="0.25">
      <c r="A1010" s="10" t="s">
        <v>1897</v>
      </c>
      <c r="B1010" s="11" t="str">
        <f>LEFT(CAD_TAGS[[#This Row],[TAG]],2)&amp;"GG00"</f>
        <v>34GG00</v>
      </c>
      <c r="C1010" s="11" t="s">
        <v>1860</v>
      </c>
      <c r="D1010" s="12" t="s">
        <v>1860</v>
      </c>
      <c r="E1010" s="12" t="s">
        <v>1898</v>
      </c>
      <c r="F1010" s="11" t="s">
        <v>1862</v>
      </c>
      <c r="G1010" s="26"/>
      <c r="H1010" s="26"/>
      <c r="I1010" s="26" t="s">
        <v>28267</v>
      </c>
      <c r="J1010" s="11" t="s">
        <v>1896</v>
      </c>
      <c r="K1010" s="11" t="s">
        <v>467</v>
      </c>
      <c r="L1010" s="11">
        <v>7150</v>
      </c>
      <c r="M1010" s="14"/>
      <c r="N1010" s="15"/>
      <c r="O1010" s="15"/>
      <c r="W1010" s="50" t="s">
        <v>5931</v>
      </c>
      <c r="X1010" s="49" t="s">
        <v>4309</v>
      </c>
      <c r="Y1010" s="51" t="s">
        <v>4030</v>
      </c>
      <c r="AK1010" s="22" t="str">
        <f t="shared" si="184"/>
        <v>2020/10</v>
      </c>
      <c r="AL1010" s="21">
        <f t="shared" si="195"/>
        <v>44109</v>
      </c>
      <c r="AM1010" s="22">
        <f t="shared" si="185"/>
        <v>5</v>
      </c>
      <c r="AN1010" s="22" t="str">
        <f t="shared" si="186"/>
        <v>05</v>
      </c>
      <c r="AO1010" s="22" t="str">
        <f t="shared" si="187"/>
        <v>Dia 05</v>
      </c>
      <c r="AP1010" s="22">
        <f t="shared" si="188"/>
        <v>10</v>
      </c>
      <c r="AQ1010" s="22">
        <f t="shared" si="189"/>
        <v>10</v>
      </c>
      <c r="AR1010" s="22">
        <f t="shared" si="190"/>
        <v>2020</v>
      </c>
      <c r="AS1010" s="22">
        <f t="shared" si="191"/>
        <v>1</v>
      </c>
      <c r="AT1010" s="22">
        <f t="shared" si="192"/>
        <v>41</v>
      </c>
      <c r="AU10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0" s="22" t="str">
        <f t="shared" si="193"/>
        <v>Semana 41</v>
      </c>
      <c r="AW1010" s="22" t="str">
        <f t="shared" si="194"/>
        <v>Não</v>
      </c>
      <c r="AX1010" s="21" t="str">
        <f>UPPER(TEXT(CAD_CALENDÁRIO[[#This Row],[Data]],"mmmm"))</f>
        <v>OUTUBRO</v>
      </c>
      <c r="AY1010" s="22" t="s">
        <v>100</v>
      </c>
    </row>
    <row r="1011" spans="1:51" x14ac:dyDescent="0.25">
      <c r="A1011" s="10" t="s">
        <v>1899</v>
      </c>
      <c r="B1011" s="11" t="str">
        <f>LEFT(CAD_TAGS[[#This Row],[TAG]],2)&amp;"GG00"</f>
        <v>34GG00</v>
      </c>
      <c r="C1011" s="11" t="s">
        <v>1860</v>
      </c>
      <c r="D1011" s="12" t="s">
        <v>1860</v>
      </c>
      <c r="E1011" s="12" t="s">
        <v>1900</v>
      </c>
      <c r="F1011" s="11" t="s">
        <v>1862</v>
      </c>
      <c r="G1011" s="26"/>
      <c r="H1011" s="26" t="s">
        <v>1901</v>
      </c>
      <c r="I1011" s="26" t="s">
        <v>28267</v>
      </c>
      <c r="J1011" s="11" t="s">
        <v>1900</v>
      </c>
      <c r="K1011" s="11" t="s">
        <v>467</v>
      </c>
      <c r="L1011" s="11">
        <v>7150</v>
      </c>
      <c r="M1011" s="14"/>
      <c r="N1011" s="15"/>
      <c r="O1011" s="15"/>
      <c r="W1011" s="52" t="s">
        <v>5932</v>
      </c>
      <c r="X1011" s="28" t="s">
        <v>4313</v>
      </c>
      <c r="Y1011" s="53" t="s">
        <v>4030</v>
      </c>
      <c r="AK1011" s="22" t="str">
        <f t="shared" si="184"/>
        <v>2020/10</v>
      </c>
      <c r="AL1011" s="21">
        <f t="shared" si="195"/>
        <v>44110</v>
      </c>
      <c r="AM1011" s="22">
        <f t="shared" si="185"/>
        <v>6</v>
      </c>
      <c r="AN1011" s="22" t="str">
        <f t="shared" si="186"/>
        <v>06</v>
      </c>
      <c r="AO1011" s="22" t="str">
        <f t="shared" si="187"/>
        <v>Dia 06</v>
      </c>
      <c r="AP1011" s="22">
        <f t="shared" si="188"/>
        <v>10</v>
      </c>
      <c r="AQ1011" s="22">
        <f t="shared" si="189"/>
        <v>10</v>
      </c>
      <c r="AR1011" s="22">
        <f t="shared" si="190"/>
        <v>2020</v>
      </c>
      <c r="AS1011" s="22">
        <f t="shared" si="191"/>
        <v>2</v>
      </c>
      <c r="AT1011" s="22">
        <f t="shared" si="192"/>
        <v>41</v>
      </c>
      <c r="AU10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1" s="22" t="str">
        <f t="shared" si="193"/>
        <v>Semana 41</v>
      </c>
      <c r="AW1011" s="22" t="str">
        <f t="shared" si="194"/>
        <v>Não</v>
      </c>
      <c r="AX1011" s="21" t="str">
        <f>UPPER(TEXT(CAD_CALENDÁRIO[[#This Row],[Data]],"mmmm"))</f>
        <v>OUTUBRO</v>
      </c>
      <c r="AY1011" s="22" t="s">
        <v>100</v>
      </c>
    </row>
    <row r="1012" spans="1:51" x14ac:dyDescent="0.25">
      <c r="A1012" s="10" t="s">
        <v>1902</v>
      </c>
      <c r="B1012" s="11" t="str">
        <f>LEFT(CAD_TAGS[[#This Row],[TAG]],2)&amp;"GG00"</f>
        <v>34GG00</v>
      </c>
      <c r="C1012" s="11" t="s">
        <v>1860</v>
      </c>
      <c r="D1012" s="12" t="s">
        <v>1860</v>
      </c>
      <c r="E1012" s="12" t="s">
        <v>1900</v>
      </c>
      <c r="F1012" s="11" t="s">
        <v>1862</v>
      </c>
      <c r="G1012" s="26"/>
      <c r="H1012" s="26"/>
      <c r="I1012" s="26" t="s">
        <v>28267</v>
      </c>
      <c r="J1012" s="11" t="s">
        <v>1900</v>
      </c>
      <c r="K1012" s="11" t="s">
        <v>467</v>
      </c>
      <c r="L1012" s="11">
        <v>7150</v>
      </c>
      <c r="M1012" s="14"/>
      <c r="N1012" s="15"/>
      <c r="O1012" s="15"/>
      <c r="W1012" s="50" t="s">
        <v>5933</v>
      </c>
      <c r="X1012" s="49" t="s">
        <v>5934</v>
      </c>
      <c r="Y1012" s="51" t="s">
        <v>4030</v>
      </c>
      <c r="AK1012" s="22" t="str">
        <f t="shared" si="184"/>
        <v>2020/10</v>
      </c>
      <c r="AL1012" s="21">
        <f t="shared" si="195"/>
        <v>44111</v>
      </c>
      <c r="AM1012" s="22">
        <f t="shared" si="185"/>
        <v>7</v>
      </c>
      <c r="AN1012" s="22" t="str">
        <f t="shared" si="186"/>
        <v>07</v>
      </c>
      <c r="AO1012" s="22" t="str">
        <f t="shared" si="187"/>
        <v>Dia 07</v>
      </c>
      <c r="AP1012" s="22">
        <f t="shared" si="188"/>
        <v>10</v>
      </c>
      <c r="AQ1012" s="22">
        <f t="shared" si="189"/>
        <v>10</v>
      </c>
      <c r="AR1012" s="22">
        <f t="shared" si="190"/>
        <v>2020</v>
      </c>
      <c r="AS1012" s="22">
        <f t="shared" si="191"/>
        <v>3</v>
      </c>
      <c r="AT1012" s="22">
        <f t="shared" si="192"/>
        <v>41</v>
      </c>
      <c r="AU10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2" s="22" t="str">
        <f t="shared" si="193"/>
        <v>Semana 41</v>
      </c>
      <c r="AW1012" s="22" t="str">
        <f t="shared" si="194"/>
        <v>Não</v>
      </c>
      <c r="AX1012" s="21" t="str">
        <f>UPPER(TEXT(CAD_CALENDÁRIO[[#This Row],[Data]],"mmmm"))</f>
        <v>OUTUBRO</v>
      </c>
      <c r="AY1012" s="22" t="s">
        <v>100</v>
      </c>
    </row>
    <row r="1013" spans="1:51" x14ac:dyDescent="0.25">
      <c r="A1013" s="10" t="s">
        <v>1903</v>
      </c>
      <c r="B1013" s="11" t="str">
        <f>LEFT(CAD_TAGS[[#This Row],[TAG]],2)&amp;"GG00"</f>
        <v>34GG00</v>
      </c>
      <c r="C1013" s="11" t="s">
        <v>1860</v>
      </c>
      <c r="D1013" s="12" t="s">
        <v>1860</v>
      </c>
      <c r="E1013" s="12" t="s">
        <v>1904</v>
      </c>
      <c r="F1013" s="11" t="s">
        <v>1862</v>
      </c>
      <c r="G1013" s="26"/>
      <c r="H1013" s="26"/>
      <c r="I1013" s="26" t="s">
        <v>28267</v>
      </c>
      <c r="J1013" s="11"/>
      <c r="K1013" s="11" t="s">
        <v>40</v>
      </c>
      <c r="L1013" s="11">
        <v>7150</v>
      </c>
      <c r="M1013" s="14"/>
      <c r="N1013" s="15"/>
      <c r="O1013" s="15"/>
      <c r="W1013" s="52" t="s">
        <v>5935</v>
      </c>
      <c r="X1013" s="28" t="s">
        <v>5936</v>
      </c>
      <c r="Y1013" s="53" t="s">
        <v>4030</v>
      </c>
      <c r="AK1013" s="22" t="str">
        <f t="shared" si="184"/>
        <v>2020/10</v>
      </c>
      <c r="AL1013" s="21">
        <f t="shared" si="195"/>
        <v>44112</v>
      </c>
      <c r="AM1013" s="22">
        <f t="shared" si="185"/>
        <v>8</v>
      </c>
      <c r="AN1013" s="22" t="str">
        <f t="shared" si="186"/>
        <v>08</v>
      </c>
      <c r="AO1013" s="22" t="str">
        <f t="shared" si="187"/>
        <v>Dia 08</v>
      </c>
      <c r="AP1013" s="22">
        <f t="shared" si="188"/>
        <v>10</v>
      </c>
      <c r="AQ1013" s="22">
        <f t="shared" si="189"/>
        <v>10</v>
      </c>
      <c r="AR1013" s="22">
        <f t="shared" si="190"/>
        <v>2020</v>
      </c>
      <c r="AS1013" s="22">
        <f t="shared" si="191"/>
        <v>4</v>
      </c>
      <c r="AT1013" s="22">
        <f t="shared" si="192"/>
        <v>41</v>
      </c>
      <c r="AU10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3" s="22" t="str">
        <f t="shared" si="193"/>
        <v>Semana 41</v>
      </c>
      <c r="AW1013" s="22" t="str">
        <f t="shared" si="194"/>
        <v>Não</v>
      </c>
      <c r="AX1013" s="21" t="str">
        <f>UPPER(TEXT(CAD_CALENDÁRIO[[#This Row],[Data]],"mmmm"))</f>
        <v>OUTUBRO</v>
      </c>
      <c r="AY1013" s="22" t="s">
        <v>100</v>
      </c>
    </row>
    <row r="1014" spans="1:51" x14ac:dyDescent="0.25">
      <c r="A1014" s="10" t="s">
        <v>1905</v>
      </c>
      <c r="B1014" s="11" t="str">
        <f>LEFT(CAD_TAGS[[#This Row],[TAG]],2)&amp;"GG00"</f>
        <v>34GG00</v>
      </c>
      <c r="C1014" s="11" t="s">
        <v>1860</v>
      </c>
      <c r="D1014" s="12" t="s">
        <v>1860</v>
      </c>
      <c r="E1014" s="12" t="s">
        <v>1906</v>
      </c>
      <c r="F1014" s="11" t="s">
        <v>1862</v>
      </c>
      <c r="G1014" s="26"/>
      <c r="H1014" s="26"/>
      <c r="I1014" s="26" t="s">
        <v>28267</v>
      </c>
      <c r="J1014" s="37"/>
      <c r="K1014" s="11"/>
      <c r="L1014" s="11">
        <v>7150</v>
      </c>
      <c r="M1014" s="14"/>
      <c r="N1014" s="15"/>
      <c r="O1014" s="15"/>
      <c r="W1014" s="50" t="s">
        <v>5937</v>
      </c>
      <c r="X1014" s="49" t="s">
        <v>212</v>
      </c>
      <c r="Y1014" s="51" t="s">
        <v>4030</v>
      </c>
      <c r="AK1014" s="22" t="str">
        <f t="shared" si="184"/>
        <v>2020/10</v>
      </c>
      <c r="AL1014" s="21">
        <f t="shared" si="195"/>
        <v>44113</v>
      </c>
      <c r="AM1014" s="22">
        <f t="shared" si="185"/>
        <v>9</v>
      </c>
      <c r="AN1014" s="22" t="str">
        <f t="shared" si="186"/>
        <v>09</v>
      </c>
      <c r="AO1014" s="22" t="str">
        <f t="shared" si="187"/>
        <v>Dia 09</v>
      </c>
      <c r="AP1014" s="22">
        <f t="shared" si="188"/>
        <v>10</v>
      </c>
      <c r="AQ1014" s="22">
        <f t="shared" si="189"/>
        <v>10</v>
      </c>
      <c r="AR1014" s="22">
        <f t="shared" si="190"/>
        <v>2020</v>
      </c>
      <c r="AS1014" s="22">
        <f t="shared" si="191"/>
        <v>5</v>
      </c>
      <c r="AT1014" s="22">
        <f t="shared" si="192"/>
        <v>41</v>
      </c>
      <c r="AU10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4" s="22" t="str">
        <f t="shared" si="193"/>
        <v>Semana 41</v>
      </c>
      <c r="AW1014" s="22" t="str">
        <f t="shared" si="194"/>
        <v>Não</v>
      </c>
      <c r="AX1014" s="21" t="str">
        <f>UPPER(TEXT(CAD_CALENDÁRIO[[#This Row],[Data]],"mmmm"))</f>
        <v>OUTUBRO</v>
      </c>
      <c r="AY1014" s="22" t="s">
        <v>100</v>
      </c>
    </row>
    <row r="1015" spans="1:51" x14ac:dyDescent="0.25">
      <c r="A1015" s="10" t="s">
        <v>1907</v>
      </c>
      <c r="B1015" s="11" t="str">
        <f>LEFT(CAD_TAGS[[#This Row],[TAG]],2)&amp;"GG00"</f>
        <v>34GG00</v>
      </c>
      <c r="C1015" s="11" t="s">
        <v>1860</v>
      </c>
      <c r="D1015" s="12" t="s">
        <v>1860</v>
      </c>
      <c r="E1015" s="12" t="s">
        <v>1908</v>
      </c>
      <c r="F1015" s="11" t="s">
        <v>1862</v>
      </c>
      <c r="G1015" s="26"/>
      <c r="H1015" s="26"/>
      <c r="I1015" s="26"/>
      <c r="J1015" s="11"/>
      <c r="K1015" s="11" t="s">
        <v>40</v>
      </c>
      <c r="L1015" s="11">
        <v>7150</v>
      </c>
      <c r="M1015" s="14"/>
      <c r="N1015" s="15"/>
      <c r="O1015" s="15"/>
      <c r="W1015" s="52" t="s">
        <v>5938</v>
      </c>
      <c r="X1015" s="28" t="s">
        <v>4321</v>
      </c>
      <c r="Y1015" s="53" t="s">
        <v>4030</v>
      </c>
      <c r="AK1015" s="22" t="str">
        <f t="shared" si="184"/>
        <v>2020/10</v>
      </c>
      <c r="AL1015" s="21">
        <f t="shared" si="195"/>
        <v>44114</v>
      </c>
      <c r="AM1015" s="22">
        <f t="shared" si="185"/>
        <v>10</v>
      </c>
      <c r="AN1015" s="22">
        <f t="shared" si="186"/>
        <v>10</v>
      </c>
      <c r="AO1015" s="22" t="str">
        <f t="shared" si="187"/>
        <v>Dia 10</v>
      </c>
      <c r="AP1015" s="22">
        <f t="shared" si="188"/>
        <v>10</v>
      </c>
      <c r="AQ1015" s="22">
        <f t="shared" si="189"/>
        <v>10</v>
      </c>
      <c r="AR1015" s="22">
        <f t="shared" si="190"/>
        <v>2020</v>
      </c>
      <c r="AS1015" s="22">
        <f t="shared" si="191"/>
        <v>6</v>
      </c>
      <c r="AT1015" s="22">
        <f t="shared" si="192"/>
        <v>41</v>
      </c>
      <c r="AU10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5" s="22" t="str">
        <f t="shared" si="193"/>
        <v>Semana 41</v>
      </c>
      <c r="AW1015" s="22" t="str">
        <f t="shared" si="194"/>
        <v>Sim</v>
      </c>
      <c r="AX1015" s="21" t="str">
        <f>UPPER(TEXT(CAD_CALENDÁRIO[[#This Row],[Data]],"mmmm"))</f>
        <v>OUTUBRO</v>
      </c>
      <c r="AY1015" s="22" t="s">
        <v>100</v>
      </c>
    </row>
    <row r="1016" spans="1:51" x14ac:dyDescent="0.25">
      <c r="A1016" s="10" t="s">
        <v>1909</v>
      </c>
      <c r="B1016" s="11" t="str">
        <f>LEFT(CAD_TAGS[[#This Row],[TAG]],2)&amp;"GG00"</f>
        <v>34GG00</v>
      </c>
      <c r="C1016" s="11" t="s">
        <v>1860</v>
      </c>
      <c r="D1016" s="12" t="s">
        <v>1860</v>
      </c>
      <c r="E1016" s="12" t="s">
        <v>181</v>
      </c>
      <c r="F1016" s="11" t="s">
        <v>1862</v>
      </c>
      <c r="G1016" s="26"/>
      <c r="H1016" s="26"/>
      <c r="I1016" s="26"/>
      <c r="J1016" s="11"/>
      <c r="K1016" s="11" t="s">
        <v>40</v>
      </c>
      <c r="L1016" s="11">
        <v>7150</v>
      </c>
      <c r="M1016" s="14"/>
      <c r="N1016" s="15"/>
      <c r="O1016" s="15"/>
      <c r="W1016" s="50" t="s">
        <v>5939</v>
      </c>
      <c r="X1016" s="49" t="s">
        <v>4323</v>
      </c>
      <c r="Y1016" s="51" t="s">
        <v>4030</v>
      </c>
      <c r="AK1016" s="22" t="str">
        <f t="shared" si="184"/>
        <v>2020/10</v>
      </c>
      <c r="AL1016" s="21">
        <f t="shared" si="195"/>
        <v>44115</v>
      </c>
      <c r="AM1016" s="22">
        <f t="shared" si="185"/>
        <v>11</v>
      </c>
      <c r="AN1016" s="22">
        <f t="shared" si="186"/>
        <v>11</v>
      </c>
      <c r="AO1016" s="22" t="str">
        <f t="shared" si="187"/>
        <v>Dia 11</v>
      </c>
      <c r="AP1016" s="22">
        <f t="shared" si="188"/>
        <v>10</v>
      </c>
      <c r="AQ1016" s="22">
        <f t="shared" si="189"/>
        <v>10</v>
      </c>
      <c r="AR1016" s="22">
        <f t="shared" si="190"/>
        <v>2020</v>
      </c>
      <c r="AS1016" s="22">
        <f t="shared" si="191"/>
        <v>7</v>
      </c>
      <c r="AT1016" s="22">
        <f t="shared" si="192"/>
        <v>41</v>
      </c>
      <c r="AU10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202041</v>
      </c>
      <c r="AV1016" s="22" t="str">
        <f t="shared" si="193"/>
        <v>Semana 41</v>
      </c>
      <c r="AW1016" s="22" t="str">
        <f t="shared" si="194"/>
        <v>Sim</v>
      </c>
      <c r="AX1016" s="21" t="str">
        <f>UPPER(TEXT(CAD_CALENDÁRIO[[#This Row],[Data]],"mmmm"))</f>
        <v>OUTUBRO</v>
      </c>
      <c r="AY1016" s="22" t="s">
        <v>100</v>
      </c>
    </row>
    <row r="1017" spans="1:51" x14ac:dyDescent="0.25">
      <c r="A1017" s="10" t="s">
        <v>1910</v>
      </c>
      <c r="B1017" s="11" t="str">
        <f>LEFT(CAD_TAGS[[#This Row],[TAG]],2)&amp;"GG00"</f>
        <v>34GG00</v>
      </c>
      <c r="C1017" s="11" t="s">
        <v>1860</v>
      </c>
      <c r="D1017" s="12" t="s">
        <v>1860</v>
      </c>
      <c r="E1017" s="12" t="s">
        <v>184</v>
      </c>
      <c r="F1017" s="11" t="s">
        <v>1862</v>
      </c>
      <c r="G1017" s="26"/>
      <c r="H1017" s="26"/>
      <c r="I1017" s="26"/>
      <c r="J1017" s="11"/>
      <c r="K1017" s="11" t="s">
        <v>40</v>
      </c>
      <c r="L1017" s="11">
        <v>7150</v>
      </c>
      <c r="M1017" s="14"/>
      <c r="N1017" s="15"/>
      <c r="O1017" s="15"/>
      <c r="W1017" s="52" t="s">
        <v>5940</v>
      </c>
      <c r="X1017" s="28" t="s">
        <v>4325</v>
      </c>
      <c r="Y1017" s="53" t="s">
        <v>4030</v>
      </c>
      <c r="AK1017" s="22" t="str">
        <f t="shared" si="184"/>
        <v>2020/10</v>
      </c>
      <c r="AL1017" s="21">
        <f t="shared" si="195"/>
        <v>44116</v>
      </c>
      <c r="AM1017" s="22">
        <f t="shared" si="185"/>
        <v>12</v>
      </c>
      <c r="AN1017" s="22">
        <f t="shared" si="186"/>
        <v>12</v>
      </c>
      <c r="AO1017" s="22" t="str">
        <f t="shared" si="187"/>
        <v>Dia 12</v>
      </c>
      <c r="AP1017" s="22">
        <f t="shared" si="188"/>
        <v>10</v>
      </c>
      <c r="AQ1017" s="22">
        <f t="shared" si="189"/>
        <v>10</v>
      </c>
      <c r="AR1017" s="22">
        <f t="shared" si="190"/>
        <v>2020</v>
      </c>
      <c r="AS1017" s="22">
        <f t="shared" si="191"/>
        <v>1</v>
      </c>
      <c r="AT1017" s="22">
        <f t="shared" si="192"/>
        <v>42</v>
      </c>
      <c r="AU10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17" s="22" t="str">
        <f t="shared" si="193"/>
        <v>Semana 42</v>
      </c>
      <c r="AW1017" s="22" t="str">
        <f t="shared" si="194"/>
        <v>Não</v>
      </c>
      <c r="AX1017" s="21" t="str">
        <f>UPPER(TEXT(CAD_CALENDÁRIO[[#This Row],[Data]],"mmmm"))</f>
        <v>OUTUBRO</v>
      </c>
      <c r="AY1017" s="22" t="s">
        <v>100</v>
      </c>
    </row>
    <row r="1018" spans="1:51" x14ac:dyDescent="0.25">
      <c r="A1018" s="10" t="s">
        <v>1911</v>
      </c>
      <c r="B1018" s="11" t="str">
        <f>LEFT(CAD_TAGS[[#This Row],[TAG]],2)&amp;"GG00"</f>
        <v>34GG00</v>
      </c>
      <c r="C1018" s="11" t="s">
        <v>1860</v>
      </c>
      <c r="D1018" s="12" t="s">
        <v>1860</v>
      </c>
      <c r="E1018" s="12" t="s">
        <v>1912</v>
      </c>
      <c r="F1018" s="11" t="s">
        <v>1862</v>
      </c>
      <c r="G1018" s="26"/>
      <c r="H1018" s="26"/>
      <c r="I1018" s="26" t="s">
        <v>28267</v>
      </c>
      <c r="J1018" s="11" t="s">
        <v>1913</v>
      </c>
      <c r="K1018" s="11" t="s">
        <v>40</v>
      </c>
      <c r="L1018" s="11">
        <v>7150</v>
      </c>
      <c r="M1018" s="14"/>
      <c r="N1018" s="15"/>
      <c r="O1018" s="15"/>
      <c r="W1018" s="50" t="s">
        <v>5941</v>
      </c>
      <c r="X1018" s="49" t="s">
        <v>4333</v>
      </c>
      <c r="Y1018" s="51" t="s">
        <v>4030</v>
      </c>
      <c r="AK1018" s="22" t="str">
        <f t="shared" si="184"/>
        <v>2020/10</v>
      </c>
      <c r="AL1018" s="21">
        <f t="shared" si="195"/>
        <v>44117</v>
      </c>
      <c r="AM1018" s="22">
        <f t="shared" si="185"/>
        <v>13</v>
      </c>
      <c r="AN1018" s="22">
        <f t="shared" si="186"/>
        <v>13</v>
      </c>
      <c r="AO1018" s="22" t="str">
        <f t="shared" si="187"/>
        <v>Dia 13</v>
      </c>
      <c r="AP1018" s="22">
        <f t="shared" si="188"/>
        <v>10</v>
      </c>
      <c r="AQ1018" s="22">
        <f t="shared" si="189"/>
        <v>10</v>
      </c>
      <c r="AR1018" s="22">
        <f t="shared" si="190"/>
        <v>2020</v>
      </c>
      <c r="AS1018" s="22">
        <f t="shared" si="191"/>
        <v>2</v>
      </c>
      <c r="AT1018" s="22">
        <f t="shared" si="192"/>
        <v>42</v>
      </c>
      <c r="AU10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18" s="22" t="str">
        <f t="shared" si="193"/>
        <v>Semana 42</v>
      </c>
      <c r="AW1018" s="22" t="str">
        <f t="shared" si="194"/>
        <v>Não</v>
      </c>
      <c r="AX1018" s="21" t="str">
        <f>UPPER(TEXT(CAD_CALENDÁRIO[[#This Row],[Data]],"mmmm"))</f>
        <v>OUTUBRO</v>
      </c>
      <c r="AY1018" s="22" t="s">
        <v>100</v>
      </c>
    </row>
    <row r="1019" spans="1:51" x14ac:dyDescent="0.25">
      <c r="A1019" s="10" t="s">
        <v>1914</v>
      </c>
      <c r="B1019" s="11" t="str">
        <f>LEFT(CAD_TAGS[[#This Row],[TAG]],2)&amp;"GG00"</f>
        <v>34GG00</v>
      </c>
      <c r="C1019" s="11" t="s">
        <v>1860</v>
      </c>
      <c r="D1019" s="12" t="s">
        <v>1860</v>
      </c>
      <c r="E1019" s="12" t="s">
        <v>394</v>
      </c>
      <c r="F1019" s="11" t="s">
        <v>1862</v>
      </c>
      <c r="G1019" s="26"/>
      <c r="H1019" s="26"/>
      <c r="I1019" s="26"/>
      <c r="J1019" s="11"/>
      <c r="K1019" s="11" t="s">
        <v>40</v>
      </c>
      <c r="L1019" s="11">
        <v>7150</v>
      </c>
      <c r="M1019" s="14"/>
      <c r="N1019" s="15"/>
      <c r="O1019" s="15"/>
      <c r="W1019" s="52" t="s">
        <v>5942</v>
      </c>
      <c r="X1019" s="28" t="s">
        <v>4349</v>
      </c>
      <c r="Y1019" s="53" t="s">
        <v>4030</v>
      </c>
      <c r="AK1019" s="22" t="str">
        <f t="shared" si="184"/>
        <v>2020/10</v>
      </c>
      <c r="AL1019" s="21">
        <f t="shared" si="195"/>
        <v>44118</v>
      </c>
      <c r="AM1019" s="22">
        <f t="shared" si="185"/>
        <v>14</v>
      </c>
      <c r="AN1019" s="22">
        <f t="shared" si="186"/>
        <v>14</v>
      </c>
      <c r="AO1019" s="22" t="str">
        <f t="shared" si="187"/>
        <v>Dia 14</v>
      </c>
      <c r="AP1019" s="22">
        <f t="shared" si="188"/>
        <v>10</v>
      </c>
      <c r="AQ1019" s="22">
        <f t="shared" si="189"/>
        <v>10</v>
      </c>
      <c r="AR1019" s="22">
        <f t="shared" si="190"/>
        <v>2020</v>
      </c>
      <c r="AS1019" s="22">
        <f t="shared" si="191"/>
        <v>3</v>
      </c>
      <c r="AT1019" s="22">
        <f t="shared" si="192"/>
        <v>42</v>
      </c>
      <c r="AU10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19" s="22" t="str">
        <f t="shared" si="193"/>
        <v>Semana 42</v>
      </c>
      <c r="AW1019" s="22" t="str">
        <f t="shared" si="194"/>
        <v>Não</v>
      </c>
      <c r="AX1019" s="21" t="str">
        <f>UPPER(TEXT(CAD_CALENDÁRIO[[#This Row],[Data]],"mmmm"))</f>
        <v>OUTUBRO</v>
      </c>
      <c r="AY1019" s="22" t="s">
        <v>100</v>
      </c>
    </row>
    <row r="1020" spans="1:51" x14ac:dyDescent="0.25">
      <c r="A1020" s="10" t="s">
        <v>1915</v>
      </c>
      <c r="B1020" s="11" t="str">
        <f>LEFT(CAD_TAGS[[#This Row],[TAG]],2)&amp;"GG00"</f>
        <v>34GG00</v>
      </c>
      <c r="C1020" s="11" t="s">
        <v>1860</v>
      </c>
      <c r="D1020" s="12" t="s">
        <v>1860</v>
      </c>
      <c r="E1020" s="12" t="s">
        <v>198</v>
      </c>
      <c r="F1020" s="11" t="s">
        <v>1862</v>
      </c>
      <c r="G1020" s="26"/>
      <c r="H1020" s="26"/>
      <c r="I1020" s="26"/>
      <c r="J1020" s="11"/>
      <c r="K1020" s="11" t="s">
        <v>40</v>
      </c>
      <c r="L1020" s="11">
        <v>7150</v>
      </c>
      <c r="M1020" s="14"/>
      <c r="N1020" s="15"/>
      <c r="O1020" s="15"/>
      <c r="W1020" s="50" t="s">
        <v>5943</v>
      </c>
      <c r="X1020" s="49" t="s">
        <v>5944</v>
      </c>
      <c r="Y1020" s="51" t="s">
        <v>4030</v>
      </c>
      <c r="AK1020" s="22" t="str">
        <f t="shared" si="184"/>
        <v>2020/10</v>
      </c>
      <c r="AL1020" s="21">
        <f t="shared" si="195"/>
        <v>44119</v>
      </c>
      <c r="AM1020" s="22">
        <f t="shared" si="185"/>
        <v>15</v>
      </c>
      <c r="AN1020" s="22">
        <f t="shared" si="186"/>
        <v>15</v>
      </c>
      <c r="AO1020" s="22" t="str">
        <f t="shared" si="187"/>
        <v>Dia 15</v>
      </c>
      <c r="AP1020" s="22">
        <f t="shared" si="188"/>
        <v>10</v>
      </c>
      <c r="AQ1020" s="22">
        <f t="shared" si="189"/>
        <v>10</v>
      </c>
      <c r="AR1020" s="22">
        <f t="shared" si="190"/>
        <v>2020</v>
      </c>
      <c r="AS1020" s="22">
        <f t="shared" si="191"/>
        <v>4</v>
      </c>
      <c r="AT1020" s="22">
        <f t="shared" si="192"/>
        <v>42</v>
      </c>
      <c r="AU10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20" s="22" t="str">
        <f t="shared" si="193"/>
        <v>Semana 42</v>
      </c>
      <c r="AW1020" s="22" t="str">
        <f t="shared" si="194"/>
        <v>Não</v>
      </c>
      <c r="AX1020" s="21" t="str">
        <f>UPPER(TEXT(CAD_CALENDÁRIO[[#This Row],[Data]],"mmmm"))</f>
        <v>OUTUBRO</v>
      </c>
      <c r="AY1020" s="22" t="s">
        <v>100</v>
      </c>
    </row>
    <row r="1021" spans="1:51" x14ac:dyDescent="0.25">
      <c r="A1021" s="10" t="s">
        <v>1916</v>
      </c>
      <c r="B1021" s="11" t="str">
        <f>LEFT(CAD_TAGS[[#This Row],[TAG]],2)&amp;"GG00"</f>
        <v>34GG00</v>
      </c>
      <c r="C1021" s="11" t="s">
        <v>1860</v>
      </c>
      <c r="D1021" s="12" t="s">
        <v>1860</v>
      </c>
      <c r="E1021" s="12" t="s">
        <v>495</v>
      </c>
      <c r="F1021" s="11" t="s">
        <v>1862</v>
      </c>
      <c r="G1021" s="26"/>
      <c r="H1021" s="26"/>
      <c r="I1021" s="26"/>
      <c r="J1021" s="11"/>
      <c r="K1021" s="11" t="s">
        <v>40</v>
      </c>
      <c r="L1021" s="11">
        <v>7150</v>
      </c>
      <c r="M1021" s="14"/>
      <c r="N1021" s="15"/>
      <c r="O1021" s="15"/>
      <c r="W1021" s="52" t="s">
        <v>5945</v>
      </c>
      <c r="X1021" s="28" t="s">
        <v>5946</v>
      </c>
      <c r="Y1021" s="53" t="s">
        <v>4030</v>
      </c>
      <c r="AK1021" s="22" t="str">
        <f t="shared" si="184"/>
        <v>2020/10</v>
      </c>
      <c r="AL1021" s="21">
        <f t="shared" si="195"/>
        <v>44120</v>
      </c>
      <c r="AM1021" s="22">
        <f t="shared" si="185"/>
        <v>16</v>
      </c>
      <c r="AN1021" s="22">
        <f t="shared" si="186"/>
        <v>16</v>
      </c>
      <c r="AO1021" s="22" t="str">
        <f t="shared" si="187"/>
        <v>Dia 16</v>
      </c>
      <c r="AP1021" s="22">
        <f t="shared" si="188"/>
        <v>10</v>
      </c>
      <c r="AQ1021" s="22">
        <f t="shared" si="189"/>
        <v>10</v>
      </c>
      <c r="AR1021" s="22">
        <f t="shared" si="190"/>
        <v>2020</v>
      </c>
      <c r="AS1021" s="22">
        <f t="shared" si="191"/>
        <v>5</v>
      </c>
      <c r="AT1021" s="22">
        <f t="shared" si="192"/>
        <v>42</v>
      </c>
      <c r="AU10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21" s="22" t="str">
        <f t="shared" si="193"/>
        <v>Semana 42</v>
      </c>
      <c r="AW1021" s="22" t="str">
        <f t="shared" si="194"/>
        <v>Não</v>
      </c>
      <c r="AX1021" s="21" t="str">
        <f>UPPER(TEXT(CAD_CALENDÁRIO[[#This Row],[Data]],"mmmm"))</f>
        <v>OUTUBRO</v>
      </c>
      <c r="AY1021" s="22" t="s">
        <v>100</v>
      </c>
    </row>
    <row r="1022" spans="1:51" x14ac:dyDescent="0.25">
      <c r="A1022" s="10" t="s">
        <v>1917</v>
      </c>
      <c r="B1022" s="11" t="str">
        <f>LEFT(CAD_TAGS[[#This Row],[TAG]],2)&amp;"GG00"</f>
        <v>34GG00</v>
      </c>
      <c r="C1022" s="11" t="s">
        <v>1860</v>
      </c>
      <c r="D1022" s="12" t="s">
        <v>1860</v>
      </c>
      <c r="E1022" s="12" t="s">
        <v>640</v>
      </c>
      <c r="F1022" s="11" t="s">
        <v>1862</v>
      </c>
      <c r="G1022" s="26"/>
      <c r="H1022" s="26" t="s">
        <v>105</v>
      </c>
      <c r="I1022" s="26" t="s">
        <v>28267</v>
      </c>
      <c r="J1022" s="11"/>
      <c r="K1022" s="11" t="s">
        <v>40</v>
      </c>
      <c r="L1022" s="11">
        <v>7150</v>
      </c>
      <c r="M1022" s="14"/>
      <c r="N1022" s="15"/>
      <c r="O1022" s="15"/>
      <c r="W1022" s="50" t="s">
        <v>5947</v>
      </c>
      <c r="X1022" s="49" t="s">
        <v>4359</v>
      </c>
      <c r="Y1022" s="51" t="s">
        <v>4030</v>
      </c>
      <c r="AK1022" s="22" t="str">
        <f t="shared" si="184"/>
        <v>2020/10</v>
      </c>
      <c r="AL1022" s="21">
        <f t="shared" si="195"/>
        <v>44121</v>
      </c>
      <c r="AM1022" s="22">
        <f t="shared" si="185"/>
        <v>17</v>
      </c>
      <c r="AN1022" s="22">
        <f t="shared" si="186"/>
        <v>17</v>
      </c>
      <c r="AO1022" s="22" t="str">
        <f t="shared" si="187"/>
        <v>Dia 17</v>
      </c>
      <c r="AP1022" s="22">
        <f t="shared" si="188"/>
        <v>10</v>
      </c>
      <c r="AQ1022" s="22">
        <f t="shared" si="189"/>
        <v>10</v>
      </c>
      <c r="AR1022" s="22">
        <f t="shared" si="190"/>
        <v>2020</v>
      </c>
      <c r="AS1022" s="22">
        <f t="shared" si="191"/>
        <v>6</v>
      </c>
      <c r="AT1022" s="22">
        <f t="shared" si="192"/>
        <v>42</v>
      </c>
      <c r="AU10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22" s="22" t="str">
        <f t="shared" si="193"/>
        <v>Semana 42</v>
      </c>
      <c r="AW1022" s="22" t="str">
        <f t="shared" si="194"/>
        <v>Sim</v>
      </c>
      <c r="AX1022" s="21" t="str">
        <f>UPPER(TEXT(CAD_CALENDÁRIO[[#This Row],[Data]],"mmmm"))</f>
        <v>OUTUBRO</v>
      </c>
      <c r="AY1022" s="22" t="s">
        <v>100</v>
      </c>
    </row>
    <row r="1023" spans="1:51" x14ac:dyDescent="0.25">
      <c r="A1023" s="10" t="s">
        <v>1918</v>
      </c>
      <c r="B1023" s="11" t="str">
        <f>LEFT(CAD_TAGS[[#This Row],[TAG]],2)&amp;"GG00"</f>
        <v>34GG00</v>
      </c>
      <c r="C1023" s="11" t="s">
        <v>1860</v>
      </c>
      <c r="D1023" s="12" t="s">
        <v>1860</v>
      </c>
      <c r="E1023" s="12" t="s">
        <v>1919</v>
      </c>
      <c r="F1023" s="11" t="s">
        <v>1862</v>
      </c>
      <c r="G1023" s="26"/>
      <c r="H1023" s="26"/>
      <c r="I1023" s="26" t="s">
        <v>28267</v>
      </c>
      <c r="J1023" s="11"/>
      <c r="K1023" s="11" t="s">
        <v>40</v>
      </c>
      <c r="L1023" s="11">
        <v>7150</v>
      </c>
      <c r="M1023" s="14"/>
      <c r="N1023" s="15"/>
      <c r="O1023" s="15"/>
      <c r="W1023" s="52" t="s">
        <v>5948</v>
      </c>
      <c r="X1023" s="28" t="s">
        <v>5949</v>
      </c>
      <c r="Y1023" s="53" t="s">
        <v>4030</v>
      </c>
      <c r="AK1023" s="22" t="str">
        <f t="shared" si="184"/>
        <v>2020/10</v>
      </c>
      <c r="AL1023" s="21">
        <f t="shared" si="195"/>
        <v>44122</v>
      </c>
      <c r="AM1023" s="22">
        <f t="shared" si="185"/>
        <v>18</v>
      </c>
      <c r="AN1023" s="22">
        <f t="shared" si="186"/>
        <v>18</v>
      </c>
      <c r="AO1023" s="22" t="str">
        <f t="shared" si="187"/>
        <v>Dia 18</v>
      </c>
      <c r="AP1023" s="22">
        <f t="shared" si="188"/>
        <v>10</v>
      </c>
      <c r="AQ1023" s="22">
        <f t="shared" si="189"/>
        <v>10</v>
      </c>
      <c r="AR1023" s="22">
        <f t="shared" si="190"/>
        <v>2020</v>
      </c>
      <c r="AS1023" s="22">
        <f t="shared" si="191"/>
        <v>7</v>
      </c>
      <c r="AT1023" s="22">
        <f t="shared" si="192"/>
        <v>42</v>
      </c>
      <c r="AU10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202042</v>
      </c>
      <c r="AV1023" s="22" t="str">
        <f t="shared" si="193"/>
        <v>Semana 42</v>
      </c>
      <c r="AW1023" s="22" t="str">
        <f t="shared" si="194"/>
        <v>Sim</v>
      </c>
      <c r="AX1023" s="21" t="str">
        <f>UPPER(TEXT(CAD_CALENDÁRIO[[#This Row],[Data]],"mmmm"))</f>
        <v>OUTUBRO</v>
      </c>
      <c r="AY1023" s="22" t="s">
        <v>100</v>
      </c>
    </row>
    <row r="1024" spans="1:51" x14ac:dyDescent="0.25">
      <c r="A1024" s="10" t="s">
        <v>1920</v>
      </c>
      <c r="B1024" s="11" t="str">
        <f>LEFT(CAD_TAGS[[#This Row],[TAG]],2)&amp;"GG00"</f>
        <v>34GG00</v>
      </c>
      <c r="C1024" s="11" t="s">
        <v>1860</v>
      </c>
      <c r="D1024" s="12" t="s">
        <v>1860</v>
      </c>
      <c r="E1024" s="12" t="s">
        <v>1921</v>
      </c>
      <c r="F1024" s="11" t="s">
        <v>1862</v>
      </c>
      <c r="G1024" s="26"/>
      <c r="H1024" s="26"/>
      <c r="I1024" s="26" t="s">
        <v>28267</v>
      </c>
      <c r="J1024" s="11" t="s">
        <v>344</v>
      </c>
      <c r="K1024" s="11" t="s">
        <v>40</v>
      </c>
      <c r="L1024" s="11">
        <v>7150</v>
      </c>
      <c r="M1024" s="14"/>
      <c r="N1024" s="15"/>
      <c r="O1024" s="15"/>
      <c r="W1024" s="50" t="s">
        <v>5950</v>
      </c>
      <c r="X1024" s="49" t="s">
        <v>5951</v>
      </c>
      <c r="Y1024" s="51" t="s">
        <v>4030</v>
      </c>
      <c r="AK1024" s="22" t="str">
        <f t="shared" si="184"/>
        <v>2020/10</v>
      </c>
      <c r="AL1024" s="21">
        <f t="shared" si="195"/>
        <v>44123</v>
      </c>
      <c r="AM1024" s="22">
        <f t="shared" si="185"/>
        <v>19</v>
      </c>
      <c r="AN1024" s="22">
        <f t="shared" si="186"/>
        <v>19</v>
      </c>
      <c r="AO1024" s="22" t="str">
        <f t="shared" si="187"/>
        <v>Dia 19</v>
      </c>
      <c r="AP1024" s="22">
        <f t="shared" si="188"/>
        <v>10</v>
      </c>
      <c r="AQ1024" s="22">
        <f t="shared" si="189"/>
        <v>10</v>
      </c>
      <c r="AR1024" s="22">
        <f t="shared" si="190"/>
        <v>2020</v>
      </c>
      <c r="AS1024" s="22">
        <f t="shared" si="191"/>
        <v>1</v>
      </c>
      <c r="AT1024" s="22">
        <f t="shared" si="192"/>
        <v>43</v>
      </c>
      <c r="AU10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4" s="22" t="str">
        <f t="shared" si="193"/>
        <v>Semana 43</v>
      </c>
      <c r="AW1024" s="22" t="str">
        <f t="shared" si="194"/>
        <v>Não</v>
      </c>
      <c r="AX1024" s="21" t="str">
        <f>UPPER(TEXT(CAD_CALENDÁRIO[[#This Row],[Data]],"mmmm"))</f>
        <v>OUTUBRO</v>
      </c>
      <c r="AY1024" s="22" t="s">
        <v>100</v>
      </c>
    </row>
    <row r="1025" spans="1:51" x14ac:dyDescent="0.25">
      <c r="A1025" s="10" t="s">
        <v>1922</v>
      </c>
      <c r="B1025" s="11" t="str">
        <f>LEFT(CAD_TAGS[[#This Row],[TAG]],2)&amp;"GG00"</f>
        <v>34GG00</v>
      </c>
      <c r="C1025" s="11" t="s">
        <v>1860</v>
      </c>
      <c r="D1025" s="12" t="s">
        <v>1860</v>
      </c>
      <c r="E1025" s="12" t="s">
        <v>1923</v>
      </c>
      <c r="F1025" s="11" t="s">
        <v>1862</v>
      </c>
      <c r="G1025" s="26"/>
      <c r="H1025" s="26"/>
      <c r="I1025" s="26" t="s">
        <v>28267</v>
      </c>
      <c r="J1025" s="11" t="s">
        <v>344</v>
      </c>
      <c r="K1025" s="11" t="s">
        <v>40</v>
      </c>
      <c r="L1025" s="11">
        <v>7150</v>
      </c>
      <c r="M1025" s="14"/>
      <c r="N1025" s="15"/>
      <c r="O1025" s="15"/>
      <c r="W1025" s="52" t="s">
        <v>5952</v>
      </c>
      <c r="X1025" s="28" t="s">
        <v>5953</v>
      </c>
      <c r="Y1025" s="53" t="s">
        <v>4030</v>
      </c>
      <c r="AK1025" s="22" t="str">
        <f t="shared" si="184"/>
        <v>2020/10</v>
      </c>
      <c r="AL1025" s="21">
        <f t="shared" si="195"/>
        <v>44124</v>
      </c>
      <c r="AM1025" s="22">
        <f t="shared" si="185"/>
        <v>20</v>
      </c>
      <c r="AN1025" s="22">
        <f t="shared" si="186"/>
        <v>20</v>
      </c>
      <c r="AO1025" s="22" t="str">
        <f t="shared" si="187"/>
        <v>Dia 20</v>
      </c>
      <c r="AP1025" s="22">
        <f t="shared" si="188"/>
        <v>10</v>
      </c>
      <c r="AQ1025" s="22">
        <f t="shared" si="189"/>
        <v>10</v>
      </c>
      <c r="AR1025" s="22">
        <f t="shared" si="190"/>
        <v>2020</v>
      </c>
      <c r="AS1025" s="22">
        <f t="shared" si="191"/>
        <v>2</v>
      </c>
      <c r="AT1025" s="22">
        <f t="shared" si="192"/>
        <v>43</v>
      </c>
      <c r="AU10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5" s="22" t="str">
        <f t="shared" si="193"/>
        <v>Semana 43</v>
      </c>
      <c r="AW1025" s="22" t="str">
        <f t="shared" si="194"/>
        <v>Não</v>
      </c>
      <c r="AX1025" s="21" t="str">
        <f>UPPER(TEXT(CAD_CALENDÁRIO[[#This Row],[Data]],"mmmm"))</f>
        <v>OUTUBRO</v>
      </c>
      <c r="AY1025" s="22" t="s">
        <v>100</v>
      </c>
    </row>
    <row r="1026" spans="1:51" x14ac:dyDescent="0.25">
      <c r="A1026" s="10" t="s">
        <v>1924</v>
      </c>
      <c r="B1026" s="11" t="str">
        <f>LEFT(CAD_TAGS[[#This Row],[TAG]],2)&amp;"GG00"</f>
        <v>34GG00</v>
      </c>
      <c r="C1026" s="11" t="s">
        <v>1860</v>
      </c>
      <c r="D1026" s="12" t="s">
        <v>1860</v>
      </c>
      <c r="E1026" s="12" t="s">
        <v>1925</v>
      </c>
      <c r="F1026" s="11" t="s">
        <v>1862</v>
      </c>
      <c r="G1026" s="26"/>
      <c r="H1026" s="26"/>
      <c r="I1026" s="26" t="s">
        <v>28267</v>
      </c>
      <c r="J1026" s="11"/>
      <c r="K1026" s="11" t="s">
        <v>40</v>
      </c>
      <c r="L1026" s="11">
        <v>7150</v>
      </c>
      <c r="M1026" s="14"/>
      <c r="N1026" s="15"/>
      <c r="O1026" s="15"/>
      <c r="W1026" s="50" t="s">
        <v>5954</v>
      </c>
      <c r="X1026" s="49" t="s">
        <v>5955</v>
      </c>
      <c r="Y1026" s="51" t="s">
        <v>4030</v>
      </c>
      <c r="AK1026" s="22" t="str">
        <f t="shared" ref="AK1026:AK1089" si="196">AR1026&amp;"/"&amp;AQ1026</f>
        <v>2020/10</v>
      </c>
      <c r="AL1026" s="21">
        <f t="shared" si="195"/>
        <v>44125</v>
      </c>
      <c r="AM1026" s="22">
        <f t="shared" ref="AM1026:AM1089" si="197">DAY(AL1026)</f>
        <v>21</v>
      </c>
      <c r="AN1026" s="22">
        <f t="shared" ref="AN1026:AN1089" si="198">IF(AM1026&lt;=9,"0"&amp;AM1026,AM1026)</f>
        <v>21</v>
      </c>
      <c r="AO1026" s="22" t="str">
        <f t="shared" ref="AO1026:AO1089" si="199">"Dia "&amp;AN1026</f>
        <v>Dia 21</v>
      </c>
      <c r="AP1026" s="22">
        <f t="shared" ref="AP1026:AP1089" si="200">MONTH(AL1026)</f>
        <v>10</v>
      </c>
      <c r="AQ1026" s="22">
        <f t="shared" ref="AQ1026:AQ1089" si="201">IF(AP1026&lt;=9,"0"&amp;AP1026,AP1026)</f>
        <v>10</v>
      </c>
      <c r="AR1026" s="22">
        <f t="shared" ref="AR1026:AR1089" si="202">YEAR(AL1026)</f>
        <v>2020</v>
      </c>
      <c r="AS1026" s="22">
        <f t="shared" ref="AS1026:AS1089" si="203">WEEKDAY(AL1026,2)</f>
        <v>3</v>
      </c>
      <c r="AT1026" s="22">
        <f t="shared" ref="AT1026:AT1089" si="204">IF(_xlfn.ISOWEEKNUM(AL1026)&lt;=9,"0"&amp;_xlfn.ISOWEEKNUM(AL1026),_xlfn.ISOWEEKNUM(AL1026))</f>
        <v>43</v>
      </c>
      <c r="AU10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6" s="22" t="str">
        <f t="shared" ref="AV1026:AV1089" si="205">"Semana "&amp;AT1026</f>
        <v>Semana 43</v>
      </c>
      <c r="AW1026" s="22" t="str">
        <f t="shared" ref="AW1026:AW1089" si="206">IF(AS1026&gt;5,"Sim","Não")</f>
        <v>Não</v>
      </c>
      <c r="AX1026" s="21" t="str">
        <f>UPPER(TEXT(CAD_CALENDÁRIO[[#This Row],[Data]],"mmmm"))</f>
        <v>OUTUBRO</v>
      </c>
      <c r="AY1026" s="22" t="s">
        <v>100</v>
      </c>
    </row>
    <row r="1027" spans="1:51" x14ac:dyDescent="0.25">
      <c r="A1027" s="10" t="s">
        <v>1926</v>
      </c>
      <c r="B1027" s="11" t="str">
        <f>LEFT(CAD_TAGS[[#This Row],[TAG]],2)&amp;"GG00"</f>
        <v>34GG00</v>
      </c>
      <c r="C1027" s="11" t="s">
        <v>1860</v>
      </c>
      <c r="D1027" s="12" t="s">
        <v>1860</v>
      </c>
      <c r="E1027" s="12" t="s">
        <v>1927</v>
      </c>
      <c r="F1027" s="11" t="s">
        <v>1862</v>
      </c>
      <c r="G1027" s="26"/>
      <c r="H1027" s="26"/>
      <c r="I1027" s="26" t="s">
        <v>28267</v>
      </c>
      <c r="J1027" s="11"/>
      <c r="K1027" s="11" t="s">
        <v>40</v>
      </c>
      <c r="L1027" s="11">
        <v>7150</v>
      </c>
      <c r="M1027" s="14"/>
      <c r="N1027" s="15"/>
      <c r="O1027" s="15"/>
      <c r="W1027" s="52" t="s">
        <v>5956</v>
      </c>
      <c r="X1027" s="28" t="s">
        <v>5957</v>
      </c>
      <c r="Y1027" s="53" t="s">
        <v>4030</v>
      </c>
      <c r="AK1027" s="22" t="str">
        <f t="shared" si="196"/>
        <v>2020/10</v>
      </c>
      <c r="AL1027" s="21">
        <f t="shared" ref="AL1027:AL1090" si="207">AL1026+1</f>
        <v>44126</v>
      </c>
      <c r="AM1027" s="22">
        <f t="shared" si="197"/>
        <v>22</v>
      </c>
      <c r="AN1027" s="22">
        <f t="shared" si="198"/>
        <v>22</v>
      </c>
      <c r="AO1027" s="22" t="str">
        <f t="shared" si="199"/>
        <v>Dia 22</v>
      </c>
      <c r="AP1027" s="22">
        <f t="shared" si="200"/>
        <v>10</v>
      </c>
      <c r="AQ1027" s="22">
        <f t="shared" si="201"/>
        <v>10</v>
      </c>
      <c r="AR1027" s="22">
        <f t="shared" si="202"/>
        <v>2020</v>
      </c>
      <c r="AS1027" s="22">
        <f t="shared" si="203"/>
        <v>4</v>
      </c>
      <c r="AT1027" s="22">
        <f t="shared" si="204"/>
        <v>43</v>
      </c>
      <c r="AU10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7" s="22" t="str">
        <f t="shared" si="205"/>
        <v>Semana 43</v>
      </c>
      <c r="AW1027" s="22" t="str">
        <f t="shared" si="206"/>
        <v>Não</v>
      </c>
      <c r="AX1027" s="21" t="str">
        <f>UPPER(TEXT(CAD_CALENDÁRIO[[#This Row],[Data]],"mmmm"))</f>
        <v>OUTUBRO</v>
      </c>
      <c r="AY1027" s="22" t="s">
        <v>100</v>
      </c>
    </row>
    <row r="1028" spans="1:51" x14ac:dyDescent="0.25">
      <c r="A1028" s="10" t="s">
        <v>1928</v>
      </c>
      <c r="B1028" s="11" t="str">
        <f>LEFT(CAD_TAGS[[#This Row],[TAG]],2)&amp;"GG00"</f>
        <v>34GG00</v>
      </c>
      <c r="C1028" s="11" t="s">
        <v>1860</v>
      </c>
      <c r="D1028" s="12" t="s">
        <v>1860</v>
      </c>
      <c r="E1028" s="12" t="s">
        <v>1929</v>
      </c>
      <c r="F1028" s="11" t="s">
        <v>1862</v>
      </c>
      <c r="G1028" s="26"/>
      <c r="H1028" s="26" t="s">
        <v>1930</v>
      </c>
      <c r="I1028" s="26" t="s">
        <v>28267</v>
      </c>
      <c r="J1028" s="11" t="s">
        <v>1491</v>
      </c>
      <c r="K1028" s="11" t="s">
        <v>40</v>
      </c>
      <c r="L1028" s="11">
        <v>7150</v>
      </c>
      <c r="M1028" s="14"/>
      <c r="N1028" s="15"/>
      <c r="O1028" s="15"/>
      <c r="W1028" s="50" t="s">
        <v>5958</v>
      </c>
      <c r="X1028" s="49" t="s">
        <v>5959</v>
      </c>
      <c r="Y1028" s="51" t="s">
        <v>4030</v>
      </c>
      <c r="AK1028" s="22" t="str">
        <f t="shared" si="196"/>
        <v>2020/10</v>
      </c>
      <c r="AL1028" s="21">
        <f t="shared" si="207"/>
        <v>44127</v>
      </c>
      <c r="AM1028" s="22">
        <f t="shared" si="197"/>
        <v>23</v>
      </c>
      <c r="AN1028" s="22">
        <f t="shared" si="198"/>
        <v>23</v>
      </c>
      <c r="AO1028" s="22" t="str">
        <f t="shared" si="199"/>
        <v>Dia 23</v>
      </c>
      <c r="AP1028" s="22">
        <f t="shared" si="200"/>
        <v>10</v>
      </c>
      <c r="AQ1028" s="22">
        <f t="shared" si="201"/>
        <v>10</v>
      </c>
      <c r="AR1028" s="22">
        <f t="shared" si="202"/>
        <v>2020</v>
      </c>
      <c r="AS1028" s="22">
        <f t="shared" si="203"/>
        <v>5</v>
      </c>
      <c r="AT1028" s="22">
        <f t="shared" si="204"/>
        <v>43</v>
      </c>
      <c r="AU10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8" s="22" t="str">
        <f t="shared" si="205"/>
        <v>Semana 43</v>
      </c>
      <c r="AW1028" s="22" t="str">
        <f t="shared" si="206"/>
        <v>Não</v>
      </c>
      <c r="AX1028" s="21" t="str">
        <f>UPPER(TEXT(CAD_CALENDÁRIO[[#This Row],[Data]],"mmmm"))</f>
        <v>OUTUBRO</v>
      </c>
      <c r="AY1028" s="22" t="s">
        <v>100</v>
      </c>
    </row>
    <row r="1029" spans="1:51" x14ac:dyDescent="0.25">
      <c r="A1029" s="10" t="s">
        <v>1931</v>
      </c>
      <c r="B1029" s="11" t="str">
        <f>LEFT(CAD_TAGS[[#This Row],[TAG]],2)&amp;"GG00"</f>
        <v>35GG00</v>
      </c>
      <c r="C1029" s="11" t="s">
        <v>1860</v>
      </c>
      <c r="D1029" s="12" t="s">
        <v>1932</v>
      </c>
      <c r="E1029" s="12" t="s">
        <v>1933</v>
      </c>
      <c r="F1029" s="11" t="s">
        <v>1862</v>
      </c>
      <c r="G1029" s="26"/>
      <c r="H1029" s="26"/>
      <c r="I1029" s="26" t="s">
        <v>28267</v>
      </c>
      <c r="J1029" s="11" t="s">
        <v>704</v>
      </c>
      <c r="K1029" s="11" t="s">
        <v>40</v>
      </c>
      <c r="L1029" s="11">
        <v>8205</v>
      </c>
      <c r="M1029" s="14"/>
      <c r="N1029" s="15"/>
      <c r="O1029" s="15"/>
      <c r="W1029" s="52" t="s">
        <v>5960</v>
      </c>
      <c r="X1029" s="28" t="s">
        <v>5961</v>
      </c>
      <c r="Y1029" s="53" t="s">
        <v>4030</v>
      </c>
      <c r="AK1029" s="22" t="str">
        <f t="shared" si="196"/>
        <v>2020/10</v>
      </c>
      <c r="AL1029" s="21">
        <f t="shared" si="207"/>
        <v>44128</v>
      </c>
      <c r="AM1029" s="22">
        <f t="shared" si="197"/>
        <v>24</v>
      </c>
      <c r="AN1029" s="22">
        <f t="shared" si="198"/>
        <v>24</v>
      </c>
      <c r="AO1029" s="22" t="str">
        <f t="shared" si="199"/>
        <v>Dia 24</v>
      </c>
      <c r="AP1029" s="22">
        <f t="shared" si="200"/>
        <v>10</v>
      </c>
      <c r="AQ1029" s="22">
        <f t="shared" si="201"/>
        <v>10</v>
      </c>
      <c r="AR1029" s="22">
        <f t="shared" si="202"/>
        <v>2020</v>
      </c>
      <c r="AS1029" s="22">
        <f t="shared" si="203"/>
        <v>6</v>
      </c>
      <c r="AT1029" s="22">
        <f t="shared" si="204"/>
        <v>43</v>
      </c>
      <c r="AU10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29" s="22" t="str">
        <f t="shared" si="205"/>
        <v>Semana 43</v>
      </c>
      <c r="AW1029" s="22" t="str">
        <f t="shared" si="206"/>
        <v>Sim</v>
      </c>
      <c r="AX1029" s="21" t="str">
        <f>UPPER(TEXT(CAD_CALENDÁRIO[[#This Row],[Data]],"mmmm"))</f>
        <v>OUTUBRO</v>
      </c>
      <c r="AY1029" s="22" t="s">
        <v>100</v>
      </c>
    </row>
    <row r="1030" spans="1:51" x14ac:dyDescent="0.25">
      <c r="A1030" s="10" t="s">
        <v>1934</v>
      </c>
      <c r="B1030" s="11" t="str">
        <f>LEFT(CAD_TAGS[[#This Row],[TAG]],2)&amp;"GG00"</f>
        <v>35GG00</v>
      </c>
      <c r="C1030" s="11" t="s">
        <v>1860</v>
      </c>
      <c r="D1030" s="12" t="s">
        <v>1932</v>
      </c>
      <c r="E1030" s="12" t="s">
        <v>1935</v>
      </c>
      <c r="F1030" s="11" t="s">
        <v>1862</v>
      </c>
      <c r="G1030" s="26"/>
      <c r="H1030" s="26"/>
      <c r="I1030" s="26" t="s">
        <v>28267</v>
      </c>
      <c r="J1030" s="11" t="s">
        <v>704</v>
      </c>
      <c r="K1030" s="11" t="s">
        <v>40</v>
      </c>
      <c r="L1030" s="11">
        <v>8205</v>
      </c>
      <c r="M1030" s="14"/>
      <c r="N1030" s="15"/>
      <c r="O1030" s="15"/>
      <c r="W1030" s="50" t="s">
        <v>5962</v>
      </c>
      <c r="X1030" s="49" t="s">
        <v>5963</v>
      </c>
      <c r="Y1030" s="51" t="s">
        <v>4030</v>
      </c>
      <c r="AK1030" s="22" t="str">
        <f t="shared" si="196"/>
        <v>2020/10</v>
      </c>
      <c r="AL1030" s="21">
        <f t="shared" si="207"/>
        <v>44129</v>
      </c>
      <c r="AM1030" s="22">
        <f t="shared" si="197"/>
        <v>25</v>
      </c>
      <c r="AN1030" s="22">
        <f t="shared" si="198"/>
        <v>25</v>
      </c>
      <c r="AO1030" s="22" t="str">
        <f t="shared" si="199"/>
        <v>Dia 25</v>
      </c>
      <c r="AP1030" s="22">
        <f t="shared" si="200"/>
        <v>10</v>
      </c>
      <c r="AQ1030" s="22">
        <f t="shared" si="201"/>
        <v>10</v>
      </c>
      <c r="AR1030" s="22">
        <f t="shared" si="202"/>
        <v>2020</v>
      </c>
      <c r="AS1030" s="22">
        <f t="shared" si="203"/>
        <v>7</v>
      </c>
      <c r="AT1030" s="22">
        <f t="shared" si="204"/>
        <v>43</v>
      </c>
      <c r="AU10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202043</v>
      </c>
      <c r="AV1030" s="22" t="str">
        <f t="shared" si="205"/>
        <v>Semana 43</v>
      </c>
      <c r="AW1030" s="22" t="str">
        <f t="shared" si="206"/>
        <v>Sim</v>
      </c>
      <c r="AX1030" s="21" t="str">
        <f>UPPER(TEXT(CAD_CALENDÁRIO[[#This Row],[Data]],"mmmm"))</f>
        <v>OUTUBRO</v>
      </c>
      <c r="AY1030" s="22" t="s">
        <v>100</v>
      </c>
    </row>
    <row r="1031" spans="1:51" x14ac:dyDescent="0.25">
      <c r="A1031" s="10" t="s">
        <v>1936</v>
      </c>
      <c r="B1031" s="11" t="str">
        <f>LEFT(CAD_TAGS[[#This Row],[TAG]],2)&amp;"GG00"</f>
        <v>35GG00</v>
      </c>
      <c r="C1031" s="11" t="s">
        <v>1860</v>
      </c>
      <c r="D1031" s="12" t="s">
        <v>1932</v>
      </c>
      <c r="E1031" s="12" t="s">
        <v>1937</v>
      </c>
      <c r="F1031" s="11" t="s">
        <v>1862</v>
      </c>
      <c r="G1031" s="26"/>
      <c r="H1031" s="26"/>
      <c r="I1031" s="26" t="s">
        <v>28267</v>
      </c>
      <c r="J1031" s="11" t="s">
        <v>704</v>
      </c>
      <c r="K1031" s="11" t="s">
        <v>40</v>
      </c>
      <c r="L1031" s="11">
        <v>8205</v>
      </c>
      <c r="M1031" s="14"/>
      <c r="N1031" s="15"/>
      <c r="O1031" s="15"/>
      <c r="W1031" s="52" t="s">
        <v>5964</v>
      </c>
      <c r="X1031" s="28" t="s">
        <v>5965</v>
      </c>
      <c r="Y1031" s="53" t="s">
        <v>4030</v>
      </c>
      <c r="AK1031" s="22" t="str">
        <f t="shared" si="196"/>
        <v>2020/10</v>
      </c>
      <c r="AL1031" s="21">
        <f t="shared" si="207"/>
        <v>44130</v>
      </c>
      <c r="AM1031" s="22">
        <f t="shared" si="197"/>
        <v>26</v>
      </c>
      <c r="AN1031" s="22">
        <f t="shared" si="198"/>
        <v>26</v>
      </c>
      <c r="AO1031" s="22" t="str">
        <f t="shared" si="199"/>
        <v>Dia 26</v>
      </c>
      <c r="AP1031" s="22">
        <f t="shared" si="200"/>
        <v>10</v>
      </c>
      <c r="AQ1031" s="22">
        <f t="shared" si="201"/>
        <v>10</v>
      </c>
      <c r="AR1031" s="22">
        <f t="shared" si="202"/>
        <v>2020</v>
      </c>
      <c r="AS1031" s="22">
        <f t="shared" si="203"/>
        <v>1</v>
      </c>
      <c r="AT1031" s="22">
        <f t="shared" si="204"/>
        <v>44</v>
      </c>
      <c r="AU10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1" s="22" t="str">
        <f t="shared" si="205"/>
        <v>Semana 44</v>
      </c>
      <c r="AW1031" s="22" t="str">
        <f t="shared" si="206"/>
        <v>Não</v>
      </c>
      <c r="AX1031" s="21" t="str">
        <f>UPPER(TEXT(CAD_CALENDÁRIO[[#This Row],[Data]],"mmmm"))</f>
        <v>OUTUBRO</v>
      </c>
      <c r="AY1031" s="22" t="s">
        <v>100</v>
      </c>
    </row>
    <row r="1032" spans="1:51" x14ac:dyDescent="0.25">
      <c r="A1032" s="10" t="s">
        <v>1938</v>
      </c>
      <c r="B1032" s="11" t="str">
        <f>LEFT(CAD_TAGS[[#This Row],[TAG]],2)&amp;"GG00"</f>
        <v>35GG00</v>
      </c>
      <c r="C1032" s="11" t="s">
        <v>1860</v>
      </c>
      <c r="D1032" s="12" t="s">
        <v>1932</v>
      </c>
      <c r="E1032" s="12" t="s">
        <v>1939</v>
      </c>
      <c r="F1032" s="11" t="s">
        <v>1862</v>
      </c>
      <c r="G1032" s="26"/>
      <c r="H1032" s="26"/>
      <c r="I1032" s="26" t="s">
        <v>28267</v>
      </c>
      <c r="J1032" s="11" t="s">
        <v>336</v>
      </c>
      <c r="K1032" s="11" t="s">
        <v>40</v>
      </c>
      <c r="L1032" s="11">
        <v>8205</v>
      </c>
      <c r="M1032" s="14"/>
      <c r="N1032" s="15"/>
      <c r="O1032" s="15"/>
      <c r="W1032" s="50" t="s">
        <v>5966</v>
      </c>
      <c r="X1032" s="49" t="s">
        <v>5967</v>
      </c>
      <c r="Y1032" s="51" t="s">
        <v>4030</v>
      </c>
      <c r="AK1032" s="22" t="str">
        <f t="shared" si="196"/>
        <v>2020/10</v>
      </c>
      <c r="AL1032" s="21">
        <f t="shared" si="207"/>
        <v>44131</v>
      </c>
      <c r="AM1032" s="22">
        <f t="shared" si="197"/>
        <v>27</v>
      </c>
      <c r="AN1032" s="22">
        <f t="shared" si="198"/>
        <v>27</v>
      </c>
      <c r="AO1032" s="22" t="str">
        <f t="shared" si="199"/>
        <v>Dia 27</v>
      </c>
      <c r="AP1032" s="22">
        <f t="shared" si="200"/>
        <v>10</v>
      </c>
      <c r="AQ1032" s="22">
        <f t="shared" si="201"/>
        <v>10</v>
      </c>
      <c r="AR1032" s="22">
        <f t="shared" si="202"/>
        <v>2020</v>
      </c>
      <c r="AS1032" s="22">
        <f t="shared" si="203"/>
        <v>2</v>
      </c>
      <c r="AT1032" s="22">
        <f t="shared" si="204"/>
        <v>44</v>
      </c>
      <c r="AU10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2" s="22" t="str">
        <f t="shared" si="205"/>
        <v>Semana 44</v>
      </c>
      <c r="AW1032" s="22" t="str">
        <f t="shared" si="206"/>
        <v>Não</v>
      </c>
      <c r="AX1032" s="21" t="str">
        <f>UPPER(TEXT(CAD_CALENDÁRIO[[#This Row],[Data]],"mmmm"))</f>
        <v>OUTUBRO</v>
      </c>
      <c r="AY1032" s="22" t="s">
        <v>100</v>
      </c>
    </row>
    <row r="1033" spans="1:51" x14ac:dyDescent="0.25">
      <c r="A1033" s="10" t="s">
        <v>1940</v>
      </c>
      <c r="B1033" s="11" t="str">
        <f>LEFT(CAD_TAGS[[#This Row],[TAG]],2)&amp;"GG00"</f>
        <v>35GG00</v>
      </c>
      <c r="C1033" s="11" t="s">
        <v>1860</v>
      </c>
      <c r="D1033" s="12" t="s">
        <v>1932</v>
      </c>
      <c r="E1033" s="12" t="s">
        <v>1939</v>
      </c>
      <c r="F1033" s="11" t="s">
        <v>1862</v>
      </c>
      <c r="G1033" s="26"/>
      <c r="H1033" s="26"/>
      <c r="I1033" s="26" t="s">
        <v>28267</v>
      </c>
      <c r="J1033" s="11" t="s">
        <v>336</v>
      </c>
      <c r="K1033" s="11" t="s">
        <v>40</v>
      </c>
      <c r="L1033" s="11">
        <v>8205</v>
      </c>
      <c r="M1033" s="14"/>
      <c r="N1033" s="15"/>
      <c r="O1033" s="15"/>
      <c r="W1033" s="52" t="s">
        <v>5968</v>
      </c>
      <c r="X1033" s="28" t="s">
        <v>5969</v>
      </c>
      <c r="Y1033" s="53" t="s">
        <v>4030</v>
      </c>
      <c r="AK1033" s="22" t="str">
        <f t="shared" si="196"/>
        <v>2020/10</v>
      </c>
      <c r="AL1033" s="21">
        <f t="shared" si="207"/>
        <v>44132</v>
      </c>
      <c r="AM1033" s="22">
        <f t="shared" si="197"/>
        <v>28</v>
      </c>
      <c r="AN1033" s="22">
        <f t="shared" si="198"/>
        <v>28</v>
      </c>
      <c r="AO1033" s="22" t="str">
        <f t="shared" si="199"/>
        <v>Dia 28</v>
      </c>
      <c r="AP1033" s="22">
        <f t="shared" si="200"/>
        <v>10</v>
      </c>
      <c r="AQ1033" s="22">
        <f t="shared" si="201"/>
        <v>10</v>
      </c>
      <c r="AR1033" s="22">
        <f t="shared" si="202"/>
        <v>2020</v>
      </c>
      <c r="AS1033" s="22">
        <f t="shared" si="203"/>
        <v>3</v>
      </c>
      <c r="AT1033" s="22">
        <f t="shared" si="204"/>
        <v>44</v>
      </c>
      <c r="AU10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3" s="22" t="str">
        <f t="shared" si="205"/>
        <v>Semana 44</v>
      </c>
      <c r="AW1033" s="22" t="str">
        <f t="shared" si="206"/>
        <v>Não</v>
      </c>
      <c r="AX1033" s="21" t="str">
        <f>UPPER(TEXT(CAD_CALENDÁRIO[[#This Row],[Data]],"mmmm"))</f>
        <v>OUTUBRO</v>
      </c>
      <c r="AY1033" s="22" t="s">
        <v>100</v>
      </c>
    </row>
    <row r="1034" spans="1:51" x14ac:dyDescent="0.25">
      <c r="A1034" s="10" t="s">
        <v>1941</v>
      </c>
      <c r="B1034" s="11" t="str">
        <f>LEFT(CAD_TAGS[[#This Row],[TAG]],2)&amp;"GG00"</f>
        <v>35GG00</v>
      </c>
      <c r="C1034" s="11" t="s">
        <v>1860</v>
      </c>
      <c r="D1034" s="12" t="s">
        <v>1932</v>
      </c>
      <c r="E1034" s="12" t="s">
        <v>411</v>
      </c>
      <c r="F1034" s="11" t="s">
        <v>1862</v>
      </c>
      <c r="G1034" s="26"/>
      <c r="H1034" s="26"/>
      <c r="I1034" s="26" t="s">
        <v>28267</v>
      </c>
      <c r="J1034" s="11" t="s">
        <v>336</v>
      </c>
      <c r="K1034" s="11" t="s">
        <v>368</v>
      </c>
      <c r="L1034" s="11">
        <v>8205</v>
      </c>
      <c r="M1034" s="14"/>
      <c r="N1034" s="15"/>
      <c r="O1034" s="15"/>
      <c r="W1034" s="50" t="s">
        <v>5970</v>
      </c>
      <c r="X1034" s="49" t="s">
        <v>5971</v>
      </c>
      <c r="Y1034" s="51" t="s">
        <v>4030</v>
      </c>
      <c r="AK1034" s="22" t="str">
        <f t="shared" si="196"/>
        <v>2020/10</v>
      </c>
      <c r="AL1034" s="21">
        <f t="shared" si="207"/>
        <v>44133</v>
      </c>
      <c r="AM1034" s="22">
        <f t="shared" si="197"/>
        <v>29</v>
      </c>
      <c r="AN1034" s="22">
        <f t="shared" si="198"/>
        <v>29</v>
      </c>
      <c r="AO1034" s="22" t="str">
        <f t="shared" si="199"/>
        <v>Dia 29</v>
      </c>
      <c r="AP1034" s="22">
        <f t="shared" si="200"/>
        <v>10</v>
      </c>
      <c r="AQ1034" s="22">
        <f t="shared" si="201"/>
        <v>10</v>
      </c>
      <c r="AR1034" s="22">
        <f t="shared" si="202"/>
        <v>2020</v>
      </c>
      <c r="AS1034" s="22">
        <f t="shared" si="203"/>
        <v>4</v>
      </c>
      <c r="AT1034" s="22">
        <f t="shared" si="204"/>
        <v>44</v>
      </c>
      <c r="AU10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4" s="22" t="str">
        <f t="shared" si="205"/>
        <v>Semana 44</v>
      </c>
      <c r="AW1034" s="22" t="str">
        <f t="shared" si="206"/>
        <v>Não</v>
      </c>
      <c r="AX1034" s="21" t="str">
        <f>UPPER(TEXT(CAD_CALENDÁRIO[[#This Row],[Data]],"mmmm"))</f>
        <v>OUTUBRO</v>
      </c>
      <c r="AY1034" s="22" t="s">
        <v>100</v>
      </c>
    </row>
    <row r="1035" spans="1:51" x14ac:dyDescent="0.25">
      <c r="A1035" s="10" t="s">
        <v>1942</v>
      </c>
      <c r="B1035" s="11" t="str">
        <f>LEFT(CAD_TAGS[[#This Row],[TAG]],2)&amp;"GG00"</f>
        <v>35GG00</v>
      </c>
      <c r="C1035" s="11" t="s">
        <v>1860</v>
      </c>
      <c r="D1035" s="12" t="s">
        <v>1932</v>
      </c>
      <c r="E1035" s="12" t="s">
        <v>1943</v>
      </c>
      <c r="F1035" s="11" t="s">
        <v>1862</v>
      </c>
      <c r="G1035" s="26"/>
      <c r="H1035" s="26"/>
      <c r="I1035" s="26" t="s">
        <v>28267</v>
      </c>
      <c r="J1035" s="11" t="s">
        <v>336</v>
      </c>
      <c r="K1035" s="11" t="s">
        <v>40</v>
      </c>
      <c r="L1035" s="11">
        <v>8205</v>
      </c>
      <c r="M1035" s="14"/>
      <c r="N1035" s="15"/>
      <c r="O1035" s="15"/>
      <c r="W1035" s="52" t="s">
        <v>5972</v>
      </c>
      <c r="X1035" s="28" t="s">
        <v>5973</v>
      </c>
      <c r="Y1035" s="53" t="s">
        <v>4030</v>
      </c>
      <c r="AK1035" s="22" t="str">
        <f t="shared" si="196"/>
        <v>2020/10</v>
      </c>
      <c r="AL1035" s="21">
        <f t="shared" si="207"/>
        <v>44134</v>
      </c>
      <c r="AM1035" s="22">
        <f t="shared" si="197"/>
        <v>30</v>
      </c>
      <c r="AN1035" s="22">
        <f t="shared" si="198"/>
        <v>30</v>
      </c>
      <c r="AO1035" s="22" t="str">
        <f t="shared" si="199"/>
        <v>Dia 30</v>
      </c>
      <c r="AP1035" s="22">
        <f t="shared" si="200"/>
        <v>10</v>
      </c>
      <c r="AQ1035" s="22">
        <f t="shared" si="201"/>
        <v>10</v>
      </c>
      <c r="AR1035" s="22">
        <f t="shared" si="202"/>
        <v>2020</v>
      </c>
      <c r="AS1035" s="22">
        <f t="shared" si="203"/>
        <v>5</v>
      </c>
      <c r="AT1035" s="22">
        <f t="shared" si="204"/>
        <v>44</v>
      </c>
      <c r="AU10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5" s="22" t="str">
        <f t="shared" si="205"/>
        <v>Semana 44</v>
      </c>
      <c r="AW1035" s="22" t="str">
        <f t="shared" si="206"/>
        <v>Não</v>
      </c>
      <c r="AX1035" s="21" t="str">
        <f>UPPER(TEXT(CAD_CALENDÁRIO[[#This Row],[Data]],"mmmm"))</f>
        <v>OUTUBRO</v>
      </c>
      <c r="AY1035" s="22" t="s">
        <v>100</v>
      </c>
    </row>
    <row r="1036" spans="1:51" x14ac:dyDescent="0.25">
      <c r="A1036" s="10" t="s">
        <v>1944</v>
      </c>
      <c r="B1036" s="11" t="str">
        <f>LEFT(CAD_TAGS[[#This Row],[TAG]],2)&amp;"GG00"</f>
        <v>35GG00</v>
      </c>
      <c r="C1036" s="11" t="s">
        <v>1860</v>
      </c>
      <c r="D1036" s="12" t="s">
        <v>1932</v>
      </c>
      <c r="E1036" s="12" t="s">
        <v>1945</v>
      </c>
      <c r="F1036" s="11" t="s">
        <v>1862</v>
      </c>
      <c r="G1036" s="26"/>
      <c r="H1036" s="26"/>
      <c r="I1036" s="26" t="s">
        <v>28267</v>
      </c>
      <c r="J1036" s="11" t="s">
        <v>336</v>
      </c>
      <c r="K1036" s="11" t="s">
        <v>40</v>
      </c>
      <c r="L1036" s="11">
        <v>8205</v>
      </c>
      <c r="M1036" s="14"/>
      <c r="N1036" s="15"/>
      <c r="O1036" s="15"/>
      <c r="W1036" s="50" t="s">
        <v>5974</v>
      </c>
      <c r="X1036" s="49" t="s">
        <v>5975</v>
      </c>
      <c r="Y1036" s="51" t="s">
        <v>4030</v>
      </c>
      <c r="AK1036" s="22" t="str">
        <f t="shared" si="196"/>
        <v>2020/10</v>
      </c>
      <c r="AL1036" s="21">
        <f t="shared" si="207"/>
        <v>44135</v>
      </c>
      <c r="AM1036" s="22">
        <f t="shared" si="197"/>
        <v>31</v>
      </c>
      <c r="AN1036" s="22">
        <f t="shared" si="198"/>
        <v>31</v>
      </c>
      <c r="AO1036" s="22" t="str">
        <f t="shared" si="199"/>
        <v>Dia 31</v>
      </c>
      <c r="AP1036" s="22">
        <f t="shared" si="200"/>
        <v>10</v>
      </c>
      <c r="AQ1036" s="22">
        <f t="shared" si="201"/>
        <v>10</v>
      </c>
      <c r="AR1036" s="22">
        <f t="shared" si="202"/>
        <v>2020</v>
      </c>
      <c r="AS1036" s="22">
        <f t="shared" si="203"/>
        <v>6</v>
      </c>
      <c r="AT1036" s="22">
        <f t="shared" si="204"/>
        <v>44</v>
      </c>
      <c r="AU10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6" s="22" t="str">
        <f t="shared" si="205"/>
        <v>Semana 44</v>
      </c>
      <c r="AW1036" s="22" t="str">
        <f t="shared" si="206"/>
        <v>Sim</v>
      </c>
      <c r="AX1036" s="21" t="str">
        <f>UPPER(TEXT(CAD_CALENDÁRIO[[#This Row],[Data]],"mmmm"))</f>
        <v>OUTUBRO</v>
      </c>
      <c r="AY1036" s="22" t="s">
        <v>100</v>
      </c>
    </row>
    <row r="1037" spans="1:51" x14ac:dyDescent="0.25">
      <c r="A1037" s="10" t="s">
        <v>1946</v>
      </c>
      <c r="B1037" s="11" t="str">
        <f>LEFT(CAD_TAGS[[#This Row],[TAG]],2)&amp;"GG00"</f>
        <v>35GG00</v>
      </c>
      <c r="C1037" s="11" t="s">
        <v>1860</v>
      </c>
      <c r="D1037" s="12" t="s">
        <v>1932</v>
      </c>
      <c r="E1037" s="12" t="s">
        <v>1947</v>
      </c>
      <c r="F1037" s="11" t="s">
        <v>1862</v>
      </c>
      <c r="G1037" s="26"/>
      <c r="H1037" s="26"/>
      <c r="I1037" s="26" t="s">
        <v>28267</v>
      </c>
      <c r="J1037" s="11" t="s">
        <v>336</v>
      </c>
      <c r="K1037" s="11" t="s">
        <v>40</v>
      </c>
      <c r="L1037" s="11">
        <v>8205</v>
      </c>
      <c r="M1037" s="14"/>
      <c r="N1037" s="15"/>
      <c r="O1037" s="15"/>
      <c r="W1037" s="52" t="s">
        <v>5976</v>
      </c>
      <c r="X1037" s="28" t="s">
        <v>5977</v>
      </c>
      <c r="Y1037" s="53" t="s">
        <v>4030</v>
      </c>
      <c r="AK1037" s="22" t="str">
        <f t="shared" si="196"/>
        <v>2020/11</v>
      </c>
      <c r="AL1037" s="21">
        <f t="shared" si="207"/>
        <v>44136</v>
      </c>
      <c r="AM1037" s="22">
        <f t="shared" si="197"/>
        <v>1</v>
      </c>
      <c r="AN1037" s="22" t="str">
        <f t="shared" si="198"/>
        <v>01</v>
      </c>
      <c r="AO1037" s="22" t="str">
        <f t="shared" si="199"/>
        <v>Dia 01</v>
      </c>
      <c r="AP1037" s="22">
        <f t="shared" si="200"/>
        <v>11</v>
      </c>
      <c r="AQ1037" s="22">
        <f t="shared" si="201"/>
        <v>11</v>
      </c>
      <c r="AR1037" s="22">
        <f t="shared" si="202"/>
        <v>2020</v>
      </c>
      <c r="AS1037" s="22">
        <f t="shared" si="203"/>
        <v>7</v>
      </c>
      <c r="AT1037" s="22">
        <f t="shared" si="204"/>
        <v>44</v>
      </c>
      <c r="AU10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202044</v>
      </c>
      <c r="AV1037" s="22" t="str">
        <f t="shared" si="205"/>
        <v>Semana 44</v>
      </c>
      <c r="AW1037" s="22" t="str">
        <f t="shared" si="206"/>
        <v>Sim</v>
      </c>
      <c r="AX1037" s="21" t="str">
        <f>UPPER(TEXT(CAD_CALENDÁRIO[[#This Row],[Data]],"mmmm"))</f>
        <v>NOVEMBRO</v>
      </c>
      <c r="AY1037" s="22" t="s">
        <v>108</v>
      </c>
    </row>
    <row r="1038" spans="1:51" x14ac:dyDescent="0.25">
      <c r="A1038" s="10" t="s">
        <v>1948</v>
      </c>
      <c r="B1038" s="11" t="str">
        <f>LEFT(CAD_TAGS[[#This Row],[TAG]],2)&amp;"GG00"</f>
        <v>35GG00</v>
      </c>
      <c r="C1038" s="11" t="s">
        <v>1860</v>
      </c>
      <c r="D1038" s="12" t="s">
        <v>1932</v>
      </c>
      <c r="E1038" s="12" t="s">
        <v>1949</v>
      </c>
      <c r="F1038" s="11" t="s">
        <v>1862</v>
      </c>
      <c r="G1038" s="26"/>
      <c r="H1038" s="26"/>
      <c r="I1038" s="26" t="s">
        <v>28267</v>
      </c>
      <c r="J1038" s="11" t="s">
        <v>336</v>
      </c>
      <c r="K1038" s="11" t="s">
        <v>40</v>
      </c>
      <c r="L1038" s="11">
        <v>8205</v>
      </c>
      <c r="M1038" s="14"/>
      <c r="N1038" s="15"/>
      <c r="O1038" s="15"/>
      <c r="W1038" s="50" t="s">
        <v>5978</v>
      </c>
      <c r="X1038" s="49" t="s">
        <v>5979</v>
      </c>
      <c r="Y1038" s="51" t="s">
        <v>4030</v>
      </c>
      <c r="AK1038" s="22" t="str">
        <f t="shared" si="196"/>
        <v>2020/11</v>
      </c>
      <c r="AL1038" s="21">
        <f t="shared" si="207"/>
        <v>44137</v>
      </c>
      <c r="AM1038" s="22">
        <f t="shared" si="197"/>
        <v>2</v>
      </c>
      <c r="AN1038" s="22" t="str">
        <f t="shared" si="198"/>
        <v>02</v>
      </c>
      <c r="AO1038" s="22" t="str">
        <f t="shared" si="199"/>
        <v>Dia 02</v>
      </c>
      <c r="AP1038" s="22">
        <f t="shared" si="200"/>
        <v>11</v>
      </c>
      <c r="AQ1038" s="22">
        <f t="shared" si="201"/>
        <v>11</v>
      </c>
      <c r="AR1038" s="22">
        <f t="shared" si="202"/>
        <v>2020</v>
      </c>
      <c r="AS1038" s="22">
        <f t="shared" si="203"/>
        <v>1</v>
      </c>
      <c r="AT1038" s="22">
        <f t="shared" si="204"/>
        <v>45</v>
      </c>
      <c r="AU10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38" s="22" t="str">
        <f t="shared" si="205"/>
        <v>Semana 45</v>
      </c>
      <c r="AW1038" s="22" t="str">
        <f t="shared" si="206"/>
        <v>Não</v>
      </c>
      <c r="AX1038" s="21" t="str">
        <f>UPPER(TEXT(CAD_CALENDÁRIO[[#This Row],[Data]],"mmmm"))</f>
        <v>NOVEMBRO</v>
      </c>
      <c r="AY1038" s="22" t="s">
        <v>108</v>
      </c>
    </row>
    <row r="1039" spans="1:51" x14ac:dyDescent="0.25">
      <c r="A1039" s="10" t="s">
        <v>1950</v>
      </c>
      <c r="B1039" s="11" t="str">
        <f>LEFT(CAD_TAGS[[#This Row],[TAG]],2)&amp;"GG00"</f>
        <v>35GG00</v>
      </c>
      <c r="C1039" s="11" t="s">
        <v>1860</v>
      </c>
      <c r="D1039" s="12" t="s">
        <v>1951</v>
      </c>
      <c r="E1039" s="12" t="s">
        <v>1952</v>
      </c>
      <c r="F1039" s="11" t="s">
        <v>1862</v>
      </c>
      <c r="G1039" s="26"/>
      <c r="H1039" s="26" t="s">
        <v>1953</v>
      </c>
      <c r="I1039" s="26"/>
      <c r="J1039" s="11"/>
      <c r="K1039" s="11" t="s">
        <v>40</v>
      </c>
      <c r="L1039" s="11">
        <v>7150</v>
      </c>
      <c r="M1039" s="14"/>
      <c r="N1039" s="15"/>
      <c r="O1039" s="15"/>
      <c r="W1039" s="52" t="s">
        <v>5980</v>
      </c>
      <c r="X1039" s="28" t="s">
        <v>5981</v>
      </c>
      <c r="Y1039" s="53" t="s">
        <v>4030</v>
      </c>
      <c r="AK1039" s="22" t="str">
        <f t="shared" si="196"/>
        <v>2020/11</v>
      </c>
      <c r="AL1039" s="21">
        <f t="shared" si="207"/>
        <v>44138</v>
      </c>
      <c r="AM1039" s="22">
        <f t="shared" si="197"/>
        <v>3</v>
      </c>
      <c r="AN1039" s="22" t="str">
        <f t="shared" si="198"/>
        <v>03</v>
      </c>
      <c r="AO1039" s="22" t="str">
        <f t="shared" si="199"/>
        <v>Dia 03</v>
      </c>
      <c r="AP1039" s="22">
        <f t="shared" si="200"/>
        <v>11</v>
      </c>
      <c r="AQ1039" s="22">
        <f t="shared" si="201"/>
        <v>11</v>
      </c>
      <c r="AR1039" s="22">
        <f t="shared" si="202"/>
        <v>2020</v>
      </c>
      <c r="AS1039" s="22">
        <f t="shared" si="203"/>
        <v>2</v>
      </c>
      <c r="AT1039" s="22">
        <f t="shared" si="204"/>
        <v>45</v>
      </c>
      <c r="AU10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39" s="22" t="str">
        <f t="shared" si="205"/>
        <v>Semana 45</v>
      </c>
      <c r="AW1039" s="22" t="str">
        <f t="shared" si="206"/>
        <v>Não</v>
      </c>
      <c r="AX1039" s="21" t="str">
        <f>UPPER(TEXT(CAD_CALENDÁRIO[[#This Row],[Data]],"mmmm"))</f>
        <v>NOVEMBRO</v>
      </c>
      <c r="AY1039" s="22" t="s">
        <v>108</v>
      </c>
    </row>
    <row r="1040" spans="1:51" x14ac:dyDescent="0.25">
      <c r="A1040" s="10" t="s">
        <v>1954</v>
      </c>
      <c r="B1040" s="11" t="str">
        <f>LEFT(CAD_TAGS[[#This Row],[TAG]],2)&amp;"GG00"</f>
        <v>35GG00</v>
      </c>
      <c r="C1040" s="11" t="s">
        <v>1860</v>
      </c>
      <c r="D1040" s="12" t="s">
        <v>1951</v>
      </c>
      <c r="E1040" s="12" t="s">
        <v>1952</v>
      </c>
      <c r="F1040" s="11" t="s">
        <v>1862</v>
      </c>
      <c r="G1040" s="26"/>
      <c r="H1040" s="26" t="s">
        <v>105</v>
      </c>
      <c r="I1040" s="26"/>
      <c r="J1040" s="11"/>
      <c r="K1040" s="11" t="s">
        <v>40</v>
      </c>
      <c r="L1040" s="11">
        <v>7150</v>
      </c>
      <c r="M1040" s="14"/>
      <c r="N1040" s="15"/>
      <c r="O1040" s="15"/>
      <c r="W1040" s="50" t="s">
        <v>5982</v>
      </c>
      <c r="X1040" s="49" t="s">
        <v>5983</v>
      </c>
      <c r="Y1040" s="51" t="s">
        <v>4030</v>
      </c>
      <c r="AK1040" s="22" t="str">
        <f t="shared" si="196"/>
        <v>2020/11</v>
      </c>
      <c r="AL1040" s="21">
        <f t="shared" si="207"/>
        <v>44139</v>
      </c>
      <c r="AM1040" s="22">
        <f t="shared" si="197"/>
        <v>4</v>
      </c>
      <c r="AN1040" s="22" t="str">
        <f t="shared" si="198"/>
        <v>04</v>
      </c>
      <c r="AO1040" s="22" t="str">
        <f t="shared" si="199"/>
        <v>Dia 04</v>
      </c>
      <c r="AP1040" s="22">
        <f t="shared" si="200"/>
        <v>11</v>
      </c>
      <c r="AQ1040" s="22">
        <f t="shared" si="201"/>
        <v>11</v>
      </c>
      <c r="AR1040" s="22">
        <f t="shared" si="202"/>
        <v>2020</v>
      </c>
      <c r="AS1040" s="22">
        <f t="shared" si="203"/>
        <v>3</v>
      </c>
      <c r="AT1040" s="22">
        <f t="shared" si="204"/>
        <v>45</v>
      </c>
      <c r="AU10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40" s="22" t="str">
        <f t="shared" si="205"/>
        <v>Semana 45</v>
      </c>
      <c r="AW1040" s="22" t="str">
        <f t="shared" si="206"/>
        <v>Não</v>
      </c>
      <c r="AX1040" s="21" t="str">
        <f>UPPER(TEXT(CAD_CALENDÁRIO[[#This Row],[Data]],"mmmm"))</f>
        <v>NOVEMBRO</v>
      </c>
      <c r="AY1040" s="22" t="s">
        <v>108</v>
      </c>
    </row>
    <row r="1041" spans="1:51" x14ac:dyDescent="0.25">
      <c r="A1041" s="10" t="s">
        <v>1955</v>
      </c>
      <c r="B1041" s="11" t="str">
        <f>LEFT(CAD_TAGS[[#This Row],[TAG]],2)&amp;"GG00"</f>
        <v>35GG00</v>
      </c>
      <c r="C1041" s="11" t="s">
        <v>1860</v>
      </c>
      <c r="D1041" s="12" t="s">
        <v>1951</v>
      </c>
      <c r="E1041" s="12" t="s">
        <v>1952</v>
      </c>
      <c r="F1041" s="11" t="s">
        <v>1862</v>
      </c>
      <c r="G1041" s="26"/>
      <c r="H1041" s="26" t="s">
        <v>105</v>
      </c>
      <c r="I1041" s="26"/>
      <c r="J1041" s="11"/>
      <c r="K1041" s="11" t="s">
        <v>40</v>
      </c>
      <c r="L1041" s="11">
        <v>7150</v>
      </c>
      <c r="M1041" s="14"/>
      <c r="N1041" s="15"/>
      <c r="O1041" s="15"/>
      <c r="W1041" s="52" t="s">
        <v>5984</v>
      </c>
      <c r="X1041" s="28" t="s">
        <v>5985</v>
      </c>
      <c r="Y1041" s="53" t="s">
        <v>4030</v>
      </c>
      <c r="AK1041" s="22" t="str">
        <f t="shared" si="196"/>
        <v>2020/11</v>
      </c>
      <c r="AL1041" s="21">
        <f t="shared" si="207"/>
        <v>44140</v>
      </c>
      <c r="AM1041" s="22">
        <f t="shared" si="197"/>
        <v>5</v>
      </c>
      <c r="AN1041" s="22" t="str">
        <f t="shared" si="198"/>
        <v>05</v>
      </c>
      <c r="AO1041" s="22" t="str">
        <f t="shared" si="199"/>
        <v>Dia 05</v>
      </c>
      <c r="AP1041" s="22">
        <f t="shared" si="200"/>
        <v>11</v>
      </c>
      <c r="AQ1041" s="22">
        <f t="shared" si="201"/>
        <v>11</v>
      </c>
      <c r="AR1041" s="22">
        <f t="shared" si="202"/>
        <v>2020</v>
      </c>
      <c r="AS1041" s="22">
        <f t="shared" si="203"/>
        <v>4</v>
      </c>
      <c r="AT1041" s="22">
        <f t="shared" si="204"/>
        <v>45</v>
      </c>
      <c r="AU10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41" s="22" t="str">
        <f t="shared" si="205"/>
        <v>Semana 45</v>
      </c>
      <c r="AW1041" s="22" t="str">
        <f t="shared" si="206"/>
        <v>Não</v>
      </c>
      <c r="AX1041" s="21" t="str">
        <f>UPPER(TEXT(CAD_CALENDÁRIO[[#This Row],[Data]],"mmmm"))</f>
        <v>NOVEMBRO</v>
      </c>
      <c r="AY1041" s="22" t="s">
        <v>108</v>
      </c>
    </row>
    <row r="1042" spans="1:51" x14ac:dyDescent="0.25">
      <c r="A1042" s="10" t="s">
        <v>1956</v>
      </c>
      <c r="B1042" s="11" t="str">
        <f>LEFT(CAD_TAGS[[#This Row],[TAG]],2)&amp;"GG00"</f>
        <v>35GG00</v>
      </c>
      <c r="C1042" s="11" t="s">
        <v>1860</v>
      </c>
      <c r="D1042" s="12" t="s">
        <v>1951</v>
      </c>
      <c r="E1042" s="12" t="s">
        <v>1952</v>
      </c>
      <c r="F1042" s="11" t="s">
        <v>1862</v>
      </c>
      <c r="G1042" s="26"/>
      <c r="H1042" s="26" t="s">
        <v>105</v>
      </c>
      <c r="I1042" s="26"/>
      <c r="J1042" s="11"/>
      <c r="K1042" s="11" t="s">
        <v>40</v>
      </c>
      <c r="L1042" s="11">
        <v>7150</v>
      </c>
      <c r="M1042" s="14"/>
      <c r="N1042" s="15"/>
      <c r="O1042" s="15"/>
      <c r="W1042" s="50" t="s">
        <v>5986</v>
      </c>
      <c r="X1042" s="49" t="s">
        <v>5987</v>
      </c>
      <c r="Y1042" s="51" t="s">
        <v>4030</v>
      </c>
      <c r="AK1042" s="22" t="str">
        <f t="shared" si="196"/>
        <v>2020/11</v>
      </c>
      <c r="AL1042" s="21">
        <f t="shared" si="207"/>
        <v>44141</v>
      </c>
      <c r="AM1042" s="22">
        <f t="shared" si="197"/>
        <v>6</v>
      </c>
      <c r="AN1042" s="22" t="str">
        <f t="shared" si="198"/>
        <v>06</v>
      </c>
      <c r="AO1042" s="22" t="str">
        <f t="shared" si="199"/>
        <v>Dia 06</v>
      </c>
      <c r="AP1042" s="22">
        <f t="shared" si="200"/>
        <v>11</v>
      </c>
      <c r="AQ1042" s="22">
        <f t="shared" si="201"/>
        <v>11</v>
      </c>
      <c r="AR1042" s="22">
        <f t="shared" si="202"/>
        <v>2020</v>
      </c>
      <c r="AS1042" s="22">
        <f t="shared" si="203"/>
        <v>5</v>
      </c>
      <c r="AT1042" s="22">
        <f t="shared" si="204"/>
        <v>45</v>
      </c>
      <c r="AU10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42" s="22" t="str">
        <f t="shared" si="205"/>
        <v>Semana 45</v>
      </c>
      <c r="AW1042" s="22" t="str">
        <f t="shared" si="206"/>
        <v>Não</v>
      </c>
      <c r="AX1042" s="21" t="str">
        <f>UPPER(TEXT(CAD_CALENDÁRIO[[#This Row],[Data]],"mmmm"))</f>
        <v>NOVEMBRO</v>
      </c>
      <c r="AY1042" s="22" t="s">
        <v>108</v>
      </c>
    </row>
    <row r="1043" spans="1:51" x14ac:dyDescent="0.25">
      <c r="A1043" s="10" t="s">
        <v>1957</v>
      </c>
      <c r="B1043" s="11" t="str">
        <f>LEFT(CAD_TAGS[[#This Row],[TAG]],2)&amp;"GG00"</f>
        <v>35GG00</v>
      </c>
      <c r="C1043" s="11" t="s">
        <v>1860</v>
      </c>
      <c r="D1043" s="12" t="s">
        <v>1951</v>
      </c>
      <c r="E1043" s="12" t="s">
        <v>1958</v>
      </c>
      <c r="F1043" s="11" t="s">
        <v>1862</v>
      </c>
      <c r="G1043" s="26"/>
      <c r="H1043" s="26"/>
      <c r="I1043" s="26"/>
      <c r="J1043" s="11"/>
      <c r="K1043" s="11" t="s">
        <v>40</v>
      </c>
      <c r="L1043" s="11">
        <v>8205</v>
      </c>
      <c r="M1043" s="14"/>
      <c r="N1043" s="15"/>
      <c r="O1043" s="15"/>
      <c r="W1043" s="52" t="s">
        <v>5988</v>
      </c>
      <c r="X1043" s="28" t="s">
        <v>5989</v>
      </c>
      <c r="Y1043" s="53" t="s">
        <v>4030</v>
      </c>
      <c r="AK1043" s="22" t="str">
        <f t="shared" si="196"/>
        <v>2020/11</v>
      </c>
      <c r="AL1043" s="21">
        <f t="shared" si="207"/>
        <v>44142</v>
      </c>
      <c r="AM1043" s="22">
        <f t="shared" si="197"/>
        <v>7</v>
      </c>
      <c r="AN1043" s="22" t="str">
        <f t="shared" si="198"/>
        <v>07</v>
      </c>
      <c r="AO1043" s="22" t="str">
        <f t="shared" si="199"/>
        <v>Dia 07</v>
      </c>
      <c r="AP1043" s="22">
        <f t="shared" si="200"/>
        <v>11</v>
      </c>
      <c r="AQ1043" s="22">
        <f t="shared" si="201"/>
        <v>11</v>
      </c>
      <c r="AR1043" s="22">
        <f t="shared" si="202"/>
        <v>2020</v>
      </c>
      <c r="AS1043" s="22">
        <f t="shared" si="203"/>
        <v>6</v>
      </c>
      <c r="AT1043" s="22">
        <f t="shared" si="204"/>
        <v>45</v>
      </c>
      <c r="AU10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43" s="22" t="str">
        <f t="shared" si="205"/>
        <v>Semana 45</v>
      </c>
      <c r="AW1043" s="22" t="str">
        <f t="shared" si="206"/>
        <v>Sim</v>
      </c>
      <c r="AX1043" s="21" t="str">
        <f>UPPER(TEXT(CAD_CALENDÁRIO[[#This Row],[Data]],"mmmm"))</f>
        <v>NOVEMBRO</v>
      </c>
      <c r="AY1043" s="22" t="s">
        <v>108</v>
      </c>
    </row>
    <row r="1044" spans="1:51" x14ac:dyDescent="0.25">
      <c r="A1044" s="10" t="s">
        <v>1959</v>
      </c>
      <c r="B1044" s="11" t="str">
        <f>LEFT(CAD_TAGS[[#This Row],[TAG]],2)&amp;"GG00"</f>
        <v>35GG00</v>
      </c>
      <c r="C1044" s="11" t="s">
        <v>1860</v>
      </c>
      <c r="D1044" s="12" t="s">
        <v>1951</v>
      </c>
      <c r="E1044" s="12" t="s">
        <v>1566</v>
      </c>
      <c r="F1044" s="11" t="s">
        <v>1862</v>
      </c>
      <c r="G1044" s="26"/>
      <c r="H1044" s="26"/>
      <c r="I1044" s="26"/>
      <c r="J1044" s="11"/>
      <c r="K1044" s="11" t="s">
        <v>40</v>
      </c>
      <c r="L1044" s="11">
        <v>8205</v>
      </c>
      <c r="M1044" s="14"/>
      <c r="N1044" s="15"/>
      <c r="O1044" s="15"/>
      <c r="W1044" s="50" t="s">
        <v>5990</v>
      </c>
      <c r="X1044" s="49" t="s">
        <v>5991</v>
      </c>
      <c r="Y1044" s="51" t="s">
        <v>4030</v>
      </c>
      <c r="AK1044" s="22" t="str">
        <f t="shared" si="196"/>
        <v>2020/11</v>
      </c>
      <c r="AL1044" s="21">
        <f t="shared" si="207"/>
        <v>44143</v>
      </c>
      <c r="AM1044" s="22">
        <f t="shared" si="197"/>
        <v>8</v>
      </c>
      <c r="AN1044" s="22" t="str">
        <f t="shared" si="198"/>
        <v>08</v>
      </c>
      <c r="AO1044" s="22" t="str">
        <f t="shared" si="199"/>
        <v>Dia 08</v>
      </c>
      <c r="AP1044" s="22">
        <f t="shared" si="200"/>
        <v>11</v>
      </c>
      <c r="AQ1044" s="22">
        <f t="shared" si="201"/>
        <v>11</v>
      </c>
      <c r="AR1044" s="22">
        <f t="shared" si="202"/>
        <v>2020</v>
      </c>
      <c r="AS1044" s="22">
        <f t="shared" si="203"/>
        <v>7</v>
      </c>
      <c r="AT1044" s="22">
        <f t="shared" si="204"/>
        <v>45</v>
      </c>
      <c r="AU10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202045</v>
      </c>
      <c r="AV1044" s="22" t="str">
        <f t="shared" si="205"/>
        <v>Semana 45</v>
      </c>
      <c r="AW1044" s="22" t="str">
        <f t="shared" si="206"/>
        <v>Sim</v>
      </c>
      <c r="AX1044" s="21" t="str">
        <f>UPPER(TEXT(CAD_CALENDÁRIO[[#This Row],[Data]],"mmmm"))</f>
        <v>NOVEMBRO</v>
      </c>
      <c r="AY1044" s="22" t="s">
        <v>108</v>
      </c>
    </row>
    <row r="1045" spans="1:51" x14ac:dyDescent="0.25">
      <c r="A1045" s="10" t="s">
        <v>1960</v>
      </c>
      <c r="B1045" s="11" t="str">
        <f>LEFT(CAD_TAGS[[#This Row],[TAG]],2)&amp;"GG00"</f>
        <v>35GG00</v>
      </c>
      <c r="C1045" s="11" t="s">
        <v>1860</v>
      </c>
      <c r="D1045" s="12" t="s">
        <v>1951</v>
      </c>
      <c r="E1045" s="12" t="s">
        <v>1886</v>
      </c>
      <c r="F1045" s="11" t="s">
        <v>1862</v>
      </c>
      <c r="G1045" s="26"/>
      <c r="H1045" s="26"/>
      <c r="I1045" s="26"/>
      <c r="J1045" s="11"/>
      <c r="K1045" s="11" t="s">
        <v>40</v>
      </c>
      <c r="L1045" s="11">
        <v>8205</v>
      </c>
      <c r="M1045" s="14"/>
      <c r="N1045" s="15"/>
      <c r="O1045" s="15"/>
      <c r="W1045" s="52" t="s">
        <v>5992</v>
      </c>
      <c r="X1045" s="28" t="s">
        <v>5993</v>
      </c>
      <c r="Y1045" s="53" t="s">
        <v>4030</v>
      </c>
      <c r="AK1045" s="22" t="str">
        <f t="shared" si="196"/>
        <v>2020/11</v>
      </c>
      <c r="AL1045" s="21">
        <f t="shared" si="207"/>
        <v>44144</v>
      </c>
      <c r="AM1045" s="22">
        <f t="shared" si="197"/>
        <v>9</v>
      </c>
      <c r="AN1045" s="22" t="str">
        <f t="shared" si="198"/>
        <v>09</v>
      </c>
      <c r="AO1045" s="22" t="str">
        <f t="shared" si="199"/>
        <v>Dia 09</v>
      </c>
      <c r="AP1045" s="22">
        <f t="shared" si="200"/>
        <v>11</v>
      </c>
      <c r="AQ1045" s="22">
        <f t="shared" si="201"/>
        <v>11</v>
      </c>
      <c r="AR1045" s="22">
        <f t="shared" si="202"/>
        <v>2020</v>
      </c>
      <c r="AS1045" s="22">
        <f t="shared" si="203"/>
        <v>1</v>
      </c>
      <c r="AT1045" s="22">
        <f t="shared" si="204"/>
        <v>46</v>
      </c>
      <c r="AU10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45" s="22" t="str">
        <f t="shared" si="205"/>
        <v>Semana 46</v>
      </c>
      <c r="AW1045" s="22" t="str">
        <f t="shared" si="206"/>
        <v>Não</v>
      </c>
      <c r="AX1045" s="21" t="str">
        <f>UPPER(TEXT(CAD_CALENDÁRIO[[#This Row],[Data]],"mmmm"))</f>
        <v>NOVEMBRO</v>
      </c>
      <c r="AY1045" s="22" t="s">
        <v>108</v>
      </c>
    </row>
    <row r="1046" spans="1:51" x14ac:dyDescent="0.25">
      <c r="A1046" s="10" t="s">
        <v>1961</v>
      </c>
      <c r="B1046" s="11" t="str">
        <f>LEFT(CAD_TAGS[[#This Row],[TAG]],2)&amp;"GG00"</f>
        <v>35GG00</v>
      </c>
      <c r="C1046" s="11" t="s">
        <v>1860</v>
      </c>
      <c r="D1046" s="12" t="s">
        <v>1951</v>
      </c>
      <c r="E1046" s="12" t="s">
        <v>1962</v>
      </c>
      <c r="F1046" s="11" t="s">
        <v>1862</v>
      </c>
      <c r="G1046" s="26"/>
      <c r="H1046" s="26"/>
      <c r="I1046" s="26"/>
      <c r="J1046" s="11"/>
      <c r="K1046" s="11" t="s">
        <v>40</v>
      </c>
      <c r="L1046" s="11">
        <v>8205</v>
      </c>
      <c r="M1046" s="14"/>
      <c r="N1046" s="15"/>
      <c r="O1046" s="15"/>
      <c r="W1046" s="50" t="s">
        <v>5994</v>
      </c>
      <c r="X1046" s="49" t="s">
        <v>4365</v>
      </c>
      <c r="Y1046" s="51" t="s">
        <v>4030</v>
      </c>
      <c r="AK1046" s="22" t="str">
        <f t="shared" si="196"/>
        <v>2020/11</v>
      </c>
      <c r="AL1046" s="21">
        <f t="shared" si="207"/>
        <v>44145</v>
      </c>
      <c r="AM1046" s="22">
        <f t="shared" si="197"/>
        <v>10</v>
      </c>
      <c r="AN1046" s="22">
        <f t="shared" si="198"/>
        <v>10</v>
      </c>
      <c r="AO1046" s="22" t="str">
        <f t="shared" si="199"/>
        <v>Dia 10</v>
      </c>
      <c r="AP1046" s="22">
        <f t="shared" si="200"/>
        <v>11</v>
      </c>
      <c r="AQ1046" s="22">
        <f t="shared" si="201"/>
        <v>11</v>
      </c>
      <c r="AR1046" s="22">
        <f t="shared" si="202"/>
        <v>2020</v>
      </c>
      <c r="AS1046" s="22">
        <f t="shared" si="203"/>
        <v>2</v>
      </c>
      <c r="AT1046" s="22">
        <f t="shared" si="204"/>
        <v>46</v>
      </c>
      <c r="AU10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46" s="22" t="str">
        <f t="shared" si="205"/>
        <v>Semana 46</v>
      </c>
      <c r="AW1046" s="22" t="str">
        <f t="shared" si="206"/>
        <v>Não</v>
      </c>
      <c r="AX1046" s="21" t="str">
        <f>UPPER(TEXT(CAD_CALENDÁRIO[[#This Row],[Data]],"mmmm"))</f>
        <v>NOVEMBRO</v>
      </c>
      <c r="AY1046" s="22" t="s">
        <v>108</v>
      </c>
    </row>
    <row r="1047" spans="1:51" x14ac:dyDescent="0.25">
      <c r="A1047" s="10" t="s">
        <v>1963</v>
      </c>
      <c r="B1047" s="11" t="str">
        <f>LEFT(CAD_TAGS[[#This Row],[TAG]],2)&amp;"GG00"</f>
        <v>35GG00</v>
      </c>
      <c r="C1047" s="11" t="s">
        <v>1860</v>
      </c>
      <c r="D1047" s="12" t="s">
        <v>1951</v>
      </c>
      <c r="E1047" s="12" t="s">
        <v>78</v>
      </c>
      <c r="F1047" s="11" t="s">
        <v>1862</v>
      </c>
      <c r="G1047" s="26"/>
      <c r="H1047" s="26"/>
      <c r="I1047" s="26"/>
      <c r="J1047" s="11"/>
      <c r="K1047" s="11" t="s">
        <v>40</v>
      </c>
      <c r="L1047" s="11">
        <v>8205</v>
      </c>
      <c r="M1047" s="14"/>
      <c r="N1047" s="15"/>
      <c r="O1047" s="15"/>
      <c r="W1047" s="52" t="s">
        <v>5995</v>
      </c>
      <c r="X1047" s="28" t="s">
        <v>5996</v>
      </c>
      <c r="Y1047" s="53" t="s">
        <v>4030</v>
      </c>
      <c r="AK1047" s="22" t="str">
        <f t="shared" si="196"/>
        <v>2020/11</v>
      </c>
      <c r="AL1047" s="21">
        <f t="shared" si="207"/>
        <v>44146</v>
      </c>
      <c r="AM1047" s="22">
        <f t="shared" si="197"/>
        <v>11</v>
      </c>
      <c r="AN1047" s="22">
        <f t="shared" si="198"/>
        <v>11</v>
      </c>
      <c r="AO1047" s="22" t="str">
        <f t="shared" si="199"/>
        <v>Dia 11</v>
      </c>
      <c r="AP1047" s="22">
        <f t="shared" si="200"/>
        <v>11</v>
      </c>
      <c r="AQ1047" s="22">
        <f t="shared" si="201"/>
        <v>11</v>
      </c>
      <c r="AR1047" s="22">
        <f t="shared" si="202"/>
        <v>2020</v>
      </c>
      <c r="AS1047" s="22">
        <f t="shared" si="203"/>
        <v>3</v>
      </c>
      <c r="AT1047" s="22">
        <f t="shared" si="204"/>
        <v>46</v>
      </c>
      <c r="AU10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47" s="22" t="str">
        <f t="shared" si="205"/>
        <v>Semana 46</v>
      </c>
      <c r="AW1047" s="22" t="str">
        <f t="shared" si="206"/>
        <v>Não</v>
      </c>
      <c r="AX1047" s="21" t="str">
        <f>UPPER(TEXT(CAD_CALENDÁRIO[[#This Row],[Data]],"mmmm"))</f>
        <v>NOVEMBRO</v>
      </c>
      <c r="AY1047" s="22" t="s">
        <v>108</v>
      </c>
    </row>
    <row r="1048" spans="1:51" x14ac:dyDescent="0.25">
      <c r="A1048" s="10" t="s">
        <v>1964</v>
      </c>
      <c r="B1048" s="11" t="str">
        <f>LEFT(CAD_TAGS[[#This Row],[TAG]],2)&amp;"GG00"</f>
        <v>35GG00</v>
      </c>
      <c r="C1048" s="11" t="s">
        <v>1860</v>
      </c>
      <c r="D1048" s="12" t="s">
        <v>1951</v>
      </c>
      <c r="E1048" s="12" t="s">
        <v>1896</v>
      </c>
      <c r="F1048" s="11" t="s">
        <v>1862</v>
      </c>
      <c r="G1048" s="26"/>
      <c r="H1048" s="26" t="s">
        <v>1965</v>
      </c>
      <c r="I1048" s="26" t="s">
        <v>28267</v>
      </c>
      <c r="J1048" s="11" t="s">
        <v>1896</v>
      </c>
      <c r="K1048" s="11" t="s">
        <v>40</v>
      </c>
      <c r="L1048" s="11">
        <v>8205</v>
      </c>
      <c r="M1048" s="14"/>
      <c r="N1048" s="15"/>
      <c r="O1048" s="15"/>
      <c r="W1048" s="50" t="s">
        <v>5997</v>
      </c>
      <c r="X1048" s="49" t="s">
        <v>4377</v>
      </c>
      <c r="Y1048" s="51" t="s">
        <v>4030</v>
      </c>
      <c r="AK1048" s="22" t="str">
        <f t="shared" si="196"/>
        <v>2020/11</v>
      </c>
      <c r="AL1048" s="21">
        <f t="shared" si="207"/>
        <v>44147</v>
      </c>
      <c r="AM1048" s="22">
        <f t="shared" si="197"/>
        <v>12</v>
      </c>
      <c r="AN1048" s="22">
        <f t="shared" si="198"/>
        <v>12</v>
      </c>
      <c r="AO1048" s="22" t="str">
        <f t="shared" si="199"/>
        <v>Dia 12</v>
      </c>
      <c r="AP1048" s="22">
        <f t="shared" si="200"/>
        <v>11</v>
      </c>
      <c r="AQ1048" s="22">
        <f t="shared" si="201"/>
        <v>11</v>
      </c>
      <c r="AR1048" s="22">
        <f t="shared" si="202"/>
        <v>2020</v>
      </c>
      <c r="AS1048" s="22">
        <f t="shared" si="203"/>
        <v>4</v>
      </c>
      <c r="AT1048" s="22">
        <f t="shared" si="204"/>
        <v>46</v>
      </c>
      <c r="AU10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48" s="22" t="str">
        <f t="shared" si="205"/>
        <v>Semana 46</v>
      </c>
      <c r="AW1048" s="22" t="str">
        <f t="shared" si="206"/>
        <v>Não</v>
      </c>
      <c r="AX1048" s="21" t="str">
        <f>UPPER(TEXT(CAD_CALENDÁRIO[[#This Row],[Data]],"mmmm"))</f>
        <v>NOVEMBRO</v>
      </c>
      <c r="AY1048" s="22" t="s">
        <v>108</v>
      </c>
    </row>
    <row r="1049" spans="1:51" x14ac:dyDescent="0.25">
      <c r="A1049" s="10" t="s">
        <v>1966</v>
      </c>
      <c r="B1049" s="11" t="str">
        <f>LEFT(CAD_TAGS[[#This Row],[TAG]],2)&amp;"GG00"</f>
        <v>35GG00</v>
      </c>
      <c r="C1049" s="11" t="s">
        <v>1860</v>
      </c>
      <c r="D1049" s="12" t="s">
        <v>1951</v>
      </c>
      <c r="E1049" s="12" t="s">
        <v>1900</v>
      </c>
      <c r="F1049" s="11" t="s">
        <v>1862</v>
      </c>
      <c r="G1049" s="26"/>
      <c r="H1049" s="26" t="s">
        <v>1901</v>
      </c>
      <c r="I1049" s="26" t="s">
        <v>28267</v>
      </c>
      <c r="J1049" s="11" t="s">
        <v>1900</v>
      </c>
      <c r="K1049" s="11" t="s">
        <v>40</v>
      </c>
      <c r="L1049" s="11">
        <v>8205</v>
      </c>
      <c r="M1049" s="14"/>
      <c r="N1049" s="15"/>
      <c r="O1049" s="15"/>
      <c r="W1049" s="52" t="s">
        <v>5998</v>
      </c>
      <c r="X1049" s="28" t="s">
        <v>4379</v>
      </c>
      <c r="Y1049" s="53" t="s">
        <v>4030</v>
      </c>
      <c r="AK1049" s="22" t="str">
        <f t="shared" si="196"/>
        <v>2020/11</v>
      </c>
      <c r="AL1049" s="21">
        <f t="shared" si="207"/>
        <v>44148</v>
      </c>
      <c r="AM1049" s="22">
        <f t="shared" si="197"/>
        <v>13</v>
      </c>
      <c r="AN1049" s="22">
        <f t="shared" si="198"/>
        <v>13</v>
      </c>
      <c r="AO1049" s="22" t="str">
        <f t="shared" si="199"/>
        <v>Dia 13</v>
      </c>
      <c r="AP1049" s="22">
        <f t="shared" si="200"/>
        <v>11</v>
      </c>
      <c r="AQ1049" s="22">
        <f t="shared" si="201"/>
        <v>11</v>
      </c>
      <c r="AR1049" s="22">
        <f t="shared" si="202"/>
        <v>2020</v>
      </c>
      <c r="AS1049" s="22">
        <f t="shared" si="203"/>
        <v>5</v>
      </c>
      <c r="AT1049" s="22">
        <f t="shared" si="204"/>
        <v>46</v>
      </c>
      <c r="AU10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49" s="22" t="str">
        <f t="shared" si="205"/>
        <v>Semana 46</v>
      </c>
      <c r="AW1049" s="22" t="str">
        <f t="shared" si="206"/>
        <v>Não</v>
      </c>
      <c r="AX1049" s="21" t="str">
        <f>UPPER(TEXT(CAD_CALENDÁRIO[[#This Row],[Data]],"mmmm"))</f>
        <v>NOVEMBRO</v>
      </c>
      <c r="AY1049" s="22" t="s">
        <v>108</v>
      </c>
    </row>
    <row r="1050" spans="1:51" x14ac:dyDescent="0.25">
      <c r="A1050" s="10" t="s">
        <v>1967</v>
      </c>
      <c r="B1050" s="11" t="str">
        <f>LEFT(CAD_TAGS[[#This Row],[TAG]],2)&amp;"GG00"</f>
        <v>35GG00</v>
      </c>
      <c r="C1050" s="11" t="s">
        <v>1860</v>
      </c>
      <c r="D1050" s="12" t="s">
        <v>1951</v>
      </c>
      <c r="E1050" s="12" t="s">
        <v>1968</v>
      </c>
      <c r="F1050" s="11" t="s">
        <v>1862</v>
      </c>
      <c r="G1050" s="26"/>
      <c r="H1050" s="26"/>
      <c r="I1050" s="26" t="s">
        <v>28267</v>
      </c>
      <c r="J1050" s="11"/>
      <c r="K1050" s="11" t="s">
        <v>40</v>
      </c>
      <c r="L1050" s="11">
        <v>8205</v>
      </c>
      <c r="M1050" s="14"/>
      <c r="N1050" s="15"/>
      <c r="O1050" s="15"/>
      <c r="W1050" s="50" t="s">
        <v>5999</v>
      </c>
      <c r="X1050" s="49" t="s">
        <v>4383</v>
      </c>
      <c r="Y1050" s="51" t="s">
        <v>4030</v>
      </c>
      <c r="AK1050" s="22" t="str">
        <f t="shared" si="196"/>
        <v>2020/11</v>
      </c>
      <c r="AL1050" s="21">
        <f t="shared" si="207"/>
        <v>44149</v>
      </c>
      <c r="AM1050" s="22">
        <f t="shared" si="197"/>
        <v>14</v>
      </c>
      <c r="AN1050" s="22">
        <f t="shared" si="198"/>
        <v>14</v>
      </c>
      <c r="AO1050" s="22" t="str">
        <f t="shared" si="199"/>
        <v>Dia 14</v>
      </c>
      <c r="AP1050" s="22">
        <f t="shared" si="200"/>
        <v>11</v>
      </c>
      <c r="AQ1050" s="22">
        <f t="shared" si="201"/>
        <v>11</v>
      </c>
      <c r="AR1050" s="22">
        <f t="shared" si="202"/>
        <v>2020</v>
      </c>
      <c r="AS1050" s="22">
        <f t="shared" si="203"/>
        <v>6</v>
      </c>
      <c r="AT1050" s="22">
        <f t="shared" si="204"/>
        <v>46</v>
      </c>
      <c r="AU10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50" s="22" t="str">
        <f t="shared" si="205"/>
        <v>Semana 46</v>
      </c>
      <c r="AW1050" s="22" t="str">
        <f t="shared" si="206"/>
        <v>Sim</v>
      </c>
      <c r="AX1050" s="21" t="str">
        <f>UPPER(TEXT(CAD_CALENDÁRIO[[#This Row],[Data]],"mmmm"))</f>
        <v>NOVEMBRO</v>
      </c>
      <c r="AY1050" s="22" t="s">
        <v>108</v>
      </c>
    </row>
    <row r="1051" spans="1:51" x14ac:dyDescent="0.25">
      <c r="A1051" s="10" t="s">
        <v>1969</v>
      </c>
      <c r="B1051" s="11" t="str">
        <f>LEFT(CAD_TAGS[[#This Row],[TAG]],2)&amp;"GG00"</f>
        <v>35GG00</v>
      </c>
      <c r="C1051" s="11" t="s">
        <v>1860</v>
      </c>
      <c r="D1051" s="12" t="s">
        <v>1951</v>
      </c>
      <c r="E1051" s="12" t="s">
        <v>1970</v>
      </c>
      <c r="F1051" s="11" t="s">
        <v>1862</v>
      </c>
      <c r="G1051" s="26"/>
      <c r="H1051" s="26"/>
      <c r="I1051" s="26"/>
      <c r="J1051" s="11"/>
      <c r="K1051" s="11" t="s">
        <v>40</v>
      </c>
      <c r="L1051" s="11">
        <v>8205</v>
      </c>
      <c r="M1051" s="14"/>
      <c r="N1051" s="15"/>
      <c r="O1051" s="15"/>
      <c r="W1051" s="52" t="s">
        <v>6000</v>
      </c>
      <c r="X1051" s="28" t="s">
        <v>6001</v>
      </c>
      <c r="Y1051" s="53" t="s">
        <v>4030</v>
      </c>
      <c r="AK1051" s="22" t="str">
        <f t="shared" si="196"/>
        <v>2020/11</v>
      </c>
      <c r="AL1051" s="21">
        <f t="shared" si="207"/>
        <v>44150</v>
      </c>
      <c r="AM1051" s="22">
        <f t="shared" si="197"/>
        <v>15</v>
      </c>
      <c r="AN1051" s="22">
        <f t="shared" si="198"/>
        <v>15</v>
      </c>
      <c r="AO1051" s="22" t="str">
        <f t="shared" si="199"/>
        <v>Dia 15</v>
      </c>
      <c r="AP1051" s="22">
        <f t="shared" si="200"/>
        <v>11</v>
      </c>
      <c r="AQ1051" s="22">
        <f t="shared" si="201"/>
        <v>11</v>
      </c>
      <c r="AR1051" s="22">
        <f t="shared" si="202"/>
        <v>2020</v>
      </c>
      <c r="AS1051" s="22">
        <f t="shared" si="203"/>
        <v>7</v>
      </c>
      <c r="AT1051" s="22">
        <f t="shared" si="204"/>
        <v>46</v>
      </c>
      <c r="AU10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202046</v>
      </c>
      <c r="AV1051" s="22" t="str">
        <f t="shared" si="205"/>
        <v>Semana 46</v>
      </c>
      <c r="AW1051" s="22" t="str">
        <f t="shared" si="206"/>
        <v>Sim</v>
      </c>
      <c r="AX1051" s="21" t="str">
        <f>UPPER(TEXT(CAD_CALENDÁRIO[[#This Row],[Data]],"mmmm"))</f>
        <v>NOVEMBRO</v>
      </c>
      <c r="AY1051" s="22" t="s">
        <v>108</v>
      </c>
    </row>
    <row r="1052" spans="1:51" x14ac:dyDescent="0.25">
      <c r="A1052" s="10" t="s">
        <v>1971</v>
      </c>
      <c r="B1052" s="11" t="str">
        <f>LEFT(CAD_TAGS[[#This Row],[TAG]],2)&amp;"GG00"</f>
        <v>35GG00</v>
      </c>
      <c r="C1052" s="11" t="s">
        <v>1860</v>
      </c>
      <c r="D1052" s="12" t="s">
        <v>1951</v>
      </c>
      <c r="E1052" s="12" t="s">
        <v>181</v>
      </c>
      <c r="F1052" s="11" t="s">
        <v>1862</v>
      </c>
      <c r="G1052" s="26"/>
      <c r="H1052" s="26"/>
      <c r="I1052" s="26"/>
      <c r="J1052" s="11"/>
      <c r="K1052" s="11" t="s">
        <v>40</v>
      </c>
      <c r="L1052" s="11">
        <v>8205</v>
      </c>
      <c r="M1052" s="14"/>
      <c r="N1052" s="15"/>
      <c r="O1052" s="15"/>
      <c r="W1052" s="50" t="s">
        <v>6002</v>
      </c>
      <c r="X1052" s="49" t="s">
        <v>6003</v>
      </c>
      <c r="Y1052" s="51" t="s">
        <v>4030</v>
      </c>
      <c r="AK1052" s="22" t="str">
        <f t="shared" si="196"/>
        <v>2020/11</v>
      </c>
      <c r="AL1052" s="21">
        <f t="shared" si="207"/>
        <v>44151</v>
      </c>
      <c r="AM1052" s="22">
        <f t="shared" si="197"/>
        <v>16</v>
      </c>
      <c r="AN1052" s="22">
        <f t="shared" si="198"/>
        <v>16</v>
      </c>
      <c r="AO1052" s="22" t="str">
        <f t="shared" si="199"/>
        <v>Dia 16</v>
      </c>
      <c r="AP1052" s="22">
        <f t="shared" si="200"/>
        <v>11</v>
      </c>
      <c r="AQ1052" s="22">
        <f t="shared" si="201"/>
        <v>11</v>
      </c>
      <c r="AR1052" s="22">
        <f t="shared" si="202"/>
        <v>2020</v>
      </c>
      <c r="AS1052" s="22">
        <f t="shared" si="203"/>
        <v>1</v>
      </c>
      <c r="AT1052" s="22">
        <f t="shared" si="204"/>
        <v>47</v>
      </c>
      <c r="AU10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2" s="22" t="str">
        <f t="shared" si="205"/>
        <v>Semana 47</v>
      </c>
      <c r="AW1052" s="22" t="str">
        <f t="shared" si="206"/>
        <v>Não</v>
      </c>
      <c r="AX1052" s="21" t="str">
        <f>UPPER(TEXT(CAD_CALENDÁRIO[[#This Row],[Data]],"mmmm"))</f>
        <v>NOVEMBRO</v>
      </c>
      <c r="AY1052" s="22" t="s">
        <v>108</v>
      </c>
    </row>
    <row r="1053" spans="1:51" x14ac:dyDescent="0.25">
      <c r="A1053" s="10" t="s">
        <v>1972</v>
      </c>
      <c r="B1053" s="11" t="str">
        <f>LEFT(CAD_TAGS[[#This Row],[TAG]],2)&amp;"GG00"</f>
        <v>35GG00</v>
      </c>
      <c r="C1053" s="11" t="s">
        <v>1860</v>
      </c>
      <c r="D1053" s="12" t="s">
        <v>1951</v>
      </c>
      <c r="E1053" s="12" t="s">
        <v>1973</v>
      </c>
      <c r="F1053" s="11" t="s">
        <v>1862</v>
      </c>
      <c r="G1053" s="26"/>
      <c r="H1053" s="26"/>
      <c r="I1053" s="26"/>
      <c r="J1053" s="11"/>
      <c r="K1053" s="11" t="s">
        <v>40</v>
      </c>
      <c r="L1053" s="11">
        <v>8205</v>
      </c>
      <c r="M1053" s="14"/>
      <c r="N1053" s="15"/>
      <c r="O1053" s="15"/>
      <c r="W1053" s="52" t="s">
        <v>6004</v>
      </c>
      <c r="X1053" s="28" t="s">
        <v>6005</v>
      </c>
      <c r="Y1053" s="53" t="s">
        <v>4030</v>
      </c>
      <c r="AK1053" s="22" t="str">
        <f t="shared" si="196"/>
        <v>2020/11</v>
      </c>
      <c r="AL1053" s="21">
        <f t="shared" si="207"/>
        <v>44152</v>
      </c>
      <c r="AM1053" s="22">
        <f t="shared" si="197"/>
        <v>17</v>
      </c>
      <c r="AN1053" s="22">
        <f t="shared" si="198"/>
        <v>17</v>
      </c>
      <c r="AO1053" s="22" t="str">
        <f t="shared" si="199"/>
        <v>Dia 17</v>
      </c>
      <c r="AP1053" s="22">
        <f t="shared" si="200"/>
        <v>11</v>
      </c>
      <c r="AQ1053" s="22">
        <f t="shared" si="201"/>
        <v>11</v>
      </c>
      <c r="AR1053" s="22">
        <f t="shared" si="202"/>
        <v>2020</v>
      </c>
      <c r="AS1053" s="22">
        <f t="shared" si="203"/>
        <v>2</v>
      </c>
      <c r="AT1053" s="22">
        <f t="shared" si="204"/>
        <v>47</v>
      </c>
      <c r="AU10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3" s="22" t="str">
        <f t="shared" si="205"/>
        <v>Semana 47</v>
      </c>
      <c r="AW1053" s="22" t="str">
        <f t="shared" si="206"/>
        <v>Não</v>
      </c>
      <c r="AX1053" s="21" t="str">
        <f>UPPER(TEXT(CAD_CALENDÁRIO[[#This Row],[Data]],"mmmm"))</f>
        <v>NOVEMBRO</v>
      </c>
      <c r="AY1053" s="22" t="s">
        <v>108</v>
      </c>
    </row>
    <row r="1054" spans="1:51" x14ac:dyDescent="0.25">
      <c r="A1054" s="10" t="s">
        <v>1974</v>
      </c>
      <c r="B1054" s="11" t="str">
        <f>LEFT(CAD_TAGS[[#This Row],[TAG]],2)&amp;"GG00"</f>
        <v>35GG00</v>
      </c>
      <c r="C1054" s="11" t="s">
        <v>1860</v>
      </c>
      <c r="D1054" s="12" t="s">
        <v>1951</v>
      </c>
      <c r="E1054" s="12" t="s">
        <v>184</v>
      </c>
      <c r="F1054" s="11" t="s">
        <v>1862</v>
      </c>
      <c r="G1054" s="26"/>
      <c r="H1054" s="26"/>
      <c r="I1054" s="26"/>
      <c r="J1054" s="11"/>
      <c r="K1054" s="11" t="s">
        <v>40</v>
      </c>
      <c r="L1054" s="11">
        <v>8205</v>
      </c>
      <c r="M1054" s="14"/>
      <c r="N1054" s="15"/>
      <c r="O1054" s="15"/>
      <c r="W1054" s="50" t="s">
        <v>6006</v>
      </c>
      <c r="X1054" s="49" t="s">
        <v>6007</v>
      </c>
      <c r="Y1054" s="51" t="s">
        <v>4030</v>
      </c>
      <c r="AK1054" s="22" t="str">
        <f t="shared" si="196"/>
        <v>2020/11</v>
      </c>
      <c r="AL1054" s="21">
        <f t="shared" si="207"/>
        <v>44153</v>
      </c>
      <c r="AM1054" s="22">
        <f t="shared" si="197"/>
        <v>18</v>
      </c>
      <c r="AN1054" s="22">
        <f t="shared" si="198"/>
        <v>18</v>
      </c>
      <c r="AO1054" s="22" t="str">
        <f t="shared" si="199"/>
        <v>Dia 18</v>
      </c>
      <c r="AP1054" s="22">
        <f t="shared" si="200"/>
        <v>11</v>
      </c>
      <c r="AQ1054" s="22">
        <f t="shared" si="201"/>
        <v>11</v>
      </c>
      <c r="AR1054" s="22">
        <f t="shared" si="202"/>
        <v>2020</v>
      </c>
      <c r="AS1054" s="22">
        <f t="shared" si="203"/>
        <v>3</v>
      </c>
      <c r="AT1054" s="22">
        <f t="shared" si="204"/>
        <v>47</v>
      </c>
      <c r="AU10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4" s="22" t="str">
        <f t="shared" si="205"/>
        <v>Semana 47</v>
      </c>
      <c r="AW1054" s="22" t="str">
        <f t="shared" si="206"/>
        <v>Não</v>
      </c>
      <c r="AX1054" s="21" t="str">
        <f>UPPER(TEXT(CAD_CALENDÁRIO[[#This Row],[Data]],"mmmm"))</f>
        <v>NOVEMBRO</v>
      </c>
      <c r="AY1054" s="22" t="s">
        <v>108</v>
      </c>
    </row>
    <row r="1055" spans="1:51" x14ac:dyDescent="0.25">
      <c r="A1055" s="10" t="s">
        <v>1975</v>
      </c>
      <c r="B1055" s="11" t="str">
        <f>LEFT(CAD_TAGS[[#This Row],[TAG]],2)&amp;"GG00"</f>
        <v>35GG00</v>
      </c>
      <c r="C1055" s="11" t="s">
        <v>1860</v>
      </c>
      <c r="D1055" s="12" t="s">
        <v>1951</v>
      </c>
      <c r="E1055" s="12" t="s">
        <v>394</v>
      </c>
      <c r="F1055" s="11" t="s">
        <v>1862</v>
      </c>
      <c r="G1055" s="26"/>
      <c r="H1055" s="26"/>
      <c r="I1055" s="26"/>
      <c r="J1055" s="11"/>
      <c r="K1055" s="11" t="s">
        <v>40</v>
      </c>
      <c r="L1055" s="11">
        <v>8205</v>
      </c>
      <c r="M1055" s="14"/>
      <c r="N1055" s="15"/>
      <c r="O1055" s="15"/>
      <c r="W1055" s="52" t="s">
        <v>6008</v>
      </c>
      <c r="X1055" s="28" t="s">
        <v>6009</v>
      </c>
      <c r="Y1055" s="53" t="s">
        <v>4030</v>
      </c>
      <c r="AK1055" s="22" t="str">
        <f t="shared" si="196"/>
        <v>2020/11</v>
      </c>
      <c r="AL1055" s="21">
        <f t="shared" si="207"/>
        <v>44154</v>
      </c>
      <c r="AM1055" s="22">
        <f t="shared" si="197"/>
        <v>19</v>
      </c>
      <c r="AN1055" s="22">
        <f t="shared" si="198"/>
        <v>19</v>
      </c>
      <c r="AO1055" s="22" t="str">
        <f t="shared" si="199"/>
        <v>Dia 19</v>
      </c>
      <c r="AP1055" s="22">
        <f t="shared" si="200"/>
        <v>11</v>
      </c>
      <c r="AQ1055" s="22">
        <f t="shared" si="201"/>
        <v>11</v>
      </c>
      <c r="AR1055" s="22">
        <f t="shared" si="202"/>
        <v>2020</v>
      </c>
      <c r="AS1055" s="22">
        <f t="shared" si="203"/>
        <v>4</v>
      </c>
      <c r="AT1055" s="22">
        <f t="shared" si="204"/>
        <v>47</v>
      </c>
      <c r="AU10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5" s="22" t="str">
        <f t="shared" si="205"/>
        <v>Semana 47</v>
      </c>
      <c r="AW1055" s="22" t="str">
        <f t="shared" si="206"/>
        <v>Não</v>
      </c>
      <c r="AX1055" s="21" t="str">
        <f>UPPER(TEXT(CAD_CALENDÁRIO[[#This Row],[Data]],"mmmm"))</f>
        <v>NOVEMBRO</v>
      </c>
      <c r="AY1055" s="22" t="s">
        <v>108</v>
      </c>
    </row>
    <row r="1056" spans="1:51" x14ac:dyDescent="0.25">
      <c r="A1056" s="10" t="s">
        <v>1976</v>
      </c>
      <c r="B1056" s="11" t="str">
        <f>LEFT(CAD_TAGS[[#This Row],[TAG]],2)&amp;"GG00"</f>
        <v>35GG00</v>
      </c>
      <c r="C1056" s="11" t="s">
        <v>1860</v>
      </c>
      <c r="D1056" s="12" t="s">
        <v>1951</v>
      </c>
      <c r="E1056" s="12" t="s">
        <v>396</v>
      </c>
      <c r="F1056" s="11" t="s">
        <v>1862</v>
      </c>
      <c r="G1056" s="26"/>
      <c r="H1056" s="26"/>
      <c r="I1056" s="26"/>
      <c r="J1056" s="11"/>
      <c r="K1056" s="11" t="s">
        <v>40</v>
      </c>
      <c r="L1056" s="11">
        <v>8205</v>
      </c>
      <c r="M1056" s="14"/>
      <c r="N1056" s="15"/>
      <c r="O1056" s="15"/>
      <c r="W1056" s="50" t="s">
        <v>6010</v>
      </c>
      <c r="X1056" s="49" t="s">
        <v>6011</v>
      </c>
      <c r="Y1056" s="51" t="s">
        <v>4030</v>
      </c>
      <c r="AK1056" s="22" t="str">
        <f t="shared" si="196"/>
        <v>2020/11</v>
      </c>
      <c r="AL1056" s="21">
        <f t="shared" si="207"/>
        <v>44155</v>
      </c>
      <c r="AM1056" s="22">
        <f t="shared" si="197"/>
        <v>20</v>
      </c>
      <c r="AN1056" s="22">
        <f t="shared" si="198"/>
        <v>20</v>
      </c>
      <c r="AO1056" s="22" t="str">
        <f t="shared" si="199"/>
        <v>Dia 20</v>
      </c>
      <c r="AP1056" s="22">
        <f t="shared" si="200"/>
        <v>11</v>
      </c>
      <c r="AQ1056" s="22">
        <f t="shared" si="201"/>
        <v>11</v>
      </c>
      <c r="AR1056" s="22">
        <f t="shared" si="202"/>
        <v>2020</v>
      </c>
      <c r="AS1056" s="22">
        <f t="shared" si="203"/>
        <v>5</v>
      </c>
      <c r="AT1056" s="22">
        <f t="shared" si="204"/>
        <v>47</v>
      </c>
      <c r="AU10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6" s="22" t="str">
        <f t="shared" si="205"/>
        <v>Semana 47</v>
      </c>
      <c r="AW1056" s="22" t="str">
        <f t="shared" si="206"/>
        <v>Não</v>
      </c>
      <c r="AX1056" s="21" t="str">
        <f>UPPER(TEXT(CAD_CALENDÁRIO[[#This Row],[Data]],"mmmm"))</f>
        <v>NOVEMBRO</v>
      </c>
      <c r="AY1056" s="22" t="s">
        <v>108</v>
      </c>
    </row>
    <row r="1057" spans="1:51" x14ac:dyDescent="0.25">
      <c r="A1057" s="10" t="s">
        <v>1977</v>
      </c>
      <c r="B1057" s="11" t="str">
        <f>LEFT(CAD_TAGS[[#This Row],[TAG]],2)&amp;"GG00"</f>
        <v>35GG00</v>
      </c>
      <c r="C1057" s="11" t="s">
        <v>1860</v>
      </c>
      <c r="D1057" s="12" t="s">
        <v>1951</v>
      </c>
      <c r="E1057" s="12" t="s">
        <v>495</v>
      </c>
      <c r="F1057" s="11" t="s">
        <v>1862</v>
      </c>
      <c r="G1057" s="26"/>
      <c r="H1057" s="26"/>
      <c r="I1057" s="26"/>
      <c r="J1057" s="11"/>
      <c r="K1057" s="11" t="s">
        <v>40</v>
      </c>
      <c r="L1057" s="11">
        <v>8205</v>
      </c>
      <c r="M1057" s="14"/>
      <c r="N1057" s="15"/>
      <c r="O1057" s="15"/>
      <c r="W1057" s="52" t="s">
        <v>6012</v>
      </c>
      <c r="X1057" s="28" t="s">
        <v>6013</v>
      </c>
      <c r="Y1057" s="53" t="s">
        <v>4030</v>
      </c>
      <c r="AK1057" s="22" t="str">
        <f t="shared" si="196"/>
        <v>2020/11</v>
      </c>
      <c r="AL1057" s="21">
        <f t="shared" si="207"/>
        <v>44156</v>
      </c>
      <c r="AM1057" s="22">
        <f t="shared" si="197"/>
        <v>21</v>
      </c>
      <c r="AN1057" s="22">
        <f t="shared" si="198"/>
        <v>21</v>
      </c>
      <c r="AO1057" s="22" t="str">
        <f t="shared" si="199"/>
        <v>Dia 21</v>
      </c>
      <c r="AP1057" s="22">
        <f t="shared" si="200"/>
        <v>11</v>
      </c>
      <c r="AQ1057" s="22">
        <f t="shared" si="201"/>
        <v>11</v>
      </c>
      <c r="AR1057" s="22">
        <f t="shared" si="202"/>
        <v>2020</v>
      </c>
      <c r="AS1057" s="22">
        <f t="shared" si="203"/>
        <v>6</v>
      </c>
      <c r="AT1057" s="22">
        <f t="shared" si="204"/>
        <v>47</v>
      </c>
      <c r="AU10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7" s="22" t="str">
        <f t="shared" si="205"/>
        <v>Semana 47</v>
      </c>
      <c r="AW1057" s="22" t="str">
        <f t="shared" si="206"/>
        <v>Sim</v>
      </c>
      <c r="AX1057" s="21" t="str">
        <f>UPPER(TEXT(CAD_CALENDÁRIO[[#This Row],[Data]],"mmmm"))</f>
        <v>NOVEMBRO</v>
      </c>
      <c r="AY1057" s="22" t="s">
        <v>108</v>
      </c>
    </row>
    <row r="1058" spans="1:51" x14ac:dyDescent="0.25">
      <c r="A1058" s="10" t="s">
        <v>1978</v>
      </c>
      <c r="B1058" s="11" t="str">
        <f>LEFT(CAD_TAGS[[#This Row],[TAG]],2)&amp;"GG00"</f>
        <v>35GG00</v>
      </c>
      <c r="C1058" s="11" t="s">
        <v>1860</v>
      </c>
      <c r="D1058" s="12" t="s">
        <v>1951</v>
      </c>
      <c r="E1058" s="12" t="s">
        <v>640</v>
      </c>
      <c r="F1058" s="11" t="s">
        <v>1862</v>
      </c>
      <c r="G1058" s="26"/>
      <c r="H1058" s="26" t="s">
        <v>105</v>
      </c>
      <c r="I1058" s="26" t="s">
        <v>28267</v>
      </c>
      <c r="J1058" s="11"/>
      <c r="K1058" s="11" t="s">
        <v>40</v>
      </c>
      <c r="L1058" s="11">
        <v>8205</v>
      </c>
      <c r="M1058" s="14"/>
      <c r="N1058" s="15"/>
      <c r="O1058" s="15"/>
      <c r="W1058" s="50" t="s">
        <v>6014</v>
      </c>
      <c r="X1058" s="49" t="s">
        <v>6015</v>
      </c>
      <c r="Y1058" s="51" t="s">
        <v>4030</v>
      </c>
      <c r="AK1058" s="22" t="str">
        <f t="shared" si="196"/>
        <v>2020/11</v>
      </c>
      <c r="AL1058" s="21">
        <f t="shared" si="207"/>
        <v>44157</v>
      </c>
      <c r="AM1058" s="22">
        <f t="shared" si="197"/>
        <v>22</v>
      </c>
      <c r="AN1058" s="22">
        <f t="shared" si="198"/>
        <v>22</v>
      </c>
      <c r="AO1058" s="22" t="str">
        <f t="shared" si="199"/>
        <v>Dia 22</v>
      </c>
      <c r="AP1058" s="22">
        <f t="shared" si="200"/>
        <v>11</v>
      </c>
      <c r="AQ1058" s="22">
        <f t="shared" si="201"/>
        <v>11</v>
      </c>
      <c r="AR1058" s="22">
        <f t="shared" si="202"/>
        <v>2020</v>
      </c>
      <c r="AS1058" s="22">
        <f t="shared" si="203"/>
        <v>7</v>
      </c>
      <c r="AT1058" s="22">
        <f t="shared" si="204"/>
        <v>47</v>
      </c>
      <c r="AU10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202047</v>
      </c>
      <c r="AV1058" s="22" t="str">
        <f t="shared" si="205"/>
        <v>Semana 47</v>
      </c>
      <c r="AW1058" s="22" t="str">
        <f t="shared" si="206"/>
        <v>Sim</v>
      </c>
      <c r="AX1058" s="21" t="str">
        <f>UPPER(TEXT(CAD_CALENDÁRIO[[#This Row],[Data]],"mmmm"))</f>
        <v>NOVEMBRO</v>
      </c>
      <c r="AY1058" s="22" t="s">
        <v>108</v>
      </c>
    </row>
    <row r="1059" spans="1:51" x14ac:dyDescent="0.25">
      <c r="A1059" s="10" t="s">
        <v>1979</v>
      </c>
      <c r="B1059" s="11" t="str">
        <f>LEFT(CAD_TAGS[[#This Row],[TAG]],2)&amp;"GG00"</f>
        <v>35GG00</v>
      </c>
      <c r="C1059" s="11" t="s">
        <v>1860</v>
      </c>
      <c r="D1059" s="12" t="s">
        <v>1951</v>
      </c>
      <c r="E1059" s="12" t="s">
        <v>1980</v>
      </c>
      <c r="F1059" s="11" t="s">
        <v>1862</v>
      </c>
      <c r="G1059" s="26"/>
      <c r="H1059" s="26" t="s">
        <v>105</v>
      </c>
      <c r="I1059" s="26"/>
      <c r="J1059" s="11"/>
      <c r="K1059" s="11" t="s">
        <v>40</v>
      </c>
      <c r="L1059" s="11">
        <v>7150</v>
      </c>
      <c r="M1059" s="14"/>
      <c r="N1059" s="15"/>
      <c r="O1059" s="15"/>
      <c r="W1059" s="52" t="s">
        <v>6016</v>
      </c>
      <c r="X1059" s="28" t="s">
        <v>6017</v>
      </c>
      <c r="Y1059" s="53" t="s">
        <v>4030</v>
      </c>
      <c r="AK1059" s="22" t="str">
        <f t="shared" si="196"/>
        <v>2020/11</v>
      </c>
      <c r="AL1059" s="21">
        <f t="shared" si="207"/>
        <v>44158</v>
      </c>
      <c r="AM1059" s="22">
        <f t="shared" si="197"/>
        <v>23</v>
      </c>
      <c r="AN1059" s="22">
        <f t="shared" si="198"/>
        <v>23</v>
      </c>
      <c r="AO1059" s="22" t="str">
        <f t="shared" si="199"/>
        <v>Dia 23</v>
      </c>
      <c r="AP1059" s="22">
        <f t="shared" si="200"/>
        <v>11</v>
      </c>
      <c r="AQ1059" s="22">
        <f t="shared" si="201"/>
        <v>11</v>
      </c>
      <c r="AR1059" s="22">
        <f t="shared" si="202"/>
        <v>2020</v>
      </c>
      <c r="AS1059" s="22">
        <f t="shared" si="203"/>
        <v>1</v>
      </c>
      <c r="AT1059" s="22">
        <f t="shared" si="204"/>
        <v>48</v>
      </c>
      <c r="AU10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59" s="22" t="str">
        <f t="shared" si="205"/>
        <v>Semana 48</v>
      </c>
      <c r="AW1059" s="22" t="str">
        <f t="shared" si="206"/>
        <v>Não</v>
      </c>
      <c r="AX1059" s="21" t="str">
        <f>UPPER(TEXT(CAD_CALENDÁRIO[[#This Row],[Data]],"mmmm"))</f>
        <v>NOVEMBRO</v>
      </c>
      <c r="AY1059" s="22" t="s">
        <v>108</v>
      </c>
    </row>
    <row r="1060" spans="1:51" x14ac:dyDescent="0.25">
      <c r="A1060" s="10" t="s">
        <v>1981</v>
      </c>
      <c r="B1060" s="11" t="str">
        <f>LEFT(CAD_TAGS[[#This Row],[TAG]],2)&amp;"GG00"</f>
        <v>35GG00</v>
      </c>
      <c r="C1060" s="11" t="s">
        <v>1860</v>
      </c>
      <c r="D1060" s="12" t="s">
        <v>1951</v>
      </c>
      <c r="E1060" s="12" t="s">
        <v>1893</v>
      </c>
      <c r="F1060" s="11" t="s">
        <v>1862</v>
      </c>
      <c r="G1060" s="26"/>
      <c r="H1060" s="26"/>
      <c r="I1060" s="26" t="s">
        <v>28267</v>
      </c>
      <c r="J1060" s="11" t="s">
        <v>1594</v>
      </c>
      <c r="K1060" s="11" t="s">
        <v>40</v>
      </c>
      <c r="L1060" s="11">
        <v>8205</v>
      </c>
      <c r="M1060" s="14"/>
      <c r="N1060" s="15"/>
      <c r="O1060" s="15"/>
      <c r="W1060" s="50" t="s">
        <v>6018</v>
      </c>
      <c r="X1060" s="49" t="s">
        <v>6019</v>
      </c>
      <c r="Y1060" s="51" t="s">
        <v>4030</v>
      </c>
      <c r="AK1060" s="22" t="str">
        <f t="shared" si="196"/>
        <v>2020/11</v>
      </c>
      <c r="AL1060" s="21">
        <f t="shared" si="207"/>
        <v>44159</v>
      </c>
      <c r="AM1060" s="22">
        <f t="shared" si="197"/>
        <v>24</v>
      </c>
      <c r="AN1060" s="22">
        <f t="shared" si="198"/>
        <v>24</v>
      </c>
      <c r="AO1060" s="22" t="str">
        <f t="shared" si="199"/>
        <v>Dia 24</v>
      </c>
      <c r="AP1060" s="22">
        <f t="shared" si="200"/>
        <v>11</v>
      </c>
      <c r="AQ1060" s="22">
        <f t="shared" si="201"/>
        <v>11</v>
      </c>
      <c r="AR1060" s="22">
        <f t="shared" si="202"/>
        <v>2020</v>
      </c>
      <c r="AS1060" s="22">
        <f t="shared" si="203"/>
        <v>2</v>
      </c>
      <c r="AT1060" s="22">
        <f t="shared" si="204"/>
        <v>48</v>
      </c>
      <c r="AU10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0" s="22" t="str">
        <f t="shared" si="205"/>
        <v>Semana 48</v>
      </c>
      <c r="AW1060" s="22" t="str">
        <f t="shared" si="206"/>
        <v>Não</v>
      </c>
      <c r="AX1060" s="21" t="str">
        <f>UPPER(TEXT(CAD_CALENDÁRIO[[#This Row],[Data]],"mmmm"))</f>
        <v>NOVEMBRO</v>
      </c>
      <c r="AY1060" s="22" t="s">
        <v>108</v>
      </c>
    </row>
    <row r="1061" spans="1:51" x14ac:dyDescent="0.25">
      <c r="A1061" s="10" t="s">
        <v>1982</v>
      </c>
      <c r="B1061" s="11" t="str">
        <f>LEFT(CAD_TAGS[[#This Row],[TAG]],2)&amp;"GG00"</f>
        <v>35GG00</v>
      </c>
      <c r="C1061" s="11" t="s">
        <v>1860</v>
      </c>
      <c r="D1061" s="12" t="s">
        <v>1951</v>
      </c>
      <c r="E1061" s="12" t="s">
        <v>1919</v>
      </c>
      <c r="F1061" s="11" t="s">
        <v>1862</v>
      </c>
      <c r="G1061" s="26"/>
      <c r="H1061" s="26" t="s">
        <v>1965</v>
      </c>
      <c r="I1061" s="26" t="s">
        <v>28267</v>
      </c>
      <c r="J1061" s="11"/>
      <c r="K1061" s="11" t="s">
        <v>40</v>
      </c>
      <c r="L1061" s="11">
        <v>8205</v>
      </c>
      <c r="M1061" s="14"/>
      <c r="N1061" s="15"/>
      <c r="O1061" s="15"/>
      <c r="W1061" s="52" t="s">
        <v>6020</v>
      </c>
      <c r="X1061" s="28" t="s">
        <v>6021</v>
      </c>
      <c r="Y1061" s="53" t="s">
        <v>4030</v>
      </c>
      <c r="AK1061" s="22" t="str">
        <f t="shared" si="196"/>
        <v>2020/11</v>
      </c>
      <c r="AL1061" s="21">
        <f t="shared" si="207"/>
        <v>44160</v>
      </c>
      <c r="AM1061" s="22">
        <f t="shared" si="197"/>
        <v>25</v>
      </c>
      <c r="AN1061" s="22">
        <f t="shared" si="198"/>
        <v>25</v>
      </c>
      <c r="AO1061" s="22" t="str">
        <f t="shared" si="199"/>
        <v>Dia 25</v>
      </c>
      <c r="AP1061" s="22">
        <f t="shared" si="200"/>
        <v>11</v>
      </c>
      <c r="AQ1061" s="22">
        <f t="shared" si="201"/>
        <v>11</v>
      </c>
      <c r="AR1061" s="22">
        <f t="shared" si="202"/>
        <v>2020</v>
      </c>
      <c r="AS1061" s="22">
        <f t="shared" si="203"/>
        <v>3</v>
      </c>
      <c r="AT1061" s="22">
        <f t="shared" si="204"/>
        <v>48</v>
      </c>
      <c r="AU10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1" s="22" t="str">
        <f t="shared" si="205"/>
        <v>Semana 48</v>
      </c>
      <c r="AW1061" s="22" t="str">
        <f t="shared" si="206"/>
        <v>Não</v>
      </c>
      <c r="AX1061" s="21" t="str">
        <f>UPPER(TEXT(CAD_CALENDÁRIO[[#This Row],[Data]],"mmmm"))</f>
        <v>NOVEMBRO</v>
      </c>
      <c r="AY1061" s="22" t="s">
        <v>108</v>
      </c>
    </row>
    <row r="1062" spans="1:51" x14ac:dyDescent="0.25">
      <c r="A1062" s="10" t="s">
        <v>1983</v>
      </c>
      <c r="B1062" s="11" t="str">
        <f>LEFT(CAD_TAGS[[#This Row],[TAG]],2)&amp;"GG00"</f>
        <v>35GG00</v>
      </c>
      <c r="C1062" s="11" t="s">
        <v>1860</v>
      </c>
      <c r="D1062" s="12" t="s">
        <v>1951</v>
      </c>
      <c r="E1062" s="12" t="s">
        <v>1919</v>
      </c>
      <c r="F1062" s="11" t="s">
        <v>1862</v>
      </c>
      <c r="G1062" s="26"/>
      <c r="H1062" s="26" t="s">
        <v>1965</v>
      </c>
      <c r="I1062" s="26" t="s">
        <v>28267</v>
      </c>
      <c r="J1062" s="11"/>
      <c r="K1062" s="11" t="s">
        <v>40</v>
      </c>
      <c r="L1062" s="11">
        <v>8205</v>
      </c>
      <c r="M1062" s="14"/>
      <c r="N1062" s="15"/>
      <c r="O1062" s="15"/>
      <c r="W1062" s="50" t="s">
        <v>6022</v>
      </c>
      <c r="X1062" s="49" t="s">
        <v>6023</v>
      </c>
      <c r="Y1062" s="51" t="s">
        <v>4030</v>
      </c>
      <c r="AK1062" s="22" t="str">
        <f t="shared" si="196"/>
        <v>2020/11</v>
      </c>
      <c r="AL1062" s="21">
        <f t="shared" si="207"/>
        <v>44161</v>
      </c>
      <c r="AM1062" s="22">
        <f t="shared" si="197"/>
        <v>26</v>
      </c>
      <c r="AN1062" s="22">
        <f t="shared" si="198"/>
        <v>26</v>
      </c>
      <c r="AO1062" s="22" t="str">
        <f t="shared" si="199"/>
        <v>Dia 26</v>
      </c>
      <c r="AP1062" s="22">
        <f t="shared" si="200"/>
        <v>11</v>
      </c>
      <c r="AQ1062" s="22">
        <f t="shared" si="201"/>
        <v>11</v>
      </c>
      <c r="AR1062" s="22">
        <f t="shared" si="202"/>
        <v>2020</v>
      </c>
      <c r="AS1062" s="22">
        <f t="shared" si="203"/>
        <v>4</v>
      </c>
      <c r="AT1062" s="22">
        <f t="shared" si="204"/>
        <v>48</v>
      </c>
      <c r="AU10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2" s="22" t="str">
        <f t="shared" si="205"/>
        <v>Semana 48</v>
      </c>
      <c r="AW1062" s="22" t="str">
        <f t="shared" si="206"/>
        <v>Não</v>
      </c>
      <c r="AX1062" s="21" t="str">
        <f>UPPER(TEXT(CAD_CALENDÁRIO[[#This Row],[Data]],"mmmm"))</f>
        <v>NOVEMBRO</v>
      </c>
      <c r="AY1062" s="22" t="s">
        <v>108</v>
      </c>
    </row>
    <row r="1063" spans="1:51" x14ac:dyDescent="0.25">
      <c r="A1063" s="10" t="s">
        <v>1984</v>
      </c>
      <c r="B1063" s="11" t="str">
        <f>LEFT(CAD_TAGS[[#This Row],[TAG]],2)&amp;"GG00"</f>
        <v>35GG00</v>
      </c>
      <c r="C1063" s="11" t="s">
        <v>1860</v>
      </c>
      <c r="D1063" s="12" t="s">
        <v>1951</v>
      </c>
      <c r="E1063" s="12" t="s">
        <v>1921</v>
      </c>
      <c r="F1063" s="11" t="s">
        <v>1862</v>
      </c>
      <c r="G1063" s="26"/>
      <c r="H1063" s="26" t="s">
        <v>105</v>
      </c>
      <c r="I1063" s="26" t="s">
        <v>28267</v>
      </c>
      <c r="J1063" s="11" t="s">
        <v>344</v>
      </c>
      <c r="K1063" s="11" t="s">
        <v>40</v>
      </c>
      <c r="L1063" s="11">
        <v>7150</v>
      </c>
      <c r="M1063" s="14"/>
      <c r="N1063" s="15"/>
      <c r="O1063" s="15"/>
      <c r="W1063" s="52" t="s">
        <v>6024</v>
      </c>
      <c r="X1063" s="28" t="s">
        <v>6025</v>
      </c>
      <c r="Y1063" s="53" t="s">
        <v>4030</v>
      </c>
      <c r="AK1063" s="22" t="str">
        <f t="shared" si="196"/>
        <v>2020/11</v>
      </c>
      <c r="AL1063" s="21">
        <f t="shared" si="207"/>
        <v>44162</v>
      </c>
      <c r="AM1063" s="22">
        <f t="shared" si="197"/>
        <v>27</v>
      </c>
      <c r="AN1063" s="22">
        <f t="shared" si="198"/>
        <v>27</v>
      </c>
      <c r="AO1063" s="22" t="str">
        <f t="shared" si="199"/>
        <v>Dia 27</v>
      </c>
      <c r="AP1063" s="22">
        <f t="shared" si="200"/>
        <v>11</v>
      </c>
      <c r="AQ1063" s="22">
        <f t="shared" si="201"/>
        <v>11</v>
      </c>
      <c r="AR1063" s="22">
        <f t="shared" si="202"/>
        <v>2020</v>
      </c>
      <c r="AS1063" s="22">
        <f t="shared" si="203"/>
        <v>5</v>
      </c>
      <c r="AT1063" s="22">
        <f t="shared" si="204"/>
        <v>48</v>
      </c>
      <c r="AU10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3" s="22" t="str">
        <f t="shared" si="205"/>
        <v>Semana 48</v>
      </c>
      <c r="AW1063" s="22" t="str">
        <f t="shared" si="206"/>
        <v>Não</v>
      </c>
      <c r="AX1063" s="21" t="str">
        <f>UPPER(TEXT(CAD_CALENDÁRIO[[#This Row],[Data]],"mmmm"))</f>
        <v>NOVEMBRO</v>
      </c>
      <c r="AY1063" s="22" t="s">
        <v>108</v>
      </c>
    </row>
    <row r="1064" spans="1:51" x14ac:dyDescent="0.25">
      <c r="A1064" s="10" t="s">
        <v>1985</v>
      </c>
      <c r="B1064" s="11" t="str">
        <f>LEFT(CAD_TAGS[[#This Row],[TAG]],2)&amp;"GG00"</f>
        <v>35GG00</v>
      </c>
      <c r="C1064" s="11" t="s">
        <v>1860</v>
      </c>
      <c r="D1064" s="12" t="s">
        <v>1951</v>
      </c>
      <c r="E1064" s="12" t="s">
        <v>1986</v>
      </c>
      <c r="F1064" s="11" t="s">
        <v>1862</v>
      </c>
      <c r="G1064" s="26"/>
      <c r="H1064" s="26"/>
      <c r="I1064" s="26" t="s">
        <v>28267</v>
      </c>
      <c r="J1064" s="11" t="s">
        <v>344</v>
      </c>
      <c r="K1064" s="11" t="s">
        <v>40</v>
      </c>
      <c r="L1064" s="11">
        <v>8205</v>
      </c>
      <c r="M1064" s="14"/>
      <c r="N1064" s="15"/>
      <c r="O1064" s="15"/>
      <c r="W1064" s="50" t="s">
        <v>6026</v>
      </c>
      <c r="X1064" s="49" t="s">
        <v>4391</v>
      </c>
      <c r="Y1064" s="51" t="s">
        <v>4030</v>
      </c>
      <c r="AK1064" s="22" t="str">
        <f t="shared" si="196"/>
        <v>2020/11</v>
      </c>
      <c r="AL1064" s="21">
        <f t="shared" si="207"/>
        <v>44163</v>
      </c>
      <c r="AM1064" s="22">
        <f t="shared" si="197"/>
        <v>28</v>
      </c>
      <c r="AN1064" s="22">
        <f t="shared" si="198"/>
        <v>28</v>
      </c>
      <c r="AO1064" s="22" t="str">
        <f t="shared" si="199"/>
        <v>Dia 28</v>
      </c>
      <c r="AP1064" s="22">
        <f t="shared" si="200"/>
        <v>11</v>
      </c>
      <c r="AQ1064" s="22">
        <f t="shared" si="201"/>
        <v>11</v>
      </c>
      <c r="AR1064" s="22">
        <f t="shared" si="202"/>
        <v>2020</v>
      </c>
      <c r="AS1064" s="22">
        <f t="shared" si="203"/>
        <v>6</v>
      </c>
      <c r="AT1064" s="22">
        <f t="shared" si="204"/>
        <v>48</v>
      </c>
      <c r="AU10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4" s="22" t="str">
        <f t="shared" si="205"/>
        <v>Semana 48</v>
      </c>
      <c r="AW1064" s="22" t="str">
        <f t="shared" si="206"/>
        <v>Sim</v>
      </c>
      <c r="AX1064" s="21" t="str">
        <f>UPPER(TEXT(CAD_CALENDÁRIO[[#This Row],[Data]],"mmmm"))</f>
        <v>NOVEMBRO</v>
      </c>
      <c r="AY1064" s="22" t="s">
        <v>108</v>
      </c>
    </row>
    <row r="1065" spans="1:51" x14ac:dyDescent="0.25">
      <c r="A1065" s="10" t="s">
        <v>1987</v>
      </c>
      <c r="B1065" s="11" t="str">
        <f>LEFT(CAD_TAGS[[#This Row],[TAG]],2)&amp;"GG00"</f>
        <v>35GG00</v>
      </c>
      <c r="C1065" s="11" t="s">
        <v>1860</v>
      </c>
      <c r="D1065" s="12" t="s">
        <v>1951</v>
      </c>
      <c r="E1065" s="12" t="s">
        <v>1988</v>
      </c>
      <c r="F1065" s="11" t="s">
        <v>1862</v>
      </c>
      <c r="G1065" s="26"/>
      <c r="H1065" s="26"/>
      <c r="I1065" s="26" t="s">
        <v>28267</v>
      </c>
      <c r="J1065" s="11" t="s">
        <v>344</v>
      </c>
      <c r="K1065" s="11" t="s">
        <v>40</v>
      </c>
      <c r="L1065" s="11">
        <v>8205</v>
      </c>
      <c r="M1065" s="14"/>
      <c r="N1065" s="15"/>
      <c r="O1065" s="15"/>
      <c r="W1065" s="52" t="s">
        <v>6027</v>
      </c>
      <c r="X1065" s="28" t="s">
        <v>6028</v>
      </c>
      <c r="Y1065" s="53" t="s">
        <v>4030</v>
      </c>
      <c r="AK1065" s="22" t="str">
        <f t="shared" si="196"/>
        <v>2020/11</v>
      </c>
      <c r="AL1065" s="21">
        <f t="shared" si="207"/>
        <v>44164</v>
      </c>
      <c r="AM1065" s="22">
        <f t="shared" si="197"/>
        <v>29</v>
      </c>
      <c r="AN1065" s="22">
        <f t="shared" si="198"/>
        <v>29</v>
      </c>
      <c r="AO1065" s="22" t="str">
        <f t="shared" si="199"/>
        <v>Dia 29</v>
      </c>
      <c r="AP1065" s="22">
        <f t="shared" si="200"/>
        <v>11</v>
      </c>
      <c r="AQ1065" s="22">
        <f t="shared" si="201"/>
        <v>11</v>
      </c>
      <c r="AR1065" s="22">
        <f t="shared" si="202"/>
        <v>2020</v>
      </c>
      <c r="AS1065" s="22">
        <f t="shared" si="203"/>
        <v>7</v>
      </c>
      <c r="AT1065" s="22">
        <f t="shared" si="204"/>
        <v>48</v>
      </c>
      <c r="AU10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202048</v>
      </c>
      <c r="AV1065" s="22" t="str">
        <f t="shared" si="205"/>
        <v>Semana 48</v>
      </c>
      <c r="AW1065" s="22" t="str">
        <f t="shared" si="206"/>
        <v>Sim</v>
      </c>
      <c r="AX1065" s="21" t="str">
        <f>UPPER(TEXT(CAD_CALENDÁRIO[[#This Row],[Data]],"mmmm"))</f>
        <v>NOVEMBRO</v>
      </c>
      <c r="AY1065" s="22" t="s">
        <v>108</v>
      </c>
    </row>
    <row r="1066" spans="1:51" x14ac:dyDescent="0.25">
      <c r="A1066" s="10" t="s">
        <v>1989</v>
      </c>
      <c r="B1066" s="11" t="str">
        <f>LEFT(CAD_TAGS[[#This Row],[TAG]],2)&amp;"GG00"</f>
        <v>35GG00</v>
      </c>
      <c r="C1066" s="11" t="s">
        <v>1860</v>
      </c>
      <c r="D1066" s="12" t="s">
        <v>1951</v>
      </c>
      <c r="E1066" s="12" t="s">
        <v>1990</v>
      </c>
      <c r="F1066" s="11" t="s">
        <v>1862</v>
      </c>
      <c r="G1066" s="26"/>
      <c r="H1066" s="26"/>
      <c r="I1066" s="26" t="s">
        <v>28267</v>
      </c>
      <c r="J1066" s="11" t="s">
        <v>344</v>
      </c>
      <c r="K1066" s="11" t="s">
        <v>40</v>
      </c>
      <c r="L1066" s="11">
        <v>8205</v>
      </c>
      <c r="M1066" s="14"/>
      <c r="N1066" s="15"/>
      <c r="O1066" s="15"/>
      <c r="W1066" s="50" t="s">
        <v>6029</v>
      </c>
      <c r="X1066" s="49" t="s">
        <v>6030</v>
      </c>
      <c r="Y1066" s="51" t="s">
        <v>4030</v>
      </c>
      <c r="AK1066" s="22" t="str">
        <f t="shared" si="196"/>
        <v>2020/11</v>
      </c>
      <c r="AL1066" s="21">
        <f t="shared" si="207"/>
        <v>44165</v>
      </c>
      <c r="AM1066" s="22">
        <f t="shared" si="197"/>
        <v>30</v>
      </c>
      <c r="AN1066" s="22">
        <f t="shared" si="198"/>
        <v>30</v>
      </c>
      <c r="AO1066" s="22" t="str">
        <f t="shared" si="199"/>
        <v>Dia 30</v>
      </c>
      <c r="AP1066" s="22">
        <f t="shared" si="200"/>
        <v>11</v>
      </c>
      <c r="AQ1066" s="22">
        <f t="shared" si="201"/>
        <v>11</v>
      </c>
      <c r="AR1066" s="22">
        <f t="shared" si="202"/>
        <v>2020</v>
      </c>
      <c r="AS1066" s="22">
        <f t="shared" si="203"/>
        <v>1</v>
      </c>
      <c r="AT1066" s="22">
        <f t="shared" si="204"/>
        <v>49</v>
      </c>
      <c r="AU10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66" s="22" t="str">
        <f t="shared" si="205"/>
        <v>Semana 49</v>
      </c>
      <c r="AW1066" s="22" t="str">
        <f t="shared" si="206"/>
        <v>Não</v>
      </c>
      <c r="AX1066" s="21" t="str">
        <f>UPPER(TEXT(CAD_CALENDÁRIO[[#This Row],[Data]],"mmmm"))</f>
        <v>NOVEMBRO</v>
      </c>
      <c r="AY1066" s="22" t="s">
        <v>108</v>
      </c>
    </row>
    <row r="1067" spans="1:51" x14ac:dyDescent="0.25">
      <c r="A1067" s="10" t="s">
        <v>1991</v>
      </c>
      <c r="B1067" s="11" t="str">
        <f>LEFT(CAD_TAGS[[#This Row],[TAG]],2)&amp;"GG00"</f>
        <v>35GG00</v>
      </c>
      <c r="C1067" s="11" t="s">
        <v>1860</v>
      </c>
      <c r="D1067" s="12" t="s">
        <v>1951</v>
      </c>
      <c r="E1067" s="12" t="s">
        <v>1992</v>
      </c>
      <c r="F1067" s="11" t="s">
        <v>1862</v>
      </c>
      <c r="G1067" s="26"/>
      <c r="H1067" s="26"/>
      <c r="I1067" s="26" t="s">
        <v>28267</v>
      </c>
      <c r="J1067" s="11" t="s">
        <v>344</v>
      </c>
      <c r="K1067" s="11" t="s">
        <v>40</v>
      </c>
      <c r="L1067" s="11">
        <v>8205</v>
      </c>
      <c r="M1067" s="14"/>
      <c r="N1067" s="15"/>
      <c r="O1067" s="15"/>
      <c r="W1067" s="52" t="s">
        <v>6031</v>
      </c>
      <c r="X1067" s="28" t="s">
        <v>6032</v>
      </c>
      <c r="Y1067" s="53" t="s">
        <v>4030</v>
      </c>
      <c r="AK1067" s="22" t="str">
        <f t="shared" si="196"/>
        <v>2020/12</v>
      </c>
      <c r="AL1067" s="21">
        <f t="shared" si="207"/>
        <v>44166</v>
      </c>
      <c r="AM1067" s="22">
        <f t="shared" si="197"/>
        <v>1</v>
      </c>
      <c r="AN1067" s="22" t="str">
        <f t="shared" si="198"/>
        <v>01</v>
      </c>
      <c r="AO1067" s="22" t="str">
        <f t="shared" si="199"/>
        <v>Dia 01</v>
      </c>
      <c r="AP1067" s="22">
        <f t="shared" si="200"/>
        <v>12</v>
      </c>
      <c r="AQ1067" s="22">
        <f t="shared" si="201"/>
        <v>12</v>
      </c>
      <c r="AR1067" s="22">
        <f t="shared" si="202"/>
        <v>2020</v>
      </c>
      <c r="AS1067" s="22">
        <f t="shared" si="203"/>
        <v>2</v>
      </c>
      <c r="AT1067" s="22">
        <f t="shared" si="204"/>
        <v>49</v>
      </c>
      <c r="AU10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67" s="22" t="str">
        <f t="shared" si="205"/>
        <v>Semana 49</v>
      </c>
      <c r="AW1067" s="22" t="str">
        <f t="shared" si="206"/>
        <v>Não</v>
      </c>
      <c r="AX1067" s="21" t="str">
        <f>UPPER(TEXT(CAD_CALENDÁRIO[[#This Row],[Data]],"mmmm"))</f>
        <v>DEZEMBRO</v>
      </c>
      <c r="AY1067" s="22" t="s">
        <v>112</v>
      </c>
    </row>
    <row r="1068" spans="1:51" x14ac:dyDescent="0.25">
      <c r="A1068" s="10" t="s">
        <v>1993</v>
      </c>
      <c r="B1068" s="11" t="str">
        <f>LEFT(CAD_TAGS[[#This Row],[TAG]],2)&amp;"GG00"</f>
        <v>35GG00</v>
      </c>
      <c r="C1068" s="11" t="s">
        <v>1860</v>
      </c>
      <c r="D1068" s="12" t="s">
        <v>1951</v>
      </c>
      <c r="E1068" s="12" t="s">
        <v>699</v>
      </c>
      <c r="F1068" s="11" t="s">
        <v>1862</v>
      </c>
      <c r="G1068" s="26"/>
      <c r="H1068" s="26" t="s">
        <v>1901</v>
      </c>
      <c r="I1068" s="26" t="s">
        <v>28267</v>
      </c>
      <c r="J1068" s="11" t="s">
        <v>1491</v>
      </c>
      <c r="K1068" s="11" t="s">
        <v>40</v>
      </c>
      <c r="L1068" s="11">
        <v>8205</v>
      </c>
      <c r="M1068" s="14"/>
      <c r="N1068" s="15"/>
      <c r="O1068" s="15"/>
      <c r="W1068" s="50" t="s">
        <v>6033</v>
      </c>
      <c r="X1068" s="49" t="s">
        <v>6034</v>
      </c>
      <c r="Y1068" s="51" t="s">
        <v>4030</v>
      </c>
      <c r="AK1068" s="22" t="str">
        <f t="shared" si="196"/>
        <v>2020/12</v>
      </c>
      <c r="AL1068" s="21">
        <f t="shared" si="207"/>
        <v>44167</v>
      </c>
      <c r="AM1068" s="22">
        <f t="shared" si="197"/>
        <v>2</v>
      </c>
      <c r="AN1068" s="22" t="str">
        <f t="shared" si="198"/>
        <v>02</v>
      </c>
      <c r="AO1068" s="22" t="str">
        <f t="shared" si="199"/>
        <v>Dia 02</v>
      </c>
      <c r="AP1068" s="22">
        <f t="shared" si="200"/>
        <v>12</v>
      </c>
      <c r="AQ1068" s="22">
        <f t="shared" si="201"/>
        <v>12</v>
      </c>
      <c r="AR1068" s="22">
        <f t="shared" si="202"/>
        <v>2020</v>
      </c>
      <c r="AS1068" s="22">
        <f t="shared" si="203"/>
        <v>3</v>
      </c>
      <c r="AT1068" s="22">
        <f t="shared" si="204"/>
        <v>49</v>
      </c>
      <c r="AU10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68" s="22" t="str">
        <f t="shared" si="205"/>
        <v>Semana 49</v>
      </c>
      <c r="AW1068" s="22" t="str">
        <f t="shared" si="206"/>
        <v>Não</v>
      </c>
      <c r="AX1068" s="21" t="str">
        <f>UPPER(TEXT(CAD_CALENDÁRIO[[#This Row],[Data]],"mmmm"))</f>
        <v>DEZEMBRO</v>
      </c>
      <c r="AY1068" s="22" t="s">
        <v>112</v>
      </c>
    </row>
    <row r="1069" spans="1:51" x14ac:dyDescent="0.25">
      <c r="A1069" s="10" t="s">
        <v>1994</v>
      </c>
      <c r="B1069" s="11" t="str">
        <f>LEFT(CAD_TAGS[[#This Row],[TAG]],2)&amp;"GG00"</f>
        <v>36GG00</v>
      </c>
      <c r="C1069" s="11" t="s">
        <v>18044</v>
      </c>
      <c r="D1069" s="12" t="s">
        <v>1995</v>
      </c>
      <c r="E1069" s="12" t="s">
        <v>1996</v>
      </c>
      <c r="F1069" s="11" t="s">
        <v>312</v>
      </c>
      <c r="G1069" s="26"/>
      <c r="H1069" s="26"/>
      <c r="I1069" s="26" t="s">
        <v>28267</v>
      </c>
      <c r="J1069" s="11" t="s">
        <v>704</v>
      </c>
      <c r="K1069" s="11" t="s">
        <v>40</v>
      </c>
      <c r="L1069" s="11">
        <v>6615</v>
      </c>
      <c r="M1069" s="14"/>
      <c r="N1069" s="15"/>
      <c r="O1069" s="15"/>
      <c r="W1069" s="52" t="s">
        <v>6035</v>
      </c>
      <c r="X1069" s="28" t="s">
        <v>6036</v>
      </c>
      <c r="Y1069" s="53" t="s">
        <v>4030</v>
      </c>
      <c r="AK1069" s="22" t="str">
        <f t="shared" si="196"/>
        <v>2020/12</v>
      </c>
      <c r="AL1069" s="21">
        <f t="shared" si="207"/>
        <v>44168</v>
      </c>
      <c r="AM1069" s="22">
        <f t="shared" si="197"/>
        <v>3</v>
      </c>
      <c r="AN1069" s="22" t="str">
        <f t="shared" si="198"/>
        <v>03</v>
      </c>
      <c r="AO1069" s="22" t="str">
        <f t="shared" si="199"/>
        <v>Dia 03</v>
      </c>
      <c r="AP1069" s="22">
        <f t="shared" si="200"/>
        <v>12</v>
      </c>
      <c r="AQ1069" s="22">
        <f t="shared" si="201"/>
        <v>12</v>
      </c>
      <c r="AR1069" s="22">
        <f t="shared" si="202"/>
        <v>2020</v>
      </c>
      <c r="AS1069" s="22">
        <f t="shared" si="203"/>
        <v>4</v>
      </c>
      <c r="AT1069" s="22">
        <f t="shared" si="204"/>
        <v>49</v>
      </c>
      <c r="AU10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69" s="22" t="str">
        <f t="shared" si="205"/>
        <v>Semana 49</v>
      </c>
      <c r="AW1069" s="22" t="str">
        <f t="shared" si="206"/>
        <v>Não</v>
      </c>
      <c r="AX1069" s="21" t="str">
        <f>UPPER(TEXT(CAD_CALENDÁRIO[[#This Row],[Data]],"mmmm"))</f>
        <v>DEZEMBRO</v>
      </c>
      <c r="AY1069" s="22" t="s">
        <v>112</v>
      </c>
    </row>
    <row r="1070" spans="1:51" x14ac:dyDescent="0.25">
      <c r="A1070" s="10" t="s">
        <v>1997</v>
      </c>
      <c r="B1070" s="11" t="str">
        <f>LEFT(CAD_TAGS[[#This Row],[TAG]],2)&amp;"GG00"</f>
        <v>36GG00</v>
      </c>
      <c r="C1070" s="11" t="s">
        <v>18044</v>
      </c>
      <c r="D1070" s="12" t="s">
        <v>1995</v>
      </c>
      <c r="E1070" s="12" t="s">
        <v>1998</v>
      </c>
      <c r="F1070" s="11" t="s">
        <v>312</v>
      </c>
      <c r="G1070" s="26"/>
      <c r="H1070" s="26"/>
      <c r="I1070" s="26" t="s">
        <v>28267</v>
      </c>
      <c r="J1070" s="11" t="s">
        <v>704</v>
      </c>
      <c r="K1070" s="11" t="s">
        <v>40</v>
      </c>
      <c r="L1070" s="11">
        <v>6615</v>
      </c>
      <c r="M1070" s="14"/>
      <c r="N1070" s="15"/>
      <c r="O1070" s="15"/>
      <c r="W1070" s="50" t="s">
        <v>6037</v>
      </c>
      <c r="X1070" s="49" t="s">
        <v>4401</v>
      </c>
      <c r="Y1070" s="51" t="s">
        <v>4030</v>
      </c>
      <c r="AK1070" s="22" t="str">
        <f t="shared" si="196"/>
        <v>2020/12</v>
      </c>
      <c r="AL1070" s="21">
        <f t="shared" si="207"/>
        <v>44169</v>
      </c>
      <c r="AM1070" s="22">
        <f t="shared" si="197"/>
        <v>4</v>
      </c>
      <c r="AN1070" s="22" t="str">
        <f t="shared" si="198"/>
        <v>04</v>
      </c>
      <c r="AO1070" s="22" t="str">
        <f t="shared" si="199"/>
        <v>Dia 04</v>
      </c>
      <c r="AP1070" s="22">
        <f t="shared" si="200"/>
        <v>12</v>
      </c>
      <c r="AQ1070" s="22">
        <f t="shared" si="201"/>
        <v>12</v>
      </c>
      <c r="AR1070" s="22">
        <f t="shared" si="202"/>
        <v>2020</v>
      </c>
      <c r="AS1070" s="22">
        <f t="shared" si="203"/>
        <v>5</v>
      </c>
      <c r="AT1070" s="22">
        <f t="shared" si="204"/>
        <v>49</v>
      </c>
      <c r="AU10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70" s="22" t="str">
        <f t="shared" si="205"/>
        <v>Semana 49</v>
      </c>
      <c r="AW1070" s="22" t="str">
        <f t="shared" si="206"/>
        <v>Não</v>
      </c>
      <c r="AX1070" s="21" t="str">
        <f>UPPER(TEXT(CAD_CALENDÁRIO[[#This Row],[Data]],"mmmm"))</f>
        <v>DEZEMBRO</v>
      </c>
      <c r="AY1070" s="22" t="s">
        <v>112</v>
      </c>
    </row>
    <row r="1071" spans="1:51" x14ac:dyDescent="0.25">
      <c r="A1071" s="10" t="s">
        <v>1999</v>
      </c>
      <c r="B1071" s="11" t="str">
        <f>LEFT(CAD_TAGS[[#This Row],[TAG]],2)&amp;"GG00"</f>
        <v>36GG00</v>
      </c>
      <c r="C1071" s="11" t="s">
        <v>18044</v>
      </c>
      <c r="D1071" s="12" t="s">
        <v>1995</v>
      </c>
      <c r="E1071" s="12" t="s">
        <v>2000</v>
      </c>
      <c r="F1071" s="11" t="s">
        <v>312</v>
      </c>
      <c r="G1071" s="26"/>
      <c r="H1071" s="26"/>
      <c r="I1071" s="26" t="s">
        <v>28267</v>
      </c>
      <c r="J1071" s="11" t="s">
        <v>336</v>
      </c>
      <c r="K1071" s="11" t="s">
        <v>467</v>
      </c>
      <c r="L1071" s="11">
        <v>6615</v>
      </c>
      <c r="M1071" s="14"/>
      <c r="N1071" s="15"/>
      <c r="O1071" s="15"/>
      <c r="W1071" s="52" t="s">
        <v>6038</v>
      </c>
      <c r="X1071" s="28" t="s">
        <v>6039</v>
      </c>
      <c r="Y1071" s="53" t="s">
        <v>4030</v>
      </c>
      <c r="AK1071" s="22" t="str">
        <f t="shared" si="196"/>
        <v>2020/12</v>
      </c>
      <c r="AL1071" s="21">
        <f t="shared" si="207"/>
        <v>44170</v>
      </c>
      <c r="AM1071" s="22">
        <f t="shared" si="197"/>
        <v>5</v>
      </c>
      <c r="AN1071" s="22" t="str">
        <f t="shared" si="198"/>
        <v>05</v>
      </c>
      <c r="AO1071" s="22" t="str">
        <f t="shared" si="199"/>
        <v>Dia 05</v>
      </c>
      <c r="AP1071" s="22">
        <f t="shared" si="200"/>
        <v>12</v>
      </c>
      <c r="AQ1071" s="22">
        <f t="shared" si="201"/>
        <v>12</v>
      </c>
      <c r="AR1071" s="22">
        <f t="shared" si="202"/>
        <v>2020</v>
      </c>
      <c r="AS1071" s="22">
        <f t="shared" si="203"/>
        <v>6</v>
      </c>
      <c r="AT1071" s="22">
        <f t="shared" si="204"/>
        <v>49</v>
      </c>
      <c r="AU10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71" s="22" t="str">
        <f t="shared" si="205"/>
        <v>Semana 49</v>
      </c>
      <c r="AW1071" s="22" t="str">
        <f t="shared" si="206"/>
        <v>Sim</v>
      </c>
      <c r="AX1071" s="21" t="str">
        <f>UPPER(TEXT(CAD_CALENDÁRIO[[#This Row],[Data]],"mmmm"))</f>
        <v>DEZEMBRO</v>
      </c>
      <c r="AY1071" s="22" t="s">
        <v>112</v>
      </c>
    </row>
    <row r="1072" spans="1:51" x14ac:dyDescent="0.25">
      <c r="A1072" s="10" t="s">
        <v>2001</v>
      </c>
      <c r="B1072" s="11" t="str">
        <f>LEFT(CAD_TAGS[[#This Row],[TAG]],2)&amp;"GG00"</f>
        <v>36GG00</v>
      </c>
      <c r="C1072" s="11" t="s">
        <v>18044</v>
      </c>
      <c r="D1072" s="12" t="s">
        <v>1995</v>
      </c>
      <c r="E1072" s="12" t="s">
        <v>78</v>
      </c>
      <c r="F1072" s="11" t="s">
        <v>312</v>
      </c>
      <c r="G1072" s="26"/>
      <c r="H1072" s="26"/>
      <c r="I1072" s="26"/>
      <c r="J1072" s="11"/>
      <c r="K1072" s="11" t="s">
        <v>40</v>
      </c>
      <c r="L1072" s="11">
        <v>6615</v>
      </c>
      <c r="M1072" s="14"/>
      <c r="N1072" s="15"/>
      <c r="O1072" s="15"/>
      <c r="W1072" s="50" t="s">
        <v>6040</v>
      </c>
      <c r="X1072" s="49" t="s">
        <v>6041</v>
      </c>
      <c r="Y1072" s="51" t="s">
        <v>4030</v>
      </c>
      <c r="AK1072" s="22" t="str">
        <f t="shared" si="196"/>
        <v>2020/12</v>
      </c>
      <c r="AL1072" s="21">
        <f t="shared" si="207"/>
        <v>44171</v>
      </c>
      <c r="AM1072" s="22">
        <f t="shared" si="197"/>
        <v>6</v>
      </c>
      <c r="AN1072" s="22" t="str">
        <f t="shared" si="198"/>
        <v>06</v>
      </c>
      <c r="AO1072" s="22" t="str">
        <f t="shared" si="199"/>
        <v>Dia 06</v>
      </c>
      <c r="AP1072" s="22">
        <f t="shared" si="200"/>
        <v>12</v>
      </c>
      <c r="AQ1072" s="22">
        <f t="shared" si="201"/>
        <v>12</v>
      </c>
      <c r="AR1072" s="22">
        <f t="shared" si="202"/>
        <v>2020</v>
      </c>
      <c r="AS1072" s="22">
        <f t="shared" si="203"/>
        <v>7</v>
      </c>
      <c r="AT1072" s="22">
        <f t="shared" si="204"/>
        <v>49</v>
      </c>
      <c r="AU10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202049</v>
      </c>
      <c r="AV1072" s="22" t="str">
        <f t="shared" si="205"/>
        <v>Semana 49</v>
      </c>
      <c r="AW1072" s="22" t="str">
        <f t="shared" si="206"/>
        <v>Sim</v>
      </c>
      <c r="AX1072" s="21" t="str">
        <f>UPPER(TEXT(CAD_CALENDÁRIO[[#This Row],[Data]],"mmmm"))</f>
        <v>DEZEMBRO</v>
      </c>
      <c r="AY1072" s="22" t="s">
        <v>112</v>
      </c>
    </row>
    <row r="1073" spans="1:51" x14ac:dyDescent="0.25">
      <c r="A1073" s="10" t="s">
        <v>2002</v>
      </c>
      <c r="B1073" s="11" t="str">
        <f>LEFT(CAD_TAGS[[#This Row],[TAG]],2)&amp;"GG00"</f>
        <v>36GG00</v>
      </c>
      <c r="C1073" s="11" t="s">
        <v>18044</v>
      </c>
      <c r="D1073" s="12" t="s">
        <v>1995</v>
      </c>
      <c r="E1073" s="12" t="s">
        <v>2003</v>
      </c>
      <c r="F1073" s="11" t="s">
        <v>312</v>
      </c>
      <c r="G1073" s="26"/>
      <c r="H1073" s="26"/>
      <c r="I1073" s="26" t="s">
        <v>28267</v>
      </c>
      <c r="J1073" s="11"/>
      <c r="K1073" s="11" t="s">
        <v>40</v>
      </c>
      <c r="L1073" s="11">
        <v>6615</v>
      </c>
      <c r="M1073" s="14"/>
      <c r="N1073" s="15"/>
      <c r="O1073" s="15"/>
      <c r="W1073" s="52" t="s">
        <v>6042</v>
      </c>
      <c r="X1073" s="28" t="s">
        <v>6043</v>
      </c>
      <c r="Y1073" s="53" t="s">
        <v>4030</v>
      </c>
      <c r="AK1073" s="22" t="str">
        <f t="shared" si="196"/>
        <v>2020/12</v>
      </c>
      <c r="AL1073" s="21">
        <f t="shared" si="207"/>
        <v>44172</v>
      </c>
      <c r="AM1073" s="22">
        <f t="shared" si="197"/>
        <v>7</v>
      </c>
      <c r="AN1073" s="22" t="str">
        <f t="shared" si="198"/>
        <v>07</v>
      </c>
      <c r="AO1073" s="22" t="str">
        <f t="shared" si="199"/>
        <v>Dia 07</v>
      </c>
      <c r="AP1073" s="22">
        <f t="shared" si="200"/>
        <v>12</v>
      </c>
      <c r="AQ1073" s="22">
        <f t="shared" si="201"/>
        <v>12</v>
      </c>
      <c r="AR1073" s="22">
        <f t="shared" si="202"/>
        <v>2020</v>
      </c>
      <c r="AS1073" s="22">
        <f t="shared" si="203"/>
        <v>1</v>
      </c>
      <c r="AT1073" s="22">
        <f t="shared" si="204"/>
        <v>50</v>
      </c>
      <c r="AU10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3" s="22" t="str">
        <f t="shared" si="205"/>
        <v>Semana 50</v>
      </c>
      <c r="AW1073" s="22" t="str">
        <f t="shared" si="206"/>
        <v>Não</v>
      </c>
      <c r="AX1073" s="21" t="str">
        <f>UPPER(TEXT(CAD_CALENDÁRIO[[#This Row],[Data]],"mmmm"))</f>
        <v>DEZEMBRO</v>
      </c>
      <c r="AY1073" s="22" t="s">
        <v>112</v>
      </c>
    </row>
    <row r="1074" spans="1:51" x14ac:dyDescent="0.25">
      <c r="A1074" s="10" t="s">
        <v>2004</v>
      </c>
      <c r="B1074" s="11" t="str">
        <f>LEFT(CAD_TAGS[[#This Row],[TAG]],2)&amp;"GG00"</f>
        <v>36GG00</v>
      </c>
      <c r="C1074" s="11" t="s">
        <v>18044</v>
      </c>
      <c r="D1074" s="12" t="s">
        <v>1995</v>
      </c>
      <c r="E1074" s="12" t="s">
        <v>2005</v>
      </c>
      <c r="F1074" s="11" t="s">
        <v>312</v>
      </c>
      <c r="G1074" s="26"/>
      <c r="H1074" s="26"/>
      <c r="I1074" s="26" t="s">
        <v>28267</v>
      </c>
      <c r="J1074" s="11" t="s">
        <v>1594</v>
      </c>
      <c r="K1074" s="11" t="s">
        <v>40</v>
      </c>
      <c r="L1074" s="11">
        <v>6615</v>
      </c>
      <c r="M1074" s="14"/>
      <c r="N1074" s="15"/>
      <c r="O1074" s="15"/>
      <c r="W1074" s="50" t="s">
        <v>6044</v>
      </c>
      <c r="X1074" s="49" t="s">
        <v>6045</v>
      </c>
      <c r="Y1074" s="51" t="s">
        <v>4030</v>
      </c>
      <c r="AK1074" s="22" t="str">
        <f t="shared" si="196"/>
        <v>2020/12</v>
      </c>
      <c r="AL1074" s="21">
        <f t="shared" si="207"/>
        <v>44173</v>
      </c>
      <c r="AM1074" s="22">
        <f t="shared" si="197"/>
        <v>8</v>
      </c>
      <c r="AN1074" s="22" t="str">
        <f t="shared" si="198"/>
        <v>08</v>
      </c>
      <c r="AO1074" s="22" t="str">
        <f t="shared" si="199"/>
        <v>Dia 08</v>
      </c>
      <c r="AP1074" s="22">
        <f t="shared" si="200"/>
        <v>12</v>
      </c>
      <c r="AQ1074" s="22">
        <f t="shared" si="201"/>
        <v>12</v>
      </c>
      <c r="AR1074" s="22">
        <f t="shared" si="202"/>
        <v>2020</v>
      </c>
      <c r="AS1074" s="22">
        <f t="shared" si="203"/>
        <v>2</v>
      </c>
      <c r="AT1074" s="22">
        <f t="shared" si="204"/>
        <v>50</v>
      </c>
      <c r="AU10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4" s="22" t="str">
        <f t="shared" si="205"/>
        <v>Semana 50</v>
      </c>
      <c r="AW1074" s="22" t="str">
        <f t="shared" si="206"/>
        <v>Não</v>
      </c>
      <c r="AX1074" s="21" t="str">
        <f>UPPER(TEXT(CAD_CALENDÁRIO[[#This Row],[Data]],"mmmm"))</f>
        <v>DEZEMBRO</v>
      </c>
      <c r="AY1074" s="22" t="s">
        <v>112</v>
      </c>
    </row>
    <row r="1075" spans="1:51" x14ac:dyDescent="0.25">
      <c r="A1075" s="10" t="s">
        <v>2006</v>
      </c>
      <c r="B1075" s="11" t="str">
        <f>LEFT(CAD_TAGS[[#This Row],[TAG]],2)&amp;"GG00"</f>
        <v>36GG00</v>
      </c>
      <c r="C1075" s="11" t="s">
        <v>18044</v>
      </c>
      <c r="D1075" s="12" t="s">
        <v>1995</v>
      </c>
      <c r="E1075" s="12" t="s">
        <v>2007</v>
      </c>
      <c r="F1075" s="11" t="s">
        <v>312</v>
      </c>
      <c r="G1075" s="26"/>
      <c r="H1075" s="26"/>
      <c r="I1075" s="26" t="s">
        <v>28267</v>
      </c>
      <c r="J1075" s="11"/>
      <c r="K1075" s="11" t="s">
        <v>40</v>
      </c>
      <c r="L1075" s="11">
        <v>6615</v>
      </c>
      <c r="M1075" s="14"/>
      <c r="N1075" s="15"/>
      <c r="O1075" s="15"/>
      <c r="W1075" s="52" t="s">
        <v>6046</v>
      </c>
      <c r="X1075" s="28" t="s">
        <v>6047</v>
      </c>
      <c r="Y1075" s="53" t="s">
        <v>4030</v>
      </c>
      <c r="AK1075" s="22" t="str">
        <f t="shared" si="196"/>
        <v>2020/12</v>
      </c>
      <c r="AL1075" s="21">
        <f t="shared" si="207"/>
        <v>44174</v>
      </c>
      <c r="AM1075" s="22">
        <f t="shared" si="197"/>
        <v>9</v>
      </c>
      <c r="AN1075" s="22" t="str">
        <f t="shared" si="198"/>
        <v>09</v>
      </c>
      <c r="AO1075" s="22" t="str">
        <f t="shared" si="199"/>
        <v>Dia 09</v>
      </c>
      <c r="AP1075" s="22">
        <f t="shared" si="200"/>
        <v>12</v>
      </c>
      <c r="AQ1075" s="22">
        <f t="shared" si="201"/>
        <v>12</v>
      </c>
      <c r="AR1075" s="22">
        <f t="shared" si="202"/>
        <v>2020</v>
      </c>
      <c r="AS1075" s="22">
        <f t="shared" si="203"/>
        <v>3</v>
      </c>
      <c r="AT1075" s="22">
        <f t="shared" si="204"/>
        <v>50</v>
      </c>
      <c r="AU10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5" s="22" t="str">
        <f t="shared" si="205"/>
        <v>Semana 50</v>
      </c>
      <c r="AW1075" s="22" t="str">
        <f t="shared" si="206"/>
        <v>Não</v>
      </c>
      <c r="AX1075" s="21" t="str">
        <f>UPPER(TEXT(CAD_CALENDÁRIO[[#This Row],[Data]],"mmmm"))</f>
        <v>DEZEMBRO</v>
      </c>
      <c r="AY1075" s="22" t="s">
        <v>112</v>
      </c>
    </row>
    <row r="1076" spans="1:51" x14ac:dyDescent="0.25">
      <c r="A1076" s="10" t="s">
        <v>2008</v>
      </c>
      <c r="B1076" s="11" t="str">
        <f>LEFT(CAD_TAGS[[#This Row],[TAG]],2)&amp;"GG00"</f>
        <v>36GG00</v>
      </c>
      <c r="C1076" s="11" t="s">
        <v>18044</v>
      </c>
      <c r="D1076" s="12" t="s">
        <v>1995</v>
      </c>
      <c r="E1076" s="12" t="s">
        <v>2009</v>
      </c>
      <c r="F1076" s="11" t="s">
        <v>312</v>
      </c>
      <c r="G1076" s="26" t="s">
        <v>2008</v>
      </c>
      <c r="H1076" s="26"/>
      <c r="I1076" s="26"/>
      <c r="J1076" s="11"/>
      <c r="K1076" s="11" t="s">
        <v>40</v>
      </c>
      <c r="L1076" s="11">
        <v>6615</v>
      </c>
      <c r="M1076" s="14"/>
      <c r="N1076" s="15"/>
      <c r="O1076" s="15"/>
      <c r="W1076" s="50" t="s">
        <v>6048</v>
      </c>
      <c r="X1076" s="49" t="s">
        <v>4407</v>
      </c>
      <c r="Y1076" s="51" t="s">
        <v>4030</v>
      </c>
      <c r="AK1076" s="22" t="str">
        <f t="shared" si="196"/>
        <v>2020/12</v>
      </c>
      <c r="AL1076" s="21">
        <f t="shared" si="207"/>
        <v>44175</v>
      </c>
      <c r="AM1076" s="22">
        <f t="shared" si="197"/>
        <v>10</v>
      </c>
      <c r="AN1076" s="22">
        <f t="shared" si="198"/>
        <v>10</v>
      </c>
      <c r="AO1076" s="22" t="str">
        <f t="shared" si="199"/>
        <v>Dia 10</v>
      </c>
      <c r="AP1076" s="22">
        <f t="shared" si="200"/>
        <v>12</v>
      </c>
      <c r="AQ1076" s="22">
        <f t="shared" si="201"/>
        <v>12</v>
      </c>
      <c r="AR1076" s="22">
        <f t="shared" si="202"/>
        <v>2020</v>
      </c>
      <c r="AS1076" s="22">
        <f t="shared" si="203"/>
        <v>4</v>
      </c>
      <c r="AT1076" s="22">
        <f t="shared" si="204"/>
        <v>50</v>
      </c>
      <c r="AU10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6" s="22" t="str">
        <f t="shared" si="205"/>
        <v>Semana 50</v>
      </c>
      <c r="AW1076" s="22" t="str">
        <f t="shared" si="206"/>
        <v>Não</v>
      </c>
      <c r="AX1076" s="21" t="str">
        <f>UPPER(TEXT(CAD_CALENDÁRIO[[#This Row],[Data]],"mmmm"))</f>
        <v>DEZEMBRO</v>
      </c>
      <c r="AY1076" s="22" t="s">
        <v>112</v>
      </c>
    </row>
    <row r="1077" spans="1:51" x14ac:dyDescent="0.25">
      <c r="A1077" s="10" t="s">
        <v>2010</v>
      </c>
      <c r="B1077" s="11" t="str">
        <f>LEFT(CAD_TAGS[[#This Row],[TAG]],2)&amp;"GG00"</f>
        <v>36GG00</v>
      </c>
      <c r="C1077" s="11" t="s">
        <v>18044</v>
      </c>
      <c r="D1077" s="12" t="s">
        <v>1995</v>
      </c>
      <c r="E1077" s="12" t="s">
        <v>2011</v>
      </c>
      <c r="F1077" s="11" t="s">
        <v>312</v>
      </c>
      <c r="G1077" s="26"/>
      <c r="H1077" s="26"/>
      <c r="I1077" s="26"/>
      <c r="J1077" s="11"/>
      <c r="K1077" s="11" t="s">
        <v>40</v>
      </c>
      <c r="L1077" s="11">
        <v>6615</v>
      </c>
      <c r="M1077" s="14"/>
      <c r="N1077" s="15"/>
      <c r="O1077" s="15"/>
      <c r="W1077" s="52" t="s">
        <v>6049</v>
      </c>
      <c r="X1077" s="28" t="s">
        <v>6050</v>
      </c>
      <c r="Y1077" s="53" t="s">
        <v>4030</v>
      </c>
      <c r="AK1077" s="22" t="str">
        <f t="shared" si="196"/>
        <v>2020/12</v>
      </c>
      <c r="AL1077" s="21">
        <f t="shared" si="207"/>
        <v>44176</v>
      </c>
      <c r="AM1077" s="22">
        <f t="shared" si="197"/>
        <v>11</v>
      </c>
      <c r="AN1077" s="22">
        <f t="shared" si="198"/>
        <v>11</v>
      </c>
      <c r="AO1077" s="22" t="str">
        <f t="shared" si="199"/>
        <v>Dia 11</v>
      </c>
      <c r="AP1077" s="22">
        <f t="shared" si="200"/>
        <v>12</v>
      </c>
      <c r="AQ1077" s="22">
        <f t="shared" si="201"/>
        <v>12</v>
      </c>
      <c r="AR1077" s="22">
        <f t="shared" si="202"/>
        <v>2020</v>
      </c>
      <c r="AS1077" s="22">
        <f t="shared" si="203"/>
        <v>5</v>
      </c>
      <c r="AT1077" s="22">
        <f t="shared" si="204"/>
        <v>50</v>
      </c>
      <c r="AU10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7" s="22" t="str">
        <f t="shared" si="205"/>
        <v>Semana 50</v>
      </c>
      <c r="AW1077" s="22" t="str">
        <f t="shared" si="206"/>
        <v>Não</v>
      </c>
      <c r="AX1077" s="21" t="str">
        <f>UPPER(TEXT(CAD_CALENDÁRIO[[#This Row],[Data]],"mmmm"))</f>
        <v>DEZEMBRO</v>
      </c>
      <c r="AY1077" s="22" t="s">
        <v>112</v>
      </c>
    </row>
    <row r="1078" spans="1:51" x14ac:dyDescent="0.25">
      <c r="A1078" s="10" t="s">
        <v>2012</v>
      </c>
      <c r="B1078" s="11" t="str">
        <f>LEFT(CAD_TAGS[[#This Row],[TAG]],2)&amp;"GG00"</f>
        <v>36GG00</v>
      </c>
      <c r="C1078" s="11" t="s">
        <v>18044</v>
      </c>
      <c r="D1078" s="12" t="s">
        <v>1995</v>
      </c>
      <c r="E1078" s="12" t="s">
        <v>2013</v>
      </c>
      <c r="F1078" s="11" t="s">
        <v>312</v>
      </c>
      <c r="G1078" s="26"/>
      <c r="H1078" s="26"/>
      <c r="I1078" s="26"/>
      <c r="J1078" s="11"/>
      <c r="K1078" s="11" t="s">
        <v>40</v>
      </c>
      <c r="L1078" s="11">
        <v>6615</v>
      </c>
      <c r="M1078" s="14"/>
      <c r="N1078" s="15"/>
      <c r="O1078" s="15"/>
      <c r="W1078" s="50" t="s">
        <v>6051</v>
      </c>
      <c r="X1078" s="49" t="s">
        <v>6052</v>
      </c>
      <c r="Y1078" s="51" t="s">
        <v>4030</v>
      </c>
      <c r="AK1078" s="22" t="str">
        <f t="shared" si="196"/>
        <v>2020/12</v>
      </c>
      <c r="AL1078" s="21">
        <f t="shared" si="207"/>
        <v>44177</v>
      </c>
      <c r="AM1078" s="22">
        <f t="shared" si="197"/>
        <v>12</v>
      </c>
      <c r="AN1078" s="22">
        <f t="shared" si="198"/>
        <v>12</v>
      </c>
      <c r="AO1078" s="22" t="str">
        <f t="shared" si="199"/>
        <v>Dia 12</v>
      </c>
      <c r="AP1078" s="22">
        <f t="shared" si="200"/>
        <v>12</v>
      </c>
      <c r="AQ1078" s="22">
        <f t="shared" si="201"/>
        <v>12</v>
      </c>
      <c r="AR1078" s="22">
        <f t="shared" si="202"/>
        <v>2020</v>
      </c>
      <c r="AS1078" s="22">
        <f t="shared" si="203"/>
        <v>6</v>
      </c>
      <c r="AT1078" s="22">
        <f t="shared" si="204"/>
        <v>50</v>
      </c>
      <c r="AU10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8" s="22" t="str">
        <f t="shared" si="205"/>
        <v>Semana 50</v>
      </c>
      <c r="AW1078" s="22" t="str">
        <f t="shared" si="206"/>
        <v>Sim</v>
      </c>
      <c r="AX1078" s="21" t="str">
        <f>UPPER(TEXT(CAD_CALENDÁRIO[[#This Row],[Data]],"mmmm"))</f>
        <v>DEZEMBRO</v>
      </c>
      <c r="AY1078" s="22" t="s">
        <v>112</v>
      </c>
    </row>
    <row r="1079" spans="1:51" x14ac:dyDescent="0.25">
      <c r="A1079" s="10" t="s">
        <v>2014</v>
      </c>
      <c r="B1079" s="11" t="str">
        <f>LEFT(CAD_TAGS[[#This Row],[TAG]],2)&amp;"GG00"</f>
        <v>36GG00</v>
      </c>
      <c r="C1079" s="11" t="s">
        <v>18044</v>
      </c>
      <c r="D1079" s="12" t="s">
        <v>1995</v>
      </c>
      <c r="E1079" s="12" t="s">
        <v>2015</v>
      </c>
      <c r="F1079" s="11" t="s">
        <v>312</v>
      </c>
      <c r="G1079" s="26"/>
      <c r="H1079" s="26"/>
      <c r="I1079" s="26"/>
      <c r="J1079" s="11"/>
      <c r="K1079" s="11" t="s">
        <v>40</v>
      </c>
      <c r="L1079" s="11">
        <v>6615</v>
      </c>
      <c r="M1079" s="14"/>
      <c r="N1079" s="15"/>
      <c r="O1079" s="15"/>
      <c r="W1079" s="52" t="s">
        <v>6053</v>
      </c>
      <c r="X1079" s="28" t="s">
        <v>6054</v>
      </c>
      <c r="Y1079" s="53" t="s">
        <v>4030</v>
      </c>
      <c r="AK1079" s="22" t="str">
        <f t="shared" si="196"/>
        <v>2020/12</v>
      </c>
      <c r="AL1079" s="21">
        <f t="shared" si="207"/>
        <v>44178</v>
      </c>
      <c r="AM1079" s="22">
        <f t="shared" si="197"/>
        <v>13</v>
      </c>
      <c r="AN1079" s="22">
        <f t="shared" si="198"/>
        <v>13</v>
      </c>
      <c r="AO1079" s="22" t="str">
        <f t="shared" si="199"/>
        <v>Dia 13</v>
      </c>
      <c r="AP1079" s="22">
        <f t="shared" si="200"/>
        <v>12</v>
      </c>
      <c r="AQ1079" s="22">
        <f t="shared" si="201"/>
        <v>12</v>
      </c>
      <c r="AR1079" s="22">
        <f t="shared" si="202"/>
        <v>2020</v>
      </c>
      <c r="AS1079" s="22">
        <f t="shared" si="203"/>
        <v>7</v>
      </c>
      <c r="AT1079" s="22">
        <f t="shared" si="204"/>
        <v>50</v>
      </c>
      <c r="AU10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202050</v>
      </c>
      <c r="AV1079" s="22" t="str">
        <f t="shared" si="205"/>
        <v>Semana 50</v>
      </c>
      <c r="AW1079" s="22" t="str">
        <f t="shared" si="206"/>
        <v>Sim</v>
      </c>
      <c r="AX1079" s="21" t="str">
        <f>UPPER(TEXT(CAD_CALENDÁRIO[[#This Row],[Data]],"mmmm"))</f>
        <v>DEZEMBRO</v>
      </c>
      <c r="AY1079" s="22" t="s">
        <v>112</v>
      </c>
    </row>
    <row r="1080" spans="1:51" x14ac:dyDescent="0.25">
      <c r="A1080" s="10" t="s">
        <v>2016</v>
      </c>
      <c r="B1080" s="11" t="str">
        <f>LEFT(CAD_TAGS[[#This Row],[TAG]],2)&amp;"GG00"</f>
        <v>36GG00</v>
      </c>
      <c r="C1080" s="11" t="s">
        <v>18044</v>
      </c>
      <c r="D1080" s="12" t="s">
        <v>1995</v>
      </c>
      <c r="E1080" s="12" t="s">
        <v>2017</v>
      </c>
      <c r="F1080" s="11" t="s">
        <v>312</v>
      </c>
      <c r="G1080" s="26"/>
      <c r="H1080" s="26"/>
      <c r="I1080" s="26" t="s">
        <v>28267</v>
      </c>
      <c r="J1080" s="11" t="s">
        <v>628</v>
      </c>
      <c r="K1080" s="11" t="s">
        <v>40</v>
      </c>
      <c r="L1080" s="11">
        <v>6615</v>
      </c>
      <c r="M1080" s="14"/>
      <c r="N1080" s="15"/>
      <c r="O1080" s="15"/>
      <c r="W1080" s="50" t="s">
        <v>6055</v>
      </c>
      <c r="X1080" s="49" t="s">
        <v>6056</v>
      </c>
      <c r="Y1080" s="51" t="s">
        <v>4030</v>
      </c>
      <c r="AK1080" s="22" t="str">
        <f t="shared" si="196"/>
        <v>2020/12</v>
      </c>
      <c r="AL1080" s="21">
        <f t="shared" si="207"/>
        <v>44179</v>
      </c>
      <c r="AM1080" s="22">
        <f t="shared" si="197"/>
        <v>14</v>
      </c>
      <c r="AN1080" s="22">
        <f t="shared" si="198"/>
        <v>14</v>
      </c>
      <c r="AO1080" s="22" t="str">
        <f t="shared" si="199"/>
        <v>Dia 14</v>
      </c>
      <c r="AP1080" s="22">
        <f t="shared" si="200"/>
        <v>12</v>
      </c>
      <c r="AQ1080" s="22">
        <f t="shared" si="201"/>
        <v>12</v>
      </c>
      <c r="AR1080" s="22">
        <f t="shared" si="202"/>
        <v>2020</v>
      </c>
      <c r="AS1080" s="22">
        <f t="shared" si="203"/>
        <v>1</v>
      </c>
      <c r="AT1080" s="22">
        <f t="shared" si="204"/>
        <v>51</v>
      </c>
      <c r="AU10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0" s="22" t="str">
        <f t="shared" si="205"/>
        <v>Semana 51</v>
      </c>
      <c r="AW1080" s="22" t="str">
        <f t="shared" si="206"/>
        <v>Não</v>
      </c>
      <c r="AX1080" s="21" t="str">
        <f>UPPER(TEXT(CAD_CALENDÁRIO[[#This Row],[Data]],"mmmm"))</f>
        <v>DEZEMBRO</v>
      </c>
      <c r="AY1080" s="22" t="s">
        <v>112</v>
      </c>
    </row>
    <row r="1081" spans="1:51" x14ac:dyDescent="0.25">
      <c r="A1081" s="10" t="s">
        <v>2018</v>
      </c>
      <c r="B1081" s="11" t="str">
        <f>LEFT(CAD_TAGS[[#This Row],[TAG]],2)&amp;"GG00"</f>
        <v>36GG00</v>
      </c>
      <c r="C1081" s="11" t="s">
        <v>18044</v>
      </c>
      <c r="D1081" s="12" t="s">
        <v>1995</v>
      </c>
      <c r="E1081" s="12" t="s">
        <v>2019</v>
      </c>
      <c r="F1081" s="11" t="s">
        <v>312</v>
      </c>
      <c r="G1081" s="26"/>
      <c r="H1081" s="26"/>
      <c r="I1081" s="26"/>
      <c r="J1081" s="11"/>
      <c r="K1081" s="11" t="s">
        <v>40</v>
      </c>
      <c r="L1081" s="11">
        <v>6615</v>
      </c>
      <c r="M1081" s="14"/>
      <c r="N1081" s="15"/>
      <c r="O1081" s="15"/>
      <c r="W1081" s="52" t="s">
        <v>6057</v>
      </c>
      <c r="X1081" s="28" t="s">
        <v>6058</v>
      </c>
      <c r="Y1081" s="53" t="s">
        <v>4030</v>
      </c>
      <c r="AK1081" s="22" t="str">
        <f t="shared" si="196"/>
        <v>2020/12</v>
      </c>
      <c r="AL1081" s="21">
        <f t="shared" si="207"/>
        <v>44180</v>
      </c>
      <c r="AM1081" s="22">
        <f t="shared" si="197"/>
        <v>15</v>
      </c>
      <c r="AN1081" s="22">
        <f t="shared" si="198"/>
        <v>15</v>
      </c>
      <c r="AO1081" s="22" t="str">
        <f t="shared" si="199"/>
        <v>Dia 15</v>
      </c>
      <c r="AP1081" s="22">
        <f t="shared" si="200"/>
        <v>12</v>
      </c>
      <c r="AQ1081" s="22">
        <f t="shared" si="201"/>
        <v>12</v>
      </c>
      <c r="AR1081" s="22">
        <f t="shared" si="202"/>
        <v>2020</v>
      </c>
      <c r="AS1081" s="22">
        <f t="shared" si="203"/>
        <v>2</v>
      </c>
      <c r="AT1081" s="22">
        <f t="shared" si="204"/>
        <v>51</v>
      </c>
      <c r="AU10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1" s="22" t="str">
        <f t="shared" si="205"/>
        <v>Semana 51</v>
      </c>
      <c r="AW1081" s="22" t="str">
        <f t="shared" si="206"/>
        <v>Não</v>
      </c>
      <c r="AX1081" s="21" t="str">
        <f>UPPER(TEXT(CAD_CALENDÁRIO[[#This Row],[Data]],"mmmm"))</f>
        <v>DEZEMBRO</v>
      </c>
      <c r="AY1081" s="22" t="s">
        <v>112</v>
      </c>
    </row>
    <row r="1082" spans="1:51" x14ac:dyDescent="0.25">
      <c r="A1082" s="10" t="s">
        <v>2020</v>
      </c>
      <c r="B1082" s="11" t="str">
        <f>LEFT(CAD_TAGS[[#This Row],[TAG]],2)&amp;"GG00"</f>
        <v>36GG00</v>
      </c>
      <c r="C1082" s="11" t="s">
        <v>18044</v>
      </c>
      <c r="D1082" s="12" t="s">
        <v>1995</v>
      </c>
      <c r="E1082" s="12" t="s">
        <v>495</v>
      </c>
      <c r="F1082" s="11" t="s">
        <v>312</v>
      </c>
      <c r="G1082" s="26"/>
      <c r="H1082" s="26"/>
      <c r="I1082" s="26"/>
      <c r="J1082" s="11"/>
      <c r="K1082" s="11" t="s">
        <v>40</v>
      </c>
      <c r="L1082" s="11">
        <v>6615</v>
      </c>
      <c r="M1082" s="14"/>
      <c r="N1082" s="15"/>
      <c r="O1082" s="15"/>
      <c r="W1082" s="50" t="s">
        <v>6059</v>
      </c>
      <c r="X1082" s="49" t="s">
        <v>6060</v>
      </c>
      <c r="Y1082" s="51" t="s">
        <v>4030</v>
      </c>
      <c r="AK1082" s="22" t="str">
        <f t="shared" si="196"/>
        <v>2020/12</v>
      </c>
      <c r="AL1082" s="21">
        <f t="shared" si="207"/>
        <v>44181</v>
      </c>
      <c r="AM1082" s="22">
        <f t="shared" si="197"/>
        <v>16</v>
      </c>
      <c r="AN1082" s="22">
        <f t="shared" si="198"/>
        <v>16</v>
      </c>
      <c r="AO1082" s="22" t="str">
        <f t="shared" si="199"/>
        <v>Dia 16</v>
      </c>
      <c r="AP1082" s="22">
        <f t="shared" si="200"/>
        <v>12</v>
      </c>
      <c r="AQ1082" s="22">
        <f t="shared" si="201"/>
        <v>12</v>
      </c>
      <c r="AR1082" s="22">
        <f t="shared" si="202"/>
        <v>2020</v>
      </c>
      <c r="AS1082" s="22">
        <f t="shared" si="203"/>
        <v>3</v>
      </c>
      <c r="AT1082" s="22">
        <f t="shared" si="204"/>
        <v>51</v>
      </c>
      <c r="AU10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2" s="22" t="str">
        <f t="shared" si="205"/>
        <v>Semana 51</v>
      </c>
      <c r="AW1082" s="22" t="str">
        <f t="shared" si="206"/>
        <v>Não</v>
      </c>
      <c r="AX1082" s="21" t="str">
        <f>UPPER(TEXT(CAD_CALENDÁRIO[[#This Row],[Data]],"mmmm"))</f>
        <v>DEZEMBRO</v>
      </c>
      <c r="AY1082" s="22" t="s">
        <v>112</v>
      </c>
    </row>
    <row r="1083" spans="1:51" x14ac:dyDescent="0.25">
      <c r="A1083" s="10" t="s">
        <v>2021</v>
      </c>
      <c r="B1083" s="11" t="str">
        <f>LEFT(CAD_TAGS[[#This Row],[TAG]],2)&amp;"GG00"</f>
        <v>36GG00</v>
      </c>
      <c r="C1083" s="11" t="s">
        <v>18044</v>
      </c>
      <c r="D1083" s="12" t="s">
        <v>1995</v>
      </c>
      <c r="E1083" s="12" t="s">
        <v>2022</v>
      </c>
      <c r="F1083" s="11" t="s">
        <v>312</v>
      </c>
      <c r="G1083" s="26"/>
      <c r="H1083" s="26"/>
      <c r="I1083" s="26" t="s">
        <v>28267</v>
      </c>
      <c r="J1083" s="11"/>
      <c r="K1083" s="11" t="s">
        <v>40</v>
      </c>
      <c r="L1083" s="11">
        <v>6615</v>
      </c>
      <c r="M1083" s="14"/>
      <c r="N1083" s="15"/>
      <c r="O1083" s="15"/>
      <c r="W1083" s="52" t="s">
        <v>6061</v>
      </c>
      <c r="X1083" s="28" t="s">
        <v>6062</v>
      </c>
      <c r="Y1083" s="53" t="s">
        <v>4030</v>
      </c>
      <c r="AK1083" s="22" t="str">
        <f t="shared" si="196"/>
        <v>2020/12</v>
      </c>
      <c r="AL1083" s="21">
        <f t="shared" si="207"/>
        <v>44182</v>
      </c>
      <c r="AM1083" s="22">
        <f t="shared" si="197"/>
        <v>17</v>
      </c>
      <c r="AN1083" s="22">
        <f t="shared" si="198"/>
        <v>17</v>
      </c>
      <c r="AO1083" s="22" t="str">
        <f t="shared" si="199"/>
        <v>Dia 17</v>
      </c>
      <c r="AP1083" s="22">
        <f t="shared" si="200"/>
        <v>12</v>
      </c>
      <c r="AQ1083" s="22">
        <f t="shared" si="201"/>
        <v>12</v>
      </c>
      <c r="AR1083" s="22">
        <f t="shared" si="202"/>
        <v>2020</v>
      </c>
      <c r="AS1083" s="22">
        <f t="shared" si="203"/>
        <v>4</v>
      </c>
      <c r="AT1083" s="22">
        <f t="shared" si="204"/>
        <v>51</v>
      </c>
      <c r="AU10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3" s="22" t="str">
        <f t="shared" si="205"/>
        <v>Semana 51</v>
      </c>
      <c r="AW1083" s="22" t="str">
        <f t="shared" si="206"/>
        <v>Não</v>
      </c>
      <c r="AX1083" s="21" t="str">
        <f>UPPER(TEXT(CAD_CALENDÁRIO[[#This Row],[Data]],"mmmm"))</f>
        <v>DEZEMBRO</v>
      </c>
      <c r="AY1083" s="22" t="s">
        <v>112</v>
      </c>
    </row>
    <row r="1084" spans="1:51" x14ac:dyDescent="0.25">
      <c r="A1084" s="10" t="s">
        <v>2023</v>
      </c>
      <c r="B1084" s="11" t="str">
        <f>LEFT(CAD_TAGS[[#This Row],[TAG]],2)&amp;"GG00"</f>
        <v>36GG00</v>
      </c>
      <c r="C1084" s="11" t="s">
        <v>18044</v>
      </c>
      <c r="D1084" s="12" t="s">
        <v>1995</v>
      </c>
      <c r="E1084" s="12" t="s">
        <v>2024</v>
      </c>
      <c r="F1084" s="11" t="s">
        <v>312</v>
      </c>
      <c r="G1084" s="26"/>
      <c r="H1084" s="26"/>
      <c r="I1084" s="26" t="s">
        <v>28267</v>
      </c>
      <c r="J1084" s="11" t="s">
        <v>344</v>
      </c>
      <c r="K1084" s="11" t="s">
        <v>368</v>
      </c>
      <c r="L1084" s="11">
        <v>6615</v>
      </c>
      <c r="M1084" s="14"/>
      <c r="N1084" s="15"/>
      <c r="O1084" s="15"/>
      <c r="W1084" s="50" t="s">
        <v>6063</v>
      </c>
      <c r="X1084" s="49" t="s">
        <v>6064</v>
      </c>
      <c r="Y1084" s="51" t="s">
        <v>4030</v>
      </c>
      <c r="AK1084" s="22" t="str">
        <f t="shared" si="196"/>
        <v>2020/12</v>
      </c>
      <c r="AL1084" s="21">
        <f t="shared" si="207"/>
        <v>44183</v>
      </c>
      <c r="AM1084" s="22">
        <f t="shared" si="197"/>
        <v>18</v>
      </c>
      <c r="AN1084" s="22">
        <f t="shared" si="198"/>
        <v>18</v>
      </c>
      <c r="AO1084" s="22" t="str">
        <f t="shared" si="199"/>
        <v>Dia 18</v>
      </c>
      <c r="AP1084" s="22">
        <f t="shared" si="200"/>
        <v>12</v>
      </c>
      <c r="AQ1084" s="22">
        <f t="shared" si="201"/>
        <v>12</v>
      </c>
      <c r="AR1084" s="22">
        <f t="shared" si="202"/>
        <v>2020</v>
      </c>
      <c r="AS1084" s="22">
        <f t="shared" si="203"/>
        <v>5</v>
      </c>
      <c r="AT1084" s="22">
        <f t="shared" si="204"/>
        <v>51</v>
      </c>
      <c r="AU10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4" s="22" t="str">
        <f t="shared" si="205"/>
        <v>Semana 51</v>
      </c>
      <c r="AW1084" s="22" t="str">
        <f t="shared" si="206"/>
        <v>Não</v>
      </c>
      <c r="AX1084" s="21" t="str">
        <f>UPPER(TEXT(CAD_CALENDÁRIO[[#This Row],[Data]],"mmmm"))</f>
        <v>DEZEMBRO</v>
      </c>
      <c r="AY1084" s="22" t="s">
        <v>112</v>
      </c>
    </row>
    <row r="1085" spans="1:51" x14ac:dyDescent="0.25">
      <c r="A1085" s="10" t="s">
        <v>2025</v>
      </c>
      <c r="B1085" s="11" t="str">
        <f>LEFT(CAD_TAGS[[#This Row],[TAG]],2)&amp;"GG00"</f>
        <v>36GG00</v>
      </c>
      <c r="C1085" s="11" t="s">
        <v>18044</v>
      </c>
      <c r="D1085" s="12" t="s">
        <v>1995</v>
      </c>
      <c r="E1085" s="12" t="s">
        <v>2026</v>
      </c>
      <c r="F1085" s="11" t="s">
        <v>312</v>
      </c>
      <c r="G1085" s="26"/>
      <c r="H1085" s="26"/>
      <c r="I1085" s="26" t="s">
        <v>28267</v>
      </c>
      <c r="J1085" s="11" t="s">
        <v>344</v>
      </c>
      <c r="K1085" s="11" t="s">
        <v>368</v>
      </c>
      <c r="L1085" s="11">
        <v>6615</v>
      </c>
      <c r="M1085" s="14"/>
      <c r="N1085" s="15"/>
      <c r="O1085" s="15"/>
      <c r="W1085" s="52" t="s">
        <v>6065</v>
      </c>
      <c r="X1085" s="28" t="s">
        <v>6066</v>
      </c>
      <c r="Y1085" s="53" t="s">
        <v>4030</v>
      </c>
      <c r="AK1085" s="22" t="str">
        <f t="shared" si="196"/>
        <v>2020/12</v>
      </c>
      <c r="AL1085" s="21">
        <f t="shared" si="207"/>
        <v>44184</v>
      </c>
      <c r="AM1085" s="22">
        <f t="shared" si="197"/>
        <v>19</v>
      </c>
      <c r="AN1085" s="22">
        <f t="shared" si="198"/>
        <v>19</v>
      </c>
      <c r="AO1085" s="22" t="str">
        <f t="shared" si="199"/>
        <v>Dia 19</v>
      </c>
      <c r="AP1085" s="22">
        <f t="shared" si="200"/>
        <v>12</v>
      </c>
      <c r="AQ1085" s="22">
        <f t="shared" si="201"/>
        <v>12</v>
      </c>
      <c r="AR1085" s="22">
        <f t="shared" si="202"/>
        <v>2020</v>
      </c>
      <c r="AS1085" s="22">
        <f t="shared" si="203"/>
        <v>6</v>
      </c>
      <c r="AT1085" s="22">
        <f t="shared" si="204"/>
        <v>51</v>
      </c>
      <c r="AU10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5" s="22" t="str">
        <f t="shared" si="205"/>
        <v>Semana 51</v>
      </c>
      <c r="AW1085" s="22" t="str">
        <f t="shared" si="206"/>
        <v>Sim</v>
      </c>
      <c r="AX1085" s="21" t="str">
        <f>UPPER(TEXT(CAD_CALENDÁRIO[[#This Row],[Data]],"mmmm"))</f>
        <v>DEZEMBRO</v>
      </c>
      <c r="AY1085" s="22" t="s">
        <v>112</v>
      </c>
    </row>
    <row r="1086" spans="1:51" x14ac:dyDescent="0.25">
      <c r="A1086" s="10" t="s">
        <v>2027</v>
      </c>
      <c r="B1086" s="11" t="str">
        <f>LEFT(CAD_TAGS[[#This Row],[TAG]],2)&amp;"GG00"</f>
        <v>36GG00</v>
      </c>
      <c r="C1086" s="11" t="s">
        <v>18044</v>
      </c>
      <c r="D1086" s="12" t="s">
        <v>1995</v>
      </c>
      <c r="E1086" s="12" t="s">
        <v>692</v>
      </c>
      <c r="F1086" s="11" t="s">
        <v>312</v>
      </c>
      <c r="G1086" s="26"/>
      <c r="H1086" s="26"/>
      <c r="I1086" s="26" t="s">
        <v>28267</v>
      </c>
      <c r="J1086" s="11" t="s">
        <v>693</v>
      </c>
      <c r="K1086" s="11" t="s">
        <v>40</v>
      </c>
      <c r="L1086" s="11">
        <v>6615</v>
      </c>
      <c r="M1086" s="14"/>
      <c r="N1086" s="15"/>
      <c r="O1086" s="15"/>
      <c r="W1086" s="50" t="s">
        <v>6067</v>
      </c>
      <c r="X1086" s="49" t="s">
        <v>4415</v>
      </c>
      <c r="Y1086" s="51" t="s">
        <v>4030</v>
      </c>
      <c r="AK1086" s="22" t="str">
        <f t="shared" si="196"/>
        <v>2020/12</v>
      </c>
      <c r="AL1086" s="21">
        <f t="shared" si="207"/>
        <v>44185</v>
      </c>
      <c r="AM1086" s="22">
        <f t="shared" si="197"/>
        <v>20</v>
      </c>
      <c r="AN1086" s="22">
        <f t="shared" si="198"/>
        <v>20</v>
      </c>
      <c r="AO1086" s="22" t="str">
        <f t="shared" si="199"/>
        <v>Dia 20</v>
      </c>
      <c r="AP1086" s="22">
        <f t="shared" si="200"/>
        <v>12</v>
      </c>
      <c r="AQ1086" s="22">
        <f t="shared" si="201"/>
        <v>12</v>
      </c>
      <c r="AR1086" s="22">
        <f t="shared" si="202"/>
        <v>2020</v>
      </c>
      <c r="AS1086" s="22">
        <f t="shared" si="203"/>
        <v>7</v>
      </c>
      <c r="AT1086" s="22">
        <f t="shared" si="204"/>
        <v>51</v>
      </c>
      <c r="AU10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202051</v>
      </c>
      <c r="AV1086" s="22" t="str">
        <f t="shared" si="205"/>
        <v>Semana 51</v>
      </c>
      <c r="AW1086" s="22" t="str">
        <f t="shared" si="206"/>
        <v>Sim</v>
      </c>
      <c r="AX1086" s="21" t="str">
        <f>UPPER(TEXT(CAD_CALENDÁRIO[[#This Row],[Data]],"mmmm"))</f>
        <v>DEZEMBRO</v>
      </c>
      <c r="AY1086" s="22" t="s">
        <v>112</v>
      </c>
    </row>
    <row r="1087" spans="1:51" x14ac:dyDescent="0.25">
      <c r="A1087" s="10" t="s">
        <v>2028</v>
      </c>
      <c r="B1087" s="11" t="str">
        <f>LEFT(CAD_TAGS[[#This Row],[TAG]],2)&amp;"GG00"</f>
        <v>37GG00</v>
      </c>
      <c r="C1087" s="11" t="s">
        <v>18044</v>
      </c>
      <c r="D1087" s="12" t="s">
        <v>2029</v>
      </c>
      <c r="E1087" s="12" t="s">
        <v>2030</v>
      </c>
      <c r="F1087" s="11" t="s">
        <v>312</v>
      </c>
      <c r="G1087" s="26" t="s">
        <v>2029</v>
      </c>
      <c r="H1087" s="26"/>
      <c r="I1087" s="26" t="s">
        <v>28267</v>
      </c>
      <c r="J1087" s="11" t="s">
        <v>704</v>
      </c>
      <c r="K1087" s="11" t="s">
        <v>40</v>
      </c>
      <c r="L1087" s="11">
        <v>6620</v>
      </c>
      <c r="M1087" s="14"/>
      <c r="N1087" s="15"/>
      <c r="O1087" s="15"/>
      <c r="W1087" s="52" t="s">
        <v>6068</v>
      </c>
      <c r="X1087" s="28" t="s">
        <v>6069</v>
      </c>
      <c r="Y1087" s="53" t="s">
        <v>4030</v>
      </c>
      <c r="AK1087" s="22" t="str">
        <f t="shared" si="196"/>
        <v>2020/12</v>
      </c>
      <c r="AL1087" s="21">
        <f t="shared" si="207"/>
        <v>44186</v>
      </c>
      <c r="AM1087" s="22">
        <f t="shared" si="197"/>
        <v>21</v>
      </c>
      <c r="AN1087" s="22">
        <f t="shared" si="198"/>
        <v>21</v>
      </c>
      <c r="AO1087" s="22" t="str">
        <f t="shared" si="199"/>
        <v>Dia 21</v>
      </c>
      <c r="AP1087" s="22">
        <f t="shared" si="200"/>
        <v>12</v>
      </c>
      <c r="AQ1087" s="22">
        <f t="shared" si="201"/>
        <v>12</v>
      </c>
      <c r="AR1087" s="22">
        <f t="shared" si="202"/>
        <v>2020</v>
      </c>
      <c r="AS1087" s="22">
        <f t="shared" si="203"/>
        <v>1</v>
      </c>
      <c r="AT1087" s="22">
        <f t="shared" si="204"/>
        <v>52</v>
      </c>
      <c r="AU10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87" s="22" t="str">
        <f t="shared" si="205"/>
        <v>Semana 52</v>
      </c>
      <c r="AW1087" s="22" t="str">
        <f t="shared" si="206"/>
        <v>Não</v>
      </c>
      <c r="AX1087" s="21" t="str">
        <f>UPPER(TEXT(CAD_CALENDÁRIO[[#This Row],[Data]],"mmmm"))</f>
        <v>DEZEMBRO</v>
      </c>
      <c r="AY1087" s="22" t="s">
        <v>112</v>
      </c>
    </row>
    <row r="1088" spans="1:51" x14ac:dyDescent="0.25">
      <c r="A1088" s="10" t="s">
        <v>2031</v>
      </c>
      <c r="B1088" s="11" t="str">
        <f>LEFT(CAD_TAGS[[#This Row],[TAG]],2)&amp;"GG00"</f>
        <v>37GG00</v>
      </c>
      <c r="C1088" s="11" t="s">
        <v>18044</v>
      </c>
      <c r="D1088" s="12" t="s">
        <v>2029</v>
      </c>
      <c r="E1088" s="12" t="s">
        <v>2032</v>
      </c>
      <c r="F1088" s="11" t="s">
        <v>312</v>
      </c>
      <c r="G1088" s="26" t="s">
        <v>2029</v>
      </c>
      <c r="H1088" s="26"/>
      <c r="I1088" s="26" t="s">
        <v>28267</v>
      </c>
      <c r="J1088" s="11" t="s">
        <v>336</v>
      </c>
      <c r="K1088" s="11" t="s">
        <v>40</v>
      </c>
      <c r="L1088" s="11">
        <v>6620</v>
      </c>
      <c r="M1088" s="14"/>
      <c r="N1088" s="15"/>
      <c r="O1088" s="15"/>
      <c r="W1088" s="50" t="s">
        <v>6070</v>
      </c>
      <c r="X1088" s="49" t="s">
        <v>217</v>
      </c>
      <c r="Y1088" s="51" t="s">
        <v>4030</v>
      </c>
      <c r="AK1088" s="22" t="str">
        <f t="shared" si="196"/>
        <v>2020/12</v>
      </c>
      <c r="AL1088" s="21">
        <f t="shared" si="207"/>
        <v>44187</v>
      </c>
      <c r="AM1088" s="22">
        <f t="shared" si="197"/>
        <v>22</v>
      </c>
      <c r="AN1088" s="22">
        <f t="shared" si="198"/>
        <v>22</v>
      </c>
      <c r="AO1088" s="22" t="str">
        <f t="shared" si="199"/>
        <v>Dia 22</v>
      </c>
      <c r="AP1088" s="22">
        <f t="shared" si="200"/>
        <v>12</v>
      </c>
      <c r="AQ1088" s="22">
        <f t="shared" si="201"/>
        <v>12</v>
      </c>
      <c r="AR1088" s="22">
        <f t="shared" si="202"/>
        <v>2020</v>
      </c>
      <c r="AS1088" s="22">
        <f t="shared" si="203"/>
        <v>2</v>
      </c>
      <c r="AT1088" s="22">
        <f t="shared" si="204"/>
        <v>52</v>
      </c>
      <c r="AU10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88" s="22" t="str">
        <f t="shared" si="205"/>
        <v>Semana 52</v>
      </c>
      <c r="AW1088" s="22" t="str">
        <f t="shared" si="206"/>
        <v>Não</v>
      </c>
      <c r="AX1088" s="21" t="str">
        <f>UPPER(TEXT(CAD_CALENDÁRIO[[#This Row],[Data]],"mmmm"))</f>
        <v>DEZEMBRO</v>
      </c>
      <c r="AY1088" s="22" t="s">
        <v>112</v>
      </c>
    </row>
    <row r="1089" spans="1:51" x14ac:dyDescent="0.25">
      <c r="A1089" s="10" t="s">
        <v>2033</v>
      </c>
      <c r="B1089" s="11" t="str">
        <f>LEFT(CAD_TAGS[[#This Row],[TAG]],2)&amp;"GG00"</f>
        <v>37GG00</v>
      </c>
      <c r="C1089" s="11" t="s">
        <v>18044</v>
      </c>
      <c r="D1089" s="12" t="s">
        <v>2029</v>
      </c>
      <c r="E1089" s="12" t="s">
        <v>2034</v>
      </c>
      <c r="F1089" s="11" t="s">
        <v>312</v>
      </c>
      <c r="G1089" s="26" t="s">
        <v>2029</v>
      </c>
      <c r="H1089" s="26"/>
      <c r="I1089" s="26" t="s">
        <v>28267</v>
      </c>
      <c r="J1089" s="11" t="s">
        <v>336</v>
      </c>
      <c r="K1089" s="11" t="s">
        <v>40</v>
      </c>
      <c r="L1089" s="11">
        <v>6620</v>
      </c>
      <c r="M1089" s="14"/>
      <c r="N1089" s="15"/>
      <c r="O1089" s="15"/>
      <c r="W1089" s="52" t="s">
        <v>6071</v>
      </c>
      <c r="X1089" s="28" t="s">
        <v>4423</v>
      </c>
      <c r="Y1089" s="53" t="s">
        <v>4030</v>
      </c>
      <c r="AK1089" s="22" t="str">
        <f t="shared" si="196"/>
        <v>2020/12</v>
      </c>
      <c r="AL1089" s="21">
        <f t="shared" si="207"/>
        <v>44188</v>
      </c>
      <c r="AM1089" s="22">
        <f t="shared" si="197"/>
        <v>23</v>
      </c>
      <c r="AN1089" s="22">
        <f t="shared" si="198"/>
        <v>23</v>
      </c>
      <c r="AO1089" s="22" t="str">
        <f t="shared" si="199"/>
        <v>Dia 23</v>
      </c>
      <c r="AP1089" s="22">
        <f t="shared" si="200"/>
        <v>12</v>
      </c>
      <c r="AQ1089" s="22">
        <f t="shared" si="201"/>
        <v>12</v>
      </c>
      <c r="AR1089" s="22">
        <f t="shared" si="202"/>
        <v>2020</v>
      </c>
      <c r="AS1089" s="22">
        <f t="shared" si="203"/>
        <v>3</v>
      </c>
      <c r="AT1089" s="22">
        <f t="shared" si="204"/>
        <v>52</v>
      </c>
      <c r="AU10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89" s="22" t="str">
        <f t="shared" si="205"/>
        <v>Semana 52</v>
      </c>
      <c r="AW1089" s="22" t="str">
        <f t="shared" si="206"/>
        <v>Não</v>
      </c>
      <c r="AX1089" s="21" t="str">
        <f>UPPER(TEXT(CAD_CALENDÁRIO[[#This Row],[Data]],"mmmm"))</f>
        <v>DEZEMBRO</v>
      </c>
      <c r="AY1089" s="22" t="s">
        <v>112</v>
      </c>
    </row>
    <row r="1090" spans="1:51" x14ac:dyDescent="0.25">
      <c r="A1090" s="10" t="s">
        <v>2035</v>
      </c>
      <c r="B1090" s="11" t="str">
        <f>LEFT(CAD_TAGS[[#This Row],[TAG]],2)&amp;"GG00"</f>
        <v>37GG00</v>
      </c>
      <c r="C1090" s="11" t="s">
        <v>18044</v>
      </c>
      <c r="D1090" s="12" t="s">
        <v>2029</v>
      </c>
      <c r="E1090" s="12" t="s">
        <v>2036</v>
      </c>
      <c r="F1090" s="11" t="s">
        <v>312</v>
      </c>
      <c r="G1090" s="26" t="s">
        <v>2029</v>
      </c>
      <c r="H1090" s="26"/>
      <c r="I1090" s="26" t="s">
        <v>28267</v>
      </c>
      <c r="J1090" s="11" t="s">
        <v>336</v>
      </c>
      <c r="K1090" s="11" t="s">
        <v>467</v>
      </c>
      <c r="L1090" s="11">
        <v>6620</v>
      </c>
      <c r="M1090" s="14"/>
      <c r="N1090" s="15"/>
      <c r="O1090" s="15"/>
      <c r="W1090" s="50" t="s">
        <v>6072</v>
      </c>
      <c r="X1090" s="49" t="s">
        <v>4425</v>
      </c>
      <c r="Y1090" s="51" t="s">
        <v>4030</v>
      </c>
      <c r="AK1090" s="22" t="str">
        <f t="shared" ref="AK1090:AK1153" si="208">AR1090&amp;"/"&amp;AQ1090</f>
        <v>2020/12</v>
      </c>
      <c r="AL1090" s="21">
        <f t="shared" si="207"/>
        <v>44189</v>
      </c>
      <c r="AM1090" s="22">
        <f t="shared" ref="AM1090:AM1153" si="209">DAY(AL1090)</f>
        <v>24</v>
      </c>
      <c r="AN1090" s="22">
        <f t="shared" ref="AN1090:AN1153" si="210">IF(AM1090&lt;=9,"0"&amp;AM1090,AM1090)</f>
        <v>24</v>
      </c>
      <c r="AO1090" s="22" t="str">
        <f t="shared" ref="AO1090:AO1153" si="211">"Dia "&amp;AN1090</f>
        <v>Dia 24</v>
      </c>
      <c r="AP1090" s="22">
        <f t="shared" ref="AP1090:AP1153" si="212">MONTH(AL1090)</f>
        <v>12</v>
      </c>
      <c r="AQ1090" s="22">
        <f t="shared" ref="AQ1090:AQ1153" si="213">IF(AP1090&lt;=9,"0"&amp;AP1090,AP1090)</f>
        <v>12</v>
      </c>
      <c r="AR1090" s="22">
        <f t="shared" ref="AR1090:AR1097" si="214">YEAR(AL1090)</f>
        <v>2020</v>
      </c>
      <c r="AS1090" s="22">
        <f t="shared" ref="AS1090:AS1153" si="215">WEEKDAY(AL1090,2)</f>
        <v>4</v>
      </c>
      <c r="AT1090" s="22">
        <f t="shared" ref="AT1090:AT1153" si="216">IF(_xlfn.ISOWEEKNUM(AL1090)&lt;=9,"0"&amp;_xlfn.ISOWEEKNUM(AL1090),_xlfn.ISOWEEKNUM(AL1090))</f>
        <v>52</v>
      </c>
      <c r="AU10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90" s="22" t="str">
        <f t="shared" ref="AV1090:AV1153" si="217">"Semana "&amp;AT1090</f>
        <v>Semana 52</v>
      </c>
      <c r="AW1090" s="22" t="str">
        <f t="shared" ref="AW1090:AW1153" si="218">IF(AS1090&gt;5,"Sim","Não")</f>
        <v>Não</v>
      </c>
      <c r="AX1090" s="21" t="str">
        <f>UPPER(TEXT(CAD_CALENDÁRIO[[#This Row],[Data]],"mmmm"))</f>
        <v>DEZEMBRO</v>
      </c>
      <c r="AY1090" s="22" t="s">
        <v>112</v>
      </c>
    </row>
    <row r="1091" spans="1:51" x14ac:dyDescent="0.25">
      <c r="A1091" s="10" t="s">
        <v>2037</v>
      </c>
      <c r="B1091" s="11" t="str">
        <f>LEFT(CAD_TAGS[[#This Row],[TAG]],2)&amp;"GG00"</f>
        <v>37GG00</v>
      </c>
      <c r="C1091" s="11" t="s">
        <v>18044</v>
      </c>
      <c r="D1091" s="12" t="s">
        <v>2029</v>
      </c>
      <c r="E1091" s="12" t="s">
        <v>2038</v>
      </c>
      <c r="F1091" s="11" t="s">
        <v>312</v>
      </c>
      <c r="G1091" s="26" t="s">
        <v>2029</v>
      </c>
      <c r="H1091" s="26"/>
      <c r="I1091" s="26" t="s">
        <v>28267</v>
      </c>
      <c r="J1091" s="11" t="s">
        <v>336</v>
      </c>
      <c r="K1091" s="11" t="s">
        <v>467</v>
      </c>
      <c r="L1091" s="11">
        <v>6620</v>
      </c>
      <c r="M1091" s="14"/>
      <c r="N1091" s="15"/>
      <c r="O1091" s="15"/>
      <c r="W1091" s="52" t="s">
        <v>6073</v>
      </c>
      <c r="X1091" s="28" t="s">
        <v>6074</v>
      </c>
      <c r="Y1091" s="53" t="s">
        <v>4030</v>
      </c>
      <c r="AK1091" s="22" t="str">
        <f t="shared" si="208"/>
        <v>2020/12</v>
      </c>
      <c r="AL1091" s="21">
        <f t="shared" ref="AL1091:AL1154" si="219">AL1090+1</f>
        <v>44190</v>
      </c>
      <c r="AM1091" s="22">
        <f t="shared" si="209"/>
        <v>25</v>
      </c>
      <c r="AN1091" s="22">
        <f t="shared" si="210"/>
        <v>25</v>
      </c>
      <c r="AO1091" s="22" t="str">
        <f t="shared" si="211"/>
        <v>Dia 25</v>
      </c>
      <c r="AP1091" s="22">
        <f t="shared" si="212"/>
        <v>12</v>
      </c>
      <c r="AQ1091" s="22">
        <f t="shared" si="213"/>
        <v>12</v>
      </c>
      <c r="AR1091" s="22">
        <f t="shared" si="214"/>
        <v>2020</v>
      </c>
      <c r="AS1091" s="22">
        <f t="shared" si="215"/>
        <v>5</v>
      </c>
      <c r="AT1091" s="22">
        <f t="shared" si="216"/>
        <v>52</v>
      </c>
      <c r="AU10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91" s="22" t="str">
        <f t="shared" si="217"/>
        <v>Semana 52</v>
      </c>
      <c r="AW1091" s="22" t="str">
        <f t="shared" si="218"/>
        <v>Não</v>
      </c>
      <c r="AX1091" s="21" t="str">
        <f>UPPER(TEXT(CAD_CALENDÁRIO[[#This Row],[Data]],"mmmm"))</f>
        <v>DEZEMBRO</v>
      </c>
      <c r="AY1091" s="22" t="s">
        <v>112</v>
      </c>
    </row>
    <row r="1092" spans="1:51" x14ac:dyDescent="0.25">
      <c r="A1092" s="10" t="s">
        <v>2039</v>
      </c>
      <c r="B1092" s="11" t="str">
        <f>LEFT(CAD_TAGS[[#This Row],[TAG]],2)&amp;"GG00"</f>
        <v>37GG00</v>
      </c>
      <c r="C1092" s="11" t="s">
        <v>18044</v>
      </c>
      <c r="D1092" s="12" t="s">
        <v>2029</v>
      </c>
      <c r="E1092" s="12" t="s">
        <v>2040</v>
      </c>
      <c r="F1092" s="11" t="s">
        <v>312</v>
      </c>
      <c r="G1092" s="26" t="s">
        <v>2029</v>
      </c>
      <c r="H1092" s="26"/>
      <c r="I1092" s="26" t="s">
        <v>28267</v>
      </c>
      <c r="J1092" s="11" t="s">
        <v>336</v>
      </c>
      <c r="K1092" s="11" t="s">
        <v>40</v>
      </c>
      <c r="L1092" s="11">
        <v>6620</v>
      </c>
      <c r="M1092" s="14"/>
      <c r="N1092" s="15"/>
      <c r="O1092" s="15"/>
      <c r="W1092" s="50" t="s">
        <v>6075</v>
      </c>
      <c r="X1092" s="49" t="s">
        <v>6076</v>
      </c>
      <c r="Y1092" s="51" t="s">
        <v>4030</v>
      </c>
      <c r="AK1092" s="22" t="str">
        <f t="shared" si="208"/>
        <v>2020/12</v>
      </c>
      <c r="AL1092" s="21">
        <f t="shared" si="219"/>
        <v>44191</v>
      </c>
      <c r="AM1092" s="22">
        <f t="shared" si="209"/>
        <v>26</v>
      </c>
      <c r="AN1092" s="22">
        <f t="shared" si="210"/>
        <v>26</v>
      </c>
      <c r="AO1092" s="22" t="str">
        <f t="shared" si="211"/>
        <v>Dia 26</v>
      </c>
      <c r="AP1092" s="22">
        <f t="shared" si="212"/>
        <v>12</v>
      </c>
      <c r="AQ1092" s="22">
        <f t="shared" si="213"/>
        <v>12</v>
      </c>
      <c r="AR1092" s="22">
        <f t="shared" si="214"/>
        <v>2020</v>
      </c>
      <c r="AS1092" s="22">
        <f t="shared" si="215"/>
        <v>6</v>
      </c>
      <c r="AT1092" s="22">
        <f t="shared" si="216"/>
        <v>52</v>
      </c>
      <c r="AU10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92" s="22" t="str">
        <f t="shared" si="217"/>
        <v>Semana 52</v>
      </c>
      <c r="AW1092" s="22" t="str">
        <f t="shared" si="218"/>
        <v>Sim</v>
      </c>
      <c r="AX1092" s="21" t="str">
        <f>UPPER(TEXT(CAD_CALENDÁRIO[[#This Row],[Data]],"mmmm"))</f>
        <v>DEZEMBRO</v>
      </c>
      <c r="AY1092" s="22" t="s">
        <v>112</v>
      </c>
    </row>
    <row r="1093" spans="1:51" x14ac:dyDescent="0.25">
      <c r="A1093" s="10" t="s">
        <v>2041</v>
      </c>
      <c r="B1093" s="11" t="str">
        <f>LEFT(CAD_TAGS[[#This Row],[TAG]],2)&amp;"GG00"</f>
        <v>37GG00</v>
      </c>
      <c r="C1093" s="11" t="s">
        <v>18044</v>
      </c>
      <c r="D1093" s="12" t="s">
        <v>2029</v>
      </c>
      <c r="E1093" s="12" t="s">
        <v>2042</v>
      </c>
      <c r="F1093" s="11" t="s">
        <v>312</v>
      </c>
      <c r="G1093" s="26" t="s">
        <v>2029</v>
      </c>
      <c r="H1093" s="26"/>
      <c r="I1093" s="26" t="s">
        <v>28267</v>
      </c>
      <c r="J1093" s="11" t="s">
        <v>336</v>
      </c>
      <c r="K1093" s="11" t="s">
        <v>40</v>
      </c>
      <c r="L1093" s="11">
        <v>6620</v>
      </c>
      <c r="M1093" s="14"/>
      <c r="N1093" s="15"/>
      <c r="O1093" s="15"/>
      <c r="W1093" s="52" t="s">
        <v>6077</v>
      </c>
      <c r="X1093" s="28" t="s">
        <v>4429</v>
      </c>
      <c r="Y1093" s="53" t="s">
        <v>4030</v>
      </c>
      <c r="AK1093" s="22" t="str">
        <f t="shared" si="208"/>
        <v>2020/12</v>
      </c>
      <c r="AL1093" s="21">
        <f t="shared" si="219"/>
        <v>44192</v>
      </c>
      <c r="AM1093" s="22">
        <f t="shared" si="209"/>
        <v>27</v>
      </c>
      <c r="AN1093" s="22">
        <f t="shared" si="210"/>
        <v>27</v>
      </c>
      <c r="AO1093" s="22" t="str">
        <f t="shared" si="211"/>
        <v>Dia 27</v>
      </c>
      <c r="AP1093" s="22">
        <f t="shared" si="212"/>
        <v>12</v>
      </c>
      <c r="AQ1093" s="22">
        <f t="shared" si="213"/>
        <v>12</v>
      </c>
      <c r="AR1093" s="22">
        <f t="shared" si="214"/>
        <v>2020</v>
      </c>
      <c r="AS1093" s="22">
        <f t="shared" si="215"/>
        <v>7</v>
      </c>
      <c r="AT1093" s="22">
        <f t="shared" si="216"/>
        <v>52</v>
      </c>
      <c r="AU10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202052</v>
      </c>
      <c r="AV1093" s="22" t="str">
        <f t="shared" si="217"/>
        <v>Semana 52</v>
      </c>
      <c r="AW1093" s="22" t="str">
        <f t="shared" si="218"/>
        <v>Sim</v>
      </c>
      <c r="AX1093" s="21" t="str">
        <f>UPPER(TEXT(CAD_CALENDÁRIO[[#This Row],[Data]],"mmmm"))</f>
        <v>DEZEMBRO</v>
      </c>
      <c r="AY1093" s="22" t="s">
        <v>112</v>
      </c>
    </row>
    <row r="1094" spans="1:51" x14ac:dyDescent="0.25">
      <c r="A1094" s="10" t="s">
        <v>2043</v>
      </c>
      <c r="B1094" s="11" t="str">
        <f>LEFT(CAD_TAGS[[#This Row],[TAG]],2)&amp;"GG00"</f>
        <v>37GG00</v>
      </c>
      <c r="C1094" s="11" t="s">
        <v>18044</v>
      </c>
      <c r="D1094" s="12" t="s">
        <v>2029</v>
      </c>
      <c r="E1094" s="12" t="s">
        <v>78</v>
      </c>
      <c r="F1094" s="11" t="s">
        <v>312</v>
      </c>
      <c r="G1094" s="26"/>
      <c r="H1094" s="26"/>
      <c r="I1094" s="26"/>
      <c r="J1094" s="11"/>
      <c r="K1094" s="11" t="s">
        <v>40</v>
      </c>
      <c r="L1094" s="11">
        <v>6620</v>
      </c>
      <c r="M1094" s="14"/>
      <c r="N1094" s="15"/>
      <c r="O1094" s="15"/>
      <c r="W1094" s="50" t="s">
        <v>6078</v>
      </c>
      <c r="X1094" s="49" t="s">
        <v>4431</v>
      </c>
      <c r="Y1094" s="51" t="s">
        <v>4030</v>
      </c>
      <c r="AK1094" s="22" t="str">
        <f t="shared" si="208"/>
        <v>2020/12</v>
      </c>
      <c r="AL1094" s="21">
        <f t="shared" si="219"/>
        <v>44193</v>
      </c>
      <c r="AM1094" s="22">
        <f t="shared" si="209"/>
        <v>28</v>
      </c>
      <c r="AN1094" s="22">
        <f t="shared" si="210"/>
        <v>28</v>
      </c>
      <c r="AO1094" s="22" t="str">
        <f t="shared" si="211"/>
        <v>Dia 28</v>
      </c>
      <c r="AP1094" s="22">
        <f t="shared" si="212"/>
        <v>12</v>
      </c>
      <c r="AQ1094" s="22">
        <f t="shared" si="213"/>
        <v>12</v>
      </c>
      <c r="AR1094" s="22">
        <f t="shared" si="214"/>
        <v>2020</v>
      </c>
      <c r="AS1094" s="22">
        <f t="shared" si="215"/>
        <v>1</v>
      </c>
      <c r="AT1094" s="22">
        <f t="shared" si="216"/>
        <v>53</v>
      </c>
      <c r="AU10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4" s="22" t="str">
        <f t="shared" si="217"/>
        <v>Semana 53</v>
      </c>
      <c r="AW1094" s="22" t="str">
        <f t="shared" si="218"/>
        <v>Não</v>
      </c>
      <c r="AX1094" s="21" t="str">
        <f>UPPER(TEXT(CAD_CALENDÁRIO[[#This Row],[Data]],"mmmm"))</f>
        <v>DEZEMBRO</v>
      </c>
      <c r="AY1094" s="22" t="s">
        <v>112</v>
      </c>
    </row>
    <row r="1095" spans="1:51" x14ac:dyDescent="0.25">
      <c r="A1095" s="10" t="s">
        <v>2044</v>
      </c>
      <c r="B1095" s="11" t="str">
        <f>LEFT(CAD_TAGS[[#This Row],[TAG]],2)&amp;"GG00"</f>
        <v>37GG00</v>
      </c>
      <c r="C1095" s="11" t="s">
        <v>18044</v>
      </c>
      <c r="D1095" s="12" t="s">
        <v>2029</v>
      </c>
      <c r="E1095" s="12" t="s">
        <v>2045</v>
      </c>
      <c r="F1095" s="11" t="s">
        <v>312</v>
      </c>
      <c r="G1095" s="26" t="s">
        <v>2029</v>
      </c>
      <c r="H1095" s="26"/>
      <c r="I1095" s="26"/>
      <c r="J1095" s="11"/>
      <c r="K1095" s="11" t="s">
        <v>40</v>
      </c>
      <c r="L1095" s="11">
        <v>6620</v>
      </c>
      <c r="M1095" s="14"/>
      <c r="N1095" s="15"/>
      <c r="O1095" s="15"/>
      <c r="W1095" s="52" t="s">
        <v>6079</v>
      </c>
      <c r="X1095" s="28" t="s">
        <v>6080</v>
      </c>
      <c r="Y1095" s="53" t="s">
        <v>4030</v>
      </c>
      <c r="AK1095" s="22" t="str">
        <f t="shared" si="208"/>
        <v>2020/12</v>
      </c>
      <c r="AL1095" s="21">
        <f t="shared" si="219"/>
        <v>44194</v>
      </c>
      <c r="AM1095" s="22">
        <f t="shared" si="209"/>
        <v>29</v>
      </c>
      <c r="AN1095" s="22">
        <f t="shared" si="210"/>
        <v>29</v>
      </c>
      <c r="AO1095" s="22" t="str">
        <f t="shared" si="211"/>
        <v>Dia 29</v>
      </c>
      <c r="AP1095" s="22">
        <f t="shared" si="212"/>
        <v>12</v>
      </c>
      <c r="AQ1095" s="22">
        <f t="shared" si="213"/>
        <v>12</v>
      </c>
      <c r="AR1095" s="22">
        <f t="shared" si="214"/>
        <v>2020</v>
      </c>
      <c r="AS1095" s="22">
        <f t="shared" si="215"/>
        <v>2</v>
      </c>
      <c r="AT1095" s="22">
        <f t="shared" si="216"/>
        <v>53</v>
      </c>
      <c r="AU10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5" s="22" t="str">
        <f t="shared" si="217"/>
        <v>Semana 53</v>
      </c>
      <c r="AW1095" s="22" t="str">
        <f t="shared" si="218"/>
        <v>Não</v>
      </c>
      <c r="AX1095" s="21" t="str">
        <f>UPPER(TEXT(CAD_CALENDÁRIO[[#This Row],[Data]],"mmmm"))</f>
        <v>DEZEMBRO</v>
      </c>
      <c r="AY1095" s="22" t="s">
        <v>112</v>
      </c>
    </row>
    <row r="1096" spans="1:51" x14ac:dyDescent="0.25">
      <c r="A1096" s="10" t="s">
        <v>2046</v>
      </c>
      <c r="B1096" s="11" t="str">
        <f>LEFT(CAD_TAGS[[#This Row],[TAG]],2)&amp;"GG00"</f>
        <v>37GG00</v>
      </c>
      <c r="C1096" s="11" t="s">
        <v>18044</v>
      </c>
      <c r="D1096" s="12" t="s">
        <v>2029</v>
      </c>
      <c r="E1096" s="12" t="s">
        <v>2047</v>
      </c>
      <c r="F1096" s="11" t="s">
        <v>312</v>
      </c>
      <c r="G1096" s="26" t="s">
        <v>2029</v>
      </c>
      <c r="H1096" s="26"/>
      <c r="I1096" s="26" t="s">
        <v>28267</v>
      </c>
      <c r="J1096" s="11" t="s">
        <v>839</v>
      </c>
      <c r="K1096" s="11" t="s">
        <v>40</v>
      </c>
      <c r="L1096" s="11">
        <v>6620</v>
      </c>
      <c r="M1096" s="14"/>
      <c r="N1096" s="15"/>
      <c r="O1096" s="15"/>
      <c r="W1096" s="50" t="s">
        <v>6081</v>
      </c>
      <c r="X1096" s="49" t="s">
        <v>4445</v>
      </c>
      <c r="Y1096" s="51" t="s">
        <v>4030</v>
      </c>
      <c r="AK1096" s="22" t="str">
        <f t="shared" si="208"/>
        <v>2020/12</v>
      </c>
      <c r="AL1096" s="21">
        <f t="shared" si="219"/>
        <v>44195</v>
      </c>
      <c r="AM1096" s="22">
        <f t="shared" si="209"/>
        <v>30</v>
      </c>
      <c r="AN1096" s="22">
        <f t="shared" si="210"/>
        <v>30</v>
      </c>
      <c r="AO1096" s="22" t="str">
        <f t="shared" si="211"/>
        <v>Dia 30</v>
      </c>
      <c r="AP1096" s="22">
        <f t="shared" si="212"/>
        <v>12</v>
      </c>
      <c r="AQ1096" s="22">
        <f t="shared" si="213"/>
        <v>12</v>
      </c>
      <c r="AR1096" s="22">
        <f t="shared" si="214"/>
        <v>2020</v>
      </c>
      <c r="AS1096" s="22">
        <f t="shared" si="215"/>
        <v>3</v>
      </c>
      <c r="AT1096" s="22">
        <f t="shared" si="216"/>
        <v>53</v>
      </c>
      <c r="AU10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6" s="22" t="str">
        <f t="shared" si="217"/>
        <v>Semana 53</v>
      </c>
      <c r="AW1096" s="22" t="str">
        <f t="shared" si="218"/>
        <v>Não</v>
      </c>
      <c r="AX1096" s="21" t="str">
        <f>UPPER(TEXT(CAD_CALENDÁRIO[[#This Row],[Data]],"mmmm"))</f>
        <v>DEZEMBRO</v>
      </c>
      <c r="AY1096" s="22" t="s">
        <v>112</v>
      </c>
    </row>
    <row r="1097" spans="1:51" x14ac:dyDescent="0.25">
      <c r="A1097" s="10" t="s">
        <v>2048</v>
      </c>
      <c r="B1097" s="11" t="str">
        <f>LEFT(CAD_TAGS[[#This Row],[TAG]],2)&amp;"GG00"</f>
        <v>37GG00</v>
      </c>
      <c r="C1097" s="11" t="s">
        <v>18044</v>
      </c>
      <c r="D1097" s="12" t="s">
        <v>2029</v>
      </c>
      <c r="E1097" s="12" t="s">
        <v>2049</v>
      </c>
      <c r="F1097" s="11" t="s">
        <v>312</v>
      </c>
      <c r="G1097" s="26" t="s">
        <v>2029</v>
      </c>
      <c r="H1097" s="26"/>
      <c r="I1097" s="26" t="s">
        <v>28267</v>
      </c>
      <c r="J1097" s="11" t="s">
        <v>885</v>
      </c>
      <c r="K1097" s="11" t="s">
        <v>40</v>
      </c>
      <c r="L1097" s="11">
        <v>6620</v>
      </c>
      <c r="M1097" s="14"/>
      <c r="N1097" s="15"/>
      <c r="O1097" s="15"/>
      <c r="W1097" s="52" t="s">
        <v>6082</v>
      </c>
      <c r="X1097" s="28" t="s">
        <v>6083</v>
      </c>
      <c r="Y1097" s="53" t="s">
        <v>4030</v>
      </c>
      <c r="AK1097" s="22" t="str">
        <f t="shared" si="208"/>
        <v>2020/12</v>
      </c>
      <c r="AL1097" s="21">
        <f t="shared" si="219"/>
        <v>44196</v>
      </c>
      <c r="AM1097" s="22">
        <f t="shared" si="209"/>
        <v>31</v>
      </c>
      <c r="AN1097" s="22">
        <f t="shared" si="210"/>
        <v>31</v>
      </c>
      <c r="AO1097" s="22" t="str">
        <f t="shared" si="211"/>
        <v>Dia 31</v>
      </c>
      <c r="AP1097" s="22">
        <f t="shared" si="212"/>
        <v>12</v>
      </c>
      <c r="AQ1097" s="22">
        <f t="shared" si="213"/>
        <v>12</v>
      </c>
      <c r="AR1097" s="22">
        <f t="shared" si="214"/>
        <v>2020</v>
      </c>
      <c r="AS1097" s="22">
        <f t="shared" si="215"/>
        <v>4</v>
      </c>
      <c r="AT1097" s="22">
        <f t="shared" si="216"/>
        <v>53</v>
      </c>
      <c r="AU10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7" s="22" t="str">
        <f t="shared" si="217"/>
        <v>Semana 53</v>
      </c>
      <c r="AW1097" s="22" t="str">
        <f t="shared" si="218"/>
        <v>Não</v>
      </c>
      <c r="AX1097" s="21" t="str">
        <f>UPPER(TEXT(CAD_CALENDÁRIO[[#This Row],[Data]],"mmmm"))</f>
        <v>DEZEMBRO</v>
      </c>
      <c r="AY1097" s="22" t="s">
        <v>112</v>
      </c>
    </row>
    <row r="1098" spans="1:51" x14ac:dyDescent="0.25">
      <c r="A1098" s="10" t="s">
        <v>2050</v>
      </c>
      <c r="B1098" s="11" t="str">
        <f>LEFT(CAD_TAGS[[#This Row],[TAG]],2)&amp;"GG00"</f>
        <v>37GG00</v>
      </c>
      <c r="C1098" s="11" t="s">
        <v>18044</v>
      </c>
      <c r="D1098" s="12" t="s">
        <v>2029</v>
      </c>
      <c r="E1098" s="12" t="s">
        <v>2051</v>
      </c>
      <c r="F1098" s="11" t="s">
        <v>312</v>
      </c>
      <c r="G1098" s="26" t="s">
        <v>2029</v>
      </c>
      <c r="H1098" s="26"/>
      <c r="I1098" s="26" t="s">
        <v>28267</v>
      </c>
      <c r="J1098" s="11"/>
      <c r="K1098" s="11" t="s">
        <v>40</v>
      </c>
      <c r="L1098" s="11">
        <v>6620</v>
      </c>
      <c r="M1098" s="14"/>
      <c r="N1098" s="15"/>
      <c r="O1098" s="15"/>
      <c r="W1098" s="50" t="s">
        <v>6084</v>
      </c>
      <c r="X1098" s="49" t="s">
        <v>6085</v>
      </c>
      <c r="Y1098" s="51" t="s">
        <v>4030</v>
      </c>
      <c r="AK1098" s="22" t="str">
        <f t="shared" si="208"/>
        <v>2020/01</v>
      </c>
      <c r="AL1098" s="21">
        <f t="shared" si="219"/>
        <v>44197</v>
      </c>
      <c r="AM1098" s="22">
        <f t="shared" si="209"/>
        <v>1</v>
      </c>
      <c r="AN1098" s="22" t="str">
        <f t="shared" si="210"/>
        <v>01</v>
      </c>
      <c r="AO1098" s="22" t="str">
        <f t="shared" si="211"/>
        <v>Dia 01</v>
      </c>
      <c r="AP1098" s="22">
        <f t="shared" si="212"/>
        <v>1</v>
      </c>
      <c r="AQ1098" s="22" t="str">
        <f t="shared" si="213"/>
        <v>01</v>
      </c>
      <c r="AR1098" s="36">
        <v>2020</v>
      </c>
      <c r="AS1098" s="22">
        <f t="shared" si="215"/>
        <v>5</v>
      </c>
      <c r="AT1098" s="22">
        <f t="shared" si="216"/>
        <v>53</v>
      </c>
      <c r="AU10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8" s="22" t="str">
        <f t="shared" si="217"/>
        <v>Semana 53</v>
      </c>
      <c r="AW1098" s="22" t="str">
        <f t="shared" si="218"/>
        <v>Não</v>
      </c>
      <c r="AX1098" s="21" t="str">
        <f>UPPER(TEXT(CAD_CALENDÁRIO[[#This Row],[Data]],"mmmm"))</f>
        <v>JANEIRO</v>
      </c>
      <c r="AY1098" s="22" t="s">
        <v>45</v>
      </c>
    </row>
    <row r="1099" spans="1:51" x14ac:dyDescent="0.25">
      <c r="A1099" s="10" t="s">
        <v>2052</v>
      </c>
      <c r="B1099" s="11" t="str">
        <f>LEFT(CAD_TAGS[[#This Row],[TAG]],2)&amp;"GG00"</f>
        <v>37GG00</v>
      </c>
      <c r="C1099" s="11" t="s">
        <v>18044</v>
      </c>
      <c r="D1099" s="12" t="s">
        <v>2029</v>
      </c>
      <c r="E1099" s="12" t="s">
        <v>2053</v>
      </c>
      <c r="F1099" s="11" t="s">
        <v>312</v>
      </c>
      <c r="G1099" s="26" t="s">
        <v>2029</v>
      </c>
      <c r="H1099" s="26"/>
      <c r="I1099" s="26" t="s">
        <v>28267</v>
      </c>
      <c r="J1099" s="11"/>
      <c r="K1099" s="11" t="s">
        <v>40</v>
      </c>
      <c r="L1099" s="11">
        <v>6620</v>
      </c>
      <c r="M1099" s="14"/>
      <c r="N1099" s="15"/>
      <c r="O1099" s="15"/>
      <c r="W1099" s="52" t="s">
        <v>6086</v>
      </c>
      <c r="X1099" s="28" t="s">
        <v>6087</v>
      </c>
      <c r="Y1099" s="53" t="s">
        <v>4030</v>
      </c>
      <c r="AK1099" s="22" t="str">
        <f t="shared" si="208"/>
        <v>2020/01</v>
      </c>
      <c r="AL1099" s="21">
        <f t="shared" si="219"/>
        <v>44198</v>
      </c>
      <c r="AM1099" s="22">
        <f t="shared" si="209"/>
        <v>2</v>
      </c>
      <c r="AN1099" s="22" t="str">
        <f t="shared" si="210"/>
        <v>02</v>
      </c>
      <c r="AO1099" s="22" t="str">
        <f t="shared" si="211"/>
        <v>Dia 02</v>
      </c>
      <c r="AP1099" s="22">
        <f t="shared" si="212"/>
        <v>1</v>
      </c>
      <c r="AQ1099" s="22" t="str">
        <f t="shared" si="213"/>
        <v>01</v>
      </c>
      <c r="AR1099" s="36">
        <v>2020</v>
      </c>
      <c r="AS1099" s="22">
        <f t="shared" si="215"/>
        <v>6</v>
      </c>
      <c r="AT1099" s="22">
        <f t="shared" si="216"/>
        <v>53</v>
      </c>
      <c r="AU10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099" s="22" t="str">
        <f t="shared" si="217"/>
        <v>Semana 53</v>
      </c>
      <c r="AW1099" s="22" t="str">
        <f t="shared" si="218"/>
        <v>Sim</v>
      </c>
      <c r="AX1099" s="21" t="str">
        <f>UPPER(TEXT(CAD_CALENDÁRIO[[#This Row],[Data]],"mmmm"))</f>
        <v>JANEIRO</v>
      </c>
      <c r="AY1099" s="22" t="s">
        <v>45</v>
      </c>
    </row>
    <row r="1100" spans="1:51" x14ac:dyDescent="0.25">
      <c r="A1100" s="10" t="s">
        <v>2054</v>
      </c>
      <c r="B1100" s="11" t="str">
        <f>LEFT(CAD_TAGS[[#This Row],[TAG]],2)&amp;"GG00"</f>
        <v>37GG00</v>
      </c>
      <c r="C1100" s="11" t="s">
        <v>18044</v>
      </c>
      <c r="D1100" s="12" t="s">
        <v>2029</v>
      </c>
      <c r="E1100" s="12" t="s">
        <v>2055</v>
      </c>
      <c r="F1100" s="11" t="s">
        <v>312</v>
      </c>
      <c r="G1100" s="26" t="s">
        <v>2029</v>
      </c>
      <c r="H1100" s="26"/>
      <c r="I1100" s="26" t="s">
        <v>28267</v>
      </c>
      <c r="J1100" s="11"/>
      <c r="K1100" s="11" t="s">
        <v>40</v>
      </c>
      <c r="L1100" s="11">
        <v>6620</v>
      </c>
      <c r="M1100" s="14"/>
      <c r="N1100" s="15"/>
      <c r="O1100" s="15"/>
      <c r="W1100" s="50" t="s">
        <v>6088</v>
      </c>
      <c r="X1100" s="49" t="s">
        <v>6089</v>
      </c>
      <c r="Y1100" s="51" t="s">
        <v>4030</v>
      </c>
      <c r="AK1100" s="22" t="str">
        <f t="shared" si="208"/>
        <v>2020/01</v>
      </c>
      <c r="AL1100" s="21">
        <f t="shared" si="219"/>
        <v>44199</v>
      </c>
      <c r="AM1100" s="22">
        <f t="shared" si="209"/>
        <v>3</v>
      </c>
      <c r="AN1100" s="22" t="str">
        <f t="shared" si="210"/>
        <v>03</v>
      </c>
      <c r="AO1100" s="22" t="str">
        <f t="shared" si="211"/>
        <v>Dia 03</v>
      </c>
      <c r="AP1100" s="22">
        <f t="shared" si="212"/>
        <v>1</v>
      </c>
      <c r="AQ1100" s="22" t="str">
        <f t="shared" si="213"/>
        <v>01</v>
      </c>
      <c r="AR1100" s="36">
        <v>2020</v>
      </c>
      <c r="AS1100" s="22">
        <f t="shared" si="215"/>
        <v>7</v>
      </c>
      <c r="AT1100" s="22">
        <f t="shared" si="216"/>
        <v>53</v>
      </c>
      <c r="AU11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202053</v>
      </c>
      <c r="AV1100" s="22" t="str">
        <f t="shared" si="217"/>
        <v>Semana 53</v>
      </c>
      <c r="AW1100" s="22" t="str">
        <f t="shared" si="218"/>
        <v>Sim</v>
      </c>
      <c r="AX1100" s="21" t="str">
        <f>UPPER(TEXT(CAD_CALENDÁRIO[[#This Row],[Data]],"mmmm"))</f>
        <v>JANEIRO</v>
      </c>
      <c r="AY1100" s="22" t="s">
        <v>45</v>
      </c>
    </row>
    <row r="1101" spans="1:51" x14ac:dyDescent="0.25">
      <c r="A1101" s="10" t="s">
        <v>2056</v>
      </c>
      <c r="B1101" s="11" t="str">
        <f>LEFT(CAD_TAGS[[#This Row],[TAG]],2)&amp;"GG00"</f>
        <v>37GG00</v>
      </c>
      <c r="C1101" s="11" t="s">
        <v>18044</v>
      </c>
      <c r="D1101" s="12" t="s">
        <v>2029</v>
      </c>
      <c r="E1101" s="12" t="s">
        <v>2057</v>
      </c>
      <c r="F1101" s="11" t="s">
        <v>312</v>
      </c>
      <c r="G1101" s="26" t="s">
        <v>2029</v>
      </c>
      <c r="H1101" s="26"/>
      <c r="I1101" s="26" t="s">
        <v>28267</v>
      </c>
      <c r="J1101" s="11"/>
      <c r="K1101" s="11" t="s">
        <v>40</v>
      </c>
      <c r="L1101" s="11">
        <v>6620</v>
      </c>
      <c r="M1101" s="14"/>
      <c r="N1101" s="15"/>
      <c r="O1101" s="15"/>
      <c r="W1101" s="52" t="s">
        <v>6090</v>
      </c>
      <c r="X1101" s="28" t="s">
        <v>6091</v>
      </c>
      <c r="Y1101" s="53" t="s">
        <v>4030</v>
      </c>
      <c r="AK1101" s="22" t="str">
        <f t="shared" si="208"/>
        <v>2021/01</v>
      </c>
      <c r="AL1101" s="21">
        <f t="shared" si="219"/>
        <v>44200</v>
      </c>
      <c r="AM1101" s="22">
        <f t="shared" si="209"/>
        <v>4</v>
      </c>
      <c r="AN1101" s="22" t="str">
        <f t="shared" si="210"/>
        <v>04</v>
      </c>
      <c r="AO1101" s="22" t="str">
        <f t="shared" si="211"/>
        <v>Dia 04</v>
      </c>
      <c r="AP1101" s="22">
        <f t="shared" si="212"/>
        <v>1</v>
      </c>
      <c r="AQ1101" s="22" t="str">
        <f t="shared" si="213"/>
        <v>01</v>
      </c>
      <c r="AR1101" s="22">
        <f t="shared" ref="AR1101:AR1164" si="220">YEAR(AL1101)</f>
        <v>2021</v>
      </c>
      <c r="AS1101" s="22">
        <f t="shared" si="215"/>
        <v>1</v>
      </c>
      <c r="AT1101" s="22" t="str">
        <f t="shared" si="216"/>
        <v>01</v>
      </c>
      <c r="AU11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202101</v>
      </c>
      <c r="AV1101" s="22" t="str">
        <f t="shared" si="217"/>
        <v>Semana 01</v>
      </c>
      <c r="AW1101" s="22" t="str">
        <f t="shared" si="218"/>
        <v>Não</v>
      </c>
      <c r="AX1101" s="21" t="str">
        <f>UPPER(TEXT(CAD_CALENDÁRIO[[#This Row],[Data]],"mmmm"))</f>
        <v>JANEIRO</v>
      </c>
      <c r="AY1101" s="22" t="s">
        <v>45</v>
      </c>
    </row>
    <row r="1102" spans="1:51" x14ac:dyDescent="0.25">
      <c r="A1102" s="10" t="s">
        <v>2058</v>
      </c>
      <c r="B1102" s="11" t="str">
        <f>LEFT(CAD_TAGS[[#This Row],[TAG]],2)&amp;"GG00"</f>
        <v>37GG00</v>
      </c>
      <c r="C1102" s="11" t="s">
        <v>18044</v>
      </c>
      <c r="D1102" s="12" t="s">
        <v>2029</v>
      </c>
      <c r="E1102" s="12" t="s">
        <v>2057</v>
      </c>
      <c r="F1102" s="11" t="s">
        <v>312</v>
      </c>
      <c r="G1102" s="26" t="s">
        <v>2029</v>
      </c>
      <c r="H1102" s="26"/>
      <c r="I1102" s="26" t="s">
        <v>28267</v>
      </c>
      <c r="J1102" s="11"/>
      <c r="K1102" s="11" t="s">
        <v>40</v>
      </c>
      <c r="L1102" s="11">
        <v>6620</v>
      </c>
      <c r="M1102" s="14"/>
      <c r="N1102" s="15"/>
      <c r="O1102" s="15"/>
      <c r="W1102" s="50" t="s">
        <v>6092</v>
      </c>
      <c r="X1102" s="49" t="s">
        <v>6093</v>
      </c>
      <c r="Y1102" s="51" t="s">
        <v>4030</v>
      </c>
      <c r="AK1102" s="22" t="str">
        <f t="shared" si="208"/>
        <v>2021/01</v>
      </c>
      <c r="AL1102" s="21">
        <f t="shared" si="219"/>
        <v>44201</v>
      </c>
      <c r="AM1102" s="22">
        <f t="shared" si="209"/>
        <v>5</v>
      </c>
      <c r="AN1102" s="22" t="str">
        <f t="shared" si="210"/>
        <v>05</v>
      </c>
      <c r="AO1102" s="22" t="str">
        <f t="shared" si="211"/>
        <v>Dia 05</v>
      </c>
      <c r="AP1102" s="22">
        <f t="shared" si="212"/>
        <v>1</v>
      </c>
      <c r="AQ1102" s="22" t="str">
        <f t="shared" si="213"/>
        <v>01</v>
      </c>
      <c r="AR1102" s="22">
        <f t="shared" si="220"/>
        <v>2021</v>
      </c>
      <c r="AS1102" s="22">
        <f t="shared" si="215"/>
        <v>2</v>
      </c>
      <c r="AT1102" s="22" t="str">
        <f t="shared" si="216"/>
        <v>01</v>
      </c>
      <c r="AU11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202101</v>
      </c>
      <c r="AV1102" s="22" t="str">
        <f t="shared" si="217"/>
        <v>Semana 01</v>
      </c>
      <c r="AW1102" s="22" t="str">
        <f t="shared" si="218"/>
        <v>Não</v>
      </c>
      <c r="AX1102" s="21" t="str">
        <f>UPPER(TEXT(CAD_CALENDÁRIO[[#This Row],[Data]],"mmmm"))</f>
        <v>JANEIRO</v>
      </c>
      <c r="AY1102" s="22" t="s">
        <v>45</v>
      </c>
    </row>
    <row r="1103" spans="1:51" x14ac:dyDescent="0.25">
      <c r="A1103" s="10" t="s">
        <v>2059</v>
      </c>
      <c r="B1103" s="11" t="str">
        <f>LEFT(CAD_TAGS[[#This Row],[TAG]],2)&amp;"GG00"</f>
        <v>37GG00</v>
      </c>
      <c r="C1103" s="11" t="s">
        <v>18044</v>
      </c>
      <c r="D1103" s="12" t="s">
        <v>2029</v>
      </c>
      <c r="E1103" s="12" t="s">
        <v>2060</v>
      </c>
      <c r="F1103" s="11" t="s">
        <v>312</v>
      </c>
      <c r="G1103" s="26" t="s">
        <v>2029</v>
      </c>
      <c r="H1103" s="26"/>
      <c r="I1103" s="26" t="s">
        <v>28267</v>
      </c>
      <c r="J1103" s="11"/>
      <c r="K1103" s="11" t="s">
        <v>40</v>
      </c>
      <c r="L1103" s="11">
        <v>6620</v>
      </c>
      <c r="M1103" s="14"/>
      <c r="N1103" s="15"/>
      <c r="O1103" s="15"/>
      <c r="W1103" s="52" t="s">
        <v>6094</v>
      </c>
      <c r="X1103" s="28" t="s">
        <v>6095</v>
      </c>
      <c r="Y1103" s="53" t="s">
        <v>4030</v>
      </c>
      <c r="AK1103" s="22" t="str">
        <f t="shared" si="208"/>
        <v>2021/01</v>
      </c>
      <c r="AL1103" s="21">
        <f t="shared" si="219"/>
        <v>44202</v>
      </c>
      <c r="AM1103" s="22">
        <f t="shared" si="209"/>
        <v>6</v>
      </c>
      <c r="AN1103" s="22" t="str">
        <f t="shared" si="210"/>
        <v>06</v>
      </c>
      <c r="AO1103" s="22" t="str">
        <f t="shared" si="211"/>
        <v>Dia 06</v>
      </c>
      <c r="AP1103" s="22">
        <f t="shared" si="212"/>
        <v>1</v>
      </c>
      <c r="AQ1103" s="22" t="str">
        <f t="shared" si="213"/>
        <v>01</v>
      </c>
      <c r="AR1103" s="22">
        <f t="shared" si="220"/>
        <v>2021</v>
      </c>
      <c r="AS1103" s="22">
        <f t="shared" si="215"/>
        <v>3</v>
      </c>
      <c r="AT1103" s="22" t="str">
        <f t="shared" si="216"/>
        <v>01</v>
      </c>
      <c r="AU11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202101</v>
      </c>
      <c r="AV1103" s="22" t="str">
        <f t="shared" si="217"/>
        <v>Semana 01</v>
      </c>
      <c r="AW1103" s="22" t="str">
        <f t="shared" si="218"/>
        <v>Não</v>
      </c>
      <c r="AX1103" s="21" t="str">
        <f>UPPER(TEXT(CAD_CALENDÁRIO[[#This Row],[Data]],"mmmm"))</f>
        <v>JANEIRO</v>
      </c>
      <c r="AY1103" s="22" t="s">
        <v>45</v>
      </c>
    </row>
    <row r="1104" spans="1:51" x14ac:dyDescent="0.25">
      <c r="A1104" s="10" t="s">
        <v>2061</v>
      </c>
      <c r="B1104" s="11" t="str">
        <f>LEFT(CAD_TAGS[[#This Row],[TAG]],2)&amp;"GG00"</f>
        <v>37GG00</v>
      </c>
      <c r="C1104" s="11" t="s">
        <v>18044</v>
      </c>
      <c r="D1104" s="12" t="s">
        <v>2029</v>
      </c>
      <c r="E1104" s="12" t="s">
        <v>2062</v>
      </c>
      <c r="F1104" s="11" t="s">
        <v>312</v>
      </c>
      <c r="G1104" s="26" t="s">
        <v>2029</v>
      </c>
      <c r="H1104" s="26"/>
      <c r="I1104" s="26" t="s">
        <v>28267</v>
      </c>
      <c r="J1104" s="11"/>
      <c r="K1104" s="11" t="s">
        <v>40</v>
      </c>
      <c r="L1104" s="11">
        <v>6620</v>
      </c>
      <c r="M1104" s="14"/>
      <c r="N1104" s="15"/>
      <c r="O1104" s="15"/>
      <c r="W1104" s="50" t="s">
        <v>6096</v>
      </c>
      <c r="X1104" s="49" t="s">
        <v>6097</v>
      </c>
      <c r="Y1104" s="51" t="s">
        <v>4030</v>
      </c>
      <c r="AK1104" s="22" t="str">
        <f t="shared" si="208"/>
        <v>2021/01</v>
      </c>
      <c r="AL1104" s="21">
        <f t="shared" si="219"/>
        <v>44203</v>
      </c>
      <c r="AM1104" s="22">
        <f t="shared" si="209"/>
        <v>7</v>
      </c>
      <c r="AN1104" s="22" t="str">
        <f t="shared" si="210"/>
        <v>07</v>
      </c>
      <c r="AO1104" s="22" t="str">
        <f t="shared" si="211"/>
        <v>Dia 07</v>
      </c>
      <c r="AP1104" s="22">
        <f t="shared" si="212"/>
        <v>1</v>
      </c>
      <c r="AQ1104" s="22" t="str">
        <f t="shared" si="213"/>
        <v>01</v>
      </c>
      <c r="AR1104" s="22">
        <f t="shared" si="220"/>
        <v>2021</v>
      </c>
      <c r="AS1104" s="22">
        <f t="shared" si="215"/>
        <v>4</v>
      </c>
      <c r="AT1104" s="22" t="str">
        <f t="shared" si="216"/>
        <v>01</v>
      </c>
      <c r="AU11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202101</v>
      </c>
      <c r="AV1104" s="22" t="str">
        <f t="shared" si="217"/>
        <v>Semana 01</v>
      </c>
      <c r="AW1104" s="22" t="str">
        <f t="shared" si="218"/>
        <v>Não</v>
      </c>
      <c r="AX1104" s="21" t="str">
        <f>UPPER(TEXT(CAD_CALENDÁRIO[[#This Row],[Data]],"mmmm"))</f>
        <v>JANEIRO</v>
      </c>
      <c r="AY1104" s="22" t="s">
        <v>45</v>
      </c>
    </row>
    <row r="1105" spans="1:51" x14ac:dyDescent="0.25">
      <c r="A1105" s="10" t="s">
        <v>2063</v>
      </c>
      <c r="B1105" s="11" t="str">
        <f>LEFT(CAD_TAGS[[#This Row],[TAG]],2)&amp;"GG00"</f>
        <v>37GG00</v>
      </c>
      <c r="C1105" s="11" t="s">
        <v>18044</v>
      </c>
      <c r="D1105" s="12" t="s">
        <v>2029</v>
      </c>
      <c r="E1105" s="12" t="s">
        <v>2064</v>
      </c>
      <c r="F1105" s="11" t="s">
        <v>312</v>
      </c>
      <c r="G1105" s="26" t="s">
        <v>2029</v>
      </c>
      <c r="H1105" s="26"/>
      <c r="I1105" s="26" t="s">
        <v>28267</v>
      </c>
      <c r="J1105" s="11"/>
      <c r="K1105" s="11" t="s">
        <v>40</v>
      </c>
      <c r="L1105" s="11">
        <v>6620</v>
      </c>
      <c r="M1105" s="14"/>
      <c r="N1105" s="15"/>
      <c r="O1105" s="15"/>
      <c r="W1105" s="52" t="s">
        <v>6098</v>
      </c>
      <c r="X1105" s="28" t="s">
        <v>4183</v>
      </c>
      <c r="Y1105" s="53" t="s">
        <v>4030</v>
      </c>
      <c r="AK1105" s="22" t="str">
        <f t="shared" si="208"/>
        <v>2021/01</v>
      </c>
      <c r="AL1105" s="21">
        <f t="shared" si="219"/>
        <v>44204</v>
      </c>
      <c r="AM1105" s="22">
        <f t="shared" si="209"/>
        <v>8</v>
      </c>
      <c r="AN1105" s="22" t="str">
        <f t="shared" si="210"/>
        <v>08</v>
      </c>
      <c r="AO1105" s="22" t="str">
        <f t="shared" si="211"/>
        <v>Dia 08</v>
      </c>
      <c r="AP1105" s="22">
        <f t="shared" si="212"/>
        <v>1</v>
      </c>
      <c r="AQ1105" s="22" t="str">
        <f t="shared" si="213"/>
        <v>01</v>
      </c>
      <c r="AR1105" s="22">
        <f t="shared" si="220"/>
        <v>2021</v>
      </c>
      <c r="AS1105" s="22">
        <f t="shared" si="215"/>
        <v>5</v>
      </c>
      <c r="AT1105" s="22" t="str">
        <f t="shared" si="216"/>
        <v>01</v>
      </c>
      <c r="AU11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202101</v>
      </c>
      <c r="AV1105" s="22" t="str">
        <f t="shared" si="217"/>
        <v>Semana 01</v>
      </c>
      <c r="AW1105" s="22" t="str">
        <f t="shared" si="218"/>
        <v>Não</v>
      </c>
      <c r="AX1105" s="21" t="str">
        <f>UPPER(TEXT(CAD_CALENDÁRIO[[#This Row],[Data]],"mmmm"))</f>
        <v>JANEIRO</v>
      </c>
      <c r="AY1105" s="22" t="s">
        <v>45</v>
      </c>
    </row>
    <row r="1106" spans="1:51" x14ac:dyDescent="0.25">
      <c r="A1106" s="10" t="s">
        <v>2065</v>
      </c>
      <c r="B1106" s="11" t="str">
        <f>LEFT(CAD_TAGS[[#This Row],[TAG]],2)&amp;"GG00"</f>
        <v>37GG00</v>
      </c>
      <c r="C1106" s="11" t="s">
        <v>18044</v>
      </c>
      <c r="D1106" s="12" t="s">
        <v>2029</v>
      </c>
      <c r="E1106" s="12" t="s">
        <v>2064</v>
      </c>
      <c r="F1106" s="11" t="s">
        <v>312</v>
      </c>
      <c r="G1106" s="26" t="s">
        <v>2029</v>
      </c>
      <c r="H1106" s="26"/>
      <c r="I1106" s="26" t="s">
        <v>28267</v>
      </c>
      <c r="J1106" s="11"/>
      <c r="K1106" s="11" t="s">
        <v>40</v>
      </c>
      <c r="L1106" s="11">
        <v>6620</v>
      </c>
      <c r="M1106" s="14"/>
      <c r="N1106" s="15"/>
      <c r="O1106" s="15"/>
      <c r="W1106" s="50" t="s">
        <v>6099</v>
      </c>
      <c r="X1106" s="49" t="s">
        <v>6100</v>
      </c>
      <c r="Y1106" s="51" t="s">
        <v>4030</v>
      </c>
      <c r="AK1106" s="22" t="str">
        <f t="shared" si="208"/>
        <v>2021/01</v>
      </c>
      <c r="AL1106" s="21">
        <f t="shared" si="219"/>
        <v>44205</v>
      </c>
      <c r="AM1106" s="22">
        <f t="shared" si="209"/>
        <v>9</v>
      </c>
      <c r="AN1106" s="22" t="str">
        <f t="shared" si="210"/>
        <v>09</v>
      </c>
      <c r="AO1106" s="22" t="str">
        <f t="shared" si="211"/>
        <v>Dia 09</v>
      </c>
      <c r="AP1106" s="22">
        <f t="shared" si="212"/>
        <v>1</v>
      </c>
      <c r="AQ1106" s="22" t="str">
        <f t="shared" si="213"/>
        <v>01</v>
      </c>
      <c r="AR1106" s="22">
        <f t="shared" si="220"/>
        <v>2021</v>
      </c>
      <c r="AS1106" s="22">
        <f t="shared" si="215"/>
        <v>6</v>
      </c>
      <c r="AT1106" s="22" t="str">
        <f t="shared" si="216"/>
        <v>01</v>
      </c>
      <c r="AU11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106" s="22" t="str">
        <f t="shared" si="217"/>
        <v>Semana 01</v>
      </c>
      <c r="AW1106" s="22" t="str">
        <f t="shared" si="218"/>
        <v>Sim</v>
      </c>
      <c r="AX1106" s="21" t="str">
        <f>UPPER(TEXT(CAD_CALENDÁRIO[[#This Row],[Data]],"mmmm"))</f>
        <v>JANEIRO</v>
      </c>
      <c r="AY1106" s="22" t="s">
        <v>45</v>
      </c>
    </row>
    <row r="1107" spans="1:51" x14ac:dyDescent="0.25">
      <c r="A1107" s="10" t="s">
        <v>2066</v>
      </c>
      <c r="B1107" s="11" t="str">
        <f>LEFT(CAD_TAGS[[#This Row],[TAG]],2)&amp;"GG00"</f>
        <v>37GG00</v>
      </c>
      <c r="C1107" s="11" t="s">
        <v>18044</v>
      </c>
      <c r="D1107" s="12" t="s">
        <v>2029</v>
      </c>
      <c r="E1107" s="12" t="s">
        <v>2067</v>
      </c>
      <c r="F1107" s="11" t="s">
        <v>312</v>
      </c>
      <c r="G1107" s="26" t="s">
        <v>2029</v>
      </c>
      <c r="H1107" s="26"/>
      <c r="I1107" s="26" t="s">
        <v>28267</v>
      </c>
      <c r="J1107" s="11"/>
      <c r="K1107" s="11" t="s">
        <v>40</v>
      </c>
      <c r="L1107" s="11">
        <v>6620</v>
      </c>
      <c r="M1107" s="14"/>
      <c r="N1107" s="15"/>
      <c r="O1107" s="15"/>
      <c r="W1107" s="52" t="s">
        <v>6101</v>
      </c>
      <c r="X1107" s="28" t="s">
        <v>6102</v>
      </c>
      <c r="Y1107" s="53" t="s">
        <v>4030</v>
      </c>
      <c r="AK1107" s="22" t="str">
        <f t="shared" si="208"/>
        <v>2021/01</v>
      </c>
      <c r="AL1107" s="21">
        <f t="shared" si="219"/>
        <v>44206</v>
      </c>
      <c r="AM1107" s="22">
        <f t="shared" si="209"/>
        <v>10</v>
      </c>
      <c r="AN1107" s="22">
        <f t="shared" si="210"/>
        <v>10</v>
      </c>
      <c r="AO1107" s="22" t="str">
        <f t="shared" si="211"/>
        <v>Dia 10</v>
      </c>
      <c r="AP1107" s="22">
        <f t="shared" si="212"/>
        <v>1</v>
      </c>
      <c r="AQ1107" s="22" t="str">
        <f t="shared" si="213"/>
        <v>01</v>
      </c>
      <c r="AR1107" s="22">
        <f t="shared" si="220"/>
        <v>2021</v>
      </c>
      <c r="AS1107" s="22">
        <f t="shared" si="215"/>
        <v>7</v>
      </c>
      <c r="AT1107" s="22" t="str">
        <f t="shared" si="216"/>
        <v>01</v>
      </c>
      <c r="AU11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107" s="22" t="str">
        <f t="shared" si="217"/>
        <v>Semana 01</v>
      </c>
      <c r="AW1107" s="22" t="str">
        <f t="shared" si="218"/>
        <v>Sim</v>
      </c>
      <c r="AX1107" s="21" t="str">
        <f>UPPER(TEXT(CAD_CALENDÁRIO[[#This Row],[Data]],"mmmm"))</f>
        <v>JANEIRO</v>
      </c>
      <c r="AY1107" s="22" t="s">
        <v>45</v>
      </c>
    </row>
    <row r="1108" spans="1:51" x14ac:dyDescent="0.25">
      <c r="A1108" s="10" t="s">
        <v>2068</v>
      </c>
      <c r="B1108" s="11" t="str">
        <f>LEFT(CAD_TAGS[[#This Row],[TAG]],2)&amp;"GG00"</f>
        <v>37GG00</v>
      </c>
      <c r="C1108" s="11" t="s">
        <v>18044</v>
      </c>
      <c r="D1108" s="12" t="s">
        <v>2029</v>
      </c>
      <c r="E1108" s="12" t="s">
        <v>2067</v>
      </c>
      <c r="F1108" s="11" t="s">
        <v>312</v>
      </c>
      <c r="G1108" s="26" t="s">
        <v>2029</v>
      </c>
      <c r="H1108" s="26"/>
      <c r="I1108" s="26" t="s">
        <v>28267</v>
      </c>
      <c r="J1108" s="11"/>
      <c r="K1108" s="11" t="s">
        <v>40</v>
      </c>
      <c r="L1108" s="11">
        <v>6620</v>
      </c>
      <c r="M1108" s="14"/>
      <c r="N1108" s="15"/>
      <c r="O1108" s="15"/>
      <c r="W1108" s="50" t="s">
        <v>6103</v>
      </c>
      <c r="X1108" s="49" t="s">
        <v>6104</v>
      </c>
      <c r="Y1108" s="51" t="s">
        <v>4030</v>
      </c>
      <c r="AK1108" s="22" t="str">
        <f t="shared" si="208"/>
        <v>2021/01</v>
      </c>
      <c r="AL1108" s="21">
        <f t="shared" si="219"/>
        <v>44207</v>
      </c>
      <c r="AM1108" s="22">
        <f t="shared" si="209"/>
        <v>11</v>
      </c>
      <c r="AN1108" s="22">
        <f t="shared" si="210"/>
        <v>11</v>
      </c>
      <c r="AO1108" s="22" t="str">
        <f t="shared" si="211"/>
        <v>Dia 11</v>
      </c>
      <c r="AP1108" s="22">
        <f t="shared" si="212"/>
        <v>1</v>
      </c>
      <c r="AQ1108" s="22" t="str">
        <f t="shared" si="213"/>
        <v>01</v>
      </c>
      <c r="AR1108" s="22">
        <f t="shared" si="220"/>
        <v>2021</v>
      </c>
      <c r="AS1108" s="22">
        <f t="shared" si="215"/>
        <v>1</v>
      </c>
      <c r="AT1108" s="22" t="str">
        <f t="shared" si="216"/>
        <v>02</v>
      </c>
      <c r="AU11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08" s="22" t="str">
        <f t="shared" si="217"/>
        <v>Semana 02</v>
      </c>
      <c r="AW1108" s="22" t="str">
        <f t="shared" si="218"/>
        <v>Não</v>
      </c>
      <c r="AX1108" s="21" t="str">
        <f>UPPER(TEXT(CAD_CALENDÁRIO[[#This Row],[Data]],"mmmm"))</f>
        <v>JANEIRO</v>
      </c>
      <c r="AY1108" s="22" t="s">
        <v>45</v>
      </c>
    </row>
    <row r="1109" spans="1:51" x14ac:dyDescent="0.25">
      <c r="A1109" s="10" t="s">
        <v>2069</v>
      </c>
      <c r="B1109" s="11" t="str">
        <f>LEFT(CAD_TAGS[[#This Row],[TAG]],2)&amp;"GG00"</f>
        <v>37GG00</v>
      </c>
      <c r="C1109" s="11" t="s">
        <v>18044</v>
      </c>
      <c r="D1109" s="12" t="s">
        <v>2029</v>
      </c>
      <c r="E1109" s="12" t="s">
        <v>2070</v>
      </c>
      <c r="F1109" s="11" t="s">
        <v>312</v>
      </c>
      <c r="G1109" s="26" t="s">
        <v>2029</v>
      </c>
      <c r="H1109" s="26"/>
      <c r="I1109" s="26" t="s">
        <v>28267</v>
      </c>
      <c r="J1109" s="11"/>
      <c r="K1109" s="11" t="s">
        <v>40</v>
      </c>
      <c r="L1109" s="11">
        <v>6620</v>
      </c>
      <c r="M1109" s="14"/>
      <c r="N1109" s="15"/>
      <c r="O1109" s="15"/>
      <c r="W1109" s="52" t="s">
        <v>6105</v>
      </c>
      <c r="X1109" s="28" t="s">
        <v>6106</v>
      </c>
      <c r="Y1109" s="53" t="s">
        <v>4030</v>
      </c>
      <c r="AK1109" s="22" t="str">
        <f t="shared" si="208"/>
        <v>2021/01</v>
      </c>
      <c r="AL1109" s="21">
        <f t="shared" si="219"/>
        <v>44208</v>
      </c>
      <c r="AM1109" s="22">
        <f t="shared" si="209"/>
        <v>12</v>
      </c>
      <c r="AN1109" s="22">
        <f t="shared" si="210"/>
        <v>12</v>
      </c>
      <c r="AO1109" s="22" t="str">
        <f t="shared" si="211"/>
        <v>Dia 12</v>
      </c>
      <c r="AP1109" s="22">
        <f t="shared" si="212"/>
        <v>1</v>
      </c>
      <c r="AQ1109" s="22" t="str">
        <f t="shared" si="213"/>
        <v>01</v>
      </c>
      <c r="AR1109" s="22">
        <f t="shared" si="220"/>
        <v>2021</v>
      </c>
      <c r="AS1109" s="22">
        <f t="shared" si="215"/>
        <v>2</v>
      </c>
      <c r="AT1109" s="22" t="str">
        <f t="shared" si="216"/>
        <v>02</v>
      </c>
      <c r="AU11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09" s="22" t="str">
        <f t="shared" si="217"/>
        <v>Semana 02</v>
      </c>
      <c r="AW1109" s="22" t="str">
        <f t="shared" si="218"/>
        <v>Não</v>
      </c>
      <c r="AX1109" s="21" t="str">
        <f>UPPER(TEXT(CAD_CALENDÁRIO[[#This Row],[Data]],"mmmm"))</f>
        <v>JANEIRO</v>
      </c>
      <c r="AY1109" s="22" t="s">
        <v>45</v>
      </c>
    </row>
    <row r="1110" spans="1:51" x14ac:dyDescent="0.25">
      <c r="A1110" s="10" t="s">
        <v>2071</v>
      </c>
      <c r="B1110" s="11" t="str">
        <f>LEFT(CAD_TAGS[[#This Row],[TAG]],2)&amp;"GG00"</f>
        <v>37GG00</v>
      </c>
      <c r="C1110" s="11" t="s">
        <v>18044</v>
      </c>
      <c r="D1110" s="12" t="s">
        <v>2029</v>
      </c>
      <c r="E1110" s="12" t="s">
        <v>2072</v>
      </c>
      <c r="F1110" s="11" t="s">
        <v>312</v>
      </c>
      <c r="G1110" s="26" t="s">
        <v>2029</v>
      </c>
      <c r="H1110" s="26"/>
      <c r="I1110" s="26" t="s">
        <v>28267</v>
      </c>
      <c r="J1110" s="11"/>
      <c r="K1110" s="11" t="s">
        <v>40</v>
      </c>
      <c r="L1110" s="11">
        <v>6620</v>
      </c>
      <c r="M1110" s="14"/>
      <c r="N1110" s="15"/>
      <c r="O1110" s="15"/>
      <c r="W1110" s="50" t="s">
        <v>6107</v>
      </c>
      <c r="X1110" s="49" t="s">
        <v>6108</v>
      </c>
      <c r="Y1110" s="51" t="s">
        <v>4030</v>
      </c>
      <c r="AK1110" s="22" t="str">
        <f t="shared" si="208"/>
        <v>2021/01</v>
      </c>
      <c r="AL1110" s="21">
        <f t="shared" si="219"/>
        <v>44209</v>
      </c>
      <c r="AM1110" s="22">
        <f t="shared" si="209"/>
        <v>13</v>
      </c>
      <c r="AN1110" s="22">
        <f t="shared" si="210"/>
        <v>13</v>
      </c>
      <c r="AO1110" s="22" t="str">
        <f t="shared" si="211"/>
        <v>Dia 13</v>
      </c>
      <c r="AP1110" s="22">
        <f t="shared" si="212"/>
        <v>1</v>
      </c>
      <c r="AQ1110" s="22" t="str">
        <f t="shared" si="213"/>
        <v>01</v>
      </c>
      <c r="AR1110" s="22">
        <f t="shared" si="220"/>
        <v>2021</v>
      </c>
      <c r="AS1110" s="22">
        <f t="shared" si="215"/>
        <v>3</v>
      </c>
      <c r="AT1110" s="22" t="str">
        <f t="shared" si="216"/>
        <v>02</v>
      </c>
      <c r="AU11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10" s="22" t="str">
        <f t="shared" si="217"/>
        <v>Semana 02</v>
      </c>
      <c r="AW1110" s="22" t="str">
        <f t="shared" si="218"/>
        <v>Não</v>
      </c>
      <c r="AX1110" s="21" t="str">
        <f>UPPER(TEXT(CAD_CALENDÁRIO[[#This Row],[Data]],"mmmm"))</f>
        <v>JANEIRO</v>
      </c>
      <c r="AY1110" s="22" t="s">
        <v>45</v>
      </c>
    </row>
    <row r="1111" spans="1:51" x14ac:dyDescent="0.25">
      <c r="A1111" s="10" t="s">
        <v>2073</v>
      </c>
      <c r="B1111" s="11" t="str">
        <f>LEFT(CAD_TAGS[[#This Row],[TAG]],2)&amp;"GG00"</f>
        <v>37GG00</v>
      </c>
      <c r="C1111" s="11" t="s">
        <v>18044</v>
      </c>
      <c r="D1111" s="12" t="s">
        <v>2029</v>
      </c>
      <c r="E1111" s="12" t="s">
        <v>2074</v>
      </c>
      <c r="F1111" s="11" t="s">
        <v>312</v>
      </c>
      <c r="G1111" s="26" t="s">
        <v>2029</v>
      </c>
      <c r="H1111" s="26"/>
      <c r="I1111" s="26"/>
      <c r="J1111" s="11"/>
      <c r="K1111" s="11" t="s">
        <v>40</v>
      </c>
      <c r="L1111" s="11">
        <v>6620</v>
      </c>
      <c r="M1111" s="14"/>
      <c r="N1111" s="15"/>
      <c r="O1111" s="15"/>
      <c r="W1111" s="52" t="s">
        <v>6109</v>
      </c>
      <c r="X1111" s="28" t="s">
        <v>6110</v>
      </c>
      <c r="Y1111" s="53" t="s">
        <v>4030</v>
      </c>
      <c r="AK1111" s="22" t="str">
        <f t="shared" si="208"/>
        <v>2021/01</v>
      </c>
      <c r="AL1111" s="21">
        <f t="shared" si="219"/>
        <v>44210</v>
      </c>
      <c r="AM1111" s="22">
        <f t="shared" si="209"/>
        <v>14</v>
      </c>
      <c r="AN1111" s="22">
        <f t="shared" si="210"/>
        <v>14</v>
      </c>
      <c r="AO1111" s="22" t="str">
        <f t="shared" si="211"/>
        <v>Dia 14</v>
      </c>
      <c r="AP1111" s="22">
        <f t="shared" si="212"/>
        <v>1</v>
      </c>
      <c r="AQ1111" s="22" t="str">
        <f t="shared" si="213"/>
        <v>01</v>
      </c>
      <c r="AR1111" s="22">
        <f t="shared" si="220"/>
        <v>2021</v>
      </c>
      <c r="AS1111" s="22">
        <f t="shared" si="215"/>
        <v>4</v>
      </c>
      <c r="AT1111" s="22" t="str">
        <f t="shared" si="216"/>
        <v>02</v>
      </c>
      <c r="AU11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11" s="22" t="str">
        <f t="shared" si="217"/>
        <v>Semana 02</v>
      </c>
      <c r="AW1111" s="22" t="str">
        <f t="shared" si="218"/>
        <v>Não</v>
      </c>
      <c r="AX1111" s="21" t="str">
        <f>UPPER(TEXT(CAD_CALENDÁRIO[[#This Row],[Data]],"mmmm"))</f>
        <v>JANEIRO</v>
      </c>
      <c r="AY1111" s="22" t="s">
        <v>45</v>
      </c>
    </row>
    <row r="1112" spans="1:51" x14ac:dyDescent="0.25">
      <c r="A1112" s="10" t="s">
        <v>2075</v>
      </c>
      <c r="B1112" s="11" t="str">
        <f>LEFT(CAD_TAGS[[#This Row],[TAG]],2)&amp;"GG00"</f>
        <v>37GG00</v>
      </c>
      <c r="C1112" s="11" t="s">
        <v>18044</v>
      </c>
      <c r="D1112" s="12" t="s">
        <v>2029</v>
      </c>
      <c r="E1112" s="12" t="s">
        <v>2076</v>
      </c>
      <c r="F1112" s="11" t="s">
        <v>312</v>
      </c>
      <c r="G1112" s="26" t="s">
        <v>2029</v>
      </c>
      <c r="H1112" s="26"/>
      <c r="I1112" s="26"/>
      <c r="J1112" s="11"/>
      <c r="K1112" s="11" t="s">
        <v>40</v>
      </c>
      <c r="L1112" s="11">
        <v>6620</v>
      </c>
      <c r="M1112" s="14"/>
      <c r="N1112" s="15"/>
      <c r="O1112" s="15"/>
      <c r="W1112" s="50" t="s">
        <v>6111</v>
      </c>
      <c r="X1112" s="49" t="s">
        <v>6112</v>
      </c>
      <c r="Y1112" s="51" t="s">
        <v>4030</v>
      </c>
      <c r="AK1112" s="22" t="str">
        <f t="shared" si="208"/>
        <v>2021/01</v>
      </c>
      <c r="AL1112" s="21">
        <f t="shared" si="219"/>
        <v>44211</v>
      </c>
      <c r="AM1112" s="22">
        <f t="shared" si="209"/>
        <v>15</v>
      </c>
      <c r="AN1112" s="22">
        <f t="shared" si="210"/>
        <v>15</v>
      </c>
      <c r="AO1112" s="22" t="str">
        <f t="shared" si="211"/>
        <v>Dia 15</v>
      </c>
      <c r="AP1112" s="22">
        <f t="shared" si="212"/>
        <v>1</v>
      </c>
      <c r="AQ1112" s="22" t="str">
        <f t="shared" si="213"/>
        <v>01</v>
      </c>
      <c r="AR1112" s="22">
        <f t="shared" si="220"/>
        <v>2021</v>
      </c>
      <c r="AS1112" s="22">
        <f t="shared" si="215"/>
        <v>5</v>
      </c>
      <c r="AT1112" s="22" t="str">
        <f t="shared" si="216"/>
        <v>02</v>
      </c>
      <c r="AU11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12" s="22" t="str">
        <f t="shared" si="217"/>
        <v>Semana 02</v>
      </c>
      <c r="AW1112" s="22" t="str">
        <f t="shared" si="218"/>
        <v>Não</v>
      </c>
      <c r="AX1112" s="21" t="str">
        <f>UPPER(TEXT(CAD_CALENDÁRIO[[#This Row],[Data]],"mmmm"))</f>
        <v>JANEIRO</v>
      </c>
      <c r="AY1112" s="22" t="s">
        <v>45</v>
      </c>
    </row>
    <row r="1113" spans="1:51" x14ac:dyDescent="0.25">
      <c r="A1113" s="10" t="s">
        <v>2077</v>
      </c>
      <c r="B1113" s="11" t="str">
        <f>LEFT(CAD_TAGS[[#This Row],[TAG]],2)&amp;"GG00"</f>
        <v>37GG00</v>
      </c>
      <c r="C1113" s="11" t="s">
        <v>18044</v>
      </c>
      <c r="D1113" s="12" t="s">
        <v>2029</v>
      </c>
      <c r="E1113" s="12" t="s">
        <v>184</v>
      </c>
      <c r="F1113" s="11" t="s">
        <v>312</v>
      </c>
      <c r="G1113" s="26"/>
      <c r="H1113" s="26"/>
      <c r="I1113" s="26"/>
      <c r="J1113" s="11"/>
      <c r="K1113" s="11" t="s">
        <v>40</v>
      </c>
      <c r="L1113" s="11">
        <v>6620</v>
      </c>
      <c r="M1113" s="14"/>
      <c r="N1113" s="15"/>
      <c r="O1113" s="15"/>
      <c r="W1113" s="52" t="s">
        <v>6113</v>
      </c>
      <c r="X1113" s="28" t="s">
        <v>6114</v>
      </c>
      <c r="Y1113" s="53" t="s">
        <v>4030</v>
      </c>
      <c r="AK1113" s="22" t="str">
        <f t="shared" si="208"/>
        <v>2021/01</v>
      </c>
      <c r="AL1113" s="21">
        <f t="shared" si="219"/>
        <v>44212</v>
      </c>
      <c r="AM1113" s="22">
        <f t="shared" si="209"/>
        <v>16</v>
      </c>
      <c r="AN1113" s="22">
        <f t="shared" si="210"/>
        <v>16</v>
      </c>
      <c r="AO1113" s="22" t="str">
        <f t="shared" si="211"/>
        <v>Dia 16</v>
      </c>
      <c r="AP1113" s="22">
        <f t="shared" si="212"/>
        <v>1</v>
      </c>
      <c r="AQ1113" s="22" t="str">
        <f t="shared" si="213"/>
        <v>01</v>
      </c>
      <c r="AR1113" s="22">
        <f t="shared" si="220"/>
        <v>2021</v>
      </c>
      <c r="AS1113" s="22">
        <f t="shared" si="215"/>
        <v>6</v>
      </c>
      <c r="AT1113" s="22" t="str">
        <f t="shared" si="216"/>
        <v>02</v>
      </c>
      <c r="AU11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13" s="22" t="str">
        <f t="shared" si="217"/>
        <v>Semana 02</v>
      </c>
      <c r="AW1113" s="22" t="str">
        <f t="shared" si="218"/>
        <v>Sim</v>
      </c>
      <c r="AX1113" s="21" t="str">
        <f>UPPER(TEXT(CAD_CALENDÁRIO[[#This Row],[Data]],"mmmm"))</f>
        <v>JANEIRO</v>
      </c>
      <c r="AY1113" s="22" t="s">
        <v>45</v>
      </c>
    </row>
    <row r="1114" spans="1:51" x14ac:dyDescent="0.25">
      <c r="A1114" s="10" t="s">
        <v>2078</v>
      </c>
      <c r="B1114" s="11" t="str">
        <f>LEFT(CAD_TAGS[[#This Row],[TAG]],2)&amp;"GG00"</f>
        <v>37GG00</v>
      </c>
      <c r="C1114" s="11" t="s">
        <v>18044</v>
      </c>
      <c r="D1114" s="12" t="s">
        <v>2029</v>
      </c>
      <c r="E1114" s="12" t="s">
        <v>2079</v>
      </c>
      <c r="F1114" s="11" t="s">
        <v>312</v>
      </c>
      <c r="G1114" s="26" t="s">
        <v>2029</v>
      </c>
      <c r="H1114" s="26"/>
      <c r="I1114" s="26" t="s">
        <v>28267</v>
      </c>
      <c r="J1114" s="11"/>
      <c r="K1114" s="11" t="s">
        <v>40</v>
      </c>
      <c r="L1114" s="11">
        <v>6620</v>
      </c>
      <c r="M1114" s="14"/>
      <c r="N1114" s="15"/>
      <c r="O1114" s="15"/>
      <c r="W1114" s="50" t="s">
        <v>6115</v>
      </c>
      <c r="X1114" s="49" t="s">
        <v>4105</v>
      </c>
      <c r="Y1114" s="51" t="s">
        <v>4030</v>
      </c>
      <c r="AK1114" s="22" t="str">
        <f t="shared" si="208"/>
        <v>2021/01</v>
      </c>
      <c r="AL1114" s="21">
        <f t="shared" si="219"/>
        <v>44213</v>
      </c>
      <c r="AM1114" s="22">
        <f t="shared" si="209"/>
        <v>17</v>
      </c>
      <c r="AN1114" s="22">
        <f t="shared" si="210"/>
        <v>17</v>
      </c>
      <c r="AO1114" s="22" t="str">
        <f t="shared" si="211"/>
        <v>Dia 17</v>
      </c>
      <c r="AP1114" s="22">
        <f t="shared" si="212"/>
        <v>1</v>
      </c>
      <c r="AQ1114" s="22" t="str">
        <f t="shared" si="213"/>
        <v>01</v>
      </c>
      <c r="AR1114" s="22">
        <f t="shared" si="220"/>
        <v>2021</v>
      </c>
      <c r="AS1114" s="22">
        <f t="shared" si="215"/>
        <v>7</v>
      </c>
      <c r="AT1114" s="22" t="str">
        <f t="shared" si="216"/>
        <v>02</v>
      </c>
      <c r="AU11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202102</v>
      </c>
      <c r="AV1114" s="22" t="str">
        <f t="shared" si="217"/>
        <v>Semana 02</v>
      </c>
      <c r="AW1114" s="22" t="str">
        <f t="shared" si="218"/>
        <v>Sim</v>
      </c>
      <c r="AX1114" s="21" t="str">
        <f>UPPER(TEXT(CAD_CALENDÁRIO[[#This Row],[Data]],"mmmm"))</f>
        <v>JANEIRO</v>
      </c>
      <c r="AY1114" s="22" t="s">
        <v>45</v>
      </c>
    </row>
    <row r="1115" spans="1:51" x14ac:dyDescent="0.25">
      <c r="A1115" s="10" t="s">
        <v>2080</v>
      </c>
      <c r="B1115" s="11" t="str">
        <f>LEFT(CAD_TAGS[[#This Row],[TAG]],2)&amp;"GG00"</f>
        <v>37GG00</v>
      </c>
      <c r="C1115" s="11" t="s">
        <v>18044</v>
      </c>
      <c r="D1115" s="12" t="s">
        <v>2029</v>
      </c>
      <c r="E1115" s="12" t="s">
        <v>2081</v>
      </c>
      <c r="F1115" s="11" t="s">
        <v>312</v>
      </c>
      <c r="G1115" s="26" t="s">
        <v>2029</v>
      </c>
      <c r="H1115" s="26"/>
      <c r="I1115" s="26" t="s">
        <v>28267</v>
      </c>
      <c r="J1115" s="11"/>
      <c r="K1115" s="11" t="s">
        <v>40</v>
      </c>
      <c r="L1115" s="11">
        <v>6620</v>
      </c>
      <c r="M1115" s="14"/>
      <c r="N1115" s="15"/>
      <c r="O1115" s="15"/>
      <c r="W1115" s="52" t="s">
        <v>6116</v>
      </c>
      <c r="X1115" s="28" t="s">
        <v>6117</v>
      </c>
      <c r="Y1115" s="53" t="s">
        <v>4030</v>
      </c>
      <c r="AK1115" s="22" t="str">
        <f t="shared" si="208"/>
        <v>2021/01</v>
      </c>
      <c r="AL1115" s="21">
        <f t="shared" si="219"/>
        <v>44214</v>
      </c>
      <c r="AM1115" s="22">
        <f t="shared" si="209"/>
        <v>18</v>
      </c>
      <c r="AN1115" s="22">
        <f t="shared" si="210"/>
        <v>18</v>
      </c>
      <c r="AO1115" s="22" t="str">
        <f t="shared" si="211"/>
        <v>Dia 18</v>
      </c>
      <c r="AP1115" s="22">
        <f t="shared" si="212"/>
        <v>1</v>
      </c>
      <c r="AQ1115" s="22" t="str">
        <f t="shared" si="213"/>
        <v>01</v>
      </c>
      <c r="AR1115" s="22">
        <f t="shared" si="220"/>
        <v>2021</v>
      </c>
      <c r="AS1115" s="22">
        <f t="shared" si="215"/>
        <v>1</v>
      </c>
      <c r="AT1115" s="22" t="str">
        <f t="shared" si="216"/>
        <v>03</v>
      </c>
      <c r="AU11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15" s="22" t="str">
        <f t="shared" si="217"/>
        <v>Semana 03</v>
      </c>
      <c r="AW1115" s="22" t="str">
        <f t="shared" si="218"/>
        <v>Não</v>
      </c>
      <c r="AX1115" s="21" t="str">
        <f>UPPER(TEXT(CAD_CALENDÁRIO[[#This Row],[Data]],"mmmm"))</f>
        <v>JANEIRO</v>
      </c>
      <c r="AY1115" s="22" t="s">
        <v>45</v>
      </c>
    </row>
    <row r="1116" spans="1:51" x14ac:dyDescent="0.25">
      <c r="A1116" s="10" t="s">
        <v>2082</v>
      </c>
      <c r="B1116" s="11" t="str">
        <f>LEFT(CAD_TAGS[[#This Row],[TAG]],2)&amp;"GG00"</f>
        <v>37GG00</v>
      </c>
      <c r="C1116" s="11" t="s">
        <v>18044</v>
      </c>
      <c r="D1116" s="12" t="s">
        <v>2029</v>
      </c>
      <c r="E1116" s="12" t="s">
        <v>2081</v>
      </c>
      <c r="F1116" s="11" t="s">
        <v>312</v>
      </c>
      <c r="G1116" s="26" t="s">
        <v>2029</v>
      </c>
      <c r="H1116" s="26"/>
      <c r="I1116" s="26" t="s">
        <v>28267</v>
      </c>
      <c r="J1116" s="11"/>
      <c r="K1116" s="11" t="s">
        <v>40</v>
      </c>
      <c r="L1116" s="11">
        <v>6620</v>
      </c>
      <c r="M1116" s="14"/>
      <c r="N1116" s="15"/>
      <c r="O1116" s="15"/>
      <c r="W1116" s="50" t="s">
        <v>6118</v>
      </c>
      <c r="X1116" s="49" t="s">
        <v>6119</v>
      </c>
      <c r="Y1116" s="51" t="s">
        <v>4030</v>
      </c>
      <c r="AK1116" s="22" t="str">
        <f t="shared" si="208"/>
        <v>2021/01</v>
      </c>
      <c r="AL1116" s="21">
        <f t="shared" si="219"/>
        <v>44215</v>
      </c>
      <c r="AM1116" s="22">
        <f t="shared" si="209"/>
        <v>19</v>
      </c>
      <c r="AN1116" s="22">
        <f t="shared" si="210"/>
        <v>19</v>
      </c>
      <c r="AO1116" s="22" t="str">
        <f t="shared" si="211"/>
        <v>Dia 19</v>
      </c>
      <c r="AP1116" s="22">
        <f t="shared" si="212"/>
        <v>1</v>
      </c>
      <c r="AQ1116" s="22" t="str">
        <f t="shared" si="213"/>
        <v>01</v>
      </c>
      <c r="AR1116" s="22">
        <f t="shared" si="220"/>
        <v>2021</v>
      </c>
      <c r="AS1116" s="22">
        <f t="shared" si="215"/>
        <v>2</v>
      </c>
      <c r="AT1116" s="22" t="str">
        <f t="shared" si="216"/>
        <v>03</v>
      </c>
      <c r="AU11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16" s="22" t="str">
        <f t="shared" si="217"/>
        <v>Semana 03</v>
      </c>
      <c r="AW1116" s="22" t="str">
        <f t="shared" si="218"/>
        <v>Não</v>
      </c>
      <c r="AX1116" s="21" t="str">
        <f>UPPER(TEXT(CAD_CALENDÁRIO[[#This Row],[Data]],"mmmm"))</f>
        <v>JANEIRO</v>
      </c>
      <c r="AY1116" s="22" t="s">
        <v>45</v>
      </c>
    </row>
    <row r="1117" spans="1:51" x14ac:dyDescent="0.25">
      <c r="A1117" s="10" t="s">
        <v>2083</v>
      </c>
      <c r="B1117" s="11" t="str">
        <f>LEFT(CAD_TAGS[[#This Row],[TAG]],2)&amp;"GG00"</f>
        <v>37GG00</v>
      </c>
      <c r="C1117" s="11" t="s">
        <v>18044</v>
      </c>
      <c r="D1117" s="12" t="s">
        <v>2029</v>
      </c>
      <c r="E1117" s="12" t="s">
        <v>2084</v>
      </c>
      <c r="F1117" s="11" t="s">
        <v>312</v>
      </c>
      <c r="G1117" s="26" t="s">
        <v>2029</v>
      </c>
      <c r="H1117" s="26"/>
      <c r="I1117" s="26" t="s">
        <v>28267</v>
      </c>
      <c r="J1117" s="11"/>
      <c r="K1117" s="11" t="s">
        <v>40</v>
      </c>
      <c r="L1117" s="11">
        <v>6620</v>
      </c>
      <c r="M1117" s="14"/>
      <c r="N1117" s="15"/>
      <c r="O1117" s="15"/>
      <c r="W1117" s="52" t="s">
        <v>6120</v>
      </c>
      <c r="X1117" s="28" t="s">
        <v>5699</v>
      </c>
      <c r="Y1117" s="53" t="s">
        <v>4030</v>
      </c>
      <c r="AK1117" s="22" t="str">
        <f t="shared" si="208"/>
        <v>2021/01</v>
      </c>
      <c r="AL1117" s="21">
        <f t="shared" si="219"/>
        <v>44216</v>
      </c>
      <c r="AM1117" s="22">
        <f t="shared" si="209"/>
        <v>20</v>
      </c>
      <c r="AN1117" s="22">
        <f t="shared" si="210"/>
        <v>20</v>
      </c>
      <c r="AO1117" s="22" t="str">
        <f t="shared" si="211"/>
        <v>Dia 20</v>
      </c>
      <c r="AP1117" s="22">
        <f t="shared" si="212"/>
        <v>1</v>
      </c>
      <c r="AQ1117" s="22" t="str">
        <f t="shared" si="213"/>
        <v>01</v>
      </c>
      <c r="AR1117" s="22">
        <f t="shared" si="220"/>
        <v>2021</v>
      </c>
      <c r="AS1117" s="22">
        <f t="shared" si="215"/>
        <v>3</v>
      </c>
      <c r="AT1117" s="22" t="str">
        <f t="shared" si="216"/>
        <v>03</v>
      </c>
      <c r="AU11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17" s="22" t="str">
        <f t="shared" si="217"/>
        <v>Semana 03</v>
      </c>
      <c r="AW1117" s="22" t="str">
        <f t="shared" si="218"/>
        <v>Não</v>
      </c>
      <c r="AX1117" s="21" t="str">
        <f>UPPER(TEXT(CAD_CALENDÁRIO[[#This Row],[Data]],"mmmm"))</f>
        <v>JANEIRO</v>
      </c>
      <c r="AY1117" s="22" t="s">
        <v>45</v>
      </c>
    </row>
    <row r="1118" spans="1:51" x14ac:dyDescent="0.25">
      <c r="A1118" s="10" t="s">
        <v>2085</v>
      </c>
      <c r="B1118" s="11" t="str">
        <f>LEFT(CAD_TAGS[[#This Row],[TAG]],2)&amp;"GG00"</f>
        <v>37GG00</v>
      </c>
      <c r="C1118" s="11" t="s">
        <v>18044</v>
      </c>
      <c r="D1118" s="12" t="s">
        <v>2029</v>
      </c>
      <c r="E1118" s="12" t="s">
        <v>2086</v>
      </c>
      <c r="F1118" s="11" t="s">
        <v>312</v>
      </c>
      <c r="G1118" s="26" t="s">
        <v>2029</v>
      </c>
      <c r="H1118" s="26"/>
      <c r="I1118" s="26" t="s">
        <v>28267</v>
      </c>
      <c r="J1118" s="11"/>
      <c r="K1118" s="11" t="s">
        <v>40</v>
      </c>
      <c r="L1118" s="11">
        <v>6620</v>
      </c>
      <c r="M1118" s="14"/>
      <c r="N1118" s="15"/>
      <c r="O1118" s="15"/>
      <c r="W1118" s="50" t="s">
        <v>6121</v>
      </c>
      <c r="X1118" s="49" t="s">
        <v>6122</v>
      </c>
      <c r="Y1118" s="51" t="s">
        <v>4030</v>
      </c>
      <c r="AK1118" s="22" t="str">
        <f t="shared" si="208"/>
        <v>2021/01</v>
      </c>
      <c r="AL1118" s="21">
        <f t="shared" si="219"/>
        <v>44217</v>
      </c>
      <c r="AM1118" s="22">
        <f t="shared" si="209"/>
        <v>21</v>
      </c>
      <c r="AN1118" s="22">
        <f t="shared" si="210"/>
        <v>21</v>
      </c>
      <c r="AO1118" s="22" t="str">
        <f t="shared" si="211"/>
        <v>Dia 21</v>
      </c>
      <c r="AP1118" s="22">
        <f t="shared" si="212"/>
        <v>1</v>
      </c>
      <c r="AQ1118" s="22" t="str">
        <f t="shared" si="213"/>
        <v>01</v>
      </c>
      <c r="AR1118" s="22">
        <f t="shared" si="220"/>
        <v>2021</v>
      </c>
      <c r="AS1118" s="22">
        <f t="shared" si="215"/>
        <v>4</v>
      </c>
      <c r="AT1118" s="22" t="str">
        <f t="shared" si="216"/>
        <v>03</v>
      </c>
      <c r="AU11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18" s="22" t="str">
        <f t="shared" si="217"/>
        <v>Semana 03</v>
      </c>
      <c r="AW1118" s="22" t="str">
        <f t="shared" si="218"/>
        <v>Não</v>
      </c>
      <c r="AX1118" s="21" t="str">
        <f>UPPER(TEXT(CAD_CALENDÁRIO[[#This Row],[Data]],"mmmm"))</f>
        <v>JANEIRO</v>
      </c>
      <c r="AY1118" s="22" t="s">
        <v>45</v>
      </c>
    </row>
    <row r="1119" spans="1:51" x14ac:dyDescent="0.25">
      <c r="A1119" s="10" t="s">
        <v>2087</v>
      </c>
      <c r="B1119" s="11" t="str">
        <f>LEFT(CAD_TAGS[[#This Row],[TAG]],2)&amp;"GG00"</f>
        <v>37GG00</v>
      </c>
      <c r="C1119" s="11" t="s">
        <v>18044</v>
      </c>
      <c r="D1119" s="12" t="s">
        <v>2029</v>
      </c>
      <c r="E1119" s="12" t="s">
        <v>2088</v>
      </c>
      <c r="F1119" s="11" t="s">
        <v>312</v>
      </c>
      <c r="G1119" s="26" t="s">
        <v>2029</v>
      </c>
      <c r="H1119" s="26"/>
      <c r="I1119" s="26" t="s">
        <v>28267</v>
      </c>
      <c r="J1119" s="11"/>
      <c r="K1119" s="11" t="s">
        <v>40</v>
      </c>
      <c r="L1119" s="11">
        <v>6620</v>
      </c>
      <c r="M1119" s="14"/>
      <c r="N1119" s="15"/>
      <c r="O1119" s="15"/>
      <c r="W1119" s="52" t="s">
        <v>6123</v>
      </c>
      <c r="X1119" s="28" t="s">
        <v>6124</v>
      </c>
      <c r="Y1119" s="53" t="s">
        <v>4030</v>
      </c>
      <c r="AK1119" s="22" t="str">
        <f t="shared" si="208"/>
        <v>2021/01</v>
      </c>
      <c r="AL1119" s="21">
        <f t="shared" si="219"/>
        <v>44218</v>
      </c>
      <c r="AM1119" s="22">
        <f t="shared" si="209"/>
        <v>22</v>
      </c>
      <c r="AN1119" s="22">
        <f t="shared" si="210"/>
        <v>22</v>
      </c>
      <c r="AO1119" s="22" t="str">
        <f t="shared" si="211"/>
        <v>Dia 22</v>
      </c>
      <c r="AP1119" s="22">
        <f t="shared" si="212"/>
        <v>1</v>
      </c>
      <c r="AQ1119" s="22" t="str">
        <f t="shared" si="213"/>
        <v>01</v>
      </c>
      <c r="AR1119" s="22">
        <f t="shared" si="220"/>
        <v>2021</v>
      </c>
      <c r="AS1119" s="22">
        <f t="shared" si="215"/>
        <v>5</v>
      </c>
      <c r="AT1119" s="22" t="str">
        <f t="shared" si="216"/>
        <v>03</v>
      </c>
      <c r="AU11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19" s="22" t="str">
        <f t="shared" si="217"/>
        <v>Semana 03</v>
      </c>
      <c r="AW1119" s="22" t="str">
        <f t="shared" si="218"/>
        <v>Não</v>
      </c>
      <c r="AX1119" s="21" t="str">
        <f>UPPER(TEXT(CAD_CALENDÁRIO[[#This Row],[Data]],"mmmm"))</f>
        <v>JANEIRO</v>
      </c>
      <c r="AY1119" s="22" t="s">
        <v>45</v>
      </c>
    </row>
    <row r="1120" spans="1:51" x14ac:dyDescent="0.25">
      <c r="A1120" s="10" t="s">
        <v>2089</v>
      </c>
      <c r="B1120" s="11" t="str">
        <f>LEFT(CAD_TAGS[[#This Row],[TAG]],2)&amp;"GG00"</f>
        <v>37GG00</v>
      </c>
      <c r="C1120" s="11" t="s">
        <v>18044</v>
      </c>
      <c r="D1120" s="12" t="s">
        <v>2029</v>
      </c>
      <c r="E1120" s="12" t="s">
        <v>2090</v>
      </c>
      <c r="F1120" s="11" t="s">
        <v>312</v>
      </c>
      <c r="G1120" s="26" t="s">
        <v>2029</v>
      </c>
      <c r="H1120" s="26"/>
      <c r="I1120" s="26" t="s">
        <v>28267</v>
      </c>
      <c r="J1120" s="11"/>
      <c r="K1120" s="11" t="s">
        <v>40</v>
      </c>
      <c r="L1120" s="11">
        <v>6620</v>
      </c>
      <c r="M1120" s="14"/>
      <c r="N1120" s="15"/>
      <c r="O1120" s="15"/>
      <c r="W1120" s="50" t="s">
        <v>6125</v>
      </c>
      <c r="X1120" s="49" t="s">
        <v>6126</v>
      </c>
      <c r="Y1120" s="51" t="s">
        <v>4030</v>
      </c>
      <c r="AK1120" s="22" t="str">
        <f t="shared" si="208"/>
        <v>2021/01</v>
      </c>
      <c r="AL1120" s="21">
        <f t="shared" si="219"/>
        <v>44219</v>
      </c>
      <c r="AM1120" s="22">
        <f t="shared" si="209"/>
        <v>23</v>
      </c>
      <c r="AN1120" s="22">
        <f t="shared" si="210"/>
        <v>23</v>
      </c>
      <c r="AO1120" s="22" t="str">
        <f t="shared" si="211"/>
        <v>Dia 23</v>
      </c>
      <c r="AP1120" s="22">
        <f t="shared" si="212"/>
        <v>1</v>
      </c>
      <c r="AQ1120" s="22" t="str">
        <f t="shared" si="213"/>
        <v>01</v>
      </c>
      <c r="AR1120" s="22">
        <f t="shared" si="220"/>
        <v>2021</v>
      </c>
      <c r="AS1120" s="22">
        <f t="shared" si="215"/>
        <v>6</v>
      </c>
      <c r="AT1120" s="22" t="str">
        <f t="shared" si="216"/>
        <v>03</v>
      </c>
      <c r="AU11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20" s="22" t="str">
        <f t="shared" si="217"/>
        <v>Semana 03</v>
      </c>
      <c r="AW1120" s="22" t="str">
        <f t="shared" si="218"/>
        <v>Sim</v>
      </c>
      <c r="AX1120" s="21" t="str">
        <f>UPPER(TEXT(CAD_CALENDÁRIO[[#This Row],[Data]],"mmmm"))</f>
        <v>JANEIRO</v>
      </c>
      <c r="AY1120" s="22" t="s">
        <v>45</v>
      </c>
    </row>
    <row r="1121" spans="1:51" x14ac:dyDescent="0.25">
      <c r="A1121" s="10" t="s">
        <v>2091</v>
      </c>
      <c r="B1121" s="11" t="str">
        <f>LEFT(CAD_TAGS[[#This Row],[TAG]],2)&amp;"GG00"</f>
        <v>37GG00</v>
      </c>
      <c r="C1121" s="11" t="s">
        <v>18044</v>
      </c>
      <c r="D1121" s="12" t="s">
        <v>2029</v>
      </c>
      <c r="E1121" s="12" t="s">
        <v>2092</v>
      </c>
      <c r="F1121" s="11" t="s">
        <v>312</v>
      </c>
      <c r="G1121" s="26" t="s">
        <v>2029</v>
      </c>
      <c r="H1121" s="26"/>
      <c r="I1121" s="26" t="s">
        <v>28267</v>
      </c>
      <c r="J1121" s="11"/>
      <c r="K1121" s="11" t="s">
        <v>40</v>
      </c>
      <c r="L1121" s="11">
        <v>6620</v>
      </c>
      <c r="M1121" s="14"/>
      <c r="N1121" s="15"/>
      <c r="O1121" s="15"/>
      <c r="W1121" s="52" t="s">
        <v>6127</v>
      </c>
      <c r="X1121" s="28" t="s">
        <v>6128</v>
      </c>
      <c r="Y1121" s="53" t="s">
        <v>4030</v>
      </c>
      <c r="AK1121" s="22" t="str">
        <f t="shared" si="208"/>
        <v>2021/01</v>
      </c>
      <c r="AL1121" s="21">
        <f t="shared" si="219"/>
        <v>44220</v>
      </c>
      <c r="AM1121" s="22">
        <f t="shared" si="209"/>
        <v>24</v>
      </c>
      <c r="AN1121" s="22">
        <f t="shared" si="210"/>
        <v>24</v>
      </c>
      <c r="AO1121" s="22" t="str">
        <f t="shared" si="211"/>
        <v>Dia 24</v>
      </c>
      <c r="AP1121" s="22">
        <f t="shared" si="212"/>
        <v>1</v>
      </c>
      <c r="AQ1121" s="22" t="str">
        <f t="shared" si="213"/>
        <v>01</v>
      </c>
      <c r="AR1121" s="22">
        <f t="shared" si="220"/>
        <v>2021</v>
      </c>
      <c r="AS1121" s="22">
        <f t="shared" si="215"/>
        <v>7</v>
      </c>
      <c r="AT1121" s="22" t="str">
        <f t="shared" si="216"/>
        <v>03</v>
      </c>
      <c r="AU11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202103</v>
      </c>
      <c r="AV1121" s="22" t="str">
        <f t="shared" si="217"/>
        <v>Semana 03</v>
      </c>
      <c r="AW1121" s="22" t="str">
        <f t="shared" si="218"/>
        <v>Sim</v>
      </c>
      <c r="AX1121" s="21" t="str">
        <f>UPPER(TEXT(CAD_CALENDÁRIO[[#This Row],[Data]],"mmmm"))</f>
        <v>JANEIRO</v>
      </c>
      <c r="AY1121" s="22" t="s">
        <v>45</v>
      </c>
    </row>
    <row r="1122" spans="1:51" x14ac:dyDescent="0.25">
      <c r="A1122" s="10" t="s">
        <v>2093</v>
      </c>
      <c r="B1122" s="11" t="str">
        <f>LEFT(CAD_TAGS[[#This Row],[TAG]],2)&amp;"GG00"</f>
        <v>37GG00</v>
      </c>
      <c r="C1122" s="11" t="s">
        <v>18044</v>
      </c>
      <c r="D1122" s="12" t="s">
        <v>2029</v>
      </c>
      <c r="E1122" s="12" t="s">
        <v>2092</v>
      </c>
      <c r="F1122" s="11" t="s">
        <v>312</v>
      </c>
      <c r="G1122" s="26" t="s">
        <v>2029</v>
      </c>
      <c r="H1122" s="26"/>
      <c r="I1122" s="26" t="s">
        <v>28267</v>
      </c>
      <c r="J1122" s="11"/>
      <c r="K1122" s="11" t="s">
        <v>40</v>
      </c>
      <c r="L1122" s="11">
        <v>6620</v>
      </c>
      <c r="M1122" s="14"/>
      <c r="N1122" s="15"/>
      <c r="O1122" s="15"/>
      <c r="W1122" s="50" t="s">
        <v>6129</v>
      </c>
      <c r="X1122" s="49" t="s">
        <v>6130</v>
      </c>
      <c r="Y1122" s="51" t="s">
        <v>4030</v>
      </c>
      <c r="AK1122" s="22" t="str">
        <f t="shared" si="208"/>
        <v>2021/01</v>
      </c>
      <c r="AL1122" s="21">
        <f t="shared" si="219"/>
        <v>44221</v>
      </c>
      <c r="AM1122" s="22">
        <f t="shared" si="209"/>
        <v>25</v>
      </c>
      <c r="AN1122" s="22">
        <f t="shared" si="210"/>
        <v>25</v>
      </c>
      <c r="AO1122" s="22" t="str">
        <f t="shared" si="211"/>
        <v>Dia 25</v>
      </c>
      <c r="AP1122" s="22">
        <f t="shared" si="212"/>
        <v>1</v>
      </c>
      <c r="AQ1122" s="22" t="str">
        <f t="shared" si="213"/>
        <v>01</v>
      </c>
      <c r="AR1122" s="22">
        <f t="shared" si="220"/>
        <v>2021</v>
      </c>
      <c r="AS1122" s="22">
        <f t="shared" si="215"/>
        <v>1</v>
      </c>
      <c r="AT1122" s="22" t="str">
        <f t="shared" si="216"/>
        <v>04</v>
      </c>
      <c r="AU11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2" s="22" t="str">
        <f t="shared" si="217"/>
        <v>Semana 04</v>
      </c>
      <c r="AW1122" s="22" t="str">
        <f t="shared" si="218"/>
        <v>Não</v>
      </c>
      <c r="AX1122" s="21" t="str">
        <f>UPPER(TEXT(CAD_CALENDÁRIO[[#This Row],[Data]],"mmmm"))</f>
        <v>JANEIRO</v>
      </c>
      <c r="AY1122" s="22" t="s">
        <v>45</v>
      </c>
    </row>
    <row r="1123" spans="1:51" x14ac:dyDescent="0.25">
      <c r="A1123" s="10" t="s">
        <v>2094</v>
      </c>
      <c r="B1123" s="11" t="str">
        <f>LEFT(CAD_TAGS[[#This Row],[TAG]],2)&amp;"GG00"</f>
        <v>37GG00</v>
      </c>
      <c r="C1123" s="11" t="s">
        <v>18044</v>
      </c>
      <c r="D1123" s="12" t="s">
        <v>2029</v>
      </c>
      <c r="E1123" s="12" t="s">
        <v>2095</v>
      </c>
      <c r="F1123" s="11" t="s">
        <v>312</v>
      </c>
      <c r="G1123" s="26" t="s">
        <v>2029</v>
      </c>
      <c r="H1123" s="26"/>
      <c r="I1123" s="26" t="s">
        <v>28267</v>
      </c>
      <c r="J1123" s="11"/>
      <c r="K1123" s="11" t="s">
        <v>40</v>
      </c>
      <c r="L1123" s="11">
        <v>6620</v>
      </c>
      <c r="M1123" s="14"/>
      <c r="N1123" s="15"/>
      <c r="O1123" s="15"/>
      <c r="W1123" s="52" t="s">
        <v>6131</v>
      </c>
      <c r="X1123" s="28" t="s">
        <v>6132</v>
      </c>
      <c r="Y1123" s="53" t="s">
        <v>4030</v>
      </c>
      <c r="AK1123" s="22" t="str">
        <f t="shared" si="208"/>
        <v>2021/01</v>
      </c>
      <c r="AL1123" s="21">
        <f t="shared" si="219"/>
        <v>44222</v>
      </c>
      <c r="AM1123" s="22">
        <f t="shared" si="209"/>
        <v>26</v>
      </c>
      <c r="AN1123" s="22">
        <f t="shared" si="210"/>
        <v>26</v>
      </c>
      <c r="AO1123" s="22" t="str">
        <f t="shared" si="211"/>
        <v>Dia 26</v>
      </c>
      <c r="AP1123" s="22">
        <f t="shared" si="212"/>
        <v>1</v>
      </c>
      <c r="AQ1123" s="22" t="str">
        <f t="shared" si="213"/>
        <v>01</v>
      </c>
      <c r="AR1123" s="22">
        <f t="shared" si="220"/>
        <v>2021</v>
      </c>
      <c r="AS1123" s="22">
        <f t="shared" si="215"/>
        <v>2</v>
      </c>
      <c r="AT1123" s="22" t="str">
        <f t="shared" si="216"/>
        <v>04</v>
      </c>
      <c r="AU11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3" s="22" t="str">
        <f t="shared" si="217"/>
        <v>Semana 04</v>
      </c>
      <c r="AW1123" s="22" t="str">
        <f t="shared" si="218"/>
        <v>Não</v>
      </c>
      <c r="AX1123" s="21" t="str">
        <f>UPPER(TEXT(CAD_CALENDÁRIO[[#This Row],[Data]],"mmmm"))</f>
        <v>JANEIRO</v>
      </c>
      <c r="AY1123" s="22" t="s">
        <v>45</v>
      </c>
    </row>
    <row r="1124" spans="1:51" x14ac:dyDescent="0.25">
      <c r="A1124" s="10" t="s">
        <v>2096</v>
      </c>
      <c r="B1124" s="11" t="str">
        <f>LEFT(CAD_TAGS[[#This Row],[TAG]],2)&amp;"GG00"</f>
        <v>37GG00</v>
      </c>
      <c r="C1124" s="11" t="s">
        <v>18044</v>
      </c>
      <c r="D1124" s="12" t="s">
        <v>2029</v>
      </c>
      <c r="E1124" s="12" t="s">
        <v>2097</v>
      </c>
      <c r="F1124" s="11" t="s">
        <v>312</v>
      </c>
      <c r="G1124" s="26" t="s">
        <v>2029</v>
      </c>
      <c r="H1124" s="26"/>
      <c r="I1124" s="26" t="s">
        <v>28267</v>
      </c>
      <c r="J1124" s="11" t="s">
        <v>614</v>
      </c>
      <c r="K1124" s="11" t="s">
        <v>216</v>
      </c>
      <c r="L1124" s="11">
        <v>6620</v>
      </c>
      <c r="M1124" s="14"/>
      <c r="N1124" s="15"/>
      <c r="O1124" s="15"/>
      <c r="W1124" s="50" t="s">
        <v>6133</v>
      </c>
      <c r="X1124" s="49" t="s">
        <v>6134</v>
      </c>
      <c r="Y1124" s="51" t="s">
        <v>4030</v>
      </c>
      <c r="AK1124" s="22" t="str">
        <f t="shared" si="208"/>
        <v>2021/01</v>
      </c>
      <c r="AL1124" s="21">
        <f t="shared" si="219"/>
        <v>44223</v>
      </c>
      <c r="AM1124" s="22">
        <f t="shared" si="209"/>
        <v>27</v>
      </c>
      <c r="AN1124" s="22">
        <f t="shared" si="210"/>
        <v>27</v>
      </c>
      <c r="AO1124" s="22" t="str">
        <f t="shared" si="211"/>
        <v>Dia 27</v>
      </c>
      <c r="AP1124" s="22">
        <f t="shared" si="212"/>
        <v>1</v>
      </c>
      <c r="AQ1124" s="22" t="str">
        <f t="shared" si="213"/>
        <v>01</v>
      </c>
      <c r="AR1124" s="22">
        <f t="shared" si="220"/>
        <v>2021</v>
      </c>
      <c r="AS1124" s="22">
        <f t="shared" si="215"/>
        <v>3</v>
      </c>
      <c r="AT1124" s="22" t="str">
        <f t="shared" si="216"/>
        <v>04</v>
      </c>
      <c r="AU11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4" s="22" t="str">
        <f t="shared" si="217"/>
        <v>Semana 04</v>
      </c>
      <c r="AW1124" s="22" t="str">
        <f t="shared" si="218"/>
        <v>Não</v>
      </c>
      <c r="AX1124" s="21" t="str">
        <f>UPPER(TEXT(CAD_CALENDÁRIO[[#This Row],[Data]],"mmmm"))</f>
        <v>JANEIRO</v>
      </c>
      <c r="AY1124" s="22" t="s">
        <v>45</v>
      </c>
    </row>
    <row r="1125" spans="1:51" x14ac:dyDescent="0.25">
      <c r="A1125" s="10" t="s">
        <v>2098</v>
      </c>
      <c r="B1125" s="11" t="str">
        <f>LEFT(CAD_TAGS[[#This Row],[TAG]],2)&amp;"GG00"</f>
        <v>37GG00</v>
      </c>
      <c r="C1125" s="11" t="s">
        <v>18044</v>
      </c>
      <c r="D1125" s="12" t="s">
        <v>2029</v>
      </c>
      <c r="E1125" s="12" t="s">
        <v>2099</v>
      </c>
      <c r="F1125" s="11" t="s">
        <v>312</v>
      </c>
      <c r="G1125" s="26" t="s">
        <v>2029</v>
      </c>
      <c r="H1125" s="26"/>
      <c r="I1125" s="26" t="s">
        <v>28267</v>
      </c>
      <c r="J1125" s="11" t="s">
        <v>614</v>
      </c>
      <c r="K1125" s="11" t="s">
        <v>40</v>
      </c>
      <c r="L1125" s="11">
        <v>6620</v>
      </c>
      <c r="M1125" s="14"/>
      <c r="N1125" s="15"/>
      <c r="O1125" s="15"/>
      <c r="W1125" s="52" t="s">
        <v>6135</v>
      </c>
      <c r="X1125" s="28" t="s">
        <v>6136</v>
      </c>
      <c r="Y1125" s="53" t="s">
        <v>4030</v>
      </c>
      <c r="AK1125" s="22" t="str">
        <f t="shared" si="208"/>
        <v>2021/01</v>
      </c>
      <c r="AL1125" s="21">
        <f t="shared" si="219"/>
        <v>44224</v>
      </c>
      <c r="AM1125" s="22">
        <f t="shared" si="209"/>
        <v>28</v>
      </c>
      <c r="AN1125" s="22">
        <f t="shared" si="210"/>
        <v>28</v>
      </c>
      <c r="AO1125" s="22" t="str">
        <f t="shared" si="211"/>
        <v>Dia 28</v>
      </c>
      <c r="AP1125" s="22">
        <f t="shared" si="212"/>
        <v>1</v>
      </c>
      <c r="AQ1125" s="22" t="str">
        <f t="shared" si="213"/>
        <v>01</v>
      </c>
      <c r="AR1125" s="22">
        <f t="shared" si="220"/>
        <v>2021</v>
      </c>
      <c r="AS1125" s="22">
        <f t="shared" si="215"/>
        <v>4</v>
      </c>
      <c r="AT1125" s="22" t="str">
        <f t="shared" si="216"/>
        <v>04</v>
      </c>
      <c r="AU11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5" s="22" t="str">
        <f t="shared" si="217"/>
        <v>Semana 04</v>
      </c>
      <c r="AW1125" s="22" t="str">
        <f t="shared" si="218"/>
        <v>Não</v>
      </c>
      <c r="AX1125" s="21" t="str">
        <f>UPPER(TEXT(CAD_CALENDÁRIO[[#This Row],[Data]],"mmmm"))</f>
        <v>JANEIRO</v>
      </c>
      <c r="AY1125" s="22" t="s">
        <v>45</v>
      </c>
    </row>
    <row r="1126" spans="1:51" x14ac:dyDescent="0.25">
      <c r="A1126" s="10" t="s">
        <v>2100</v>
      </c>
      <c r="B1126" s="11" t="str">
        <f>LEFT(CAD_TAGS[[#This Row],[TAG]],2)&amp;"GG00"</f>
        <v>37GG00</v>
      </c>
      <c r="C1126" s="11" t="s">
        <v>18044</v>
      </c>
      <c r="D1126" s="12" t="s">
        <v>2029</v>
      </c>
      <c r="E1126" s="12" t="s">
        <v>2101</v>
      </c>
      <c r="F1126" s="11" t="s">
        <v>312</v>
      </c>
      <c r="G1126" s="26"/>
      <c r="H1126" s="26"/>
      <c r="I1126" s="26" t="s">
        <v>28267</v>
      </c>
      <c r="J1126" s="11"/>
      <c r="K1126" s="11" t="s">
        <v>40</v>
      </c>
      <c r="L1126" s="11">
        <v>6620</v>
      </c>
      <c r="M1126" s="14"/>
      <c r="N1126" s="15"/>
      <c r="O1126" s="15"/>
      <c r="W1126" s="50" t="s">
        <v>6137</v>
      </c>
      <c r="X1126" s="49" t="s">
        <v>6138</v>
      </c>
      <c r="Y1126" s="51" t="s">
        <v>4030</v>
      </c>
      <c r="AK1126" s="22" t="str">
        <f t="shared" si="208"/>
        <v>2021/01</v>
      </c>
      <c r="AL1126" s="21">
        <f t="shared" si="219"/>
        <v>44225</v>
      </c>
      <c r="AM1126" s="22">
        <f t="shared" si="209"/>
        <v>29</v>
      </c>
      <c r="AN1126" s="22">
        <f t="shared" si="210"/>
        <v>29</v>
      </c>
      <c r="AO1126" s="22" t="str">
        <f t="shared" si="211"/>
        <v>Dia 29</v>
      </c>
      <c r="AP1126" s="22">
        <f t="shared" si="212"/>
        <v>1</v>
      </c>
      <c r="AQ1126" s="22" t="str">
        <f t="shared" si="213"/>
        <v>01</v>
      </c>
      <c r="AR1126" s="22">
        <f t="shared" si="220"/>
        <v>2021</v>
      </c>
      <c r="AS1126" s="22">
        <f t="shared" si="215"/>
        <v>5</v>
      </c>
      <c r="AT1126" s="22" t="str">
        <f t="shared" si="216"/>
        <v>04</v>
      </c>
      <c r="AU11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6" s="22" t="str">
        <f t="shared" si="217"/>
        <v>Semana 04</v>
      </c>
      <c r="AW1126" s="22" t="str">
        <f t="shared" si="218"/>
        <v>Não</v>
      </c>
      <c r="AX1126" s="21" t="str">
        <f>UPPER(TEXT(CAD_CALENDÁRIO[[#This Row],[Data]],"mmmm"))</f>
        <v>JANEIRO</v>
      </c>
      <c r="AY1126" s="22" t="s">
        <v>45</v>
      </c>
    </row>
    <row r="1127" spans="1:51" x14ac:dyDescent="0.25">
      <c r="A1127" s="10" t="s">
        <v>2102</v>
      </c>
      <c r="B1127" s="11" t="str">
        <f>LEFT(CAD_TAGS[[#This Row],[TAG]],2)&amp;"GG00"</f>
        <v>37GG00</v>
      </c>
      <c r="C1127" s="11" t="s">
        <v>18044</v>
      </c>
      <c r="D1127" s="12" t="s">
        <v>2029</v>
      </c>
      <c r="E1127" s="12" t="s">
        <v>2101</v>
      </c>
      <c r="F1127" s="11" t="s">
        <v>312</v>
      </c>
      <c r="G1127" s="26"/>
      <c r="H1127" s="26"/>
      <c r="I1127" s="26" t="s">
        <v>28267</v>
      </c>
      <c r="J1127" s="11" t="s">
        <v>622</v>
      </c>
      <c r="K1127" s="11" t="s">
        <v>40</v>
      </c>
      <c r="L1127" s="11">
        <v>6620</v>
      </c>
      <c r="M1127" s="14"/>
      <c r="N1127" s="15"/>
      <c r="O1127" s="15"/>
      <c r="W1127" s="52" t="s">
        <v>6139</v>
      </c>
      <c r="X1127" s="28" t="s">
        <v>6140</v>
      </c>
      <c r="Y1127" s="53" t="s">
        <v>4030</v>
      </c>
      <c r="AK1127" s="22" t="str">
        <f t="shared" si="208"/>
        <v>2021/01</v>
      </c>
      <c r="AL1127" s="21">
        <f t="shared" si="219"/>
        <v>44226</v>
      </c>
      <c r="AM1127" s="22">
        <f t="shared" si="209"/>
        <v>30</v>
      </c>
      <c r="AN1127" s="22">
        <f t="shared" si="210"/>
        <v>30</v>
      </c>
      <c r="AO1127" s="22" t="str">
        <f t="shared" si="211"/>
        <v>Dia 30</v>
      </c>
      <c r="AP1127" s="22">
        <f t="shared" si="212"/>
        <v>1</v>
      </c>
      <c r="AQ1127" s="22" t="str">
        <f t="shared" si="213"/>
        <v>01</v>
      </c>
      <c r="AR1127" s="22">
        <f t="shared" si="220"/>
        <v>2021</v>
      </c>
      <c r="AS1127" s="22">
        <f t="shared" si="215"/>
        <v>6</v>
      </c>
      <c r="AT1127" s="22" t="str">
        <f t="shared" si="216"/>
        <v>04</v>
      </c>
      <c r="AU11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7" s="22" t="str">
        <f t="shared" si="217"/>
        <v>Semana 04</v>
      </c>
      <c r="AW1127" s="22" t="str">
        <f t="shared" si="218"/>
        <v>Sim</v>
      </c>
      <c r="AX1127" s="21" t="str">
        <f>UPPER(TEXT(CAD_CALENDÁRIO[[#This Row],[Data]],"mmmm"))</f>
        <v>JANEIRO</v>
      </c>
      <c r="AY1127" s="22" t="s">
        <v>45</v>
      </c>
    </row>
    <row r="1128" spans="1:51" x14ac:dyDescent="0.25">
      <c r="A1128" s="10" t="s">
        <v>2103</v>
      </c>
      <c r="B1128" s="11" t="str">
        <f>LEFT(CAD_TAGS[[#This Row],[TAG]],2)&amp;"GG00"</f>
        <v>37GG00</v>
      </c>
      <c r="C1128" s="11" t="s">
        <v>18044</v>
      </c>
      <c r="D1128" s="12" t="s">
        <v>2029</v>
      </c>
      <c r="E1128" s="12" t="s">
        <v>2104</v>
      </c>
      <c r="F1128" s="11" t="s">
        <v>312</v>
      </c>
      <c r="G1128" s="26" t="s">
        <v>2029</v>
      </c>
      <c r="H1128" s="26"/>
      <c r="I1128" s="26" t="s">
        <v>28267</v>
      </c>
      <c r="J1128" s="11"/>
      <c r="K1128" s="11" t="s">
        <v>40</v>
      </c>
      <c r="L1128" s="11">
        <v>6620</v>
      </c>
      <c r="M1128" s="14"/>
      <c r="N1128" s="15"/>
      <c r="O1128" s="15"/>
      <c r="W1128" s="50" t="s">
        <v>6141</v>
      </c>
      <c r="X1128" s="49" t="s">
        <v>6142</v>
      </c>
      <c r="Y1128" s="51" t="s">
        <v>4030</v>
      </c>
      <c r="AK1128" s="22" t="str">
        <f t="shared" si="208"/>
        <v>2021/01</v>
      </c>
      <c r="AL1128" s="21">
        <f t="shared" si="219"/>
        <v>44227</v>
      </c>
      <c r="AM1128" s="22">
        <f t="shared" si="209"/>
        <v>31</v>
      </c>
      <c r="AN1128" s="22">
        <f t="shared" si="210"/>
        <v>31</v>
      </c>
      <c r="AO1128" s="22" t="str">
        <f t="shared" si="211"/>
        <v>Dia 31</v>
      </c>
      <c r="AP1128" s="22">
        <f t="shared" si="212"/>
        <v>1</v>
      </c>
      <c r="AQ1128" s="22" t="str">
        <f t="shared" si="213"/>
        <v>01</v>
      </c>
      <c r="AR1128" s="22">
        <f t="shared" si="220"/>
        <v>2021</v>
      </c>
      <c r="AS1128" s="22">
        <f t="shared" si="215"/>
        <v>7</v>
      </c>
      <c r="AT1128" s="22" t="str">
        <f t="shared" si="216"/>
        <v>04</v>
      </c>
      <c r="AU11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202104</v>
      </c>
      <c r="AV1128" s="22" t="str">
        <f t="shared" si="217"/>
        <v>Semana 04</v>
      </c>
      <c r="AW1128" s="22" t="str">
        <f t="shared" si="218"/>
        <v>Sim</v>
      </c>
      <c r="AX1128" s="21" t="str">
        <f>UPPER(TEXT(CAD_CALENDÁRIO[[#This Row],[Data]],"mmmm"))</f>
        <v>JANEIRO</v>
      </c>
      <c r="AY1128" s="22" t="s">
        <v>45</v>
      </c>
    </row>
    <row r="1129" spans="1:51" x14ac:dyDescent="0.25">
      <c r="A1129" s="10" t="s">
        <v>2105</v>
      </c>
      <c r="B1129" s="11" t="str">
        <f>LEFT(CAD_TAGS[[#This Row],[TAG]],2)&amp;"GG00"</f>
        <v>37GG00</v>
      </c>
      <c r="C1129" s="11" t="s">
        <v>18044</v>
      </c>
      <c r="D1129" s="12" t="s">
        <v>2029</v>
      </c>
      <c r="E1129" s="12" t="s">
        <v>2106</v>
      </c>
      <c r="F1129" s="11" t="s">
        <v>312</v>
      </c>
      <c r="G1129" s="26" t="s">
        <v>2029</v>
      </c>
      <c r="H1129" s="26"/>
      <c r="I1129" s="26" t="s">
        <v>28267</v>
      </c>
      <c r="J1129" s="11"/>
      <c r="K1129" s="11" t="s">
        <v>40</v>
      </c>
      <c r="L1129" s="11">
        <v>6620</v>
      </c>
      <c r="M1129" s="14"/>
      <c r="N1129" s="15"/>
      <c r="O1129" s="15"/>
      <c r="W1129" s="52" t="s">
        <v>6143</v>
      </c>
      <c r="X1129" s="28" t="s">
        <v>6144</v>
      </c>
      <c r="Y1129" s="53" t="s">
        <v>4030</v>
      </c>
      <c r="AK1129" s="22" t="str">
        <f t="shared" si="208"/>
        <v>2021/02</v>
      </c>
      <c r="AL1129" s="21">
        <f t="shared" si="219"/>
        <v>44228</v>
      </c>
      <c r="AM1129" s="22">
        <f t="shared" si="209"/>
        <v>1</v>
      </c>
      <c r="AN1129" s="22" t="str">
        <f t="shared" si="210"/>
        <v>01</v>
      </c>
      <c r="AO1129" s="22" t="str">
        <f t="shared" si="211"/>
        <v>Dia 01</v>
      </c>
      <c r="AP1129" s="22">
        <f t="shared" si="212"/>
        <v>2</v>
      </c>
      <c r="AQ1129" s="22" t="str">
        <f t="shared" si="213"/>
        <v>02</v>
      </c>
      <c r="AR1129" s="22">
        <f t="shared" si="220"/>
        <v>2021</v>
      </c>
      <c r="AS1129" s="22">
        <f t="shared" si="215"/>
        <v>1</v>
      </c>
      <c r="AT1129" s="22" t="str">
        <f t="shared" si="216"/>
        <v>05</v>
      </c>
      <c r="AU11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29" s="22" t="str">
        <f t="shared" si="217"/>
        <v>Semana 05</v>
      </c>
      <c r="AW1129" s="22" t="str">
        <f t="shared" si="218"/>
        <v>Não</v>
      </c>
      <c r="AX1129" s="21" t="str">
        <f>UPPER(TEXT(CAD_CALENDÁRIO[[#This Row],[Data]],"mmmm"))</f>
        <v>FEVEREIRO</v>
      </c>
      <c r="AY1129" s="22" t="s">
        <v>50</v>
      </c>
    </row>
    <row r="1130" spans="1:51" x14ac:dyDescent="0.25">
      <c r="A1130" s="10" t="s">
        <v>2107</v>
      </c>
      <c r="B1130" s="11" t="str">
        <f>LEFT(CAD_TAGS[[#This Row],[TAG]],2)&amp;"GG00"</f>
        <v>37GG00</v>
      </c>
      <c r="C1130" s="11" t="s">
        <v>18044</v>
      </c>
      <c r="D1130" s="12" t="s">
        <v>2029</v>
      </c>
      <c r="E1130" s="12" t="s">
        <v>2108</v>
      </c>
      <c r="F1130" s="11" t="s">
        <v>312</v>
      </c>
      <c r="G1130" s="26" t="s">
        <v>2029</v>
      </c>
      <c r="H1130" s="26"/>
      <c r="I1130" s="26" t="s">
        <v>28267</v>
      </c>
      <c r="J1130" s="11"/>
      <c r="K1130" s="11" t="s">
        <v>40</v>
      </c>
      <c r="L1130" s="11">
        <v>6620</v>
      </c>
      <c r="M1130" s="14"/>
      <c r="N1130" s="15"/>
      <c r="O1130" s="15"/>
      <c r="W1130" s="50" t="s">
        <v>6145</v>
      </c>
      <c r="X1130" s="49" t="s">
        <v>6146</v>
      </c>
      <c r="Y1130" s="51" t="s">
        <v>4030</v>
      </c>
      <c r="AK1130" s="22" t="str">
        <f t="shared" si="208"/>
        <v>2021/02</v>
      </c>
      <c r="AL1130" s="21">
        <f t="shared" si="219"/>
        <v>44229</v>
      </c>
      <c r="AM1130" s="22">
        <f t="shared" si="209"/>
        <v>2</v>
      </c>
      <c r="AN1130" s="22" t="str">
        <f t="shared" si="210"/>
        <v>02</v>
      </c>
      <c r="AO1130" s="22" t="str">
        <f t="shared" si="211"/>
        <v>Dia 02</v>
      </c>
      <c r="AP1130" s="22">
        <f t="shared" si="212"/>
        <v>2</v>
      </c>
      <c r="AQ1130" s="22" t="str">
        <f t="shared" si="213"/>
        <v>02</v>
      </c>
      <c r="AR1130" s="22">
        <f t="shared" si="220"/>
        <v>2021</v>
      </c>
      <c r="AS1130" s="22">
        <f t="shared" si="215"/>
        <v>2</v>
      </c>
      <c r="AT1130" s="22" t="str">
        <f t="shared" si="216"/>
        <v>05</v>
      </c>
      <c r="AU11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0" s="22" t="str">
        <f t="shared" si="217"/>
        <v>Semana 05</v>
      </c>
      <c r="AW1130" s="22" t="str">
        <f t="shared" si="218"/>
        <v>Não</v>
      </c>
      <c r="AX1130" s="21" t="str">
        <f>UPPER(TEXT(CAD_CALENDÁRIO[[#This Row],[Data]],"mmmm"))</f>
        <v>FEVEREIRO</v>
      </c>
      <c r="AY1130" s="22" t="s">
        <v>50</v>
      </c>
    </row>
    <row r="1131" spans="1:51" x14ac:dyDescent="0.25">
      <c r="A1131" s="10" t="s">
        <v>2109</v>
      </c>
      <c r="B1131" s="11" t="str">
        <f>LEFT(CAD_TAGS[[#This Row],[TAG]],2)&amp;"GG00"</f>
        <v>37GG00</v>
      </c>
      <c r="C1131" s="11" t="s">
        <v>18044</v>
      </c>
      <c r="D1131" s="12" t="s">
        <v>2029</v>
      </c>
      <c r="E1131" s="12" t="s">
        <v>2110</v>
      </c>
      <c r="F1131" s="11" t="s">
        <v>312</v>
      </c>
      <c r="G1131" s="26" t="s">
        <v>2029</v>
      </c>
      <c r="H1131" s="26"/>
      <c r="I1131" s="26" t="s">
        <v>28267</v>
      </c>
      <c r="J1131" s="11"/>
      <c r="K1131" s="11" t="s">
        <v>40</v>
      </c>
      <c r="L1131" s="11">
        <v>6620</v>
      </c>
      <c r="M1131" s="14"/>
      <c r="N1131" s="15"/>
      <c r="O1131" s="15"/>
      <c r="W1131" s="52" t="s">
        <v>6147</v>
      </c>
      <c r="X1131" s="28" t="s">
        <v>6148</v>
      </c>
      <c r="Y1131" s="53" t="s">
        <v>4030</v>
      </c>
      <c r="AK1131" s="22" t="str">
        <f t="shared" si="208"/>
        <v>2021/02</v>
      </c>
      <c r="AL1131" s="21">
        <f t="shared" si="219"/>
        <v>44230</v>
      </c>
      <c r="AM1131" s="22">
        <f t="shared" si="209"/>
        <v>3</v>
      </c>
      <c r="AN1131" s="22" t="str">
        <f t="shared" si="210"/>
        <v>03</v>
      </c>
      <c r="AO1131" s="22" t="str">
        <f t="shared" si="211"/>
        <v>Dia 03</v>
      </c>
      <c r="AP1131" s="22">
        <f t="shared" si="212"/>
        <v>2</v>
      </c>
      <c r="AQ1131" s="22" t="str">
        <f t="shared" si="213"/>
        <v>02</v>
      </c>
      <c r="AR1131" s="22">
        <f t="shared" si="220"/>
        <v>2021</v>
      </c>
      <c r="AS1131" s="22">
        <f t="shared" si="215"/>
        <v>3</v>
      </c>
      <c r="AT1131" s="22" t="str">
        <f t="shared" si="216"/>
        <v>05</v>
      </c>
      <c r="AU11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1" s="22" t="str">
        <f t="shared" si="217"/>
        <v>Semana 05</v>
      </c>
      <c r="AW1131" s="22" t="str">
        <f t="shared" si="218"/>
        <v>Não</v>
      </c>
      <c r="AX1131" s="21" t="str">
        <f>UPPER(TEXT(CAD_CALENDÁRIO[[#This Row],[Data]],"mmmm"))</f>
        <v>FEVEREIRO</v>
      </c>
      <c r="AY1131" s="22" t="s">
        <v>50</v>
      </c>
    </row>
    <row r="1132" spans="1:51" x14ac:dyDescent="0.25">
      <c r="A1132" s="10" t="s">
        <v>2111</v>
      </c>
      <c r="B1132" s="11" t="str">
        <f>LEFT(CAD_TAGS[[#This Row],[TAG]],2)&amp;"GG00"</f>
        <v>37GG00</v>
      </c>
      <c r="C1132" s="11" t="s">
        <v>18044</v>
      </c>
      <c r="D1132" s="12" t="s">
        <v>2029</v>
      </c>
      <c r="E1132" s="12" t="s">
        <v>2108</v>
      </c>
      <c r="F1132" s="11" t="s">
        <v>312</v>
      </c>
      <c r="G1132" s="26" t="s">
        <v>2029</v>
      </c>
      <c r="H1132" s="26"/>
      <c r="I1132" s="26" t="s">
        <v>28267</v>
      </c>
      <c r="J1132" s="11"/>
      <c r="K1132" s="11" t="s">
        <v>40</v>
      </c>
      <c r="L1132" s="11">
        <v>6620</v>
      </c>
      <c r="M1132" s="14"/>
      <c r="N1132" s="15"/>
      <c r="O1132" s="15"/>
      <c r="W1132" s="50" t="s">
        <v>6149</v>
      </c>
      <c r="X1132" s="49" t="s">
        <v>6150</v>
      </c>
      <c r="Y1132" s="51" t="s">
        <v>4030</v>
      </c>
      <c r="AK1132" s="22" t="str">
        <f t="shared" si="208"/>
        <v>2021/02</v>
      </c>
      <c r="AL1132" s="21">
        <f t="shared" si="219"/>
        <v>44231</v>
      </c>
      <c r="AM1132" s="22">
        <f t="shared" si="209"/>
        <v>4</v>
      </c>
      <c r="AN1132" s="22" t="str">
        <f t="shared" si="210"/>
        <v>04</v>
      </c>
      <c r="AO1132" s="22" t="str">
        <f t="shared" si="211"/>
        <v>Dia 04</v>
      </c>
      <c r="AP1132" s="22">
        <f t="shared" si="212"/>
        <v>2</v>
      </c>
      <c r="AQ1132" s="22" t="str">
        <f t="shared" si="213"/>
        <v>02</v>
      </c>
      <c r="AR1132" s="22">
        <f t="shared" si="220"/>
        <v>2021</v>
      </c>
      <c r="AS1132" s="22">
        <f t="shared" si="215"/>
        <v>4</v>
      </c>
      <c r="AT1132" s="22" t="str">
        <f t="shared" si="216"/>
        <v>05</v>
      </c>
      <c r="AU11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2" s="22" t="str">
        <f t="shared" si="217"/>
        <v>Semana 05</v>
      </c>
      <c r="AW1132" s="22" t="str">
        <f t="shared" si="218"/>
        <v>Não</v>
      </c>
      <c r="AX1132" s="21" t="str">
        <f>UPPER(TEXT(CAD_CALENDÁRIO[[#This Row],[Data]],"mmmm"))</f>
        <v>FEVEREIRO</v>
      </c>
      <c r="AY1132" s="22" t="s">
        <v>50</v>
      </c>
    </row>
    <row r="1133" spans="1:51" x14ac:dyDescent="0.25">
      <c r="A1133" s="10" t="s">
        <v>2112</v>
      </c>
      <c r="B1133" s="11" t="str">
        <f>LEFT(CAD_TAGS[[#This Row],[TAG]],2)&amp;"GG00"</f>
        <v>37GG00</v>
      </c>
      <c r="C1133" s="11" t="s">
        <v>18044</v>
      </c>
      <c r="D1133" s="12" t="s">
        <v>2029</v>
      </c>
      <c r="E1133" s="12" t="s">
        <v>2113</v>
      </c>
      <c r="F1133" s="11" t="s">
        <v>312</v>
      </c>
      <c r="G1133" s="26" t="s">
        <v>2029</v>
      </c>
      <c r="H1133" s="26"/>
      <c r="I1133" s="26" t="s">
        <v>28267</v>
      </c>
      <c r="J1133" s="11"/>
      <c r="K1133" s="11" t="s">
        <v>40</v>
      </c>
      <c r="L1133" s="11">
        <v>6620</v>
      </c>
      <c r="M1133" s="14"/>
      <c r="N1133" s="15"/>
      <c r="O1133" s="15"/>
      <c r="W1133" s="52" t="s">
        <v>6151</v>
      </c>
      <c r="X1133" s="28" t="s">
        <v>6152</v>
      </c>
      <c r="Y1133" s="53" t="s">
        <v>4030</v>
      </c>
      <c r="AK1133" s="22" t="str">
        <f t="shared" si="208"/>
        <v>2021/02</v>
      </c>
      <c r="AL1133" s="21">
        <f t="shared" si="219"/>
        <v>44232</v>
      </c>
      <c r="AM1133" s="22">
        <f t="shared" si="209"/>
        <v>5</v>
      </c>
      <c r="AN1133" s="22" t="str">
        <f t="shared" si="210"/>
        <v>05</v>
      </c>
      <c r="AO1133" s="22" t="str">
        <f t="shared" si="211"/>
        <v>Dia 05</v>
      </c>
      <c r="AP1133" s="22">
        <f t="shared" si="212"/>
        <v>2</v>
      </c>
      <c r="AQ1133" s="22" t="str">
        <f t="shared" si="213"/>
        <v>02</v>
      </c>
      <c r="AR1133" s="22">
        <f t="shared" si="220"/>
        <v>2021</v>
      </c>
      <c r="AS1133" s="22">
        <f t="shared" si="215"/>
        <v>5</v>
      </c>
      <c r="AT1133" s="22" t="str">
        <f t="shared" si="216"/>
        <v>05</v>
      </c>
      <c r="AU11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3" s="22" t="str">
        <f t="shared" si="217"/>
        <v>Semana 05</v>
      </c>
      <c r="AW1133" s="22" t="str">
        <f t="shared" si="218"/>
        <v>Não</v>
      </c>
      <c r="AX1133" s="21" t="str">
        <f>UPPER(TEXT(CAD_CALENDÁRIO[[#This Row],[Data]],"mmmm"))</f>
        <v>FEVEREIRO</v>
      </c>
      <c r="AY1133" s="22" t="s">
        <v>50</v>
      </c>
    </row>
    <row r="1134" spans="1:51" x14ac:dyDescent="0.25">
      <c r="A1134" s="10" t="s">
        <v>2114</v>
      </c>
      <c r="B1134" s="11" t="str">
        <f>LEFT(CAD_TAGS[[#This Row],[TAG]],2)&amp;"GG00"</f>
        <v>37GG00</v>
      </c>
      <c r="C1134" s="11" t="s">
        <v>18044</v>
      </c>
      <c r="D1134" s="12" t="s">
        <v>2029</v>
      </c>
      <c r="E1134" s="12" t="s">
        <v>2115</v>
      </c>
      <c r="F1134" s="11" t="s">
        <v>312</v>
      </c>
      <c r="G1134" s="26" t="s">
        <v>2029</v>
      </c>
      <c r="H1134" s="26"/>
      <c r="I1134" s="26" t="s">
        <v>28267</v>
      </c>
      <c r="J1134" s="11"/>
      <c r="K1134" s="11" t="s">
        <v>40</v>
      </c>
      <c r="L1134" s="11">
        <v>6620</v>
      </c>
      <c r="M1134" s="14"/>
      <c r="N1134" s="15"/>
      <c r="O1134" s="15"/>
      <c r="W1134" s="50" t="s">
        <v>6153</v>
      </c>
      <c r="X1134" s="49" t="s">
        <v>6154</v>
      </c>
      <c r="Y1134" s="51" t="s">
        <v>4030</v>
      </c>
      <c r="AK1134" s="22" t="str">
        <f t="shared" si="208"/>
        <v>2021/02</v>
      </c>
      <c r="AL1134" s="21">
        <f t="shared" si="219"/>
        <v>44233</v>
      </c>
      <c r="AM1134" s="22">
        <f t="shared" si="209"/>
        <v>6</v>
      </c>
      <c r="AN1134" s="22" t="str">
        <f t="shared" si="210"/>
        <v>06</v>
      </c>
      <c r="AO1134" s="22" t="str">
        <f t="shared" si="211"/>
        <v>Dia 06</v>
      </c>
      <c r="AP1134" s="22">
        <f t="shared" si="212"/>
        <v>2</v>
      </c>
      <c r="AQ1134" s="22" t="str">
        <f t="shared" si="213"/>
        <v>02</v>
      </c>
      <c r="AR1134" s="22">
        <f t="shared" si="220"/>
        <v>2021</v>
      </c>
      <c r="AS1134" s="22">
        <f t="shared" si="215"/>
        <v>6</v>
      </c>
      <c r="AT1134" s="22" t="str">
        <f t="shared" si="216"/>
        <v>05</v>
      </c>
      <c r="AU11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4" s="22" t="str">
        <f t="shared" si="217"/>
        <v>Semana 05</v>
      </c>
      <c r="AW1134" s="22" t="str">
        <f t="shared" si="218"/>
        <v>Sim</v>
      </c>
      <c r="AX1134" s="21" t="str">
        <f>UPPER(TEXT(CAD_CALENDÁRIO[[#This Row],[Data]],"mmmm"))</f>
        <v>FEVEREIRO</v>
      </c>
      <c r="AY1134" s="22" t="s">
        <v>50</v>
      </c>
    </row>
    <row r="1135" spans="1:51" x14ac:dyDescent="0.25">
      <c r="A1135" s="10" t="s">
        <v>2116</v>
      </c>
      <c r="B1135" s="11" t="str">
        <f>LEFT(CAD_TAGS[[#This Row],[TAG]],2)&amp;"GG00"</f>
        <v>37GG00</v>
      </c>
      <c r="C1135" s="11" t="s">
        <v>18044</v>
      </c>
      <c r="D1135" s="12" t="s">
        <v>2029</v>
      </c>
      <c r="E1135" s="12" t="s">
        <v>2117</v>
      </c>
      <c r="F1135" s="11" t="s">
        <v>312</v>
      </c>
      <c r="G1135" s="26" t="s">
        <v>2029</v>
      </c>
      <c r="H1135" s="26"/>
      <c r="I1135" s="26" t="s">
        <v>28267</v>
      </c>
      <c r="J1135" s="11"/>
      <c r="K1135" s="11" t="s">
        <v>40</v>
      </c>
      <c r="L1135" s="11">
        <v>6620</v>
      </c>
      <c r="M1135" s="14"/>
      <c r="N1135" s="15"/>
      <c r="O1135" s="15"/>
      <c r="W1135" s="52" t="s">
        <v>6155</v>
      </c>
      <c r="X1135" s="28" t="s">
        <v>6156</v>
      </c>
      <c r="Y1135" s="53" t="s">
        <v>4030</v>
      </c>
      <c r="AK1135" s="22" t="str">
        <f t="shared" si="208"/>
        <v>2021/02</v>
      </c>
      <c r="AL1135" s="21">
        <f t="shared" si="219"/>
        <v>44234</v>
      </c>
      <c r="AM1135" s="22">
        <f t="shared" si="209"/>
        <v>7</v>
      </c>
      <c r="AN1135" s="22" t="str">
        <f t="shared" si="210"/>
        <v>07</v>
      </c>
      <c r="AO1135" s="22" t="str">
        <f t="shared" si="211"/>
        <v>Dia 07</v>
      </c>
      <c r="AP1135" s="22">
        <f t="shared" si="212"/>
        <v>2</v>
      </c>
      <c r="AQ1135" s="22" t="str">
        <f t="shared" si="213"/>
        <v>02</v>
      </c>
      <c r="AR1135" s="22">
        <f t="shared" si="220"/>
        <v>2021</v>
      </c>
      <c r="AS1135" s="22">
        <f t="shared" si="215"/>
        <v>7</v>
      </c>
      <c r="AT1135" s="22" t="str">
        <f t="shared" si="216"/>
        <v>05</v>
      </c>
      <c r="AU11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202105</v>
      </c>
      <c r="AV1135" s="22" t="str">
        <f t="shared" si="217"/>
        <v>Semana 05</v>
      </c>
      <c r="AW1135" s="22" t="str">
        <f t="shared" si="218"/>
        <v>Sim</v>
      </c>
      <c r="AX1135" s="21" t="str">
        <f>UPPER(TEXT(CAD_CALENDÁRIO[[#This Row],[Data]],"mmmm"))</f>
        <v>FEVEREIRO</v>
      </c>
      <c r="AY1135" s="22" t="s">
        <v>50</v>
      </c>
    </row>
    <row r="1136" spans="1:51" x14ac:dyDescent="0.25">
      <c r="A1136" s="10" t="s">
        <v>2118</v>
      </c>
      <c r="B1136" s="11" t="str">
        <f>LEFT(CAD_TAGS[[#This Row],[TAG]],2)&amp;"GG00"</f>
        <v>37GG00</v>
      </c>
      <c r="C1136" s="11" t="s">
        <v>18044</v>
      </c>
      <c r="D1136" s="12" t="s">
        <v>2029</v>
      </c>
      <c r="E1136" s="12" t="s">
        <v>2119</v>
      </c>
      <c r="F1136" s="11" t="s">
        <v>312</v>
      </c>
      <c r="G1136" s="26" t="s">
        <v>2029</v>
      </c>
      <c r="H1136" s="26"/>
      <c r="I1136" s="26" t="s">
        <v>28267</v>
      </c>
      <c r="J1136" s="11"/>
      <c r="K1136" s="11" t="s">
        <v>40</v>
      </c>
      <c r="L1136" s="11">
        <v>6620</v>
      </c>
      <c r="M1136" s="14"/>
      <c r="N1136" s="15"/>
      <c r="O1136" s="15"/>
      <c r="W1136" s="50" t="s">
        <v>6157</v>
      </c>
      <c r="X1136" s="49" t="s">
        <v>6158</v>
      </c>
      <c r="Y1136" s="51" t="s">
        <v>4030</v>
      </c>
      <c r="AK1136" s="22" t="str">
        <f t="shared" si="208"/>
        <v>2021/02</v>
      </c>
      <c r="AL1136" s="21">
        <f t="shared" si="219"/>
        <v>44235</v>
      </c>
      <c r="AM1136" s="22">
        <f t="shared" si="209"/>
        <v>8</v>
      </c>
      <c r="AN1136" s="22" t="str">
        <f t="shared" si="210"/>
        <v>08</v>
      </c>
      <c r="AO1136" s="22" t="str">
        <f t="shared" si="211"/>
        <v>Dia 08</v>
      </c>
      <c r="AP1136" s="22">
        <f t="shared" si="212"/>
        <v>2</v>
      </c>
      <c r="AQ1136" s="22" t="str">
        <f t="shared" si="213"/>
        <v>02</v>
      </c>
      <c r="AR1136" s="22">
        <f t="shared" si="220"/>
        <v>2021</v>
      </c>
      <c r="AS1136" s="22">
        <f t="shared" si="215"/>
        <v>1</v>
      </c>
      <c r="AT1136" s="22" t="str">
        <f t="shared" si="216"/>
        <v>06</v>
      </c>
      <c r="AU11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36" s="22" t="str">
        <f t="shared" si="217"/>
        <v>Semana 06</v>
      </c>
      <c r="AW1136" s="22" t="str">
        <f t="shared" si="218"/>
        <v>Não</v>
      </c>
      <c r="AX1136" s="21" t="str">
        <f>UPPER(TEXT(CAD_CALENDÁRIO[[#This Row],[Data]],"mmmm"))</f>
        <v>FEVEREIRO</v>
      </c>
      <c r="AY1136" s="22" t="s">
        <v>50</v>
      </c>
    </row>
    <row r="1137" spans="1:51" x14ac:dyDescent="0.25">
      <c r="A1137" s="10" t="s">
        <v>2120</v>
      </c>
      <c r="B1137" s="11" t="str">
        <f>LEFT(CAD_TAGS[[#This Row],[TAG]],2)&amp;"GG00"</f>
        <v>37GG00</v>
      </c>
      <c r="C1137" s="11" t="s">
        <v>18044</v>
      </c>
      <c r="D1137" s="12" t="s">
        <v>2029</v>
      </c>
      <c r="E1137" s="12" t="s">
        <v>2121</v>
      </c>
      <c r="F1137" s="11" t="s">
        <v>312</v>
      </c>
      <c r="G1137" s="26" t="s">
        <v>2029</v>
      </c>
      <c r="H1137" s="26"/>
      <c r="I1137" s="26" t="s">
        <v>28267</v>
      </c>
      <c r="J1137" s="11" t="s">
        <v>628</v>
      </c>
      <c r="K1137" s="11" t="s">
        <v>216</v>
      </c>
      <c r="L1137" s="11">
        <v>6620</v>
      </c>
      <c r="M1137" s="14"/>
      <c r="N1137" s="15"/>
      <c r="O1137" s="15"/>
      <c r="W1137" s="52" t="s">
        <v>6159</v>
      </c>
      <c r="X1137" s="28" t="s">
        <v>6160</v>
      </c>
      <c r="Y1137" s="53" t="s">
        <v>4030</v>
      </c>
      <c r="AK1137" s="22" t="str">
        <f t="shared" si="208"/>
        <v>2021/02</v>
      </c>
      <c r="AL1137" s="21">
        <f t="shared" si="219"/>
        <v>44236</v>
      </c>
      <c r="AM1137" s="22">
        <f t="shared" si="209"/>
        <v>9</v>
      </c>
      <c r="AN1137" s="22" t="str">
        <f t="shared" si="210"/>
        <v>09</v>
      </c>
      <c r="AO1137" s="22" t="str">
        <f t="shared" si="211"/>
        <v>Dia 09</v>
      </c>
      <c r="AP1137" s="22">
        <f t="shared" si="212"/>
        <v>2</v>
      </c>
      <c r="AQ1137" s="22" t="str">
        <f t="shared" si="213"/>
        <v>02</v>
      </c>
      <c r="AR1137" s="22">
        <f t="shared" si="220"/>
        <v>2021</v>
      </c>
      <c r="AS1137" s="22">
        <f t="shared" si="215"/>
        <v>2</v>
      </c>
      <c r="AT1137" s="22" t="str">
        <f t="shared" si="216"/>
        <v>06</v>
      </c>
      <c r="AU11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37" s="22" t="str">
        <f t="shared" si="217"/>
        <v>Semana 06</v>
      </c>
      <c r="AW1137" s="22" t="str">
        <f t="shared" si="218"/>
        <v>Não</v>
      </c>
      <c r="AX1137" s="21" t="str">
        <f>UPPER(TEXT(CAD_CALENDÁRIO[[#This Row],[Data]],"mmmm"))</f>
        <v>FEVEREIRO</v>
      </c>
      <c r="AY1137" s="22" t="s">
        <v>50</v>
      </c>
    </row>
    <row r="1138" spans="1:51" x14ac:dyDescent="0.25">
      <c r="A1138" s="10" t="s">
        <v>2122</v>
      </c>
      <c r="B1138" s="11" t="str">
        <f>LEFT(CAD_TAGS[[#This Row],[TAG]],2)&amp;"GG00"</f>
        <v>37GG00</v>
      </c>
      <c r="C1138" s="11" t="s">
        <v>18044</v>
      </c>
      <c r="D1138" s="12" t="s">
        <v>2029</v>
      </c>
      <c r="E1138" s="12" t="s">
        <v>2123</v>
      </c>
      <c r="F1138" s="11" t="s">
        <v>312</v>
      </c>
      <c r="G1138" s="26"/>
      <c r="H1138" s="26"/>
      <c r="I1138" s="26" t="s">
        <v>28267</v>
      </c>
      <c r="J1138" s="11" t="s">
        <v>628</v>
      </c>
      <c r="K1138" s="11" t="s">
        <v>216</v>
      </c>
      <c r="L1138" s="11">
        <v>6620</v>
      </c>
      <c r="M1138" s="14"/>
      <c r="N1138" s="15"/>
      <c r="O1138" s="15"/>
      <c r="W1138" s="50" t="s">
        <v>6161</v>
      </c>
      <c r="X1138" s="49" t="s">
        <v>6162</v>
      </c>
      <c r="Y1138" s="51" t="s">
        <v>4030</v>
      </c>
      <c r="AK1138" s="22" t="str">
        <f t="shared" si="208"/>
        <v>2021/02</v>
      </c>
      <c r="AL1138" s="21">
        <f t="shared" si="219"/>
        <v>44237</v>
      </c>
      <c r="AM1138" s="22">
        <f t="shared" si="209"/>
        <v>10</v>
      </c>
      <c r="AN1138" s="22">
        <f t="shared" si="210"/>
        <v>10</v>
      </c>
      <c r="AO1138" s="22" t="str">
        <f t="shared" si="211"/>
        <v>Dia 10</v>
      </c>
      <c r="AP1138" s="22">
        <f t="shared" si="212"/>
        <v>2</v>
      </c>
      <c r="AQ1138" s="22" t="str">
        <f t="shared" si="213"/>
        <v>02</v>
      </c>
      <c r="AR1138" s="22">
        <f t="shared" si="220"/>
        <v>2021</v>
      </c>
      <c r="AS1138" s="22">
        <f t="shared" si="215"/>
        <v>3</v>
      </c>
      <c r="AT1138" s="22" t="str">
        <f t="shared" si="216"/>
        <v>06</v>
      </c>
      <c r="AU11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38" s="22" t="str">
        <f t="shared" si="217"/>
        <v>Semana 06</v>
      </c>
      <c r="AW1138" s="22" t="str">
        <f t="shared" si="218"/>
        <v>Não</v>
      </c>
      <c r="AX1138" s="21" t="str">
        <f>UPPER(TEXT(CAD_CALENDÁRIO[[#This Row],[Data]],"mmmm"))</f>
        <v>FEVEREIRO</v>
      </c>
      <c r="AY1138" s="22" t="s">
        <v>50</v>
      </c>
    </row>
    <row r="1139" spans="1:51" x14ac:dyDescent="0.25">
      <c r="A1139" s="10" t="s">
        <v>2124</v>
      </c>
      <c r="B1139" s="11" t="str">
        <f>LEFT(CAD_TAGS[[#This Row],[TAG]],2)&amp;"GG00"</f>
        <v>37GG00</v>
      </c>
      <c r="C1139" s="11" t="s">
        <v>18044</v>
      </c>
      <c r="D1139" s="12" t="s">
        <v>2029</v>
      </c>
      <c r="E1139" s="12" t="s">
        <v>2125</v>
      </c>
      <c r="F1139" s="11" t="s">
        <v>312</v>
      </c>
      <c r="G1139" s="26" t="s">
        <v>2029</v>
      </c>
      <c r="H1139" s="26"/>
      <c r="I1139" s="26" t="s">
        <v>28267</v>
      </c>
      <c r="J1139" s="11" t="s">
        <v>1307</v>
      </c>
      <c r="K1139" s="11" t="s">
        <v>216</v>
      </c>
      <c r="L1139" s="11">
        <v>6620</v>
      </c>
      <c r="M1139" s="14"/>
      <c r="N1139" s="15"/>
      <c r="O1139" s="15"/>
      <c r="W1139" s="52" t="s">
        <v>6163</v>
      </c>
      <c r="X1139" s="28" t="s">
        <v>6164</v>
      </c>
      <c r="Y1139" s="53" t="s">
        <v>4030</v>
      </c>
      <c r="AK1139" s="22" t="str">
        <f t="shared" si="208"/>
        <v>2021/02</v>
      </c>
      <c r="AL1139" s="21">
        <f t="shared" si="219"/>
        <v>44238</v>
      </c>
      <c r="AM1139" s="22">
        <f t="shared" si="209"/>
        <v>11</v>
      </c>
      <c r="AN1139" s="22">
        <f t="shared" si="210"/>
        <v>11</v>
      </c>
      <c r="AO1139" s="22" t="str">
        <f t="shared" si="211"/>
        <v>Dia 11</v>
      </c>
      <c r="AP1139" s="22">
        <f t="shared" si="212"/>
        <v>2</v>
      </c>
      <c r="AQ1139" s="22" t="str">
        <f t="shared" si="213"/>
        <v>02</v>
      </c>
      <c r="AR1139" s="22">
        <f t="shared" si="220"/>
        <v>2021</v>
      </c>
      <c r="AS1139" s="22">
        <f t="shared" si="215"/>
        <v>4</v>
      </c>
      <c r="AT1139" s="22" t="str">
        <f t="shared" si="216"/>
        <v>06</v>
      </c>
      <c r="AU11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39" s="22" t="str">
        <f t="shared" si="217"/>
        <v>Semana 06</v>
      </c>
      <c r="AW1139" s="22" t="str">
        <f t="shared" si="218"/>
        <v>Não</v>
      </c>
      <c r="AX1139" s="21" t="str">
        <f>UPPER(TEXT(CAD_CALENDÁRIO[[#This Row],[Data]],"mmmm"))</f>
        <v>FEVEREIRO</v>
      </c>
      <c r="AY1139" s="22" t="s">
        <v>50</v>
      </c>
    </row>
    <row r="1140" spans="1:51" x14ac:dyDescent="0.25">
      <c r="A1140" s="10" t="s">
        <v>2126</v>
      </c>
      <c r="B1140" s="11" t="str">
        <f>LEFT(CAD_TAGS[[#This Row],[TAG]],2)&amp;"GG00"</f>
        <v>37GG00</v>
      </c>
      <c r="C1140" s="11" t="s">
        <v>18044</v>
      </c>
      <c r="D1140" s="12" t="s">
        <v>2029</v>
      </c>
      <c r="E1140" s="12" t="s">
        <v>495</v>
      </c>
      <c r="F1140" s="11" t="s">
        <v>312</v>
      </c>
      <c r="G1140" s="26"/>
      <c r="H1140" s="26"/>
      <c r="I1140" s="26"/>
      <c r="J1140" s="11"/>
      <c r="K1140" s="11" t="s">
        <v>40</v>
      </c>
      <c r="L1140" s="11">
        <v>6620</v>
      </c>
      <c r="M1140" s="14"/>
      <c r="N1140" s="15"/>
      <c r="O1140" s="15"/>
      <c r="W1140" s="50" t="s">
        <v>6165</v>
      </c>
      <c r="X1140" s="49" t="s">
        <v>6166</v>
      </c>
      <c r="Y1140" s="51" t="s">
        <v>4030</v>
      </c>
      <c r="AK1140" s="22" t="str">
        <f t="shared" si="208"/>
        <v>2021/02</v>
      </c>
      <c r="AL1140" s="21">
        <f t="shared" si="219"/>
        <v>44239</v>
      </c>
      <c r="AM1140" s="22">
        <f t="shared" si="209"/>
        <v>12</v>
      </c>
      <c r="AN1140" s="22">
        <f t="shared" si="210"/>
        <v>12</v>
      </c>
      <c r="AO1140" s="22" t="str">
        <f t="shared" si="211"/>
        <v>Dia 12</v>
      </c>
      <c r="AP1140" s="22">
        <f t="shared" si="212"/>
        <v>2</v>
      </c>
      <c r="AQ1140" s="22" t="str">
        <f t="shared" si="213"/>
        <v>02</v>
      </c>
      <c r="AR1140" s="22">
        <f t="shared" si="220"/>
        <v>2021</v>
      </c>
      <c r="AS1140" s="22">
        <f t="shared" si="215"/>
        <v>5</v>
      </c>
      <c r="AT1140" s="22" t="str">
        <f t="shared" si="216"/>
        <v>06</v>
      </c>
      <c r="AU11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40" s="22" t="str">
        <f t="shared" si="217"/>
        <v>Semana 06</v>
      </c>
      <c r="AW1140" s="22" t="str">
        <f t="shared" si="218"/>
        <v>Não</v>
      </c>
      <c r="AX1140" s="21" t="str">
        <f>UPPER(TEXT(CAD_CALENDÁRIO[[#This Row],[Data]],"mmmm"))</f>
        <v>FEVEREIRO</v>
      </c>
      <c r="AY1140" s="22" t="s">
        <v>50</v>
      </c>
    </row>
    <row r="1141" spans="1:51" x14ac:dyDescent="0.25">
      <c r="A1141" s="10" t="s">
        <v>2127</v>
      </c>
      <c r="B1141" s="11" t="str">
        <f>LEFT(CAD_TAGS[[#This Row],[TAG]],2)&amp;"GG00"</f>
        <v>37GG00</v>
      </c>
      <c r="C1141" s="11" t="s">
        <v>18044</v>
      </c>
      <c r="D1141" s="12" t="s">
        <v>2029</v>
      </c>
      <c r="E1141" s="12" t="s">
        <v>2128</v>
      </c>
      <c r="F1141" s="11" t="s">
        <v>312</v>
      </c>
      <c r="G1141" s="26" t="s">
        <v>2029</v>
      </c>
      <c r="H1141" s="26"/>
      <c r="I1141" s="26" t="s">
        <v>28267</v>
      </c>
      <c r="J1141" s="11"/>
      <c r="K1141" s="11" t="s">
        <v>40</v>
      </c>
      <c r="L1141" s="11">
        <v>6620</v>
      </c>
      <c r="M1141" s="14"/>
      <c r="N1141" s="15"/>
      <c r="O1141" s="15"/>
      <c r="W1141" s="52" t="s">
        <v>6167</v>
      </c>
      <c r="X1141" s="28" t="s">
        <v>6168</v>
      </c>
      <c r="Y1141" s="53" t="s">
        <v>4030</v>
      </c>
      <c r="AK1141" s="22" t="str">
        <f t="shared" si="208"/>
        <v>2021/02</v>
      </c>
      <c r="AL1141" s="21">
        <f t="shared" si="219"/>
        <v>44240</v>
      </c>
      <c r="AM1141" s="22">
        <f t="shared" si="209"/>
        <v>13</v>
      </c>
      <c r="AN1141" s="22">
        <f t="shared" si="210"/>
        <v>13</v>
      </c>
      <c r="AO1141" s="22" t="str">
        <f t="shared" si="211"/>
        <v>Dia 13</v>
      </c>
      <c r="AP1141" s="22">
        <f t="shared" si="212"/>
        <v>2</v>
      </c>
      <c r="AQ1141" s="22" t="str">
        <f t="shared" si="213"/>
        <v>02</v>
      </c>
      <c r="AR1141" s="22">
        <f t="shared" si="220"/>
        <v>2021</v>
      </c>
      <c r="AS1141" s="22">
        <f t="shared" si="215"/>
        <v>6</v>
      </c>
      <c r="AT1141" s="22" t="str">
        <f t="shared" si="216"/>
        <v>06</v>
      </c>
      <c r="AU11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41" s="22" t="str">
        <f t="shared" si="217"/>
        <v>Semana 06</v>
      </c>
      <c r="AW1141" s="22" t="str">
        <f t="shared" si="218"/>
        <v>Sim</v>
      </c>
      <c r="AX1141" s="21" t="str">
        <f>UPPER(TEXT(CAD_CALENDÁRIO[[#This Row],[Data]],"mmmm"))</f>
        <v>FEVEREIRO</v>
      </c>
      <c r="AY1141" s="22" t="s">
        <v>50</v>
      </c>
    </row>
    <row r="1142" spans="1:51" x14ac:dyDescent="0.25">
      <c r="A1142" s="10" t="s">
        <v>2129</v>
      </c>
      <c r="B1142" s="11" t="str">
        <f>LEFT(CAD_TAGS[[#This Row],[TAG]],2)&amp;"GG00"</f>
        <v>37GG00</v>
      </c>
      <c r="C1142" s="11" t="s">
        <v>18044</v>
      </c>
      <c r="D1142" s="12" t="s">
        <v>2029</v>
      </c>
      <c r="E1142" s="12" t="s">
        <v>2128</v>
      </c>
      <c r="F1142" s="11" t="s">
        <v>312</v>
      </c>
      <c r="G1142" s="26" t="s">
        <v>2029</v>
      </c>
      <c r="H1142" s="26"/>
      <c r="I1142" s="26" t="s">
        <v>28267</v>
      </c>
      <c r="J1142" s="11"/>
      <c r="K1142" s="11" t="s">
        <v>40</v>
      </c>
      <c r="L1142" s="11">
        <v>6620</v>
      </c>
      <c r="M1142" s="14"/>
      <c r="N1142" s="15"/>
      <c r="O1142" s="15"/>
      <c r="W1142" s="50" t="s">
        <v>6169</v>
      </c>
      <c r="X1142" s="49" t="s">
        <v>6170</v>
      </c>
      <c r="Y1142" s="51" t="s">
        <v>4030</v>
      </c>
      <c r="AK1142" s="22" t="str">
        <f t="shared" si="208"/>
        <v>2021/02</v>
      </c>
      <c r="AL1142" s="21">
        <f t="shared" si="219"/>
        <v>44241</v>
      </c>
      <c r="AM1142" s="22">
        <f t="shared" si="209"/>
        <v>14</v>
      </c>
      <c r="AN1142" s="22">
        <f t="shared" si="210"/>
        <v>14</v>
      </c>
      <c r="AO1142" s="22" t="str">
        <f t="shared" si="211"/>
        <v>Dia 14</v>
      </c>
      <c r="AP1142" s="22">
        <f t="shared" si="212"/>
        <v>2</v>
      </c>
      <c r="AQ1142" s="22" t="str">
        <f t="shared" si="213"/>
        <v>02</v>
      </c>
      <c r="AR1142" s="22">
        <f t="shared" si="220"/>
        <v>2021</v>
      </c>
      <c r="AS1142" s="22">
        <f t="shared" si="215"/>
        <v>7</v>
      </c>
      <c r="AT1142" s="22" t="str">
        <f t="shared" si="216"/>
        <v>06</v>
      </c>
      <c r="AU11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202106</v>
      </c>
      <c r="AV1142" s="22" t="str">
        <f t="shared" si="217"/>
        <v>Semana 06</v>
      </c>
      <c r="AW1142" s="22" t="str">
        <f t="shared" si="218"/>
        <v>Sim</v>
      </c>
      <c r="AX1142" s="21" t="str">
        <f>UPPER(TEXT(CAD_CALENDÁRIO[[#This Row],[Data]],"mmmm"))</f>
        <v>FEVEREIRO</v>
      </c>
      <c r="AY1142" s="22" t="s">
        <v>50</v>
      </c>
    </row>
    <row r="1143" spans="1:51" x14ac:dyDescent="0.25">
      <c r="A1143" s="10" t="s">
        <v>2130</v>
      </c>
      <c r="B1143" s="11" t="str">
        <f>LEFT(CAD_TAGS[[#This Row],[TAG]],2)&amp;"GG00"</f>
        <v>37GG00</v>
      </c>
      <c r="C1143" s="11" t="s">
        <v>18044</v>
      </c>
      <c r="D1143" s="12" t="s">
        <v>2029</v>
      </c>
      <c r="E1143" s="12" t="s">
        <v>2131</v>
      </c>
      <c r="F1143" s="11" t="s">
        <v>312</v>
      </c>
      <c r="G1143" s="26" t="s">
        <v>2029</v>
      </c>
      <c r="H1143" s="26"/>
      <c r="I1143" s="26" t="s">
        <v>28267</v>
      </c>
      <c r="J1143" s="11" t="s">
        <v>344</v>
      </c>
      <c r="K1143" s="11" t="s">
        <v>216</v>
      </c>
      <c r="L1143" s="11">
        <v>6620</v>
      </c>
      <c r="M1143" s="14"/>
      <c r="N1143" s="15"/>
      <c r="O1143" s="15"/>
      <c r="W1143" s="52" t="s">
        <v>6171</v>
      </c>
      <c r="X1143" s="28" t="s">
        <v>6172</v>
      </c>
      <c r="Y1143" s="53" t="s">
        <v>4030</v>
      </c>
      <c r="AK1143" s="22" t="str">
        <f t="shared" si="208"/>
        <v>2021/02</v>
      </c>
      <c r="AL1143" s="21">
        <f t="shared" si="219"/>
        <v>44242</v>
      </c>
      <c r="AM1143" s="22">
        <f t="shared" si="209"/>
        <v>15</v>
      </c>
      <c r="AN1143" s="22">
        <f t="shared" si="210"/>
        <v>15</v>
      </c>
      <c r="AO1143" s="22" t="str">
        <f t="shared" si="211"/>
        <v>Dia 15</v>
      </c>
      <c r="AP1143" s="22">
        <f t="shared" si="212"/>
        <v>2</v>
      </c>
      <c r="AQ1143" s="22" t="str">
        <f t="shared" si="213"/>
        <v>02</v>
      </c>
      <c r="AR1143" s="22">
        <f t="shared" si="220"/>
        <v>2021</v>
      </c>
      <c r="AS1143" s="22">
        <f t="shared" si="215"/>
        <v>1</v>
      </c>
      <c r="AT1143" s="22" t="str">
        <f t="shared" si="216"/>
        <v>07</v>
      </c>
      <c r="AU11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3" s="22" t="str">
        <f t="shared" si="217"/>
        <v>Semana 07</v>
      </c>
      <c r="AW1143" s="22" t="str">
        <f t="shared" si="218"/>
        <v>Não</v>
      </c>
      <c r="AX1143" s="21" t="str">
        <f>UPPER(TEXT(CAD_CALENDÁRIO[[#This Row],[Data]],"mmmm"))</f>
        <v>FEVEREIRO</v>
      </c>
      <c r="AY1143" s="22" t="s">
        <v>50</v>
      </c>
    </row>
    <row r="1144" spans="1:51" x14ac:dyDescent="0.25">
      <c r="A1144" s="10" t="s">
        <v>2132</v>
      </c>
      <c r="B1144" s="11" t="str">
        <f>LEFT(CAD_TAGS[[#This Row],[TAG]],2)&amp;"GG00"</f>
        <v>37GG00</v>
      </c>
      <c r="C1144" s="11" t="s">
        <v>18044</v>
      </c>
      <c r="D1144" s="12" t="s">
        <v>2029</v>
      </c>
      <c r="E1144" s="12" t="s">
        <v>2133</v>
      </c>
      <c r="F1144" s="11" t="s">
        <v>312</v>
      </c>
      <c r="G1144" s="26" t="s">
        <v>2029</v>
      </c>
      <c r="H1144" s="26"/>
      <c r="I1144" s="26" t="s">
        <v>28267</v>
      </c>
      <c r="J1144" s="11"/>
      <c r="K1144" s="11" t="s">
        <v>40</v>
      </c>
      <c r="L1144" s="11">
        <v>6620</v>
      </c>
      <c r="M1144" s="14"/>
      <c r="N1144" s="15"/>
      <c r="O1144" s="15"/>
      <c r="W1144" s="50" t="s">
        <v>6173</v>
      </c>
      <c r="X1144" s="49" t="s">
        <v>6174</v>
      </c>
      <c r="Y1144" s="51" t="s">
        <v>4030</v>
      </c>
      <c r="AK1144" s="22" t="str">
        <f t="shared" si="208"/>
        <v>2021/02</v>
      </c>
      <c r="AL1144" s="21">
        <f t="shared" si="219"/>
        <v>44243</v>
      </c>
      <c r="AM1144" s="22">
        <f t="shared" si="209"/>
        <v>16</v>
      </c>
      <c r="AN1144" s="22">
        <f t="shared" si="210"/>
        <v>16</v>
      </c>
      <c r="AO1144" s="22" t="str">
        <f t="shared" si="211"/>
        <v>Dia 16</v>
      </c>
      <c r="AP1144" s="22">
        <f t="shared" si="212"/>
        <v>2</v>
      </c>
      <c r="AQ1144" s="22" t="str">
        <f t="shared" si="213"/>
        <v>02</v>
      </c>
      <c r="AR1144" s="22">
        <f t="shared" si="220"/>
        <v>2021</v>
      </c>
      <c r="AS1144" s="22">
        <f t="shared" si="215"/>
        <v>2</v>
      </c>
      <c r="AT1144" s="22" t="str">
        <f t="shared" si="216"/>
        <v>07</v>
      </c>
      <c r="AU11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4" s="22" t="str">
        <f t="shared" si="217"/>
        <v>Semana 07</v>
      </c>
      <c r="AW1144" s="22" t="str">
        <f t="shared" si="218"/>
        <v>Não</v>
      </c>
      <c r="AX1144" s="21" t="str">
        <f>UPPER(TEXT(CAD_CALENDÁRIO[[#This Row],[Data]],"mmmm"))</f>
        <v>FEVEREIRO</v>
      </c>
      <c r="AY1144" s="22" t="s">
        <v>50</v>
      </c>
    </row>
    <row r="1145" spans="1:51" x14ac:dyDescent="0.25">
      <c r="A1145" s="10" t="s">
        <v>2134</v>
      </c>
      <c r="B1145" s="11" t="str">
        <f>LEFT(CAD_TAGS[[#This Row],[TAG]],2)&amp;"GG00"</f>
        <v>37GG00</v>
      </c>
      <c r="C1145" s="11" t="s">
        <v>18044</v>
      </c>
      <c r="D1145" s="12" t="s">
        <v>2029</v>
      </c>
      <c r="E1145" s="12" t="s">
        <v>2119</v>
      </c>
      <c r="F1145" s="11" t="s">
        <v>312</v>
      </c>
      <c r="G1145" s="26" t="s">
        <v>2029</v>
      </c>
      <c r="H1145" s="26"/>
      <c r="I1145" s="26" t="s">
        <v>28267</v>
      </c>
      <c r="J1145" s="11"/>
      <c r="K1145" s="11" t="s">
        <v>40</v>
      </c>
      <c r="L1145" s="11">
        <v>6620</v>
      </c>
      <c r="M1145" s="14"/>
      <c r="N1145" s="15"/>
      <c r="O1145" s="15"/>
      <c r="W1145" s="52" t="s">
        <v>6175</v>
      </c>
      <c r="X1145" s="28" t="s">
        <v>6176</v>
      </c>
      <c r="Y1145" s="53" t="s">
        <v>4030</v>
      </c>
      <c r="AK1145" s="22" t="str">
        <f t="shared" si="208"/>
        <v>2021/02</v>
      </c>
      <c r="AL1145" s="21">
        <f t="shared" si="219"/>
        <v>44244</v>
      </c>
      <c r="AM1145" s="22">
        <f t="shared" si="209"/>
        <v>17</v>
      </c>
      <c r="AN1145" s="22">
        <f t="shared" si="210"/>
        <v>17</v>
      </c>
      <c r="AO1145" s="22" t="str">
        <f t="shared" si="211"/>
        <v>Dia 17</v>
      </c>
      <c r="AP1145" s="22">
        <f t="shared" si="212"/>
        <v>2</v>
      </c>
      <c r="AQ1145" s="22" t="str">
        <f t="shared" si="213"/>
        <v>02</v>
      </c>
      <c r="AR1145" s="22">
        <f t="shared" si="220"/>
        <v>2021</v>
      </c>
      <c r="AS1145" s="22">
        <f t="shared" si="215"/>
        <v>3</v>
      </c>
      <c r="AT1145" s="22" t="str">
        <f t="shared" si="216"/>
        <v>07</v>
      </c>
      <c r="AU11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5" s="22" t="str">
        <f t="shared" si="217"/>
        <v>Semana 07</v>
      </c>
      <c r="AW1145" s="22" t="str">
        <f t="shared" si="218"/>
        <v>Não</v>
      </c>
      <c r="AX1145" s="21" t="str">
        <f>UPPER(TEXT(CAD_CALENDÁRIO[[#This Row],[Data]],"mmmm"))</f>
        <v>FEVEREIRO</v>
      </c>
      <c r="AY1145" s="22" t="s">
        <v>50</v>
      </c>
    </row>
    <row r="1146" spans="1:51" x14ac:dyDescent="0.25">
      <c r="A1146" s="10" t="s">
        <v>2135</v>
      </c>
      <c r="B1146" s="11" t="str">
        <f>LEFT(CAD_TAGS[[#This Row],[TAG]],2)&amp;"GG00"</f>
        <v>37GG00</v>
      </c>
      <c r="C1146" s="11" t="s">
        <v>18044</v>
      </c>
      <c r="D1146" s="12" t="s">
        <v>2029</v>
      </c>
      <c r="E1146" s="12" t="s">
        <v>2136</v>
      </c>
      <c r="F1146" s="11" t="s">
        <v>312</v>
      </c>
      <c r="G1146" s="26" t="s">
        <v>2029</v>
      </c>
      <c r="H1146" s="26"/>
      <c r="I1146" s="26" t="s">
        <v>28267</v>
      </c>
      <c r="J1146" s="11" t="s">
        <v>1491</v>
      </c>
      <c r="K1146" s="11" t="s">
        <v>40</v>
      </c>
      <c r="L1146" s="11">
        <v>6620</v>
      </c>
      <c r="M1146" s="14"/>
      <c r="N1146" s="15"/>
      <c r="O1146" s="15"/>
      <c r="W1146" s="50" t="s">
        <v>6177</v>
      </c>
      <c r="X1146" s="49" t="s">
        <v>6178</v>
      </c>
      <c r="Y1146" s="51" t="s">
        <v>4030</v>
      </c>
      <c r="AK1146" s="22" t="str">
        <f t="shared" si="208"/>
        <v>2021/02</v>
      </c>
      <c r="AL1146" s="21">
        <f t="shared" si="219"/>
        <v>44245</v>
      </c>
      <c r="AM1146" s="22">
        <f t="shared" si="209"/>
        <v>18</v>
      </c>
      <c r="AN1146" s="22">
        <f t="shared" si="210"/>
        <v>18</v>
      </c>
      <c r="AO1146" s="22" t="str">
        <f t="shared" si="211"/>
        <v>Dia 18</v>
      </c>
      <c r="AP1146" s="22">
        <f t="shared" si="212"/>
        <v>2</v>
      </c>
      <c r="AQ1146" s="22" t="str">
        <f t="shared" si="213"/>
        <v>02</v>
      </c>
      <c r="AR1146" s="22">
        <f t="shared" si="220"/>
        <v>2021</v>
      </c>
      <c r="AS1146" s="22">
        <f t="shared" si="215"/>
        <v>4</v>
      </c>
      <c r="AT1146" s="22" t="str">
        <f t="shared" si="216"/>
        <v>07</v>
      </c>
      <c r="AU11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6" s="22" t="str">
        <f t="shared" si="217"/>
        <v>Semana 07</v>
      </c>
      <c r="AW1146" s="22" t="str">
        <f t="shared" si="218"/>
        <v>Não</v>
      </c>
      <c r="AX1146" s="21" t="str">
        <f>UPPER(TEXT(CAD_CALENDÁRIO[[#This Row],[Data]],"mmmm"))</f>
        <v>FEVEREIRO</v>
      </c>
      <c r="AY1146" s="22" t="s">
        <v>50</v>
      </c>
    </row>
    <row r="1147" spans="1:51" x14ac:dyDescent="0.25">
      <c r="A1147" s="10" t="s">
        <v>2137</v>
      </c>
      <c r="B1147" s="11" t="str">
        <f>LEFT(CAD_TAGS[[#This Row],[TAG]],2)&amp;"GG00"</f>
        <v>37GG00</v>
      </c>
      <c r="C1147" s="11" t="s">
        <v>18044</v>
      </c>
      <c r="D1147" s="12" t="s">
        <v>2029</v>
      </c>
      <c r="E1147" s="12" t="s">
        <v>2138</v>
      </c>
      <c r="F1147" s="11" t="s">
        <v>312</v>
      </c>
      <c r="G1147" s="26" t="s">
        <v>2029</v>
      </c>
      <c r="H1147" s="26"/>
      <c r="I1147" s="26" t="s">
        <v>28267</v>
      </c>
      <c r="J1147" s="11" t="s">
        <v>1491</v>
      </c>
      <c r="K1147" s="11" t="s">
        <v>40</v>
      </c>
      <c r="L1147" s="11">
        <v>6620</v>
      </c>
      <c r="M1147" s="14"/>
      <c r="N1147" s="15"/>
      <c r="O1147" s="15"/>
      <c r="W1147" s="52" t="s">
        <v>6179</v>
      </c>
      <c r="X1147" s="28" t="s">
        <v>6180</v>
      </c>
      <c r="Y1147" s="53" t="s">
        <v>4030</v>
      </c>
      <c r="AK1147" s="22" t="str">
        <f t="shared" si="208"/>
        <v>2021/02</v>
      </c>
      <c r="AL1147" s="21">
        <f t="shared" si="219"/>
        <v>44246</v>
      </c>
      <c r="AM1147" s="22">
        <f t="shared" si="209"/>
        <v>19</v>
      </c>
      <c r="AN1147" s="22">
        <f t="shared" si="210"/>
        <v>19</v>
      </c>
      <c r="AO1147" s="22" t="str">
        <f t="shared" si="211"/>
        <v>Dia 19</v>
      </c>
      <c r="AP1147" s="22">
        <f t="shared" si="212"/>
        <v>2</v>
      </c>
      <c r="AQ1147" s="22" t="str">
        <f t="shared" si="213"/>
        <v>02</v>
      </c>
      <c r="AR1147" s="22">
        <f t="shared" si="220"/>
        <v>2021</v>
      </c>
      <c r="AS1147" s="22">
        <f t="shared" si="215"/>
        <v>5</v>
      </c>
      <c r="AT1147" s="22" t="str">
        <f t="shared" si="216"/>
        <v>07</v>
      </c>
      <c r="AU11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7" s="22" t="str">
        <f t="shared" si="217"/>
        <v>Semana 07</v>
      </c>
      <c r="AW1147" s="22" t="str">
        <f t="shared" si="218"/>
        <v>Não</v>
      </c>
      <c r="AX1147" s="21" t="str">
        <f>UPPER(TEXT(CAD_CALENDÁRIO[[#This Row],[Data]],"mmmm"))</f>
        <v>FEVEREIRO</v>
      </c>
      <c r="AY1147" s="22" t="s">
        <v>50</v>
      </c>
    </row>
    <row r="1148" spans="1:51" x14ac:dyDescent="0.25">
      <c r="A1148" s="10" t="s">
        <v>2139</v>
      </c>
      <c r="B1148" s="11" t="str">
        <f>LEFT(CAD_TAGS[[#This Row],[TAG]],2)&amp;"GG00"</f>
        <v>37GG00</v>
      </c>
      <c r="C1148" s="11" t="s">
        <v>18044</v>
      </c>
      <c r="D1148" s="12" t="s">
        <v>2029</v>
      </c>
      <c r="E1148" s="12" t="s">
        <v>2140</v>
      </c>
      <c r="F1148" s="11" t="s">
        <v>312</v>
      </c>
      <c r="G1148" s="26" t="s">
        <v>2029</v>
      </c>
      <c r="H1148" s="26"/>
      <c r="I1148" s="26" t="s">
        <v>28267</v>
      </c>
      <c r="J1148" s="11"/>
      <c r="K1148" s="11" t="s">
        <v>40</v>
      </c>
      <c r="L1148" s="11">
        <v>6620</v>
      </c>
      <c r="M1148" s="14"/>
      <c r="N1148" s="15"/>
      <c r="O1148" s="15"/>
      <c r="W1148" s="50" t="s">
        <v>6181</v>
      </c>
      <c r="X1148" s="49" t="s">
        <v>6182</v>
      </c>
      <c r="Y1148" s="51" t="s">
        <v>4030</v>
      </c>
      <c r="AK1148" s="22" t="str">
        <f t="shared" si="208"/>
        <v>2021/02</v>
      </c>
      <c r="AL1148" s="21">
        <f t="shared" si="219"/>
        <v>44247</v>
      </c>
      <c r="AM1148" s="22">
        <f t="shared" si="209"/>
        <v>20</v>
      </c>
      <c r="AN1148" s="22">
        <f t="shared" si="210"/>
        <v>20</v>
      </c>
      <c r="AO1148" s="22" t="str">
        <f t="shared" si="211"/>
        <v>Dia 20</v>
      </c>
      <c r="AP1148" s="22">
        <f t="shared" si="212"/>
        <v>2</v>
      </c>
      <c r="AQ1148" s="22" t="str">
        <f t="shared" si="213"/>
        <v>02</v>
      </c>
      <c r="AR1148" s="22">
        <f t="shared" si="220"/>
        <v>2021</v>
      </c>
      <c r="AS1148" s="22">
        <f t="shared" si="215"/>
        <v>6</v>
      </c>
      <c r="AT1148" s="22" t="str">
        <f t="shared" si="216"/>
        <v>07</v>
      </c>
      <c r="AU11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8" s="22" t="str">
        <f t="shared" si="217"/>
        <v>Semana 07</v>
      </c>
      <c r="AW1148" s="22" t="str">
        <f t="shared" si="218"/>
        <v>Sim</v>
      </c>
      <c r="AX1148" s="21" t="str">
        <f>UPPER(TEXT(CAD_CALENDÁRIO[[#This Row],[Data]],"mmmm"))</f>
        <v>FEVEREIRO</v>
      </c>
      <c r="AY1148" s="22" t="s">
        <v>50</v>
      </c>
    </row>
    <row r="1149" spans="1:51" x14ac:dyDescent="0.25">
      <c r="A1149" s="10" t="s">
        <v>2141</v>
      </c>
      <c r="B1149" s="11" t="str">
        <f>LEFT(CAD_TAGS[[#This Row],[TAG]],2)&amp;"GG00"</f>
        <v>37GG00</v>
      </c>
      <c r="C1149" s="11" t="s">
        <v>18044</v>
      </c>
      <c r="D1149" s="12" t="s">
        <v>2029</v>
      </c>
      <c r="E1149" s="12" t="s">
        <v>2140</v>
      </c>
      <c r="F1149" s="11" t="s">
        <v>312</v>
      </c>
      <c r="G1149" s="26" t="s">
        <v>2029</v>
      </c>
      <c r="H1149" s="26"/>
      <c r="I1149" s="26" t="s">
        <v>28267</v>
      </c>
      <c r="J1149" s="11"/>
      <c r="K1149" s="11" t="s">
        <v>40</v>
      </c>
      <c r="L1149" s="11">
        <v>6620</v>
      </c>
      <c r="M1149" s="14"/>
      <c r="N1149" s="15"/>
      <c r="O1149" s="15"/>
      <c r="W1149" s="52" t="s">
        <v>6183</v>
      </c>
      <c r="X1149" s="28" t="s">
        <v>6184</v>
      </c>
      <c r="Y1149" s="53" t="s">
        <v>4030</v>
      </c>
      <c r="AK1149" s="22" t="str">
        <f t="shared" si="208"/>
        <v>2021/02</v>
      </c>
      <c r="AL1149" s="21">
        <f t="shared" si="219"/>
        <v>44248</v>
      </c>
      <c r="AM1149" s="22">
        <f t="shared" si="209"/>
        <v>21</v>
      </c>
      <c r="AN1149" s="22">
        <f t="shared" si="210"/>
        <v>21</v>
      </c>
      <c r="AO1149" s="22" t="str">
        <f t="shared" si="211"/>
        <v>Dia 21</v>
      </c>
      <c r="AP1149" s="22">
        <f t="shared" si="212"/>
        <v>2</v>
      </c>
      <c r="AQ1149" s="22" t="str">
        <f t="shared" si="213"/>
        <v>02</v>
      </c>
      <c r="AR1149" s="22">
        <f t="shared" si="220"/>
        <v>2021</v>
      </c>
      <c r="AS1149" s="22">
        <f t="shared" si="215"/>
        <v>7</v>
      </c>
      <c r="AT1149" s="22" t="str">
        <f t="shared" si="216"/>
        <v>07</v>
      </c>
      <c r="AU11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202107</v>
      </c>
      <c r="AV1149" s="22" t="str">
        <f t="shared" si="217"/>
        <v>Semana 07</v>
      </c>
      <c r="AW1149" s="22" t="str">
        <f t="shared" si="218"/>
        <v>Sim</v>
      </c>
      <c r="AX1149" s="21" t="str">
        <f>UPPER(TEXT(CAD_CALENDÁRIO[[#This Row],[Data]],"mmmm"))</f>
        <v>FEVEREIRO</v>
      </c>
      <c r="AY1149" s="22" t="s">
        <v>50</v>
      </c>
    </row>
    <row r="1150" spans="1:51" x14ac:dyDescent="0.25">
      <c r="A1150" s="10" t="s">
        <v>2142</v>
      </c>
      <c r="B1150" s="11" t="str">
        <f>LEFT(CAD_TAGS[[#This Row],[TAG]],2)&amp;"GG00"</f>
        <v>37GG00</v>
      </c>
      <c r="C1150" s="11" t="s">
        <v>18044</v>
      </c>
      <c r="D1150" s="12" t="s">
        <v>2029</v>
      </c>
      <c r="E1150" s="12" t="s">
        <v>2140</v>
      </c>
      <c r="F1150" s="11" t="s">
        <v>312</v>
      </c>
      <c r="G1150" s="26" t="s">
        <v>2029</v>
      </c>
      <c r="H1150" s="26"/>
      <c r="I1150" s="26" t="s">
        <v>28267</v>
      </c>
      <c r="J1150" s="11"/>
      <c r="K1150" s="11" t="s">
        <v>40</v>
      </c>
      <c r="L1150" s="11">
        <v>6620</v>
      </c>
      <c r="M1150" s="14"/>
      <c r="N1150" s="15"/>
      <c r="O1150" s="15"/>
      <c r="W1150" s="50" t="s">
        <v>6185</v>
      </c>
      <c r="X1150" s="49" t="s">
        <v>6186</v>
      </c>
      <c r="Y1150" s="51" t="s">
        <v>4030</v>
      </c>
      <c r="AK1150" s="22" t="str">
        <f t="shared" si="208"/>
        <v>2021/02</v>
      </c>
      <c r="AL1150" s="21">
        <f t="shared" si="219"/>
        <v>44249</v>
      </c>
      <c r="AM1150" s="22">
        <f t="shared" si="209"/>
        <v>22</v>
      </c>
      <c r="AN1150" s="22">
        <f t="shared" si="210"/>
        <v>22</v>
      </c>
      <c r="AO1150" s="22" t="str">
        <f t="shared" si="211"/>
        <v>Dia 22</v>
      </c>
      <c r="AP1150" s="22">
        <f t="shared" si="212"/>
        <v>2</v>
      </c>
      <c r="AQ1150" s="22" t="str">
        <f t="shared" si="213"/>
        <v>02</v>
      </c>
      <c r="AR1150" s="22">
        <f t="shared" si="220"/>
        <v>2021</v>
      </c>
      <c r="AS1150" s="22">
        <f t="shared" si="215"/>
        <v>1</v>
      </c>
      <c r="AT1150" s="22" t="str">
        <f t="shared" si="216"/>
        <v>08</v>
      </c>
      <c r="AU11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0" s="22" t="str">
        <f t="shared" si="217"/>
        <v>Semana 08</v>
      </c>
      <c r="AW1150" s="22" t="str">
        <f t="shared" si="218"/>
        <v>Não</v>
      </c>
      <c r="AX1150" s="21" t="str">
        <f>UPPER(TEXT(CAD_CALENDÁRIO[[#This Row],[Data]],"mmmm"))</f>
        <v>FEVEREIRO</v>
      </c>
      <c r="AY1150" s="22" t="s">
        <v>50</v>
      </c>
    </row>
    <row r="1151" spans="1:51" x14ac:dyDescent="0.25">
      <c r="A1151" s="10" t="s">
        <v>2143</v>
      </c>
      <c r="B1151" s="11" t="str">
        <f>LEFT(CAD_TAGS[[#This Row],[TAG]],2)&amp;"GG00"</f>
        <v>37GG00</v>
      </c>
      <c r="C1151" s="11" t="s">
        <v>18044</v>
      </c>
      <c r="D1151" s="12" t="s">
        <v>2029</v>
      </c>
      <c r="E1151" s="12" t="s">
        <v>2140</v>
      </c>
      <c r="F1151" s="11" t="s">
        <v>312</v>
      </c>
      <c r="G1151" s="26" t="s">
        <v>2029</v>
      </c>
      <c r="H1151" s="26"/>
      <c r="I1151" s="26" t="s">
        <v>28267</v>
      </c>
      <c r="J1151" s="11"/>
      <c r="K1151" s="11" t="s">
        <v>40</v>
      </c>
      <c r="L1151" s="11">
        <v>6620</v>
      </c>
      <c r="M1151" s="14"/>
      <c r="N1151" s="15"/>
      <c r="O1151" s="15"/>
      <c r="W1151" s="52" t="s">
        <v>6187</v>
      </c>
      <c r="X1151" s="28" t="s">
        <v>6188</v>
      </c>
      <c r="Y1151" s="53" t="s">
        <v>4030</v>
      </c>
      <c r="AK1151" s="22" t="str">
        <f t="shared" si="208"/>
        <v>2021/02</v>
      </c>
      <c r="AL1151" s="21">
        <f t="shared" si="219"/>
        <v>44250</v>
      </c>
      <c r="AM1151" s="22">
        <f t="shared" si="209"/>
        <v>23</v>
      </c>
      <c r="AN1151" s="22">
        <f t="shared" si="210"/>
        <v>23</v>
      </c>
      <c r="AO1151" s="22" t="str">
        <f t="shared" si="211"/>
        <v>Dia 23</v>
      </c>
      <c r="AP1151" s="22">
        <f t="shared" si="212"/>
        <v>2</v>
      </c>
      <c r="AQ1151" s="22" t="str">
        <f t="shared" si="213"/>
        <v>02</v>
      </c>
      <c r="AR1151" s="22">
        <f t="shared" si="220"/>
        <v>2021</v>
      </c>
      <c r="AS1151" s="22">
        <f t="shared" si="215"/>
        <v>2</v>
      </c>
      <c r="AT1151" s="22" t="str">
        <f t="shared" si="216"/>
        <v>08</v>
      </c>
      <c r="AU11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1" s="22" t="str">
        <f t="shared" si="217"/>
        <v>Semana 08</v>
      </c>
      <c r="AW1151" s="22" t="str">
        <f t="shared" si="218"/>
        <v>Não</v>
      </c>
      <c r="AX1151" s="21" t="str">
        <f>UPPER(TEXT(CAD_CALENDÁRIO[[#This Row],[Data]],"mmmm"))</f>
        <v>FEVEREIRO</v>
      </c>
      <c r="AY1151" s="22" t="s">
        <v>50</v>
      </c>
    </row>
    <row r="1152" spans="1:51" x14ac:dyDescent="0.25">
      <c r="A1152" s="10" t="s">
        <v>2144</v>
      </c>
      <c r="B1152" s="11" t="str">
        <f>LEFT(CAD_TAGS[[#This Row],[TAG]],2)&amp;"GG00"</f>
        <v>37GG00</v>
      </c>
      <c r="C1152" s="11" t="s">
        <v>18044</v>
      </c>
      <c r="D1152" s="12" t="s">
        <v>2029</v>
      </c>
      <c r="E1152" s="12" t="s">
        <v>2140</v>
      </c>
      <c r="F1152" s="11" t="s">
        <v>312</v>
      </c>
      <c r="G1152" s="26" t="s">
        <v>2029</v>
      </c>
      <c r="H1152" s="26"/>
      <c r="I1152" s="26" t="s">
        <v>28267</v>
      </c>
      <c r="J1152" s="11"/>
      <c r="K1152" s="11" t="s">
        <v>40</v>
      </c>
      <c r="L1152" s="11">
        <v>6620</v>
      </c>
      <c r="M1152" s="14"/>
      <c r="N1152" s="15"/>
      <c r="O1152" s="15"/>
      <c r="W1152" s="50" t="s">
        <v>6189</v>
      </c>
      <c r="X1152" s="49" t="s">
        <v>6190</v>
      </c>
      <c r="Y1152" s="51" t="s">
        <v>4030</v>
      </c>
      <c r="AK1152" s="22" t="str">
        <f t="shared" si="208"/>
        <v>2021/02</v>
      </c>
      <c r="AL1152" s="21">
        <f t="shared" si="219"/>
        <v>44251</v>
      </c>
      <c r="AM1152" s="22">
        <f t="shared" si="209"/>
        <v>24</v>
      </c>
      <c r="AN1152" s="22">
        <f t="shared" si="210"/>
        <v>24</v>
      </c>
      <c r="AO1152" s="22" t="str">
        <f t="shared" si="211"/>
        <v>Dia 24</v>
      </c>
      <c r="AP1152" s="22">
        <f t="shared" si="212"/>
        <v>2</v>
      </c>
      <c r="AQ1152" s="22" t="str">
        <f t="shared" si="213"/>
        <v>02</v>
      </c>
      <c r="AR1152" s="22">
        <f t="shared" si="220"/>
        <v>2021</v>
      </c>
      <c r="AS1152" s="22">
        <f t="shared" si="215"/>
        <v>3</v>
      </c>
      <c r="AT1152" s="22" t="str">
        <f t="shared" si="216"/>
        <v>08</v>
      </c>
      <c r="AU11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2" s="22" t="str">
        <f t="shared" si="217"/>
        <v>Semana 08</v>
      </c>
      <c r="AW1152" s="22" t="str">
        <f t="shared" si="218"/>
        <v>Não</v>
      </c>
      <c r="AX1152" s="21" t="str">
        <f>UPPER(TEXT(CAD_CALENDÁRIO[[#This Row],[Data]],"mmmm"))</f>
        <v>FEVEREIRO</v>
      </c>
      <c r="AY1152" s="22" t="s">
        <v>50</v>
      </c>
    </row>
    <row r="1153" spans="1:51" x14ac:dyDescent="0.25">
      <c r="A1153" s="10" t="s">
        <v>2145</v>
      </c>
      <c r="B1153" s="11" t="str">
        <f>LEFT(CAD_TAGS[[#This Row],[TAG]],2)&amp;"GG00"</f>
        <v>37GG00</v>
      </c>
      <c r="C1153" s="11" t="s">
        <v>18044</v>
      </c>
      <c r="D1153" s="12" t="s">
        <v>2029</v>
      </c>
      <c r="E1153" s="12" t="s">
        <v>2146</v>
      </c>
      <c r="F1153" s="11" t="s">
        <v>312</v>
      </c>
      <c r="G1153" s="26" t="s">
        <v>2029</v>
      </c>
      <c r="H1153" s="26"/>
      <c r="I1153" s="26" t="s">
        <v>28267</v>
      </c>
      <c r="J1153" s="11"/>
      <c r="K1153" s="11" t="s">
        <v>40</v>
      </c>
      <c r="L1153" s="11">
        <v>6620</v>
      </c>
      <c r="M1153" s="14"/>
      <c r="N1153" s="15"/>
      <c r="O1153" s="15"/>
      <c r="W1153" s="52" t="s">
        <v>6191</v>
      </c>
      <c r="X1153" s="28" t="s">
        <v>6192</v>
      </c>
      <c r="Y1153" s="53" t="s">
        <v>4030</v>
      </c>
      <c r="AK1153" s="22" t="str">
        <f t="shared" si="208"/>
        <v>2021/02</v>
      </c>
      <c r="AL1153" s="21">
        <f t="shared" si="219"/>
        <v>44252</v>
      </c>
      <c r="AM1153" s="22">
        <f t="shared" si="209"/>
        <v>25</v>
      </c>
      <c r="AN1153" s="22">
        <f t="shared" si="210"/>
        <v>25</v>
      </c>
      <c r="AO1153" s="22" t="str">
        <f t="shared" si="211"/>
        <v>Dia 25</v>
      </c>
      <c r="AP1153" s="22">
        <f t="shared" si="212"/>
        <v>2</v>
      </c>
      <c r="AQ1153" s="22" t="str">
        <f t="shared" si="213"/>
        <v>02</v>
      </c>
      <c r="AR1153" s="22">
        <f t="shared" si="220"/>
        <v>2021</v>
      </c>
      <c r="AS1153" s="22">
        <f t="shared" si="215"/>
        <v>4</v>
      </c>
      <c r="AT1153" s="22" t="str">
        <f t="shared" si="216"/>
        <v>08</v>
      </c>
      <c r="AU11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3" s="22" t="str">
        <f t="shared" si="217"/>
        <v>Semana 08</v>
      </c>
      <c r="AW1153" s="22" t="str">
        <f t="shared" si="218"/>
        <v>Não</v>
      </c>
      <c r="AX1153" s="21" t="str">
        <f>UPPER(TEXT(CAD_CALENDÁRIO[[#This Row],[Data]],"mmmm"))</f>
        <v>FEVEREIRO</v>
      </c>
      <c r="AY1153" s="22" t="s">
        <v>50</v>
      </c>
    </row>
    <row r="1154" spans="1:51" x14ac:dyDescent="0.25">
      <c r="A1154" s="10" t="s">
        <v>2147</v>
      </c>
      <c r="B1154" s="11" t="str">
        <f>LEFT(CAD_TAGS[[#This Row],[TAG]],2)&amp;"GG00"</f>
        <v>37GG00</v>
      </c>
      <c r="C1154" s="11" t="s">
        <v>18044</v>
      </c>
      <c r="D1154" s="12" t="s">
        <v>2029</v>
      </c>
      <c r="E1154" s="12" t="s">
        <v>2146</v>
      </c>
      <c r="F1154" s="11" t="s">
        <v>312</v>
      </c>
      <c r="G1154" s="26" t="s">
        <v>2029</v>
      </c>
      <c r="H1154" s="26"/>
      <c r="I1154" s="26" t="s">
        <v>28267</v>
      </c>
      <c r="J1154" s="11"/>
      <c r="K1154" s="11" t="s">
        <v>40</v>
      </c>
      <c r="L1154" s="11">
        <v>6620</v>
      </c>
      <c r="M1154" s="14"/>
      <c r="N1154" s="15"/>
      <c r="O1154" s="15"/>
      <c r="W1154" s="50" t="s">
        <v>6193</v>
      </c>
      <c r="X1154" s="49" t="s">
        <v>6194</v>
      </c>
      <c r="Y1154" s="51" t="s">
        <v>4030</v>
      </c>
      <c r="AK1154" s="22" t="str">
        <f t="shared" ref="AK1154:AK1217" si="221">AR1154&amp;"/"&amp;AQ1154</f>
        <v>2021/02</v>
      </c>
      <c r="AL1154" s="21">
        <f t="shared" si="219"/>
        <v>44253</v>
      </c>
      <c r="AM1154" s="22">
        <f t="shared" ref="AM1154:AM1217" si="222">DAY(AL1154)</f>
        <v>26</v>
      </c>
      <c r="AN1154" s="22">
        <f t="shared" ref="AN1154:AN1217" si="223">IF(AM1154&lt;=9,"0"&amp;AM1154,AM1154)</f>
        <v>26</v>
      </c>
      <c r="AO1154" s="22" t="str">
        <f t="shared" ref="AO1154:AO1217" si="224">"Dia "&amp;AN1154</f>
        <v>Dia 26</v>
      </c>
      <c r="AP1154" s="22">
        <f t="shared" ref="AP1154:AP1217" si="225">MONTH(AL1154)</f>
        <v>2</v>
      </c>
      <c r="AQ1154" s="22" t="str">
        <f t="shared" ref="AQ1154:AQ1217" si="226">IF(AP1154&lt;=9,"0"&amp;AP1154,AP1154)</f>
        <v>02</v>
      </c>
      <c r="AR1154" s="22">
        <f t="shared" si="220"/>
        <v>2021</v>
      </c>
      <c r="AS1154" s="22">
        <f t="shared" ref="AS1154:AS1217" si="227">WEEKDAY(AL1154,2)</f>
        <v>5</v>
      </c>
      <c r="AT1154" s="22" t="str">
        <f t="shared" ref="AT1154:AT1217" si="228">IF(_xlfn.ISOWEEKNUM(AL1154)&lt;=9,"0"&amp;_xlfn.ISOWEEKNUM(AL1154),_xlfn.ISOWEEKNUM(AL1154))</f>
        <v>08</v>
      </c>
      <c r="AU11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4" s="22" t="str">
        <f t="shared" ref="AV1154:AV1217" si="229">"Semana "&amp;AT1154</f>
        <v>Semana 08</v>
      </c>
      <c r="AW1154" s="22" t="str">
        <f t="shared" ref="AW1154:AW1217" si="230">IF(AS1154&gt;5,"Sim","Não")</f>
        <v>Não</v>
      </c>
      <c r="AX1154" s="21" t="str">
        <f>UPPER(TEXT(CAD_CALENDÁRIO[[#This Row],[Data]],"mmmm"))</f>
        <v>FEVEREIRO</v>
      </c>
      <c r="AY1154" s="22" t="s">
        <v>50</v>
      </c>
    </row>
    <row r="1155" spans="1:51" x14ac:dyDescent="0.25">
      <c r="A1155" s="10" t="s">
        <v>2148</v>
      </c>
      <c r="B1155" s="11" t="str">
        <f>LEFT(CAD_TAGS[[#This Row],[TAG]],2)&amp;"GG00"</f>
        <v>37GG00</v>
      </c>
      <c r="C1155" s="11" t="s">
        <v>18044</v>
      </c>
      <c r="D1155" s="12" t="s">
        <v>2029</v>
      </c>
      <c r="E1155" s="12" t="s">
        <v>2149</v>
      </c>
      <c r="F1155" s="11" t="s">
        <v>312</v>
      </c>
      <c r="G1155" s="26" t="s">
        <v>2029</v>
      </c>
      <c r="H1155" s="26"/>
      <c r="I1155" s="26" t="s">
        <v>28267</v>
      </c>
      <c r="J1155" s="11"/>
      <c r="K1155" s="11" t="s">
        <v>40</v>
      </c>
      <c r="L1155" s="11">
        <v>6620</v>
      </c>
      <c r="M1155" s="14"/>
      <c r="N1155" s="15"/>
      <c r="O1155" s="15"/>
      <c r="W1155" s="52" t="s">
        <v>6195</v>
      </c>
      <c r="X1155" s="28" t="s">
        <v>6196</v>
      </c>
      <c r="Y1155" s="53" t="s">
        <v>4030</v>
      </c>
      <c r="AK1155" s="22" t="str">
        <f t="shared" si="221"/>
        <v>2021/02</v>
      </c>
      <c r="AL1155" s="21">
        <f t="shared" ref="AL1155:AL1218" si="231">AL1154+1</f>
        <v>44254</v>
      </c>
      <c r="AM1155" s="22">
        <f t="shared" si="222"/>
        <v>27</v>
      </c>
      <c r="AN1155" s="22">
        <f t="shared" si="223"/>
        <v>27</v>
      </c>
      <c r="AO1155" s="22" t="str">
        <f t="shared" si="224"/>
        <v>Dia 27</v>
      </c>
      <c r="AP1155" s="22">
        <f t="shared" si="225"/>
        <v>2</v>
      </c>
      <c r="AQ1155" s="22" t="str">
        <f t="shared" si="226"/>
        <v>02</v>
      </c>
      <c r="AR1155" s="22">
        <f t="shared" si="220"/>
        <v>2021</v>
      </c>
      <c r="AS1155" s="22">
        <f t="shared" si="227"/>
        <v>6</v>
      </c>
      <c r="AT1155" s="22" t="str">
        <f t="shared" si="228"/>
        <v>08</v>
      </c>
      <c r="AU11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5" s="22" t="str">
        <f t="shared" si="229"/>
        <v>Semana 08</v>
      </c>
      <c r="AW1155" s="22" t="str">
        <f t="shared" si="230"/>
        <v>Sim</v>
      </c>
      <c r="AX1155" s="21" t="str">
        <f>UPPER(TEXT(CAD_CALENDÁRIO[[#This Row],[Data]],"mmmm"))</f>
        <v>FEVEREIRO</v>
      </c>
      <c r="AY1155" s="22" t="s">
        <v>50</v>
      </c>
    </row>
    <row r="1156" spans="1:51" x14ac:dyDescent="0.25">
      <c r="A1156" s="10" t="s">
        <v>2150</v>
      </c>
      <c r="B1156" s="11" t="str">
        <f>LEFT(CAD_TAGS[[#This Row],[TAG]],2)&amp;"GG00"</f>
        <v>37GG00</v>
      </c>
      <c r="C1156" s="11" t="s">
        <v>18044</v>
      </c>
      <c r="D1156" s="12" t="s">
        <v>2029</v>
      </c>
      <c r="E1156" s="12" t="s">
        <v>2140</v>
      </c>
      <c r="F1156" s="11" t="s">
        <v>312</v>
      </c>
      <c r="G1156" s="26" t="s">
        <v>2029</v>
      </c>
      <c r="H1156" s="26"/>
      <c r="I1156" s="26" t="s">
        <v>28267</v>
      </c>
      <c r="J1156" s="11"/>
      <c r="K1156" s="11" t="s">
        <v>40</v>
      </c>
      <c r="L1156" s="11">
        <v>6620</v>
      </c>
      <c r="M1156" s="14"/>
      <c r="N1156" s="15"/>
      <c r="O1156" s="15"/>
      <c r="W1156" s="50" t="s">
        <v>6197</v>
      </c>
      <c r="X1156" s="49" t="s">
        <v>6198</v>
      </c>
      <c r="Y1156" s="51" t="s">
        <v>4030</v>
      </c>
      <c r="AK1156" s="22" t="str">
        <f t="shared" si="221"/>
        <v>2021/02</v>
      </c>
      <c r="AL1156" s="21">
        <f t="shared" si="231"/>
        <v>44255</v>
      </c>
      <c r="AM1156" s="22">
        <f t="shared" si="222"/>
        <v>28</v>
      </c>
      <c r="AN1156" s="22">
        <f t="shared" si="223"/>
        <v>28</v>
      </c>
      <c r="AO1156" s="22" t="str">
        <f t="shared" si="224"/>
        <v>Dia 28</v>
      </c>
      <c r="AP1156" s="22">
        <f t="shared" si="225"/>
        <v>2</v>
      </c>
      <c r="AQ1156" s="22" t="str">
        <f t="shared" si="226"/>
        <v>02</v>
      </c>
      <c r="AR1156" s="22">
        <f t="shared" si="220"/>
        <v>2021</v>
      </c>
      <c r="AS1156" s="22">
        <f t="shared" si="227"/>
        <v>7</v>
      </c>
      <c r="AT1156" s="22" t="str">
        <f t="shared" si="228"/>
        <v>08</v>
      </c>
      <c r="AU11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202108</v>
      </c>
      <c r="AV1156" s="22" t="str">
        <f t="shared" si="229"/>
        <v>Semana 08</v>
      </c>
      <c r="AW1156" s="22" t="str">
        <f t="shared" si="230"/>
        <v>Sim</v>
      </c>
      <c r="AX1156" s="21" t="str">
        <f>UPPER(TEXT(CAD_CALENDÁRIO[[#This Row],[Data]],"mmmm"))</f>
        <v>FEVEREIRO</v>
      </c>
      <c r="AY1156" s="22" t="s">
        <v>50</v>
      </c>
    </row>
    <row r="1157" spans="1:51" x14ac:dyDescent="0.25">
      <c r="A1157" s="10" t="s">
        <v>2151</v>
      </c>
      <c r="B1157" s="11" t="str">
        <f>LEFT(CAD_TAGS[[#This Row],[TAG]],2)&amp;"GG00"</f>
        <v>38GG00</v>
      </c>
      <c r="C1157" s="11" t="s">
        <v>1932</v>
      </c>
      <c r="D1157" s="12" t="s">
        <v>1932</v>
      </c>
      <c r="E1157" s="12" t="s">
        <v>2152</v>
      </c>
      <c r="F1157" s="11" t="s">
        <v>1862</v>
      </c>
      <c r="G1157" s="26"/>
      <c r="H1157" s="26"/>
      <c r="I1157" s="26" t="s">
        <v>28267</v>
      </c>
      <c r="J1157" s="11" t="s">
        <v>704</v>
      </c>
      <c r="K1157" s="11" t="s">
        <v>40</v>
      </c>
      <c r="L1157" s="11">
        <v>8205</v>
      </c>
      <c r="M1157" s="14"/>
      <c r="N1157" s="15"/>
      <c r="O1157" s="15"/>
      <c r="W1157" s="52" t="s">
        <v>6199</v>
      </c>
      <c r="X1157" s="28" t="s">
        <v>6200</v>
      </c>
      <c r="Y1157" s="53" t="s">
        <v>4030</v>
      </c>
      <c r="AK1157" s="22" t="str">
        <f t="shared" si="221"/>
        <v>2021/03</v>
      </c>
      <c r="AL1157" s="21">
        <f t="shared" si="231"/>
        <v>44256</v>
      </c>
      <c r="AM1157" s="22">
        <f t="shared" si="222"/>
        <v>1</v>
      </c>
      <c r="AN1157" s="22" t="str">
        <f t="shared" si="223"/>
        <v>01</v>
      </c>
      <c r="AO1157" s="22" t="str">
        <f t="shared" si="224"/>
        <v>Dia 01</v>
      </c>
      <c r="AP1157" s="22">
        <f t="shared" si="225"/>
        <v>3</v>
      </c>
      <c r="AQ1157" s="22" t="str">
        <f t="shared" si="226"/>
        <v>03</v>
      </c>
      <c r="AR1157" s="22">
        <f t="shared" si="220"/>
        <v>2021</v>
      </c>
      <c r="AS1157" s="22">
        <f t="shared" si="227"/>
        <v>1</v>
      </c>
      <c r="AT1157" s="22" t="str">
        <f t="shared" si="228"/>
        <v>09</v>
      </c>
      <c r="AU11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57" s="22" t="str">
        <f t="shared" si="229"/>
        <v>Semana 09</v>
      </c>
      <c r="AW1157" s="22" t="str">
        <f t="shared" si="230"/>
        <v>Não</v>
      </c>
      <c r="AX1157" s="21" t="str">
        <f>UPPER(TEXT(CAD_CALENDÁRIO[[#This Row],[Data]],"mmmm"))</f>
        <v>MARÇO</v>
      </c>
      <c r="AY1157" s="22" t="s">
        <v>55</v>
      </c>
    </row>
    <row r="1158" spans="1:51" x14ac:dyDescent="0.25">
      <c r="A1158" s="10" t="s">
        <v>2153</v>
      </c>
      <c r="B1158" s="11" t="str">
        <f>LEFT(CAD_TAGS[[#This Row],[TAG]],2)&amp;"GG00"</f>
        <v>38GG00</v>
      </c>
      <c r="C1158" s="11" t="s">
        <v>1932</v>
      </c>
      <c r="D1158" s="12" t="s">
        <v>1932</v>
      </c>
      <c r="E1158" s="12" t="s">
        <v>2154</v>
      </c>
      <c r="F1158" s="11" t="s">
        <v>1862</v>
      </c>
      <c r="G1158" s="26"/>
      <c r="H1158" s="26"/>
      <c r="I1158" s="26" t="s">
        <v>28267</v>
      </c>
      <c r="J1158" s="11" t="s">
        <v>704</v>
      </c>
      <c r="K1158" s="11" t="s">
        <v>40</v>
      </c>
      <c r="L1158" s="11">
        <v>8205</v>
      </c>
      <c r="M1158" s="14"/>
      <c r="N1158" s="15"/>
      <c r="O1158" s="15"/>
      <c r="W1158" s="50" t="s">
        <v>6201</v>
      </c>
      <c r="X1158" s="49" t="s">
        <v>6202</v>
      </c>
      <c r="Y1158" s="51" t="s">
        <v>4030</v>
      </c>
      <c r="AK1158" s="22" t="str">
        <f t="shared" si="221"/>
        <v>2021/03</v>
      </c>
      <c r="AL1158" s="21">
        <f t="shared" si="231"/>
        <v>44257</v>
      </c>
      <c r="AM1158" s="22">
        <f t="shared" si="222"/>
        <v>2</v>
      </c>
      <c r="AN1158" s="22" t="str">
        <f t="shared" si="223"/>
        <v>02</v>
      </c>
      <c r="AO1158" s="22" t="str">
        <f t="shared" si="224"/>
        <v>Dia 02</v>
      </c>
      <c r="AP1158" s="22">
        <f t="shared" si="225"/>
        <v>3</v>
      </c>
      <c r="AQ1158" s="22" t="str">
        <f t="shared" si="226"/>
        <v>03</v>
      </c>
      <c r="AR1158" s="22">
        <f t="shared" si="220"/>
        <v>2021</v>
      </c>
      <c r="AS1158" s="22">
        <f t="shared" si="227"/>
        <v>2</v>
      </c>
      <c r="AT1158" s="22" t="str">
        <f t="shared" si="228"/>
        <v>09</v>
      </c>
      <c r="AU11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58" s="22" t="str">
        <f t="shared" si="229"/>
        <v>Semana 09</v>
      </c>
      <c r="AW1158" s="22" t="str">
        <f t="shared" si="230"/>
        <v>Não</v>
      </c>
      <c r="AX1158" s="21" t="str">
        <f>UPPER(TEXT(CAD_CALENDÁRIO[[#This Row],[Data]],"mmmm"))</f>
        <v>MARÇO</v>
      </c>
      <c r="AY1158" s="22" t="s">
        <v>55</v>
      </c>
    </row>
    <row r="1159" spans="1:51" x14ac:dyDescent="0.25">
      <c r="A1159" s="10" t="s">
        <v>2155</v>
      </c>
      <c r="B1159" s="11" t="str">
        <f>LEFT(CAD_TAGS[[#This Row],[TAG]],2)&amp;"GG00"</f>
        <v>38GG00</v>
      </c>
      <c r="C1159" s="11" t="s">
        <v>1932</v>
      </c>
      <c r="D1159" s="12" t="s">
        <v>1932</v>
      </c>
      <c r="E1159" s="12" t="s">
        <v>2156</v>
      </c>
      <c r="F1159" s="11" t="s">
        <v>1862</v>
      </c>
      <c r="G1159" s="26" t="s">
        <v>366</v>
      </c>
      <c r="H1159" s="26"/>
      <c r="I1159" s="26" t="s">
        <v>28267</v>
      </c>
      <c r="J1159" s="11" t="s">
        <v>60</v>
      </c>
      <c r="K1159" s="11" t="s">
        <v>40</v>
      </c>
      <c r="L1159" s="11">
        <v>8205</v>
      </c>
      <c r="M1159" s="14"/>
      <c r="N1159" s="15"/>
      <c r="O1159" s="15"/>
      <c r="W1159" s="52" t="s">
        <v>6203</v>
      </c>
      <c r="X1159" s="28" t="s">
        <v>6204</v>
      </c>
      <c r="Y1159" s="53" t="s">
        <v>4030</v>
      </c>
      <c r="AK1159" s="22" t="str">
        <f t="shared" si="221"/>
        <v>2021/03</v>
      </c>
      <c r="AL1159" s="21">
        <f t="shared" si="231"/>
        <v>44258</v>
      </c>
      <c r="AM1159" s="22">
        <f t="shared" si="222"/>
        <v>3</v>
      </c>
      <c r="AN1159" s="22" t="str">
        <f t="shared" si="223"/>
        <v>03</v>
      </c>
      <c r="AO1159" s="22" t="str">
        <f t="shared" si="224"/>
        <v>Dia 03</v>
      </c>
      <c r="AP1159" s="22">
        <f t="shared" si="225"/>
        <v>3</v>
      </c>
      <c r="AQ1159" s="22" t="str">
        <f t="shared" si="226"/>
        <v>03</v>
      </c>
      <c r="AR1159" s="22">
        <f t="shared" si="220"/>
        <v>2021</v>
      </c>
      <c r="AS1159" s="22">
        <f t="shared" si="227"/>
        <v>3</v>
      </c>
      <c r="AT1159" s="22" t="str">
        <f t="shared" si="228"/>
        <v>09</v>
      </c>
      <c r="AU11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59" s="22" t="str">
        <f t="shared" si="229"/>
        <v>Semana 09</v>
      </c>
      <c r="AW1159" s="22" t="str">
        <f t="shared" si="230"/>
        <v>Não</v>
      </c>
      <c r="AX1159" s="21" t="str">
        <f>UPPER(TEXT(CAD_CALENDÁRIO[[#This Row],[Data]],"mmmm"))</f>
        <v>MARÇO</v>
      </c>
      <c r="AY1159" s="22" t="s">
        <v>55</v>
      </c>
    </row>
    <row r="1160" spans="1:51" x14ac:dyDescent="0.25">
      <c r="A1160" s="10" t="s">
        <v>2157</v>
      </c>
      <c r="B1160" s="11" t="str">
        <f>LEFT(CAD_TAGS[[#This Row],[TAG]],2)&amp;"GG00"</f>
        <v>38GG00</v>
      </c>
      <c r="C1160" s="11" t="s">
        <v>1932</v>
      </c>
      <c r="D1160" s="12" t="s">
        <v>1932</v>
      </c>
      <c r="E1160" s="12" t="s">
        <v>411</v>
      </c>
      <c r="F1160" s="11" t="s">
        <v>1862</v>
      </c>
      <c r="G1160" s="26"/>
      <c r="H1160" s="26"/>
      <c r="I1160" s="26" t="s">
        <v>28267</v>
      </c>
      <c r="J1160" s="11" t="s">
        <v>336</v>
      </c>
      <c r="K1160" s="11" t="s">
        <v>368</v>
      </c>
      <c r="L1160" s="11">
        <v>8205</v>
      </c>
      <c r="M1160" s="14"/>
      <c r="N1160" s="15"/>
      <c r="O1160" s="15"/>
      <c r="W1160" s="50" t="s">
        <v>6205</v>
      </c>
      <c r="X1160" s="49" t="s">
        <v>6206</v>
      </c>
      <c r="Y1160" s="51" t="s">
        <v>4030</v>
      </c>
      <c r="AK1160" s="22" t="str">
        <f t="shared" si="221"/>
        <v>2021/03</v>
      </c>
      <c r="AL1160" s="21">
        <f t="shared" si="231"/>
        <v>44259</v>
      </c>
      <c r="AM1160" s="22">
        <f t="shared" si="222"/>
        <v>4</v>
      </c>
      <c r="AN1160" s="22" t="str">
        <f t="shared" si="223"/>
        <v>04</v>
      </c>
      <c r="AO1160" s="22" t="str">
        <f t="shared" si="224"/>
        <v>Dia 04</v>
      </c>
      <c r="AP1160" s="22">
        <f t="shared" si="225"/>
        <v>3</v>
      </c>
      <c r="AQ1160" s="22" t="str">
        <f t="shared" si="226"/>
        <v>03</v>
      </c>
      <c r="AR1160" s="22">
        <f t="shared" si="220"/>
        <v>2021</v>
      </c>
      <c r="AS1160" s="22">
        <f t="shared" si="227"/>
        <v>4</v>
      </c>
      <c r="AT1160" s="22" t="str">
        <f t="shared" si="228"/>
        <v>09</v>
      </c>
      <c r="AU11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60" s="22" t="str">
        <f t="shared" si="229"/>
        <v>Semana 09</v>
      </c>
      <c r="AW1160" s="22" t="str">
        <f t="shared" si="230"/>
        <v>Não</v>
      </c>
      <c r="AX1160" s="21" t="str">
        <f>UPPER(TEXT(CAD_CALENDÁRIO[[#This Row],[Data]],"mmmm"))</f>
        <v>MARÇO</v>
      </c>
      <c r="AY1160" s="22" t="s">
        <v>55</v>
      </c>
    </row>
    <row r="1161" spans="1:51" x14ac:dyDescent="0.25">
      <c r="A1161" s="10" t="s">
        <v>2158</v>
      </c>
      <c r="B1161" s="11" t="str">
        <f>LEFT(CAD_TAGS[[#This Row],[TAG]],2)&amp;"GG00"</f>
        <v>38GG00</v>
      </c>
      <c r="C1161" s="11" t="s">
        <v>1932</v>
      </c>
      <c r="D1161" s="12" t="s">
        <v>1932</v>
      </c>
      <c r="E1161" s="12" t="s">
        <v>411</v>
      </c>
      <c r="F1161" s="11" t="s">
        <v>1862</v>
      </c>
      <c r="G1161" s="26"/>
      <c r="H1161" s="26"/>
      <c r="I1161" s="26" t="s">
        <v>28267</v>
      </c>
      <c r="J1161" s="11" t="s">
        <v>336</v>
      </c>
      <c r="K1161" s="11" t="s">
        <v>368</v>
      </c>
      <c r="L1161" s="11">
        <v>8205</v>
      </c>
      <c r="M1161" s="14"/>
      <c r="N1161" s="15"/>
      <c r="O1161" s="15"/>
      <c r="W1161" s="52" t="s">
        <v>6207</v>
      </c>
      <c r="X1161" s="28" t="s">
        <v>6208</v>
      </c>
      <c r="Y1161" s="53" t="s">
        <v>4030</v>
      </c>
      <c r="AK1161" s="22" t="str">
        <f t="shared" si="221"/>
        <v>2021/03</v>
      </c>
      <c r="AL1161" s="21">
        <f t="shared" si="231"/>
        <v>44260</v>
      </c>
      <c r="AM1161" s="22">
        <f t="shared" si="222"/>
        <v>5</v>
      </c>
      <c r="AN1161" s="22" t="str">
        <f t="shared" si="223"/>
        <v>05</v>
      </c>
      <c r="AO1161" s="22" t="str">
        <f t="shared" si="224"/>
        <v>Dia 05</v>
      </c>
      <c r="AP1161" s="22">
        <f t="shared" si="225"/>
        <v>3</v>
      </c>
      <c r="AQ1161" s="22" t="str">
        <f t="shared" si="226"/>
        <v>03</v>
      </c>
      <c r="AR1161" s="22">
        <f t="shared" si="220"/>
        <v>2021</v>
      </c>
      <c r="AS1161" s="22">
        <f t="shared" si="227"/>
        <v>5</v>
      </c>
      <c r="AT1161" s="22" t="str">
        <f t="shared" si="228"/>
        <v>09</v>
      </c>
      <c r="AU11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61" s="22" t="str">
        <f t="shared" si="229"/>
        <v>Semana 09</v>
      </c>
      <c r="AW1161" s="22" t="str">
        <f t="shared" si="230"/>
        <v>Não</v>
      </c>
      <c r="AX1161" s="21" t="str">
        <f>UPPER(TEXT(CAD_CALENDÁRIO[[#This Row],[Data]],"mmmm"))</f>
        <v>MARÇO</v>
      </c>
      <c r="AY1161" s="22" t="s">
        <v>55</v>
      </c>
    </row>
    <row r="1162" spans="1:51" x14ac:dyDescent="0.25">
      <c r="A1162" s="10" t="s">
        <v>2159</v>
      </c>
      <c r="B1162" s="11" t="str">
        <f>LEFT(CAD_TAGS[[#This Row],[TAG]],2)&amp;"GG00"</f>
        <v>38GG00</v>
      </c>
      <c r="C1162" s="11" t="s">
        <v>1932</v>
      </c>
      <c r="D1162" s="12" t="s">
        <v>1932</v>
      </c>
      <c r="E1162" s="12" t="s">
        <v>411</v>
      </c>
      <c r="F1162" s="11" t="s">
        <v>1862</v>
      </c>
      <c r="G1162" s="26"/>
      <c r="H1162" s="26"/>
      <c r="I1162" s="26" t="s">
        <v>28267</v>
      </c>
      <c r="J1162" s="11" t="s">
        <v>336</v>
      </c>
      <c r="K1162" s="11" t="s">
        <v>368</v>
      </c>
      <c r="L1162" s="11">
        <v>8205</v>
      </c>
      <c r="M1162" s="14"/>
      <c r="N1162" s="15"/>
      <c r="O1162" s="15"/>
      <c r="W1162" s="50" t="s">
        <v>6209</v>
      </c>
      <c r="X1162" s="49" t="s">
        <v>6210</v>
      </c>
      <c r="Y1162" s="51" t="s">
        <v>4030</v>
      </c>
      <c r="AK1162" s="22" t="str">
        <f t="shared" si="221"/>
        <v>2021/03</v>
      </c>
      <c r="AL1162" s="21">
        <f t="shared" si="231"/>
        <v>44261</v>
      </c>
      <c r="AM1162" s="22">
        <f t="shared" si="222"/>
        <v>6</v>
      </c>
      <c r="AN1162" s="22" t="str">
        <f t="shared" si="223"/>
        <v>06</v>
      </c>
      <c r="AO1162" s="22" t="str">
        <f t="shared" si="224"/>
        <v>Dia 06</v>
      </c>
      <c r="AP1162" s="22">
        <f t="shared" si="225"/>
        <v>3</v>
      </c>
      <c r="AQ1162" s="22" t="str">
        <f t="shared" si="226"/>
        <v>03</v>
      </c>
      <c r="AR1162" s="22">
        <f t="shared" si="220"/>
        <v>2021</v>
      </c>
      <c r="AS1162" s="22">
        <f t="shared" si="227"/>
        <v>6</v>
      </c>
      <c r="AT1162" s="22" t="str">
        <f t="shared" si="228"/>
        <v>09</v>
      </c>
      <c r="AU11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62" s="22" t="str">
        <f t="shared" si="229"/>
        <v>Semana 09</v>
      </c>
      <c r="AW1162" s="22" t="str">
        <f t="shared" si="230"/>
        <v>Sim</v>
      </c>
      <c r="AX1162" s="21" t="str">
        <f>UPPER(TEXT(CAD_CALENDÁRIO[[#This Row],[Data]],"mmmm"))</f>
        <v>MARÇO</v>
      </c>
      <c r="AY1162" s="22" t="s">
        <v>55</v>
      </c>
    </row>
    <row r="1163" spans="1:51" x14ac:dyDescent="0.25">
      <c r="A1163" s="10" t="s">
        <v>2160</v>
      </c>
      <c r="B1163" s="11" t="str">
        <f>LEFT(CAD_TAGS[[#This Row],[TAG]],2)&amp;"GG00"</f>
        <v>38GG00</v>
      </c>
      <c r="C1163" s="11" t="s">
        <v>1932</v>
      </c>
      <c r="D1163" s="12" t="s">
        <v>1932</v>
      </c>
      <c r="E1163" s="12" t="s">
        <v>2161</v>
      </c>
      <c r="F1163" s="11" t="s">
        <v>1862</v>
      </c>
      <c r="G1163" s="26"/>
      <c r="H1163" s="26" t="s">
        <v>105</v>
      </c>
      <c r="I1163" s="26" t="s">
        <v>28267</v>
      </c>
      <c r="J1163" s="11" t="s">
        <v>336</v>
      </c>
      <c r="K1163" s="11" t="s">
        <v>368</v>
      </c>
      <c r="L1163" s="11">
        <v>8205</v>
      </c>
      <c r="M1163" s="14"/>
      <c r="N1163" s="15"/>
      <c r="O1163" s="15"/>
      <c r="W1163" s="52" t="s">
        <v>6211</v>
      </c>
      <c r="X1163" s="28" t="s">
        <v>6212</v>
      </c>
      <c r="Y1163" s="53" t="s">
        <v>4030</v>
      </c>
      <c r="AK1163" s="22" t="str">
        <f t="shared" si="221"/>
        <v>2021/03</v>
      </c>
      <c r="AL1163" s="21">
        <f t="shared" si="231"/>
        <v>44262</v>
      </c>
      <c r="AM1163" s="22">
        <f t="shared" si="222"/>
        <v>7</v>
      </c>
      <c r="AN1163" s="22" t="str">
        <f t="shared" si="223"/>
        <v>07</v>
      </c>
      <c r="AO1163" s="22" t="str">
        <f t="shared" si="224"/>
        <v>Dia 07</v>
      </c>
      <c r="AP1163" s="22">
        <f t="shared" si="225"/>
        <v>3</v>
      </c>
      <c r="AQ1163" s="22" t="str">
        <f t="shared" si="226"/>
        <v>03</v>
      </c>
      <c r="AR1163" s="22">
        <f t="shared" si="220"/>
        <v>2021</v>
      </c>
      <c r="AS1163" s="22">
        <f t="shared" si="227"/>
        <v>7</v>
      </c>
      <c r="AT1163" s="22" t="str">
        <f t="shared" si="228"/>
        <v>09</v>
      </c>
      <c r="AU11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202109</v>
      </c>
      <c r="AV1163" s="22" t="str">
        <f t="shared" si="229"/>
        <v>Semana 09</v>
      </c>
      <c r="AW1163" s="22" t="str">
        <f t="shared" si="230"/>
        <v>Sim</v>
      </c>
      <c r="AX1163" s="21" t="str">
        <f>UPPER(TEXT(CAD_CALENDÁRIO[[#This Row],[Data]],"mmmm"))</f>
        <v>MARÇO</v>
      </c>
      <c r="AY1163" s="22" t="s">
        <v>55</v>
      </c>
    </row>
    <row r="1164" spans="1:51" x14ac:dyDescent="0.25">
      <c r="A1164" s="10" t="s">
        <v>2162</v>
      </c>
      <c r="B1164" s="11" t="str">
        <f>LEFT(CAD_TAGS[[#This Row],[TAG]],2)&amp;"GG00"</f>
        <v>38GG00</v>
      </c>
      <c r="C1164" s="11" t="s">
        <v>1932</v>
      </c>
      <c r="D1164" s="12" t="s">
        <v>1932</v>
      </c>
      <c r="E1164" s="12" t="s">
        <v>2163</v>
      </c>
      <c r="F1164" s="11" t="s">
        <v>1862</v>
      </c>
      <c r="G1164" s="26"/>
      <c r="H1164" s="26"/>
      <c r="I1164" s="26" t="s">
        <v>28267</v>
      </c>
      <c r="J1164" s="11" t="s">
        <v>336</v>
      </c>
      <c r="K1164" s="11" t="s">
        <v>368</v>
      </c>
      <c r="L1164" s="11">
        <v>8205</v>
      </c>
      <c r="M1164" s="14"/>
      <c r="N1164" s="15"/>
      <c r="O1164" s="15"/>
      <c r="W1164" s="50" t="s">
        <v>6213</v>
      </c>
      <c r="X1164" s="49" t="s">
        <v>6214</v>
      </c>
      <c r="Y1164" s="51" t="s">
        <v>4030</v>
      </c>
      <c r="AK1164" s="22" t="str">
        <f t="shared" si="221"/>
        <v>2021/03</v>
      </c>
      <c r="AL1164" s="21">
        <f t="shared" si="231"/>
        <v>44263</v>
      </c>
      <c r="AM1164" s="22">
        <f t="shared" si="222"/>
        <v>8</v>
      </c>
      <c r="AN1164" s="22" t="str">
        <f t="shared" si="223"/>
        <v>08</v>
      </c>
      <c r="AO1164" s="22" t="str">
        <f t="shared" si="224"/>
        <v>Dia 08</v>
      </c>
      <c r="AP1164" s="22">
        <f t="shared" si="225"/>
        <v>3</v>
      </c>
      <c r="AQ1164" s="22" t="str">
        <f t="shared" si="226"/>
        <v>03</v>
      </c>
      <c r="AR1164" s="22">
        <f t="shared" si="220"/>
        <v>2021</v>
      </c>
      <c r="AS1164" s="22">
        <f t="shared" si="227"/>
        <v>1</v>
      </c>
      <c r="AT1164" s="22">
        <f t="shared" si="228"/>
        <v>10</v>
      </c>
      <c r="AU11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4" s="22" t="str">
        <f t="shared" si="229"/>
        <v>Semana 10</v>
      </c>
      <c r="AW1164" s="22" t="str">
        <f t="shared" si="230"/>
        <v>Não</v>
      </c>
      <c r="AX1164" s="21" t="str">
        <f>UPPER(TEXT(CAD_CALENDÁRIO[[#This Row],[Data]],"mmmm"))</f>
        <v>MARÇO</v>
      </c>
      <c r="AY1164" s="22" t="s">
        <v>55</v>
      </c>
    </row>
    <row r="1165" spans="1:51" x14ac:dyDescent="0.25">
      <c r="A1165" s="10" t="s">
        <v>2164</v>
      </c>
      <c r="B1165" s="11" t="str">
        <f>LEFT(CAD_TAGS[[#This Row],[TAG]],2)&amp;"GG00"</f>
        <v>38GG00</v>
      </c>
      <c r="C1165" s="11" t="s">
        <v>1932</v>
      </c>
      <c r="D1165" s="12" t="s">
        <v>1932</v>
      </c>
      <c r="E1165" s="12" t="s">
        <v>2163</v>
      </c>
      <c r="F1165" s="11" t="s">
        <v>1862</v>
      </c>
      <c r="G1165" s="26"/>
      <c r="H1165" s="26"/>
      <c r="I1165" s="26" t="s">
        <v>28267</v>
      </c>
      <c r="J1165" s="11" t="s">
        <v>336</v>
      </c>
      <c r="K1165" s="11" t="s">
        <v>368</v>
      </c>
      <c r="L1165" s="11">
        <v>8205</v>
      </c>
      <c r="M1165" s="14"/>
      <c r="N1165" s="15"/>
      <c r="O1165" s="15"/>
      <c r="W1165" s="52" t="s">
        <v>6215</v>
      </c>
      <c r="X1165" s="28" t="s">
        <v>6216</v>
      </c>
      <c r="Y1165" s="53" t="s">
        <v>4030</v>
      </c>
      <c r="AK1165" s="22" t="str">
        <f t="shared" si="221"/>
        <v>2021/03</v>
      </c>
      <c r="AL1165" s="21">
        <f t="shared" si="231"/>
        <v>44264</v>
      </c>
      <c r="AM1165" s="22">
        <f t="shared" si="222"/>
        <v>9</v>
      </c>
      <c r="AN1165" s="22" t="str">
        <f t="shared" si="223"/>
        <v>09</v>
      </c>
      <c r="AO1165" s="22" t="str">
        <f t="shared" si="224"/>
        <v>Dia 09</v>
      </c>
      <c r="AP1165" s="22">
        <f t="shared" si="225"/>
        <v>3</v>
      </c>
      <c r="AQ1165" s="22" t="str">
        <f t="shared" si="226"/>
        <v>03</v>
      </c>
      <c r="AR1165" s="22">
        <f t="shared" ref="AR1165:AR1228" si="232">YEAR(AL1165)</f>
        <v>2021</v>
      </c>
      <c r="AS1165" s="22">
        <f t="shared" si="227"/>
        <v>2</v>
      </c>
      <c r="AT1165" s="22">
        <f t="shared" si="228"/>
        <v>10</v>
      </c>
      <c r="AU11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5" s="22" t="str">
        <f t="shared" si="229"/>
        <v>Semana 10</v>
      </c>
      <c r="AW1165" s="22" t="str">
        <f t="shared" si="230"/>
        <v>Não</v>
      </c>
      <c r="AX1165" s="21" t="str">
        <f>UPPER(TEXT(CAD_CALENDÁRIO[[#This Row],[Data]],"mmmm"))</f>
        <v>MARÇO</v>
      </c>
      <c r="AY1165" s="22" t="s">
        <v>55</v>
      </c>
    </row>
    <row r="1166" spans="1:51" x14ac:dyDescent="0.25">
      <c r="A1166" s="10" t="s">
        <v>2165</v>
      </c>
      <c r="B1166" s="11" t="str">
        <f>LEFT(CAD_TAGS[[#This Row],[TAG]],2)&amp;"GG00"</f>
        <v>38GG00</v>
      </c>
      <c r="C1166" s="11" t="s">
        <v>1932</v>
      </c>
      <c r="D1166" s="12" t="s">
        <v>1932</v>
      </c>
      <c r="E1166" s="12" t="s">
        <v>2166</v>
      </c>
      <c r="F1166" s="11" t="s">
        <v>1862</v>
      </c>
      <c r="G1166" s="26"/>
      <c r="H1166" s="26"/>
      <c r="I1166" s="26" t="s">
        <v>28267</v>
      </c>
      <c r="J1166" s="11"/>
      <c r="K1166" s="11" t="s">
        <v>40</v>
      </c>
      <c r="L1166" s="11">
        <v>8205</v>
      </c>
      <c r="M1166" s="14"/>
      <c r="N1166" s="15"/>
      <c r="O1166" s="15"/>
      <c r="W1166" s="50" t="s">
        <v>6217</v>
      </c>
      <c r="X1166" s="49" t="s">
        <v>6218</v>
      </c>
      <c r="Y1166" s="51" t="s">
        <v>4030</v>
      </c>
      <c r="AK1166" s="22" t="str">
        <f t="shared" si="221"/>
        <v>2021/03</v>
      </c>
      <c r="AL1166" s="21">
        <f t="shared" si="231"/>
        <v>44265</v>
      </c>
      <c r="AM1166" s="22">
        <f t="shared" si="222"/>
        <v>10</v>
      </c>
      <c r="AN1166" s="22">
        <f t="shared" si="223"/>
        <v>10</v>
      </c>
      <c r="AO1166" s="22" t="str">
        <f t="shared" si="224"/>
        <v>Dia 10</v>
      </c>
      <c r="AP1166" s="22">
        <f t="shared" si="225"/>
        <v>3</v>
      </c>
      <c r="AQ1166" s="22" t="str">
        <f t="shared" si="226"/>
        <v>03</v>
      </c>
      <c r="AR1166" s="22">
        <f t="shared" si="232"/>
        <v>2021</v>
      </c>
      <c r="AS1166" s="22">
        <f t="shared" si="227"/>
        <v>3</v>
      </c>
      <c r="AT1166" s="22">
        <f t="shared" si="228"/>
        <v>10</v>
      </c>
      <c r="AU11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6" s="22" t="str">
        <f t="shared" si="229"/>
        <v>Semana 10</v>
      </c>
      <c r="AW1166" s="22" t="str">
        <f t="shared" si="230"/>
        <v>Não</v>
      </c>
      <c r="AX1166" s="21" t="str">
        <f>UPPER(TEXT(CAD_CALENDÁRIO[[#This Row],[Data]],"mmmm"))</f>
        <v>MARÇO</v>
      </c>
      <c r="AY1166" s="22" t="s">
        <v>55</v>
      </c>
    </row>
    <row r="1167" spans="1:51" x14ac:dyDescent="0.25">
      <c r="A1167" s="10" t="s">
        <v>2167</v>
      </c>
      <c r="B1167" s="11" t="str">
        <f>LEFT(CAD_TAGS[[#This Row],[TAG]],2)&amp;"GG00"</f>
        <v>38GG00</v>
      </c>
      <c r="C1167" s="11" t="s">
        <v>1932</v>
      </c>
      <c r="D1167" s="12" t="s">
        <v>1932</v>
      </c>
      <c r="E1167" s="12" t="s">
        <v>1893</v>
      </c>
      <c r="F1167" s="11" t="s">
        <v>1862</v>
      </c>
      <c r="G1167" s="26"/>
      <c r="H1167" s="26"/>
      <c r="I1167" s="26" t="s">
        <v>28267</v>
      </c>
      <c r="J1167" s="11" t="s">
        <v>1594</v>
      </c>
      <c r="K1167" s="11" t="s">
        <v>40</v>
      </c>
      <c r="L1167" s="11">
        <v>8205</v>
      </c>
      <c r="M1167" s="14"/>
      <c r="N1167" s="15"/>
      <c r="O1167" s="15"/>
      <c r="W1167" s="52" t="s">
        <v>6219</v>
      </c>
      <c r="X1167" s="28" t="s">
        <v>6220</v>
      </c>
      <c r="Y1167" s="53" t="s">
        <v>4030</v>
      </c>
      <c r="AK1167" s="22" t="str">
        <f t="shared" si="221"/>
        <v>2021/03</v>
      </c>
      <c r="AL1167" s="21">
        <f t="shared" si="231"/>
        <v>44266</v>
      </c>
      <c r="AM1167" s="22">
        <f t="shared" si="222"/>
        <v>11</v>
      </c>
      <c r="AN1167" s="22">
        <f t="shared" si="223"/>
        <v>11</v>
      </c>
      <c r="AO1167" s="22" t="str">
        <f t="shared" si="224"/>
        <v>Dia 11</v>
      </c>
      <c r="AP1167" s="22">
        <f t="shared" si="225"/>
        <v>3</v>
      </c>
      <c r="AQ1167" s="22" t="str">
        <f t="shared" si="226"/>
        <v>03</v>
      </c>
      <c r="AR1167" s="22">
        <f t="shared" si="232"/>
        <v>2021</v>
      </c>
      <c r="AS1167" s="22">
        <f t="shared" si="227"/>
        <v>4</v>
      </c>
      <c r="AT1167" s="22">
        <f t="shared" si="228"/>
        <v>10</v>
      </c>
      <c r="AU11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7" s="22" t="str">
        <f t="shared" si="229"/>
        <v>Semana 10</v>
      </c>
      <c r="AW1167" s="22" t="str">
        <f t="shared" si="230"/>
        <v>Não</v>
      </c>
      <c r="AX1167" s="21" t="str">
        <f>UPPER(TEXT(CAD_CALENDÁRIO[[#This Row],[Data]],"mmmm"))</f>
        <v>MARÇO</v>
      </c>
      <c r="AY1167" s="22" t="s">
        <v>55</v>
      </c>
    </row>
    <row r="1168" spans="1:51" x14ac:dyDescent="0.25">
      <c r="A1168" s="10" t="s">
        <v>2168</v>
      </c>
      <c r="B1168" s="11" t="str">
        <f>LEFT(CAD_TAGS[[#This Row],[TAG]],2)&amp;"GG00"</f>
        <v>38GG00</v>
      </c>
      <c r="C1168" s="11" t="s">
        <v>1932</v>
      </c>
      <c r="D1168" s="12" t="s">
        <v>1932</v>
      </c>
      <c r="E1168" s="12" t="s">
        <v>2169</v>
      </c>
      <c r="F1168" s="11" t="s">
        <v>1862</v>
      </c>
      <c r="G1168" s="26"/>
      <c r="H1168" s="26"/>
      <c r="I1168" s="26" t="s">
        <v>28267</v>
      </c>
      <c r="J1168" s="11" t="s">
        <v>1900</v>
      </c>
      <c r="K1168" s="11" t="s">
        <v>40</v>
      </c>
      <c r="L1168" s="11">
        <v>8205</v>
      </c>
      <c r="M1168" s="14"/>
      <c r="N1168" s="15"/>
      <c r="O1168" s="15"/>
      <c r="W1168" s="50" t="s">
        <v>6221</v>
      </c>
      <c r="X1168" s="49" t="s">
        <v>6222</v>
      </c>
      <c r="Y1168" s="51" t="s">
        <v>4030</v>
      </c>
      <c r="AK1168" s="22" t="str">
        <f t="shared" si="221"/>
        <v>2021/03</v>
      </c>
      <c r="AL1168" s="21">
        <f t="shared" si="231"/>
        <v>44267</v>
      </c>
      <c r="AM1168" s="22">
        <f t="shared" si="222"/>
        <v>12</v>
      </c>
      <c r="AN1168" s="22">
        <f t="shared" si="223"/>
        <v>12</v>
      </c>
      <c r="AO1168" s="22" t="str">
        <f t="shared" si="224"/>
        <v>Dia 12</v>
      </c>
      <c r="AP1168" s="22">
        <f t="shared" si="225"/>
        <v>3</v>
      </c>
      <c r="AQ1168" s="22" t="str">
        <f t="shared" si="226"/>
        <v>03</v>
      </c>
      <c r="AR1168" s="22">
        <f t="shared" si="232"/>
        <v>2021</v>
      </c>
      <c r="AS1168" s="22">
        <f t="shared" si="227"/>
        <v>5</v>
      </c>
      <c r="AT1168" s="22">
        <f t="shared" si="228"/>
        <v>10</v>
      </c>
      <c r="AU11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8" s="22" t="str">
        <f t="shared" si="229"/>
        <v>Semana 10</v>
      </c>
      <c r="AW1168" s="22" t="str">
        <f t="shared" si="230"/>
        <v>Não</v>
      </c>
      <c r="AX1168" s="21" t="str">
        <f>UPPER(TEXT(CAD_CALENDÁRIO[[#This Row],[Data]],"mmmm"))</f>
        <v>MARÇO</v>
      </c>
      <c r="AY1168" s="22" t="s">
        <v>55</v>
      </c>
    </row>
    <row r="1169" spans="1:51" x14ac:dyDescent="0.25">
      <c r="A1169" s="10" t="s">
        <v>2170</v>
      </c>
      <c r="B1169" s="11" t="str">
        <f>LEFT(CAD_TAGS[[#This Row],[TAG]],2)&amp;"GG00"</f>
        <v>38GG00</v>
      </c>
      <c r="C1169" s="11" t="s">
        <v>1932</v>
      </c>
      <c r="D1169" s="12" t="s">
        <v>1932</v>
      </c>
      <c r="E1169" s="12" t="s">
        <v>2171</v>
      </c>
      <c r="F1169" s="11" t="s">
        <v>1862</v>
      </c>
      <c r="G1169" s="26"/>
      <c r="H1169" s="26"/>
      <c r="I1169" s="26"/>
      <c r="J1169" s="11"/>
      <c r="K1169" s="11" t="s">
        <v>40</v>
      </c>
      <c r="L1169" s="11">
        <v>8205</v>
      </c>
      <c r="M1169" s="14"/>
      <c r="N1169" s="15"/>
      <c r="O1169" s="15"/>
      <c r="W1169" s="52" t="s">
        <v>6223</v>
      </c>
      <c r="X1169" s="28" t="s">
        <v>6224</v>
      </c>
      <c r="Y1169" s="53" t="s">
        <v>4030</v>
      </c>
      <c r="AK1169" s="22" t="str">
        <f t="shared" si="221"/>
        <v>2021/03</v>
      </c>
      <c r="AL1169" s="21">
        <f t="shared" si="231"/>
        <v>44268</v>
      </c>
      <c r="AM1169" s="22">
        <f t="shared" si="222"/>
        <v>13</v>
      </c>
      <c r="AN1169" s="22">
        <f t="shared" si="223"/>
        <v>13</v>
      </c>
      <c r="AO1169" s="22" t="str">
        <f t="shared" si="224"/>
        <v>Dia 13</v>
      </c>
      <c r="AP1169" s="22">
        <f t="shared" si="225"/>
        <v>3</v>
      </c>
      <c r="AQ1169" s="22" t="str">
        <f t="shared" si="226"/>
        <v>03</v>
      </c>
      <c r="AR1169" s="22">
        <f t="shared" si="232"/>
        <v>2021</v>
      </c>
      <c r="AS1169" s="22">
        <f t="shared" si="227"/>
        <v>6</v>
      </c>
      <c r="AT1169" s="22">
        <f t="shared" si="228"/>
        <v>10</v>
      </c>
      <c r="AU11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69" s="22" t="str">
        <f t="shared" si="229"/>
        <v>Semana 10</v>
      </c>
      <c r="AW1169" s="22" t="str">
        <f t="shared" si="230"/>
        <v>Sim</v>
      </c>
      <c r="AX1169" s="21" t="str">
        <f>UPPER(TEXT(CAD_CALENDÁRIO[[#This Row],[Data]],"mmmm"))</f>
        <v>MARÇO</v>
      </c>
      <c r="AY1169" s="22" t="s">
        <v>55</v>
      </c>
    </row>
    <row r="1170" spans="1:51" x14ac:dyDescent="0.25">
      <c r="A1170" s="10" t="s">
        <v>2172</v>
      </c>
      <c r="B1170" s="11" t="str">
        <f>LEFT(CAD_TAGS[[#This Row],[TAG]],2)&amp;"GG00"</f>
        <v>38GG00</v>
      </c>
      <c r="C1170" s="11" t="s">
        <v>1932</v>
      </c>
      <c r="D1170" s="12" t="s">
        <v>1932</v>
      </c>
      <c r="E1170" s="12" t="s">
        <v>2173</v>
      </c>
      <c r="F1170" s="11" t="s">
        <v>1862</v>
      </c>
      <c r="G1170" s="26"/>
      <c r="H1170" s="26"/>
      <c r="I1170" s="26" t="s">
        <v>28267</v>
      </c>
      <c r="J1170" s="11" t="s">
        <v>344</v>
      </c>
      <c r="K1170" s="11" t="s">
        <v>40</v>
      </c>
      <c r="L1170" s="11">
        <v>8205</v>
      </c>
      <c r="M1170" s="14"/>
      <c r="N1170" s="15"/>
      <c r="O1170" s="15"/>
      <c r="W1170" s="50" t="s">
        <v>6225</v>
      </c>
      <c r="X1170" s="49" t="s">
        <v>6226</v>
      </c>
      <c r="Y1170" s="51" t="s">
        <v>4030</v>
      </c>
      <c r="AK1170" s="22" t="str">
        <f t="shared" si="221"/>
        <v>2021/03</v>
      </c>
      <c r="AL1170" s="21">
        <f t="shared" si="231"/>
        <v>44269</v>
      </c>
      <c r="AM1170" s="22">
        <f t="shared" si="222"/>
        <v>14</v>
      </c>
      <c r="AN1170" s="22">
        <f t="shared" si="223"/>
        <v>14</v>
      </c>
      <c r="AO1170" s="22" t="str">
        <f t="shared" si="224"/>
        <v>Dia 14</v>
      </c>
      <c r="AP1170" s="22">
        <f t="shared" si="225"/>
        <v>3</v>
      </c>
      <c r="AQ1170" s="22" t="str">
        <f t="shared" si="226"/>
        <v>03</v>
      </c>
      <c r="AR1170" s="22">
        <f t="shared" si="232"/>
        <v>2021</v>
      </c>
      <c r="AS1170" s="22">
        <f t="shared" si="227"/>
        <v>7</v>
      </c>
      <c r="AT1170" s="22">
        <f t="shared" si="228"/>
        <v>10</v>
      </c>
      <c r="AU11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202110</v>
      </c>
      <c r="AV1170" s="22" t="str">
        <f t="shared" si="229"/>
        <v>Semana 10</v>
      </c>
      <c r="AW1170" s="22" t="str">
        <f t="shared" si="230"/>
        <v>Sim</v>
      </c>
      <c r="AX1170" s="21" t="str">
        <f>UPPER(TEXT(CAD_CALENDÁRIO[[#This Row],[Data]],"mmmm"))</f>
        <v>MARÇO</v>
      </c>
      <c r="AY1170" s="22" t="s">
        <v>55</v>
      </c>
    </row>
    <row r="1171" spans="1:51" x14ac:dyDescent="0.25">
      <c r="A1171" s="10" t="s">
        <v>2174</v>
      </c>
      <c r="B1171" s="11" t="str">
        <f>LEFT(CAD_TAGS[[#This Row],[TAG]],2)&amp;"GG00"</f>
        <v>38GG00</v>
      </c>
      <c r="C1171" s="11" t="s">
        <v>1932</v>
      </c>
      <c r="D1171" s="12" t="s">
        <v>1932</v>
      </c>
      <c r="E1171" s="12" t="s">
        <v>2173</v>
      </c>
      <c r="F1171" s="11" t="s">
        <v>1862</v>
      </c>
      <c r="G1171" s="26"/>
      <c r="H1171" s="26"/>
      <c r="I1171" s="26" t="s">
        <v>28267</v>
      </c>
      <c r="J1171" s="11" t="s">
        <v>344</v>
      </c>
      <c r="K1171" s="11" t="s">
        <v>40</v>
      </c>
      <c r="L1171" s="11">
        <v>8205</v>
      </c>
      <c r="M1171" s="14"/>
      <c r="N1171" s="15"/>
      <c r="O1171" s="15"/>
      <c r="W1171" s="52" t="s">
        <v>6227</v>
      </c>
      <c r="X1171" s="28" t="s">
        <v>6228</v>
      </c>
      <c r="Y1171" s="53" t="s">
        <v>4030</v>
      </c>
      <c r="AK1171" s="22" t="str">
        <f t="shared" si="221"/>
        <v>2021/03</v>
      </c>
      <c r="AL1171" s="21">
        <f t="shared" si="231"/>
        <v>44270</v>
      </c>
      <c r="AM1171" s="22">
        <f t="shared" si="222"/>
        <v>15</v>
      </c>
      <c r="AN1171" s="22">
        <f t="shared" si="223"/>
        <v>15</v>
      </c>
      <c r="AO1171" s="22" t="str">
        <f t="shared" si="224"/>
        <v>Dia 15</v>
      </c>
      <c r="AP1171" s="22">
        <f t="shared" si="225"/>
        <v>3</v>
      </c>
      <c r="AQ1171" s="22" t="str">
        <f t="shared" si="226"/>
        <v>03</v>
      </c>
      <c r="AR1171" s="22">
        <f t="shared" si="232"/>
        <v>2021</v>
      </c>
      <c r="AS1171" s="22">
        <f t="shared" si="227"/>
        <v>1</v>
      </c>
      <c r="AT1171" s="22">
        <f t="shared" si="228"/>
        <v>11</v>
      </c>
      <c r="AU11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1" s="22" t="str">
        <f t="shared" si="229"/>
        <v>Semana 11</v>
      </c>
      <c r="AW1171" s="22" t="str">
        <f t="shared" si="230"/>
        <v>Não</v>
      </c>
      <c r="AX1171" s="21" t="str">
        <f>UPPER(TEXT(CAD_CALENDÁRIO[[#This Row],[Data]],"mmmm"))</f>
        <v>MARÇO</v>
      </c>
      <c r="AY1171" s="22" t="s">
        <v>55</v>
      </c>
    </row>
    <row r="1172" spans="1:51" x14ac:dyDescent="0.25">
      <c r="A1172" s="10" t="s">
        <v>2175</v>
      </c>
      <c r="B1172" s="11" t="str">
        <f>LEFT(CAD_TAGS[[#This Row],[TAG]],2)&amp;"GG00"</f>
        <v>38GG00</v>
      </c>
      <c r="C1172" s="11" t="s">
        <v>1932</v>
      </c>
      <c r="D1172" s="12" t="s">
        <v>1932</v>
      </c>
      <c r="E1172" s="12" t="s">
        <v>2176</v>
      </c>
      <c r="F1172" s="11" t="s">
        <v>1862</v>
      </c>
      <c r="G1172" s="26"/>
      <c r="H1172" s="26"/>
      <c r="I1172" s="26" t="s">
        <v>28267</v>
      </c>
      <c r="J1172" s="11" t="s">
        <v>344</v>
      </c>
      <c r="K1172" s="11" t="s">
        <v>40</v>
      </c>
      <c r="L1172" s="11">
        <v>8205</v>
      </c>
      <c r="M1172" s="14"/>
      <c r="N1172" s="15"/>
      <c r="O1172" s="15"/>
      <c r="W1172" s="50" t="s">
        <v>6229</v>
      </c>
      <c r="X1172" s="49" t="s">
        <v>6230</v>
      </c>
      <c r="Y1172" s="51" t="s">
        <v>4030</v>
      </c>
      <c r="AK1172" s="22" t="str">
        <f t="shared" si="221"/>
        <v>2021/03</v>
      </c>
      <c r="AL1172" s="21">
        <f t="shared" si="231"/>
        <v>44271</v>
      </c>
      <c r="AM1172" s="22">
        <f t="shared" si="222"/>
        <v>16</v>
      </c>
      <c r="AN1172" s="22">
        <f t="shared" si="223"/>
        <v>16</v>
      </c>
      <c r="AO1172" s="22" t="str">
        <f t="shared" si="224"/>
        <v>Dia 16</v>
      </c>
      <c r="AP1172" s="22">
        <f t="shared" si="225"/>
        <v>3</v>
      </c>
      <c r="AQ1172" s="22" t="str">
        <f t="shared" si="226"/>
        <v>03</v>
      </c>
      <c r="AR1172" s="22">
        <f t="shared" si="232"/>
        <v>2021</v>
      </c>
      <c r="AS1172" s="22">
        <f t="shared" si="227"/>
        <v>2</v>
      </c>
      <c r="AT1172" s="22">
        <f t="shared" si="228"/>
        <v>11</v>
      </c>
      <c r="AU11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2" s="22" t="str">
        <f t="shared" si="229"/>
        <v>Semana 11</v>
      </c>
      <c r="AW1172" s="22" t="str">
        <f t="shared" si="230"/>
        <v>Não</v>
      </c>
      <c r="AX1172" s="21" t="str">
        <f>UPPER(TEXT(CAD_CALENDÁRIO[[#This Row],[Data]],"mmmm"))</f>
        <v>MARÇO</v>
      </c>
      <c r="AY1172" s="22" t="s">
        <v>55</v>
      </c>
    </row>
    <row r="1173" spans="1:51" x14ac:dyDescent="0.25">
      <c r="A1173" s="10" t="s">
        <v>2177</v>
      </c>
      <c r="B1173" s="11" t="str">
        <f>LEFT(CAD_TAGS[[#This Row],[TAG]],2)&amp;"GG00"</f>
        <v>38GG00</v>
      </c>
      <c r="C1173" s="11" t="s">
        <v>1932</v>
      </c>
      <c r="D1173" s="12" t="s">
        <v>1932</v>
      </c>
      <c r="E1173" s="12" t="s">
        <v>2178</v>
      </c>
      <c r="F1173" s="11" t="s">
        <v>1862</v>
      </c>
      <c r="G1173" s="26"/>
      <c r="H1173" s="26" t="s">
        <v>105</v>
      </c>
      <c r="I1173" s="26" t="s">
        <v>28267</v>
      </c>
      <c r="J1173" s="11" t="s">
        <v>344</v>
      </c>
      <c r="K1173" s="11" t="s">
        <v>40</v>
      </c>
      <c r="L1173" s="11">
        <v>8205</v>
      </c>
      <c r="M1173" s="14"/>
      <c r="N1173" s="15"/>
      <c r="O1173" s="15"/>
      <c r="W1173" s="52" t="s">
        <v>6231</v>
      </c>
      <c r="X1173" s="28" t="s">
        <v>6232</v>
      </c>
      <c r="Y1173" s="53" t="s">
        <v>4030</v>
      </c>
      <c r="AK1173" s="22" t="str">
        <f t="shared" si="221"/>
        <v>2021/03</v>
      </c>
      <c r="AL1173" s="21">
        <f t="shared" si="231"/>
        <v>44272</v>
      </c>
      <c r="AM1173" s="22">
        <f t="shared" si="222"/>
        <v>17</v>
      </c>
      <c r="AN1173" s="22">
        <f t="shared" si="223"/>
        <v>17</v>
      </c>
      <c r="AO1173" s="22" t="str">
        <f t="shared" si="224"/>
        <v>Dia 17</v>
      </c>
      <c r="AP1173" s="22">
        <f t="shared" si="225"/>
        <v>3</v>
      </c>
      <c r="AQ1173" s="22" t="str">
        <f t="shared" si="226"/>
        <v>03</v>
      </c>
      <c r="AR1173" s="22">
        <f t="shared" si="232"/>
        <v>2021</v>
      </c>
      <c r="AS1173" s="22">
        <f t="shared" si="227"/>
        <v>3</v>
      </c>
      <c r="AT1173" s="22">
        <f t="shared" si="228"/>
        <v>11</v>
      </c>
      <c r="AU11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3" s="22" t="str">
        <f t="shared" si="229"/>
        <v>Semana 11</v>
      </c>
      <c r="AW1173" s="22" t="str">
        <f t="shared" si="230"/>
        <v>Não</v>
      </c>
      <c r="AX1173" s="21" t="str">
        <f>UPPER(TEXT(CAD_CALENDÁRIO[[#This Row],[Data]],"mmmm"))</f>
        <v>MARÇO</v>
      </c>
      <c r="AY1173" s="22" t="s">
        <v>55</v>
      </c>
    </row>
    <row r="1174" spans="1:51" x14ac:dyDescent="0.25">
      <c r="A1174" s="10" t="s">
        <v>2179</v>
      </c>
      <c r="B1174" s="11" t="str">
        <f>LEFT(CAD_TAGS[[#This Row],[TAG]],2)&amp;"GG00"</f>
        <v>39GG00</v>
      </c>
      <c r="C1174" s="11" t="s">
        <v>18045</v>
      </c>
      <c r="D1174" s="12" t="s">
        <v>2180</v>
      </c>
      <c r="E1174" s="12" t="s">
        <v>2181</v>
      </c>
      <c r="F1174" s="11" t="s">
        <v>2180</v>
      </c>
      <c r="G1174" s="26" t="s">
        <v>2182</v>
      </c>
      <c r="H1174" s="26"/>
      <c r="I1174" s="26" t="s">
        <v>28267</v>
      </c>
      <c r="J1174" s="11" t="s">
        <v>704</v>
      </c>
      <c r="K1174" s="11" t="s">
        <v>368</v>
      </c>
      <c r="L1174" s="11">
        <v>7160</v>
      </c>
      <c r="M1174" s="14"/>
      <c r="N1174" s="15"/>
      <c r="O1174" s="15"/>
      <c r="W1174" s="50" t="s">
        <v>6233</v>
      </c>
      <c r="X1174" s="49" t="s">
        <v>6234</v>
      </c>
      <c r="Y1174" s="51" t="s">
        <v>4030</v>
      </c>
      <c r="AK1174" s="22" t="str">
        <f t="shared" si="221"/>
        <v>2021/03</v>
      </c>
      <c r="AL1174" s="21">
        <f t="shared" si="231"/>
        <v>44273</v>
      </c>
      <c r="AM1174" s="22">
        <f t="shared" si="222"/>
        <v>18</v>
      </c>
      <c r="AN1174" s="22">
        <f t="shared" si="223"/>
        <v>18</v>
      </c>
      <c r="AO1174" s="22" t="str">
        <f t="shared" si="224"/>
        <v>Dia 18</v>
      </c>
      <c r="AP1174" s="22">
        <f t="shared" si="225"/>
        <v>3</v>
      </c>
      <c r="AQ1174" s="22" t="str">
        <f t="shared" si="226"/>
        <v>03</v>
      </c>
      <c r="AR1174" s="22">
        <f t="shared" si="232"/>
        <v>2021</v>
      </c>
      <c r="AS1174" s="22">
        <f t="shared" si="227"/>
        <v>4</v>
      </c>
      <c r="AT1174" s="22">
        <f t="shared" si="228"/>
        <v>11</v>
      </c>
      <c r="AU11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4" s="22" t="str">
        <f t="shared" si="229"/>
        <v>Semana 11</v>
      </c>
      <c r="AW1174" s="22" t="str">
        <f t="shared" si="230"/>
        <v>Não</v>
      </c>
      <c r="AX1174" s="21" t="str">
        <f>UPPER(TEXT(CAD_CALENDÁRIO[[#This Row],[Data]],"mmmm"))</f>
        <v>MARÇO</v>
      </c>
      <c r="AY1174" s="22" t="s">
        <v>55</v>
      </c>
    </row>
    <row r="1175" spans="1:51" x14ac:dyDescent="0.25">
      <c r="A1175" s="10" t="s">
        <v>2183</v>
      </c>
      <c r="B1175" s="11" t="str">
        <f>LEFT(CAD_TAGS[[#This Row],[TAG]],2)&amp;"GG00"</f>
        <v>39GG00</v>
      </c>
      <c r="C1175" s="11" t="s">
        <v>18045</v>
      </c>
      <c r="D1175" s="12" t="s">
        <v>2180</v>
      </c>
      <c r="E1175" s="12" t="s">
        <v>2184</v>
      </c>
      <c r="F1175" s="11" t="s">
        <v>2180</v>
      </c>
      <c r="G1175" s="26" t="s">
        <v>2182</v>
      </c>
      <c r="H1175" s="26"/>
      <c r="I1175" s="26" t="s">
        <v>28267</v>
      </c>
      <c r="J1175" s="11" t="s">
        <v>704</v>
      </c>
      <c r="K1175" s="11" t="s">
        <v>368</v>
      </c>
      <c r="L1175" s="11">
        <v>7160</v>
      </c>
      <c r="M1175" s="14"/>
      <c r="N1175" s="15"/>
      <c r="O1175" s="15"/>
      <c r="W1175" s="52" t="s">
        <v>6235</v>
      </c>
      <c r="X1175" s="28" t="s">
        <v>5607</v>
      </c>
      <c r="Y1175" s="53" t="s">
        <v>4030</v>
      </c>
      <c r="AK1175" s="22" t="str">
        <f t="shared" si="221"/>
        <v>2021/03</v>
      </c>
      <c r="AL1175" s="21">
        <f t="shared" si="231"/>
        <v>44274</v>
      </c>
      <c r="AM1175" s="22">
        <f t="shared" si="222"/>
        <v>19</v>
      </c>
      <c r="AN1175" s="22">
        <f t="shared" si="223"/>
        <v>19</v>
      </c>
      <c r="AO1175" s="22" t="str">
        <f t="shared" si="224"/>
        <v>Dia 19</v>
      </c>
      <c r="AP1175" s="22">
        <f t="shared" si="225"/>
        <v>3</v>
      </c>
      <c r="AQ1175" s="22" t="str">
        <f t="shared" si="226"/>
        <v>03</v>
      </c>
      <c r="AR1175" s="22">
        <f t="shared" si="232"/>
        <v>2021</v>
      </c>
      <c r="AS1175" s="22">
        <f t="shared" si="227"/>
        <v>5</v>
      </c>
      <c r="AT1175" s="22">
        <f t="shared" si="228"/>
        <v>11</v>
      </c>
      <c r="AU11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5" s="22" t="str">
        <f t="shared" si="229"/>
        <v>Semana 11</v>
      </c>
      <c r="AW1175" s="22" t="str">
        <f t="shared" si="230"/>
        <v>Não</v>
      </c>
      <c r="AX1175" s="21" t="str">
        <f>UPPER(TEXT(CAD_CALENDÁRIO[[#This Row],[Data]],"mmmm"))</f>
        <v>MARÇO</v>
      </c>
      <c r="AY1175" s="22" t="s">
        <v>55</v>
      </c>
    </row>
    <row r="1176" spans="1:51" x14ac:dyDescent="0.25">
      <c r="A1176" s="10" t="s">
        <v>2185</v>
      </c>
      <c r="B1176" s="11" t="str">
        <f>LEFT(CAD_TAGS[[#This Row],[TAG]],2)&amp;"GG00"</f>
        <v>39GG00</v>
      </c>
      <c r="C1176" s="11" t="s">
        <v>18045</v>
      </c>
      <c r="D1176" s="12" t="s">
        <v>2180</v>
      </c>
      <c r="E1176" s="12" t="s">
        <v>704</v>
      </c>
      <c r="F1176" s="11" t="s">
        <v>2180</v>
      </c>
      <c r="G1176" s="26" t="s">
        <v>2186</v>
      </c>
      <c r="H1176" s="26"/>
      <c r="I1176" s="26" t="s">
        <v>28267</v>
      </c>
      <c r="J1176" s="11" t="s">
        <v>704</v>
      </c>
      <c r="K1176" s="11" t="s">
        <v>216</v>
      </c>
      <c r="L1176" s="11">
        <v>7160</v>
      </c>
      <c r="M1176" s="14"/>
      <c r="N1176" s="15"/>
      <c r="O1176" s="15"/>
      <c r="W1176" s="50" t="s">
        <v>6236</v>
      </c>
      <c r="X1176" s="49" t="s">
        <v>6237</v>
      </c>
      <c r="Y1176" s="51" t="s">
        <v>4030</v>
      </c>
      <c r="AK1176" s="22" t="str">
        <f t="shared" si="221"/>
        <v>2021/03</v>
      </c>
      <c r="AL1176" s="21">
        <f t="shared" si="231"/>
        <v>44275</v>
      </c>
      <c r="AM1176" s="22">
        <f t="shared" si="222"/>
        <v>20</v>
      </c>
      <c r="AN1176" s="22">
        <f t="shared" si="223"/>
        <v>20</v>
      </c>
      <c r="AO1176" s="22" t="str">
        <f t="shared" si="224"/>
        <v>Dia 20</v>
      </c>
      <c r="AP1176" s="22">
        <f t="shared" si="225"/>
        <v>3</v>
      </c>
      <c r="AQ1176" s="22" t="str">
        <f t="shared" si="226"/>
        <v>03</v>
      </c>
      <c r="AR1176" s="22">
        <f t="shared" si="232"/>
        <v>2021</v>
      </c>
      <c r="AS1176" s="22">
        <f t="shared" si="227"/>
        <v>6</v>
      </c>
      <c r="AT1176" s="22">
        <f t="shared" si="228"/>
        <v>11</v>
      </c>
      <c r="AU11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6" s="22" t="str">
        <f t="shared" si="229"/>
        <v>Semana 11</v>
      </c>
      <c r="AW1176" s="22" t="str">
        <f t="shared" si="230"/>
        <v>Sim</v>
      </c>
      <c r="AX1176" s="21" t="str">
        <f>UPPER(TEXT(CAD_CALENDÁRIO[[#This Row],[Data]],"mmmm"))</f>
        <v>MARÇO</v>
      </c>
      <c r="AY1176" s="22" t="s">
        <v>55</v>
      </c>
    </row>
    <row r="1177" spans="1:51" x14ac:dyDescent="0.25">
      <c r="A1177" s="10" t="s">
        <v>2187</v>
      </c>
      <c r="B1177" s="11" t="str">
        <f>LEFT(CAD_TAGS[[#This Row],[TAG]],2)&amp;"GG00"</f>
        <v>39GG00</v>
      </c>
      <c r="C1177" s="11" t="s">
        <v>18045</v>
      </c>
      <c r="D1177" s="12" t="s">
        <v>2180</v>
      </c>
      <c r="E1177" s="12" t="s">
        <v>704</v>
      </c>
      <c r="F1177" s="11" t="s">
        <v>2180</v>
      </c>
      <c r="G1177" s="26" t="s">
        <v>2186</v>
      </c>
      <c r="H1177" s="26"/>
      <c r="I1177" s="26" t="s">
        <v>28267</v>
      </c>
      <c r="J1177" s="11" t="s">
        <v>704</v>
      </c>
      <c r="K1177" s="11" t="s">
        <v>216</v>
      </c>
      <c r="L1177" s="11">
        <v>7160</v>
      </c>
      <c r="M1177" s="14"/>
      <c r="N1177" s="15"/>
      <c r="O1177" s="15"/>
      <c r="W1177" s="52" t="s">
        <v>6238</v>
      </c>
      <c r="X1177" s="28" t="s">
        <v>6239</v>
      </c>
      <c r="Y1177" s="53" t="s">
        <v>4030</v>
      </c>
      <c r="AK1177" s="22" t="str">
        <f t="shared" si="221"/>
        <v>2021/03</v>
      </c>
      <c r="AL1177" s="21">
        <f t="shared" si="231"/>
        <v>44276</v>
      </c>
      <c r="AM1177" s="22">
        <f t="shared" si="222"/>
        <v>21</v>
      </c>
      <c r="AN1177" s="22">
        <f t="shared" si="223"/>
        <v>21</v>
      </c>
      <c r="AO1177" s="22" t="str">
        <f t="shared" si="224"/>
        <v>Dia 21</v>
      </c>
      <c r="AP1177" s="22">
        <f t="shared" si="225"/>
        <v>3</v>
      </c>
      <c r="AQ1177" s="22" t="str">
        <f t="shared" si="226"/>
        <v>03</v>
      </c>
      <c r="AR1177" s="22">
        <f t="shared" si="232"/>
        <v>2021</v>
      </c>
      <c r="AS1177" s="22">
        <f t="shared" si="227"/>
        <v>7</v>
      </c>
      <c r="AT1177" s="22">
        <f t="shared" si="228"/>
        <v>11</v>
      </c>
      <c r="AU11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202111</v>
      </c>
      <c r="AV1177" s="22" t="str">
        <f t="shared" si="229"/>
        <v>Semana 11</v>
      </c>
      <c r="AW1177" s="22" t="str">
        <f t="shared" si="230"/>
        <v>Sim</v>
      </c>
      <c r="AX1177" s="21" t="str">
        <f>UPPER(TEXT(CAD_CALENDÁRIO[[#This Row],[Data]],"mmmm"))</f>
        <v>MARÇO</v>
      </c>
      <c r="AY1177" s="22" t="s">
        <v>55</v>
      </c>
    </row>
    <row r="1178" spans="1:51" x14ac:dyDescent="0.25">
      <c r="A1178" s="10" t="s">
        <v>2188</v>
      </c>
      <c r="B1178" s="11" t="str">
        <f>LEFT(CAD_TAGS[[#This Row],[TAG]],2)&amp;"GG00"</f>
        <v>39GG00</v>
      </c>
      <c r="C1178" s="11" t="s">
        <v>18045</v>
      </c>
      <c r="D1178" s="12" t="s">
        <v>2180</v>
      </c>
      <c r="E1178" s="12" t="s">
        <v>2189</v>
      </c>
      <c r="F1178" s="11" t="s">
        <v>2180</v>
      </c>
      <c r="G1178" s="26"/>
      <c r="H1178" s="26"/>
      <c r="I1178" s="26" t="s">
        <v>28267</v>
      </c>
      <c r="J1178" s="11" t="s">
        <v>704</v>
      </c>
      <c r="K1178" s="11" t="s">
        <v>368</v>
      </c>
      <c r="L1178" s="11">
        <v>7160</v>
      </c>
      <c r="M1178" s="14"/>
      <c r="N1178" s="15"/>
      <c r="O1178" s="15"/>
      <c r="W1178" s="50" t="s">
        <v>6240</v>
      </c>
      <c r="X1178" s="49" t="s">
        <v>6241</v>
      </c>
      <c r="Y1178" s="51" t="s">
        <v>4030</v>
      </c>
      <c r="AK1178" s="22" t="str">
        <f t="shared" si="221"/>
        <v>2021/03</v>
      </c>
      <c r="AL1178" s="21">
        <f t="shared" si="231"/>
        <v>44277</v>
      </c>
      <c r="AM1178" s="22">
        <f t="shared" si="222"/>
        <v>22</v>
      </c>
      <c r="AN1178" s="22">
        <f t="shared" si="223"/>
        <v>22</v>
      </c>
      <c r="AO1178" s="22" t="str">
        <f t="shared" si="224"/>
        <v>Dia 22</v>
      </c>
      <c r="AP1178" s="22">
        <f t="shared" si="225"/>
        <v>3</v>
      </c>
      <c r="AQ1178" s="22" t="str">
        <f t="shared" si="226"/>
        <v>03</v>
      </c>
      <c r="AR1178" s="22">
        <f t="shared" si="232"/>
        <v>2021</v>
      </c>
      <c r="AS1178" s="22">
        <f t="shared" si="227"/>
        <v>1</v>
      </c>
      <c r="AT1178" s="22">
        <f t="shared" si="228"/>
        <v>12</v>
      </c>
      <c r="AU11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78" s="22" t="str">
        <f t="shared" si="229"/>
        <v>Semana 12</v>
      </c>
      <c r="AW1178" s="22" t="str">
        <f t="shared" si="230"/>
        <v>Não</v>
      </c>
      <c r="AX1178" s="21" t="str">
        <f>UPPER(TEXT(CAD_CALENDÁRIO[[#This Row],[Data]],"mmmm"))</f>
        <v>MARÇO</v>
      </c>
      <c r="AY1178" s="22" t="s">
        <v>55</v>
      </c>
    </row>
    <row r="1179" spans="1:51" x14ac:dyDescent="0.25">
      <c r="A1179" s="10" t="s">
        <v>2190</v>
      </c>
      <c r="B1179" s="11" t="str">
        <f>LEFT(CAD_TAGS[[#This Row],[TAG]],2)&amp;"GG00"</f>
        <v>39GG00</v>
      </c>
      <c r="C1179" s="11" t="s">
        <v>18045</v>
      </c>
      <c r="D1179" s="12" t="s">
        <v>2180</v>
      </c>
      <c r="E1179" s="12" t="s">
        <v>704</v>
      </c>
      <c r="F1179" s="11" t="s">
        <v>2180</v>
      </c>
      <c r="G1179" s="26" t="s">
        <v>2186</v>
      </c>
      <c r="H1179" s="26"/>
      <c r="I1179" s="26" t="s">
        <v>28267</v>
      </c>
      <c r="J1179" s="11" t="s">
        <v>704</v>
      </c>
      <c r="K1179" s="11" t="s">
        <v>368</v>
      </c>
      <c r="L1179" s="11">
        <v>7160</v>
      </c>
      <c r="M1179" s="14"/>
      <c r="N1179" s="15"/>
      <c r="O1179" s="15"/>
      <c r="W1179" s="52" t="s">
        <v>6242</v>
      </c>
      <c r="X1179" s="28" t="s">
        <v>6243</v>
      </c>
      <c r="Y1179" s="53" t="s">
        <v>4030</v>
      </c>
      <c r="AK1179" s="22" t="str">
        <f t="shared" si="221"/>
        <v>2021/03</v>
      </c>
      <c r="AL1179" s="21">
        <f t="shared" si="231"/>
        <v>44278</v>
      </c>
      <c r="AM1179" s="22">
        <f t="shared" si="222"/>
        <v>23</v>
      </c>
      <c r="AN1179" s="22">
        <f t="shared" si="223"/>
        <v>23</v>
      </c>
      <c r="AO1179" s="22" t="str">
        <f t="shared" si="224"/>
        <v>Dia 23</v>
      </c>
      <c r="AP1179" s="22">
        <f t="shared" si="225"/>
        <v>3</v>
      </c>
      <c r="AQ1179" s="22" t="str">
        <f t="shared" si="226"/>
        <v>03</v>
      </c>
      <c r="AR1179" s="22">
        <f t="shared" si="232"/>
        <v>2021</v>
      </c>
      <c r="AS1179" s="22">
        <f t="shared" si="227"/>
        <v>2</v>
      </c>
      <c r="AT1179" s="22">
        <f t="shared" si="228"/>
        <v>12</v>
      </c>
      <c r="AU11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79" s="22" t="str">
        <f t="shared" si="229"/>
        <v>Semana 12</v>
      </c>
      <c r="AW1179" s="22" t="str">
        <f t="shared" si="230"/>
        <v>Não</v>
      </c>
      <c r="AX1179" s="21" t="str">
        <f>UPPER(TEXT(CAD_CALENDÁRIO[[#This Row],[Data]],"mmmm"))</f>
        <v>MARÇO</v>
      </c>
      <c r="AY1179" s="22" t="s">
        <v>55</v>
      </c>
    </row>
    <row r="1180" spans="1:51" x14ac:dyDescent="0.25">
      <c r="A1180" s="10" t="s">
        <v>2191</v>
      </c>
      <c r="B1180" s="11" t="str">
        <f>LEFT(CAD_TAGS[[#This Row],[TAG]],2)&amp;"GG00"</f>
        <v>39GG00</v>
      </c>
      <c r="C1180" s="11" t="s">
        <v>18045</v>
      </c>
      <c r="D1180" s="12" t="s">
        <v>2180</v>
      </c>
      <c r="E1180" s="12" t="s">
        <v>2192</v>
      </c>
      <c r="F1180" s="11" t="s">
        <v>2180</v>
      </c>
      <c r="G1180" s="26" t="s">
        <v>2193</v>
      </c>
      <c r="H1180" s="26"/>
      <c r="I1180" s="26" t="s">
        <v>28267</v>
      </c>
      <c r="J1180" s="11"/>
      <c r="K1180" s="11" t="s">
        <v>368</v>
      </c>
      <c r="L1180" s="11">
        <v>7160</v>
      </c>
      <c r="M1180" s="14"/>
      <c r="N1180" s="15"/>
      <c r="O1180" s="15"/>
      <c r="W1180" s="50" t="s">
        <v>6244</v>
      </c>
      <c r="X1180" s="49" t="s">
        <v>6245</v>
      </c>
      <c r="Y1180" s="51" t="s">
        <v>4030</v>
      </c>
      <c r="AK1180" s="22" t="str">
        <f t="shared" si="221"/>
        <v>2021/03</v>
      </c>
      <c r="AL1180" s="21">
        <f t="shared" si="231"/>
        <v>44279</v>
      </c>
      <c r="AM1180" s="22">
        <f t="shared" si="222"/>
        <v>24</v>
      </c>
      <c r="AN1180" s="22">
        <f t="shared" si="223"/>
        <v>24</v>
      </c>
      <c r="AO1180" s="22" t="str">
        <f t="shared" si="224"/>
        <v>Dia 24</v>
      </c>
      <c r="AP1180" s="22">
        <f t="shared" si="225"/>
        <v>3</v>
      </c>
      <c r="AQ1180" s="22" t="str">
        <f t="shared" si="226"/>
        <v>03</v>
      </c>
      <c r="AR1180" s="22">
        <f t="shared" si="232"/>
        <v>2021</v>
      </c>
      <c r="AS1180" s="22">
        <f t="shared" si="227"/>
        <v>3</v>
      </c>
      <c r="AT1180" s="22">
        <f t="shared" si="228"/>
        <v>12</v>
      </c>
      <c r="AU11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80" s="22" t="str">
        <f t="shared" si="229"/>
        <v>Semana 12</v>
      </c>
      <c r="AW1180" s="22" t="str">
        <f t="shared" si="230"/>
        <v>Não</v>
      </c>
      <c r="AX1180" s="21" t="str">
        <f>UPPER(TEXT(CAD_CALENDÁRIO[[#This Row],[Data]],"mmmm"))</f>
        <v>MARÇO</v>
      </c>
      <c r="AY1180" s="22" t="s">
        <v>55</v>
      </c>
    </row>
    <row r="1181" spans="1:51" x14ac:dyDescent="0.25">
      <c r="A1181" s="10" t="s">
        <v>2194</v>
      </c>
      <c r="B1181" s="11" t="str">
        <f>LEFT(CAD_TAGS[[#This Row],[TAG]],2)&amp;"GG00"</f>
        <v>39GG00</v>
      </c>
      <c r="C1181" s="11" t="s">
        <v>18045</v>
      </c>
      <c r="D1181" s="12" t="s">
        <v>2180</v>
      </c>
      <c r="E1181" s="12" t="s">
        <v>2195</v>
      </c>
      <c r="F1181" s="11" t="s">
        <v>2180</v>
      </c>
      <c r="G1181" s="26"/>
      <c r="H1181" s="26" t="s">
        <v>105</v>
      </c>
      <c r="I1181" s="26" t="s">
        <v>28267</v>
      </c>
      <c r="J1181" s="11" t="s">
        <v>336</v>
      </c>
      <c r="K1181" s="11" t="s">
        <v>40</v>
      </c>
      <c r="L1181" s="11">
        <v>7160</v>
      </c>
      <c r="M1181" s="14"/>
      <c r="N1181" s="15"/>
      <c r="O1181" s="15"/>
      <c r="W1181" s="52" t="s">
        <v>6246</v>
      </c>
      <c r="X1181" s="28" t="s">
        <v>6247</v>
      </c>
      <c r="Y1181" s="53" t="s">
        <v>4030</v>
      </c>
      <c r="AK1181" s="22" t="str">
        <f t="shared" si="221"/>
        <v>2021/03</v>
      </c>
      <c r="AL1181" s="21">
        <f t="shared" si="231"/>
        <v>44280</v>
      </c>
      <c r="AM1181" s="22">
        <f t="shared" si="222"/>
        <v>25</v>
      </c>
      <c r="AN1181" s="22">
        <f t="shared" si="223"/>
        <v>25</v>
      </c>
      <c r="AO1181" s="22" t="str">
        <f t="shared" si="224"/>
        <v>Dia 25</v>
      </c>
      <c r="AP1181" s="22">
        <f t="shared" si="225"/>
        <v>3</v>
      </c>
      <c r="AQ1181" s="22" t="str">
        <f t="shared" si="226"/>
        <v>03</v>
      </c>
      <c r="AR1181" s="22">
        <f t="shared" si="232"/>
        <v>2021</v>
      </c>
      <c r="AS1181" s="22">
        <f t="shared" si="227"/>
        <v>4</v>
      </c>
      <c r="AT1181" s="22">
        <f t="shared" si="228"/>
        <v>12</v>
      </c>
      <c r="AU11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81" s="22" t="str">
        <f t="shared" si="229"/>
        <v>Semana 12</v>
      </c>
      <c r="AW1181" s="22" t="str">
        <f t="shared" si="230"/>
        <v>Não</v>
      </c>
      <c r="AX1181" s="21" t="str">
        <f>UPPER(TEXT(CAD_CALENDÁRIO[[#This Row],[Data]],"mmmm"))</f>
        <v>MARÇO</v>
      </c>
      <c r="AY1181" s="22" t="s">
        <v>55</v>
      </c>
    </row>
    <row r="1182" spans="1:51" x14ac:dyDescent="0.25">
      <c r="A1182" s="10" t="s">
        <v>2196</v>
      </c>
      <c r="B1182" s="11" t="str">
        <f>LEFT(CAD_TAGS[[#This Row],[TAG]],2)&amp;"GG00"</f>
        <v>39GG00</v>
      </c>
      <c r="C1182" s="11" t="s">
        <v>18045</v>
      </c>
      <c r="D1182" s="12" t="s">
        <v>2180</v>
      </c>
      <c r="E1182" s="12" t="s">
        <v>2195</v>
      </c>
      <c r="F1182" s="11" t="s">
        <v>2180</v>
      </c>
      <c r="G1182" s="26"/>
      <c r="H1182" s="26"/>
      <c r="I1182" s="26" t="s">
        <v>28267</v>
      </c>
      <c r="J1182" s="11" t="s">
        <v>336</v>
      </c>
      <c r="K1182" s="11" t="s">
        <v>40</v>
      </c>
      <c r="L1182" s="11">
        <v>7160</v>
      </c>
      <c r="M1182" s="14"/>
      <c r="N1182" s="15"/>
      <c r="O1182" s="15"/>
      <c r="W1182" s="50" t="s">
        <v>6248</v>
      </c>
      <c r="X1182" s="49" t="s">
        <v>6249</v>
      </c>
      <c r="Y1182" s="51" t="s">
        <v>4030</v>
      </c>
      <c r="AK1182" s="22" t="str">
        <f t="shared" si="221"/>
        <v>2021/03</v>
      </c>
      <c r="AL1182" s="21">
        <f t="shared" si="231"/>
        <v>44281</v>
      </c>
      <c r="AM1182" s="22">
        <f t="shared" si="222"/>
        <v>26</v>
      </c>
      <c r="AN1182" s="22">
        <f t="shared" si="223"/>
        <v>26</v>
      </c>
      <c r="AO1182" s="22" t="str">
        <f t="shared" si="224"/>
        <v>Dia 26</v>
      </c>
      <c r="AP1182" s="22">
        <f t="shared" si="225"/>
        <v>3</v>
      </c>
      <c r="AQ1182" s="22" t="str">
        <f t="shared" si="226"/>
        <v>03</v>
      </c>
      <c r="AR1182" s="22">
        <f t="shared" si="232"/>
        <v>2021</v>
      </c>
      <c r="AS1182" s="22">
        <f t="shared" si="227"/>
        <v>5</v>
      </c>
      <c r="AT1182" s="22">
        <f t="shared" si="228"/>
        <v>12</v>
      </c>
      <c r="AU11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82" s="22" t="str">
        <f t="shared" si="229"/>
        <v>Semana 12</v>
      </c>
      <c r="AW1182" s="22" t="str">
        <f t="shared" si="230"/>
        <v>Não</v>
      </c>
      <c r="AX1182" s="21" t="str">
        <f>UPPER(TEXT(CAD_CALENDÁRIO[[#This Row],[Data]],"mmmm"))</f>
        <v>MARÇO</v>
      </c>
      <c r="AY1182" s="22" t="s">
        <v>55</v>
      </c>
    </row>
    <row r="1183" spans="1:51" x14ac:dyDescent="0.25">
      <c r="A1183" s="10" t="s">
        <v>2197</v>
      </c>
      <c r="B1183" s="11" t="str">
        <f>LEFT(CAD_TAGS[[#This Row],[TAG]],2)&amp;"GG00"</f>
        <v>39GG00</v>
      </c>
      <c r="C1183" s="11" t="s">
        <v>18045</v>
      </c>
      <c r="D1183" s="12" t="s">
        <v>2180</v>
      </c>
      <c r="E1183" s="12" t="s">
        <v>336</v>
      </c>
      <c r="F1183" s="11" t="s">
        <v>2180</v>
      </c>
      <c r="G1183" s="26" t="s">
        <v>2186</v>
      </c>
      <c r="H1183" s="26"/>
      <c r="I1183" s="26" t="s">
        <v>28267</v>
      </c>
      <c r="J1183" s="11" t="s">
        <v>336</v>
      </c>
      <c r="K1183" s="11" t="s">
        <v>216</v>
      </c>
      <c r="L1183" s="11">
        <v>7160</v>
      </c>
      <c r="M1183" s="14"/>
      <c r="N1183" s="15"/>
      <c r="O1183" s="15"/>
      <c r="W1183" s="52" t="s">
        <v>6250</v>
      </c>
      <c r="X1183" s="28" t="s">
        <v>6251</v>
      </c>
      <c r="Y1183" s="53" t="s">
        <v>4030</v>
      </c>
      <c r="AK1183" s="22" t="str">
        <f t="shared" si="221"/>
        <v>2021/03</v>
      </c>
      <c r="AL1183" s="21">
        <f t="shared" si="231"/>
        <v>44282</v>
      </c>
      <c r="AM1183" s="22">
        <f t="shared" si="222"/>
        <v>27</v>
      </c>
      <c r="AN1183" s="22">
        <f t="shared" si="223"/>
        <v>27</v>
      </c>
      <c r="AO1183" s="22" t="str">
        <f t="shared" si="224"/>
        <v>Dia 27</v>
      </c>
      <c r="AP1183" s="22">
        <f t="shared" si="225"/>
        <v>3</v>
      </c>
      <c r="AQ1183" s="22" t="str">
        <f t="shared" si="226"/>
        <v>03</v>
      </c>
      <c r="AR1183" s="22">
        <f t="shared" si="232"/>
        <v>2021</v>
      </c>
      <c r="AS1183" s="22">
        <f t="shared" si="227"/>
        <v>6</v>
      </c>
      <c r="AT1183" s="22">
        <f t="shared" si="228"/>
        <v>12</v>
      </c>
      <c r="AU11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83" s="22" t="str">
        <f t="shared" si="229"/>
        <v>Semana 12</v>
      </c>
      <c r="AW1183" s="22" t="str">
        <f t="shared" si="230"/>
        <v>Sim</v>
      </c>
      <c r="AX1183" s="21" t="str">
        <f>UPPER(TEXT(CAD_CALENDÁRIO[[#This Row],[Data]],"mmmm"))</f>
        <v>MARÇO</v>
      </c>
      <c r="AY1183" s="22" t="s">
        <v>55</v>
      </c>
    </row>
    <row r="1184" spans="1:51" x14ac:dyDescent="0.25">
      <c r="A1184" s="10" t="s">
        <v>2198</v>
      </c>
      <c r="B1184" s="11" t="str">
        <f>LEFT(CAD_TAGS[[#This Row],[TAG]],2)&amp;"GG00"</f>
        <v>39GG00</v>
      </c>
      <c r="C1184" s="11" t="s">
        <v>18045</v>
      </c>
      <c r="D1184" s="12" t="s">
        <v>2180</v>
      </c>
      <c r="E1184" s="12" t="s">
        <v>336</v>
      </c>
      <c r="F1184" s="11" t="s">
        <v>2180</v>
      </c>
      <c r="G1184" s="26" t="s">
        <v>2186</v>
      </c>
      <c r="H1184" s="26"/>
      <c r="I1184" s="26" t="s">
        <v>28267</v>
      </c>
      <c r="J1184" s="11" t="s">
        <v>336</v>
      </c>
      <c r="K1184" s="11" t="s">
        <v>216</v>
      </c>
      <c r="L1184" s="11">
        <v>7160</v>
      </c>
      <c r="M1184" s="14"/>
      <c r="N1184" s="15"/>
      <c r="O1184" s="15"/>
      <c r="W1184" s="50" t="s">
        <v>6252</v>
      </c>
      <c r="X1184" s="49" t="s">
        <v>6253</v>
      </c>
      <c r="Y1184" s="51" t="s">
        <v>4030</v>
      </c>
      <c r="AK1184" s="22" t="str">
        <f t="shared" si="221"/>
        <v>2021/03</v>
      </c>
      <c r="AL1184" s="21">
        <f t="shared" si="231"/>
        <v>44283</v>
      </c>
      <c r="AM1184" s="22">
        <f t="shared" si="222"/>
        <v>28</v>
      </c>
      <c r="AN1184" s="22">
        <f t="shared" si="223"/>
        <v>28</v>
      </c>
      <c r="AO1184" s="22" t="str">
        <f t="shared" si="224"/>
        <v>Dia 28</v>
      </c>
      <c r="AP1184" s="22">
        <f t="shared" si="225"/>
        <v>3</v>
      </c>
      <c r="AQ1184" s="22" t="str">
        <f t="shared" si="226"/>
        <v>03</v>
      </c>
      <c r="AR1184" s="22">
        <f t="shared" si="232"/>
        <v>2021</v>
      </c>
      <c r="AS1184" s="22">
        <f t="shared" si="227"/>
        <v>7</v>
      </c>
      <c r="AT1184" s="22">
        <f t="shared" si="228"/>
        <v>12</v>
      </c>
      <c r="AU11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202112</v>
      </c>
      <c r="AV1184" s="22" t="str">
        <f t="shared" si="229"/>
        <v>Semana 12</v>
      </c>
      <c r="AW1184" s="22" t="str">
        <f t="shared" si="230"/>
        <v>Sim</v>
      </c>
      <c r="AX1184" s="21" t="str">
        <f>UPPER(TEXT(CAD_CALENDÁRIO[[#This Row],[Data]],"mmmm"))</f>
        <v>MARÇO</v>
      </c>
      <c r="AY1184" s="22" t="s">
        <v>55</v>
      </c>
    </row>
    <row r="1185" spans="1:51" x14ac:dyDescent="0.25">
      <c r="A1185" s="10" t="s">
        <v>2199</v>
      </c>
      <c r="B1185" s="11" t="str">
        <f>LEFT(CAD_TAGS[[#This Row],[TAG]],2)&amp;"GG00"</f>
        <v>39GG00</v>
      </c>
      <c r="C1185" s="11" t="s">
        <v>18045</v>
      </c>
      <c r="D1185" s="12" t="s">
        <v>2180</v>
      </c>
      <c r="E1185" s="12" t="s">
        <v>2195</v>
      </c>
      <c r="F1185" s="11" t="s">
        <v>2180</v>
      </c>
      <c r="G1185" s="26"/>
      <c r="H1185" s="26"/>
      <c r="I1185" s="26" t="s">
        <v>28267</v>
      </c>
      <c r="J1185" s="11" t="s">
        <v>336</v>
      </c>
      <c r="K1185" s="11" t="s">
        <v>40</v>
      </c>
      <c r="L1185" s="11">
        <v>7160</v>
      </c>
      <c r="M1185" s="14"/>
      <c r="N1185" s="15"/>
      <c r="O1185" s="15"/>
      <c r="W1185" s="52" t="s">
        <v>6254</v>
      </c>
      <c r="X1185" s="28" t="s">
        <v>6255</v>
      </c>
      <c r="Y1185" s="53" t="s">
        <v>4030</v>
      </c>
      <c r="AK1185" s="22" t="str">
        <f t="shared" si="221"/>
        <v>2021/03</v>
      </c>
      <c r="AL1185" s="21">
        <f t="shared" si="231"/>
        <v>44284</v>
      </c>
      <c r="AM1185" s="22">
        <f t="shared" si="222"/>
        <v>29</v>
      </c>
      <c r="AN1185" s="22">
        <f t="shared" si="223"/>
        <v>29</v>
      </c>
      <c r="AO1185" s="22" t="str">
        <f t="shared" si="224"/>
        <v>Dia 29</v>
      </c>
      <c r="AP1185" s="22">
        <f t="shared" si="225"/>
        <v>3</v>
      </c>
      <c r="AQ1185" s="22" t="str">
        <f t="shared" si="226"/>
        <v>03</v>
      </c>
      <c r="AR1185" s="22">
        <f t="shared" si="232"/>
        <v>2021</v>
      </c>
      <c r="AS1185" s="22">
        <f t="shared" si="227"/>
        <v>1</v>
      </c>
      <c r="AT1185" s="22">
        <f t="shared" si="228"/>
        <v>13</v>
      </c>
      <c r="AU11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85" s="22" t="str">
        <f t="shared" si="229"/>
        <v>Semana 13</v>
      </c>
      <c r="AW1185" s="22" t="str">
        <f t="shared" si="230"/>
        <v>Não</v>
      </c>
      <c r="AX1185" s="21" t="str">
        <f>UPPER(TEXT(CAD_CALENDÁRIO[[#This Row],[Data]],"mmmm"))</f>
        <v>MARÇO</v>
      </c>
      <c r="AY1185" s="22" t="s">
        <v>55</v>
      </c>
    </row>
    <row r="1186" spans="1:51" x14ac:dyDescent="0.25">
      <c r="A1186" s="10" t="s">
        <v>2200</v>
      </c>
      <c r="B1186" s="11" t="str">
        <f>LEFT(CAD_TAGS[[#This Row],[TAG]],2)&amp;"GG00"</f>
        <v>39GG00</v>
      </c>
      <c r="C1186" s="11" t="s">
        <v>18045</v>
      </c>
      <c r="D1186" s="12" t="s">
        <v>2180</v>
      </c>
      <c r="E1186" s="12" t="s">
        <v>336</v>
      </c>
      <c r="F1186" s="11" t="s">
        <v>2180</v>
      </c>
      <c r="G1186" s="26" t="s">
        <v>2186</v>
      </c>
      <c r="H1186" s="26"/>
      <c r="I1186" s="26" t="s">
        <v>28267</v>
      </c>
      <c r="J1186" s="11" t="s">
        <v>336</v>
      </c>
      <c r="K1186" s="11" t="s">
        <v>40</v>
      </c>
      <c r="L1186" s="11">
        <v>7160</v>
      </c>
      <c r="M1186" s="14"/>
      <c r="N1186" s="15"/>
      <c r="O1186" s="15"/>
      <c r="W1186" s="50" t="s">
        <v>6256</v>
      </c>
      <c r="X1186" s="49" t="s">
        <v>6257</v>
      </c>
      <c r="Y1186" s="51" t="s">
        <v>4030</v>
      </c>
      <c r="AK1186" s="22" t="str">
        <f t="shared" si="221"/>
        <v>2021/03</v>
      </c>
      <c r="AL1186" s="21">
        <f t="shared" si="231"/>
        <v>44285</v>
      </c>
      <c r="AM1186" s="22">
        <f t="shared" si="222"/>
        <v>30</v>
      </c>
      <c r="AN1186" s="22">
        <f t="shared" si="223"/>
        <v>30</v>
      </c>
      <c r="AO1186" s="22" t="str">
        <f t="shared" si="224"/>
        <v>Dia 30</v>
      </c>
      <c r="AP1186" s="22">
        <f t="shared" si="225"/>
        <v>3</v>
      </c>
      <c r="AQ1186" s="22" t="str">
        <f t="shared" si="226"/>
        <v>03</v>
      </c>
      <c r="AR1186" s="22">
        <f t="shared" si="232"/>
        <v>2021</v>
      </c>
      <c r="AS1186" s="22">
        <f t="shared" si="227"/>
        <v>2</v>
      </c>
      <c r="AT1186" s="22">
        <f t="shared" si="228"/>
        <v>13</v>
      </c>
      <c r="AU11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86" s="22" t="str">
        <f t="shared" si="229"/>
        <v>Semana 13</v>
      </c>
      <c r="AW1186" s="22" t="str">
        <f t="shared" si="230"/>
        <v>Não</v>
      </c>
      <c r="AX1186" s="21" t="str">
        <f>UPPER(TEXT(CAD_CALENDÁRIO[[#This Row],[Data]],"mmmm"))</f>
        <v>MARÇO</v>
      </c>
      <c r="AY1186" s="22" t="s">
        <v>55</v>
      </c>
    </row>
    <row r="1187" spans="1:51" x14ac:dyDescent="0.25">
      <c r="A1187" s="10" t="s">
        <v>2201</v>
      </c>
      <c r="B1187" s="11" t="str">
        <f>LEFT(CAD_TAGS[[#This Row],[TAG]],2)&amp;"GG00"</f>
        <v>39GG00</v>
      </c>
      <c r="C1187" s="11" t="s">
        <v>18045</v>
      </c>
      <c r="D1187" s="12" t="s">
        <v>2180</v>
      </c>
      <c r="E1187" s="12" t="s">
        <v>336</v>
      </c>
      <c r="F1187" s="11" t="s">
        <v>2180</v>
      </c>
      <c r="G1187" s="26" t="s">
        <v>2186</v>
      </c>
      <c r="H1187" s="26"/>
      <c r="I1187" s="26" t="s">
        <v>28267</v>
      </c>
      <c r="J1187" s="11" t="s">
        <v>336</v>
      </c>
      <c r="K1187" s="11" t="s">
        <v>467</v>
      </c>
      <c r="L1187" s="11">
        <v>7160</v>
      </c>
      <c r="M1187" s="14"/>
      <c r="N1187" s="15"/>
      <c r="O1187" s="15"/>
      <c r="W1187" s="52" t="s">
        <v>6258</v>
      </c>
      <c r="X1187" s="28" t="s">
        <v>6259</v>
      </c>
      <c r="Y1187" s="53" t="s">
        <v>4030</v>
      </c>
      <c r="AK1187" s="22" t="str">
        <f t="shared" si="221"/>
        <v>2021/03</v>
      </c>
      <c r="AL1187" s="21">
        <f t="shared" si="231"/>
        <v>44286</v>
      </c>
      <c r="AM1187" s="22">
        <f t="shared" si="222"/>
        <v>31</v>
      </c>
      <c r="AN1187" s="22">
        <f t="shared" si="223"/>
        <v>31</v>
      </c>
      <c r="AO1187" s="22" t="str">
        <f t="shared" si="224"/>
        <v>Dia 31</v>
      </c>
      <c r="AP1187" s="22">
        <f t="shared" si="225"/>
        <v>3</v>
      </c>
      <c r="AQ1187" s="22" t="str">
        <f t="shared" si="226"/>
        <v>03</v>
      </c>
      <c r="AR1187" s="22">
        <f t="shared" si="232"/>
        <v>2021</v>
      </c>
      <c r="AS1187" s="22">
        <f t="shared" si="227"/>
        <v>3</v>
      </c>
      <c r="AT1187" s="22">
        <f t="shared" si="228"/>
        <v>13</v>
      </c>
      <c r="AU11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87" s="22" t="str">
        <f t="shared" si="229"/>
        <v>Semana 13</v>
      </c>
      <c r="AW1187" s="22" t="str">
        <f t="shared" si="230"/>
        <v>Não</v>
      </c>
      <c r="AX1187" s="21" t="str">
        <f>UPPER(TEXT(CAD_CALENDÁRIO[[#This Row],[Data]],"mmmm"))</f>
        <v>MARÇO</v>
      </c>
      <c r="AY1187" s="22" t="s">
        <v>55</v>
      </c>
    </row>
    <row r="1188" spans="1:51" x14ac:dyDescent="0.25">
      <c r="A1188" s="10" t="s">
        <v>2202</v>
      </c>
      <c r="B1188" s="11" t="str">
        <f>LEFT(CAD_TAGS[[#This Row],[TAG]],2)&amp;"GG00"</f>
        <v>39GG00</v>
      </c>
      <c r="C1188" s="11" t="s">
        <v>18045</v>
      </c>
      <c r="D1188" s="12" t="s">
        <v>2180</v>
      </c>
      <c r="E1188" s="12" t="s">
        <v>2163</v>
      </c>
      <c r="F1188" s="11" t="s">
        <v>2180</v>
      </c>
      <c r="G1188" s="26" t="s">
        <v>2186</v>
      </c>
      <c r="H1188" s="26"/>
      <c r="I1188" s="26" t="s">
        <v>28267</v>
      </c>
      <c r="J1188" s="11" t="s">
        <v>336</v>
      </c>
      <c r="K1188" s="11" t="s">
        <v>467</v>
      </c>
      <c r="L1188" s="11">
        <v>7160</v>
      </c>
      <c r="M1188" s="14"/>
      <c r="N1188" s="15"/>
      <c r="O1188" s="15"/>
      <c r="W1188" s="50" t="s">
        <v>6260</v>
      </c>
      <c r="X1188" s="49" t="s">
        <v>6261</v>
      </c>
      <c r="Y1188" s="51" t="s">
        <v>4030</v>
      </c>
      <c r="AK1188" s="22" t="str">
        <f t="shared" si="221"/>
        <v>2021/04</v>
      </c>
      <c r="AL1188" s="21">
        <f t="shared" si="231"/>
        <v>44287</v>
      </c>
      <c r="AM1188" s="22">
        <f t="shared" si="222"/>
        <v>1</v>
      </c>
      <c r="AN1188" s="22" t="str">
        <f t="shared" si="223"/>
        <v>01</v>
      </c>
      <c r="AO1188" s="22" t="str">
        <f t="shared" si="224"/>
        <v>Dia 01</v>
      </c>
      <c r="AP1188" s="22">
        <f t="shared" si="225"/>
        <v>4</v>
      </c>
      <c r="AQ1188" s="22" t="str">
        <f t="shared" si="226"/>
        <v>04</v>
      </c>
      <c r="AR1188" s="22">
        <f t="shared" si="232"/>
        <v>2021</v>
      </c>
      <c r="AS1188" s="22">
        <f t="shared" si="227"/>
        <v>4</v>
      </c>
      <c r="AT1188" s="22">
        <f t="shared" si="228"/>
        <v>13</v>
      </c>
      <c r="AU11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88" s="22" t="str">
        <f t="shared" si="229"/>
        <v>Semana 13</v>
      </c>
      <c r="AW1188" s="22" t="str">
        <f t="shared" si="230"/>
        <v>Não</v>
      </c>
      <c r="AX1188" s="21" t="str">
        <f>UPPER(TEXT(CAD_CALENDÁRIO[[#This Row],[Data]],"mmmm"))</f>
        <v>ABRIL</v>
      </c>
      <c r="AY1188" s="22" t="s">
        <v>63</v>
      </c>
    </row>
    <row r="1189" spans="1:51" x14ac:dyDescent="0.25">
      <c r="A1189" s="10" t="s">
        <v>2203</v>
      </c>
      <c r="B1189" s="11" t="str">
        <f>LEFT(CAD_TAGS[[#This Row],[TAG]],2)&amp;"GG00"</f>
        <v>39GG00</v>
      </c>
      <c r="C1189" s="11" t="s">
        <v>18045</v>
      </c>
      <c r="D1189" s="12" t="s">
        <v>2180</v>
      </c>
      <c r="E1189" s="12" t="s">
        <v>336</v>
      </c>
      <c r="F1189" s="11" t="s">
        <v>2180</v>
      </c>
      <c r="G1189" s="26" t="s">
        <v>2186</v>
      </c>
      <c r="H1189" s="26"/>
      <c r="I1189" s="26" t="s">
        <v>28267</v>
      </c>
      <c r="J1189" s="11" t="s">
        <v>336</v>
      </c>
      <c r="K1189" s="11" t="s">
        <v>467</v>
      </c>
      <c r="L1189" s="11">
        <v>7160</v>
      </c>
      <c r="M1189" s="14"/>
      <c r="N1189" s="15"/>
      <c r="O1189" s="15"/>
      <c r="W1189" s="52" t="s">
        <v>6262</v>
      </c>
      <c r="X1189" s="28" t="s">
        <v>6263</v>
      </c>
      <c r="Y1189" s="53" t="s">
        <v>4030</v>
      </c>
      <c r="AK1189" s="22" t="str">
        <f t="shared" si="221"/>
        <v>2021/04</v>
      </c>
      <c r="AL1189" s="21">
        <f t="shared" si="231"/>
        <v>44288</v>
      </c>
      <c r="AM1189" s="22">
        <f t="shared" si="222"/>
        <v>2</v>
      </c>
      <c r="AN1189" s="22" t="str">
        <f t="shared" si="223"/>
        <v>02</v>
      </c>
      <c r="AO1189" s="22" t="str">
        <f t="shared" si="224"/>
        <v>Dia 02</v>
      </c>
      <c r="AP1189" s="22">
        <f t="shared" si="225"/>
        <v>4</v>
      </c>
      <c r="AQ1189" s="22" t="str">
        <f t="shared" si="226"/>
        <v>04</v>
      </c>
      <c r="AR1189" s="22">
        <f t="shared" si="232"/>
        <v>2021</v>
      </c>
      <c r="AS1189" s="22">
        <f t="shared" si="227"/>
        <v>5</v>
      </c>
      <c r="AT1189" s="22">
        <f t="shared" si="228"/>
        <v>13</v>
      </c>
      <c r="AU11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89" s="22" t="str">
        <f t="shared" si="229"/>
        <v>Semana 13</v>
      </c>
      <c r="AW1189" s="22" t="str">
        <f t="shared" si="230"/>
        <v>Não</v>
      </c>
      <c r="AX1189" s="21" t="str">
        <f>UPPER(TEXT(CAD_CALENDÁRIO[[#This Row],[Data]],"mmmm"))</f>
        <v>ABRIL</v>
      </c>
      <c r="AY1189" s="22" t="s">
        <v>63</v>
      </c>
    </row>
    <row r="1190" spans="1:51" x14ac:dyDescent="0.25">
      <c r="A1190" s="10" t="s">
        <v>2204</v>
      </c>
      <c r="B1190" s="11" t="str">
        <f>LEFT(CAD_TAGS[[#This Row],[TAG]],2)&amp;"GG00"</f>
        <v>39GG00</v>
      </c>
      <c r="C1190" s="11" t="s">
        <v>18045</v>
      </c>
      <c r="D1190" s="12" t="s">
        <v>2180</v>
      </c>
      <c r="E1190" s="12" t="s">
        <v>336</v>
      </c>
      <c r="F1190" s="11" t="s">
        <v>2180</v>
      </c>
      <c r="G1190" s="26" t="s">
        <v>2186</v>
      </c>
      <c r="H1190" s="26"/>
      <c r="I1190" s="26" t="s">
        <v>28267</v>
      </c>
      <c r="J1190" s="11" t="s">
        <v>336</v>
      </c>
      <c r="K1190" s="11" t="s">
        <v>467</v>
      </c>
      <c r="L1190" s="11">
        <v>7160</v>
      </c>
      <c r="M1190" s="14"/>
      <c r="N1190" s="15"/>
      <c r="O1190" s="15"/>
      <c r="W1190" s="50" t="s">
        <v>6264</v>
      </c>
      <c r="X1190" s="49" t="s">
        <v>6265</v>
      </c>
      <c r="Y1190" s="51" t="s">
        <v>4030</v>
      </c>
      <c r="AK1190" s="22" t="str">
        <f t="shared" si="221"/>
        <v>2021/04</v>
      </c>
      <c r="AL1190" s="21">
        <f t="shared" si="231"/>
        <v>44289</v>
      </c>
      <c r="AM1190" s="22">
        <f t="shared" si="222"/>
        <v>3</v>
      </c>
      <c r="AN1190" s="22" t="str">
        <f t="shared" si="223"/>
        <v>03</v>
      </c>
      <c r="AO1190" s="22" t="str">
        <f t="shared" si="224"/>
        <v>Dia 03</v>
      </c>
      <c r="AP1190" s="22">
        <f t="shared" si="225"/>
        <v>4</v>
      </c>
      <c r="AQ1190" s="22" t="str">
        <f t="shared" si="226"/>
        <v>04</v>
      </c>
      <c r="AR1190" s="22">
        <f t="shared" si="232"/>
        <v>2021</v>
      </c>
      <c r="AS1190" s="22">
        <f t="shared" si="227"/>
        <v>6</v>
      </c>
      <c r="AT1190" s="22">
        <f t="shared" si="228"/>
        <v>13</v>
      </c>
      <c r="AU11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90" s="22" t="str">
        <f t="shared" si="229"/>
        <v>Semana 13</v>
      </c>
      <c r="AW1190" s="22" t="str">
        <f t="shared" si="230"/>
        <v>Sim</v>
      </c>
      <c r="AX1190" s="21" t="str">
        <f>UPPER(TEXT(CAD_CALENDÁRIO[[#This Row],[Data]],"mmmm"))</f>
        <v>ABRIL</v>
      </c>
      <c r="AY1190" s="22" t="s">
        <v>63</v>
      </c>
    </row>
    <row r="1191" spans="1:51" x14ac:dyDescent="0.25">
      <c r="A1191" s="10" t="s">
        <v>2205</v>
      </c>
      <c r="B1191" s="11" t="str">
        <f>LEFT(CAD_TAGS[[#This Row],[TAG]],2)&amp;"GG00"</f>
        <v>39GG00</v>
      </c>
      <c r="C1191" s="11" t="s">
        <v>18045</v>
      </c>
      <c r="D1191" s="12" t="s">
        <v>2180</v>
      </c>
      <c r="E1191" s="12" t="s">
        <v>2163</v>
      </c>
      <c r="F1191" s="11" t="s">
        <v>2180</v>
      </c>
      <c r="G1191" s="26" t="s">
        <v>2186</v>
      </c>
      <c r="H1191" s="26"/>
      <c r="I1191" s="26" t="s">
        <v>28267</v>
      </c>
      <c r="J1191" s="11" t="s">
        <v>336</v>
      </c>
      <c r="K1191" s="11" t="s">
        <v>216</v>
      </c>
      <c r="L1191" s="11">
        <v>7160</v>
      </c>
      <c r="M1191" s="14"/>
      <c r="N1191" s="15"/>
      <c r="O1191" s="15"/>
      <c r="W1191" s="52" t="s">
        <v>6266</v>
      </c>
      <c r="X1191" s="28" t="s">
        <v>6267</v>
      </c>
      <c r="Y1191" s="53" t="s">
        <v>4030</v>
      </c>
      <c r="AK1191" s="22" t="str">
        <f t="shared" si="221"/>
        <v>2021/04</v>
      </c>
      <c r="AL1191" s="21">
        <f t="shared" si="231"/>
        <v>44290</v>
      </c>
      <c r="AM1191" s="22">
        <f t="shared" si="222"/>
        <v>4</v>
      </c>
      <c r="AN1191" s="22" t="str">
        <f t="shared" si="223"/>
        <v>04</v>
      </c>
      <c r="AO1191" s="22" t="str">
        <f t="shared" si="224"/>
        <v>Dia 04</v>
      </c>
      <c r="AP1191" s="22">
        <f t="shared" si="225"/>
        <v>4</v>
      </c>
      <c r="AQ1191" s="22" t="str">
        <f t="shared" si="226"/>
        <v>04</v>
      </c>
      <c r="AR1191" s="22">
        <f t="shared" si="232"/>
        <v>2021</v>
      </c>
      <c r="AS1191" s="22">
        <f t="shared" si="227"/>
        <v>7</v>
      </c>
      <c r="AT1191" s="22">
        <f t="shared" si="228"/>
        <v>13</v>
      </c>
      <c r="AU11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202113</v>
      </c>
      <c r="AV1191" s="22" t="str">
        <f t="shared" si="229"/>
        <v>Semana 13</v>
      </c>
      <c r="AW1191" s="22" t="str">
        <f t="shared" si="230"/>
        <v>Sim</v>
      </c>
      <c r="AX1191" s="21" t="str">
        <f>UPPER(TEXT(CAD_CALENDÁRIO[[#This Row],[Data]],"mmmm"))</f>
        <v>ABRIL</v>
      </c>
      <c r="AY1191" s="22" t="s">
        <v>63</v>
      </c>
    </row>
    <row r="1192" spans="1:51" x14ac:dyDescent="0.25">
      <c r="A1192" s="10" t="s">
        <v>2206</v>
      </c>
      <c r="B1192" s="11" t="str">
        <f>LEFT(CAD_TAGS[[#This Row],[TAG]],2)&amp;"GG00"</f>
        <v>39GG00</v>
      </c>
      <c r="C1192" s="11" t="s">
        <v>18045</v>
      </c>
      <c r="D1192" s="12" t="s">
        <v>2180</v>
      </c>
      <c r="E1192" s="12" t="s">
        <v>2207</v>
      </c>
      <c r="F1192" s="11" t="s">
        <v>2180</v>
      </c>
      <c r="G1192" s="26" t="s">
        <v>2208</v>
      </c>
      <c r="H1192" s="26"/>
      <c r="I1192" s="26" t="s">
        <v>28267</v>
      </c>
      <c r="J1192" s="11"/>
      <c r="K1192" s="11" t="s">
        <v>40</v>
      </c>
      <c r="L1192" s="11">
        <v>7160</v>
      </c>
      <c r="M1192" s="14"/>
      <c r="N1192" s="15"/>
      <c r="O1192" s="15"/>
      <c r="W1192" s="50" t="s">
        <v>6268</v>
      </c>
      <c r="X1192" s="49" t="s">
        <v>6269</v>
      </c>
      <c r="Y1192" s="51" t="s">
        <v>4030</v>
      </c>
      <c r="AK1192" s="22" t="str">
        <f t="shared" si="221"/>
        <v>2021/04</v>
      </c>
      <c r="AL1192" s="21">
        <f t="shared" si="231"/>
        <v>44291</v>
      </c>
      <c r="AM1192" s="22">
        <f t="shared" si="222"/>
        <v>5</v>
      </c>
      <c r="AN1192" s="22" t="str">
        <f t="shared" si="223"/>
        <v>05</v>
      </c>
      <c r="AO1192" s="22" t="str">
        <f t="shared" si="224"/>
        <v>Dia 05</v>
      </c>
      <c r="AP1192" s="22">
        <f t="shared" si="225"/>
        <v>4</v>
      </c>
      <c r="AQ1192" s="22" t="str">
        <f t="shared" si="226"/>
        <v>04</v>
      </c>
      <c r="AR1192" s="22">
        <f t="shared" si="232"/>
        <v>2021</v>
      </c>
      <c r="AS1192" s="22">
        <f t="shared" si="227"/>
        <v>1</v>
      </c>
      <c r="AT1192" s="22">
        <f t="shared" si="228"/>
        <v>14</v>
      </c>
      <c r="AU11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2" s="22" t="str">
        <f t="shared" si="229"/>
        <v>Semana 14</v>
      </c>
      <c r="AW1192" s="22" t="str">
        <f t="shared" si="230"/>
        <v>Não</v>
      </c>
      <c r="AX1192" s="21" t="str">
        <f>UPPER(TEXT(CAD_CALENDÁRIO[[#This Row],[Data]],"mmmm"))</f>
        <v>ABRIL</v>
      </c>
      <c r="AY1192" s="22" t="s">
        <v>63</v>
      </c>
    </row>
    <row r="1193" spans="1:51" x14ac:dyDescent="0.25">
      <c r="A1193" s="10" t="s">
        <v>2209</v>
      </c>
      <c r="B1193" s="11" t="str">
        <f>LEFT(CAD_TAGS[[#This Row],[TAG]],2)&amp;"GG00"</f>
        <v>39GG00</v>
      </c>
      <c r="C1193" s="11" t="s">
        <v>18045</v>
      </c>
      <c r="D1193" s="12" t="s">
        <v>2180</v>
      </c>
      <c r="E1193" s="12" t="s">
        <v>1879</v>
      </c>
      <c r="F1193" s="11" t="s">
        <v>2180</v>
      </c>
      <c r="G1193" s="26"/>
      <c r="H1193" s="26"/>
      <c r="I1193" s="26" t="s">
        <v>28267</v>
      </c>
      <c r="J1193" s="11"/>
      <c r="K1193" s="11" t="s">
        <v>368</v>
      </c>
      <c r="L1193" s="11">
        <v>7160</v>
      </c>
      <c r="M1193" s="14"/>
      <c r="N1193" s="15"/>
      <c r="O1193" s="15"/>
      <c r="W1193" s="52" t="s">
        <v>6270</v>
      </c>
      <c r="X1193" s="28" t="s">
        <v>6271</v>
      </c>
      <c r="Y1193" s="53" t="s">
        <v>4030</v>
      </c>
      <c r="AK1193" s="22" t="str">
        <f t="shared" si="221"/>
        <v>2021/04</v>
      </c>
      <c r="AL1193" s="21">
        <f t="shared" si="231"/>
        <v>44292</v>
      </c>
      <c r="AM1193" s="22">
        <f t="shared" si="222"/>
        <v>6</v>
      </c>
      <c r="AN1193" s="22" t="str">
        <f t="shared" si="223"/>
        <v>06</v>
      </c>
      <c r="AO1193" s="22" t="str">
        <f t="shared" si="224"/>
        <v>Dia 06</v>
      </c>
      <c r="AP1193" s="22">
        <f t="shared" si="225"/>
        <v>4</v>
      </c>
      <c r="AQ1193" s="22" t="str">
        <f t="shared" si="226"/>
        <v>04</v>
      </c>
      <c r="AR1193" s="22">
        <f t="shared" si="232"/>
        <v>2021</v>
      </c>
      <c r="AS1193" s="22">
        <f t="shared" si="227"/>
        <v>2</v>
      </c>
      <c r="AT1193" s="22">
        <f t="shared" si="228"/>
        <v>14</v>
      </c>
      <c r="AU11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3" s="22" t="str">
        <f t="shared" si="229"/>
        <v>Semana 14</v>
      </c>
      <c r="AW1193" s="22" t="str">
        <f t="shared" si="230"/>
        <v>Não</v>
      </c>
      <c r="AX1193" s="21" t="str">
        <f>UPPER(TEXT(CAD_CALENDÁRIO[[#This Row],[Data]],"mmmm"))</f>
        <v>ABRIL</v>
      </c>
      <c r="AY1193" s="22" t="s">
        <v>63</v>
      </c>
    </row>
    <row r="1194" spans="1:51" x14ac:dyDescent="0.25">
      <c r="A1194" s="10" t="s">
        <v>2210</v>
      </c>
      <c r="B1194" s="11" t="str">
        <f>LEFT(CAD_TAGS[[#This Row],[TAG]],2)&amp;"GG00"</f>
        <v>39GG00</v>
      </c>
      <c r="C1194" s="11" t="s">
        <v>18045</v>
      </c>
      <c r="D1194" s="12" t="s">
        <v>2180</v>
      </c>
      <c r="E1194" s="12" t="s">
        <v>2211</v>
      </c>
      <c r="F1194" s="11" t="s">
        <v>2180</v>
      </c>
      <c r="G1194" s="26"/>
      <c r="H1194" s="26"/>
      <c r="I1194" s="26" t="s">
        <v>28267</v>
      </c>
      <c r="J1194" s="11"/>
      <c r="K1194" s="11" t="s">
        <v>40</v>
      </c>
      <c r="L1194" s="11">
        <v>7160</v>
      </c>
      <c r="M1194" s="14"/>
      <c r="N1194" s="15"/>
      <c r="O1194" s="15"/>
      <c r="W1194" s="50" t="s">
        <v>6272</v>
      </c>
      <c r="X1194" s="49" t="s">
        <v>6273</v>
      </c>
      <c r="Y1194" s="51" t="s">
        <v>4030</v>
      </c>
      <c r="AK1194" s="22" t="str">
        <f t="shared" si="221"/>
        <v>2021/04</v>
      </c>
      <c r="AL1194" s="21">
        <f t="shared" si="231"/>
        <v>44293</v>
      </c>
      <c r="AM1194" s="22">
        <f t="shared" si="222"/>
        <v>7</v>
      </c>
      <c r="AN1194" s="22" t="str">
        <f t="shared" si="223"/>
        <v>07</v>
      </c>
      <c r="AO1194" s="22" t="str">
        <f t="shared" si="224"/>
        <v>Dia 07</v>
      </c>
      <c r="AP1194" s="22">
        <f t="shared" si="225"/>
        <v>4</v>
      </c>
      <c r="AQ1194" s="22" t="str">
        <f t="shared" si="226"/>
        <v>04</v>
      </c>
      <c r="AR1194" s="22">
        <f t="shared" si="232"/>
        <v>2021</v>
      </c>
      <c r="AS1194" s="22">
        <f t="shared" si="227"/>
        <v>3</v>
      </c>
      <c r="AT1194" s="22">
        <f t="shared" si="228"/>
        <v>14</v>
      </c>
      <c r="AU11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4" s="22" t="str">
        <f t="shared" si="229"/>
        <v>Semana 14</v>
      </c>
      <c r="AW1194" s="22" t="str">
        <f t="shared" si="230"/>
        <v>Não</v>
      </c>
      <c r="AX1194" s="21" t="str">
        <f>UPPER(TEXT(CAD_CALENDÁRIO[[#This Row],[Data]],"mmmm"))</f>
        <v>ABRIL</v>
      </c>
      <c r="AY1194" s="22" t="s">
        <v>63</v>
      </c>
    </row>
    <row r="1195" spans="1:51" x14ac:dyDescent="0.25">
      <c r="A1195" s="10" t="s">
        <v>2212</v>
      </c>
      <c r="B1195" s="11" t="str">
        <f>LEFT(CAD_TAGS[[#This Row],[TAG]],2)&amp;"GG00"</f>
        <v>39GG00</v>
      </c>
      <c r="C1195" s="11" t="s">
        <v>18045</v>
      </c>
      <c r="D1195" s="12" t="s">
        <v>2180</v>
      </c>
      <c r="E1195" s="12" t="s">
        <v>2213</v>
      </c>
      <c r="F1195" s="11" t="s">
        <v>2180</v>
      </c>
      <c r="G1195" s="26"/>
      <c r="H1195" s="26"/>
      <c r="I1195" s="26" t="s">
        <v>28267</v>
      </c>
      <c r="J1195" s="11"/>
      <c r="K1195" s="11" t="s">
        <v>368</v>
      </c>
      <c r="L1195" s="11">
        <v>7160</v>
      </c>
      <c r="M1195" s="14"/>
      <c r="N1195" s="15"/>
      <c r="O1195" s="15"/>
      <c r="W1195" s="52" t="s">
        <v>6274</v>
      </c>
      <c r="X1195" s="28" t="s">
        <v>5634</v>
      </c>
      <c r="Y1195" s="53" t="s">
        <v>4030</v>
      </c>
      <c r="AK1195" s="22" t="str">
        <f t="shared" si="221"/>
        <v>2021/04</v>
      </c>
      <c r="AL1195" s="21">
        <f t="shared" si="231"/>
        <v>44294</v>
      </c>
      <c r="AM1195" s="22">
        <f t="shared" si="222"/>
        <v>8</v>
      </c>
      <c r="AN1195" s="22" t="str">
        <f t="shared" si="223"/>
        <v>08</v>
      </c>
      <c r="AO1195" s="22" t="str">
        <f t="shared" si="224"/>
        <v>Dia 08</v>
      </c>
      <c r="AP1195" s="22">
        <f t="shared" si="225"/>
        <v>4</v>
      </c>
      <c r="AQ1195" s="22" t="str">
        <f t="shared" si="226"/>
        <v>04</v>
      </c>
      <c r="AR1195" s="22">
        <f t="shared" si="232"/>
        <v>2021</v>
      </c>
      <c r="AS1195" s="22">
        <f t="shared" si="227"/>
        <v>4</v>
      </c>
      <c r="AT1195" s="22">
        <f t="shared" si="228"/>
        <v>14</v>
      </c>
      <c r="AU11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5" s="22" t="str">
        <f t="shared" si="229"/>
        <v>Semana 14</v>
      </c>
      <c r="AW1195" s="22" t="str">
        <f t="shared" si="230"/>
        <v>Não</v>
      </c>
      <c r="AX1195" s="21" t="str">
        <f>UPPER(TEXT(CAD_CALENDÁRIO[[#This Row],[Data]],"mmmm"))</f>
        <v>ABRIL</v>
      </c>
      <c r="AY1195" s="22" t="s">
        <v>63</v>
      </c>
    </row>
    <row r="1196" spans="1:51" x14ac:dyDescent="0.25">
      <c r="A1196" s="10" t="s">
        <v>2214</v>
      </c>
      <c r="B1196" s="11" t="str">
        <f>LEFT(CAD_TAGS[[#This Row],[TAG]],2)&amp;"GG00"</f>
        <v>39GG00</v>
      </c>
      <c r="C1196" s="11" t="s">
        <v>18045</v>
      </c>
      <c r="D1196" s="12" t="s">
        <v>2180</v>
      </c>
      <c r="E1196" s="12" t="s">
        <v>2215</v>
      </c>
      <c r="F1196" s="11" t="s">
        <v>2180</v>
      </c>
      <c r="G1196" s="26"/>
      <c r="H1196" s="26"/>
      <c r="I1196" s="26" t="s">
        <v>28267</v>
      </c>
      <c r="J1196" s="37"/>
      <c r="K1196" s="11"/>
      <c r="L1196" s="11">
        <v>7160</v>
      </c>
      <c r="M1196" s="14"/>
      <c r="N1196" s="15"/>
      <c r="O1196" s="15"/>
      <c r="W1196" s="50" t="s">
        <v>6275</v>
      </c>
      <c r="X1196" s="49" t="s">
        <v>6276</v>
      </c>
      <c r="Y1196" s="51" t="s">
        <v>4030</v>
      </c>
      <c r="AK1196" s="22" t="str">
        <f t="shared" si="221"/>
        <v>2021/04</v>
      </c>
      <c r="AL1196" s="21">
        <f t="shared" si="231"/>
        <v>44295</v>
      </c>
      <c r="AM1196" s="22">
        <f t="shared" si="222"/>
        <v>9</v>
      </c>
      <c r="AN1196" s="22" t="str">
        <f t="shared" si="223"/>
        <v>09</v>
      </c>
      <c r="AO1196" s="22" t="str">
        <f t="shared" si="224"/>
        <v>Dia 09</v>
      </c>
      <c r="AP1196" s="22">
        <f t="shared" si="225"/>
        <v>4</v>
      </c>
      <c r="AQ1196" s="22" t="str">
        <f t="shared" si="226"/>
        <v>04</v>
      </c>
      <c r="AR1196" s="22">
        <f t="shared" si="232"/>
        <v>2021</v>
      </c>
      <c r="AS1196" s="22">
        <f t="shared" si="227"/>
        <v>5</v>
      </c>
      <c r="AT1196" s="22">
        <f t="shared" si="228"/>
        <v>14</v>
      </c>
      <c r="AU11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6" s="22" t="str">
        <f t="shared" si="229"/>
        <v>Semana 14</v>
      </c>
      <c r="AW1196" s="22" t="str">
        <f t="shared" si="230"/>
        <v>Não</v>
      </c>
      <c r="AX1196" s="21" t="str">
        <f>UPPER(TEXT(CAD_CALENDÁRIO[[#This Row],[Data]],"mmmm"))</f>
        <v>ABRIL</v>
      </c>
      <c r="AY1196" s="22" t="s">
        <v>63</v>
      </c>
    </row>
    <row r="1197" spans="1:51" x14ac:dyDescent="0.25">
      <c r="A1197" s="10" t="s">
        <v>2216</v>
      </c>
      <c r="B1197" s="11" t="str">
        <f>LEFT(CAD_TAGS[[#This Row],[TAG]],2)&amp;"GG00"</f>
        <v>39GG00</v>
      </c>
      <c r="C1197" s="11" t="s">
        <v>18045</v>
      </c>
      <c r="D1197" s="12" t="s">
        <v>2180</v>
      </c>
      <c r="E1197" s="12" t="s">
        <v>2217</v>
      </c>
      <c r="F1197" s="11" t="s">
        <v>2180</v>
      </c>
      <c r="G1197" s="26"/>
      <c r="H1197" s="26"/>
      <c r="I1197" s="26" t="s">
        <v>28267</v>
      </c>
      <c r="J1197" s="11"/>
      <c r="K1197" s="11" t="s">
        <v>216</v>
      </c>
      <c r="L1197" s="11">
        <v>7160</v>
      </c>
      <c r="M1197" s="14"/>
      <c r="N1197" s="15"/>
      <c r="O1197" s="15"/>
      <c r="W1197" s="52" t="s">
        <v>6277</v>
      </c>
      <c r="X1197" s="28" t="s">
        <v>6278</v>
      </c>
      <c r="Y1197" s="53" t="s">
        <v>4030</v>
      </c>
      <c r="AK1197" s="22" t="str">
        <f t="shared" si="221"/>
        <v>2021/04</v>
      </c>
      <c r="AL1197" s="21">
        <f t="shared" si="231"/>
        <v>44296</v>
      </c>
      <c r="AM1197" s="22">
        <f t="shared" si="222"/>
        <v>10</v>
      </c>
      <c r="AN1197" s="22">
        <f t="shared" si="223"/>
        <v>10</v>
      </c>
      <c r="AO1197" s="22" t="str">
        <f t="shared" si="224"/>
        <v>Dia 10</v>
      </c>
      <c r="AP1197" s="22">
        <f t="shared" si="225"/>
        <v>4</v>
      </c>
      <c r="AQ1197" s="22" t="str">
        <f t="shared" si="226"/>
        <v>04</v>
      </c>
      <c r="AR1197" s="22">
        <f t="shared" si="232"/>
        <v>2021</v>
      </c>
      <c r="AS1197" s="22">
        <f t="shared" si="227"/>
        <v>6</v>
      </c>
      <c r="AT1197" s="22">
        <f t="shared" si="228"/>
        <v>14</v>
      </c>
      <c r="AU11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7" s="22" t="str">
        <f t="shared" si="229"/>
        <v>Semana 14</v>
      </c>
      <c r="AW1197" s="22" t="str">
        <f t="shared" si="230"/>
        <v>Sim</v>
      </c>
      <c r="AX1197" s="21" t="str">
        <f>UPPER(TEXT(CAD_CALENDÁRIO[[#This Row],[Data]],"mmmm"))</f>
        <v>ABRIL</v>
      </c>
      <c r="AY1197" s="22" t="s">
        <v>63</v>
      </c>
    </row>
    <row r="1198" spans="1:51" x14ac:dyDescent="0.25">
      <c r="A1198" s="10" t="s">
        <v>2218</v>
      </c>
      <c r="B1198" s="11" t="str">
        <f>LEFT(CAD_TAGS[[#This Row],[TAG]],2)&amp;"GG00"</f>
        <v>39GG00</v>
      </c>
      <c r="C1198" s="11" t="s">
        <v>18045</v>
      </c>
      <c r="D1198" s="12" t="s">
        <v>2180</v>
      </c>
      <c r="E1198" s="12" t="s">
        <v>362</v>
      </c>
      <c r="F1198" s="11" t="s">
        <v>2180</v>
      </c>
      <c r="G1198" s="26"/>
      <c r="H1198" s="26"/>
      <c r="I1198" s="26" t="s">
        <v>28267</v>
      </c>
      <c r="J1198" s="11" t="s">
        <v>362</v>
      </c>
      <c r="K1198" s="11" t="s">
        <v>216</v>
      </c>
      <c r="L1198" s="11">
        <v>7160</v>
      </c>
      <c r="M1198" s="14"/>
      <c r="N1198" s="15"/>
      <c r="O1198" s="15"/>
      <c r="W1198" s="50" t="s">
        <v>6279</v>
      </c>
      <c r="X1198" s="49" t="s">
        <v>6280</v>
      </c>
      <c r="Y1198" s="51" t="s">
        <v>4030</v>
      </c>
      <c r="AK1198" s="22" t="str">
        <f t="shared" si="221"/>
        <v>2021/04</v>
      </c>
      <c r="AL1198" s="21">
        <f t="shared" si="231"/>
        <v>44297</v>
      </c>
      <c r="AM1198" s="22">
        <f t="shared" si="222"/>
        <v>11</v>
      </c>
      <c r="AN1198" s="22">
        <f t="shared" si="223"/>
        <v>11</v>
      </c>
      <c r="AO1198" s="22" t="str">
        <f t="shared" si="224"/>
        <v>Dia 11</v>
      </c>
      <c r="AP1198" s="22">
        <f t="shared" si="225"/>
        <v>4</v>
      </c>
      <c r="AQ1198" s="22" t="str">
        <f t="shared" si="226"/>
        <v>04</v>
      </c>
      <c r="AR1198" s="22">
        <f t="shared" si="232"/>
        <v>2021</v>
      </c>
      <c r="AS1198" s="22">
        <f t="shared" si="227"/>
        <v>7</v>
      </c>
      <c r="AT1198" s="22">
        <f t="shared" si="228"/>
        <v>14</v>
      </c>
      <c r="AU11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202114</v>
      </c>
      <c r="AV1198" s="22" t="str">
        <f t="shared" si="229"/>
        <v>Semana 14</v>
      </c>
      <c r="AW1198" s="22" t="str">
        <f t="shared" si="230"/>
        <v>Sim</v>
      </c>
      <c r="AX1198" s="21" t="str">
        <f>UPPER(TEXT(CAD_CALENDÁRIO[[#This Row],[Data]],"mmmm"))</f>
        <v>ABRIL</v>
      </c>
      <c r="AY1198" s="22" t="s">
        <v>63</v>
      </c>
    </row>
    <row r="1199" spans="1:51" x14ac:dyDescent="0.25">
      <c r="A1199" s="10" t="s">
        <v>2219</v>
      </c>
      <c r="B1199" s="11" t="str">
        <f>LEFT(CAD_TAGS[[#This Row],[TAG]],2)&amp;"GG00"</f>
        <v>39GG00</v>
      </c>
      <c r="C1199" s="11" t="s">
        <v>18045</v>
      </c>
      <c r="D1199" s="12" t="s">
        <v>2180</v>
      </c>
      <c r="E1199" s="12" t="s">
        <v>2220</v>
      </c>
      <c r="F1199" s="11" t="s">
        <v>2180</v>
      </c>
      <c r="G1199" s="26" t="s">
        <v>2182</v>
      </c>
      <c r="H1199" s="26"/>
      <c r="I1199" s="26" t="s">
        <v>28267</v>
      </c>
      <c r="J1199" s="11"/>
      <c r="K1199" s="11" t="s">
        <v>40</v>
      </c>
      <c r="L1199" s="11">
        <v>7160</v>
      </c>
      <c r="M1199" s="14"/>
      <c r="N1199" s="15"/>
      <c r="O1199" s="15"/>
      <c r="W1199" s="52" t="s">
        <v>6281</v>
      </c>
      <c r="X1199" s="28" t="s">
        <v>6282</v>
      </c>
      <c r="Y1199" s="53" t="s">
        <v>4030</v>
      </c>
      <c r="AK1199" s="22" t="str">
        <f t="shared" si="221"/>
        <v>2021/04</v>
      </c>
      <c r="AL1199" s="21">
        <f t="shared" si="231"/>
        <v>44298</v>
      </c>
      <c r="AM1199" s="22">
        <f t="shared" si="222"/>
        <v>12</v>
      </c>
      <c r="AN1199" s="22">
        <f t="shared" si="223"/>
        <v>12</v>
      </c>
      <c r="AO1199" s="22" t="str">
        <f t="shared" si="224"/>
        <v>Dia 12</v>
      </c>
      <c r="AP1199" s="22">
        <f t="shared" si="225"/>
        <v>4</v>
      </c>
      <c r="AQ1199" s="22" t="str">
        <f t="shared" si="226"/>
        <v>04</v>
      </c>
      <c r="AR1199" s="22">
        <f t="shared" si="232"/>
        <v>2021</v>
      </c>
      <c r="AS1199" s="22">
        <f t="shared" si="227"/>
        <v>1</v>
      </c>
      <c r="AT1199" s="22">
        <f t="shared" si="228"/>
        <v>15</v>
      </c>
      <c r="AU11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199" s="22" t="str">
        <f t="shared" si="229"/>
        <v>Semana 15</v>
      </c>
      <c r="AW1199" s="22" t="str">
        <f t="shared" si="230"/>
        <v>Não</v>
      </c>
      <c r="AX1199" s="21" t="str">
        <f>UPPER(TEXT(CAD_CALENDÁRIO[[#This Row],[Data]],"mmmm"))</f>
        <v>ABRIL</v>
      </c>
      <c r="AY1199" s="22" t="s">
        <v>63</v>
      </c>
    </row>
    <row r="1200" spans="1:51" x14ac:dyDescent="0.25">
      <c r="A1200" s="10" t="s">
        <v>2221</v>
      </c>
      <c r="B1200" s="11" t="str">
        <f>LEFT(CAD_TAGS[[#This Row],[TAG]],2)&amp;"GG00"</f>
        <v>39GG00</v>
      </c>
      <c r="C1200" s="11" t="s">
        <v>18045</v>
      </c>
      <c r="D1200" s="12" t="s">
        <v>2180</v>
      </c>
      <c r="E1200" s="12" t="s">
        <v>2222</v>
      </c>
      <c r="F1200" s="11" t="s">
        <v>2180</v>
      </c>
      <c r="G1200" s="26" t="s">
        <v>2193</v>
      </c>
      <c r="H1200" s="26"/>
      <c r="I1200" s="26" t="s">
        <v>28267</v>
      </c>
      <c r="J1200" s="11"/>
      <c r="K1200" s="11" t="s">
        <v>216</v>
      </c>
      <c r="L1200" s="11">
        <v>7160</v>
      </c>
      <c r="M1200" s="14"/>
      <c r="N1200" s="15"/>
      <c r="O1200" s="15"/>
      <c r="W1200" s="50" t="s">
        <v>6283</v>
      </c>
      <c r="X1200" s="49" t="s">
        <v>6284</v>
      </c>
      <c r="Y1200" s="51" t="s">
        <v>4030</v>
      </c>
      <c r="AK1200" s="22" t="str">
        <f t="shared" si="221"/>
        <v>2021/04</v>
      </c>
      <c r="AL1200" s="21">
        <f t="shared" si="231"/>
        <v>44299</v>
      </c>
      <c r="AM1200" s="22">
        <f t="shared" si="222"/>
        <v>13</v>
      </c>
      <c r="AN1200" s="22">
        <f t="shared" si="223"/>
        <v>13</v>
      </c>
      <c r="AO1200" s="22" t="str">
        <f t="shared" si="224"/>
        <v>Dia 13</v>
      </c>
      <c r="AP1200" s="22">
        <f t="shared" si="225"/>
        <v>4</v>
      </c>
      <c r="AQ1200" s="22" t="str">
        <f t="shared" si="226"/>
        <v>04</v>
      </c>
      <c r="AR1200" s="22">
        <f t="shared" si="232"/>
        <v>2021</v>
      </c>
      <c r="AS1200" s="22">
        <f t="shared" si="227"/>
        <v>2</v>
      </c>
      <c r="AT1200" s="22">
        <f t="shared" si="228"/>
        <v>15</v>
      </c>
      <c r="AU12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0" s="22" t="str">
        <f t="shared" si="229"/>
        <v>Semana 15</v>
      </c>
      <c r="AW1200" s="22" t="str">
        <f t="shared" si="230"/>
        <v>Não</v>
      </c>
      <c r="AX1200" s="21" t="str">
        <f>UPPER(TEXT(CAD_CALENDÁRIO[[#This Row],[Data]],"mmmm"))</f>
        <v>ABRIL</v>
      </c>
      <c r="AY1200" s="22" t="s">
        <v>63</v>
      </c>
    </row>
    <row r="1201" spans="1:51" x14ac:dyDescent="0.25">
      <c r="A1201" s="10" t="s">
        <v>2223</v>
      </c>
      <c r="B1201" s="11" t="str">
        <f>LEFT(CAD_TAGS[[#This Row],[TAG]],2)&amp;"GG00"</f>
        <v>39GG00</v>
      </c>
      <c r="C1201" s="11" t="s">
        <v>18045</v>
      </c>
      <c r="D1201" s="12" t="s">
        <v>2180</v>
      </c>
      <c r="E1201" s="12" t="s">
        <v>2222</v>
      </c>
      <c r="F1201" s="11" t="s">
        <v>2180</v>
      </c>
      <c r="G1201" s="26" t="s">
        <v>2193</v>
      </c>
      <c r="H1201" s="26"/>
      <c r="I1201" s="26" t="s">
        <v>28267</v>
      </c>
      <c r="J1201" s="11"/>
      <c r="K1201" s="11" t="s">
        <v>216</v>
      </c>
      <c r="L1201" s="11">
        <v>7160</v>
      </c>
      <c r="M1201" s="14"/>
      <c r="N1201" s="15"/>
      <c r="O1201" s="15"/>
      <c r="W1201" s="52" t="s">
        <v>6285</v>
      </c>
      <c r="X1201" s="28" t="s">
        <v>6286</v>
      </c>
      <c r="Y1201" s="53" t="s">
        <v>4030</v>
      </c>
      <c r="AK1201" s="22" t="str">
        <f t="shared" si="221"/>
        <v>2021/04</v>
      </c>
      <c r="AL1201" s="21">
        <f t="shared" si="231"/>
        <v>44300</v>
      </c>
      <c r="AM1201" s="22">
        <f t="shared" si="222"/>
        <v>14</v>
      </c>
      <c r="AN1201" s="22">
        <f t="shared" si="223"/>
        <v>14</v>
      </c>
      <c r="AO1201" s="22" t="str">
        <f t="shared" si="224"/>
        <v>Dia 14</v>
      </c>
      <c r="AP1201" s="22">
        <f t="shared" si="225"/>
        <v>4</v>
      </c>
      <c r="AQ1201" s="22" t="str">
        <f t="shared" si="226"/>
        <v>04</v>
      </c>
      <c r="AR1201" s="22">
        <f t="shared" si="232"/>
        <v>2021</v>
      </c>
      <c r="AS1201" s="22">
        <f t="shared" si="227"/>
        <v>3</v>
      </c>
      <c r="AT1201" s="22">
        <f t="shared" si="228"/>
        <v>15</v>
      </c>
      <c r="AU12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1" s="22" t="str">
        <f t="shared" si="229"/>
        <v>Semana 15</v>
      </c>
      <c r="AW1201" s="22" t="str">
        <f t="shared" si="230"/>
        <v>Não</v>
      </c>
      <c r="AX1201" s="21" t="str">
        <f>UPPER(TEXT(CAD_CALENDÁRIO[[#This Row],[Data]],"mmmm"))</f>
        <v>ABRIL</v>
      </c>
      <c r="AY1201" s="22" t="s">
        <v>63</v>
      </c>
    </row>
    <row r="1202" spans="1:51" x14ac:dyDescent="0.25">
      <c r="A1202" s="10" t="s">
        <v>2224</v>
      </c>
      <c r="B1202" s="11" t="str">
        <f>LEFT(CAD_TAGS[[#This Row],[TAG]],2)&amp;"GG00"</f>
        <v>39GG00</v>
      </c>
      <c r="C1202" s="11" t="s">
        <v>18045</v>
      </c>
      <c r="D1202" s="12" t="s">
        <v>2180</v>
      </c>
      <c r="E1202" s="12" t="s">
        <v>2222</v>
      </c>
      <c r="F1202" s="11" t="s">
        <v>2180</v>
      </c>
      <c r="G1202" s="26" t="s">
        <v>2193</v>
      </c>
      <c r="H1202" s="26"/>
      <c r="I1202" s="26" t="s">
        <v>28267</v>
      </c>
      <c r="J1202" s="11"/>
      <c r="K1202" s="11" t="s">
        <v>216</v>
      </c>
      <c r="L1202" s="11">
        <v>7160</v>
      </c>
      <c r="M1202" s="14"/>
      <c r="N1202" s="15"/>
      <c r="O1202" s="15"/>
      <c r="W1202" s="50" t="s">
        <v>6287</v>
      </c>
      <c r="X1202" s="49" t="s">
        <v>6288</v>
      </c>
      <c r="Y1202" s="51" t="s">
        <v>4030</v>
      </c>
      <c r="AK1202" s="22" t="str">
        <f t="shared" si="221"/>
        <v>2021/04</v>
      </c>
      <c r="AL1202" s="21">
        <f t="shared" si="231"/>
        <v>44301</v>
      </c>
      <c r="AM1202" s="22">
        <f t="shared" si="222"/>
        <v>15</v>
      </c>
      <c r="AN1202" s="22">
        <f t="shared" si="223"/>
        <v>15</v>
      </c>
      <c r="AO1202" s="22" t="str">
        <f t="shared" si="224"/>
        <v>Dia 15</v>
      </c>
      <c r="AP1202" s="22">
        <f t="shared" si="225"/>
        <v>4</v>
      </c>
      <c r="AQ1202" s="22" t="str">
        <f t="shared" si="226"/>
        <v>04</v>
      </c>
      <c r="AR1202" s="22">
        <f t="shared" si="232"/>
        <v>2021</v>
      </c>
      <c r="AS1202" s="22">
        <f t="shared" si="227"/>
        <v>4</v>
      </c>
      <c r="AT1202" s="22">
        <f t="shared" si="228"/>
        <v>15</v>
      </c>
      <c r="AU12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2" s="22" t="str">
        <f t="shared" si="229"/>
        <v>Semana 15</v>
      </c>
      <c r="AW1202" s="22" t="str">
        <f t="shared" si="230"/>
        <v>Não</v>
      </c>
      <c r="AX1202" s="21" t="str">
        <f>UPPER(TEXT(CAD_CALENDÁRIO[[#This Row],[Data]],"mmmm"))</f>
        <v>ABRIL</v>
      </c>
      <c r="AY1202" s="22" t="s">
        <v>63</v>
      </c>
    </row>
    <row r="1203" spans="1:51" x14ac:dyDescent="0.25">
      <c r="A1203" s="10" t="s">
        <v>2225</v>
      </c>
      <c r="B1203" s="11" t="str">
        <f>LEFT(CAD_TAGS[[#This Row],[TAG]],2)&amp;"GG00"</f>
        <v>39GG00</v>
      </c>
      <c r="C1203" s="11" t="s">
        <v>18045</v>
      </c>
      <c r="D1203" s="12" t="s">
        <v>2180</v>
      </c>
      <c r="E1203" s="12" t="s">
        <v>2222</v>
      </c>
      <c r="F1203" s="11" t="s">
        <v>2180</v>
      </c>
      <c r="G1203" s="26" t="s">
        <v>2182</v>
      </c>
      <c r="H1203" s="26"/>
      <c r="I1203" s="26" t="s">
        <v>28267</v>
      </c>
      <c r="J1203" s="11"/>
      <c r="K1203" s="11" t="s">
        <v>216</v>
      </c>
      <c r="L1203" s="11">
        <v>7160</v>
      </c>
      <c r="M1203" s="14"/>
      <c r="N1203" s="15"/>
      <c r="O1203" s="15"/>
      <c r="W1203" s="52" t="s">
        <v>6289</v>
      </c>
      <c r="X1203" s="28" t="s">
        <v>6290</v>
      </c>
      <c r="Y1203" s="53" t="s">
        <v>4030</v>
      </c>
      <c r="AK1203" s="22" t="str">
        <f t="shared" si="221"/>
        <v>2021/04</v>
      </c>
      <c r="AL1203" s="21">
        <f t="shared" si="231"/>
        <v>44302</v>
      </c>
      <c r="AM1203" s="22">
        <f t="shared" si="222"/>
        <v>16</v>
      </c>
      <c r="AN1203" s="22">
        <f t="shared" si="223"/>
        <v>16</v>
      </c>
      <c r="AO1203" s="22" t="str">
        <f t="shared" si="224"/>
        <v>Dia 16</v>
      </c>
      <c r="AP1203" s="22">
        <f t="shared" si="225"/>
        <v>4</v>
      </c>
      <c r="AQ1203" s="22" t="str">
        <f t="shared" si="226"/>
        <v>04</v>
      </c>
      <c r="AR1203" s="22">
        <f t="shared" si="232"/>
        <v>2021</v>
      </c>
      <c r="AS1203" s="22">
        <f t="shared" si="227"/>
        <v>5</v>
      </c>
      <c r="AT1203" s="22">
        <f t="shared" si="228"/>
        <v>15</v>
      </c>
      <c r="AU12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3" s="22" t="str">
        <f t="shared" si="229"/>
        <v>Semana 15</v>
      </c>
      <c r="AW1203" s="22" t="str">
        <f t="shared" si="230"/>
        <v>Não</v>
      </c>
      <c r="AX1203" s="21" t="str">
        <f>UPPER(TEXT(CAD_CALENDÁRIO[[#This Row],[Data]],"mmmm"))</f>
        <v>ABRIL</v>
      </c>
      <c r="AY1203" s="22" t="s">
        <v>63</v>
      </c>
    </row>
    <row r="1204" spans="1:51" x14ac:dyDescent="0.25">
      <c r="A1204" s="10" t="s">
        <v>2226</v>
      </c>
      <c r="B1204" s="11" t="str">
        <f>LEFT(CAD_TAGS[[#This Row],[TAG]],2)&amp;"GG00"</f>
        <v>39GG00</v>
      </c>
      <c r="C1204" s="11" t="s">
        <v>18045</v>
      </c>
      <c r="D1204" s="12" t="s">
        <v>2180</v>
      </c>
      <c r="E1204" s="12" t="s">
        <v>2227</v>
      </c>
      <c r="F1204" s="11" t="s">
        <v>2180</v>
      </c>
      <c r="G1204" s="26" t="s">
        <v>2228</v>
      </c>
      <c r="H1204" s="26"/>
      <c r="I1204" s="26" t="s">
        <v>28267</v>
      </c>
      <c r="J1204" s="11"/>
      <c r="K1204" s="11" t="s">
        <v>40</v>
      </c>
      <c r="L1204" s="11">
        <v>7160</v>
      </c>
      <c r="M1204" s="14"/>
      <c r="N1204" s="15"/>
      <c r="O1204" s="15"/>
      <c r="W1204" s="50" t="s">
        <v>6291</v>
      </c>
      <c r="X1204" s="49" t="s">
        <v>6292</v>
      </c>
      <c r="Y1204" s="51" t="s">
        <v>4030</v>
      </c>
      <c r="AK1204" s="22" t="str">
        <f t="shared" si="221"/>
        <v>2021/04</v>
      </c>
      <c r="AL1204" s="21">
        <f t="shared" si="231"/>
        <v>44303</v>
      </c>
      <c r="AM1204" s="22">
        <f t="shared" si="222"/>
        <v>17</v>
      </c>
      <c r="AN1204" s="22">
        <f t="shared" si="223"/>
        <v>17</v>
      </c>
      <c r="AO1204" s="22" t="str">
        <f t="shared" si="224"/>
        <v>Dia 17</v>
      </c>
      <c r="AP1204" s="22">
        <f t="shared" si="225"/>
        <v>4</v>
      </c>
      <c r="AQ1204" s="22" t="str">
        <f t="shared" si="226"/>
        <v>04</v>
      </c>
      <c r="AR1204" s="22">
        <f t="shared" si="232"/>
        <v>2021</v>
      </c>
      <c r="AS1204" s="22">
        <f t="shared" si="227"/>
        <v>6</v>
      </c>
      <c r="AT1204" s="22">
        <f t="shared" si="228"/>
        <v>15</v>
      </c>
      <c r="AU12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4" s="22" t="str">
        <f t="shared" si="229"/>
        <v>Semana 15</v>
      </c>
      <c r="AW1204" s="22" t="str">
        <f t="shared" si="230"/>
        <v>Sim</v>
      </c>
      <c r="AX1204" s="21" t="str">
        <f>UPPER(TEXT(CAD_CALENDÁRIO[[#This Row],[Data]],"mmmm"))</f>
        <v>ABRIL</v>
      </c>
      <c r="AY1204" s="22" t="s">
        <v>63</v>
      </c>
    </row>
    <row r="1205" spans="1:51" x14ac:dyDescent="0.25">
      <c r="A1205" s="10" t="s">
        <v>2229</v>
      </c>
      <c r="B1205" s="11" t="str">
        <f>LEFT(CAD_TAGS[[#This Row],[TAG]],2)&amp;"GG00"</f>
        <v>39GG00</v>
      </c>
      <c r="C1205" s="11" t="s">
        <v>18045</v>
      </c>
      <c r="D1205" s="12" t="s">
        <v>2180</v>
      </c>
      <c r="E1205" s="12" t="s">
        <v>2193</v>
      </c>
      <c r="F1205" s="11" t="s">
        <v>2180</v>
      </c>
      <c r="G1205" s="26" t="s">
        <v>2193</v>
      </c>
      <c r="H1205" s="26"/>
      <c r="I1205" s="26" t="s">
        <v>28267</v>
      </c>
      <c r="J1205" s="11"/>
      <c r="K1205" s="11" t="s">
        <v>40</v>
      </c>
      <c r="L1205" s="11">
        <v>7160</v>
      </c>
      <c r="M1205" s="14"/>
      <c r="N1205" s="15"/>
      <c r="O1205" s="15"/>
      <c r="W1205" s="52" t="s">
        <v>6293</v>
      </c>
      <c r="X1205" s="28" t="s">
        <v>6294</v>
      </c>
      <c r="Y1205" s="53" t="s">
        <v>4030</v>
      </c>
      <c r="AK1205" s="22" t="str">
        <f t="shared" si="221"/>
        <v>2021/04</v>
      </c>
      <c r="AL1205" s="21">
        <f t="shared" si="231"/>
        <v>44304</v>
      </c>
      <c r="AM1205" s="22">
        <f t="shared" si="222"/>
        <v>18</v>
      </c>
      <c r="AN1205" s="22">
        <f t="shared" si="223"/>
        <v>18</v>
      </c>
      <c r="AO1205" s="22" t="str">
        <f t="shared" si="224"/>
        <v>Dia 18</v>
      </c>
      <c r="AP1205" s="22">
        <f t="shared" si="225"/>
        <v>4</v>
      </c>
      <c r="AQ1205" s="22" t="str">
        <f t="shared" si="226"/>
        <v>04</v>
      </c>
      <c r="AR1205" s="22">
        <f t="shared" si="232"/>
        <v>2021</v>
      </c>
      <c r="AS1205" s="22">
        <f t="shared" si="227"/>
        <v>7</v>
      </c>
      <c r="AT1205" s="22">
        <f t="shared" si="228"/>
        <v>15</v>
      </c>
      <c r="AU12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202115</v>
      </c>
      <c r="AV1205" s="22" t="str">
        <f t="shared" si="229"/>
        <v>Semana 15</v>
      </c>
      <c r="AW1205" s="22" t="str">
        <f t="shared" si="230"/>
        <v>Sim</v>
      </c>
      <c r="AX1205" s="21" t="str">
        <f>UPPER(TEXT(CAD_CALENDÁRIO[[#This Row],[Data]],"mmmm"))</f>
        <v>ABRIL</v>
      </c>
      <c r="AY1205" s="22" t="s">
        <v>63</v>
      </c>
    </row>
    <row r="1206" spans="1:51" x14ac:dyDescent="0.25">
      <c r="A1206" s="10" t="s">
        <v>2230</v>
      </c>
      <c r="B1206" s="11" t="str">
        <f>LEFT(CAD_TAGS[[#This Row],[TAG]],2)&amp;"GG00"</f>
        <v>39GG00</v>
      </c>
      <c r="C1206" s="11" t="s">
        <v>18045</v>
      </c>
      <c r="D1206" s="12" t="s">
        <v>2180</v>
      </c>
      <c r="E1206" s="12" t="s">
        <v>2231</v>
      </c>
      <c r="F1206" s="11" t="s">
        <v>2180</v>
      </c>
      <c r="G1206" s="26" t="s">
        <v>2232</v>
      </c>
      <c r="H1206" s="26"/>
      <c r="I1206" s="26" t="s">
        <v>28267</v>
      </c>
      <c r="J1206" s="11"/>
      <c r="K1206" s="11" t="s">
        <v>40</v>
      </c>
      <c r="L1206" s="11">
        <v>7160</v>
      </c>
      <c r="M1206" s="14"/>
      <c r="N1206" s="15"/>
      <c r="O1206" s="15"/>
      <c r="W1206" s="50" t="s">
        <v>6295</v>
      </c>
      <c r="X1206" s="49" t="s">
        <v>6296</v>
      </c>
      <c r="Y1206" s="51" t="s">
        <v>4030</v>
      </c>
      <c r="AK1206" s="22" t="str">
        <f t="shared" si="221"/>
        <v>2021/04</v>
      </c>
      <c r="AL1206" s="21">
        <f t="shared" si="231"/>
        <v>44305</v>
      </c>
      <c r="AM1206" s="22">
        <f t="shared" si="222"/>
        <v>19</v>
      </c>
      <c r="AN1206" s="22">
        <f t="shared" si="223"/>
        <v>19</v>
      </c>
      <c r="AO1206" s="22" t="str">
        <f t="shared" si="224"/>
        <v>Dia 19</v>
      </c>
      <c r="AP1206" s="22">
        <f t="shared" si="225"/>
        <v>4</v>
      </c>
      <c r="AQ1206" s="22" t="str">
        <f t="shared" si="226"/>
        <v>04</v>
      </c>
      <c r="AR1206" s="22">
        <f t="shared" si="232"/>
        <v>2021</v>
      </c>
      <c r="AS1206" s="22">
        <f t="shared" si="227"/>
        <v>1</v>
      </c>
      <c r="AT1206" s="22">
        <f t="shared" si="228"/>
        <v>16</v>
      </c>
      <c r="AU12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06" s="22" t="str">
        <f t="shared" si="229"/>
        <v>Semana 16</v>
      </c>
      <c r="AW1206" s="22" t="str">
        <f t="shared" si="230"/>
        <v>Não</v>
      </c>
      <c r="AX1206" s="21" t="str">
        <f>UPPER(TEXT(CAD_CALENDÁRIO[[#This Row],[Data]],"mmmm"))</f>
        <v>ABRIL</v>
      </c>
      <c r="AY1206" s="22" t="s">
        <v>63</v>
      </c>
    </row>
    <row r="1207" spans="1:51" x14ac:dyDescent="0.25">
      <c r="A1207" s="10" t="s">
        <v>2233</v>
      </c>
      <c r="B1207" s="11" t="str">
        <f>LEFT(CAD_TAGS[[#This Row],[TAG]],2)&amp;"GG00"</f>
        <v>39GG00</v>
      </c>
      <c r="C1207" s="11" t="s">
        <v>18045</v>
      </c>
      <c r="D1207" s="12" t="s">
        <v>2180</v>
      </c>
      <c r="E1207" s="12" t="s">
        <v>2234</v>
      </c>
      <c r="F1207" s="11" t="s">
        <v>2180</v>
      </c>
      <c r="G1207" s="26" t="s">
        <v>2232</v>
      </c>
      <c r="H1207" s="26"/>
      <c r="I1207" s="26" t="s">
        <v>28267</v>
      </c>
      <c r="J1207" s="11"/>
      <c r="K1207" s="11" t="s">
        <v>40</v>
      </c>
      <c r="L1207" s="11">
        <v>7160</v>
      </c>
      <c r="M1207" s="14"/>
      <c r="N1207" s="15"/>
      <c r="O1207" s="15"/>
      <c r="W1207" s="52" t="s">
        <v>6297</v>
      </c>
      <c r="X1207" s="28" t="s">
        <v>6298</v>
      </c>
      <c r="Y1207" s="53" t="s">
        <v>4030</v>
      </c>
      <c r="AK1207" s="22" t="str">
        <f t="shared" si="221"/>
        <v>2021/04</v>
      </c>
      <c r="AL1207" s="21">
        <f t="shared" si="231"/>
        <v>44306</v>
      </c>
      <c r="AM1207" s="22">
        <f t="shared" si="222"/>
        <v>20</v>
      </c>
      <c r="AN1207" s="22">
        <f t="shared" si="223"/>
        <v>20</v>
      </c>
      <c r="AO1207" s="22" t="str">
        <f t="shared" si="224"/>
        <v>Dia 20</v>
      </c>
      <c r="AP1207" s="22">
        <f t="shared" si="225"/>
        <v>4</v>
      </c>
      <c r="AQ1207" s="22" t="str">
        <f t="shared" si="226"/>
        <v>04</v>
      </c>
      <c r="AR1207" s="22">
        <f t="shared" si="232"/>
        <v>2021</v>
      </c>
      <c r="AS1207" s="22">
        <f t="shared" si="227"/>
        <v>2</v>
      </c>
      <c r="AT1207" s="22">
        <f t="shared" si="228"/>
        <v>16</v>
      </c>
      <c r="AU12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07" s="22" t="str">
        <f t="shared" si="229"/>
        <v>Semana 16</v>
      </c>
      <c r="AW1207" s="22" t="str">
        <f t="shared" si="230"/>
        <v>Não</v>
      </c>
      <c r="AX1207" s="21" t="str">
        <f>UPPER(TEXT(CAD_CALENDÁRIO[[#This Row],[Data]],"mmmm"))</f>
        <v>ABRIL</v>
      </c>
      <c r="AY1207" s="22" t="s">
        <v>63</v>
      </c>
    </row>
    <row r="1208" spans="1:51" x14ac:dyDescent="0.25">
      <c r="A1208" s="10" t="s">
        <v>2235</v>
      </c>
      <c r="B1208" s="11" t="str">
        <f>LEFT(CAD_TAGS[[#This Row],[TAG]],2)&amp;"GG00"</f>
        <v>39GG00</v>
      </c>
      <c r="C1208" s="11" t="s">
        <v>18045</v>
      </c>
      <c r="D1208" s="12" t="s">
        <v>2180</v>
      </c>
      <c r="E1208" s="12" t="s">
        <v>2236</v>
      </c>
      <c r="F1208" s="11" t="s">
        <v>2180</v>
      </c>
      <c r="G1208" s="26" t="s">
        <v>2237</v>
      </c>
      <c r="H1208" s="26"/>
      <c r="I1208" s="26" t="s">
        <v>28267</v>
      </c>
      <c r="J1208" s="11"/>
      <c r="K1208" s="11" t="s">
        <v>40</v>
      </c>
      <c r="L1208" s="11">
        <v>7160</v>
      </c>
      <c r="M1208" s="14"/>
      <c r="N1208" s="15"/>
      <c r="O1208" s="15"/>
      <c r="W1208" s="50" t="s">
        <v>6299</v>
      </c>
      <c r="X1208" s="49" t="s">
        <v>6300</v>
      </c>
      <c r="Y1208" s="51" t="s">
        <v>4030</v>
      </c>
      <c r="AK1208" s="22" t="str">
        <f t="shared" si="221"/>
        <v>2021/04</v>
      </c>
      <c r="AL1208" s="21">
        <f t="shared" si="231"/>
        <v>44307</v>
      </c>
      <c r="AM1208" s="22">
        <f t="shared" si="222"/>
        <v>21</v>
      </c>
      <c r="AN1208" s="22">
        <f t="shared" si="223"/>
        <v>21</v>
      </c>
      <c r="AO1208" s="22" t="str">
        <f t="shared" si="224"/>
        <v>Dia 21</v>
      </c>
      <c r="AP1208" s="22">
        <f t="shared" si="225"/>
        <v>4</v>
      </c>
      <c r="AQ1208" s="22" t="str">
        <f t="shared" si="226"/>
        <v>04</v>
      </c>
      <c r="AR1208" s="22">
        <f t="shared" si="232"/>
        <v>2021</v>
      </c>
      <c r="AS1208" s="22">
        <f t="shared" si="227"/>
        <v>3</v>
      </c>
      <c r="AT1208" s="22">
        <f t="shared" si="228"/>
        <v>16</v>
      </c>
      <c r="AU12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08" s="22" t="str">
        <f t="shared" si="229"/>
        <v>Semana 16</v>
      </c>
      <c r="AW1208" s="22" t="str">
        <f t="shared" si="230"/>
        <v>Não</v>
      </c>
      <c r="AX1208" s="21" t="str">
        <f>UPPER(TEXT(CAD_CALENDÁRIO[[#This Row],[Data]],"mmmm"))</f>
        <v>ABRIL</v>
      </c>
      <c r="AY1208" s="22" t="s">
        <v>63</v>
      </c>
    </row>
    <row r="1209" spans="1:51" x14ac:dyDescent="0.25">
      <c r="A1209" s="10" t="s">
        <v>2238</v>
      </c>
      <c r="B1209" s="11" t="str">
        <f>LEFT(CAD_TAGS[[#This Row],[TAG]],2)&amp;"GG00"</f>
        <v>39GG00</v>
      </c>
      <c r="C1209" s="11" t="s">
        <v>18045</v>
      </c>
      <c r="D1209" s="12" t="s">
        <v>2180</v>
      </c>
      <c r="E1209" s="12" t="s">
        <v>2234</v>
      </c>
      <c r="F1209" s="11" t="s">
        <v>2180</v>
      </c>
      <c r="G1209" s="26" t="s">
        <v>2193</v>
      </c>
      <c r="H1209" s="26"/>
      <c r="I1209" s="26" t="s">
        <v>28267</v>
      </c>
      <c r="J1209" s="11"/>
      <c r="K1209" s="11" t="s">
        <v>216</v>
      </c>
      <c r="L1209" s="11">
        <v>7160</v>
      </c>
      <c r="M1209" s="14"/>
      <c r="N1209" s="15"/>
      <c r="O1209" s="15"/>
      <c r="W1209" s="52" t="s">
        <v>6301</v>
      </c>
      <c r="X1209" s="28" t="s">
        <v>6302</v>
      </c>
      <c r="Y1209" s="53" t="s">
        <v>4030</v>
      </c>
      <c r="AK1209" s="22" t="str">
        <f t="shared" si="221"/>
        <v>2021/04</v>
      </c>
      <c r="AL1209" s="21">
        <f t="shared" si="231"/>
        <v>44308</v>
      </c>
      <c r="AM1209" s="22">
        <f t="shared" si="222"/>
        <v>22</v>
      </c>
      <c r="AN1209" s="22">
        <f t="shared" si="223"/>
        <v>22</v>
      </c>
      <c r="AO1209" s="22" t="str">
        <f t="shared" si="224"/>
        <v>Dia 22</v>
      </c>
      <c r="AP1209" s="22">
        <f t="shared" si="225"/>
        <v>4</v>
      </c>
      <c r="AQ1209" s="22" t="str">
        <f t="shared" si="226"/>
        <v>04</v>
      </c>
      <c r="AR1209" s="22">
        <f t="shared" si="232"/>
        <v>2021</v>
      </c>
      <c r="AS1209" s="22">
        <f t="shared" si="227"/>
        <v>4</v>
      </c>
      <c r="AT1209" s="22">
        <f t="shared" si="228"/>
        <v>16</v>
      </c>
      <c r="AU12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09" s="22" t="str">
        <f t="shared" si="229"/>
        <v>Semana 16</v>
      </c>
      <c r="AW1209" s="22" t="str">
        <f t="shared" si="230"/>
        <v>Não</v>
      </c>
      <c r="AX1209" s="21" t="str">
        <f>UPPER(TEXT(CAD_CALENDÁRIO[[#This Row],[Data]],"mmmm"))</f>
        <v>ABRIL</v>
      </c>
      <c r="AY1209" s="22" t="s">
        <v>63</v>
      </c>
    </row>
    <row r="1210" spans="1:51" x14ac:dyDescent="0.25">
      <c r="A1210" s="10" t="s">
        <v>2239</v>
      </c>
      <c r="B1210" s="11" t="str">
        <f>LEFT(CAD_TAGS[[#This Row],[TAG]],2)&amp;"GG00"</f>
        <v>39GG00</v>
      </c>
      <c r="C1210" s="11" t="s">
        <v>18045</v>
      </c>
      <c r="D1210" s="12" t="s">
        <v>2180</v>
      </c>
      <c r="E1210" s="12" t="s">
        <v>2234</v>
      </c>
      <c r="F1210" s="11" t="s">
        <v>2180</v>
      </c>
      <c r="G1210" s="26" t="s">
        <v>2232</v>
      </c>
      <c r="H1210" s="26"/>
      <c r="I1210" s="26" t="s">
        <v>28267</v>
      </c>
      <c r="J1210" s="11"/>
      <c r="K1210" s="11" t="s">
        <v>216</v>
      </c>
      <c r="L1210" s="11">
        <v>7160</v>
      </c>
      <c r="M1210" s="14"/>
      <c r="N1210" s="15"/>
      <c r="O1210" s="15"/>
      <c r="W1210" s="50" t="s">
        <v>6303</v>
      </c>
      <c r="X1210" s="49" t="s">
        <v>6304</v>
      </c>
      <c r="Y1210" s="51" t="s">
        <v>4030</v>
      </c>
      <c r="AK1210" s="22" t="str">
        <f t="shared" si="221"/>
        <v>2021/04</v>
      </c>
      <c r="AL1210" s="21">
        <f t="shared" si="231"/>
        <v>44309</v>
      </c>
      <c r="AM1210" s="22">
        <f t="shared" si="222"/>
        <v>23</v>
      </c>
      <c r="AN1210" s="22">
        <f t="shared" si="223"/>
        <v>23</v>
      </c>
      <c r="AO1210" s="22" t="str">
        <f t="shared" si="224"/>
        <v>Dia 23</v>
      </c>
      <c r="AP1210" s="22">
        <f t="shared" si="225"/>
        <v>4</v>
      </c>
      <c r="AQ1210" s="22" t="str">
        <f t="shared" si="226"/>
        <v>04</v>
      </c>
      <c r="AR1210" s="22">
        <f t="shared" si="232"/>
        <v>2021</v>
      </c>
      <c r="AS1210" s="22">
        <f t="shared" si="227"/>
        <v>5</v>
      </c>
      <c r="AT1210" s="22">
        <f t="shared" si="228"/>
        <v>16</v>
      </c>
      <c r="AU12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10" s="22" t="str">
        <f t="shared" si="229"/>
        <v>Semana 16</v>
      </c>
      <c r="AW1210" s="22" t="str">
        <f t="shared" si="230"/>
        <v>Não</v>
      </c>
      <c r="AX1210" s="21" t="str">
        <f>UPPER(TEXT(CAD_CALENDÁRIO[[#This Row],[Data]],"mmmm"))</f>
        <v>ABRIL</v>
      </c>
      <c r="AY1210" s="22" t="s">
        <v>63</v>
      </c>
    </row>
    <row r="1211" spans="1:51" x14ac:dyDescent="0.25">
      <c r="A1211" s="10" t="s">
        <v>2240</v>
      </c>
      <c r="B1211" s="11" t="str">
        <f>LEFT(CAD_TAGS[[#This Row],[TAG]],2)&amp;"GG00"</f>
        <v>39GG00</v>
      </c>
      <c r="C1211" s="11" t="s">
        <v>18045</v>
      </c>
      <c r="D1211" s="12" t="s">
        <v>2180</v>
      </c>
      <c r="E1211" s="12" t="s">
        <v>2234</v>
      </c>
      <c r="F1211" s="11" t="s">
        <v>2180</v>
      </c>
      <c r="G1211" s="26" t="s">
        <v>2232</v>
      </c>
      <c r="H1211" s="26"/>
      <c r="I1211" s="26" t="s">
        <v>28267</v>
      </c>
      <c r="J1211" s="11"/>
      <c r="K1211" s="11" t="s">
        <v>216</v>
      </c>
      <c r="L1211" s="11">
        <v>7160</v>
      </c>
      <c r="M1211" s="14"/>
      <c r="N1211" s="15"/>
      <c r="O1211" s="15"/>
      <c r="W1211" s="52" t="s">
        <v>6305</v>
      </c>
      <c r="X1211" s="28" t="s">
        <v>6306</v>
      </c>
      <c r="Y1211" s="53" t="s">
        <v>4030</v>
      </c>
      <c r="AK1211" s="22" t="str">
        <f t="shared" si="221"/>
        <v>2021/04</v>
      </c>
      <c r="AL1211" s="21">
        <f t="shared" si="231"/>
        <v>44310</v>
      </c>
      <c r="AM1211" s="22">
        <f t="shared" si="222"/>
        <v>24</v>
      </c>
      <c r="AN1211" s="22">
        <f t="shared" si="223"/>
        <v>24</v>
      </c>
      <c r="AO1211" s="22" t="str">
        <f t="shared" si="224"/>
        <v>Dia 24</v>
      </c>
      <c r="AP1211" s="22">
        <f t="shared" si="225"/>
        <v>4</v>
      </c>
      <c r="AQ1211" s="22" t="str">
        <f t="shared" si="226"/>
        <v>04</v>
      </c>
      <c r="AR1211" s="22">
        <f t="shared" si="232"/>
        <v>2021</v>
      </c>
      <c r="AS1211" s="22">
        <f t="shared" si="227"/>
        <v>6</v>
      </c>
      <c r="AT1211" s="22">
        <f t="shared" si="228"/>
        <v>16</v>
      </c>
      <c r="AU12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11" s="22" t="str">
        <f t="shared" si="229"/>
        <v>Semana 16</v>
      </c>
      <c r="AW1211" s="22" t="str">
        <f t="shared" si="230"/>
        <v>Sim</v>
      </c>
      <c r="AX1211" s="21" t="str">
        <f>UPPER(TEXT(CAD_CALENDÁRIO[[#This Row],[Data]],"mmmm"))</f>
        <v>ABRIL</v>
      </c>
      <c r="AY1211" s="22" t="s">
        <v>63</v>
      </c>
    </row>
    <row r="1212" spans="1:51" x14ac:dyDescent="0.25">
      <c r="A1212" s="10" t="s">
        <v>2241</v>
      </c>
      <c r="B1212" s="11" t="str">
        <f>LEFT(CAD_TAGS[[#This Row],[TAG]],2)&amp;"GG00"</f>
        <v>39GG00</v>
      </c>
      <c r="C1212" s="11" t="s">
        <v>18045</v>
      </c>
      <c r="D1212" s="12" t="s">
        <v>2180</v>
      </c>
      <c r="E1212" s="12" t="s">
        <v>2242</v>
      </c>
      <c r="F1212" s="11" t="s">
        <v>2180</v>
      </c>
      <c r="G1212" s="26" t="s">
        <v>2237</v>
      </c>
      <c r="H1212" s="26"/>
      <c r="I1212" s="26" t="s">
        <v>28267</v>
      </c>
      <c r="J1212" s="11"/>
      <c r="K1212" s="11" t="s">
        <v>40</v>
      </c>
      <c r="L1212" s="11">
        <v>7160</v>
      </c>
      <c r="M1212" s="14"/>
      <c r="N1212" s="15"/>
      <c r="O1212" s="15"/>
      <c r="W1212" s="50" t="s">
        <v>6307</v>
      </c>
      <c r="X1212" s="49" t="s">
        <v>6308</v>
      </c>
      <c r="Y1212" s="51" t="s">
        <v>4030</v>
      </c>
      <c r="AK1212" s="22" t="str">
        <f t="shared" si="221"/>
        <v>2021/04</v>
      </c>
      <c r="AL1212" s="21">
        <f t="shared" si="231"/>
        <v>44311</v>
      </c>
      <c r="AM1212" s="22">
        <f t="shared" si="222"/>
        <v>25</v>
      </c>
      <c r="AN1212" s="22">
        <f t="shared" si="223"/>
        <v>25</v>
      </c>
      <c r="AO1212" s="22" t="str">
        <f t="shared" si="224"/>
        <v>Dia 25</v>
      </c>
      <c r="AP1212" s="22">
        <f t="shared" si="225"/>
        <v>4</v>
      </c>
      <c r="AQ1212" s="22" t="str">
        <f t="shared" si="226"/>
        <v>04</v>
      </c>
      <c r="AR1212" s="22">
        <f t="shared" si="232"/>
        <v>2021</v>
      </c>
      <c r="AS1212" s="22">
        <f t="shared" si="227"/>
        <v>7</v>
      </c>
      <c r="AT1212" s="22">
        <f t="shared" si="228"/>
        <v>16</v>
      </c>
      <c r="AU12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202116</v>
      </c>
      <c r="AV1212" s="22" t="str">
        <f t="shared" si="229"/>
        <v>Semana 16</v>
      </c>
      <c r="AW1212" s="22" t="str">
        <f t="shared" si="230"/>
        <v>Sim</v>
      </c>
      <c r="AX1212" s="21" t="str">
        <f>UPPER(TEXT(CAD_CALENDÁRIO[[#This Row],[Data]],"mmmm"))</f>
        <v>ABRIL</v>
      </c>
      <c r="AY1212" s="22" t="s">
        <v>63</v>
      </c>
    </row>
    <row r="1213" spans="1:51" x14ac:dyDescent="0.25">
      <c r="A1213" s="10" t="s">
        <v>2243</v>
      </c>
      <c r="B1213" s="11" t="str">
        <f>LEFT(CAD_TAGS[[#This Row],[TAG]],2)&amp;"GG00"</f>
        <v>39GG00</v>
      </c>
      <c r="C1213" s="11" t="s">
        <v>18045</v>
      </c>
      <c r="D1213" s="12" t="s">
        <v>2180</v>
      </c>
      <c r="E1213" s="12" t="s">
        <v>2234</v>
      </c>
      <c r="F1213" s="11" t="s">
        <v>2180</v>
      </c>
      <c r="G1213" s="26" t="s">
        <v>2193</v>
      </c>
      <c r="H1213" s="26"/>
      <c r="I1213" s="26" t="s">
        <v>28267</v>
      </c>
      <c r="J1213" s="11"/>
      <c r="K1213" s="11" t="s">
        <v>216</v>
      </c>
      <c r="L1213" s="11">
        <v>7160</v>
      </c>
      <c r="M1213" s="14"/>
      <c r="N1213" s="15"/>
      <c r="O1213" s="15"/>
      <c r="W1213" s="52" t="s">
        <v>6309</v>
      </c>
      <c r="X1213" s="28" t="s">
        <v>6310</v>
      </c>
      <c r="Y1213" s="53" t="s">
        <v>4030</v>
      </c>
      <c r="AK1213" s="22" t="str">
        <f t="shared" si="221"/>
        <v>2021/04</v>
      </c>
      <c r="AL1213" s="21">
        <f t="shared" si="231"/>
        <v>44312</v>
      </c>
      <c r="AM1213" s="22">
        <f t="shared" si="222"/>
        <v>26</v>
      </c>
      <c r="AN1213" s="22">
        <f t="shared" si="223"/>
        <v>26</v>
      </c>
      <c r="AO1213" s="22" t="str">
        <f t="shared" si="224"/>
        <v>Dia 26</v>
      </c>
      <c r="AP1213" s="22">
        <f t="shared" si="225"/>
        <v>4</v>
      </c>
      <c r="AQ1213" s="22" t="str">
        <f t="shared" si="226"/>
        <v>04</v>
      </c>
      <c r="AR1213" s="22">
        <f t="shared" si="232"/>
        <v>2021</v>
      </c>
      <c r="AS1213" s="22">
        <f t="shared" si="227"/>
        <v>1</v>
      </c>
      <c r="AT1213" s="22">
        <f t="shared" si="228"/>
        <v>17</v>
      </c>
      <c r="AU12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3" s="22" t="str">
        <f t="shared" si="229"/>
        <v>Semana 17</v>
      </c>
      <c r="AW1213" s="22" t="str">
        <f t="shared" si="230"/>
        <v>Não</v>
      </c>
      <c r="AX1213" s="21" t="str">
        <f>UPPER(TEXT(CAD_CALENDÁRIO[[#This Row],[Data]],"mmmm"))</f>
        <v>ABRIL</v>
      </c>
      <c r="AY1213" s="22" t="s">
        <v>63</v>
      </c>
    </row>
    <row r="1214" spans="1:51" x14ac:dyDescent="0.25">
      <c r="A1214" s="10" t="s">
        <v>2244</v>
      </c>
      <c r="B1214" s="11" t="str">
        <f>LEFT(CAD_TAGS[[#This Row],[TAG]],2)&amp;"GG00"</f>
        <v>39GG00</v>
      </c>
      <c r="C1214" s="11" t="s">
        <v>18045</v>
      </c>
      <c r="D1214" s="12" t="s">
        <v>2180</v>
      </c>
      <c r="E1214" s="12" t="s">
        <v>2234</v>
      </c>
      <c r="F1214" s="11" t="s">
        <v>2180</v>
      </c>
      <c r="G1214" s="26" t="s">
        <v>2232</v>
      </c>
      <c r="H1214" s="26"/>
      <c r="I1214" s="26" t="s">
        <v>28267</v>
      </c>
      <c r="J1214" s="11"/>
      <c r="K1214" s="11" t="s">
        <v>216</v>
      </c>
      <c r="L1214" s="11">
        <v>7160</v>
      </c>
      <c r="M1214" s="14"/>
      <c r="N1214" s="15"/>
      <c r="O1214" s="15"/>
      <c r="W1214" s="50" t="s">
        <v>6311</v>
      </c>
      <c r="X1214" s="49" t="s">
        <v>6312</v>
      </c>
      <c r="Y1214" s="51" t="s">
        <v>4030</v>
      </c>
      <c r="AK1214" s="22" t="str">
        <f t="shared" si="221"/>
        <v>2021/04</v>
      </c>
      <c r="AL1214" s="21">
        <f t="shared" si="231"/>
        <v>44313</v>
      </c>
      <c r="AM1214" s="22">
        <f t="shared" si="222"/>
        <v>27</v>
      </c>
      <c r="AN1214" s="22">
        <f t="shared" si="223"/>
        <v>27</v>
      </c>
      <c r="AO1214" s="22" t="str">
        <f t="shared" si="224"/>
        <v>Dia 27</v>
      </c>
      <c r="AP1214" s="22">
        <f t="shared" si="225"/>
        <v>4</v>
      </c>
      <c r="AQ1214" s="22" t="str">
        <f t="shared" si="226"/>
        <v>04</v>
      </c>
      <c r="AR1214" s="22">
        <f t="shared" si="232"/>
        <v>2021</v>
      </c>
      <c r="AS1214" s="22">
        <f t="shared" si="227"/>
        <v>2</v>
      </c>
      <c r="AT1214" s="22">
        <f t="shared" si="228"/>
        <v>17</v>
      </c>
      <c r="AU12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4" s="22" t="str">
        <f t="shared" si="229"/>
        <v>Semana 17</v>
      </c>
      <c r="AW1214" s="22" t="str">
        <f t="shared" si="230"/>
        <v>Não</v>
      </c>
      <c r="AX1214" s="21" t="str">
        <f>UPPER(TEXT(CAD_CALENDÁRIO[[#This Row],[Data]],"mmmm"))</f>
        <v>ABRIL</v>
      </c>
      <c r="AY1214" s="22" t="s">
        <v>63</v>
      </c>
    </row>
    <row r="1215" spans="1:51" x14ac:dyDescent="0.25">
      <c r="A1215" s="10" t="s">
        <v>2245</v>
      </c>
      <c r="B1215" s="11" t="str">
        <f>LEFT(CAD_TAGS[[#This Row],[TAG]],2)&amp;"GG00"</f>
        <v>39GG00</v>
      </c>
      <c r="C1215" s="11" t="s">
        <v>18045</v>
      </c>
      <c r="D1215" s="12" t="s">
        <v>2180</v>
      </c>
      <c r="E1215" s="12" t="s">
        <v>2234</v>
      </c>
      <c r="F1215" s="11" t="s">
        <v>2180</v>
      </c>
      <c r="G1215" s="26" t="s">
        <v>2232</v>
      </c>
      <c r="H1215" s="26"/>
      <c r="I1215" s="26" t="s">
        <v>28267</v>
      </c>
      <c r="J1215" s="11"/>
      <c r="K1215" s="11" t="s">
        <v>216</v>
      </c>
      <c r="L1215" s="11">
        <v>7160</v>
      </c>
      <c r="M1215" s="14"/>
      <c r="N1215" s="15"/>
      <c r="O1215" s="15"/>
      <c r="W1215" s="52" t="s">
        <v>6313</v>
      </c>
      <c r="X1215" s="28" t="s">
        <v>6314</v>
      </c>
      <c r="Y1215" s="53" t="s">
        <v>4030</v>
      </c>
      <c r="AK1215" s="22" t="str">
        <f t="shared" si="221"/>
        <v>2021/04</v>
      </c>
      <c r="AL1215" s="21">
        <f t="shared" si="231"/>
        <v>44314</v>
      </c>
      <c r="AM1215" s="22">
        <f t="shared" si="222"/>
        <v>28</v>
      </c>
      <c r="AN1215" s="22">
        <f t="shared" si="223"/>
        <v>28</v>
      </c>
      <c r="AO1215" s="22" t="str">
        <f t="shared" si="224"/>
        <v>Dia 28</v>
      </c>
      <c r="AP1215" s="22">
        <f t="shared" si="225"/>
        <v>4</v>
      </c>
      <c r="AQ1215" s="22" t="str">
        <f t="shared" si="226"/>
        <v>04</v>
      </c>
      <c r="AR1215" s="22">
        <f t="shared" si="232"/>
        <v>2021</v>
      </c>
      <c r="AS1215" s="22">
        <f t="shared" si="227"/>
        <v>3</v>
      </c>
      <c r="AT1215" s="22">
        <f t="shared" si="228"/>
        <v>17</v>
      </c>
      <c r="AU12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5" s="22" t="str">
        <f t="shared" si="229"/>
        <v>Semana 17</v>
      </c>
      <c r="AW1215" s="22" t="str">
        <f t="shared" si="230"/>
        <v>Não</v>
      </c>
      <c r="AX1215" s="21" t="str">
        <f>UPPER(TEXT(CAD_CALENDÁRIO[[#This Row],[Data]],"mmmm"))</f>
        <v>ABRIL</v>
      </c>
      <c r="AY1215" s="22" t="s">
        <v>63</v>
      </c>
    </row>
    <row r="1216" spans="1:51" x14ac:dyDescent="0.25">
      <c r="A1216" s="10" t="s">
        <v>2246</v>
      </c>
      <c r="B1216" s="11" t="str">
        <f>LEFT(CAD_TAGS[[#This Row],[TAG]],2)&amp;"GG00"</f>
        <v>39GG00</v>
      </c>
      <c r="C1216" s="11" t="s">
        <v>18045</v>
      </c>
      <c r="D1216" s="12" t="s">
        <v>2180</v>
      </c>
      <c r="E1216" s="12" t="s">
        <v>2234</v>
      </c>
      <c r="F1216" s="11" t="s">
        <v>2180</v>
      </c>
      <c r="G1216" s="26" t="s">
        <v>2193</v>
      </c>
      <c r="H1216" s="26"/>
      <c r="I1216" s="26" t="s">
        <v>28267</v>
      </c>
      <c r="J1216" s="11"/>
      <c r="K1216" s="11" t="s">
        <v>216</v>
      </c>
      <c r="L1216" s="11">
        <v>7160</v>
      </c>
      <c r="M1216" s="14"/>
      <c r="N1216" s="15"/>
      <c r="O1216" s="15"/>
      <c r="W1216" s="50" t="s">
        <v>6315</v>
      </c>
      <c r="X1216" s="49" t="s">
        <v>6316</v>
      </c>
      <c r="Y1216" s="51" t="s">
        <v>4030</v>
      </c>
      <c r="AK1216" s="22" t="str">
        <f t="shared" si="221"/>
        <v>2021/04</v>
      </c>
      <c r="AL1216" s="21">
        <f t="shared" si="231"/>
        <v>44315</v>
      </c>
      <c r="AM1216" s="22">
        <f t="shared" si="222"/>
        <v>29</v>
      </c>
      <c r="AN1216" s="22">
        <f t="shared" si="223"/>
        <v>29</v>
      </c>
      <c r="AO1216" s="22" t="str">
        <f t="shared" si="224"/>
        <v>Dia 29</v>
      </c>
      <c r="AP1216" s="22">
        <f t="shared" si="225"/>
        <v>4</v>
      </c>
      <c r="AQ1216" s="22" t="str">
        <f t="shared" si="226"/>
        <v>04</v>
      </c>
      <c r="AR1216" s="22">
        <f t="shared" si="232"/>
        <v>2021</v>
      </c>
      <c r="AS1216" s="22">
        <f t="shared" si="227"/>
        <v>4</v>
      </c>
      <c r="AT1216" s="22">
        <f t="shared" si="228"/>
        <v>17</v>
      </c>
      <c r="AU12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6" s="22" t="str">
        <f t="shared" si="229"/>
        <v>Semana 17</v>
      </c>
      <c r="AW1216" s="22" t="str">
        <f t="shared" si="230"/>
        <v>Não</v>
      </c>
      <c r="AX1216" s="21" t="str">
        <f>UPPER(TEXT(CAD_CALENDÁRIO[[#This Row],[Data]],"mmmm"))</f>
        <v>ABRIL</v>
      </c>
      <c r="AY1216" s="22" t="s">
        <v>63</v>
      </c>
    </row>
    <row r="1217" spans="1:51" x14ac:dyDescent="0.25">
      <c r="A1217" s="10" t="s">
        <v>2247</v>
      </c>
      <c r="B1217" s="11" t="str">
        <f>LEFT(CAD_TAGS[[#This Row],[TAG]],2)&amp;"GG00"</f>
        <v>39GG00</v>
      </c>
      <c r="C1217" s="11" t="s">
        <v>18045</v>
      </c>
      <c r="D1217" s="12" t="s">
        <v>2180</v>
      </c>
      <c r="E1217" s="12" t="s">
        <v>2234</v>
      </c>
      <c r="F1217" s="11" t="s">
        <v>2180</v>
      </c>
      <c r="G1217" s="26" t="s">
        <v>2232</v>
      </c>
      <c r="H1217" s="26"/>
      <c r="I1217" s="26" t="s">
        <v>28267</v>
      </c>
      <c r="J1217" s="11"/>
      <c r="K1217" s="11" t="s">
        <v>216</v>
      </c>
      <c r="L1217" s="11">
        <v>7160</v>
      </c>
      <c r="M1217" s="14"/>
      <c r="N1217" s="15"/>
      <c r="O1217" s="15"/>
      <c r="W1217" s="52" t="s">
        <v>6317</v>
      </c>
      <c r="X1217" s="28" t="s">
        <v>6318</v>
      </c>
      <c r="Y1217" s="53" t="s">
        <v>4030</v>
      </c>
      <c r="AK1217" s="22" t="str">
        <f t="shared" si="221"/>
        <v>2021/04</v>
      </c>
      <c r="AL1217" s="21">
        <f t="shared" si="231"/>
        <v>44316</v>
      </c>
      <c r="AM1217" s="22">
        <f t="shared" si="222"/>
        <v>30</v>
      </c>
      <c r="AN1217" s="22">
        <f t="shared" si="223"/>
        <v>30</v>
      </c>
      <c r="AO1217" s="22" t="str">
        <f t="shared" si="224"/>
        <v>Dia 30</v>
      </c>
      <c r="AP1217" s="22">
        <f t="shared" si="225"/>
        <v>4</v>
      </c>
      <c r="AQ1217" s="22" t="str">
        <f t="shared" si="226"/>
        <v>04</v>
      </c>
      <c r="AR1217" s="22">
        <f t="shared" si="232"/>
        <v>2021</v>
      </c>
      <c r="AS1217" s="22">
        <f t="shared" si="227"/>
        <v>5</v>
      </c>
      <c r="AT1217" s="22">
        <f t="shared" si="228"/>
        <v>17</v>
      </c>
      <c r="AU12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7" s="22" t="str">
        <f t="shared" si="229"/>
        <v>Semana 17</v>
      </c>
      <c r="AW1217" s="22" t="str">
        <f t="shared" si="230"/>
        <v>Não</v>
      </c>
      <c r="AX1217" s="21" t="str">
        <f>UPPER(TEXT(CAD_CALENDÁRIO[[#This Row],[Data]],"mmmm"))</f>
        <v>ABRIL</v>
      </c>
      <c r="AY1217" s="22" t="s">
        <v>63</v>
      </c>
    </row>
    <row r="1218" spans="1:51" x14ac:dyDescent="0.25">
      <c r="A1218" s="10" t="s">
        <v>2248</v>
      </c>
      <c r="B1218" s="11" t="str">
        <f>LEFT(CAD_TAGS[[#This Row],[TAG]],2)&amp;"GG00"</f>
        <v>39GG00</v>
      </c>
      <c r="C1218" s="11" t="s">
        <v>18045</v>
      </c>
      <c r="D1218" s="12" t="s">
        <v>2180</v>
      </c>
      <c r="E1218" s="12" t="s">
        <v>2234</v>
      </c>
      <c r="F1218" s="11" t="s">
        <v>2180</v>
      </c>
      <c r="G1218" s="26" t="s">
        <v>2232</v>
      </c>
      <c r="H1218" s="26"/>
      <c r="I1218" s="26" t="s">
        <v>28267</v>
      </c>
      <c r="J1218" s="11"/>
      <c r="K1218" s="11" t="s">
        <v>216</v>
      </c>
      <c r="L1218" s="11">
        <v>7160</v>
      </c>
      <c r="M1218" s="14"/>
      <c r="N1218" s="15"/>
      <c r="O1218" s="15"/>
      <c r="W1218" s="50" t="s">
        <v>6319</v>
      </c>
      <c r="X1218" s="49" t="s">
        <v>6320</v>
      </c>
      <c r="Y1218" s="51" t="s">
        <v>4030</v>
      </c>
      <c r="AK1218" s="22" t="str">
        <f t="shared" ref="AK1218:AK1281" si="233">AR1218&amp;"/"&amp;AQ1218</f>
        <v>2021/05</v>
      </c>
      <c r="AL1218" s="21">
        <f t="shared" si="231"/>
        <v>44317</v>
      </c>
      <c r="AM1218" s="22">
        <f t="shared" ref="AM1218:AM1281" si="234">DAY(AL1218)</f>
        <v>1</v>
      </c>
      <c r="AN1218" s="22" t="str">
        <f t="shared" ref="AN1218:AN1281" si="235">IF(AM1218&lt;=9,"0"&amp;AM1218,AM1218)</f>
        <v>01</v>
      </c>
      <c r="AO1218" s="22" t="str">
        <f t="shared" ref="AO1218:AO1281" si="236">"Dia "&amp;AN1218</f>
        <v>Dia 01</v>
      </c>
      <c r="AP1218" s="22">
        <f t="shared" ref="AP1218:AP1281" si="237">MONTH(AL1218)</f>
        <v>5</v>
      </c>
      <c r="AQ1218" s="22" t="str">
        <f t="shared" ref="AQ1218:AQ1281" si="238">IF(AP1218&lt;=9,"0"&amp;AP1218,AP1218)</f>
        <v>05</v>
      </c>
      <c r="AR1218" s="22">
        <f t="shared" si="232"/>
        <v>2021</v>
      </c>
      <c r="AS1218" s="22">
        <f t="shared" ref="AS1218:AS1281" si="239">WEEKDAY(AL1218,2)</f>
        <v>6</v>
      </c>
      <c r="AT1218" s="22">
        <f t="shared" ref="AT1218:AT1281" si="240">IF(_xlfn.ISOWEEKNUM(AL1218)&lt;=9,"0"&amp;_xlfn.ISOWEEKNUM(AL1218),_xlfn.ISOWEEKNUM(AL1218))</f>
        <v>17</v>
      </c>
      <c r="AU12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8" s="22" t="str">
        <f t="shared" ref="AV1218:AV1281" si="241">"Semana "&amp;AT1218</f>
        <v>Semana 17</v>
      </c>
      <c r="AW1218" s="22" t="str">
        <f t="shared" ref="AW1218:AW1281" si="242">IF(AS1218&gt;5,"Sim","Não")</f>
        <v>Sim</v>
      </c>
      <c r="AX1218" s="21" t="str">
        <f>UPPER(TEXT(CAD_CALENDÁRIO[[#This Row],[Data]],"mmmm"))</f>
        <v>MAIO</v>
      </c>
      <c r="AY1218" s="22" t="s">
        <v>70</v>
      </c>
    </row>
    <row r="1219" spans="1:51" x14ac:dyDescent="0.25">
      <c r="A1219" s="10" t="s">
        <v>2249</v>
      </c>
      <c r="B1219" s="11" t="str">
        <f>LEFT(CAD_TAGS[[#This Row],[TAG]],2)&amp;"GG00"</f>
        <v>39GG00</v>
      </c>
      <c r="C1219" s="11" t="s">
        <v>18045</v>
      </c>
      <c r="D1219" s="12" t="s">
        <v>2180</v>
      </c>
      <c r="E1219" s="12" t="s">
        <v>2234</v>
      </c>
      <c r="F1219" s="11" t="s">
        <v>2180</v>
      </c>
      <c r="G1219" s="26" t="s">
        <v>2193</v>
      </c>
      <c r="H1219" s="26"/>
      <c r="I1219" s="26" t="s">
        <v>28267</v>
      </c>
      <c r="J1219" s="11"/>
      <c r="K1219" s="11" t="s">
        <v>216</v>
      </c>
      <c r="L1219" s="11">
        <v>7160</v>
      </c>
      <c r="M1219" s="14"/>
      <c r="N1219" s="15"/>
      <c r="O1219" s="15"/>
      <c r="W1219" s="52" t="s">
        <v>6321</v>
      </c>
      <c r="X1219" s="28" t="s">
        <v>5852</v>
      </c>
      <c r="Y1219" s="53" t="s">
        <v>4030</v>
      </c>
      <c r="AK1219" s="22" t="str">
        <f t="shared" si="233"/>
        <v>2021/05</v>
      </c>
      <c r="AL1219" s="21">
        <f t="shared" ref="AL1219:AL1282" si="243">AL1218+1</f>
        <v>44318</v>
      </c>
      <c r="AM1219" s="22">
        <f t="shared" si="234"/>
        <v>2</v>
      </c>
      <c r="AN1219" s="22" t="str">
        <f t="shared" si="235"/>
        <v>02</v>
      </c>
      <c r="AO1219" s="22" t="str">
        <f t="shared" si="236"/>
        <v>Dia 02</v>
      </c>
      <c r="AP1219" s="22">
        <f t="shared" si="237"/>
        <v>5</v>
      </c>
      <c r="AQ1219" s="22" t="str">
        <f t="shared" si="238"/>
        <v>05</v>
      </c>
      <c r="AR1219" s="22">
        <f t="shared" si="232"/>
        <v>2021</v>
      </c>
      <c r="AS1219" s="22">
        <f t="shared" si="239"/>
        <v>7</v>
      </c>
      <c r="AT1219" s="22">
        <f t="shared" si="240"/>
        <v>17</v>
      </c>
      <c r="AU12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202117</v>
      </c>
      <c r="AV1219" s="22" t="str">
        <f t="shared" si="241"/>
        <v>Semana 17</v>
      </c>
      <c r="AW1219" s="22" t="str">
        <f t="shared" si="242"/>
        <v>Sim</v>
      </c>
      <c r="AX1219" s="21" t="str">
        <f>UPPER(TEXT(CAD_CALENDÁRIO[[#This Row],[Data]],"mmmm"))</f>
        <v>MAIO</v>
      </c>
      <c r="AY1219" s="22" t="s">
        <v>70</v>
      </c>
    </row>
    <row r="1220" spans="1:51" x14ac:dyDescent="0.25">
      <c r="A1220" s="10" t="s">
        <v>2250</v>
      </c>
      <c r="B1220" s="11" t="str">
        <f>LEFT(CAD_TAGS[[#This Row],[TAG]],2)&amp;"GG00"</f>
        <v>39GG00</v>
      </c>
      <c r="C1220" s="11" t="s">
        <v>18045</v>
      </c>
      <c r="D1220" s="12" t="s">
        <v>2180</v>
      </c>
      <c r="E1220" s="12" t="s">
        <v>2234</v>
      </c>
      <c r="F1220" s="11" t="s">
        <v>2180</v>
      </c>
      <c r="G1220" s="26" t="s">
        <v>2232</v>
      </c>
      <c r="H1220" s="26"/>
      <c r="I1220" s="26" t="s">
        <v>28267</v>
      </c>
      <c r="J1220" s="11"/>
      <c r="K1220" s="11" t="s">
        <v>216</v>
      </c>
      <c r="L1220" s="11">
        <v>7160</v>
      </c>
      <c r="M1220" s="14"/>
      <c r="N1220" s="15"/>
      <c r="O1220" s="15"/>
      <c r="W1220" s="50" t="s">
        <v>6322</v>
      </c>
      <c r="X1220" s="49" t="s">
        <v>6323</v>
      </c>
      <c r="Y1220" s="51" t="s">
        <v>4030</v>
      </c>
      <c r="AK1220" s="22" t="str">
        <f t="shared" si="233"/>
        <v>2021/05</v>
      </c>
      <c r="AL1220" s="21">
        <f t="shared" si="243"/>
        <v>44319</v>
      </c>
      <c r="AM1220" s="22">
        <f t="shared" si="234"/>
        <v>3</v>
      </c>
      <c r="AN1220" s="22" t="str">
        <f t="shared" si="235"/>
        <v>03</v>
      </c>
      <c r="AO1220" s="22" t="str">
        <f t="shared" si="236"/>
        <v>Dia 03</v>
      </c>
      <c r="AP1220" s="22">
        <f t="shared" si="237"/>
        <v>5</v>
      </c>
      <c r="AQ1220" s="22" t="str">
        <f t="shared" si="238"/>
        <v>05</v>
      </c>
      <c r="AR1220" s="22">
        <f t="shared" si="232"/>
        <v>2021</v>
      </c>
      <c r="AS1220" s="22">
        <f t="shared" si="239"/>
        <v>1</v>
      </c>
      <c r="AT1220" s="22">
        <f t="shared" si="240"/>
        <v>18</v>
      </c>
      <c r="AU12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0" s="22" t="str">
        <f t="shared" si="241"/>
        <v>Semana 18</v>
      </c>
      <c r="AW1220" s="22" t="str">
        <f t="shared" si="242"/>
        <v>Não</v>
      </c>
      <c r="AX1220" s="21" t="str">
        <f>UPPER(TEXT(CAD_CALENDÁRIO[[#This Row],[Data]],"mmmm"))</f>
        <v>MAIO</v>
      </c>
      <c r="AY1220" s="22" t="s">
        <v>70</v>
      </c>
    </row>
    <row r="1221" spans="1:51" x14ac:dyDescent="0.25">
      <c r="A1221" s="10" t="s">
        <v>2251</v>
      </c>
      <c r="B1221" s="11" t="str">
        <f>LEFT(CAD_TAGS[[#This Row],[TAG]],2)&amp;"GG00"</f>
        <v>39GG00</v>
      </c>
      <c r="C1221" s="11" t="s">
        <v>18045</v>
      </c>
      <c r="D1221" s="12" t="s">
        <v>2180</v>
      </c>
      <c r="E1221" s="12" t="s">
        <v>2234</v>
      </c>
      <c r="F1221" s="11" t="s">
        <v>2180</v>
      </c>
      <c r="G1221" s="26" t="s">
        <v>2232</v>
      </c>
      <c r="H1221" s="26"/>
      <c r="I1221" s="26" t="s">
        <v>28267</v>
      </c>
      <c r="J1221" s="11"/>
      <c r="K1221" s="11" t="s">
        <v>216</v>
      </c>
      <c r="L1221" s="11">
        <v>7160</v>
      </c>
      <c r="M1221" s="14"/>
      <c r="N1221" s="15"/>
      <c r="O1221" s="15"/>
      <c r="W1221" s="52" t="s">
        <v>6324</v>
      </c>
      <c r="X1221" s="28" t="s">
        <v>6325</v>
      </c>
      <c r="Y1221" s="53" t="s">
        <v>4030</v>
      </c>
      <c r="AK1221" s="22" t="str">
        <f t="shared" si="233"/>
        <v>2021/05</v>
      </c>
      <c r="AL1221" s="21">
        <f t="shared" si="243"/>
        <v>44320</v>
      </c>
      <c r="AM1221" s="22">
        <f t="shared" si="234"/>
        <v>4</v>
      </c>
      <c r="AN1221" s="22" t="str">
        <f t="shared" si="235"/>
        <v>04</v>
      </c>
      <c r="AO1221" s="22" t="str">
        <f t="shared" si="236"/>
        <v>Dia 04</v>
      </c>
      <c r="AP1221" s="22">
        <f t="shared" si="237"/>
        <v>5</v>
      </c>
      <c r="AQ1221" s="22" t="str">
        <f t="shared" si="238"/>
        <v>05</v>
      </c>
      <c r="AR1221" s="22">
        <f t="shared" si="232"/>
        <v>2021</v>
      </c>
      <c r="AS1221" s="22">
        <f t="shared" si="239"/>
        <v>2</v>
      </c>
      <c r="AT1221" s="22">
        <f t="shared" si="240"/>
        <v>18</v>
      </c>
      <c r="AU12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1" s="22" t="str">
        <f t="shared" si="241"/>
        <v>Semana 18</v>
      </c>
      <c r="AW1221" s="22" t="str">
        <f t="shared" si="242"/>
        <v>Não</v>
      </c>
      <c r="AX1221" s="21" t="str">
        <f>UPPER(TEXT(CAD_CALENDÁRIO[[#This Row],[Data]],"mmmm"))</f>
        <v>MAIO</v>
      </c>
      <c r="AY1221" s="22" t="s">
        <v>70</v>
      </c>
    </row>
    <row r="1222" spans="1:51" x14ac:dyDescent="0.25">
      <c r="A1222" s="10" t="s">
        <v>2252</v>
      </c>
      <c r="B1222" s="11" t="str">
        <f>LEFT(CAD_TAGS[[#This Row],[TAG]],2)&amp;"GG00"</f>
        <v>39GG00</v>
      </c>
      <c r="C1222" s="11" t="s">
        <v>18045</v>
      </c>
      <c r="D1222" s="12" t="s">
        <v>2180</v>
      </c>
      <c r="E1222" s="12" t="s">
        <v>2234</v>
      </c>
      <c r="F1222" s="11" t="s">
        <v>2180</v>
      </c>
      <c r="G1222" s="26" t="s">
        <v>2193</v>
      </c>
      <c r="H1222" s="26"/>
      <c r="I1222" s="26" t="s">
        <v>28267</v>
      </c>
      <c r="J1222" s="11"/>
      <c r="K1222" s="11" t="s">
        <v>216</v>
      </c>
      <c r="L1222" s="11">
        <v>7160</v>
      </c>
      <c r="M1222" s="14"/>
      <c r="N1222" s="15"/>
      <c r="O1222" s="15"/>
      <c r="W1222" s="50" t="s">
        <v>6326</v>
      </c>
      <c r="X1222" s="49" t="s">
        <v>6327</v>
      </c>
      <c r="Y1222" s="51" t="s">
        <v>4030</v>
      </c>
      <c r="AK1222" s="22" t="str">
        <f t="shared" si="233"/>
        <v>2021/05</v>
      </c>
      <c r="AL1222" s="21">
        <f t="shared" si="243"/>
        <v>44321</v>
      </c>
      <c r="AM1222" s="22">
        <f t="shared" si="234"/>
        <v>5</v>
      </c>
      <c r="AN1222" s="22" t="str">
        <f t="shared" si="235"/>
        <v>05</v>
      </c>
      <c r="AO1222" s="22" t="str">
        <f t="shared" si="236"/>
        <v>Dia 05</v>
      </c>
      <c r="AP1222" s="22">
        <f t="shared" si="237"/>
        <v>5</v>
      </c>
      <c r="AQ1222" s="22" t="str">
        <f t="shared" si="238"/>
        <v>05</v>
      </c>
      <c r="AR1222" s="22">
        <f t="shared" si="232"/>
        <v>2021</v>
      </c>
      <c r="AS1222" s="22">
        <f t="shared" si="239"/>
        <v>3</v>
      </c>
      <c r="AT1222" s="22">
        <f t="shared" si="240"/>
        <v>18</v>
      </c>
      <c r="AU12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2" s="22" t="str">
        <f t="shared" si="241"/>
        <v>Semana 18</v>
      </c>
      <c r="AW1222" s="22" t="str">
        <f t="shared" si="242"/>
        <v>Não</v>
      </c>
      <c r="AX1222" s="21" t="str">
        <f>UPPER(TEXT(CAD_CALENDÁRIO[[#This Row],[Data]],"mmmm"))</f>
        <v>MAIO</v>
      </c>
      <c r="AY1222" s="22" t="s">
        <v>70</v>
      </c>
    </row>
    <row r="1223" spans="1:51" x14ac:dyDescent="0.25">
      <c r="A1223" s="10" t="s">
        <v>2253</v>
      </c>
      <c r="B1223" s="11" t="str">
        <f>LEFT(CAD_TAGS[[#This Row],[TAG]],2)&amp;"GG00"</f>
        <v>39GG00</v>
      </c>
      <c r="C1223" s="11" t="s">
        <v>18045</v>
      </c>
      <c r="D1223" s="12" t="s">
        <v>2180</v>
      </c>
      <c r="E1223" s="12" t="s">
        <v>2234</v>
      </c>
      <c r="F1223" s="11" t="s">
        <v>2180</v>
      </c>
      <c r="G1223" s="26" t="s">
        <v>2232</v>
      </c>
      <c r="H1223" s="26"/>
      <c r="I1223" s="26" t="s">
        <v>28267</v>
      </c>
      <c r="J1223" s="11"/>
      <c r="K1223" s="11" t="s">
        <v>216</v>
      </c>
      <c r="L1223" s="11">
        <v>7160</v>
      </c>
      <c r="M1223" s="14"/>
      <c r="N1223" s="15"/>
      <c r="O1223" s="15"/>
      <c r="W1223" s="52" t="s">
        <v>6328</v>
      </c>
      <c r="X1223" s="28" t="s">
        <v>6329</v>
      </c>
      <c r="Y1223" s="53" t="s">
        <v>4030</v>
      </c>
      <c r="AK1223" s="22" t="str">
        <f t="shared" si="233"/>
        <v>2021/05</v>
      </c>
      <c r="AL1223" s="21">
        <f t="shared" si="243"/>
        <v>44322</v>
      </c>
      <c r="AM1223" s="22">
        <f t="shared" si="234"/>
        <v>6</v>
      </c>
      <c r="AN1223" s="22" t="str">
        <f t="shared" si="235"/>
        <v>06</v>
      </c>
      <c r="AO1223" s="22" t="str">
        <f t="shared" si="236"/>
        <v>Dia 06</v>
      </c>
      <c r="AP1223" s="22">
        <f t="shared" si="237"/>
        <v>5</v>
      </c>
      <c r="AQ1223" s="22" t="str">
        <f t="shared" si="238"/>
        <v>05</v>
      </c>
      <c r="AR1223" s="22">
        <f t="shared" si="232"/>
        <v>2021</v>
      </c>
      <c r="AS1223" s="22">
        <f t="shared" si="239"/>
        <v>4</v>
      </c>
      <c r="AT1223" s="22">
        <f t="shared" si="240"/>
        <v>18</v>
      </c>
      <c r="AU12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3" s="22" t="str">
        <f t="shared" si="241"/>
        <v>Semana 18</v>
      </c>
      <c r="AW1223" s="22" t="str">
        <f t="shared" si="242"/>
        <v>Não</v>
      </c>
      <c r="AX1223" s="21" t="str">
        <f>UPPER(TEXT(CAD_CALENDÁRIO[[#This Row],[Data]],"mmmm"))</f>
        <v>MAIO</v>
      </c>
      <c r="AY1223" s="22" t="s">
        <v>70</v>
      </c>
    </row>
    <row r="1224" spans="1:51" x14ac:dyDescent="0.25">
      <c r="A1224" s="10" t="s">
        <v>2254</v>
      </c>
      <c r="B1224" s="11" t="str">
        <f>LEFT(CAD_TAGS[[#This Row],[TAG]],2)&amp;"GG00"</f>
        <v>39GG00</v>
      </c>
      <c r="C1224" s="11" t="s">
        <v>18045</v>
      </c>
      <c r="D1224" s="12" t="s">
        <v>2180</v>
      </c>
      <c r="E1224" s="12" t="s">
        <v>2234</v>
      </c>
      <c r="F1224" s="11" t="s">
        <v>2180</v>
      </c>
      <c r="G1224" s="26" t="s">
        <v>2232</v>
      </c>
      <c r="H1224" s="26"/>
      <c r="I1224" s="26" t="s">
        <v>28267</v>
      </c>
      <c r="J1224" s="11"/>
      <c r="K1224" s="11" t="s">
        <v>216</v>
      </c>
      <c r="L1224" s="11">
        <v>7160</v>
      </c>
      <c r="M1224" s="14"/>
      <c r="N1224" s="15"/>
      <c r="O1224" s="15"/>
      <c r="W1224" s="50" t="s">
        <v>6330</v>
      </c>
      <c r="X1224" s="49" t="s">
        <v>4129</v>
      </c>
      <c r="Y1224" s="51" t="s">
        <v>4030</v>
      </c>
      <c r="AK1224" s="22" t="str">
        <f t="shared" si="233"/>
        <v>2021/05</v>
      </c>
      <c r="AL1224" s="21">
        <f t="shared" si="243"/>
        <v>44323</v>
      </c>
      <c r="AM1224" s="22">
        <f t="shared" si="234"/>
        <v>7</v>
      </c>
      <c r="AN1224" s="22" t="str">
        <f t="shared" si="235"/>
        <v>07</v>
      </c>
      <c r="AO1224" s="22" t="str">
        <f t="shared" si="236"/>
        <v>Dia 07</v>
      </c>
      <c r="AP1224" s="22">
        <f t="shared" si="237"/>
        <v>5</v>
      </c>
      <c r="AQ1224" s="22" t="str">
        <f t="shared" si="238"/>
        <v>05</v>
      </c>
      <c r="AR1224" s="22">
        <f t="shared" si="232"/>
        <v>2021</v>
      </c>
      <c r="AS1224" s="22">
        <f t="shared" si="239"/>
        <v>5</v>
      </c>
      <c r="AT1224" s="22">
        <f t="shared" si="240"/>
        <v>18</v>
      </c>
      <c r="AU12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4" s="22" t="str">
        <f t="shared" si="241"/>
        <v>Semana 18</v>
      </c>
      <c r="AW1224" s="22" t="str">
        <f t="shared" si="242"/>
        <v>Não</v>
      </c>
      <c r="AX1224" s="21" t="str">
        <f>UPPER(TEXT(CAD_CALENDÁRIO[[#This Row],[Data]],"mmmm"))</f>
        <v>MAIO</v>
      </c>
      <c r="AY1224" s="22" t="s">
        <v>70</v>
      </c>
    </row>
    <row r="1225" spans="1:51" x14ac:dyDescent="0.25">
      <c r="A1225" s="10" t="s">
        <v>2255</v>
      </c>
      <c r="B1225" s="11" t="str">
        <f>LEFT(CAD_TAGS[[#This Row],[TAG]],2)&amp;"GG00"</f>
        <v>39GG00</v>
      </c>
      <c r="C1225" s="11" t="s">
        <v>18045</v>
      </c>
      <c r="D1225" s="12" t="s">
        <v>2180</v>
      </c>
      <c r="E1225" s="12" t="s">
        <v>2234</v>
      </c>
      <c r="F1225" s="11" t="s">
        <v>2180</v>
      </c>
      <c r="G1225" s="26" t="s">
        <v>2193</v>
      </c>
      <c r="H1225" s="26"/>
      <c r="I1225" s="26" t="s">
        <v>28267</v>
      </c>
      <c r="J1225" s="11"/>
      <c r="K1225" s="11" t="s">
        <v>216</v>
      </c>
      <c r="L1225" s="11">
        <v>7160</v>
      </c>
      <c r="M1225" s="14"/>
      <c r="N1225" s="15"/>
      <c r="O1225" s="15"/>
      <c r="W1225" s="52" t="s">
        <v>6331</v>
      </c>
      <c r="X1225" s="28" t="s">
        <v>6332</v>
      </c>
      <c r="Y1225" s="53" t="s">
        <v>4030</v>
      </c>
      <c r="AK1225" s="22" t="str">
        <f t="shared" si="233"/>
        <v>2021/05</v>
      </c>
      <c r="AL1225" s="21">
        <f t="shared" si="243"/>
        <v>44324</v>
      </c>
      <c r="AM1225" s="22">
        <f t="shared" si="234"/>
        <v>8</v>
      </c>
      <c r="AN1225" s="22" t="str">
        <f t="shared" si="235"/>
        <v>08</v>
      </c>
      <c r="AO1225" s="22" t="str">
        <f t="shared" si="236"/>
        <v>Dia 08</v>
      </c>
      <c r="AP1225" s="22">
        <f t="shared" si="237"/>
        <v>5</v>
      </c>
      <c r="AQ1225" s="22" t="str">
        <f t="shared" si="238"/>
        <v>05</v>
      </c>
      <c r="AR1225" s="22">
        <f t="shared" si="232"/>
        <v>2021</v>
      </c>
      <c r="AS1225" s="22">
        <f t="shared" si="239"/>
        <v>6</v>
      </c>
      <c r="AT1225" s="22">
        <f t="shared" si="240"/>
        <v>18</v>
      </c>
      <c r="AU12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5" s="22" t="str">
        <f t="shared" si="241"/>
        <v>Semana 18</v>
      </c>
      <c r="AW1225" s="22" t="str">
        <f t="shared" si="242"/>
        <v>Sim</v>
      </c>
      <c r="AX1225" s="21" t="str">
        <f>UPPER(TEXT(CAD_CALENDÁRIO[[#This Row],[Data]],"mmmm"))</f>
        <v>MAIO</v>
      </c>
      <c r="AY1225" s="22" t="s">
        <v>70</v>
      </c>
    </row>
    <row r="1226" spans="1:51" x14ac:dyDescent="0.25">
      <c r="A1226" s="10" t="s">
        <v>2256</v>
      </c>
      <c r="B1226" s="11" t="str">
        <f>LEFT(CAD_TAGS[[#This Row],[TAG]],2)&amp;"GG00"</f>
        <v>39GG00</v>
      </c>
      <c r="C1226" s="11" t="s">
        <v>18045</v>
      </c>
      <c r="D1226" s="12" t="s">
        <v>2180</v>
      </c>
      <c r="E1226" s="12" t="s">
        <v>2234</v>
      </c>
      <c r="F1226" s="11" t="s">
        <v>2180</v>
      </c>
      <c r="G1226" s="26" t="s">
        <v>2232</v>
      </c>
      <c r="H1226" s="26"/>
      <c r="I1226" s="26" t="s">
        <v>28267</v>
      </c>
      <c r="J1226" s="11"/>
      <c r="K1226" s="11" t="s">
        <v>216</v>
      </c>
      <c r="L1226" s="11">
        <v>7160</v>
      </c>
      <c r="M1226" s="14"/>
      <c r="N1226" s="15"/>
      <c r="O1226" s="15"/>
      <c r="W1226" s="50" t="s">
        <v>6333</v>
      </c>
      <c r="X1226" s="49" t="s">
        <v>6334</v>
      </c>
      <c r="Y1226" s="51" t="s">
        <v>4030</v>
      </c>
      <c r="AK1226" s="22" t="str">
        <f t="shared" si="233"/>
        <v>2021/05</v>
      </c>
      <c r="AL1226" s="21">
        <f t="shared" si="243"/>
        <v>44325</v>
      </c>
      <c r="AM1226" s="22">
        <f t="shared" si="234"/>
        <v>9</v>
      </c>
      <c r="AN1226" s="22" t="str">
        <f t="shared" si="235"/>
        <v>09</v>
      </c>
      <c r="AO1226" s="22" t="str">
        <f t="shared" si="236"/>
        <v>Dia 09</v>
      </c>
      <c r="AP1226" s="22">
        <f t="shared" si="237"/>
        <v>5</v>
      </c>
      <c r="AQ1226" s="22" t="str">
        <f t="shared" si="238"/>
        <v>05</v>
      </c>
      <c r="AR1226" s="22">
        <f t="shared" si="232"/>
        <v>2021</v>
      </c>
      <c r="AS1226" s="22">
        <f t="shared" si="239"/>
        <v>7</v>
      </c>
      <c r="AT1226" s="22">
        <f t="shared" si="240"/>
        <v>18</v>
      </c>
      <c r="AU12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202118</v>
      </c>
      <c r="AV1226" s="22" t="str">
        <f t="shared" si="241"/>
        <v>Semana 18</v>
      </c>
      <c r="AW1226" s="22" t="str">
        <f t="shared" si="242"/>
        <v>Sim</v>
      </c>
      <c r="AX1226" s="21" t="str">
        <f>UPPER(TEXT(CAD_CALENDÁRIO[[#This Row],[Data]],"mmmm"))</f>
        <v>MAIO</v>
      </c>
      <c r="AY1226" s="22" t="s">
        <v>70</v>
      </c>
    </row>
    <row r="1227" spans="1:51" x14ac:dyDescent="0.25">
      <c r="A1227" s="10" t="s">
        <v>2257</v>
      </c>
      <c r="B1227" s="11" t="str">
        <f>LEFT(CAD_TAGS[[#This Row],[TAG]],2)&amp;"GG00"</f>
        <v>39GG00</v>
      </c>
      <c r="C1227" s="11" t="s">
        <v>18045</v>
      </c>
      <c r="D1227" s="12" t="s">
        <v>2180</v>
      </c>
      <c r="E1227" s="12" t="s">
        <v>2234</v>
      </c>
      <c r="F1227" s="11" t="s">
        <v>2180</v>
      </c>
      <c r="G1227" s="26" t="s">
        <v>2232</v>
      </c>
      <c r="H1227" s="26"/>
      <c r="I1227" s="26" t="s">
        <v>28267</v>
      </c>
      <c r="J1227" s="11"/>
      <c r="K1227" s="11" t="s">
        <v>216</v>
      </c>
      <c r="L1227" s="11">
        <v>7160</v>
      </c>
      <c r="M1227" s="14"/>
      <c r="N1227" s="15"/>
      <c r="O1227" s="15"/>
      <c r="W1227" s="52" t="s">
        <v>6335</v>
      </c>
      <c r="X1227" s="28" t="s">
        <v>6336</v>
      </c>
      <c r="Y1227" s="53" t="s">
        <v>4030</v>
      </c>
      <c r="AK1227" s="22" t="str">
        <f t="shared" si="233"/>
        <v>2021/05</v>
      </c>
      <c r="AL1227" s="21">
        <f t="shared" si="243"/>
        <v>44326</v>
      </c>
      <c r="AM1227" s="22">
        <f t="shared" si="234"/>
        <v>10</v>
      </c>
      <c r="AN1227" s="22">
        <f t="shared" si="235"/>
        <v>10</v>
      </c>
      <c r="AO1227" s="22" t="str">
        <f t="shared" si="236"/>
        <v>Dia 10</v>
      </c>
      <c r="AP1227" s="22">
        <f t="shared" si="237"/>
        <v>5</v>
      </c>
      <c r="AQ1227" s="22" t="str">
        <f t="shared" si="238"/>
        <v>05</v>
      </c>
      <c r="AR1227" s="22">
        <f t="shared" si="232"/>
        <v>2021</v>
      </c>
      <c r="AS1227" s="22">
        <f t="shared" si="239"/>
        <v>1</v>
      </c>
      <c r="AT1227" s="22">
        <f t="shared" si="240"/>
        <v>19</v>
      </c>
      <c r="AU12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27" s="22" t="str">
        <f t="shared" si="241"/>
        <v>Semana 19</v>
      </c>
      <c r="AW1227" s="22" t="str">
        <f t="shared" si="242"/>
        <v>Não</v>
      </c>
      <c r="AX1227" s="21" t="str">
        <f>UPPER(TEXT(CAD_CALENDÁRIO[[#This Row],[Data]],"mmmm"))</f>
        <v>MAIO</v>
      </c>
      <c r="AY1227" s="22" t="s">
        <v>70</v>
      </c>
    </row>
    <row r="1228" spans="1:51" x14ac:dyDescent="0.25">
      <c r="A1228" s="10" t="s">
        <v>2258</v>
      </c>
      <c r="B1228" s="11" t="str">
        <f>LEFT(CAD_TAGS[[#This Row],[TAG]],2)&amp;"GG00"</f>
        <v>39GG00</v>
      </c>
      <c r="C1228" s="11" t="s">
        <v>18045</v>
      </c>
      <c r="D1228" s="12" t="s">
        <v>2180</v>
      </c>
      <c r="E1228" s="12" t="s">
        <v>2234</v>
      </c>
      <c r="F1228" s="11" t="s">
        <v>2180</v>
      </c>
      <c r="G1228" s="26" t="s">
        <v>2193</v>
      </c>
      <c r="H1228" s="26"/>
      <c r="I1228" s="26" t="s">
        <v>28267</v>
      </c>
      <c r="J1228" s="11"/>
      <c r="K1228" s="11" t="s">
        <v>216</v>
      </c>
      <c r="L1228" s="11">
        <v>7160</v>
      </c>
      <c r="M1228" s="14"/>
      <c r="N1228" s="15"/>
      <c r="O1228" s="15"/>
      <c r="W1228" s="50" t="s">
        <v>6337</v>
      </c>
      <c r="X1228" s="49" t="s">
        <v>6338</v>
      </c>
      <c r="Y1228" s="51" t="s">
        <v>4030</v>
      </c>
      <c r="AK1228" s="22" t="str">
        <f t="shared" si="233"/>
        <v>2021/05</v>
      </c>
      <c r="AL1228" s="21">
        <f t="shared" si="243"/>
        <v>44327</v>
      </c>
      <c r="AM1228" s="22">
        <f t="shared" si="234"/>
        <v>11</v>
      </c>
      <c r="AN1228" s="22">
        <f t="shared" si="235"/>
        <v>11</v>
      </c>
      <c r="AO1228" s="22" t="str">
        <f t="shared" si="236"/>
        <v>Dia 11</v>
      </c>
      <c r="AP1228" s="22">
        <f t="shared" si="237"/>
        <v>5</v>
      </c>
      <c r="AQ1228" s="22" t="str">
        <f t="shared" si="238"/>
        <v>05</v>
      </c>
      <c r="AR1228" s="22">
        <f t="shared" si="232"/>
        <v>2021</v>
      </c>
      <c r="AS1228" s="22">
        <f t="shared" si="239"/>
        <v>2</v>
      </c>
      <c r="AT1228" s="22">
        <f t="shared" si="240"/>
        <v>19</v>
      </c>
      <c r="AU12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28" s="22" t="str">
        <f t="shared" si="241"/>
        <v>Semana 19</v>
      </c>
      <c r="AW1228" s="22" t="str">
        <f t="shared" si="242"/>
        <v>Não</v>
      </c>
      <c r="AX1228" s="21" t="str">
        <f>UPPER(TEXT(CAD_CALENDÁRIO[[#This Row],[Data]],"mmmm"))</f>
        <v>MAIO</v>
      </c>
      <c r="AY1228" s="22" t="s">
        <v>70</v>
      </c>
    </row>
    <row r="1229" spans="1:51" x14ac:dyDescent="0.25">
      <c r="A1229" s="10" t="s">
        <v>2259</v>
      </c>
      <c r="B1229" s="11" t="str">
        <f>LEFT(CAD_TAGS[[#This Row],[TAG]],2)&amp;"GG00"</f>
        <v>39GG00</v>
      </c>
      <c r="C1229" s="11" t="s">
        <v>18045</v>
      </c>
      <c r="D1229" s="12" t="s">
        <v>2180</v>
      </c>
      <c r="E1229" s="12" t="s">
        <v>2234</v>
      </c>
      <c r="F1229" s="11" t="s">
        <v>2180</v>
      </c>
      <c r="G1229" s="26" t="s">
        <v>2232</v>
      </c>
      <c r="H1229" s="26"/>
      <c r="I1229" s="26" t="s">
        <v>28267</v>
      </c>
      <c r="J1229" s="11"/>
      <c r="K1229" s="11" t="s">
        <v>216</v>
      </c>
      <c r="L1229" s="11">
        <v>7160</v>
      </c>
      <c r="M1229" s="14"/>
      <c r="N1229" s="15"/>
      <c r="O1229" s="15"/>
      <c r="W1229" s="52" t="s">
        <v>6339</v>
      </c>
      <c r="X1229" s="28" t="s">
        <v>6340</v>
      </c>
      <c r="Y1229" s="53" t="s">
        <v>4030</v>
      </c>
      <c r="AK1229" s="22" t="str">
        <f t="shared" si="233"/>
        <v>2021/05</v>
      </c>
      <c r="AL1229" s="21">
        <f t="shared" si="243"/>
        <v>44328</v>
      </c>
      <c r="AM1229" s="22">
        <f t="shared" si="234"/>
        <v>12</v>
      </c>
      <c r="AN1229" s="22">
        <f t="shared" si="235"/>
        <v>12</v>
      </c>
      <c r="AO1229" s="22" t="str">
        <f t="shared" si="236"/>
        <v>Dia 12</v>
      </c>
      <c r="AP1229" s="22">
        <f t="shared" si="237"/>
        <v>5</v>
      </c>
      <c r="AQ1229" s="22" t="str">
        <f t="shared" si="238"/>
        <v>05</v>
      </c>
      <c r="AR1229" s="22">
        <f t="shared" ref="AR1229:AR1292" si="244">YEAR(AL1229)</f>
        <v>2021</v>
      </c>
      <c r="AS1229" s="22">
        <f t="shared" si="239"/>
        <v>3</v>
      </c>
      <c r="AT1229" s="22">
        <f t="shared" si="240"/>
        <v>19</v>
      </c>
      <c r="AU12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29" s="22" t="str">
        <f t="shared" si="241"/>
        <v>Semana 19</v>
      </c>
      <c r="AW1229" s="22" t="str">
        <f t="shared" si="242"/>
        <v>Não</v>
      </c>
      <c r="AX1229" s="21" t="str">
        <f>UPPER(TEXT(CAD_CALENDÁRIO[[#This Row],[Data]],"mmmm"))</f>
        <v>MAIO</v>
      </c>
      <c r="AY1229" s="22" t="s">
        <v>70</v>
      </c>
    </row>
    <row r="1230" spans="1:51" x14ac:dyDescent="0.25">
      <c r="A1230" s="10" t="s">
        <v>2260</v>
      </c>
      <c r="B1230" s="11" t="str">
        <f>LEFT(CAD_TAGS[[#This Row],[TAG]],2)&amp;"GG00"</f>
        <v>39GG00</v>
      </c>
      <c r="C1230" s="11" t="s">
        <v>18045</v>
      </c>
      <c r="D1230" s="12" t="s">
        <v>2180</v>
      </c>
      <c r="E1230" s="12" t="s">
        <v>2234</v>
      </c>
      <c r="F1230" s="11" t="s">
        <v>2180</v>
      </c>
      <c r="G1230" s="26" t="s">
        <v>2232</v>
      </c>
      <c r="H1230" s="26"/>
      <c r="I1230" s="26" t="s">
        <v>28267</v>
      </c>
      <c r="J1230" s="11"/>
      <c r="K1230" s="11" t="s">
        <v>216</v>
      </c>
      <c r="L1230" s="11">
        <v>7160</v>
      </c>
      <c r="M1230" s="14"/>
      <c r="N1230" s="15"/>
      <c r="O1230" s="15"/>
      <c r="W1230" s="50" t="s">
        <v>6341</v>
      </c>
      <c r="X1230" s="49" t="s">
        <v>6342</v>
      </c>
      <c r="Y1230" s="51" t="s">
        <v>4030</v>
      </c>
      <c r="AK1230" s="22" t="str">
        <f t="shared" si="233"/>
        <v>2021/05</v>
      </c>
      <c r="AL1230" s="21">
        <f t="shared" si="243"/>
        <v>44329</v>
      </c>
      <c r="AM1230" s="22">
        <f t="shared" si="234"/>
        <v>13</v>
      </c>
      <c r="AN1230" s="22">
        <f t="shared" si="235"/>
        <v>13</v>
      </c>
      <c r="AO1230" s="22" t="str">
        <f t="shared" si="236"/>
        <v>Dia 13</v>
      </c>
      <c r="AP1230" s="22">
        <f t="shared" si="237"/>
        <v>5</v>
      </c>
      <c r="AQ1230" s="22" t="str">
        <f t="shared" si="238"/>
        <v>05</v>
      </c>
      <c r="AR1230" s="22">
        <f t="shared" si="244"/>
        <v>2021</v>
      </c>
      <c r="AS1230" s="22">
        <f t="shared" si="239"/>
        <v>4</v>
      </c>
      <c r="AT1230" s="22">
        <f t="shared" si="240"/>
        <v>19</v>
      </c>
      <c r="AU12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30" s="22" t="str">
        <f t="shared" si="241"/>
        <v>Semana 19</v>
      </c>
      <c r="AW1230" s="22" t="str">
        <f t="shared" si="242"/>
        <v>Não</v>
      </c>
      <c r="AX1230" s="21" t="str">
        <f>UPPER(TEXT(CAD_CALENDÁRIO[[#This Row],[Data]],"mmmm"))</f>
        <v>MAIO</v>
      </c>
      <c r="AY1230" s="22" t="s">
        <v>70</v>
      </c>
    </row>
    <row r="1231" spans="1:51" x14ac:dyDescent="0.25">
      <c r="A1231" s="10" t="s">
        <v>2261</v>
      </c>
      <c r="B1231" s="11" t="str">
        <f>LEFT(CAD_TAGS[[#This Row],[TAG]],2)&amp;"GG00"</f>
        <v>39GG00</v>
      </c>
      <c r="C1231" s="11" t="s">
        <v>18045</v>
      </c>
      <c r="D1231" s="12" t="s">
        <v>2180</v>
      </c>
      <c r="E1231" s="12" t="s">
        <v>2234</v>
      </c>
      <c r="F1231" s="11" t="s">
        <v>2180</v>
      </c>
      <c r="G1231" s="26" t="s">
        <v>2193</v>
      </c>
      <c r="H1231" s="26"/>
      <c r="I1231" s="26" t="s">
        <v>28267</v>
      </c>
      <c r="J1231" s="11"/>
      <c r="K1231" s="11" t="s">
        <v>40</v>
      </c>
      <c r="L1231" s="11">
        <v>7160</v>
      </c>
      <c r="M1231" s="14"/>
      <c r="N1231" s="15"/>
      <c r="O1231" s="15"/>
      <c r="W1231" s="52" t="s">
        <v>6343</v>
      </c>
      <c r="X1231" s="28" t="s">
        <v>6344</v>
      </c>
      <c r="Y1231" s="53" t="s">
        <v>4030</v>
      </c>
      <c r="AK1231" s="22" t="str">
        <f t="shared" si="233"/>
        <v>2021/05</v>
      </c>
      <c r="AL1231" s="21">
        <f t="shared" si="243"/>
        <v>44330</v>
      </c>
      <c r="AM1231" s="22">
        <f t="shared" si="234"/>
        <v>14</v>
      </c>
      <c r="AN1231" s="22">
        <f t="shared" si="235"/>
        <v>14</v>
      </c>
      <c r="AO1231" s="22" t="str">
        <f t="shared" si="236"/>
        <v>Dia 14</v>
      </c>
      <c r="AP1231" s="22">
        <f t="shared" si="237"/>
        <v>5</v>
      </c>
      <c r="AQ1231" s="22" t="str">
        <f t="shared" si="238"/>
        <v>05</v>
      </c>
      <c r="AR1231" s="22">
        <f t="shared" si="244"/>
        <v>2021</v>
      </c>
      <c r="AS1231" s="22">
        <f t="shared" si="239"/>
        <v>5</v>
      </c>
      <c r="AT1231" s="22">
        <f t="shared" si="240"/>
        <v>19</v>
      </c>
      <c r="AU12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31" s="22" t="str">
        <f t="shared" si="241"/>
        <v>Semana 19</v>
      </c>
      <c r="AW1231" s="22" t="str">
        <f t="shared" si="242"/>
        <v>Não</v>
      </c>
      <c r="AX1231" s="21" t="str">
        <f>UPPER(TEXT(CAD_CALENDÁRIO[[#This Row],[Data]],"mmmm"))</f>
        <v>MAIO</v>
      </c>
      <c r="AY1231" s="22" t="s">
        <v>70</v>
      </c>
    </row>
    <row r="1232" spans="1:51" x14ac:dyDescent="0.25">
      <c r="A1232" s="10" t="s">
        <v>2262</v>
      </c>
      <c r="B1232" s="11" t="str">
        <f>LEFT(CAD_TAGS[[#This Row],[TAG]],2)&amp;"GG00"</f>
        <v>39GG00</v>
      </c>
      <c r="C1232" s="11" t="s">
        <v>18045</v>
      </c>
      <c r="D1232" s="12" t="s">
        <v>2180</v>
      </c>
      <c r="E1232" s="12" t="s">
        <v>2234</v>
      </c>
      <c r="F1232" s="11" t="s">
        <v>2180</v>
      </c>
      <c r="G1232" s="26" t="s">
        <v>2232</v>
      </c>
      <c r="H1232" s="26"/>
      <c r="I1232" s="26" t="s">
        <v>28267</v>
      </c>
      <c r="J1232" s="11"/>
      <c r="K1232" s="11" t="s">
        <v>216</v>
      </c>
      <c r="L1232" s="11">
        <v>7160</v>
      </c>
      <c r="M1232" s="14"/>
      <c r="N1232" s="15"/>
      <c r="O1232" s="15"/>
      <c r="W1232" s="50" t="s">
        <v>6345</v>
      </c>
      <c r="X1232" s="49" t="s">
        <v>6346</v>
      </c>
      <c r="Y1232" s="51" t="s">
        <v>4030</v>
      </c>
      <c r="AK1232" s="22" t="str">
        <f t="shared" si="233"/>
        <v>2021/05</v>
      </c>
      <c r="AL1232" s="21">
        <f t="shared" si="243"/>
        <v>44331</v>
      </c>
      <c r="AM1232" s="22">
        <f t="shared" si="234"/>
        <v>15</v>
      </c>
      <c r="AN1232" s="22">
        <f t="shared" si="235"/>
        <v>15</v>
      </c>
      <c r="AO1232" s="22" t="str">
        <f t="shared" si="236"/>
        <v>Dia 15</v>
      </c>
      <c r="AP1232" s="22">
        <f t="shared" si="237"/>
        <v>5</v>
      </c>
      <c r="AQ1232" s="22" t="str">
        <f t="shared" si="238"/>
        <v>05</v>
      </c>
      <c r="AR1232" s="22">
        <f t="shared" si="244"/>
        <v>2021</v>
      </c>
      <c r="AS1232" s="22">
        <f t="shared" si="239"/>
        <v>6</v>
      </c>
      <c r="AT1232" s="22">
        <f t="shared" si="240"/>
        <v>19</v>
      </c>
      <c r="AU12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32" s="22" t="str">
        <f t="shared" si="241"/>
        <v>Semana 19</v>
      </c>
      <c r="AW1232" s="22" t="str">
        <f t="shared" si="242"/>
        <v>Sim</v>
      </c>
      <c r="AX1232" s="21" t="str">
        <f>UPPER(TEXT(CAD_CALENDÁRIO[[#This Row],[Data]],"mmmm"))</f>
        <v>MAIO</v>
      </c>
      <c r="AY1232" s="22" t="s">
        <v>70</v>
      </c>
    </row>
    <row r="1233" spans="1:51" x14ac:dyDescent="0.25">
      <c r="A1233" s="10" t="s">
        <v>2263</v>
      </c>
      <c r="B1233" s="11" t="str">
        <f>LEFT(CAD_TAGS[[#This Row],[TAG]],2)&amp;"GG00"</f>
        <v>39GG00</v>
      </c>
      <c r="C1233" s="11" t="s">
        <v>18045</v>
      </c>
      <c r="D1233" s="12" t="s">
        <v>2180</v>
      </c>
      <c r="E1233" s="12" t="s">
        <v>2234</v>
      </c>
      <c r="F1233" s="11" t="s">
        <v>2180</v>
      </c>
      <c r="G1233" s="26" t="s">
        <v>2232</v>
      </c>
      <c r="H1233" s="26"/>
      <c r="I1233" s="26" t="s">
        <v>28267</v>
      </c>
      <c r="J1233" s="11"/>
      <c r="K1233" s="11" t="s">
        <v>216</v>
      </c>
      <c r="L1233" s="11">
        <v>7160</v>
      </c>
      <c r="M1233" s="14"/>
      <c r="N1233" s="15"/>
      <c r="O1233" s="15"/>
      <c r="W1233" s="52" t="s">
        <v>6347</v>
      </c>
      <c r="X1233" s="28" t="s">
        <v>6348</v>
      </c>
      <c r="Y1233" s="53" t="s">
        <v>4030</v>
      </c>
      <c r="AK1233" s="22" t="str">
        <f t="shared" si="233"/>
        <v>2021/05</v>
      </c>
      <c r="AL1233" s="21">
        <f t="shared" si="243"/>
        <v>44332</v>
      </c>
      <c r="AM1233" s="22">
        <f t="shared" si="234"/>
        <v>16</v>
      </c>
      <c r="AN1233" s="22">
        <f t="shared" si="235"/>
        <v>16</v>
      </c>
      <c r="AO1233" s="22" t="str">
        <f t="shared" si="236"/>
        <v>Dia 16</v>
      </c>
      <c r="AP1233" s="22">
        <f t="shared" si="237"/>
        <v>5</v>
      </c>
      <c r="AQ1233" s="22" t="str">
        <f t="shared" si="238"/>
        <v>05</v>
      </c>
      <c r="AR1233" s="22">
        <f t="shared" si="244"/>
        <v>2021</v>
      </c>
      <c r="AS1233" s="22">
        <f t="shared" si="239"/>
        <v>7</v>
      </c>
      <c r="AT1233" s="22">
        <f t="shared" si="240"/>
        <v>19</v>
      </c>
      <c r="AU12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202119</v>
      </c>
      <c r="AV1233" s="22" t="str">
        <f t="shared" si="241"/>
        <v>Semana 19</v>
      </c>
      <c r="AW1233" s="22" t="str">
        <f t="shared" si="242"/>
        <v>Sim</v>
      </c>
      <c r="AX1233" s="21" t="str">
        <f>UPPER(TEXT(CAD_CALENDÁRIO[[#This Row],[Data]],"mmmm"))</f>
        <v>MAIO</v>
      </c>
      <c r="AY1233" s="22" t="s">
        <v>70</v>
      </c>
    </row>
    <row r="1234" spans="1:51" x14ac:dyDescent="0.25">
      <c r="A1234" s="10" t="s">
        <v>2264</v>
      </c>
      <c r="B1234" s="11" t="str">
        <f>LEFT(CAD_TAGS[[#This Row],[TAG]],2)&amp;"GG00"</f>
        <v>39GG00</v>
      </c>
      <c r="C1234" s="11" t="s">
        <v>18045</v>
      </c>
      <c r="D1234" s="12" t="s">
        <v>2180</v>
      </c>
      <c r="E1234" s="12" t="s">
        <v>2234</v>
      </c>
      <c r="F1234" s="11" t="s">
        <v>2180</v>
      </c>
      <c r="G1234" s="26" t="s">
        <v>2193</v>
      </c>
      <c r="H1234" s="26"/>
      <c r="I1234" s="26" t="s">
        <v>28267</v>
      </c>
      <c r="J1234" s="11"/>
      <c r="K1234" s="11" t="s">
        <v>40</v>
      </c>
      <c r="L1234" s="11">
        <v>7160</v>
      </c>
      <c r="M1234" s="14"/>
      <c r="N1234" s="15"/>
      <c r="O1234" s="15"/>
      <c r="W1234" s="50" t="s">
        <v>6349</v>
      </c>
      <c r="X1234" s="49" t="s">
        <v>6350</v>
      </c>
      <c r="Y1234" s="51" t="s">
        <v>4030</v>
      </c>
      <c r="AK1234" s="22" t="str">
        <f t="shared" si="233"/>
        <v>2021/05</v>
      </c>
      <c r="AL1234" s="21">
        <f t="shared" si="243"/>
        <v>44333</v>
      </c>
      <c r="AM1234" s="22">
        <f t="shared" si="234"/>
        <v>17</v>
      </c>
      <c r="AN1234" s="22">
        <f t="shared" si="235"/>
        <v>17</v>
      </c>
      <c r="AO1234" s="22" t="str">
        <f t="shared" si="236"/>
        <v>Dia 17</v>
      </c>
      <c r="AP1234" s="22">
        <f t="shared" si="237"/>
        <v>5</v>
      </c>
      <c r="AQ1234" s="22" t="str">
        <f t="shared" si="238"/>
        <v>05</v>
      </c>
      <c r="AR1234" s="22">
        <f t="shared" si="244"/>
        <v>2021</v>
      </c>
      <c r="AS1234" s="22">
        <f t="shared" si="239"/>
        <v>1</v>
      </c>
      <c r="AT1234" s="22">
        <f t="shared" si="240"/>
        <v>20</v>
      </c>
      <c r="AU12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4" s="22" t="str">
        <f t="shared" si="241"/>
        <v>Semana 20</v>
      </c>
      <c r="AW1234" s="22" t="str">
        <f t="shared" si="242"/>
        <v>Não</v>
      </c>
      <c r="AX1234" s="21" t="str">
        <f>UPPER(TEXT(CAD_CALENDÁRIO[[#This Row],[Data]],"mmmm"))</f>
        <v>MAIO</v>
      </c>
      <c r="AY1234" s="22" t="s">
        <v>70</v>
      </c>
    </row>
    <row r="1235" spans="1:51" x14ac:dyDescent="0.25">
      <c r="A1235" s="10" t="s">
        <v>2265</v>
      </c>
      <c r="B1235" s="11" t="str">
        <f>LEFT(CAD_TAGS[[#This Row],[TAG]],2)&amp;"GG00"</f>
        <v>39GG00</v>
      </c>
      <c r="C1235" s="11" t="s">
        <v>18045</v>
      </c>
      <c r="D1235" s="12" t="s">
        <v>2180</v>
      </c>
      <c r="E1235" s="12" t="s">
        <v>2234</v>
      </c>
      <c r="F1235" s="11" t="s">
        <v>2180</v>
      </c>
      <c r="G1235" s="26" t="s">
        <v>2232</v>
      </c>
      <c r="H1235" s="26"/>
      <c r="I1235" s="26" t="s">
        <v>28267</v>
      </c>
      <c r="J1235" s="11"/>
      <c r="K1235" s="11" t="s">
        <v>216</v>
      </c>
      <c r="L1235" s="11">
        <v>7160</v>
      </c>
      <c r="M1235" s="14"/>
      <c r="N1235" s="15"/>
      <c r="O1235" s="15"/>
      <c r="W1235" s="52" t="s">
        <v>6351</v>
      </c>
      <c r="X1235" s="28" t="s">
        <v>6352</v>
      </c>
      <c r="Y1235" s="53" t="s">
        <v>4030</v>
      </c>
      <c r="AK1235" s="22" t="str">
        <f t="shared" si="233"/>
        <v>2021/05</v>
      </c>
      <c r="AL1235" s="21">
        <f t="shared" si="243"/>
        <v>44334</v>
      </c>
      <c r="AM1235" s="22">
        <f t="shared" si="234"/>
        <v>18</v>
      </c>
      <c r="AN1235" s="22">
        <f t="shared" si="235"/>
        <v>18</v>
      </c>
      <c r="AO1235" s="22" t="str">
        <f t="shared" si="236"/>
        <v>Dia 18</v>
      </c>
      <c r="AP1235" s="22">
        <f t="shared" si="237"/>
        <v>5</v>
      </c>
      <c r="AQ1235" s="22" t="str">
        <f t="shared" si="238"/>
        <v>05</v>
      </c>
      <c r="AR1235" s="22">
        <f t="shared" si="244"/>
        <v>2021</v>
      </c>
      <c r="AS1235" s="22">
        <f t="shared" si="239"/>
        <v>2</v>
      </c>
      <c r="AT1235" s="22">
        <f t="shared" si="240"/>
        <v>20</v>
      </c>
      <c r="AU12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5" s="22" t="str">
        <f t="shared" si="241"/>
        <v>Semana 20</v>
      </c>
      <c r="AW1235" s="22" t="str">
        <f t="shared" si="242"/>
        <v>Não</v>
      </c>
      <c r="AX1235" s="21" t="str">
        <f>UPPER(TEXT(CAD_CALENDÁRIO[[#This Row],[Data]],"mmmm"))</f>
        <v>MAIO</v>
      </c>
      <c r="AY1235" s="22" t="s">
        <v>70</v>
      </c>
    </row>
    <row r="1236" spans="1:51" x14ac:dyDescent="0.25">
      <c r="A1236" s="10" t="s">
        <v>2266</v>
      </c>
      <c r="B1236" s="11" t="str">
        <f>LEFT(CAD_TAGS[[#This Row],[TAG]],2)&amp;"GG00"</f>
        <v>39GG00</v>
      </c>
      <c r="C1236" s="11" t="s">
        <v>18045</v>
      </c>
      <c r="D1236" s="12" t="s">
        <v>2180</v>
      </c>
      <c r="E1236" s="12" t="s">
        <v>2234</v>
      </c>
      <c r="F1236" s="11" t="s">
        <v>2180</v>
      </c>
      <c r="G1236" s="26" t="s">
        <v>2232</v>
      </c>
      <c r="H1236" s="26"/>
      <c r="I1236" s="26" t="s">
        <v>28267</v>
      </c>
      <c r="J1236" s="11"/>
      <c r="K1236" s="11" t="s">
        <v>216</v>
      </c>
      <c r="L1236" s="11">
        <v>7160</v>
      </c>
      <c r="M1236" s="14"/>
      <c r="N1236" s="15"/>
      <c r="O1236" s="15"/>
      <c r="W1236" s="50" t="s">
        <v>6353</v>
      </c>
      <c r="X1236" s="49" t="s">
        <v>6354</v>
      </c>
      <c r="Y1236" s="51" t="s">
        <v>4030</v>
      </c>
      <c r="AK1236" s="22" t="str">
        <f t="shared" si="233"/>
        <v>2021/05</v>
      </c>
      <c r="AL1236" s="21">
        <f t="shared" si="243"/>
        <v>44335</v>
      </c>
      <c r="AM1236" s="22">
        <f t="shared" si="234"/>
        <v>19</v>
      </c>
      <c r="AN1236" s="22">
        <f t="shared" si="235"/>
        <v>19</v>
      </c>
      <c r="AO1236" s="22" t="str">
        <f t="shared" si="236"/>
        <v>Dia 19</v>
      </c>
      <c r="AP1236" s="22">
        <f t="shared" si="237"/>
        <v>5</v>
      </c>
      <c r="AQ1236" s="22" t="str">
        <f t="shared" si="238"/>
        <v>05</v>
      </c>
      <c r="AR1236" s="22">
        <f t="shared" si="244"/>
        <v>2021</v>
      </c>
      <c r="AS1236" s="22">
        <f t="shared" si="239"/>
        <v>3</v>
      </c>
      <c r="AT1236" s="22">
        <f t="shared" si="240"/>
        <v>20</v>
      </c>
      <c r="AU12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6" s="22" t="str">
        <f t="shared" si="241"/>
        <v>Semana 20</v>
      </c>
      <c r="AW1236" s="22" t="str">
        <f t="shared" si="242"/>
        <v>Não</v>
      </c>
      <c r="AX1236" s="21" t="str">
        <f>UPPER(TEXT(CAD_CALENDÁRIO[[#This Row],[Data]],"mmmm"))</f>
        <v>MAIO</v>
      </c>
      <c r="AY1236" s="22" t="s">
        <v>70</v>
      </c>
    </row>
    <row r="1237" spans="1:51" x14ac:dyDescent="0.25">
      <c r="A1237" s="10" t="s">
        <v>2267</v>
      </c>
      <c r="B1237" s="11" t="str">
        <f>LEFT(CAD_TAGS[[#This Row],[TAG]],2)&amp;"GG00"</f>
        <v>39GG00</v>
      </c>
      <c r="C1237" s="11" t="s">
        <v>18045</v>
      </c>
      <c r="D1237" s="12" t="s">
        <v>2180</v>
      </c>
      <c r="E1237" s="12" t="s">
        <v>2234</v>
      </c>
      <c r="F1237" s="11" t="s">
        <v>2180</v>
      </c>
      <c r="G1237" s="26" t="s">
        <v>2193</v>
      </c>
      <c r="H1237" s="26"/>
      <c r="I1237" s="26" t="s">
        <v>28267</v>
      </c>
      <c r="J1237" s="11"/>
      <c r="K1237" s="11" t="s">
        <v>40</v>
      </c>
      <c r="L1237" s="11">
        <v>7160</v>
      </c>
      <c r="M1237" s="14"/>
      <c r="N1237" s="15"/>
      <c r="O1237" s="15"/>
      <c r="W1237" s="52" t="s">
        <v>6355</v>
      </c>
      <c r="X1237" s="28" t="s">
        <v>6356</v>
      </c>
      <c r="Y1237" s="53" t="s">
        <v>4030</v>
      </c>
      <c r="AK1237" s="22" t="str">
        <f t="shared" si="233"/>
        <v>2021/05</v>
      </c>
      <c r="AL1237" s="21">
        <f t="shared" si="243"/>
        <v>44336</v>
      </c>
      <c r="AM1237" s="22">
        <f t="shared" si="234"/>
        <v>20</v>
      </c>
      <c r="AN1237" s="22">
        <f t="shared" si="235"/>
        <v>20</v>
      </c>
      <c r="AO1237" s="22" t="str">
        <f t="shared" si="236"/>
        <v>Dia 20</v>
      </c>
      <c r="AP1237" s="22">
        <f t="shared" si="237"/>
        <v>5</v>
      </c>
      <c r="AQ1237" s="22" t="str">
        <f t="shared" si="238"/>
        <v>05</v>
      </c>
      <c r="AR1237" s="22">
        <f t="shared" si="244"/>
        <v>2021</v>
      </c>
      <c r="AS1237" s="22">
        <f t="shared" si="239"/>
        <v>4</v>
      </c>
      <c r="AT1237" s="22">
        <f t="shared" si="240"/>
        <v>20</v>
      </c>
      <c r="AU12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7" s="22" t="str">
        <f t="shared" si="241"/>
        <v>Semana 20</v>
      </c>
      <c r="AW1237" s="22" t="str">
        <f t="shared" si="242"/>
        <v>Não</v>
      </c>
      <c r="AX1237" s="21" t="str">
        <f>UPPER(TEXT(CAD_CALENDÁRIO[[#This Row],[Data]],"mmmm"))</f>
        <v>MAIO</v>
      </c>
      <c r="AY1237" s="22" t="s">
        <v>70</v>
      </c>
    </row>
    <row r="1238" spans="1:51" x14ac:dyDescent="0.25">
      <c r="A1238" s="10" t="s">
        <v>2268</v>
      </c>
      <c r="B1238" s="11" t="str">
        <f>LEFT(CAD_TAGS[[#This Row],[TAG]],2)&amp;"GG00"</f>
        <v>39GG00</v>
      </c>
      <c r="C1238" s="11" t="s">
        <v>18045</v>
      </c>
      <c r="D1238" s="12" t="s">
        <v>2180</v>
      </c>
      <c r="E1238" s="12" t="s">
        <v>2234</v>
      </c>
      <c r="F1238" s="11" t="s">
        <v>2180</v>
      </c>
      <c r="G1238" s="26" t="s">
        <v>2232</v>
      </c>
      <c r="H1238" s="26"/>
      <c r="I1238" s="26" t="s">
        <v>28267</v>
      </c>
      <c r="J1238" s="11"/>
      <c r="K1238" s="11" t="s">
        <v>216</v>
      </c>
      <c r="L1238" s="11">
        <v>7160</v>
      </c>
      <c r="M1238" s="14"/>
      <c r="N1238" s="15"/>
      <c r="O1238" s="15"/>
      <c r="W1238" s="50" t="s">
        <v>6357</v>
      </c>
      <c r="X1238" s="49" t="s">
        <v>6358</v>
      </c>
      <c r="Y1238" s="51" t="s">
        <v>4030</v>
      </c>
      <c r="AK1238" s="22" t="str">
        <f t="shared" si="233"/>
        <v>2021/05</v>
      </c>
      <c r="AL1238" s="21">
        <f t="shared" si="243"/>
        <v>44337</v>
      </c>
      <c r="AM1238" s="22">
        <f t="shared" si="234"/>
        <v>21</v>
      </c>
      <c r="AN1238" s="22">
        <f t="shared" si="235"/>
        <v>21</v>
      </c>
      <c r="AO1238" s="22" t="str">
        <f t="shared" si="236"/>
        <v>Dia 21</v>
      </c>
      <c r="AP1238" s="22">
        <f t="shared" si="237"/>
        <v>5</v>
      </c>
      <c r="AQ1238" s="22" t="str">
        <f t="shared" si="238"/>
        <v>05</v>
      </c>
      <c r="AR1238" s="22">
        <f t="shared" si="244"/>
        <v>2021</v>
      </c>
      <c r="AS1238" s="22">
        <f t="shared" si="239"/>
        <v>5</v>
      </c>
      <c r="AT1238" s="22">
        <f t="shared" si="240"/>
        <v>20</v>
      </c>
      <c r="AU12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8" s="22" t="str">
        <f t="shared" si="241"/>
        <v>Semana 20</v>
      </c>
      <c r="AW1238" s="22" t="str">
        <f t="shared" si="242"/>
        <v>Não</v>
      </c>
      <c r="AX1238" s="21" t="str">
        <f>UPPER(TEXT(CAD_CALENDÁRIO[[#This Row],[Data]],"mmmm"))</f>
        <v>MAIO</v>
      </c>
      <c r="AY1238" s="22" t="s">
        <v>70</v>
      </c>
    </row>
    <row r="1239" spans="1:51" x14ac:dyDescent="0.25">
      <c r="A1239" s="10" t="s">
        <v>2269</v>
      </c>
      <c r="B1239" s="11" t="str">
        <f>LEFT(CAD_TAGS[[#This Row],[TAG]],2)&amp;"GG00"</f>
        <v>39GG00</v>
      </c>
      <c r="C1239" s="11" t="s">
        <v>18045</v>
      </c>
      <c r="D1239" s="12" t="s">
        <v>2180</v>
      </c>
      <c r="E1239" s="12" t="s">
        <v>2234</v>
      </c>
      <c r="F1239" s="11" t="s">
        <v>2180</v>
      </c>
      <c r="G1239" s="26" t="s">
        <v>2232</v>
      </c>
      <c r="H1239" s="26"/>
      <c r="I1239" s="26" t="s">
        <v>28267</v>
      </c>
      <c r="J1239" s="11"/>
      <c r="K1239" s="11" t="s">
        <v>216</v>
      </c>
      <c r="L1239" s="11">
        <v>7160</v>
      </c>
      <c r="M1239" s="14"/>
      <c r="N1239" s="15"/>
      <c r="O1239" s="15"/>
      <c r="W1239" s="52" t="s">
        <v>6359</v>
      </c>
      <c r="X1239" s="28" t="s">
        <v>6360</v>
      </c>
      <c r="Y1239" s="53" t="s">
        <v>4030</v>
      </c>
      <c r="AK1239" s="22" t="str">
        <f t="shared" si="233"/>
        <v>2021/05</v>
      </c>
      <c r="AL1239" s="21">
        <f t="shared" si="243"/>
        <v>44338</v>
      </c>
      <c r="AM1239" s="22">
        <f t="shared" si="234"/>
        <v>22</v>
      </c>
      <c r="AN1239" s="22">
        <f t="shared" si="235"/>
        <v>22</v>
      </c>
      <c r="AO1239" s="22" t="str">
        <f t="shared" si="236"/>
        <v>Dia 22</v>
      </c>
      <c r="AP1239" s="22">
        <f t="shared" si="237"/>
        <v>5</v>
      </c>
      <c r="AQ1239" s="22" t="str">
        <f t="shared" si="238"/>
        <v>05</v>
      </c>
      <c r="AR1239" s="22">
        <f t="shared" si="244"/>
        <v>2021</v>
      </c>
      <c r="AS1239" s="22">
        <f t="shared" si="239"/>
        <v>6</v>
      </c>
      <c r="AT1239" s="22">
        <f t="shared" si="240"/>
        <v>20</v>
      </c>
      <c r="AU12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39" s="22" t="str">
        <f t="shared" si="241"/>
        <v>Semana 20</v>
      </c>
      <c r="AW1239" s="22" t="str">
        <f t="shared" si="242"/>
        <v>Sim</v>
      </c>
      <c r="AX1239" s="21" t="str">
        <f>UPPER(TEXT(CAD_CALENDÁRIO[[#This Row],[Data]],"mmmm"))</f>
        <v>MAIO</v>
      </c>
      <c r="AY1239" s="22" t="s">
        <v>70</v>
      </c>
    </row>
    <row r="1240" spans="1:51" x14ac:dyDescent="0.25">
      <c r="A1240" s="10" t="s">
        <v>2270</v>
      </c>
      <c r="B1240" s="11" t="str">
        <f>LEFT(CAD_TAGS[[#This Row],[TAG]],2)&amp;"GG00"</f>
        <v>39GG00</v>
      </c>
      <c r="C1240" s="11" t="s">
        <v>18045</v>
      </c>
      <c r="D1240" s="12" t="s">
        <v>2180</v>
      </c>
      <c r="E1240" s="12" t="s">
        <v>2234</v>
      </c>
      <c r="F1240" s="11" t="s">
        <v>2180</v>
      </c>
      <c r="G1240" s="26" t="s">
        <v>2193</v>
      </c>
      <c r="H1240" s="26"/>
      <c r="I1240" s="26" t="s">
        <v>28267</v>
      </c>
      <c r="J1240" s="11"/>
      <c r="K1240" s="11" t="s">
        <v>40</v>
      </c>
      <c r="L1240" s="11">
        <v>7160</v>
      </c>
      <c r="M1240" s="14"/>
      <c r="N1240" s="15"/>
      <c r="O1240" s="15"/>
      <c r="W1240" s="50" t="s">
        <v>6361</v>
      </c>
      <c r="X1240" s="49" t="s">
        <v>6362</v>
      </c>
      <c r="Y1240" s="51" t="s">
        <v>4030</v>
      </c>
      <c r="AK1240" s="22" t="str">
        <f t="shared" si="233"/>
        <v>2021/05</v>
      </c>
      <c r="AL1240" s="21">
        <f t="shared" si="243"/>
        <v>44339</v>
      </c>
      <c r="AM1240" s="22">
        <f t="shared" si="234"/>
        <v>23</v>
      </c>
      <c r="AN1240" s="22">
        <f t="shared" si="235"/>
        <v>23</v>
      </c>
      <c r="AO1240" s="22" t="str">
        <f t="shared" si="236"/>
        <v>Dia 23</v>
      </c>
      <c r="AP1240" s="22">
        <f t="shared" si="237"/>
        <v>5</v>
      </c>
      <c r="AQ1240" s="22" t="str">
        <f t="shared" si="238"/>
        <v>05</v>
      </c>
      <c r="AR1240" s="22">
        <f t="shared" si="244"/>
        <v>2021</v>
      </c>
      <c r="AS1240" s="22">
        <f t="shared" si="239"/>
        <v>7</v>
      </c>
      <c r="AT1240" s="22">
        <f t="shared" si="240"/>
        <v>20</v>
      </c>
      <c r="AU12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202120</v>
      </c>
      <c r="AV1240" s="22" t="str">
        <f t="shared" si="241"/>
        <v>Semana 20</v>
      </c>
      <c r="AW1240" s="22" t="str">
        <f t="shared" si="242"/>
        <v>Sim</v>
      </c>
      <c r="AX1240" s="21" t="str">
        <f>UPPER(TEXT(CAD_CALENDÁRIO[[#This Row],[Data]],"mmmm"))</f>
        <v>MAIO</v>
      </c>
      <c r="AY1240" s="22" t="s">
        <v>70</v>
      </c>
    </row>
    <row r="1241" spans="1:51" x14ac:dyDescent="0.25">
      <c r="A1241" s="10" t="s">
        <v>2271</v>
      </c>
      <c r="B1241" s="11" t="str">
        <f>LEFT(CAD_TAGS[[#This Row],[TAG]],2)&amp;"GG00"</f>
        <v>39GG00</v>
      </c>
      <c r="C1241" s="11" t="s">
        <v>18045</v>
      </c>
      <c r="D1241" s="12" t="s">
        <v>2180</v>
      </c>
      <c r="E1241" s="12" t="s">
        <v>2234</v>
      </c>
      <c r="F1241" s="11" t="s">
        <v>2180</v>
      </c>
      <c r="G1241" s="26" t="s">
        <v>2232</v>
      </c>
      <c r="H1241" s="26"/>
      <c r="I1241" s="26" t="s">
        <v>28267</v>
      </c>
      <c r="J1241" s="11"/>
      <c r="K1241" s="11" t="s">
        <v>216</v>
      </c>
      <c r="L1241" s="11">
        <v>7160</v>
      </c>
      <c r="M1241" s="14"/>
      <c r="N1241" s="15"/>
      <c r="O1241" s="15"/>
      <c r="W1241" s="52" t="s">
        <v>6363</v>
      </c>
      <c r="X1241" s="28" t="s">
        <v>6364</v>
      </c>
      <c r="Y1241" s="53" t="s">
        <v>4030</v>
      </c>
      <c r="AK1241" s="22" t="str">
        <f t="shared" si="233"/>
        <v>2021/05</v>
      </c>
      <c r="AL1241" s="21">
        <f t="shared" si="243"/>
        <v>44340</v>
      </c>
      <c r="AM1241" s="22">
        <f t="shared" si="234"/>
        <v>24</v>
      </c>
      <c r="AN1241" s="22">
        <f t="shared" si="235"/>
        <v>24</v>
      </c>
      <c r="AO1241" s="22" t="str">
        <f t="shared" si="236"/>
        <v>Dia 24</v>
      </c>
      <c r="AP1241" s="22">
        <f t="shared" si="237"/>
        <v>5</v>
      </c>
      <c r="AQ1241" s="22" t="str">
        <f t="shared" si="238"/>
        <v>05</v>
      </c>
      <c r="AR1241" s="22">
        <f t="shared" si="244"/>
        <v>2021</v>
      </c>
      <c r="AS1241" s="22">
        <f t="shared" si="239"/>
        <v>1</v>
      </c>
      <c r="AT1241" s="22">
        <f t="shared" si="240"/>
        <v>21</v>
      </c>
      <c r="AU12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1" s="22" t="str">
        <f t="shared" si="241"/>
        <v>Semana 21</v>
      </c>
      <c r="AW1241" s="22" t="str">
        <f t="shared" si="242"/>
        <v>Não</v>
      </c>
      <c r="AX1241" s="21" t="str">
        <f>UPPER(TEXT(CAD_CALENDÁRIO[[#This Row],[Data]],"mmmm"))</f>
        <v>MAIO</v>
      </c>
      <c r="AY1241" s="22" t="s">
        <v>70</v>
      </c>
    </row>
    <row r="1242" spans="1:51" x14ac:dyDescent="0.25">
      <c r="A1242" s="10" t="s">
        <v>2272</v>
      </c>
      <c r="B1242" s="11" t="str">
        <f>LEFT(CAD_TAGS[[#This Row],[TAG]],2)&amp;"GG00"</f>
        <v>39GG00</v>
      </c>
      <c r="C1242" s="11" t="s">
        <v>18045</v>
      </c>
      <c r="D1242" s="12" t="s">
        <v>2180</v>
      </c>
      <c r="E1242" s="12" t="s">
        <v>2234</v>
      </c>
      <c r="F1242" s="11" t="s">
        <v>2180</v>
      </c>
      <c r="G1242" s="26" t="s">
        <v>2232</v>
      </c>
      <c r="H1242" s="26"/>
      <c r="I1242" s="26" t="s">
        <v>28267</v>
      </c>
      <c r="J1242" s="11"/>
      <c r="K1242" s="11" t="s">
        <v>216</v>
      </c>
      <c r="L1242" s="11">
        <v>7160</v>
      </c>
      <c r="M1242" s="14"/>
      <c r="N1242" s="15"/>
      <c r="O1242" s="15"/>
      <c r="W1242" s="50" t="s">
        <v>6365</v>
      </c>
      <c r="X1242" s="49" t="s">
        <v>6366</v>
      </c>
      <c r="Y1242" s="51" t="s">
        <v>4030</v>
      </c>
      <c r="AK1242" s="22" t="str">
        <f t="shared" si="233"/>
        <v>2021/05</v>
      </c>
      <c r="AL1242" s="21">
        <f t="shared" si="243"/>
        <v>44341</v>
      </c>
      <c r="AM1242" s="22">
        <f t="shared" si="234"/>
        <v>25</v>
      </c>
      <c r="AN1242" s="22">
        <f t="shared" si="235"/>
        <v>25</v>
      </c>
      <c r="AO1242" s="22" t="str">
        <f t="shared" si="236"/>
        <v>Dia 25</v>
      </c>
      <c r="AP1242" s="22">
        <f t="shared" si="237"/>
        <v>5</v>
      </c>
      <c r="AQ1242" s="22" t="str">
        <f t="shared" si="238"/>
        <v>05</v>
      </c>
      <c r="AR1242" s="22">
        <f t="shared" si="244"/>
        <v>2021</v>
      </c>
      <c r="AS1242" s="22">
        <f t="shared" si="239"/>
        <v>2</v>
      </c>
      <c r="AT1242" s="22">
        <f t="shared" si="240"/>
        <v>21</v>
      </c>
      <c r="AU12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2" s="22" t="str">
        <f t="shared" si="241"/>
        <v>Semana 21</v>
      </c>
      <c r="AW1242" s="22" t="str">
        <f t="shared" si="242"/>
        <v>Não</v>
      </c>
      <c r="AX1242" s="21" t="str">
        <f>UPPER(TEXT(CAD_CALENDÁRIO[[#This Row],[Data]],"mmmm"))</f>
        <v>MAIO</v>
      </c>
      <c r="AY1242" s="22" t="s">
        <v>70</v>
      </c>
    </row>
    <row r="1243" spans="1:51" x14ac:dyDescent="0.25">
      <c r="A1243" s="10" t="s">
        <v>2273</v>
      </c>
      <c r="B1243" s="11" t="str">
        <f>LEFT(CAD_TAGS[[#This Row],[TAG]],2)&amp;"GG00"</f>
        <v>39GG00</v>
      </c>
      <c r="C1243" s="11" t="s">
        <v>18045</v>
      </c>
      <c r="D1243" s="12" t="s">
        <v>2180</v>
      </c>
      <c r="E1243" s="12" t="s">
        <v>2234</v>
      </c>
      <c r="F1243" s="11" t="s">
        <v>2180</v>
      </c>
      <c r="G1243" s="26" t="s">
        <v>2193</v>
      </c>
      <c r="H1243" s="26"/>
      <c r="I1243" s="26" t="s">
        <v>28267</v>
      </c>
      <c r="J1243" s="11"/>
      <c r="K1243" s="11" t="s">
        <v>40</v>
      </c>
      <c r="L1243" s="11">
        <v>7160</v>
      </c>
      <c r="M1243" s="14"/>
      <c r="N1243" s="15"/>
      <c r="O1243" s="15"/>
      <c r="W1243" s="52" t="s">
        <v>6367</v>
      </c>
      <c r="X1243" s="28" t="s">
        <v>6368</v>
      </c>
      <c r="Y1243" s="53" t="s">
        <v>4030</v>
      </c>
      <c r="AK1243" s="22" t="str">
        <f t="shared" si="233"/>
        <v>2021/05</v>
      </c>
      <c r="AL1243" s="21">
        <f t="shared" si="243"/>
        <v>44342</v>
      </c>
      <c r="AM1243" s="22">
        <f t="shared" si="234"/>
        <v>26</v>
      </c>
      <c r="AN1243" s="22">
        <f t="shared" si="235"/>
        <v>26</v>
      </c>
      <c r="AO1243" s="22" t="str">
        <f t="shared" si="236"/>
        <v>Dia 26</v>
      </c>
      <c r="AP1243" s="22">
        <f t="shared" si="237"/>
        <v>5</v>
      </c>
      <c r="AQ1243" s="22" t="str">
        <f t="shared" si="238"/>
        <v>05</v>
      </c>
      <c r="AR1243" s="22">
        <f t="shared" si="244"/>
        <v>2021</v>
      </c>
      <c r="AS1243" s="22">
        <f t="shared" si="239"/>
        <v>3</v>
      </c>
      <c r="AT1243" s="22">
        <f t="shared" si="240"/>
        <v>21</v>
      </c>
      <c r="AU12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3" s="22" t="str">
        <f t="shared" si="241"/>
        <v>Semana 21</v>
      </c>
      <c r="AW1243" s="22" t="str">
        <f t="shared" si="242"/>
        <v>Não</v>
      </c>
      <c r="AX1243" s="21" t="str">
        <f>UPPER(TEXT(CAD_CALENDÁRIO[[#This Row],[Data]],"mmmm"))</f>
        <v>MAIO</v>
      </c>
      <c r="AY1243" s="22" t="s">
        <v>70</v>
      </c>
    </row>
    <row r="1244" spans="1:51" x14ac:dyDescent="0.25">
      <c r="A1244" s="10" t="s">
        <v>2274</v>
      </c>
      <c r="B1244" s="11" t="str">
        <f>LEFT(CAD_TAGS[[#This Row],[TAG]],2)&amp;"GG00"</f>
        <v>39GG00</v>
      </c>
      <c r="C1244" s="11" t="s">
        <v>18045</v>
      </c>
      <c r="D1244" s="12" t="s">
        <v>2180</v>
      </c>
      <c r="E1244" s="12" t="s">
        <v>2234</v>
      </c>
      <c r="F1244" s="11" t="s">
        <v>2180</v>
      </c>
      <c r="G1244" s="26" t="s">
        <v>2232</v>
      </c>
      <c r="H1244" s="26"/>
      <c r="I1244" s="26" t="s">
        <v>28267</v>
      </c>
      <c r="J1244" s="11"/>
      <c r="K1244" s="11" t="s">
        <v>216</v>
      </c>
      <c r="L1244" s="11">
        <v>7160</v>
      </c>
      <c r="M1244" s="14"/>
      <c r="N1244" s="15"/>
      <c r="O1244" s="15"/>
      <c r="W1244" s="50" t="s">
        <v>6369</v>
      </c>
      <c r="X1244" s="49" t="s">
        <v>6370</v>
      </c>
      <c r="Y1244" s="51" t="s">
        <v>4030</v>
      </c>
      <c r="AK1244" s="22" t="str">
        <f t="shared" si="233"/>
        <v>2021/05</v>
      </c>
      <c r="AL1244" s="21">
        <f t="shared" si="243"/>
        <v>44343</v>
      </c>
      <c r="AM1244" s="22">
        <f t="shared" si="234"/>
        <v>27</v>
      </c>
      <c r="AN1244" s="22">
        <f t="shared" si="235"/>
        <v>27</v>
      </c>
      <c r="AO1244" s="22" t="str">
        <f t="shared" si="236"/>
        <v>Dia 27</v>
      </c>
      <c r="AP1244" s="22">
        <f t="shared" si="237"/>
        <v>5</v>
      </c>
      <c r="AQ1244" s="22" t="str">
        <f t="shared" si="238"/>
        <v>05</v>
      </c>
      <c r="AR1244" s="22">
        <f t="shared" si="244"/>
        <v>2021</v>
      </c>
      <c r="AS1244" s="22">
        <f t="shared" si="239"/>
        <v>4</v>
      </c>
      <c r="AT1244" s="22">
        <f t="shared" si="240"/>
        <v>21</v>
      </c>
      <c r="AU12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4" s="22" t="str">
        <f t="shared" si="241"/>
        <v>Semana 21</v>
      </c>
      <c r="AW1244" s="22" t="str">
        <f t="shared" si="242"/>
        <v>Não</v>
      </c>
      <c r="AX1244" s="21" t="str">
        <f>UPPER(TEXT(CAD_CALENDÁRIO[[#This Row],[Data]],"mmmm"))</f>
        <v>MAIO</v>
      </c>
      <c r="AY1244" s="22" t="s">
        <v>70</v>
      </c>
    </row>
    <row r="1245" spans="1:51" x14ac:dyDescent="0.25">
      <c r="A1245" s="10" t="s">
        <v>2275</v>
      </c>
      <c r="B1245" s="11" t="str">
        <f>LEFT(CAD_TAGS[[#This Row],[TAG]],2)&amp;"GG00"</f>
        <v>39GG00</v>
      </c>
      <c r="C1245" s="11" t="s">
        <v>18045</v>
      </c>
      <c r="D1245" s="12" t="s">
        <v>2180</v>
      </c>
      <c r="E1245" s="12" t="s">
        <v>2234</v>
      </c>
      <c r="F1245" s="11" t="s">
        <v>2180</v>
      </c>
      <c r="G1245" s="26" t="s">
        <v>2232</v>
      </c>
      <c r="H1245" s="26"/>
      <c r="I1245" s="26" t="s">
        <v>28267</v>
      </c>
      <c r="J1245" s="11"/>
      <c r="K1245" s="11" t="s">
        <v>216</v>
      </c>
      <c r="L1245" s="11">
        <v>7160</v>
      </c>
      <c r="M1245" s="14"/>
      <c r="N1245" s="15"/>
      <c r="O1245" s="15"/>
      <c r="W1245" s="52" t="s">
        <v>6371</v>
      </c>
      <c r="X1245" s="28" t="s">
        <v>6372</v>
      </c>
      <c r="Y1245" s="53" t="s">
        <v>4030</v>
      </c>
      <c r="AK1245" s="22" t="str">
        <f t="shared" si="233"/>
        <v>2021/05</v>
      </c>
      <c r="AL1245" s="21">
        <f t="shared" si="243"/>
        <v>44344</v>
      </c>
      <c r="AM1245" s="22">
        <f t="shared" si="234"/>
        <v>28</v>
      </c>
      <c r="AN1245" s="22">
        <f t="shared" si="235"/>
        <v>28</v>
      </c>
      <c r="AO1245" s="22" t="str">
        <f t="shared" si="236"/>
        <v>Dia 28</v>
      </c>
      <c r="AP1245" s="22">
        <f t="shared" si="237"/>
        <v>5</v>
      </c>
      <c r="AQ1245" s="22" t="str">
        <f t="shared" si="238"/>
        <v>05</v>
      </c>
      <c r="AR1245" s="22">
        <f t="shared" si="244"/>
        <v>2021</v>
      </c>
      <c r="AS1245" s="22">
        <f t="shared" si="239"/>
        <v>5</v>
      </c>
      <c r="AT1245" s="22">
        <f t="shared" si="240"/>
        <v>21</v>
      </c>
      <c r="AU12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5" s="22" t="str">
        <f t="shared" si="241"/>
        <v>Semana 21</v>
      </c>
      <c r="AW1245" s="22" t="str">
        <f t="shared" si="242"/>
        <v>Não</v>
      </c>
      <c r="AX1245" s="21" t="str">
        <f>UPPER(TEXT(CAD_CALENDÁRIO[[#This Row],[Data]],"mmmm"))</f>
        <v>MAIO</v>
      </c>
      <c r="AY1245" s="22" t="s">
        <v>70</v>
      </c>
    </row>
    <row r="1246" spans="1:51" x14ac:dyDescent="0.25">
      <c r="A1246" s="10" t="s">
        <v>2276</v>
      </c>
      <c r="B1246" s="11" t="str">
        <f>LEFT(CAD_TAGS[[#This Row],[TAG]],2)&amp;"GG00"</f>
        <v>39GG00</v>
      </c>
      <c r="C1246" s="11" t="s">
        <v>18045</v>
      </c>
      <c r="D1246" s="12" t="s">
        <v>2180</v>
      </c>
      <c r="E1246" s="12" t="s">
        <v>2234</v>
      </c>
      <c r="F1246" s="11" t="s">
        <v>2180</v>
      </c>
      <c r="G1246" s="26" t="s">
        <v>2193</v>
      </c>
      <c r="H1246" s="26"/>
      <c r="I1246" s="26" t="s">
        <v>28267</v>
      </c>
      <c r="J1246" s="11"/>
      <c r="K1246" s="11" t="s">
        <v>216</v>
      </c>
      <c r="L1246" s="11">
        <v>7160</v>
      </c>
      <c r="M1246" s="14"/>
      <c r="N1246" s="15"/>
      <c r="O1246" s="15"/>
      <c r="W1246" s="50" t="s">
        <v>6373</v>
      </c>
      <c r="X1246" s="49" t="s">
        <v>6374</v>
      </c>
      <c r="Y1246" s="51" t="s">
        <v>4030</v>
      </c>
      <c r="AK1246" s="22" t="str">
        <f t="shared" si="233"/>
        <v>2021/05</v>
      </c>
      <c r="AL1246" s="21">
        <f t="shared" si="243"/>
        <v>44345</v>
      </c>
      <c r="AM1246" s="22">
        <f t="shared" si="234"/>
        <v>29</v>
      </c>
      <c r="AN1246" s="22">
        <f t="shared" si="235"/>
        <v>29</v>
      </c>
      <c r="AO1246" s="22" t="str">
        <f t="shared" si="236"/>
        <v>Dia 29</v>
      </c>
      <c r="AP1246" s="22">
        <f t="shared" si="237"/>
        <v>5</v>
      </c>
      <c r="AQ1246" s="22" t="str">
        <f t="shared" si="238"/>
        <v>05</v>
      </c>
      <c r="AR1246" s="22">
        <f t="shared" si="244"/>
        <v>2021</v>
      </c>
      <c r="AS1246" s="22">
        <f t="shared" si="239"/>
        <v>6</v>
      </c>
      <c r="AT1246" s="22">
        <f t="shared" si="240"/>
        <v>21</v>
      </c>
      <c r="AU12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6" s="22" t="str">
        <f t="shared" si="241"/>
        <v>Semana 21</v>
      </c>
      <c r="AW1246" s="22" t="str">
        <f t="shared" si="242"/>
        <v>Sim</v>
      </c>
      <c r="AX1246" s="21" t="str">
        <f>UPPER(TEXT(CAD_CALENDÁRIO[[#This Row],[Data]],"mmmm"))</f>
        <v>MAIO</v>
      </c>
      <c r="AY1246" s="22" t="s">
        <v>70</v>
      </c>
    </row>
    <row r="1247" spans="1:51" x14ac:dyDescent="0.25">
      <c r="A1247" s="10" t="s">
        <v>2277</v>
      </c>
      <c r="B1247" s="11" t="str">
        <f>LEFT(CAD_TAGS[[#This Row],[TAG]],2)&amp;"GG00"</f>
        <v>39GG00</v>
      </c>
      <c r="C1247" s="11" t="s">
        <v>18045</v>
      </c>
      <c r="D1247" s="12" t="s">
        <v>2180</v>
      </c>
      <c r="E1247" s="12" t="s">
        <v>2234</v>
      </c>
      <c r="F1247" s="11" t="s">
        <v>2180</v>
      </c>
      <c r="G1247" s="26" t="s">
        <v>2232</v>
      </c>
      <c r="H1247" s="26"/>
      <c r="I1247" s="26" t="s">
        <v>28267</v>
      </c>
      <c r="J1247" s="11"/>
      <c r="K1247" s="11" t="s">
        <v>216</v>
      </c>
      <c r="L1247" s="11">
        <v>7160</v>
      </c>
      <c r="M1247" s="14"/>
      <c r="N1247" s="15"/>
      <c r="O1247" s="15"/>
      <c r="W1247" s="52" t="s">
        <v>6375</v>
      </c>
      <c r="X1247" s="28" t="s">
        <v>6376</v>
      </c>
      <c r="Y1247" s="53" t="s">
        <v>4030</v>
      </c>
      <c r="AK1247" s="22" t="str">
        <f t="shared" si="233"/>
        <v>2021/05</v>
      </c>
      <c r="AL1247" s="21">
        <f t="shared" si="243"/>
        <v>44346</v>
      </c>
      <c r="AM1247" s="22">
        <f t="shared" si="234"/>
        <v>30</v>
      </c>
      <c r="AN1247" s="22">
        <f t="shared" si="235"/>
        <v>30</v>
      </c>
      <c r="AO1247" s="22" t="str">
        <f t="shared" si="236"/>
        <v>Dia 30</v>
      </c>
      <c r="AP1247" s="22">
        <f t="shared" si="237"/>
        <v>5</v>
      </c>
      <c r="AQ1247" s="22" t="str">
        <f t="shared" si="238"/>
        <v>05</v>
      </c>
      <c r="AR1247" s="22">
        <f t="shared" si="244"/>
        <v>2021</v>
      </c>
      <c r="AS1247" s="22">
        <f t="shared" si="239"/>
        <v>7</v>
      </c>
      <c r="AT1247" s="22">
        <f t="shared" si="240"/>
        <v>21</v>
      </c>
      <c r="AU12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202121</v>
      </c>
      <c r="AV1247" s="22" t="str">
        <f t="shared" si="241"/>
        <v>Semana 21</v>
      </c>
      <c r="AW1247" s="22" t="str">
        <f t="shared" si="242"/>
        <v>Sim</v>
      </c>
      <c r="AX1247" s="21" t="str">
        <f>UPPER(TEXT(CAD_CALENDÁRIO[[#This Row],[Data]],"mmmm"))</f>
        <v>MAIO</v>
      </c>
      <c r="AY1247" s="22" t="s">
        <v>70</v>
      </c>
    </row>
    <row r="1248" spans="1:51" x14ac:dyDescent="0.25">
      <c r="A1248" s="10" t="s">
        <v>2278</v>
      </c>
      <c r="B1248" s="11" t="str">
        <f>LEFT(CAD_TAGS[[#This Row],[TAG]],2)&amp;"GG00"</f>
        <v>39GG00</v>
      </c>
      <c r="C1248" s="11" t="s">
        <v>18045</v>
      </c>
      <c r="D1248" s="12" t="s">
        <v>2180</v>
      </c>
      <c r="E1248" s="12" t="s">
        <v>2234</v>
      </c>
      <c r="F1248" s="11" t="s">
        <v>2180</v>
      </c>
      <c r="G1248" s="26" t="s">
        <v>2232</v>
      </c>
      <c r="H1248" s="26"/>
      <c r="I1248" s="26" t="s">
        <v>28267</v>
      </c>
      <c r="J1248" s="11"/>
      <c r="K1248" s="11" t="s">
        <v>216</v>
      </c>
      <c r="L1248" s="11">
        <v>7160</v>
      </c>
      <c r="M1248" s="14"/>
      <c r="N1248" s="15"/>
      <c r="O1248" s="15"/>
      <c r="W1248" s="50" t="s">
        <v>6377</v>
      </c>
      <c r="X1248" s="49" t="s">
        <v>6378</v>
      </c>
      <c r="Y1248" s="51" t="s">
        <v>4030</v>
      </c>
      <c r="AK1248" s="22" t="str">
        <f t="shared" si="233"/>
        <v>2021/05</v>
      </c>
      <c r="AL1248" s="21">
        <f t="shared" si="243"/>
        <v>44347</v>
      </c>
      <c r="AM1248" s="22">
        <f t="shared" si="234"/>
        <v>31</v>
      </c>
      <c r="AN1248" s="22">
        <f t="shared" si="235"/>
        <v>31</v>
      </c>
      <c r="AO1248" s="22" t="str">
        <f t="shared" si="236"/>
        <v>Dia 31</v>
      </c>
      <c r="AP1248" s="22">
        <f t="shared" si="237"/>
        <v>5</v>
      </c>
      <c r="AQ1248" s="22" t="str">
        <f t="shared" si="238"/>
        <v>05</v>
      </c>
      <c r="AR1248" s="22">
        <f t="shared" si="244"/>
        <v>2021</v>
      </c>
      <c r="AS1248" s="22">
        <f t="shared" si="239"/>
        <v>1</v>
      </c>
      <c r="AT1248" s="22">
        <f t="shared" si="240"/>
        <v>22</v>
      </c>
      <c r="AU12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48" s="22" t="str">
        <f t="shared" si="241"/>
        <v>Semana 22</v>
      </c>
      <c r="AW1248" s="22" t="str">
        <f t="shared" si="242"/>
        <v>Não</v>
      </c>
      <c r="AX1248" s="21" t="str">
        <f>UPPER(TEXT(CAD_CALENDÁRIO[[#This Row],[Data]],"mmmm"))</f>
        <v>MAIO</v>
      </c>
      <c r="AY1248" s="22" t="s">
        <v>70</v>
      </c>
    </row>
    <row r="1249" spans="1:51" x14ac:dyDescent="0.25">
      <c r="A1249" s="10" t="s">
        <v>2279</v>
      </c>
      <c r="B1249" s="11" t="str">
        <f>LEFT(CAD_TAGS[[#This Row],[TAG]],2)&amp;"GG00"</f>
        <v>39GG00</v>
      </c>
      <c r="C1249" s="11" t="s">
        <v>18045</v>
      </c>
      <c r="D1249" s="12" t="s">
        <v>2180</v>
      </c>
      <c r="E1249" s="12" t="s">
        <v>2234</v>
      </c>
      <c r="F1249" s="11" t="s">
        <v>2180</v>
      </c>
      <c r="G1249" s="26" t="s">
        <v>2193</v>
      </c>
      <c r="H1249" s="26"/>
      <c r="I1249" s="26" t="s">
        <v>28267</v>
      </c>
      <c r="J1249" s="11"/>
      <c r="K1249" s="11" t="s">
        <v>216</v>
      </c>
      <c r="L1249" s="11">
        <v>7160</v>
      </c>
      <c r="M1249" s="14"/>
      <c r="N1249" s="15"/>
      <c r="O1249" s="15"/>
      <c r="W1249" s="52" t="s">
        <v>6379</v>
      </c>
      <c r="X1249" s="28" t="s">
        <v>6380</v>
      </c>
      <c r="Y1249" s="53" t="s">
        <v>4030</v>
      </c>
      <c r="AK1249" s="22" t="str">
        <f t="shared" si="233"/>
        <v>2021/06</v>
      </c>
      <c r="AL1249" s="21">
        <f t="shared" si="243"/>
        <v>44348</v>
      </c>
      <c r="AM1249" s="22">
        <f t="shared" si="234"/>
        <v>1</v>
      </c>
      <c r="AN1249" s="22" t="str">
        <f t="shared" si="235"/>
        <v>01</v>
      </c>
      <c r="AO1249" s="22" t="str">
        <f t="shared" si="236"/>
        <v>Dia 01</v>
      </c>
      <c r="AP1249" s="22">
        <f t="shared" si="237"/>
        <v>6</v>
      </c>
      <c r="AQ1249" s="22" t="str">
        <f t="shared" si="238"/>
        <v>06</v>
      </c>
      <c r="AR1249" s="22">
        <f t="shared" si="244"/>
        <v>2021</v>
      </c>
      <c r="AS1249" s="22">
        <f t="shared" si="239"/>
        <v>2</v>
      </c>
      <c r="AT1249" s="22">
        <f t="shared" si="240"/>
        <v>22</v>
      </c>
      <c r="AU12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49" s="22" t="str">
        <f t="shared" si="241"/>
        <v>Semana 22</v>
      </c>
      <c r="AW1249" s="22" t="str">
        <f t="shared" si="242"/>
        <v>Não</v>
      </c>
      <c r="AX1249" s="21" t="str">
        <f>UPPER(TEXT(CAD_CALENDÁRIO[[#This Row],[Data]],"mmmm"))</f>
        <v>JUNHO</v>
      </c>
      <c r="AY1249" s="22" t="s">
        <v>75</v>
      </c>
    </row>
    <row r="1250" spans="1:51" x14ac:dyDescent="0.25">
      <c r="A1250" s="10" t="s">
        <v>2280</v>
      </c>
      <c r="B1250" s="11" t="str">
        <f>LEFT(CAD_TAGS[[#This Row],[TAG]],2)&amp;"GG00"</f>
        <v>39GG00</v>
      </c>
      <c r="C1250" s="11" t="s">
        <v>18045</v>
      </c>
      <c r="D1250" s="12" t="s">
        <v>2180</v>
      </c>
      <c r="E1250" s="12" t="s">
        <v>2234</v>
      </c>
      <c r="F1250" s="11" t="s">
        <v>2180</v>
      </c>
      <c r="G1250" s="26" t="s">
        <v>2232</v>
      </c>
      <c r="H1250" s="26"/>
      <c r="I1250" s="26" t="s">
        <v>28267</v>
      </c>
      <c r="J1250" s="11"/>
      <c r="K1250" s="11" t="s">
        <v>216</v>
      </c>
      <c r="L1250" s="11">
        <v>7160</v>
      </c>
      <c r="M1250" s="14"/>
      <c r="N1250" s="15"/>
      <c r="O1250" s="15"/>
      <c r="W1250" s="50" t="s">
        <v>6381</v>
      </c>
      <c r="X1250" s="49" t="s">
        <v>6382</v>
      </c>
      <c r="Y1250" s="51" t="s">
        <v>4030</v>
      </c>
      <c r="AK1250" s="22" t="str">
        <f t="shared" si="233"/>
        <v>2021/06</v>
      </c>
      <c r="AL1250" s="21">
        <f t="shared" si="243"/>
        <v>44349</v>
      </c>
      <c r="AM1250" s="22">
        <f t="shared" si="234"/>
        <v>2</v>
      </c>
      <c r="AN1250" s="22" t="str">
        <f t="shared" si="235"/>
        <v>02</v>
      </c>
      <c r="AO1250" s="22" t="str">
        <f t="shared" si="236"/>
        <v>Dia 02</v>
      </c>
      <c r="AP1250" s="22">
        <f t="shared" si="237"/>
        <v>6</v>
      </c>
      <c r="AQ1250" s="22" t="str">
        <f t="shared" si="238"/>
        <v>06</v>
      </c>
      <c r="AR1250" s="22">
        <f t="shared" si="244"/>
        <v>2021</v>
      </c>
      <c r="AS1250" s="22">
        <f t="shared" si="239"/>
        <v>3</v>
      </c>
      <c r="AT1250" s="22">
        <f t="shared" si="240"/>
        <v>22</v>
      </c>
      <c r="AU12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50" s="22" t="str">
        <f t="shared" si="241"/>
        <v>Semana 22</v>
      </c>
      <c r="AW1250" s="22" t="str">
        <f t="shared" si="242"/>
        <v>Não</v>
      </c>
      <c r="AX1250" s="21" t="str">
        <f>UPPER(TEXT(CAD_CALENDÁRIO[[#This Row],[Data]],"mmmm"))</f>
        <v>JUNHO</v>
      </c>
      <c r="AY1250" s="22" t="s">
        <v>75</v>
      </c>
    </row>
    <row r="1251" spans="1:51" x14ac:dyDescent="0.25">
      <c r="A1251" s="10" t="s">
        <v>2281</v>
      </c>
      <c r="B1251" s="11" t="str">
        <f>LEFT(CAD_TAGS[[#This Row],[TAG]],2)&amp;"GG00"</f>
        <v>39GG00</v>
      </c>
      <c r="C1251" s="11" t="s">
        <v>18045</v>
      </c>
      <c r="D1251" s="12" t="s">
        <v>2180</v>
      </c>
      <c r="E1251" s="12" t="s">
        <v>2234</v>
      </c>
      <c r="F1251" s="11" t="s">
        <v>2180</v>
      </c>
      <c r="G1251" s="26" t="s">
        <v>2232</v>
      </c>
      <c r="H1251" s="26"/>
      <c r="I1251" s="26" t="s">
        <v>28267</v>
      </c>
      <c r="J1251" s="11"/>
      <c r="K1251" s="11" t="s">
        <v>216</v>
      </c>
      <c r="L1251" s="11">
        <v>7160</v>
      </c>
      <c r="M1251" s="14"/>
      <c r="N1251" s="15"/>
      <c r="O1251" s="15"/>
      <c r="W1251" s="52" t="s">
        <v>6383</v>
      </c>
      <c r="X1251" s="28" t="s">
        <v>6384</v>
      </c>
      <c r="Y1251" s="53" t="s">
        <v>4030</v>
      </c>
      <c r="AK1251" s="22" t="str">
        <f t="shared" si="233"/>
        <v>2021/06</v>
      </c>
      <c r="AL1251" s="21">
        <f t="shared" si="243"/>
        <v>44350</v>
      </c>
      <c r="AM1251" s="22">
        <f t="shared" si="234"/>
        <v>3</v>
      </c>
      <c r="AN1251" s="22" t="str">
        <f t="shared" si="235"/>
        <v>03</v>
      </c>
      <c r="AO1251" s="22" t="str">
        <f t="shared" si="236"/>
        <v>Dia 03</v>
      </c>
      <c r="AP1251" s="22">
        <f t="shared" si="237"/>
        <v>6</v>
      </c>
      <c r="AQ1251" s="22" t="str">
        <f t="shared" si="238"/>
        <v>06</v>
      </c>
      <c r="AR1251" s="22">
        <f t="shared" si="244"/>
        <v>2021</v>
      </c>
      <c r="AS1251" s="22">
        <f t="shared" si="239"/>
        <v>4</v>
      </c>
      <c r="AT1251" s="22">
        <f t="shared" si="240"/>
        <v>22</v>
      </c>
      <c r="AU12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51" s="22" t="str">
        <f t="shared" si="241"/>
        <v>Semana 22</v>
      </c>
      <c r="AW1251" s="22" t="str">
        <f t="shared" si="242"/>
        <v>Não</v>
      </c>
      <c r="AX1251" s="21" t="str">
        <f>UPPER(TEXT(CAD_CALENDÁRIO[[#This Row],[Data]],"mmmm"))</f>
        <v>JUNHO</v>
      </c>
      <c r="AY1251" s="22" t="s">
        <v>75</v>
      </c>
    </row>
    <row r="1252" spans="1:51" x14ac:dyDescent="0.25">
      <c r="A1252" s="10" t="s">
        <v>2282</v>
      </c>
      <c r="B1252" s="11" t="str">
        <f>LEFT(CAD_TAGS[[#This Row],[TAG]],2)&amp;"GG00"</f>
        <v>39GG00</v>
      </c>
      <c r="C1252" s="11" t="s">
        <v>18045</v>
      </c>
      <c r="D1252" s="12" t="s">
        <v>2180</v>
      </c>
      <c r="E1252" s="12" t="s">
        <v>2234</v>
      </c>
      <c r="F1252" s="11" t="s">
        <v>2180</v>
      </c>
      <c r="G1252" s="26" t="s">
        <v>2193</v>
      </c>
      <c r="H1252" s="26"/>
      <c r="I1252" s="26" t="s">
        <v>28267</v>
      </c>
      <c r="J1252" s="11"/>
      <c r="K1252" s="11" t="s">
        <v>216</v>
      </c>
      <c r="L1252" s="11">
        <v>7160</v>
      </c>
      <c r="M1252" s="14"/>
      <c r="N1252" s="15"/>
      <c r="O1252" s="15"/>
      <c r="W1252" s="50" t="s">
        <v>6385</v>
      </c>
      <c r="X1252" s="49" t="s">
        <v>6386</v>
      </c>
      <c r="Y1252" s="51" t="s">
        <v>4030</v>
      </c>
      <c r="AK1252" s="22" t="str">
        <f t="shared" si="233"/>
        <v>2021/06</v>
      </c>
      <c r="AL1252" s="21">
        <f t="shared" si="243"/>
        <v>44351</v>
      </c>
      <c r="AM1252" s="22">
        <f t="shared" si="234"/>
        <v>4</v>
      </c>
      <c r="AN1252" s="22" t="str">
        <f t="shared" si="235"/>
        <v>04</v>
      </c>
      <c r="AO1252" s="22" t="str">
        <f t="shared" si="236"/>
        <v>Dia 04</v>
      </c>
      <c r="AP1252" s="22">
        <f t="shared" si="237"/>
        <v>6</v>
      </c>
      <c r="AQ1252" s="22" t="str">
        <f t="shared" si="238"/>
        <v>06</v>
      </c>
      <c r="AR1252" s="22">
        <f t="shared" si="244"/>
        <v>2021</v>
      </c>
      <c r="AS1252" s="22">
        <f t="shared" si="239"/>
        <v>5</v>
      </c>
      <c r="AT1252" s="22">
        <f t="shared" si="240"/>
        <v>22</v>
      </c>
      <c r="AU12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52" s="22" t="str">
        <f t="shared" si="241"/>
        <v>Semana 22</v>
      </c>
      <c r="AW1252" s="22" t="str">
        <f t="shared" si="242"/>
        <v>Não</v>
      </c>
      <c r="AX1252" s="21" t="str">
        <f>UPPER(TEXT(CAD_CALENDÁRIO[[#This Row],[Data]],"mmmm"))</f>
        <v>JUNHO</v>
      </c>
      <c r="AY1252" s="22" t="s">
        <v>75</v>
      </c>
    </row>
    <row r="1253" spans="1:51" x14ac:dyDescent="0.25">
      <c r="A1253" s="10" t="s">
        <v>2283</v>
      </c>
      <c r="B1253" s="11" t="str">
        <f>LEFT(CAD_TAGS[[#This Row],[TAG]],2)&amp;"GG00"</f>
        <v>39GG00</v>
      </c>
      <c r="C1253" s="11" t="s">
        <v>18045</v>
      </c>
      <c r="D1253" s="12" t="s">
        <v>2180</v>
      </c>
      <c r="E1253" s="12" t="s">
        <v>2234</v>
      </c>
      <c r="F1253" s="11" t="s">
        <v>2180</v>
      </c>
      <c r="G1253" s="26" t="s">
        <v>2193</v>
      </c>
      <c r="H1253" s="26"/>
      <c r="I1253" s="26" t="s">
        <v>28267</v>
      </c>
      <c r="J1253" s="11"/>
      <c r="K1253" s="11" t="s">
        <v>368</v>
      </c>
      <c r="L1253" s="11">
        <v>7160</v>
      </c>
      <c r="M1253" s="14"/>
      <c r="N1253" s="15"/>
      <c r="O1253" s="15"/>
      <c r="W1253" s="52" t="s">
        <v>6387</v>
      </c>
      <c r="X1253" s="28" t="s">
        <v>6388</v>
      </c>
      <c r="Y1253" s="53" t="s">
        <v>4030</v>
      </c>
      <c r="AK1253" s="22" t="str">
        <f t="shared" si="233"/>
        <v>2021/06</v>
      </c>
      <c r="AL1253" s="21">
        <f t="shared" si="243"/>
        <v>44352</v>
      </c>
      <c r="AM1253" s="22">
        <f t="shared" si="234"/>
        <v>5</v>
      </c>
      <c r="AN1253" s="22" t="str">
        <f t="shared" si="235"/>
        <v>05</v>
      </c>
      <c r="AO1253" s="22" t="str">
        <f t="shared" si="236"/>
        <v>Dia 05</v>
      </c>
      <c r="AP1253" s="22">
        <f t="shared" si="237"/>
        <v>6</v>
      </c>
      <c r="AQ1253" s="22" t="str">
        <f t="shared" si="238"/>
        <v>06</v>
      </c>
      <c r="AR1253" s="22">
        <f t="shared" si="244"/>
        <v>2021</v>
      </c>
      <c r="AS1253" s="22">
        <f t="shared" si="239"/>
        <v>6</v>
      </c>
      <c r="AT1253" s="22">
        <f t="shared" si="240"/>
        <v>22</v>
      </c>
      <c r="AU12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53" s="22" t="str">
        <f t="shared" si="241"/>
        <v>Semana 22</v>
      </c>
      <c r="AW1253" s="22" t="str">
        <f t="shared" si="242"/>
        <v>Sim</v>
      </c>
      <c r="AX1253" s="21" t="str">
        <f>UPPER(TEXT(CAD_CALENDÁRIO[[#This Row],[Data]],"mmmm"))</f>
        <v>JUNHO</v>
      </c>
      <c r="AY1253" s="22" t="s">
        <v>75</v>
      </c>
    </row>
    <row r="1254" spans="1:51" x14ac:dyDescent="0.25">
      <c r="A1254" s="10" t="s">
        <v>2284</v>
      </c>
      <c r="B1254" s="11" t="str">
        <f>LEFT(CAD_TAGS[[#This Row],[TAG]],2)&amp;"GG00"</f>
        <v>39GG00</v>
      </c>
      <c r="C1254" s="11" t="s">
        <v>18045</v>
      </c>
      <c r="D1254" s="12" t="s">
        <v>2180</v>
      </c>
      <c r="E1254" s="12" t="s">
        <v>2234</v>
      </c>
      <c r="F1254" s="11" t="s">
        <v>2180</v>
      </c>
      <c r="G1254" s="26" t="s">
        <v>2182</v>
      </c>
      <c r="H1254" s="26"/>
      <c r="I1254" s="26" t="s">
        <v>28267</v>
      </c>
      <c r="J1254" s="11"/>
      <c r="K1254" s="11" t="s">
        <v>368</v>
      </c>
      <c r="L1254" s="11">
        <v>7160</v>
      </c>
      <c r="M1254" s="14"/>
      <c r="N1254" s="15"/>
      <c r="O1254" s="15"/>
      <c r="W1254" s="50" t="s">
        <v>6389</v>
      </c>
      <c r="X1254" s="49" t="s">
        <v>6390</v>
      </c>
      <c r="Y1254" s="51" t="s">
        <v>4030</v>
      </c>
      <c r="AK1254" s="22" t="str">
        <f t="shared" si="233"/>
        <v>2021/06</v>
      </c>
      <c r="AL1254" s="21">
        <f t="shared" si="243"/>
        <v>44353</v>
      </c>
      <c r="AM1254" s="22">
        <f t="shared" si="234"/>
        <v>6</v>
      </c>
      <c r="AN1254" s="22" t="str">
        <f t="shared" si="235"/>
        <v>06</v>
      </c>
      <c r="AO1254" s="22" t="str">
        <f t="shared" si="236"/>
        <v>Dia 06</v>
      </c>
      <c r="AP1254" s="22">
        <f t="shared" si="237"/>
        <v>6</v>
      </c>
      <c r="AQ1254" s="22" t="str">
        <f t="shared" si="238"/>
        <v>06</v>
      </c>
      <c r="AR1254" s="22">
        <f t="shared" si="244"/>
        <v>2021</v>
      </c>
      <c r="AS1254" s="22">
        <f t="shared" si="239"/>
        <v>7</v>
      </c>
      <c r="AT1254" s="22">
        <f t="shared" si="240"/>
        <v>22</v>
      </c>
      <c r="AU12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202122</v>
      </c>
      <c r="AV1254" s="22" t="str">
        <f t="shared" si="241"/>
        <v>Semana 22</v>
      </c>
      <c r="AW1254" s="22" t="str">
        <f t="shared" si="242"/>
        <v>Sim</v>
      </c>
      <c r="AX1254" s="21" t="str">
        <f>UPPER(TEXT(CAD_CALENDÁRIO[[#This Row],[Data]],"mmmm"))</f>
        <v>JUNHO</v>
      </c>
      <c r="AY1254" s="22" t="s">
        <v>75</v>
      </c>
    </row>
    <row r="1255" spans="1:51" x14ac:dyDescent="0.25">
      <c r="A1255" s="10" t="s">
        <v>2285</v>
      </c>
      <c r="B1255" s="11" t="str">
        <f>LEFT(CAD_TAGS[[#This Row],[TAG]],2)&amp;"GG00"</f>
        <v>39GG00</v>
      </c>
      <c r="C1255" s="11" t="s">
        <v>18045</v>
      </c>
      <c r="D1255" s="12" t="s">
        <v>2180</v>
      </c>
      <c r="E1255" s="12" t="s">
        <v>2286</v>
      </c>
      <c r="F1255" s="11" t="s">
        <v>2180</v>
      </c>
      <c r="G1255" s="26" t="s">
        <v>2232</v>
      </c>
      <c r="H1255" s="26"/>
      <c r="I1255" s="26" t="s">
        <v>28267</v>
      </c>
      <c r="J1255" s="11"/>
      <c r="K1255" s="11" t="s">
        <v>368</v>
      </c>
      <c r="L1255" s="11">
        <v>7160</v>
      </c>
      <c r="M1255" s="14"/>
      <c r="N1255" s="15"/>
      <c r="O1255" s="15"/>
      <c r="W1255" s="52" t="s">
        <v>6391</v>
      </c>
      <c r="X1255" s="28" t="s">
        <v>6392</v>
      </c>
      <c r="Y1255" s="53" t="s">
        <v>4030</v>
      </c>
      <c r="AK1255" s="22" t="str">
        <f t="shared" si="233"/>
        <v>2021/06</v>
      </c>
      <c r="AL1255" s="21">
        <f t="shared" si="243"/>
        <v>44354</v>
      </c>
      <c r="AM1255" s="22">
        <f t="shared" si="234"/>
        <v>7</v>
      </c>
      <c r="AN1255" s="22" t="str">
        <f t="shared" si="235"/>
        <v>07</v>
      </c>
      <c r="AO1255" s="22" t="str">
        <f t="shared" si="236"/>
        <v>Dia 07</v>
      </c>
      <c r="AP1255" s="22">
        <f t="shared" si="237"/>
        <v>6</v>
      </c>
      <c r="AQ1255" s="22" t="str">
        <f t="shared" si="238"/>
        <v>06</v>
      </c>
      <c r="AR1255" s="22">
        <f t="shared" si="244"/>
        <v>2021</v>
      </c>
      <c r="AS1255" s="22">
        <f t="shared" si="239"/>
        <v>1</v>
      </c>
      <c r="AT1255" s="22">
        <f t="shared" si="240"/>
        <v>23</v>
      </c>
      <c r="AU12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55" s="22" t="str">
        <f t="shared" si="241"/>
        <v>Semana 23</v>
      </c>
      <c r="AW1255" s="22" t="str">
        <f t="shared" si="242"/>
        <v>Não</v>
      </c>
      <c r="AX1255" s="21" t="str">
        <f>UPPER(TEXT(CAD_CALENDÁRIO[[#This Row],[Data]],"mmmm"))</f>
        <v>JUNHO</v>
      </c>
      <c r="AY1255" s="22" t="s">
        <v>75</v>
      </c>
    </row>
    <row r="1256" spans="1:51" x14ac:dyDescent="0.25">
      <c r="A1256" s="10" t="s">
        <v>2287</v>
      </c>
      <c r="B1256" s="11" t="str">
        <f>LEFT(CAD_TAGS[[#This Row],[TAG]],2)&amp;"GG00"</f>
        <v>39GG00</v>
      </c>
      <c r="C1256" s="11" t="s">
        <v>18045</v>
      </c>
      <c r="D1256" s="12" t="s">
        <v>2180</v>
      </c>
      <c r="E1256" s="12" t="s">
        <v>2286</v>
      </c>
      <c r="F1256" s="11" t="s">
        <v>2180</v>
      </c>
      <c r="G1256" s="26" t="s">
        <v>2232</v>
      </c>
      <c r="H1256" s="26"/>
      <c r="I1256" s="26" t="s">
        <v>28267</v>
      </c>
      <c r="J1256" s="11"/>
      <c r="K1256" s="11" t="s">
        <v>368</v>
      </c>
      <c r="L1256" s="11">
        <v>7160</v>
      </c>
      <c r="M1256" s="14"/>
      <c r="N1256" s="15"/>
      <c r="O1256" s="15"/>
      <c r="W1256" s="50" t="s">
        <v>6393</v>
      </c>
      <c r="X1256" s="49" t="s">
        <v>6394</v>
      </c>
      <c r="Y1256" s="51" t="s">
        <v>4030</v>
      </c>
      <c r="AK1256" s="22" t="str">
        <f t="shared" si="233"/>
        <v>2021/06</v>
      </c>
      <c r="AL1256" s="21">
        <f t="shared" si="243"/>
        <v>44355</v>
      </c>
      <c r="AM1256" s="22">
        <f t="shared" si="234"/>
        <v>8</v>
      </c>
      <c r="AN1256" s="22" t="str">
        <f t="shared" si="235"/>
        <v>08</v>
      </c>
      <c r="AO1256" s="22" t="str">
        <f t="shared" si="236"/>
        <v>Dia 08</v>
      </c>
      <c r="AP1256" s="22">
        <f t="shared" si="237"/>
        <v>6</v>
      </c>
      <c r="AQ1256" s="22" t="str">
        <f t="shared" si="238"/>
        <v>06</v>
      </c>
      <c r="AR1256" s="22">
        <f t="shared" si="244"/>
        <v>2021</v>
      </c>
      <c r="AS1256" s="22">
        <f t="shared" si="239"/>
        <v>2</v>
      </c>
      <c r="AT1256" s="22">
        <f t="shared" si="240"/>
        <v>23</v>
      </c>
      <c r="AU12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56" s="22" t="str">
        <f t="shared" si="241"/>
        <v>Semana 23</v>
      </c>
      <c r="AW1256" s="22" t="str">
        <f t="shared" si="242"/>
        <v>Não</v>
      </c>
      <c r="AX1256" s="21" t="str">
        <f>UPPER(TEXT(CAD_CALENDÁRIO[[#This Row],[Data]],"mmmm"))</f>
        <v>JUNHO</v>
      </c>
      <c r="AY1256" s="22" t="s">
        <v>75</v>
      </c>
    </row>
    <row r="1257" spans="1:51" x14ac:dyDescent="0.25">
      <c r="A1257" s="10" t="s">
        <v>2288</v>
      </c>
      <c r="B1257" s="11" t="str">
        <f>LEFT(CAD_TAGS[[#This Row],[TAG]],2)&amp;"GG00"</f>
        <v>39GG00</v>
      </c>
      <c r="C1257" s="11" t="s">
        <v>18045</v>
      </c>
      <c r="D1257" s="12" t="s">
        <v>2180</v>
      </c>
      <c r="E1257" s="12" t="s">
        <v>2286</v>
      </c>
      <c r="F1257" s="11" t="s">
        <v>2180</v>
      </c>
      <c r="G1257" s="26" t="s">
        <v>2232</v>
      </c>
      <c r="H1257" s="26"/>
      <c r="I1257" s="26" t="s">
        <v>28267</v>
      </c>
      <c r="J1257" s="11"/>
      <c r="K1257" s="11" t="s">
        <v>368</v>
      </c>
      <c r="L1257" s="11">
        <v>7160</v>
      </c>
      <c r="M1257" s="14"/>
      <c r="N1257" s="15"/>
      <c r="O1257" s="15"/>
      <c r="W1257" s="52" t="s">
        <v>6395</v>
      </c>
      <c r="X1257" s="28" t="s">
        <v>6396</v>
      </c>
      <c r="Y1257" s="53" t="s">
        <v>4030</v>
      </c>
      <c r="AK1257" s="22" t="str">
        <f t="shared" si="233"/>
        <v>2021/06</v>
      </c>
      <c r="AL1257" s="21">
        <f t="shared" si="243"/>
        <v>44356</v>
      </c>
      <c r="AM1257" s="22">
        <f t="shared" si="234"/>
        <v>9</v>
      </c>
      <c r="AN1257" s="22" t="str">
        <f t="shared" si="235"/>
        <v>09</v>
      </c>
      <c r="AO1257" s="22" t="str">
        <f t="shared" si="236"/>
        <v>Dia 09</v>
      </c>
      <c r="AP1257" s="22">
        <f t="shared" si="237"/>
        <v>6</v>
      </c>
      <c r="AQ1257" s="22" t="str">
        <f t="shared" si="238"/>
        <v>06</v>
      </c>
      <c r="AR1257" s="22">
        <f t="shared" si="244"/>
        <v>2021</v>
      </c>
      <c r="AS1257" s="22">
        <f t="shared" si="239"/>
        <v>3</v>
      </c>
      <c r="AT1257" s="22">
        <f t="shared" si="240"/>
        <v>23</v>
      </c>
      <c r="AU12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57" s="22" t="str">
        <f t="shared" si="241"/>
        <v>Semana 23</v>
      </c>
      <c r="AW1257" s="22" t="str">
        <f t="shared" si="242"/>
        <v>Não</v>
      </c>
      <c r="AX1257" s="21" t="str">
        <f>UPPER(TEXT(CAD_CALENDÁRIO[[#This Row],[Data]],"mmmm"))</f>
        <v>JUNHO</v>
      </c>
      <c r="AY1257" s="22" t="s">
        <v>75</v>
      </c>
    </row>
    <row r="1258" spans="1:51" x14ac:dyDescent="0.25">
      <c r="A1258" s="10" t="s">
        <v>2289</v>
      </c>
      <c r="B1258" s="11" t="str">
        <f>LEFT(CAD_TAGS[[#This Row],[TAG]],2)&amp;"GG00"</f>
        <v>39GG00</v>
      </c>
      <c r="C1258" s="11" t="s">
        <v>18045</v>
      </c>
      <c r="D1258" s="12" t="s">
        <v>2180</v>
      </c>
      <c r="E1258" s="12" t="s">
        <v>2286</v>
      </c>
      <c r="F1258" s="11" t="s">
        <v>2180</v>
      </c>
      <c r="G1258" s="26" t="s">
        <v>2232</v>
      </c>
      <c r="H1258" s="26"/>
      <c r="I1258" s="26" t="s">
        <v>28267</v>
      </c>
      <c r="J1258" s="11"/>
      <c r="K1258" s="11" t="s">
        <v>368</v>
      </c>
      <c r="L1258" s="11">
        <v>7160</v>
      </c>
      <c r="M1258" s="14"/>
      <c r="N1258" s="15"/>
      <c r="O1258" s="15"/>
      <c r="W1258" s="50" t="s">
        <v>6397</v>
      </c>
      <c r="X1258" s="49" t="s">
        <v>6398</v>
      </c>
      <c r="Y1258" s="51" t="s">
        <v>4030</v>
      </c>
      <c r="AK1258" s="22" t="str">
        <f t="shared" si="233"/>
        <v>2021/06</v>
      </c>
      <c r="AL1258" s="21">
        <f t="shared" si="243"/>
        <v>44357</v>
      </c>
      <c r="AM1258" s="22">
        <f t="shared" si="234"/>
        <v>10</v>
      </c>
      <c r="AN1258" s="22">
        <f t="shared" si="235"/>
        <v>10</v>
      </c>
      <c r="AO1258" s="22" t="str">
        <f t="shared" si="236"/>
        <v>Dia 10</v>
      </c>
      <c r="AP1258" s="22">
        <f t="shared" si="237"/>
        <v>6</v>
      </c>
      <c r="AQ1258" s="22" t="str">
        <f t="shared" si="238"/>
        <v>06</v>
      </c>
      <c r="AR1258" s="22">
        <f t="shared" si="244"/>
        <v>2021</v>
      </c>
      <c r="AS1258" s="22">
        <f t="shared" si="239"/>
        <v>4</v>
      </c>
      <c r="AT1258" s="22">
        <f t="shared" si="240"/>
        <v>23</v>
      </c>
      <c r="AU12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58" s="22" t="str">
        <f t="shared" si="241"/>
        <v>Semana 23</v>
      </c>
      <c r="AW1258" s="22" t="str">
        <f t="shared" si="242"/>
        <v>Não</v>
      </c>
      <c r="AX1258" s="21" t="str">
        <f>UPPER(TEXT(CAD_CALENDÁRIO[[#This Row],[Data]],"mmmm"))</f>
        <v>JUNHO</v>
      </c>
      <c r="AY1258" s="22" t="s">
        <v>75</v>
      </c>
    </row>
    <row r="1259" spans="1:51" x14ac:dyDescent="0.25">
      <c r="A1259" s="10" t="s">
        <v>2290</v>
      </c>
      <c r="B1259" s="11" t="str">
        <f>LEFT(CAD_TAGS[[#This Row],[TAG]],2)&amp;"GG00"</f>
        <v>39GG00</v>
      </c>
      <c r="C1259" s="11" t="s">
        <v>18045</v>
      </c>
      <c r="D1259" s="12" t="s">
        <v>2180</v>
      </c>
      <c r="E1259" s="12" t="s">
        <v>2286</v>
      </c>
      <c r="F1259" s="11" t="s">
        <v>2180</v>
      </c>
      <c r="G1259" s="26" t="s">
        <v>2232</v>
      </c>
      <c r="H1259" s="26"/>
      <c r="I1259" s="26" t="s">
        <v>28267</v>
      </c>
      <c r="J1259" s="11"/>
      <c r="K1259" s="11" t="s">
        <v>368</v>
      </c>
      <c r="L1259" s="11">
        <v>7160</v>
      </c>
      <c r="M1259" s="14"/>
      <c r="N1259" s="15"/>
      <c r="O1259" s="15"/>
      <c r="W1259" s="52" t="s">
        <v>6399</v>
      </c>
      <c r="X1259" s="28" t="s">
        <v>6400</v>
      </c>
      <c r="Y1259" s="53" t="s">
        <v>4030</v>
      </c>
      <c r="AK1259" s="22" t="str">
        <f t="shared" si="233"/>
        <v>2021/06</v>
      </c>
      <c r="AL1259" s="21">
        <f t="shared" si="243"/>
        <v>44358</v>
      </c>
      <c r="AM1259" s="22">
        <f t="shared" si="234"/>
        <v>11</v>
      </c>
      <c r="AN1259" s="22">
        <f t="shared" si="235"/>
        <v>11</v>
      </c>
      <c r="AO1259" s="22" t="str">
        <f t="shared" si="236"/>
        <v>Dia 11</v>
      </c>
      <c r="AP1259" s="22">
        <f t="shared" si="237"/>
        <v>6</v>
      </c>
      <c r="AQ1259" s="22" t="str">
        <f t="shared" si="238"/>
        <v>06</v>
      </c>
      <c r="AR1259" s="22">
        <f t="shared" si="244"/>
        <v>2021</v>
      </c>
      <c r="AS1259" s="22">
        <f t="shared" si="239"/>
        <v>5</v>
      </c>
      <c r="AT1259" s="22">
        <f t="shared" si="240"/>
        <v>23</v>
      </c>
      <c r="AU12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59" s="22" t="str">
        <f t="shared" si="241"/>
        <v>Semana 23</v>
      </c>
      <c r="AW1259" s="22" t="str">
        <f t="shared" si="242"/>
        <v>Não</v>
      </c>
      <c r="AX1259" s="21" t="str">
        <f>UPPER(TEXT(CAD_CALENDÁRIO[[#This Row],[Data]],"mmmm"))</f>
        <v>JUNHO</v>
      </c>
      <c r="AY1259" s="22" t="s">
        <v>75</v>
      </c>
    </row>
    <row r="1260" spans="1:51" x14ac:dyDescent="0.25">
      <c r="A1260" s="10" t="s">
        <v>2291</v>
      </c>
      <c r="B1260" s="11" t="str">
        <f>LEFT(CAD_TAGS[[#This Row],[TAG]],2)&amp;"GG00"</f>
        <v>39GG00</v>
      </c>
      <c r="C1260" s="11" t="s">
        <v>18045</v>
      </c>
      <c r="D1260" s="12" t="s">
        <v>2180</v>
      </c>
      <c r="E1260" s="12" t="s">
        <v>2286</v>
      </c>
      <c r="F1260" s="11" t="s">
        <v>2180</v>
      </c>
      <c r="G1260" s="26" t="s">
        <v>2232</v>
      </c>
      <c r="H1260" s="26"/>
      <c r="I1260" s="26" t="s">
        <v>28267</v>
      </c>
      <c r="J1260" s="11"/>
      <c r="K1260" s="11" t="s">
        <v>368</v>
      </c>
      <c r="L1260" s="11">
        <v>7160</v>
      </c>
      <c r="M1260" s="14"/>
      <c r="N1260" s="15"/>
      <c r="O1260" s="15"/>
      <c r="W1260" s="50" t="s">
        <v>6401</v>
      </c>
      <c r="X1260" s="49" t="s">
        <v>6402</v>
      </c>
      <c r="Y1260" s="51" t="s">
        <v>4030</v>
      </c>
      <c r="AK1260" s="22" t="str">
        <f t="shared" si="233"/>
        <v>2021/06</v>
      </c>
      <c r="AL1260" s="21">
        <f t="shared" si="243"/>
        <v>44359</v>
      </c>
      <c r="AM1260" s="22">
        <f t="shared" si="234"/>
        <v>12</v>
      </c>
      <c r="AN1260" s="22">
        <f t="shared" si="235"/>
        <v>12</v>
      </c>
      <c r="AO1260" s="22" t="str">
        <f t="shared" si="236"/>
        <v>Dia 12</v>
      </c>
      <c r="AP1260" s="22">
        <f t="shared" si="237"/>
        <v>6</v>
      </c>
      <c r="AQ1260" s="22" t="str">
        <f t="shared" si="238"/>
        <v>06</v>
      </c>
      <c r="AR1260" s="22">
        <f t="shared" si="244"/>
        <v>2021</v>
      </c>
      <c r="AS1260" s="22">
        <f t="shared" si="239"/>
        <v>6</v>
      </c>
      <c r="AT1260" s="22">
        <f t="shared" si="240"/>
        <v>23</v>
      </c>
      <c r="AU12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60" s="22" t="str">
        <f t="shared" si="241"/>
        <v>Semana 23</v>
      </c>
      <c r="AW1260" s="22" t="str">
        <f t="shared" si="242"/>
        <v>Sim</v>
      </c>
      <c r="AX1260" s="21" t="str">
        <f>UPPER(TEXT(CAD_CALENDÁRIO[[#This Row],[Data]],"mmmm"))</f>
        <v>JUNHO</v>
      </c>
      <c r="AY1260" s="22" t="s">
        <v>75</v>
      </c>
    </row>
    <row r="1261" spans="1:51" x14ac:dyDescent="0.25">
      <c r="A1261" s="10" t="s">
        <v>2292</v>
      </c>
      <c r="B1261" s="11" t="str">
        <f>LEFT(CAD_TAGS[[#This Row],[TAG]],2)&amp;"GG00"</f>
        <v>39GG00</v>
      </c>
      <c r="C1261" s="11" t="s">
        <v>18045</v>
      </c>
      <c r="D1261" s="12" t="s">
        <v>2180</v>
      </c>
      <c r="E1261" s="12" t="s">
        <v>2286</v>
      </c>
      <c r="F1261" s="11" t="s">
        <v>2180</v>
      </c>
      <c r="G1261" s="26" t="s">
        <v>2232</v>
      </c>
      <c r="H1261" s="26"/>
      <c r="I1261" s="26" t="s">
        <v>28267</v>
      </c>
      <c r="J1261" s="11"/>
      <c r="K1261" s="11" t="s">
        <v>368</v>
      </c>
      <c r="L1261" s="11">
        <v>7160</v>
      </c>
      <c r="M1261" s="14"/>
      <c r="N1261" s="15"/>
      <c r="O1261" s="15"/>
      <c r="W1261" s="52" t="s">
        <v>6403</v>
      </c>
      <c r="X1261" s="28" t="s">
        <v>6404</v>
      </c>
      <c r="Y1261" s="53" t="s">
        <v>4030</v>
      </c>
      <c r="AK1261" s="22" t="str">
        <f t="shared" si="233"/>
        <v>2021/06</v>
      </c>
      <c r="AL1261" s="21">
        <f t="shared" si="243"/>
        <v>44360</v>
      </c>
      <c r="AM1261" s="22">
        <f t="shared" si="234"/>
        <v>13</v>
      </c>
      <c r="AN1261" s="22">
        <f t="shared" si="235"/>
        <v>13</v>
      </c>
      <c r="AO1261" s="22" t="str">
        <f t="shared" si="236"/>
        <v>Dia 13</v>
      </c>
      <c r="AP1261" s="22">
        <f t="shared" si="237"/>
        <v>6</v>
      </c>
      <c r="AQ1261" s="22" t="str">
        <f t="shared" si="238"/>
        <v>06</v>
      </c>
      <c r="AR1261" s="22">
        <f t="shared" si="244"/>
        <v>2021</v>
      </c>
      <c r="AS1261" s="22">
        <f t="shared" si="239"/>
        <v>7</v>
      </c>
      <c r="AT1261" s="22">
        <f t="shared" si="240"/>
        <v>23</v>
      </c>
      <c r="AU12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202123</v>
      </c>
      <c r="AV1261" s="22" t="str">
        <f t="shared" si="241"/>
        <v>Semana 23</v>
      </c>
      <c r="AW1261" s="22" t="str">
        <f t="shared" si="242"/>
        <v>Sim</v>
      </c>
      <c r="AX1261" s="21" t="str">
        <f>UPPER(TEXT(CAD_CALENDÁRIO[[#This Row],[Data]],"mmmm"))</f>
        <v>JUNHO</v>
      </c>
      <c r="AY1261" s="22" t="s">
        <v>75</v>
      </c>
    </row>
    <row r="1262" spans="1:51" x14ac:dyDescent="0.25">
      <c r="A1262" s="10" t="s">
        <v>2293</v>
      </c>
      <c r="B1262" s="11" t="str">
        <f>LEFT(CAD_TAGS[[#This Row],[TAG]],2)&amp;"GG00"</f>
        <v>39GG00</v>
      </c>
      <c r="C1262" s="11" t="s">
        <v>18045</v>
      </c>
      <c r="D1262" s="12" t="s">
        <v>2180</v>
      </c>
      <c r="E1262" s="12" t="s">
        <v>2286</v>
      </c>
      <c r="F1262" s="11" t="s">
        <v>2180</v>
      </c>
      <c r="G1262" s="26" t="s">
        <v>2232</v>
      </c>
      <c r="H1262" s="26"/>
      <c r="I1262" s="26" t="s">
        <v>28267</v>
      </c>
      <c r="J1262" s="11"/>
      <c r="K1262" s="11" t="s">
        <v>368</v>
      </c>
      <c r="L1262" s="11">
        <v>7160</v>
      </c>
      <c r="M1262" s="14"/>
      <c r="N1262" s="15"/>
      <c r="O1262" s="15"/>
      <c r="W1262" s="50" t="s">
        <v>6405</v>
      </c>
      <c r="X1262" s="49" t="s">
        <v>6406</v>
      </c>
      <c r="Y1262" s="51" t="s">
        <v>4030</v>
      </c>
      <c r="AK1262" s="22" t="str">
        <f t="shared" si="233"/>
        <v>2021/06</v>
      </c>
      <c r="AL1262" s="21">
        <f t="shared" si="243"/>
        <v>44361</v>
      </c>
      <c r="AM1262" s="22">
        <f t="shared" si="234"/>
        <v>14</v>
      </c>
      <c r="AN1262" s="22">
        <f t="shared" si="235"/>
        <v>14</v>
      </c>
      <c r="AO1262" s="22" t="str">
        <f t="shared" si="236"/>
        <v>Dia 14</v>
      </c>
      <c r="AP1262" s="22">
        <f t="shared" si="237"/>
        <v>6</v>
      </c>
      <c r="AQ1262" s="22" t="str">
        <f t="shared" si="238"/>
        <v>06</v>
      </c>
      <c r="AR1262" s="22">
        <f t="shared" si="244"/>
        <v>2021</v>
      </c>
      <c r="AS1262" s="22">
        <f t="shared" si="239"/>
        <v>1</v>
      </c>
      <c r="AT1262" s="22">
        <f t="shared" si="240"/>
        <v>24</v>
      </c>
      <c r="AU12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2" s="22" t="str">
        <f t="shared" si="241"/>
        <v>Semana 24</v>
      </c>
      <c r="AW1262" s="22" t="str">
        <f t="shared" si="242"/>
        <v>Não</v>
      </c>
      <c r="AX1262" s="21" t="str">
        <f>UPPER(TEXT(CAD_CALENDÁRIO[[#This Row],[Data]],"mmmm"))</f>
        <v>JUNHO</v>
      </c>
      <c r="AY1262" s="22" t="s">
        <v>75</v>
      </c>
    </row>
    <row r="1263" spans="1:51" x14ac:dyDescent="0.25">
      <c r="A1263" s="10" t="s">
        <v>2294</v>
      </c>
      <c r="B1263" s="11" t="str">
        <f>LEFT(CAD_TAGS[[#This Row],[TAG]],2)&amp;"GG00"</f>
        <v>39GG00</v>
      </c>
      <c r="C1263" s="11" t="s">
        <v>18045</v>
      </c>
      <c r="D1263" s="12" t="s">
        <v>2180</v>
      </c>
      <c r="E1263" s="12" t="s">
        <v>2286</v>
      </c>
      <c r="F1263" s="11" t="s">
        <v>2180</v>
      </c>
      <c r="G1263" s="26" t="s">
        <v>2232</v>
      </c>
      <c r="H1263" s="26"/>
      <c r="I1263" s="26" t="s">
        <v>28267</v>
      </c>
      <c r="J1263" s="11"/>
      <c r="K1263" s="11" t="s">
        <v>368</v>
      </c>
      <c r="L1263" s="11">
        <v>7160</v>
      </c>
      <c r="M1263" s="14"/>
      <c r="N1263" s="15"/>
      <c r="O1263" s="15"/>
      <c r="W1263" s="52" t="s">
        <v>6407</v>
      </c>
      <c r="X1263" s="28" t="s">
        <v>6408</v>
      </c>
      <c r="Y1263" s="53" t="s">
        <v>4030</v>
      </c>
      <c r="AK1263" s="22" t="str">
        <f t="shared" si="233"/>
        <v>2021/06</v>
      </c>
      <c r="AL1263" s="21">
        <f t="shared" si="243"/>
        <v>44362</v>
      </c>
      <c r="AM1263" s="22">
        <f t="shared" si="234"/>
        <v>15</v>
      </c>
      <c r="AN1263" s="22">
        <f t="shared" si="235"/>
        <v>15</v>
      </c>
      <c r="AO1263" s="22" t="str">
        <f t="shared" si="236"/>
        <v>Dia 15</v>
      </c>
      <c r="AP1263" s="22">
        <f t="shared" si="237"/>
        <v>6</v>
      </c>
      <c r="AQ1263" s="22" t="str">
        <f t="shared" si="238"/>
        <v>06</v>
      </c>
      <c r="AR1263" s="22">
        <f t="shared" si="244"/>
        <v>2021</v>
      </c>
      <c r="AS1263" s="22">
        <f t="shared" si="239"/>
        <v>2</v>
      </c>
      <c r="AT1263" s="22">
        <f t="shared" si="240"/>
        <v>24</v>
      </c>
      <c r="AU12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3" s="22" t="str">
        <f t="shared" si="241"/>
        <v>Semana 24</v>
      </c>
      <c r="AW1263" s="22" t="str">
        <f t="shared" si="242"/>
        <v>Não</v>
      </c>
      <c r="AX1263" s="21" t="str">
        <f>UPPER(TEXT(CAD_CALENDÁRIO[[#This Row],[Data]],"mmmm"))</f>
        <v>JUNHO</v>
      </c>
      <c r="AY1263" s="22" t="s">
        <v>75</v>
      </c>
    </row>
    <row r="1264" spans="1:51" x14ac:dyDescent="0.25">
      <c r="A1264" s="10" t="s">
        <v>2295</v>
      </c>
      <c r="B1264" s="11" t="str">
        <f>LEFT(CAD_TAGS[[#This Row],[TAG]],2)&amp;"GG00"</f>
        <v>39GG00</v>
      </c>
      <c r="C1264" s="11" t="s">
        <v>18045</v>
      </c>
      <c r="D1264" s="12" t="s">
        <v>2180</v>
      </c>
      <c r="E1264" s="12" t="s">
        <v>2286</v>
      </c>
      <c r="F1264" s="11" t="s">
        <v>2180</v>
      </c>
      <c r="G1264" s="26" t="s">
        <v>2232</v>
      </c>
      <c r="H1264" s="26"/>
      <c r="I1264" s="26" t="s">
        <v>28267</v>
      </c>
      <c r="J1264" s="11"/>
      <c r="K1264" s="11" t="s">
        <v>368</v>
      </c>
      <c r="L1264" s="11">
        <v>7160</v>
      </c>
      <c r="M1264" s="14"/>
      <c r="N1264" s="15"/>
      <c r="O1264" s="15"/>
      <c r="W1264" s="50" t="s">
        <v>6409</v>
      </c>
      <c r="X1264" s="49" t="s">
        <v>6410</v>
      </c>
      <c r="Y1264" s="51" t="s">
        <v>4030</v>
      </c>
      <c r="AK1264" s="22" t="str">
        <f t="shared" si="233"/>
        <v>2021/06</v>
      </c>
      <c r="AL1264" s="21">
        <f t="shared" si="243"/>
        <v>44363</v>
      </c>
      <c r="AM1264" s="22">
        <f t="shared" si="234"/>
        <v>16</v>
      </c>
      <c r="AN1264" s="22">
        <f t="shared" si="235"/>
        <v>16</v>
      </c>
      <c r="AO1264" s="22" t="str">
        <f t="shared" si="236"/>
        <v>Dia 16</v>
      </c>
      <c r="AP1264" s="22">
        <f t="shared" si="237"/>
        <v>6</v>
      </c>
      <c r="AQ1264" s="22" t="str">
        <f t="shared" si="238"/>
        <v>06</v>
      </c>
      <c r="AR1264" s="22">
        <f t="shared" si="244"/>
        <v>2021</v>
      </c>
      <c r="AS1264" s="22">
        <f t="shared" si="239"/>
        <v>3</v>
      </c>
      <c r="AT1264" s="22">
        <f t="shared" si="240"/>
        <v>24</v>
      </c>
      <c r="AU12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4" s="22" t="str">
        <f t="shared" si="241"/>
        <v>Semana 24</v>
      </c>
      <c r="AW1264" s="22" t="str">
        <f t="shared" si="242"/>
        <v>Não</v>
      </c>
      <c r="AX1264" s="21" t="str">
        <f>UPPER(TEXT(CAD_CALENDÁRIO[[#This Row],[Data]],"mmmm"))</f>
        <v>JUNHO</v>
      </c>
      <c r="AY1264" s="22" t="s">
        <v>75</v>
      </c>
    </row>
    <row r="1265" spans="1:51" x14ac:dyDescent="0.25">
      <c r="A1265" s="10" t="s">
        <v>2296</v>
      </c>
      <c r="B1265" s="11" t="str">
        <f>LEFT(CAD_TAGS[[#This Row],[TAG]],2)&amp;"GG00"</f>
        <v>39GG00</v>
      </c>
      <c r="C1265" s="11" t="s">
        <v>18045</v>
      </c>
      <c r="D1265" s="12" t="s">
        <v>2180</v>
      </c>
      <c r="E1265" s="12" t="s">
        <v>2286</v>
      </c>
      <c r="F1265" s="11" t="s">
        <v>2180</v>
      </c>
      <c r="G1265" s="26" t="s">
        <v>2232</v>
      </c>
      <c r="H1265" s="26"/>
      <c r="I1265" s="26" t="s">
        <v>28267</v>
      </c>
      <c r="J1265" s="11"/>
      <c r="K1265" s="11" t="s">
        <v>368</v>
      </c>
      <c r="L1265" s="11">
        <v>7160</v>
      </c>
      <c r="M1265" s="14"/>
      <c r="N1265" s="15"/>
      <c r="O1265" s="15"/>
      <c r="W1265" s="52" t="s">
        <v>6411</v>
      </c>
      <c r="X1265" s="28" t="s">
        <v>6412</v>
      </c>
      <c r="Y1265" s="53" t="s">
        <v>4030</v>
      </c>
      <c r="AK1265" s="22" t="str">
        <f t="shared" si="233"/>
        <v>2021/06</v>
      </c>
      <c r="AL1265" s="21">
        <f t="shared" si="243"/>
        <v>44364</v>
      </c>
      <c r="AM1265" s="22">
        <f t="shared" si="234"/>
        <v>17</v>
      </c>
      <c r="AN1265" s="22">
        <f t="shared" si="235"/>
        <v>17</v>
      </c>
      <c r="AO1265" s="22" t="str">
        <f t="shared" si="236"/>
        <v>Dia 17</v>
      </c>
      <c r="AP1265" s="22">
        <f t="shared" si="237"/>
        <v>6</v>
      </c>
      <c r="AQ1265" s="22" t="str">
        <f t="shared" si="238"/>
        <v>06</v>
      </c>
      <c r="AR1265" s="22">
        <f t="shared" si="244"/>
        <v>2021</v>
      </c>
      <c r="AS1265" s="22">
        <f t="shared" si="239"/>
        <v>4</v>
      </c>
      <c r="AT1265" s="22">
        <f t="shared" si="240"/>
        <v>24</v>
      </c>
      <c r="AU12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5" s="22" t="str">
        <f t="shared" si="241"/>
        <v>Semana 24</v>
      </c>
      <c r="AW1265" s="22" t="str">
        <f t="shared" si="242"/>
        <v>Não</v>
      </c>
      <c r="AX1265" s="21" t="str">
        <f>UPPER(TEXT(CAD_CALENDÁRIO[[#This Row],[Data]],"mmmm"))</f>
        <v>JUNHO</v>
      </c>
      <c r="AY1265" s="22" t="s">
        <v>75</v>
      </c>
    </row>
    <row r="1266" spans="1:51" x14ac:dyDescent="0.25">
      <c r="A1266" s="10" t="s">
        <v>2297</v>
      </c>
      <c r="B1266" s="11" t="str">
        <f>LEFT(CAD_TAGS[[#This Row],[TAG]],2)&amp;"GG00"</f>
        <v>39GG00</v>
      </c>
      <c r="C1266" s="11" t="s">
        <v>18045</v>
      </c>
      <c r="D1266" s="12" t="s">
        <v>2180</v>
      </c>
      <c r="E1266" s="12" t="s">
        <v>2286</v>
      </c>
      <c r="F1266" s="11" t="s">
        <v>2180</v>
      </c>
      <c r="G1266" s="26" t="s">
        <v>2232</v>
      </c>
      <c r="H1266" s="26"/>
      <c r="I1266" s="26" t="s">
        <v>28267</v>
      </c>
      <c r="J1266" s="11"/>
      <c r="K1266" s="11" t="s">
        <v>368</v>
      </c>
      <c r="L1266" s="11">
        <v>7160</v>
      </c>
      <c r="M1266" s="14"/>
      <c r="N1266" s="15"/>
      <c r="O1266" s="15"/>
      <c r="W1266" s="50" t="s">
        <v>6413</v>
      </c>
      <c r="X1266" s="49" t="s">
        <v>6414</v>
      </c>
      <c r="Y1266" s="51" t="s">
        <v>4030</v>
      </c>
      <c r="AK1266" s="22" t="str">
        <f t="shared" si="233"/>
        <v>2021/06</v>
      </c>
      <c r="AL1266" s="21">
        <f t="shared" si="243"/>
        <v>44365</v>
      </c>
      <c r="AM1266" s="22">
        <f t="shared" si="234"/>
        <v>18</v>
      </c>
      <c r="AN1266" s="22">
        <f t="shared" si="235"/>
        <v>18</v>
      </c>
      <c r="AO1266" s="22" t="str">
        <f t="shared" si="236"/>
        <v>Dia 18</v>
      </c>
      <c r="AP1266" s="22">
        <f t="shared" si="237"/>
        <v>6</v>
      </c>
      <c r="AQ1266" s="22" t="str">
        <f t="shared" si="238"/>
        <v>06</v>
      </c>
      <c r="AR1266" s="22">
        <f t="shared" si="244"/>
        <v>2021</v>
      </c>
      <c r="AS1266" s="22">
        <f t="shared" si="239"/>
        <v>5</v>
      </c>
      <c r="AT1266" s="22">
        <f t="shared" si="240"/>
        <v>24</v>
      </c>
      <c r="AU12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6" s="22" t="str">
        <f t="shared" si="241"/>
        <v>Semana 24</v>
      </c>
      <c r="AW1266" s="22" t="str">
        <f t="shared" si="242"/>
        <v>Não</v>
      </c>
      <c r="AX1266" s="21" t="str">
        <f>UPPER(TEXT(CAD_CALENDÁRIO[[#This Row],[Data]],"mmmm"))</f>
        <v>JUNHO</v>
      </c>
      <c r="AY1266" s="22" t="s">
        <v>75</v>
      </c>
    </row>
    <row r="1267" spans="1:51" x14ac:dyDescent="0.25">
      <c r="A1267" s="10" t="s">
        <v>2298</v>
      </c>
      <c r="B1267" s="11" t="str">
        <f>LEFT(CAD_TAGS[[#This Row],[TAG]],2)&amp;"GG00"</f>
        <v>39GG00</v>
      </c>
      <c r="C1267" s="11" t="s">
        <v>18045</v>
      </c>
      <c r="D1267" s="12" t="s">
        <v>2180</v>
      </c>
      <c r="E1267" s="12" t="s">
        <v>2286</v>
      </c>
      <c r="F1267" s="11" t="s">
        <v>2180</v>
      </c>
      <c r="G1267" s="26" t="s">
        <v>2232</v>
      </c>
      <c r="H1267" s="26"/>
      <c r="I1267" s="26" t="s">
        <v>28267</v>
      </c>
      <c r="J1267" s="11"/>
      <c r="K1267" s="11" t="s">
        <v>368</v>
      </c>
      <c r="L1267" s="11">
        <v>7160</v>
      </c>
      <c r="M1267" s="14"/>
      <c r="N1267" s="15"/>
      <c r="O1267" s="15"/>
      <c r="W1267" s="52" t="s">
        <v>6415</v>
      </c>
      <c r="X1267" s="28" t="s">
        <v>6416</v>
      </c>
      <c r="Y1267" s="53" t="s">
        <v>4030</v>
      </c>
      <c r="AK1267" s="22" t="str">
        <f t="shared" si="233"/>
        <v>2021/06</v>
      </c>
      <c r="AL1267" s="21">
        <f t="shared" si="243"/>
        <v>44366</v>
      </c>
      <c r="AM1267" s="22">
        <f t="shared" si="234"/>
        <v>19</v>
      </c>
      <c r="AN1267" s="22">
        <f t="shared" si="235"/>
        <v>19</v>
      </c>
      <c r="AO1267" s="22" t="str">
        <f t="shared" si="236"/>
        <v>Dia 19</v>
      </c>
      <c r="AP1267" s="22">
        <f t="shared" si="237"/>
        <v>6</v>
      </c>
      <c r="AQ1267" s="22" t="str">
        <f t="shared" si="238"/>
        <v>06</v>
      </c>
      <c r="AR1267" s="22">
        <f t="shared" si="244"/>
        <v>2021</v>
      </c>
      <c r="AS1267" s="22">
        <f t="shared" si="239"/>
        <v>6</v>
      </c>
      <c r="AT1267" s="22">
        <f t="shared" si="240"/>
        <v>24</v>
      </c>
      <c r="AU12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7" s="22" t="str">
        <f t="shared" si="241"/>
        <v>Semana 24</v>
      </c>
      <c r="AW1267" s="22" t="str">
        <f t="shared" si="242"/>
        <v>Sim</v>
      </c>
      <c r="AX1267" s="21" t="str">
        <f>UPPER(TEXT(CAD_CALENDÁRIO[[#This Row],[Data]],"mmmm"))</f>
        <v>JUNHO</v>
      </c>
      <c r="AY1267" s="22" t="s">
        <v>75</v>
      </c>
    </row>
    <row r="1268" spans="1:51" x14ac:dyDescent="0.25">
      <c r="A1268" s="10" t="s">
        <v>2299</v>
      </c>
      <c r="B1268" s="11" t="str">
        <f>LEFT(CAD_TAGS[[#This Row],[TAG]],2)&amp;"GG00"</f>
        <v>39GG00</v>
      </c>
      <c r="C1268" s="11" t="s">
        <v>18045</v>
      </c>
      <c r="D1268" s="12" t="s">
        <v>2180</v>
      </c>
      <c r="E1268" s="12" t="s">
        <v>2286</v>
      </c>
      <c r="F1268" s="11" t="s">
        <v>2180</v>
      </c>
      <c r="G1268" s="26" t="s">
        <v>2232</v>
      </c>
      <c r="H1268" s="26"/>
      <c r="I1268" s="26" t="s">
        <v>28267</v>
      </c>
      <c r="J1268" s="11"/>
      <c r="K1268" s="11" t="s">
        <v>2300</v>
      </c>
      <c r="L1268" s="11">
        <v>7160</v>
      </c>
      <c r="M1268" s="14"/>
      <c r="N1268" s="15"/>
      <c r="O1268" s="15"/>
      <c r="W1268" s="50" t="s">
        <v>6417</v>
      </c>
      <c r="X1268" s="49" t="s">
        <v>6418</v>
      </c>
      <c r="Y1268" s="51" t="s">
        <v>4030</v>
      </c>
      <c r="AK1268" s="22" t="str">
        <f t="shared" si="233"/>
        <v>2021/06</v>
      </c>
      <c r="AL1268" s="21">
        <f t="shared" si="243"/>
        <v>44367</v>
      </c>
      <c r="AM1268" s="22">
        <f t="shared" si="234"/>
        <v>20</v>
      </c>
      <c r="AN1268" s="22">
        <f t="shared" si="235"/>
        <v>20</v>
      </c>
      <c r="AO1268" s="22" t="str">
        <f t="shared" si="236"/>
        <v>Dia 20</v>
      </c>
      <c r="AP1268" s="22">
        <f t="shared" si="237"/>
        <v>6</v>
      </c>
      <c r="AQ1268" s="22" t="str">
        <f t="shared" si="238"/>
        <v>06</v>
      </c>
      <c r="AR1268" s="22">
        <f t="shared" si="244"/>
        <v>2021</v>
      </c>
      <c r="AS1268" s="22">
        <f t="shared" si="239"/>
        <v>7</v>
      </c>
      <c r="AT1268" s="22">
        <f t="shared" si="240"/>
        <v>24</v>
      </c>
      <c r="AU12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202124</v>
      </c>
      <c r="AV1268" s="22" t="str">
        <f t="shared" si="241"/>
        <v>Semana 24</v>
      </c>
      <c r="AW1268" s="22" t="str">
        <f t="shared" si="242"/>
        <v>Sim</v>
      </c>
      <c r="AX1268" s="21" t="str">
        <f>UPPER(TEXT(CAD_CALENDÁRIO[[#This Row],[Data]],"mmmm"))</f>
        <v>JUNHO</v>
      </c>
      <c r="AY1268" s="22" t="s">
        <v>75</v>
      </c>
    </row>
    <row r="1269" spans="1:51" x14ac:dyDescent="0.25">
      <c r="A1269" s="10" t="s">
        <v>2301</v>
      </c>
      <c r="B1269" s="11" t="str">
        <f>LEFT(CAD_TAGS[[#This Row],[TAG]],2)&amp;"GG00"</f>
        <v>39GG00</v>
      </c>
      <c r="C1269" s="11" t="s">
        <v>18045</v>
      </c>
      <c r="D1269" s="12" t="s">
        <v>2180</v>
      </c>
      <c r="E1269" s="12" t="s">
        <v>2302</v>
      </c>
      <c r="F1269" s="11" t="s">
        <v>2180</v>
      </c>
      <c r="G1269" s="26" t="s">
        <v>2182</v>
      </c>
      <c r="H1269" s="26"/>
      <c r="I1269" s="26" t="s">
        <v>28267</v>
      </c>
      <c r="J1269" s="11"/>
      <c r="K1269" s="11" t="s">
        <v>40</v>
      </c>
      <c r="L1269" s="11">
        <v>7160</v>
      </c>
      <c r="M1269" s="14"/>
      <c r="N1269" s="15"/>
      <c r="O1269" s="15"/>
      <c r="W1269" s="52" t="s">
        <v>6419</v>
      </c>
      <c r="X1269" s="28" t="s">
        <v>6420</v>
      </c>
      <c r="Y1269" s="53" t="s">
        <v>4030</v>
      </c>
      <c r="AK1269" s="22" t="str">
        <f t="shared" si="233"/>
        <v>2021/06</v>
      </c>
      <c r="AL1269" s="21">
        <f t="shared" si="243"/>
        <v>44368</v>
      </c>
      <c r="AM1269" s="22">
        <f t="shared" si="234"/>
        <v>21</v>
      </c>
      <c r="AN1269" s="22">
        <f t="shared" si="235"/>
        <v>21</v>
      </c>
      <c r="AO1269" s="22" t="str">
        <f t="shared" si="236"/>
        <v>Dia 21</v>
      </c>
      <c r="AP1269" s="22">
        <f t="shared" si="237"/>
        <v>6</v>
      </c>
      <c r="AQ1269" s="22" t="str">
        <f t="shared" si="238"/>
        <v>06</v>
      </c>
      <c r="AR1269" s="22">
        <f t="shared" si="244"/>
        <v>2021</v>
      </c>
      <c r="AS1269" s="22">
        <f t="shared" si="239"/>
        <v>1</v>
      </c>
      <c r="AT1269" s="22">
        <f t="shared" si="240"/>
        <v>25</v>
      </c>
      <c r="AU12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69" s="22" t="str">
        <f t="shared" si="241"/>
        <v>Semana 25</v>
      </c>
      <c r="AW1269" s="22" t="str">
        <f t="shared" si="242"/>
        <v>Não</v>
      </c>
      <c r="AX1269" s="21" t="str">
        <f>UPPER(TEXT(CAD_CALENDÁRIO[[#This Row],[Data]],"mmmm"))</f>
        <v>JUNHO</v>
      </c>
      <c r="AY1269" s="22" t="s">
        <v>75</v>
      </c>
    </row>
    <row r="1270" spans="1:51" x14ac:dyDescent="0.25">
      <c r="A1270" s="10" t="s">
        <v>2303</v>
      </c>
      <c r="B1270" s="11" t="str">
        <f>LEFT(CAD_TAGS[[#This Row],[TAG]],2)&amp;"GG00"</f>
        <v>39GG00</v>
      </c>
      <c r="C1270" s="11" t="s">
        <v>18045</v>
      </c>
      <c r="D1270" s="12" t="s">
        <v>2180</v>
      </c>
      <c r="E1270" s="12" t="s">
        <v>2304</v>
      </c>
      <c r="F1270" s="11" t="s">
        <v>2180</v>
      </c>
      <c r="G1270" s="26"/>
      <c r="H1270" s="26"/>
      <c r="I1270" s="26" t="s">
        <v>28267</v>
      </c>
      <c r="J1270" s="11"/>
      <c r="K1270" s="11" t="s">
        <v>368</v>
      </c>
      <c r="L1270" s="11">
        <v>7160</v>
      </c>
      <c r="M1270" s="14"/>
      <c r="N1270" s="15"/>
      <c r="O1270" s="15"/>
      <c r="W1270" s="50" t="s">
        <v>6421</v>
      </c>
      <c r="X1270" s="49" t="s">
        <v>6422</v>
      </c>
      <c r="Y1270" s="51" t="s">
        <v>4030</v>
      </c>
      <c r="AK1270" s="22" t="str">
        <f t="shared" si="233"/>
        <v>2021/06</v>
      </c>
      <c r="AL1270" s="21">
        <f t="shared" si="243"/>
        <v>44369</v>
      </c>
      <c r="AM1270" s="22">
        <f t="shared" si="234"/>
        <v>22</v>
      </c>
      <c r="AN1270" s="22">
        <f t="shared" si="235"/>
        <v>22</v>
      </c>
      <c r="AO1270" s="22" t="str">
        <f t="shared" si="236"/>
        <v>Dia 22</v>
      </c>
      <c r="AP1270" s="22">
        <f t="shared" si="237"/>
        <v>6</v>
      </c>
      <c r="AQ1270" s="22" t="str">
        <f t="shared" si="238"/>
        <v>06</v>
      </c>
      <c r="AR1270" s="22">
        <f t="shared" si="244"/>
        <v>2021</v>
      </c>
      <c r="AS1270" s="22">
        <f t="shared" si="239"/>
        <v>2</v>
      </c>
      <c r="AT1270" s="22">
        <f t="shared" si="240"/>
        <v>25</v>
      </c>
      <c r="AU12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0" s="22" t="str">
        <f t="shared" si="241"/>
        <v>Semana 25</v>
      </c>
      <c r="AW1270" s="22" t="str">
        <f t="shared" si="242"/>
        <v>Não</v>
      </c>
      <c r="AX1270" s="21" t="str">
        <f>UPPER(TEXT(CAD_CALENDÁRIO[[#This Row],[Data]],"mmmm"))</f>
        <v>JUNHO</v>
      </c>
      <c r="AY1270" s="22" t="s">
        <v>75</v>
      </c>
    </row>
    <row r="1271" spans="1:51" x14ac:dyDescent="0.25">
      <c r="A1271" s="10" t="s">
        <v>2305</v>
      </c>
      <c r="B1271" s="11" t="str">
        <f>LEFT(CAD_TAGS[[#This Row],[TAG]],2)&amp;"GG00"</f>
        <v>39GG00</v>
      </c>
      <c r="C1271" s="11" t="s">
        <v>18045</v>
      </c>
      <c r="D1271" s="12" t="s">
        <v>2180</v>
      </c>
      <c r="E1271" s="12" t="s">
        <v>2306</v>
      </c>
      <c r="F1271" s="11" t="s">
        <v>2180</v>
      </c>
      <c r="G1271" s="26" t="s">
        <v>2193</v>
      </c>
      <c r="H1271" s="26"/>
      <c r="I1271" s="26" t="s">
        <v>28267</v>
      </c>
      <c r="J1271" s="11"/>
      <c r="K1271" s="11" t="s">
        <v>40</v>
      </c>
      <c r="L1271" s="11">
        <v>7160</v>
      </c>
      <c r="M1271" s="14"/>
      <c r="N1271" s="15"/>
      <c r="O1271" s="15"/>
      <c r="W1271" s="52" t="s">
        <v>6423</v>
      </c>
      <c r="X1271" s="28" t="s">
        <v>6424</v>
      </c>
      <c r="Y1271" s="53" t="s">
        <v>4030</v>
      </c>
      <c r="AK1271" s="22" t="str">
        <f t="shared" si="233"/>
        <v>2021/06</v>
      </c>
      <c r="AL1271" s="21">
        <f t="shared" si="243"/>
        <v>44370</v>
      </c>
      <c r="AM1271" s="22">
        <f t="shared" si="234"/>
        <v>23</v>
      </c>
      <c r="AN1271" s="22">
        <f t="shared" si="235"/>
        <v>23</v>
      </c>
      <c r="AO1271" s="22" t="str">
        <f t="shared" si="236"/>
        <v>Dia 23</v>
      </c>
      <c r="AP1271" s="22">
        <f t="shared" si="237"/>
        <v>6</v>
      </c>
      <c r="AQ1271" s="22" t="str">
        <f t="shared" si="238"/>
        <v>06</v>
      </c>
      <c r="AR1271" s="22">
        <f t="shared" si="244"/>
        <v>2021</v>
      </c>
      <c r="AS1271" s="22">
        <f t="shared" si="239"/>
        <v>3</v>
      </c>
      <c r="AT1271" s="22">
        <f t="shared" si="240"/>
        <v>25</v>
      </c>
      <c r="AU12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1" s="22" t="str">
        <f t="shared" si="241"/>
        <v>Semana 25</v>
      </c>
      <c r="AW1271" s="22" t="str">
        <f t="shared" si="242"/>
        <v>Não</v>
      </c>
      <c r="AX1271" s="21" t="str">
        <f>UPPER(TEXT(CAD_CALENDÁRIO[[#This Row],[Data]],"mmmm"))</f>
        <v>JUNHO</v>
      </c>
      <c r="AY1271" s="22" t="s">
        <v>75</v>
      </c>
    </row>
    <row r="1272" spans="1:51" x14ac:dyDescent="0.25">
      <c r="A1272" s="10" t="s">
        <v>2307</v>
      </c>
      <c r="B1272" s="11" t="str">
        <f>LEFT(CAD_TAGS[[#This Row],[TAG]],2)&amp;"GG00"</f>
        <v>39GG00</v>
      </c>
      <c r="C1272" s="11" t="s">
        <v>18045</v>
      </c>
      <c r="D1272" s="12" t="s">
        <v>2180</v>
      </c>
      <c r="E1272" s="12" t="s">
        <v>2304</v>
      </c>
      <c r="F1272" s="11" t="s">
        <v>2180</v>
      </c>
      <c r="G1272" s="26" t="s">
        <v>2193</v>
      </c>
      <c r="H1272" s="26"/>
      <c r="I1272" s="26" t="s">
        <v>28267</v>
      </c>
      <c r="J1272" s="11"/>
      <c r="K1272" s="11" t="s">
        <v>368</v>
      </c>
      <c r="L1272" s="11">
        <v>7160</v>
      </c>
      <c r="M1272" s="14"/>
      <c r="N1272" s="15"/>
      <c r="O1272" s="15"/>
      <c r="W1272" s="50" t="s">
        <v>6425</v>
      </c>
      <c r="X1272" s="49" t="s">
        <v>5991</v>
      </c>
      <c r="Y1272" s="51" t="s">
        <v>4030</v>
      </c>
      <c r="AK1272" s="22" t="str">
        <f t="shared" si="233"/>
        <v>2021/06</v>
      </c>
      <c r="AL1272" s="21">
        <f t="shared" si="243"/>
        <v>44371</v>
      </c>
      <c r="AM1272" s="22">
        <f t="shared" si="234"/>
        <v>24</v>
      </c>
      <c r="AN1272" s="22">
        <f t="shared" si="235"/>
        <v>24</v>
      </c>
      <c r="AO1272" s="22" t="str">
        <f t="shared" si="236"/>
        <v>Dia 24</v>
      </c>
      <c r="AP1272" s="22">
        <f t="shared" si="237"/>
        <v>6</v>
      </c>
      <c r="AQ1272" s="22" t="str">
        <f t="shared" si="238"/>
        <v>06</v>
      </c>
      <c r="AR1272" s="22">
        <f t="shared" si="244"/>
        <v>2021</v>
      </c>
      <c r="AS1272" s="22">
        <f t="shared" si="239"/>
        <v>4</v>
      </c>
      <c r="AT1272" s="22">
        <f t="shared" si="240"/>
        <v>25</v>
      </c>
      <c r="AU12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2" s="22" t="str">
        <f t="shared" si="241"/>
        <v>Semana 25</v>
      </c>
      <c r="AW1272" s="22" t="str">
        <f t="shared" si="242"/>
        <v>Não</v>
      </c>
      <c r="AX1272" s="21" t="str">
        <f>UPPER(TEXT(CAD_CALENDÁRIO[[#This Row],[Data]],"mmmm"))</f>
        <v>JUNHO</v>
      </c>
      <c r="AY1272" s="22" t="s">
        <v>75</v>
      </c>
    </row>
    <row r="1273" spans="1:51" x14ac:dyDescent="0.25">
      <c r="A1273" s="10" t="s">
        <v>2308</v>
      </c>
      <c r="B1273" s="11" t="str">
        <f>LEFT(CAD_TAGS[[#This Row],[TAG]],2)&amp;"GG00"</f>
        <v>39GG00</v>
      </c>
      <c r="C1273" s="11" t="s">
        <v>18045</v>
      </c>
      <c r="D1273" s="12" t="s">
        <v>2180</v>
      </c>
      <c r="E1273" s="12" t="s">
        <v>2306</v>
      </c>
      <c r="F1273" s="11" t="s">
        <v>2180</v>
      </c>
      <c r="G1273" s="26" t="s">
        <v>2193</v>
      </c>
      <c r="H1273" s="26"/>
      <c r="I1273" s="26" t="s">
        <v>28267</v>
      </c>
      <c r="J1273" s="11"/>
      <c r="K1273" s="11" t="s">
        <v>368</v>
      </c>
      <c r="L1273" s="11">
        <v>7160</v>
      </c>
      <c r="M1273" s="14"/>
      <c r="N1273" s="15"/>
      <c r="O1273" s="15"/>
      <c r="W1273" s="52" t="s">
        <v>6426</v>
      </c>
      <c r="X1273" s="28" t="s">
        <v>6427</v>
      </c>
      <c r="Y1273" s="53" t="s">
        <v>4030</v>
      </c>
      <c r="AK1273" s="22" t="str">
        <f t="shared" si="233"/>
        <v>2021/06</v>
      </c>
      <c r="AL1273" s="21">
        <f t="shared" si="243"/>
        <v>44372</v>
      </c>
      <c r="AM1273" s="22">
        <f t="shared" si="234"/>
        <v>25</v>
      </c>
      <c r="AN1273" s="22">
        <f t="shared" si="235"/>
        <v>25</v>
      </c>
      <c r="AO1273" s="22" t="str">
        <f t="shared" si="236"/>
        <v>Dia 25</v>
      </c>
      <c r="AP1273" s="22">
        <f t="shared" si="237"/>
        <v>6</v>
      </c>
      <c r="AQ1273" s="22" t="str">
        <f t="shared" si="238"/>
        <v>06</v>
      </c>
      <c r="AR1273" s="22">
        <f t="shared" si="244"/>
        <v>2021</v>
      </c>
      <c r="AS1273" s="22">
        <f t="shared" si="239"/>
        <v>5</v>
      </c>
      <c r="AT1273" s="22">
        <f t="shared" si="240"/>
        <v>25</v>
      </c>
      <c r="AU12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3" s="22" t="str">
        <f t="shared" si="241"/>
        <v>Semana 25</v>
      </c>
      <c r="AW1273" s="22" t="str">
        <f t="shared" si="242"/>
        <v>Não</v>
      </c>
      <c r="AX1273" s="21" t="str">
        <f>UPPER(TEXT(CAD_CALENDÁRIO[[#This Row],[Data]],"mmmm"))</f>
        <v>JUNHO</v>
      </c>
      <c r="AY1273" s="22" t="s">
        <v>75</v>
      </c>
    </row>
    <row r="1274" spans="1:51" x14ac:dyDescent="0.25">
      <c r="A1274" s="10" t="s">
        <v>2309</v>
      </c>
      <c r="B1274" s="11" t="str">
        <f>LEFT(CAD_TAGS[[#This Row],[TAG]],2)&amp;"GG00"</f>
        <v>39GG00</v>
      </c>
      <c r="C1274" s="11" t="s">
        <v>18045</v>
      </c>
      <c r="D1274" s="12" t="s">
        <v>2180</v>
      </c>
      <c r="E1274" s="12" t="s">
        <v>2310</v>
      </c>
      <c r="F1274" s="11" t="s">
        <v>2180</v>
      </c>
      <c r="G1274" s="26" t="s">
        <v>2186</v>
      </c>
      <c r="H1274" s="26"/>
      <c r="I1274" s="26" t="s">
        <v>28267</v>
      </c>
      <c r="J1274" s="11"/>
      <c r="K1274" s="11" t="s">
        <v>368</v>
      </c>
      <c r="L1274" s="11">
        <v>7160</v>
      </c>
      <c r="M1274" s="14"/>
      <c r="N1274" s="15"/>
      <c r="O1274" s="15"/>
      <c r="W1274" s="50" t="s">
        <v>6428</v>
      </c>
      <c r="X1274" s="49" t="s">
        <v>6429</v>
      </c>
      <c r="Y1274" s="51" t="s">
        <v>4030</v>
      </c>
      <c r="AK1274" s="22" t="str">
        <f t="shared" si="233"/>
        <v>2021/06</v>
      </c>
      <c r="AL1274" s="21">
        <f t="shared" si="243"/>
        <v>44373</v>
      </c>
      <c r="AM1274" s="22">
        <f t="shared" si="234"/>
        <v>26</v>
      </c>
      <c r="AN1274" s="22">
        <f t="shared" si="235"/>
        <v>26</v>
      </c>
      <c r="AO1274" s="22" t="str">
        <f t="shared" si="236"/>
        <v>Dia 26</v>
      </c>
      <c r="AP1274" s="22">
        <f t="shared" si="237"/>
        <v>6</v>
      </c>
      <c r="AQ1274" s="22" t="str">
        <f t="shared" si="238"/>
        <v>06</v>
      </c>
      <c r="AR1274" s="22">
        <f t="shared" si="244"/>
        <v>2021</v>
      </c>
      <c r="AS1274" s="22">
        <f t="shared" si="239"/>
        <v>6</v>
      </c>
      <c r="AT1274" s="22">
        <f t="shared" si="240"/>
        <v>25</v>
      </c>
      <c r="AU12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4" s="22" t="str">
        <f t="shared" si="241"/>
        <v>Semana 25</v>
      </c>
      <c r="AW1274" s="22" t="str">
        <f t="shared" si="242"/>
        <v>Sim</v>
      </c>
      <c r="AX1274" s="21" t="str">
        <f>UPPER(TEXT(CAD_CALENDÁRIO[[#This Row],[Data]],"mmmm"))</f>
        <v>JUNHO</v>
      </c>
      <c r="AY1274" s="22" t="s">
        <v>75</v>
      </c>
    </row>
    <row r="1275" spans="1:51" x14ac:dyDescent="0.25">
      <c r="A1275" s="10" t="s">
        <v>2311</v>
      </c>
      <c r="B1275" s="11" t="str">
        <f>LEFT(CAD_TAGS[[#This Row],[TAG]],2)&amp;"GG00"</f>
        <v>39GG00</v>
      </c>
      <c r="C1275" s="11" t="s">
        <v>18045</v>
      </c>
      <c r="D1275" s="12" t="s">
        <v>2180</v>
      </c>
      <c r="E1275" s="12" t="s">
        <v>2310</v>
      </c>
      <c r="F1275" s="11" t="s">
        <v>2180</v>
      </c>
      <c r="G1275" s="26" t="s">
        <v>2186</v>
      </c>
      <c r="H1275" s="26"/>
      <c r="I1275" s="26" t="s">
        <v>28267</v>
      </c>
      <c r="J1275" s="11"/>
      <c r="K1275" s="11" t="s">
        <v>368</v>
      </c>
      <c r="L1275" s="11">
        <v>7160</v>
      </c>
      <c r="M1275" s="14"/>
      <c r="N1275" s="15"/>
      <c r="O1275" s="15"/>
      <c r="W1275" s="52" t="s">
        <v>6430</v>
      </c>
      <c r="X1275" s="28" t="s">
        <v>6431</v>
      </c>
      <c r="Y1275" s="53" t="s">
        <v>4030</v>
      </c>
      <c r="AK1275" s="22" t="str">
        <f t="shared" si="233"/>
        <v>2021/06</v>
      </c>
      <c r="AL1275" s="21">
        <f t="shared" si="243"/>
        <v>44374</v>
      </c>
      <c r="AM1275" s="22">
        <f t="shared" si="234"/>
        <v>27</v>
      </c>
      <c r="AN1275" s="22">
        <f t="shared" si="235"/>
        <v>27</v>
      </c>
      <c r="AO1275" s="22" t="str">
        <f t="shared" si="236"/>
        <v>Dia 27</v>
      </c>
      <c r="AP1275" s="22">
        <f t="shared" si="237"/>
        <v>6</v>
      </c>
      <c r="AQ1275" s="22" t="str">
        <f t="shared" si="238"/>
        <v>06</v>
      </c>
      <c r="AR1275" s="22">
        <f t="shared" si="244"/>
        <v>2021</v>
      </c>
      <c r="AS1275" s="22">
        <f t="shared" si="239"/>
        <v>7</v>
      </c>
      <c r="AT1275" s="22">
        <f t="shared" si="240"/>
        <v>25</v>
      </c>
      <c r="AU12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202125</v>
      </c>
      <c r="AV1275" s="22" t="str">
        <f t="shared" si="241"/>
        <v>Semana 25</v>
      </c>
      <c r="AW1275" s="22" t="str">
        <f t="shared" si="242"/>
        <v>Sim</v>
      </c>
      <c r="AX1275" s="21" t="str">
        <f>UPPER(TEXT(CAD_CALENDÁRIO[[#This Row],[Data]],"mmmm"))</f>
        <v>JUNHO</v>
      </c>
      <c r="AY1275" s="22" t="s">
        <v>75</v>
      </c>
    </row>
    <row r="1276" spans="1:51" x14ac:dyDescent="0.25">
      <c r="A1276" s="10" t="s">
        <v>2312</v>
      </c>
      <c r="B1276" s="11" t="str">
        <f>LEFT(CAD_TAGS[[#This Row],[TAG]],2)&amp;"GG00"</f>
        <v>39GG00</v>
      </c>
      <c r="C1276" s="11" t="s">
        <v>18045</v>
      </c>
      <c r="D1276" s="12" t="s">
        <v>2180</v>
      </c>
      <c r="E1276" s="12" t="s">
        <v>2313</v>
      </c>
      <c r="F1276" s="11" t="s">
        <v>2180</v>
      </c>
      <c r="G1276" s="26" t="s">
        <v>2186</v>
      </c>
      <c r="H1276" s="26"/>
      <c r="I1276" s="26" t="s">
        <v>28267</v>
      </c>
      <c r="J1276" s="11"/>
      <c r="K1276" s="11" t="s">
        <v>368</v>
      </c>
      <c r="L1276" s="11">
        <v>7160</v>
      </c>
      <c r="M1276" s="14"/>
      <c r="N1276" s="15"/>
      <c r="O1276" s="15"/>
      <c r="W1276" s="50" t="s">
        <v>6432</v>
      </c>
      <c r="X1276" s="49" t="s">
        <v>6433</v>
      </c>
      <c r="Y1276" s="51" t="s">
        <v>4030</v>
      </c>
      <c r="AK1276" s="22" t="str">
        <f t="shared" si="233"/>
        <v>2021/06</v>
      </c>
      <c r="AL1276" s="21">
        <f t="shared" si="243"/>
        <v>44375</v>
      </c>
      <c r="AM1276" s="22">
        <f t="shared" si="234"/>
        <v>28</v>
      </c>
      <c r="AN1276" s="22">
        <f t="shared" si="235"/>
        <v>28</v>
      </c>
      <c r="AO1276" s="22" t="str">
        <f t="shared" si="236"/>
        <v>Dia 28</v>
      </c>
      <c r="AP1276" s="22">
        <f t="shared" si="237"/>
        <v>6</v>
      </c>
      <c r="AQ1276" s="22" t="str">
        <f t="shared" si="238"/>
        <v>06</v>
      </c>
      <c r="AR1276" s="22">
        <f t="shared" si="244"/>
        <v>2021</v>
      </c>
      <c r="AS1276" s="22">
        <f t="shared" si="239"/>
        <v>1</v>
      </c>
      <c r="AT1276" s="22">
        <f t="shared" si="240"/>
        <v>26</v>
      </c>
      <c r="AU12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76" s="22" t="str">
        <f t="shared" si="241"/>
        <v>Semana 26</v>
      </c>
      <c r="AW1276" s="22" t="str">
        <f t="shared" si="242"/>
        <v>Não</v>
      </c>
      <c r="AX1276" s="21" t="str">
        <f>UPPER(TEXT(CAD_CALENDÁRIO[[#This Row],[Data]],"mmmm"))</f>
        <v>JUNHO</v>
      </c>
      <c r="AY1276" s="22" t="s">
        <v>75</v>
      </c>
    </row>
    <row r="1277" spans="1:51" x14ac:dyDescent="0.25">
      <c r="A1277" s="10" t="s">
        <v>2314</v>
      </c>
      <c r="B1277" s="11" t="str">
        <f>LEFT(CAD_TAGS[[#This Row],[TAG]],2)&amp;"GG00"</f>
        <v>39GG00</v>
      </c>
      <c r="C1277" s="11" t="s">
        <v>18045</v>
      </c>
      <c r="D1277" s="12" t="s">
        <v>2180</v>
      </c>
      <c r="E1277" s="12" t="s">
        <v>2310</v>
      </c>
      <c r="F1277" s="11" t="s">
        <v>2180</v>
      </c>
      <c r="G1277" s="26" t="s">
        <v>2186</v>
      </c>
      <c r="H1277" s="26"/>
      <c r="I1277" s="26" t="s">
        <v>28267</v>
      </c>
      <c r="J1277" s="11"/>
      <c r="K1277" s="11" t="s">
        <v>368</v>
      </c>
      <c r="L1277" s="11">
        <v>7160</v>
      </c>
      <c r="M1277" s="14"/>
      <c r="N1277" s="15"/>
      <c r="O1277" s="15"/>
      <c r="W1277" s="52" t="s">
        <v>6434</v>
      </c>
      <c r="X1277" s="28" t="s">
        <v>6435</v>
      </c>
      <c r="Y1277" s="53" t="s">
        <v>4030</v>
      </c>
      <c r="AK1277" s="22" t="str">
        <f t="shared" si="233"/>
        <v>2021/06</v>
      </c>
      <c r="AL1277" s="21">
        <f t="shared" si="243"/>
        <v>44376</v>
      </c>
      <c r="AM1277" s="22">
        <f t="shared" si="234"/>
        <v>29</v>
      </c>
      <c r="AN1277" s="22">
        <f t="shared" si="235"/>
        <v>29</v>
      </c>
      <c r="AO1277" s="22" t="str">
        <f t="shared" si="236"/>
        <v>Dia 29</v>
      </c>
      <c r="AP1277" s="22">
        <f t="shared" si="237"/>
        <v>6</v>
      </c>
      <c r="AQ1277" s="22" t="str">
        <f t="shared" si="238"/>
        <v>06</v>
      </c>
      <c r="AR1277" s="22">
        <f t="shared" si="244"/>
        <v>2021</v>
      </c>
      <c r="AS1277" s="22">
        <f t="shared" si="239"/>
        <v>2</v>
      </c>
      <c r="AT1277" s="22">
        <f t="shared" si="240"/>
        <v>26</v>
      </c>
      <c r="AU12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77" s="22" t="str">
        <f t="shared" si="241"/>
        <v>Semana 26</v>
      </c>
      <c r="AW1277" s="22" t="str">
        <f t="shared" si="242"/>
        <v>Não</v>
      </c>
      <c r="AX1277" s="21" t="str">
        <f>UPPER(TEXT(CAD_CALENDÁRIO[[#This Row],[Data]],"mmmm"))</f>
        <v>JUNHO</v>
      </c>
      <c r="AY1277" s="22" t="s">
        <v>75</v>
      </c>
    </row>
    <row r="1278" spans="1:51" x14ac:dyDescent="0.25">
      <c r="A1278" s="10" t="s">
        <v>2315</v>
      </c>
      <c r="B1278" s="11" t="str">
        <f>LEFT(CAD_TAGS[[#This Row],[TAG]],2)&amp;"GG00"</f>
        <v>39GG00</v>
      </c>
      <c r="C1278" s="11" t="s">
        <v>18045</v>
      </c>
      <c r="D1278" s="12" t="s">
        <v>2180</v>
      </c>
      <c r="E1278" s="12" t="s">
        <v>2310</v>
      </c>
      <c r="F1278" s="11" t="s">
        <v>2180</v>
      </c>
      <c r="G1278" s="26" t="s">
        <v>2186</v>
      </c>
      <c r="H1278" s="26"/>
      <c r="I1278" s="26" t="s">
        <v>28267</v>
      </c>
      <c r="J1278" s="11"/>
      <c r="K1278" s="11" t="s">
        <v>368</v>
      </c>
      <c r="L1278" s="11">
        <v>7160</v>
      </c>
      <c r="M1278" s="14"/>
      <c r="N1278" s="15"/>
      <c r="O1278" s="15"/>
      <c r="W1278" s="50" t="s">
        <v>6436</v>
      </c>
      <c r="X1278" s="49" t="s">
        <v>6437</v>
      </c>
      <c r="Y1278" s="51" t="s">
        <v>4030</v>
      </c>
      <c r="AK1278" s="22" t="str">
        <f t="shared" si="233"/>
        <v>2021/06</v>
      </c>
      <c r="AL1278" s="21">
        <f t="shared" si="243"/>
        <v>44377</v>
      </c>
      <c r="AM1278" s="22">
        <f t="shared" si="234"/>
        <v>30</v>
      </c>
      <c r="AN1278" s="22">
        <f t="shared" si="235"/>
        <v>30</v>
      </c>
      <c r="AO1278" s="22" t="str">
        <f t="shared" si="236"/>
        <v>Dia 30</v>
      </c>
      <c r="AP1278" s="22">
        <f t="shared" si="237"/>
        <v>6</v>
      </c>
      <c r="AQ1278" s="22" t="str">
        <f t="shared" si="238"/>
        <v>06</v>
      </c>
      <c r="AR1278" s="22">
        <f t="shared" si="244"/>
        <v>2021</v>
      </c>
      <c r="AS1278" s="22">
        <f t="shared" si="239"/>
        <v>3</v>
      </c>
      <c r="AT1278" s="22">
        <f t="shared" si="240"/>
        <v>26</v>
      </c>
      <c r="AU12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78" s="22" t="str">
        <f t="shared" si="241"/>
        <v>Semana 26</v>
      </c>
      <c r="AW1278" s="22" t="str">
        <f t="shared" si="242"/>
        <v>Não</v>
      </c>
      <c r="AX1278" s="21" t="str">
        <f>UPPER(TEXT(CAD_CALENDÁRIO[[#This Row],[Data]],"mmmm"))</f>
        <v>JUNHO</v>
      </c>
      <c r="AY1278" s="22" t="s">
        <v>75</v>
      </c>
    </row>
    <row r="1279" spans="1:51" x14ac:dyDescent="0.25">
      <c r="A1279" s="10" t="s">
        <v>2316</v>
      </c>
      <c r="B1279" s="11" t="str">
        <f>LEFT(CAD_TAGS[[#This Row],[TAG]],2)&amp;"GG00"</f>
        <v>39GG00</v>
      </c>
      <c r="C1279" s="11" t="s">
        <v>18045</v>
      </c>
      <c r="D1279" s="12" t="s">
        <v>2180</v>
      </c>
      <c r="E1279" s="12" t="s">
        <v>2310</v>
      </c>
      <c r="F1279" s="11" t="s">
        <v>2180</v>
      </c>
      <c r="G1279" s="26" t="s">
        <v>2186</v>
      </c>
      <c r="H1279" s="26"/>
      <c r="I1279" s="26" t="s">
        <v>28267</v>
      </c>
      <c r="J1279" s="11"/>
      <c r="K1279" s="11" t="s">
        <v>368</v>
      </c>
      <c r="L1279" s="11">
        <v>7160</v>
      </c>
      <c r="M1279" s="14"/>
      <c r="N1279" s="15"/>
      <c r="O1279" s="15"/>
      <c r="W1279" s="52" t="s">
        <v>6438</v>
      </c>
      <c r="X1279" s="28" t="s">
        <v>6439</v>
      </c>
      <c r="Y1279" s="53" t="s">
        <v>4030</v>
      </c>
      <c r="AK1279" s="22" t="str">
        <f t="shared" si="233"/>
        <v>2021/07</v>
      </c>
      <c r="AL1279" s="21">
        <f t="shared" si="243"/>
        <v>44378</v>
      </c>
      <c r="AM1279" s="22">
        <f t="shared" si="234"/>
        <v>1</v>
      </c>
      <c r="AN1279" s="22" t="str">
        <f t="shared" si="235"/>
        <v>01</v>
      </c>
      <c r="AO1279" s="22" t="str">
        <f t="shared" si="236"/>
        <v>Dia 01</v>
      </c>
      <c r="AP1279" s="22">
        <f t="shared" si="237"/>
        <v>7</v>
      </c>
      <c r="AQ1279" s="22" t="str">
        <f t="shared" si="238"/>
        <v>07</v>
      </c>
      <c r="AR1279" s="22">
        <f t="shared" si="244"/>
        <v>2021</v>
      </c>
      <c r="AS1279" s="22">
        <f t="shared" si="239"/>
        <v>4</v>
      </c>
      <c r="AT1279" s="22">
        <f t="shared" si="240"/>
        <v>26</v>
      </c>
      <c r="AU12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79" s="22" t="str">
        <f t="shared" si="241"/>
        <v>Semana 26</v>
      </c>
      <c r="AW1279" s="22" t="str">
        <f t="shared" si="242"/>
        <v>Não</v>
      </c>
      <c r="AX1279" s="21" t="str">
        <f>UPPER(TEXT(CAD_CALENDÁRIO[[#This Row],[Data]],"mmmm"))</f>
        <v>JULHO</v>
      </c>
      <c r="AY1279" s="22" t="s">
        <v>81</v>
      </c>
    </row>
    <row r="1280" spans="1:51" x14ac:dyDescent="0.25">
      <c r="A1280" s="10" t="s">
        <v>2317</v>
      </c>
      <c r="B1280" s="11" t="str">
        <f>LEFT(CAD_TAGS[[#This Row],[TAG]],2)&amp;"GG00"</f>
        <v>39GG00</v>
      </c>
      <c r="C1280" s="11" t="s">
        <v>18045</v>
      </c>
      <c r="D1280" s="12" t="s">
        <v>2180</v>
      </c>
      <c r="E1280" s="12" t="s">
        <v>2318</v>
      </c>
      <c r="F1280" s="11" t="s">
        <v>2180</v>
      </c>
      <c r="G1280" s="26" t="s">
        <v>2208</v>
      </c>
      <c r="H1280" s="26"/>
      <c r="I1280" s="26" t="s">
        <v>28267</v>
      </c>
      <c r="J1280" s="11"/>
      <c r="K1280" s="11" t="s">
        <v>40</v>
      </c>
      <c r="L1280" s="11">
        <v>7160</v>
      </c>
      <c r="M1280" s="14"/>
      <c r="N1280" s="15"/>
      <c r="O1280" s="15"/>
      <c r="W1280" s="50" t="s">
        <v>6440</v>
      </c>
      <c r="X1280" s="49" t="s">
        <v>6441</v>
      </c>
      <c r="Y1280" s="51" t="s">
        <v>4030</v>
      </c>
      <c r="AK1280" s="22" t="str">
        <f t="shared" si="233"/>
        <v>2021/07</v>
      </c>
      <c r="AL1280" s="21">
        <f t="shared" si="243"/>
        <v>44379</v>
      </c>
      <c r="AM1280" s="22">
        <f t="shared" si="234"/>
        <v>2</v>
      </c>
      <c r="AN1280" s="22" t="str">
        <f t="shared" si="235"/>
        <v>02</v>
      </c>
      <c r="AO1280" s="22" t="str">
        <f t="shared" si="236"/>
        <v>Dia 02</v>
      </c>
      <c r="AP1280" s="22">
        <f t="shared" si="237"/>
        <v>7</v>
      </c>
      <c r="AQ1280" s="22" t="str">
        <f t="shared" si="238"/>
        <v>07</v>
      </c>
      <c r="AR1280" s="22">
        <f t="shared" si="244"/>
        <v>2021</v>
      </c>
      <c r="AS1280" s="22">
        <f t="shared" si="239"/>
        <v>5</v>
      </c>
      <c r="AT1280" s="22">
        <f t="shared" si="240"/>
        <v>26</v>
      </c>
      <c r="AU12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80" s="22" t="str">
        <f t="shared" si="241"/>
        <v>Semana 26</v>
      </c>
      <c r="AW1280" s="22" t="str">
        <f t="shared" si="242"/>
        <v>Não</v>
      </c>
      <c r="AX1280" s="21" t="str">
        <f>UPPER(TEXT(CAD_CALENDÁRIO[[#This Row],[Data]],"mmmm"))</f>
        <v>JULHO</v>
      </c>
      <c r="AY1280" s="22" t="s">
        <v>81</v>
      </c>
    </row>
    <row r="1281" spans="1:51" x14ac:dyDescent="0.25">
      <c r="A1281" s="10" t="s">
        <v>2319</v>
      </c>
      <c r="B1281" s="11" t="str">
        <f>LEFT(CAD_TAGS[[#This Row],[TAG]],2)&amp;"GG00"</f>
        <v>39GG00</v>
      </c>
      <c r="C1281" s="11" t="s">
        <v>18045</v>
      </c>
      <c r="D1281" s="12" t="s">
        <v>2180</v>
      </c>
      <c r="E1281" s="12" t="s">
        <v>2320</v>
      </c>
      <c r="F1281" s="11" t="s">
        <v>2180</v>
      </c>
      <c r="G1281" s="26" t="s">
        <v>2208</v>
      </c>
      <c r="H1281" s="26"/>
      <c r="I1281" s="26" t="s">
        <v>28267</v>
      </c>
      <c r="J1281" s="11"/>
      <c r="K1281" s="11" t="s">
        <v>40</v>
      </c>
      <c r="L1281" s="11">
        <v>7160</v>
      </c>
      <c r="M1281" s="14"/>
      <c r="N1281" s="15"/>
      <c r="O1281" s="15"/>
      <c r="W1281" s="52" t="s">
        <v>6442</v>
      </c>
      <c r="X1281" s="28" t="s">
        <v>6443</v>
      </c>
      <c r="Y1281" s="53" t="s">
        <v>4030</v>
      </c>
      <c r="AK1281" s="22" t="str">
        <f t="shared" si="233"/>
        <v>2021/07</v>
      </c>
      <c r="AL1281" s="21">
        <f t="shared" si="243"/>
        <v>44380</v>
      </c>
      <c r="AM1281" s="22">
        <f t="shared" si="234"/>
        <v>3</v>
      </c>
      <c r="AN1281" s="22" t="str">
        <f t="shared" si="235"/>
        <v>03</v>
      </c>
      <c r="AO1281" s="22" t="str">
        <f t="shared" si="236"/>
        <v>Dia 03</v>
      </c>
      <c r="AP1281" s="22">
        <f t="shared" si="237"/>
        <v>7</v>
      </c>
      <c r="AQ1281" s="22" t="str">
        <f t="shared" si="238"/>
        <v>07</v>
      </c>
      <c r="AR1281" s="22">
        <f t="shared" si="244"/>
        <v>2021</v>
      </c>
      <c r="AS1281" s="22">
        <f t="shared" si="239"/>
        <v>6</v>
      </c>
      <c r="AT1281" s="22">
        <f t="shared" si="240"/>
        <v>26</v>
      </c>
      <c r="AU12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81" s="22" t="str">
        <f t="shared" si="241"/>
        <v>Semana 26</v>
      </c>
      <c r="AW1281" s="22" t="str">
        <f t="shared" si="242"/>
        <v>Sim</v>
      </c>
      <c r="AX1281" s="21" t="str">
        <f>UPPER(TEXT(CAD_CALENDÁRIO[[#This Row],[Data]],"mmmm"))</f>
        <v>JULHO</v>
      </c>
      <c r="AY1281" s="22" t="s">
        <v>81</v>
      </c>
    </row>
    <row r="1282" spans="1:51" x14ac:dyDescent="0.25">
      <c r="A1282" s="10" t="s">
        <v>2321</v>
      </c>
      <c r="B1282" s="11" t="str">
        <f>LEFT(CAD_TAGS[[#This Row],[TAG]],2)&amp;"GG00"</f>
        <v>39GG00</v>
      </c>
      <c r="C1282" s="11" t="s">
        <v>18045</v>
      </c>
      <c r="D1282" s="12" t="s">
        <v>2180</v>
      </c>
      <c r="E1282" s="12" t="s">
        <v>2322</v>
      </c>
      <c r="F1282" s="11" t="s">
        <v>2180</v>
      </c>
      <c r="G1282" s="26"/>
      <c r="H1282" s="26"/>
      <c r="I1282" s="26" t="s">
        <v>28267</v>
      </c>
      <c r="J1282" s="11" t="s">
        <v>1594</v>
      </c>
      <c r="K1282" s="11" t="s">
        <v>40</v>
      </c>
      <c r="L1282" s="11">
        <v>7160</v>
      </c>
      <c r="M1282" s="14"/>
      <c r="N1282" s="15"/>
      <c r="O1282" s="15"/>
      <c r="W1282" s="50" t="s">
        <v>6444</v>
      </c>
      <c r="X1282" s="49" t="s">
        <v>6445</v>
      </c>
      <c r="Y1282" s="51" t="s">
        <v>4030</v>
      </c>
      <c r="AK1282" s="22" t="str">
        <f t="shared" ref="AK1282:AK1345" si="245">AR1282&amp;"/"&amp;AQ1282</f>
        <v>2021/07</v>
      </c>
      <c r="AL1282" s="21">
        <f t="shared" si="243"/>
        <v>44381</v>
      </c>
      <c r="AM1282" s="22">
        <f t="shared" ref="AM1282:AM1345" si="246">DAY(AL1282)</f>
        <v>4</v>
      </c>
      <c r="AN1282" s="22" t="str">
        <f t="shared" ref="AN1282:AN1345" si="247">IF(AM1282&lt;=9,"0"&amp;AM1282,AM1282)</f>
        <v>04</v>
      </c>
      <c r="AO1282" s="22" t="str">
        <f t="shared" ref="AO1282:AO1345" si="248">"Dia "&amp;AN1282</f>
        <v>Dia 04</v>
      </c>
      <c r="AP1282" s="22">
        <f t="shared" ref="AP1282:AP1345" si="249">MONTH(AL1282)</f>
        <v>7</v>
      </c>
      <c r="AQ1282" s="22" t="str">
        <f t="shared" ref="AQ1282:AQ1345" si="250">IF(AP1282&lt;=9,"0"&amp;AP1282,AP1282)</f>
        <v>07</v>
      </c>
      <c r="AR1282" s="22">
        <f t="shared" si="244"/>
        <v>2021</v>
      </c>
      <c r="AS1282" s="22">
        <f t="shared" ref="AS1282:AS1345" si="251">WEEKDAY(AL1282,2)</f>
        <v>7</v>
      </c>
      <c r="AT1282" s="22">
        <f t="shared" ref="AT1282:AT1345" si="252">IF(_xlfn.ISOWEEKNUM(AL1282)&lt;=9,"0"&amp;_xlfn.ISOWEEKNUM(AL1282),_xlfn.ISOWEEKNUM(AL1282))</f>
        <v>26</v>
      </c>
      <c r="AU12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202126</v>
      </c>
      <c r="AV1282" s="22" t="str">
        <f t="shared" ref="AV1282:AV1345" si="253">"Semana "&amp;AT1282</f>
        <v>Semana 26</v>
      </c>
      <c r="AW1282" s="22" t="str">
        <f t="shared" ref="AW1282:AW1345" si="254">IF(AS1282&gt;5,"Sim","Não")</f>
        <v>Sim</v>
      </c>
      <c r="AX1282" s="21" t="str">
        <f>UPPER(TEXT(CAD_CALENDÁRIO[[#This Row],[Data]],"mmmm"))</f>
        <v>JULHO</v>
      </c>
      <c r="AY1282" s="22" t="s">
        <v>81</v>
      </c>
    </row>
    <row r="1283" spans="1:51" x14ac:dyDescent="0.25">
      <c r="A1283" s="10" t="s">
        <v>2323</v>
      </c>
      <c r="B1283" s="11" t="str">
        <f>LEFT(CAD_TAGS[[#This Row],[TAG]],2)&amp;"GG00"</f>
        <v>39GG00</v>
      </c>
      <c r="C1283" s="11" t="s">
        <v>18045</v>
      </c>
      <c r="D1283" s="12" t="s">
        <v>2180</v>
      </c>
      <c r="E1283" s="12" t="s">
        <v>2324</v>
      </c>
      <c r="F1283" s="11" t="s">
        <v>2180</v>
      </c>
      <c r="G1283" s="26" t="s">
        <v>2193</v>
      </c>
      <c r="H1283" s="26"/>
      <c r="I1283" s="26" t="s">
        <v>28267</v>
      </c>
      <c r="J1283" s="11" t="s">
        <v>877</v>
      </c>
      <c r="K1283" s="11" t="s">
        <v>216</v>
      </c>
      <c r="L1283" s="11">
        <v>7160</v>
      </c>
      <c r="M1283" s="14"/>
      <c r="N1283" s="15"/>
      <c r="O1283" s="15"/>
      <c r="W1283" s="52" t="s">
        <v>6446</v>
      </c>
      <c r="X1283" s="28" t="s">
        <v>6447</v>
      </c>
      <c r="Y1283" s="53" t="s">
        <v>4030</v>
      </c>
      <c r="AK1283" s="22" t="str">
        <f t="shared" si="245"/>
        <v>2021/07</v>
      </c>
      <c r="AL1283" s="21">
        <f t="shared" ref="AL1283:AL1346" si="255">AL1282+1</f>
        <v>44382</v>
      </c>
      <c r="AM1283" s="22">
        <f t="shared" si="246"/>
        <v>5</v>
      </c>
      <c r="AN1283" s="22" t="str">
        <f t="shared" si="247"/>
        <v>05</v>
      </c>
      <c r="AO1283" s="22" t="str">
        <f t="shared" si="248"/>
        <v>Dia 05</v>
      </c>
      <c r="AP1283" s="22">
        <f t="shared" si="249"/>
        <v>7</v>
      </c>
      <c r="AQ1283" s="22" t="str">
        <f t="shared" si="250"/>
        <v>07</v>
      </c>
      <c r="AR1283" s="22">
        <f t="shared" si="244"/>
        <v>2021</v>
      </c>
      <c r="AS1283" s="22">
        <f t="shared" si="251"/>
        <v>1</v>
      </c>
      <c r="AT1283" s="22">
        <f t="shared" si="252"/>
        <v>27</v>
      </c>
      <c r="AU12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3" s="22" t="str">
        <f t="shared" si="253"/>
        <v>Semana 27</v>
      </c>
      <c r="AW1283" s="22" t="str">
        <f t="shared" si="254"/>
        <v>Não</v>
      </c>
      <c r="AX1283" s="21" t="str">
        <f>UPPER(TEXT(CAD_CALENDÁRIO[[#This Row],[Data]],"mmmm"))</f>
        <v>JULHO</v>
      </c>
      <c r="AY1283" s="22" t="s">
        <v>81</v>
      </c>
    </row>
    <row r="1284" spans="1:51" x14ac:dyDescent="0.25">
      <c r="A1284" s="10" t="s">
        <v>2325</v>
      </c>
      <c r="B1284" s="11" t="str">
        <f>LEFT(CAD_TAGS[[#This Row],[TAG]],2)&amp;"GG00"</f>
        <v>39GG00</v>
      </c>
      <c r="C1284" s="11" t="s">
        <v>18045</v>
      </c>
      <c r="D1284" s="12" t="s">
        <v>2180</v>
      </c>
      <c r="E1284" s="12" t="s">
        <v>2326</v>
      </c>
      <c r="F1284" s="11" t="s">
        <v>2180</v>
      </c>
      <c r="G1284" s="26" t="s">
        <v>2193</v>
      </c>
      <c r="H1284" s="26"/>
      <c r="I1284" s="26" t="s">
        <v>28267</v>
      </c>
      <c r="J1284" s="11" t="s">
        <v>877</v>
      </c>
      <c r="K1284" s="11" t="s">
        <v>216</v>
      </c>
      <c r="L1284" s="11">
        <v>7160</v>
      </c>
      <c r="M1284" s="14"/>
      <c r="N1284" s="15"/>
      <c r="O1284" s="15"/>
      <c r="W1284" s="50" t="s">
        <v>6448</v>
      </c>
      <c r="X1284" s="49" t="s">
        <v>6449</v>
      </c>
      <c r="Y1284" s="51" t="s">
        <v>4030</v>
      </c>
      <c r="AK1284" s="22" t="str">
        <f t="shared" si="245"/>
        <v>2021/07</v>
      </c>
      <c r="AL1284" s="21">
        <f t="shared" si="255"/>
        <v>44383</v>
      </c>
      <c r="AM1284" s="22">
        <f t="shared" si="246"/>
        <v>6</v>
      </c>
      <c r="AN1284" s="22" t="str">
        <f t="shared" si="247"/>
        <v>06</v>
      </c>
      <c r="AO1284" s="22" t="str">
        <f t="shared" si="248"/>
        <v>Dia 06</v>
      </c>
      <c r="AP1284" s="22">
        <f t="shared" si="249"/>
        <v>7</v>
      </c>
      <c r="AQ1284" s="22" t="str">
        <f t="shared" si="250"/>
        <v>07</v>
      </c>
      <c r="AR1284" s="22">
        <f t="shared" si="244"/>
        <v>2021</v>
      </c>
      <c r="AS1284" s="22">
        <f t="shared" si="251"/>
        <v>2</v>
      </c>
      <c r="AT1284" s="22">
        <f t="shared" si="252"/>
        <v>27</v>
      </c>
      <c r="AU12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4" s="22" t="str">
        <f t="shared" si="253"/>
        <v>Semana 27</v>
      </c>
      <c r="AW1284" s="22" t="str">
        <f t="shared" si="254"/>
        <v>Não</v>
      </c>
      <c r="AX1284" s="21" t="str">
        <f>UPPER(TEXT(CAD_CALENDÁRIO[[#This Row],[Data]],"mmmm"))</f>
        <v>JULHO</v>
      </c>
      <c r="AY1284" s="22" t="s">
        <v>81</v>
      </c>
    </row>
    <row r="1285" spans="1:51" x14ac:dyDescent="0.25">
      <c r="A1285" s="10" t="s">
        <v>2327</v>
      </c>
      <c r="B1285" s="11" t="str">
        <f>LEFT(CAD_TAGS[[#This Row],[TAG]],2)&amp;"GG00"</f>
        <v>39GG00</v>
      </c>
      <c r="C1285" s="11" t="s">
        <v>18045</v>
      </c>
      <c r="D1285" s="12" t="s">
        <v>2180</v>
      </c>
      <c r="E1285" s="12" t="s">
        <v>2326</v>
      </c>
      <c r="F1285" s="11" t="s">
        <v>2180</v>
      </c>
      <c r="G1285" s="26" t="s">
        <v>2193</v>
      </c>
      <c r="H1285" s="26"/>
      <c r="I1285" s="26" t="s">
        <v>28267</v>
      </c>
      <c r="J1285" s="11" t="s">
        <v>877</v>
      </c>
      <c r="K1285" s="11" t="s">
        <v>216</v>
      </c>
      <c r="L1285" s="11">
        <v>7160</v>
      </c>
      <c r="M1285" s="14"/>
      <c r="N1285" s="15"/>
      <c r="O1285" s="15"/>
      <c r="W1285" s="52" t="s">
        <v>6450</v>
      </c>
      <c r="X1285" s="28" t="s">
        <v>6451</v>
      </c>
      <c r="Y1285" s="53" t="s">
        <v>4030</v>
      </c>
      <c r="AK1285" s="22" t="str">
        <f t="shared" si="245"/>
        <v>2021/07</v>
      </c>
      <c r="AL1285" s="21">
        <f t="shared" si="255"/>
        <v>44384</v>
      </c>
      <c r="AM1285" s="22">
        <f t="shared" si="246"/>
        <v>7</v>
      </c>
      <c r="AN1285" s="22" t="str">
        <f t="shared" si="247"/>
        <v>07</v>
      </c>
      <c r="AO1285" s="22" t="str">
        <f t="shared" si="248"/>
        <v>Dia 07</v>
      </c>
      <c r="AP1285" s="22">
        <f t="shared" si="249"/>
        <v>7</v>
      </c>
      <c r="AQ1285" s="22" t="str">
        <f t="shared" si="250"/>
        <v>07</v>
      </c>
      <c r="AR1285" s="22">
        <f t="shared" si="244"/>
        <v>2021</v>
      </c>
      <c r="AS1285" s="22">
        <f t="shared" si="251"/>
        <v>3</v>
      </c>
      <c r="AT1285" s="22">
        <f t="shared" si="252"/>
        <v>27</v>
      </c>
      <c r="AU12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5" s="22" t="str">
        <f t="shared" si="253"/>
        <v>Semana 27</v>
      </c>
      <c r="AW1285" s="22" t="str">
        <f t="shared" si="254"/>
        <v>Não</v>
      </c>
      <c r="AX1285" s="21" t="str">
        <f>UPPER(TEXT(CAD_CALENDÁRIO[[#This Row],[Data]],"mmmm"))</f>
        <v>JULHO</v>
      </c>
      <c r="AY1285" s="22" t="s">
        <v>81</v>
      </c>
    </row>
    <row r="1286" spans="1:51" x14ac:dyDescent="0.25">
      <c r="A1286" s="10" t="s">
        <v>2328</v>
      </c>
      <c r="B1286" s="11" t="str">
        <f>LEFT(CAD_TAGS[[#This Row],[TAG]],2)&amp;"GG00"</f>
        <v>39GG00</v>
      </c>
      <c r="C1286" s="11" t="s">
        <v>18045</v>
      </c>
      <c r="D1286" s="12" t="s">
        <v>2180</v>
      </c>
      <c r="E1286" s="12" t="s">
        <v>2326</v>
      </c>
      <c r="F1286" s="11" t="s">
        <v>2180</v>
      </c>
      <c r="G1286" s="26" t="s">
        <v>2232</v>
      </c>
      <c r="H1286" s="26"/>
      <c r="I1286" s="26" t="s">
        <v>28267</v>
      </c>
      <c r="J1286" s="11" t="s">
        <v>877</v>
      </c>
      <c r="K1286" s="11" t="s">
        <v>216</v>
      </c>
      <c r="L1286" s="11">
        <v>7160</v>
      </c>
      <c r="M1286" s="14"/>
      <c r="N1286" s="15"/>
      <c r="O1286" s="15"/>
      <c r="W1286" s="50" t="s">
        <v>6452</v>
      </c>
      <c r="X1286" s="49" t="s">
        <v>6453</v>
      </c>
      <c r="Y1286" s="51" t="s">
        <v>4030</v>
      </c>
      <c r="AK1286" s="22" t="str">
        <f t="shared" si="245"/>
        <v>2021/07</v>
      </c>
      <c r="AL1286" s="21">
        <f t="shared" si="255"/>
        <v>44385</v>
      </c>
      <c r="AM1286" s="22">
        <f t="shared" si="246"/>
        <v>8</v>
      </c>
      <c r="AN1286" s="22" t="str">
        <f t="shared" si="247"/>
        <v>08</v>
      </c>
      <c r="AO1286" s="22" t="str">
        <f t="shared" si="248"/>
        <v>Dia 08</v>
      </c>
      <c r="AP1286" s="22">
        <f t="shared" si="249"/>
        <v>7</v>
      </c>
      <c r="AQ1286" s="22" t="str">
        <f t="shared" si="250"/>
        <v>07</v>
      </c>
      <c r="AR1286" s="22">
        <f t="shared" si="244"/>
        <v>2021</v>
      </c>
      <c r="AS1286" s="22">
        <f t="shared" si="251"/>
        <v>4</v>
      </c>
      <c r="AT1286" s="22">
        <f t="shared" si="252"/>
        <v>27</v>
      </c>
      <c r="AU12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6" s="22" t="str">
        <f t="shared" si="253"/>
        <v>Semana 27</v>
      </c>
      <c r="AW1286" s="22" t="str">
        <f t="shared" si="254"/>
        <v>Não</v>
      </c>
      <c r="AX1286" s="21" t="str">
        <f>UPPER(TEXT(CAD_CALENDÁRIO[[#This Row],[Data]],"mmmm"))</f>
        <v>JULHO</v>
      </c>
      <c r="AY1286" s="22" t="s">
        <v>81</v>
      </c>
    </row>
    <row r="1287" spans="1:51" x14ac:dyDescent="0.25">
      <c r="A1287" s="10" t="s">
        <v>2329</v>
      </c>
      <c r="B1287" s="11" t="str">
        <f>LEFT(CAD_TAGS[[#This Row],[TAG]],2)&amp;"GG00"</f>
        <v>39GG00</v>
      </c>
      <c r="C1287" s="11" t="s">
        <v>18045</v>
      </c>
      <c r="D1287" s="12" t="s">
        <v>2180</v>
      </c>
      <c r="E1287" s="12" t="s">
        <v>2330</v>
      </c>
      <c r="F1287" s="11" t="s">
        <v>2180</v>
      </c>
      <c r="G1287" s="26"/>
      <c r="H1287" s="26"/>
      <c r="I1287" s="26" t="s">
        <v>28267</v>
      </c>
      <c r="J1287" s="11" t="s">
        <v>877</v>
      </c>
      <c r="K1287" s="11" t="s">
        <v>216</v>
      </c>
      <c r="L1287" s="11">
        <v>7160</v>
      </c>
      <c r="M1287" s="14"/>
      <c r="N1287" s="15"/>
      <c r="O1287" s="15"/>
      <c r="W1287" s="52" t="s">
        <v>6454</v>
      </c>
      <c r="X1287" s="28" t="s">
        <v>6455</v>
      </c>
      <c r="Y1287" s="53" t="s">
        <v>4030</v>
      </c>
      <c r="AK1287" s="22" t="str">
        <f t="shared" si="245"/>
        <v>2021/07</v>
      </c>
      <c r="AL1287" s="21">
        <f t="shared" si="255"/>
        <v>44386</v>
      </c>
      <c r="AM1287" s="22">
        <f t="shared" si="246"/>
        <v>9</v>
      </c>
      <c r="AN1287" s="22" t="str">
        <f t="shared" si="247"/>
        <v>09</v>
      </c>
      <c r="AO1287" s="22" t="str">
        <f t="shared" si="248"/>
        <v>Dia 09</v>
      </c>
      <c r="AP1287" s="22">
        <f t="shared" si="249"/>
        <v>7</v>
      </c>
      <c r="AQ1287" s="22" t="str">
        <f t="shared" si="250"/>
        <v>07</v>
      </c>
      <c r="AR1287" s="22">
        <f t="shared" si="244"/>
        <v>2021</v>
      </c>
      <c r="AS1287" s="22">
        <f t="shared" si="251"/>
        <v>5</v>
      </c>
      <c r="AT1287" s="22">
        <f t="shared" si="252"/>
        <v>27</v>
      </c>
      <c r="AU12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7" s="22" t="str">
        <f t="shared" si="253"/>
        <v>Semana 27</v>
      </c>
      <c r="AW1287" s="22" t="str">
        <f t="shared" si="254"/>
        <v>Não</v>
      </c>
      <c r="AX1287" s="21" t="str">
        <f>UPPER(TEXT(CAD_CALENDÁRIO[[#This Row],[Data]],"mmmm"))</f>
        <v>JULHO</v>
      </c>
      <c r="AY1287" s="22" t="s">
        <v>81</v>
      </c>
    </row>
    <row r="1288" spans="1:51" x14ac:dyDescent="0.25">
      <c r="A1288" s="10" t="s">
        <v>2331</v>
      </c>
      <c r="B1288" s="11" t="str">
        <f>LEFT(CAD_TAGS[[#This Row],[TAG]],2)&amp;"GG00"</f>
        <v>39GG00</v>
      </c>
      <c r="C1288" s="11" t="s">
        <v>18045</v>
      </c>
      <c r="D1288" s="12" t="s">
        <v>2180</v>
      </c>
      <c r="E1288" s="12" t="s">
        <v>2332</v>
      </c>
      <c r="F1288" s="11" t="s">
        <v>2180</v>
      </c>
      <c r="G1288" s="26" t="s">
        <v>2182</v>
      </c>
      <c r="H1288" s="26"/>
      <c r="I1288" s="26" t="s">
        <v>28267</v>
      </c>
      <c r="J1288" s="11" t="s">
        <v>2333</v>
      </c>
      <c r="K1288" s="11" t="s">
        <v>40</v>
      </c>
      <c r="L1288" s="11">
        <v>7160</v>
      </c>
      <c r="M1288" s="14"/>
      <c r="N1288" s="15"/>
      <c r="O1288" s="15"/>
      <c r="W1288" s="50" t="s">
        <v>6456</v>
      </c>
      <c r="X1288" s="49" t="s">
        <v>6457</v>
      </c>
      <c r="Y1288" s="51" t="s">
        <v>4030</v>
      </c>
      <c r="AK1288" s="22" t="str">
        <f t="shared" si="245"/>
        <v>2021/07</v>
      </c>
      <c r="AL1288" s="21">
        <f t="shared" si="255"/>
        <v>44387</v>
      </c>
      <c r="AM1288" s="22">
        <f t="shared" si="246"/>
        <v>10</v>
      </c>
      <c r="AN1288" s="22">
        <f t="shared" si="247"/>
        <v>10</v>
      </c>
      <c r="AO1288" s="22" t="str">
        <f t="shared" si="248"/>
        <v>Dia 10</v>
      </c>
      <c r="AP1288" s="22">
        <f t="shared" si="249"/>
        <v>7</v>
      </c>
      <c r="AQ1288" s="22" t="str">
        <f t="shared" si="250"/>
        <v>07</v>
      </c>
      <c r="AR1288" s="22">
        <f t="shared" si="244"/>
        <v>2021</v>
      </c>
      <c r="AS1288" s="22">
        <f t="shared" si="251"/>
        <v>6</v>
      </c>
      <c r="AT1288" s="22">
        <f t="shared" si="252"/>
        <v>27</v>
      </c>
      <c r="AU12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8" s="22" t="str">
        <f t="shared" si="253"/>
        <v>Semana 27</v>
      </c>
      <c r="AW1288" s="22" t="str">
        <f t="shared" si="254"/>
        <v>Sim</v>
      </c>
      <c r="AX1288" s="21" t="str">
        <f>UPPER(TEXT(CAD_CALENDÁRIO[[#This Row],[Data]],"mmmm"))</f>
        <v>JULHO</v>
      </c>
      <c r="AY1288" s="22" t="s">
        <v>81</v>
      </c>
    </row>
    <row r="1289" spans="1:51" x14ac:dyDescent="0.25">
      <c r="A1289" s="10" t="s">
        <v>2334</v>
      </c>
      <c r="B1289" s="11" t="str">
        <f>LEFT(CAD_TAGS[[#This Row],[TAG]],2)&amp;"GG00"</f>
        <v>39GG00</v>
      </c>
      <c r="C1289" s="11" t="s">
        <v>18045</v>
      </c>
      <c r="D1289" s="12" t="s">
        <v>2180</v>
      </c>
      <c r="E1289" s="12" t="s">
        <v>2335</v>
      </c>
      <c r="F1289" s="11" t="s">
        <v>2180</v>
      </c>
      <c r="G1289" s="26" t="s">
        <v>2182</v>
      </c>
      <c r="H1289" s="26"/>
      <c r="I1289" s="26" t="s">
        <v>28267</v>
      </c>
      <c r="J1289" s="11" t="s">
        <v>2336</v>
      </c>
      <c r="K1289" s="11" t="s">
        <v>216</v>
      </c>
      <c r="L1289" s="11">
        <v>7160</v>
      </c>
      <c r="M1289" s="14"/>
      <c r="N1289" s="15"/>
      <c r="O1289" s="15"/>
      <c r="W1289" s="52" t="s">
        <v>6458</v>
      </c>
      <c r="X1289" s="28" t="s">
        <v>6459</v>
      </c>
      <c r="Y1289" s="53" t="s">
        <v>4030</v>
      </c>
      <c r="AK1289" s="22" t="str">
        <f t="shared" si="245"/>
        <v>2021/07</v>
      </c>
      <c r="AL1289" s="21">
        <f t="shared" si="255"/>
        <v>44388</v>
      </c>
      <c r="AM1289" s="22">
        <f t="shared" si="246"/>
        <v>11</v>
      </c>
      <c r="AN1289" s="22">
        <f t="shared" si="247"/>
        <v>11</v>
      </c>
      <c r="AO1289" s="22" t="str">
        <f t="shared" si="248"/>
        <v>Dia 11</v>
      </c>
      <c r="AP1289" s="22">
        <f t="shared" si="249"/>
        <v>7</v>
      </c>
      <c r="AQ1289" s="22" t="str">
        <f t="shared" si="250"/>
        <v>07</v>
      </c>
      <c r="AR1289" s="22">
        <f t="shared" si="244"/>
        <v>2021</v>
      </c>
      <c r="AS1289" s="22">
        <f t="shared" si="251"/>
        <v>7</v>
      </c>
      <c r="AT1289" s="22">
        <f t="shared" si="252"/>
        <v>27</v>
      </c>
      <c r="AU12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202127</v>
      </c>
      <c r="AV1289" s="22" t="str">
        <f t="shared" si="253"/>
        <v>Semana 27</v>
      </c>
      <c r="AW1289" s="22" t="str">
        <f t="shared" si="254"/>
        <v>Sim</v>
      </c>
      <c r="AX1289" s="21" t="str">
        <f>UPPER(TEXT(CAD_CALENDÁRIO[[#This Row],[Data]],"mmmm"))</f>
        <v>JULHO</v>
      </c>
      <c r="AY1289" s="22" t="s">
        <v>81</v>
      </c>
    </row>
    <row r="1290" spans="1:51" x14ac:dyDescent="0.25">
      <c r="A1290" s="10" t="s">
        <v>2337</v>
      </c>
      <c r="B1290" s="11" t="str">
        <f>LEFT(CAD_TAGS[[#This Row],[TAG]],2)&amp;"GG00"</f>
        <v>39GG00</v>
      </c>
      <c r="C1290" s="11" t="s">
        <v>18045</v>
      </c>
      <c r="D1290" s="12" t="s">
        <v>2180</v>
      </c>
      <c r="E1290" s="12" t="s">
        <v>2338</v>
      </c>
      <c r="F1290" s="11" t="s">
        <v>2180</v>
      </c>
      <c r="G1290" s="26" t="s">
        <v>2193</v>
      </c>
      <c r="H1290" s="26"/>
      <c r="I1290" s="26" t="s">
        <v>28267</v>
      </c>
      <c r="J1290" s="11" t="s">
        <v>910</v>
      </c>
      <c r="K1290" s="11" t="s">
        <v>216</v>
      </c>
      <c r="L1290" s="11">
        <v>7160</v>
      </c>
      <c r="M1290" s="14"/>
      <c r="N1290" s="15"/>
      <c r="O1290" s="15"/>
      <c r="W1290" s="50" t="s">
        <v>6460</v>
      </c>
      <c r="X1290" s="49" t="s">
        <v>6461</v>
      </c>
      <c r="Y1290" s="51" t="s">
        <v>4030</v>
      </c>
      <c r="AK1290" s="22" t="str">
        <f t="shared" si="245"/>
        <v>2021/07</v>
      </c>
      <c r="AL1290" s="21">
        <f t="shared" si="255"/>
        <v>44389</v>
      </c>
      <c r="AM1290" s="22">
        <f t="shared" si="246"/>
        <v>12</v>
      </c>
      <c r="AN1290" s="22">
        <f t="shared" si="247"/>
        <v>12</v>
      </c>
      <c r="AO1290" s="22" t="str">
        <f t="shared" si="248"/>
        <v>Dia 12</v>
      </c>
      <c r="AP1290" s="22">
        <f t="shared" si="249"/>
        <v>7</v>
      </c>
      <c r="AQ1290" s="22" t="str">
        <f t="shared" si="250"/>
        <v>07</v>
      </c>
      <c r="AR1290" s="22">
        <f t="shared" si="244"/>
        <v>2021</v>
      </c>
      <c r="AS1290" s="22">
        <f t="shared" si="251"/>
        <v>1</v>
      </c>
      <c r="AT1290" s="22">
        <f t="shared" si="252"/>
        <v>28</v>
      </c>
      <c r="AU12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0" s="22" t="str">
        <f t="shared" si="253"/>
        <v>Semana 28</v>
      </c>
      <c r="AW1290" s="22" t="str">
        <f t="shared" si="254"/>
        <v>Não</v>
      </c>
      <c r="AX1290" s="21" t="str">
        <f>UPPER(TEXT(CAD_CALENDÁRIO[[#This Row],[Data]],"mmmm"))</f>
        <v>JULHO</v>
      </c>
      <c r="AY1290" s="22" t="s">
        <v>81</v>
      </c>
    </row>
    <row r="1291" spans="1:51" x14ac:dyDescent="0.25">
      <c r="A1291" s="10" t="s">
        <v>2339</v>
      </c>
      <c r="B1291" s="11" t="str">
        <f>LEFT(CAD_TAGS[[#This Row],[TAG]],2)&amp;"GG00"</f>
        <v>39GG00</v>
      </c>
      <c r="C1291" s="11" t="s">
        <v>18045</v>
      </c>
      <c r="D1291" s="12" t="s">
        <v>2180</v>
      </c>
      <c r="E1291" s="12" t="s">
        <v>2340</v>
      </c>
      <c r="F1291" s="11" t="s">
        <v>2180</v>
      </c>
      <c r="G1291" s="26" t="s">
        <v>2186</v>
      </c>
      <c r="H1291" s="26"/>
      <c r="I1291" s="26" t="s">
        <v>28267</v>
      </c>
      <c r="J1291" s="11"/>
      <c r="K1291" s="11" t="s">
        <v>40</v>
      </c>
      <c r="L1291" s="11">
        <v>7160</v>
      </c>
      <c r="M1291" s="14"/>
      <c r="N1291" s="15"/>
      <c r="O1291" s="15"/>
      <c r="W1291" s="52" t="s">
        <v>6462</v>
      </c>
      <c r="X1291" s="28" t="s">
        <v>6463</v>
      </c>
      <c r="Y1291" s="53" t="s">
        <v>4030</v>
      </c>
      <c r="AK1291" s="22" t="str">
        <f t="shared" si="245"/>
        <v>2021/07</v>
      </c>
      <c r="AL1291" s="21">
        <f t="shared" si="255"/>
        <v>44390</v>
      </c>
      <c r="AM1291" s="22">
        <f t="shared" si="246"/>
        <v>13</v>
      </c>
      <c r="AN1291" s="22">
        <f t="shared" si="247"/>
        <v>13</v>
      </c>
      <c r="AO1291" s="22" t="str">
        <f t="shared" si="248"/>
        <v>Dia 13</v>
      </c>
      <c r="AP1291" s="22">
        <f t="shared" si="249"/>
        <v>7</v>
      </c>
      <c r="AQ1291" s="22" t="str">
        <f t="shared" si="250"/>
        <v>07</v>
      </c>
      <c r="AR1291" s="22">
        <f t="shared" si="244"/>
        <v>2021</v>
      </c>
      <c r="AS1291" s="22">
        <f t="shared" si="251"/>
        <v>2</v>
      </c>
      <c r="AT1291" s="22">
        <f t="shared" si="252"/>
        <v>28</v>
      </c>
      <c r="AU12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1" s="22" t="str">
        <f t="shared" si="253"/>
        <v>Semana 28</v>
      </c>
      <c r="AW1291" s="22" t="str">
        <f t="shared" si="254"/>
        <v>Não</v>
      </c>
      <c r="AX1291" s="21" t="str">
        <f>UPPER(TEXT(CAD_CALENDÁRIO[[#This Row],[Data]],"mmmm"))</f>
        <v>JULHO</v>
      </c>
      <c r="AY1291" s="22" t="s">
        <v>81</v>
      </c>
    </row>
    <row r="1292" spans="1:51" x14ac:dyDescent="0.25">
      <c r="A1292" s="10" t="s">
        <v>2341</v>
      </c>
      <c r="B1292" s="11" t="str">
        <f>LEFT(CAD_TAGS[[#This Row],[TAG]],2)&amp;"GG00"</f>
        <v>39GG00</v>
      </c>
      <c r="C1292" s="11" t="s">
        <v>18045</v>
      </c>
      <c r="D1292" s="12" t="s">
        <v>2180</v>
      </c>
      <c r="E1292" s="12" t="s">
        <v>2342</v>
      </c>
      <c r="F1292" s="11" t="s">
        <v>2180</v>
      </c>
      <c r="G1292" s="26"/>
      <c r="H1292" s="26"/>
      <c r="I1292" s="26" t="s">
        <v>28267</v>
      </c>
      <c r="J1292" s="11"/>
      <c r="K1292" s="11" t="s">
        <v>368</v>
      </c>
      <c r="L1292" s="11">
        <v>7160</v>
      </c>
      <c r="M1292" s="14"/>
      <c r="N1292" s="15"/>
      <c r="O1292" s="15"/>
      <c r="W1292" s="50" t="s">
        <v>6464</v>
      </c>
      <c r="X1292" s="49" t="s">
        <v>6465</v>
      </c>
      <c r="Y1292" s="51" t="s">
        <v>4030</v>
      </c>
      <c r="AK1292" s="22" t="str">
        <f t="shared" si="245"/>
        <v>2021/07</v>
      </c>
      <c r="AL1292" s="21">
        <f t="shared" si="255"/>
        <v>44391</v>
      </c>
      <c r="AM1292" s="22">
        <f t="shared" si="246"/>
        <v>14</v>
      </c>
      <c r="AN1292" s="22">
        <f t="shared" si="247"/>
        <v>14</v>
      </c>
      <c r="AO1292" s="22" t="str">
        <f t="shared" si="248"/>
        <v>Dia 14</v>
      </c>
      <c r="AP1292" s="22">
        <f t="shared" si="249"/>
        <v>7</v>
      </c>
      <c r="AQ1292" s="22" t="str">
        <f t="shared" si="250"/>
        <v>07</v>
      </c>
      <c r="AR1292" s="22">
        <f t="shared" si="244"/>
        <v>2021</v>
      </c>
      <c r="AS1292" s="22">
        <f t="shared" si="251"/>
        <v>3</v>
      </c>
      <c r="AT1292" s="22">
        <f t="shared" si="252"/>
        <v>28</v>
      </c>
      <c r="AU12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2" s="22" t="str">
        <f t="shared" si="253"/>
        <v>Semana 28</v>
      </c>
      <c r="AW1292" s="22" t="str">
        <f t="shared" si="254"/>
        <v>Não</v>
      </c>
      <c r="AX1292" s="21" t="str">
        <f>UPPER(TEXT(CAD_CALENDÁRIO[[#This Row],[Data]],"mmmm"))</f>
        <v>JULHO</v>
      </c>
      <c r="AY1292" s="22" t="s">
        <v>81</v>
      </c>
    </row>
    <row r="1293" spans="1:51" x14ac:dyDescent="0.25">
      <c r="A1293" s="10" t="s">
        <v>2343</v>
      </c>
      <c r="B1293" s="11" t="str">
        <f>LEFT(CAD_TAGS[[#This Row],[TAG]],2)&amp;"GG00"</f>
        <v>39GG00</v>
      </c>
      <c r="C1293" s="11" t="s">
        <v>18045</v>
      </c>
      <c r="D1293" s="12" t="s">
        <v>2180</v>
      </c>
      <c r="E1293" s="12" t="s">
        <v>2344</v>
      </c>
      <c r="F1293" s="11" t="s">
        <v>2180</v>
      </c>
      <c r="G1293" s="26"/>
      <c r="H1293" s="26"/>
      <c r="I1293" s="26"/>
      <c r="J1293" s="11"/>
      <c r="K1293" s="11" t="s">
        <v>40</v>
      </c>
      <c r="L1293" s="11">
        <v>7160</v>
      </c>
      <c r="M1293" s="14"/>
      <c r="N1293" s="15"/>
      <c r="O1293" s="15"/>
      <c r="W1293" s="52" t="s">
        <v>6466</v>
      </c>
      <c r="X1293" s="28" t="s">
        <v>4941</v>
      </c>
      <c r="Y1293" s="53" t="s">
        <v>4030</v>
      </c>
      <c r="AK1293" s="22" t="str">
        <f t="shared" si="245"/>
        <v>2021/07</v>
      </c>
      <c r="AL1293" s="21">
        <f t="shared" si="255"/>
        <v>44392</v>
      </c>
      <c r="AM1293" s="22">
        <f t="shared" si="246"/>
        <v>15</v>
      </c>
      <c r="AN1293" s="22">
        <f t="shared" si="247"/>
        <v>15</v>
      </c>
      <c r="AO1293" s="22" t="str">
        <f t="shared" si="248"/>
        <v>Dia 15</v>
      </c>
      <c r="AP1293" s="22">
        <f t="shared" si="249"/>
        <v>7</v>
      </c>
      <c r="AQ1293" s="22" t="str">
        <f t="shared" si="250"/>
        <v>07</v>
      </c>
      <c r="AR1293" s="22">
        <f t="shared" ref="AR1293:AR1356" si="256">YEAR(AL1293)</f>
        <v>2021</v>
      </c>
      <c r="AS1293" s="22">
        <f t="shared" si="251"/>
        <v>4</v>
      </c>
      <c r="AT1293" s="22">
        <f t="shared" si="252"/>
        <v>28</v>
      </c>
      <c r="AU12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3" s="22" t="str">
        <f t="shared" si="253"/>
        <v>Semana 28</v>
      </c>
      <c r="AW1293" s="22" t="str">
        <f t="shared" si="254"/>
        <v>Não</v>
      </c>
      <c r="AX1293" s="21" t="str">
        <f>UPPER(TEXT(CAD_CALENDÁRIO[[#This Row],[Data]],"mmmm"))</f>
        <v>JULHO</v>
      </c>
      <c r="AY1293" s="22" t="s">
        <v>81</v>
      </c>
    </row>
    <row r="1294" spans="1:51" x14ac:dyDescent="0.25">
      <c r="A1294" s="10" t="s">
        <v>2345</v>
      </c>
      <c r="B1294" s="11" t="str">
        <f>LEFT(CAD_TAGS[[#This Row],[TAG]],2)&amp;"GG00"</f>
        <v>39GG00</v>
      </c>
      <c r="C1294" s="11" t="s">
        <v>18045</v>
      </c>
      <c r="D1294" s="12" t="s">
        <v>2180</v>
      </c>
      <c r="E1294" s="12" t="s">
        <v>2346</v>
      </c>
      <c r="F1294" s="11" t="s">
        <v>2180</v>
      </c>
      <c r="G1294" s="26"/>
      <c r="H1294" s="26"/>
      <c r="I1294" s="26" t="s">
        <v>28267</v>
      </c>
      <c r="J1294" s="11" t="s">
        <v>2347</v>
      </c>
      <c r="K1294" s="11" t="s">
        <v>40</v>
      </c>
      <c r="L1294" s="11">
        <v>7160</v>
      </c>
      <c r="M1294" s="14"/>
      <c r="N1294" s="15"/>
      <c r="O1294" s="15"/>
      <c r="W1294" s="50" t="s">
        <v>6467</v>
      </c>
      <c r="X1294" s="49" t="s">
        <v>6468</v>
      </c>
      <c r="Y1294" s="51" t="s">
        <v>4030</v>
      </c>
      <c r="AK1294" s="22" t="str">
        <f t="shared" si="245"/>
        <v>2021/07</v>
      </c>
      <c r="AL1294" s="21">
        <f t="shared" si="255"/>
        <v>44393</v>
      </c>
      <c r="AM1294" s="22">
        <f t="shared" si="246"/>
        <v>16</v>
      </c>
      <c r="AN1294" s="22">
        <f t="shared" si="247"/>
        <v>16</v>
      </c>
      <c r="AO1294" s="22" t="str">
        <f t="shared" si="248"/>
        <v>Dia 16</v>
      </c>
      <c r="AP1294" s="22">
        <f t="shared" si="249"/>
        <v>7</v>
      </c>
      <c r="AQ1294" s="22" t="str">
        <f t="shared" si="250"/>
        <v>07</v>
      </c>
      <c r="AR1294" s="22">
        <f t="shared" si="256"/>
        <v>2021</v>
      </c>
      <c r="AS1294" s="22">
        <f t="shared" si="251"/>
        <v>5</v>
      </c>
      <c r="AT1294" s="22">
        <f t="shared" si="252"/>
        <v>28</v>
      </c>
      <c r="AU12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4" s="22" t="str">
        <f t="shared" si="253"/>
        <v>Semana 28</v>
      </c>
      <c r="AW1294" s="22" t="str">
        <f t="shared" si="254"/>
        <v>Não</v>
      </c>
      <c r="AX1294" s="21" t="str">
        <f>UPPER(TEXT(CAD_CALENDÁRIO[[#This Row],[Data]],"mmmm"))</f>
        <v>JULHO</v>
      </c>
      <c r="AY1294" s="22" t="s">
        <v>81</v>
      </c>
    </row>
    <row r="1295" spans="1:51" x14ac:dyDescent="0.25">
      <c r="A1295" s="10" t="s">
        <v>2348</v>
      </c>
      <c r="B1295" s="11" t="str">
        <f>LEFT(CAD_TAGS[[#This Row],[TAG]],2)&amp;"GG00"</f>
        <v>39GG00</v>
      </c>
      <c r="C1295" s="11" t="s">
        <v>18045</v>
      </c>
      <c r="D1295" s="12" t="s">
        <v>2180</v>
      </c>
      <c r="E1295" s="12" t="s">
        <v>2349</v>
      </c>
      <c r="F1295" s="11" t="s">
        <v>2180</v>
      </c>
      <c r="G1295" s="26" t="s">
        <v>314</v>
      </c>
      <c r="H1295" s="26"/>
      <c r="I1295" s="26" t="s">
        <v>28267</v>
      </c>
      <c r="J1295" s="11"/>
      <c r="K1295" s="11" t="s">
        <v>40</v>
      </c>
      <c r="L1295" s="11">
        <v>7160</v>
      </c>
      <c r="M1295" s="14"/>
      <c r="N1295" s="15"/>
      <c r="O1295" s="15"/>
      <c r="W1295" s="52" t="s">
        <v>6469</v>
      </c>
      <c r="X1295" s="28" t="s">
        <v>6470</v>
      </c>
      <c r="Y1295" s="53" t="s">
        <v>4030</v>
      </c>
      <c r="AK1295" s="22" t="str">
        <f t="shared" si="245"/>
        <v>2021/07</v>
      </c>
      <c r="AL1295" s="21">
        <f t="shared" si="255"/>
        <v>44394</v>
      </c>
      <c r="AM1295" s="22">
        <f t="shared" si="246"/>
        <v>17</v>
      </c>
      <c r="AN1295" s="22">
        <f t="shared" si="247"/>
        <v>17</v>
      </c>
      <c r="AO1295" s="22" t="str">
        <f t="shared" si="248"/>
        <v>Dia 17</v>
      </c>
      <c r="AP1295" s="22">
        <f t="shared" si="249"/>
        <v>7</v>
      </c>
      <c r="AQ1295" s="22" t="str">
        <f t="shared" si="250"/>
        <v>07</v>
      </c>
      <c r="AR1295" s="22">
        <f t="shared" si="256"/>
        <v>2021</v>
      </c>
      <c r="AS1295" s="22">
        <f t="shared" si="251"/>
        <v>6</v>
      </c>
      <c r="AT1295" s="22">
        <f t="shared" si="252"/>
        <v>28</v>
      </c>
      <c r="AU12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5" s="22" t="str">
        <f t="shared" si="253"/>
        <v>Semana 28</v>
      </c>
      <c r="AW1295" s="22" t="str">
        <f t="shared" si="254"/>
        <v>Sim</v>
      </c>
      <c r="AX1295" s="21" t="str">
        <f>UPPER(TEXT(CAD_CALENDÁRIO[[#This Row],[Data]],"mmmm"))</f>
        <v>JULHO</v>
      </c>
      <c r="AY1295" s="22" t="s">
        <v>81</v>
      </c>
    </row>
    <row r="1296" spans="1:51" x14ac:dyDescent="0.25">
      <c r="A1296" s="10" t="s">
        <v>2350</v>
      </c>
      <c r="B1296" s="11" t="str">
        <f>LEFT(CAD_TAGS[[#This Row],[TAG]],2)&amp;"GG00"</f>
        <v>39GG00</v>
      </c>
      <c r="C1296" s="11" t="s">
        <v>18045</v>
      </c>
      <c r="D1296" s="12" t="s">
        <v>2180</v>
      </c>
      <c r="E1296" s="12" t="s">
        <v>2351</v>
      </c>
      <c r="F1296" s="11" t="s">
        <v>2180</v>
      </c>
      <c r="G1296" s="26" t="s">
        <v>314</v>
      </c>
      <c r="H1296" s="26"/>
      <c r="I1296" s="26" t="s">
        <v>28267</v>
      </c>
      <c r="J1296" s="11"/>
      <c r="K1296" s="11" t="s">
        <v>40</v>
      </c>
      <c r="L1296" s="11">
        <v>7160</v>
      </c>
      <c r="M1296" s="14"/>
      <c r="N1296" s="15"/>
      <c r="O1296" s="15"/>
      <c r="W1296" s="50" t="s">
        <v>6471</v>
      </c>
      <c r="X1296" s="49" t="s">
        <v>6472</v>
      </c>
      <c r="Y1296" s="51" t="s">
        <v>4030</v>
      </c>
      <c r="AK1296" s="22" t="str">
        <f t="shared" si="245"/>
        <v>2021/07</v>
      </c>
      <c r="AL1296" s="21">
        <f t="shared" si="255"/>
        <v>44395</v>
      </c>
      <c r="AM1296" s="22">
        <f t="shared" si="246"/>
        <v>18</v>
      </c>
      <c r="AN1296" s="22">
        <f t="shared" si="247"/>
        <v>18</v>
      </c>
      <c r="AO1296" s="22" t="str">
        <f t="shared" si="248"/>
        <v>Dia 18</v>
      </c>
      <c r="AP1296" s="22">
        <f t="shared" si="249"/>
        <v>7</v>
      </c>
      <c r="AQ1296" s="22" t="str">
        <f t="shared" si="250"/>
        <v>07</v>
      </c>
      <c r="AR1296" s="22">
        <f t="shared" si="256"/>
        <v>2021</v>
      </c>
      <c r="AS1296" s="22">
        <f t="shared" si="251"/>
        <v>7</v>
      </c>
      <c r="AT1296" s="22">
        <f t="shared" si="252"/>
        <v>28</v>
      </c>
      <c r="AU12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202128</v>
      </c>
      <c r="AV1296" s="22" t="str">
        <f t="shared" si="253"/>
        <v>Semana 28</v>
      </c>
      <c r="AW1296" s="22" t="str">
        <f t="shared" si="254"/>
        <v>Sim</v>
      </c>
      <c r="AX1296" s="21" t="str">
        <f>UPPER(TEXT(CAD_CALENDÁRIO[[#This Row],[Data]],"mmmm"))</f>
        <v>JULHO</v>
      </c>
      <c r="AY1296" s="22" t="s">
        <v>81</v>
      </c>
    </row>
    <row r="1297" spans="1:51" x14ac:dyDescent="0.25">
      <c r="A1297" s="10" t="s">
        <v>2352</v>
      </c>
      <c r="B1297" s="11" t="str">
        <f>LEFT(CAD_TAGS[[#This Row],[TAG]],2)&amp;"GG00"</f>
        <v>39GG00</v>
      </c>
      <c r="C1297" s="11" t="s">
        <v>18045</v>
      </c>
      <c r="D1297" s="12" t="s">
        <v>2180</v>
      </c>
      <c r="E1297" s="12" t="s">
        <v>2353</v>
      </c>
      <c r="F1297" s="11" t="s">
        <v>2180</v>
      </c>
      <c r="G1297" s="26" t="s">
        <v>314</v>
      </c>
      <c r="H1297" s="26"/>
      <c r="I1297" s="26" t="s">
        <v>28267</v>
      </c>
      <c r="J1297" s="11"/>
      <c r="K1297" s="11" t="s">
        <v>40</v>
      </c>
      <c r="L1297" s="11">
        <v>7160</v>
      </c>
      <c r="M1297" s="14"/>
      <c r="N1297" s="15"/>
      <c r="O1297" s="15"/>
      <c r="W1297" s="52" t="s">
        <v>6473</v>
      </c>
      <c r="X1297" s="28" t="s">
        <v>6474</v>
      </c>
      <c r="Y1297" s="53" t="s">
        <v>4030</v>
      </c>
      <c r="AK1297" s="22" t="str">
        <f t="shared" si="245"/>
        <v>2021/07</v>
      </c>
      <c r="AL1297" s="21">
        <f t="shared" si="255"/>
        <v>44396</v>
      </c>
      <c r="AM1297" s="22">
        <f t="shared" si="246"/>
        <v>19</v>
      </c>
      <c r="AN1297" s="22">
        <f t="shared" si="247"/>
        <v>19</v>
      </c>
      <c r="AO1297" s="22" t="str">
        <f t="shared" si="248"/>
        <v>Dia 19</v>
      </c>
      <c r="AP1297" s="22">
        <f t="shared" si="249"/>
        <v>7</v>
      </c>
      <c r="AQ1297" s="22" t="str">
        <f t="shared" si="250"/>
        <v>07</v>
      </c>
      <c r="AR1297" s="22">
        <f t="shared" si="256"/>
        <v>2021</v>
      </c>
      <c r="AS1297" s="22">
        <f t="shared" si="251"/>
        <v>1</v>
      </c>
      <c r="AT1297" s="22">
        <f t="shared" si="252"/>
        <v>29</v>
      </c>
      <c r="AU12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297" s="22" t="str">
        <f t="shared" si="253"/>
        <v>Semana 29</v>
      </c>
      <c r="AW1297" s="22" t="str">
        <f t="shared" si="254"/>
        <v>Não</v>
      </c>
      <c r="AX1297" s="21" t="str">
        <f>UPPER(TEXT(CAD_CALENDÁRIO[[#This Row],[Data]],"mmmm"))</f>
        <v>JULHO</v>
      </c>
      <c r="AY1297" s="22" t="s">
        <v>81</v>
      </c>
    </row>
    <row r="1298" spans="1:51" x14ac:dyDescent="0.25">
      <c r="A1298" s="10" t="s">
        <v>2354</v>
      </c>
      <c r="B1298" s="11" t="str">
        <f>LEFT(CAD_TAGS[[#This Row],[TAG]],2)&amp;"GG00"</f>
        <v>39GG00</v>
      </c>
      <c r="C1298" s="11" t="s">
        <v>18045</v>
      </c>
      <c r="D1298" s="12" t="s">
        <v>2180</v>
      </c>
      <c r="E1298" s="12" t="s">
        <v>2228</v>
      </c>
      <c r="F1298" s="11" t="s">
        <v>2180</v>
      </c>
      <c r="G1298" s="26" t="s">
        <v>2228</v>
      </c>
      <c r="H1298" s="26"/>
      <c r="I1298" s="26" t="s">
        <v>28267</v>
      </c>
      <c r="J1298" s="11" t="s">
        <v>2228</v>
      </c>
      <c r="K1298" s="11" t="s">
        <v>216</v>
      </c>
      <c r="L1298" s="11">
        <v>7160</v>
      </c>
      <c r="M1298" s="14"/>
      <c r="N1298" s="15"/>
      <c r="O1298" s="15"/>
      <c r="W1298" s="50" t="s">
        <v>6475</v>
      </c>
      <c r="X1298" s="49" t="s">
        <v>6476</v>
      </c>
      <c r="Y1298" s="51" t="s">
        <v>4030</v>
      </c>
      <c r="AK1298" s="22" t="str">
        <f t="shared" si="245"/>
        <v>2021/07</v>
      </c>
      <c r="AL1298" s="21">
        <f t="shared" si="255"/>
        <v>44397</v>
      </c>
      <c r="AM1298" s="22">
        <f t="shared" si="246"/>
        <v>20</v>
      </c>
      <c r="AN1298" s="22">
        <f t="shared" si="247"/>
        <v>20</v>
      </c>
      <c r="AO1298" s="22" t="str">
        <f t="shared" si="248"/>
        <v>Dia 20</v>
      </c>
      <c r="AP1298" s="22">
        <f t="shared" si="249"/>
        <v>7</v>
      </c>
      <c r="AQ1298" s="22" t="str">
        <f t="shared" si="250"/>
        <v>07</v>
      </c>
      <c r="AR1298" s="22">
        <f t="shared" si="256"/>
        <v>2021</v>
      </c>
      <c r="AS1298" s="22">
        <f t="shared" si="251"/>
        <v>2</v>
      </c>
      <c r="AT1298" s="22">
        <f t="shared" si="252"/>
        <v>29</v>
      </c>
      <c r="AU12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298" s="22" t="str">
        <f t="shared" si="253"/>
        <v>Semana 29</v>
      </c>
      <c r="AW1298" s="22" t="str">
        <f t="shared" si="254"/>
        <v>Não</v>
      </c>
      <c r="AX1298" s="21" t="str">
        <f>UPPER(TEXT(CAD_CALENDÁRIO[[#This Row],[Data]],"mmmm"))</f>
        <v>JULHO</v>
      </c>
      <c r="AY1298" s="22" t="s">
        <v>81</v>
      </c>
    </row>
    <row r="1299" spans="1:51" x14ac:dyDescent="0.25">
      <c r="A1299" s="10" t="s">
        <v>2355</v>
      </c>
      <c r="B1299" s="11" t="str">
        <f>LEFT(CAD_TAGS[[#This Row],[TAG]],2)&amp;"GG00"</f>
        <v>39GG00</v>
      </c>
      <c r="C1299" s="11" t="s">
        <v>18045</v>
      </c>
      <c r="D1299" s="12" t="s">
        <v>2180</v>
      </c>
      <c r="E1299" s="12" t="s">
        <v>2356</v>
      </c>
      <c r="F1299" s="11" t="s">
        <v>2180</v>
      </c>
      <c r="G1299" s="26" t="s">
        <v>2357</v>
      </c>
      <c r="H1299" s="26"/>
      <c r="I1299" s="26" t="s">
        <v>28267</v>
      </c>
      <c r="J1299" s="11" t="s">
        <v>614</v>
      </c>
      <c r="K1299" s="11" t="s">
        <v>40</v>
      </c>
      <c r="L1299" s="11">
        <v>7160</v>
      </c>
      <c r="M1299" s="14"/>
      <c r="N1299" s="15"/>
      <c r="O1299" s="15"/>
      <c r="W1299" s="52" t="s">
        <v>6477</v>
      </c>
      <c r="X1299" s="28" t="s">
        <v>6478</v>
      </c>
      <c r="Y1299" s="53" t="s">
        <v>4030</v>
      </c>
      <c r="AK1299" s="22" t="str">
        <f t="shared" si="245"/>
        <v>2021/07</v>
      </c>
      <c r="AL1299" s="21">
        <f t="shared" si="255"/>
        <v>44398</v>
      </c>
      <c r="AM1299" s="22">
        <f t="shared" si="246"/>
        <v>21</v>
      </c>
      <c r="AN1299" s="22">
        <f t="shared" si="247"/>
        <v>21</v>
      </c>
      <c r="AO1299" s="22" t="str">
        <f t="shared" si="248"/>
        <v>Dia 21</v>
      </c>
      <c r="AP1299" s="22">
        <f t="shared" si="249"/>
        <v>7</v>
      </c>
      <c r="AQ1299" s="22" t="str">
        <f t="shared" si="250"/>
        <v>07</v>
      </c>
      <c r="AR1299" s="22">
        <f t="shared" si="256"/>
        <v>2021</v>
      </c>
      <c r="AS1299" s="22">
        <f t="shared" si="251"/>
        <v>3</v>
      </c>
      <c r="AT1299" s="22">
        <f t="shared" si="252"/>
        <v>29</v>
      </c>
      <c r="AU12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299" s="22" t="str">
        <f t="shared" si="253"/>
        <v>Semana 29</v>
      </c>
      <c r="AW1299" s="22" t="str">
        <f t="shared" si="254"/>
        <v>Não</v>
      </c>
      <c r="AX1299" s="21" t="str">
        <f>UPPER(TEXT(CAD_CALENDÁRIO[[#This Row],[Data]],"mmmm"))</f>
        <v>JULHO</v>
      </c>
      <c r="AY1299" s="22" t="s">
        <v>81</v>
      </c>
    </row>
    <row r="1300" spans="1:51" x14ac:dyDescent="0.25">
      <c r="A1300" s="10" t="s">
        <v>2358</v>
      </c>
      <c r="B1300" s="11" t="str">
        <f>LEFT(CAD_TAGS[[#This Row],[TAG]],2)&amp;"GG00"</f>
        <v>39GG00</v>
      </c>
      <c r="C1300" s="11" t="s">
        <v>18045</v>
      </c>
      <c r="D1300" s="12" t="s">
        <v>2180</v>
      </c>
      <c r="E1300" s="12" t="s">
        <v>2359</v>
      </c>
      <c r="F1300" s="11" t="s">
        <v>2180</v>
      </c>
      <c r="G1300" s="26" t="s">
        <v>2186</v>
      </c>
      <c r="H1300" s="26"/>
      <c r="I1300" s="26" t="s">
        <v>28267</v>
      </c>
      <c r="J1300" s="11" t="s">
        <v>2359</v>
      </c>
      <c r="K1300" s="11" t="s">
        <v>216</v>
      </c>
      <c r="L1300" s="11">
        <v>7160</v>
      </c>
      <c r="M1300" s="14"/>
      <c r="N1300" s="15"/>
      <c r="O1300" s="15"/>
      <c r="W1300" s="50" t="s">
        <v>6479</v>
      </c>
      <c r="X1300" s="49" t="s">
        <v>6480</v>
      </c>
      <c r="Y1300" s="51" t="s">
        <v>4030</v>
      </c>
      <c r="AK1300" s="22" t="str">
        <f t="shared" si="245"/>
        <v>2021/07</v>
      </c>
      <c r="AL1300" s="21">
        <f t="shared" si="255"/>
        <v>44399</v>
      </c>
      <c r="AM1300" s="22">
        <f t="shared" si="246"/>
        <v>22</v>
      </c>
      <c r="AN1300" s="22">
        <f t="shared" si="247"/>
        <v>22</v>
      </c>
      <c r="AO1300" s="22" t="str">
        <f t="shared" si="248"/>
        <v>Dia 22</v>
      </c>
      <c r="AP1300" s="22">
        <f t="shared" si="249"/>
        <v>7</v>
      </c>
      <c r="AQ1300" s="22" t="str">
        <f t="shared" si="250"/>
        <v>07</v>
      </c>
      <c r="AR1300" s="22">
        <f t="shared" si="256"/>
        <v>2021</v>
      </c>
      <c r="AS1300" s="22">
        <f t="shared" si="251"/>
        <v>4</v>
      </c>
      <c r="AT1300" s="22">
        <f t="shared" si="252"/>
        <v>29</v>
      </c>
      <c r="AU13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300" s="22" t="str">
        <f t="shared" si="253"/>
        <v>Semana 29</v>
      </c>
      <c r="AW1300" s="22" t="str">
        <f t="shared" si="254"/>
        <v>Não</v>
      </c>
      <c r="AX1300" s="21" t="str">
        <f>UPPER(TEXT(CAD_CALENDÁRIO[[#This Row],[Data]],"mmmm"))</f>
        <v>JULHO</v>
      </c>
      <c r="AY1300" s="22" t="s">
        <v>81</v>
      </c>
    </row>
    <row r="1301" spans="1:51" x14ac:dyDescent="0.25">
      <c r="A1301" s="10" t="s">
        <v>2360</v>
      </c>
      <c r="B1301" s="11" t="str">
        <f>LEFT(CAD_TAGS[[#This Row],[TAG]],2)&amp;"GG00"</f>
        <v>39GG00</v>
      </c>
      <c r="C1301" s="11" t="s">
        <v>18045</v>
      </c>
      <c r="D1301" s="12" t="s">
        <v>2180</v>
      </c>
      <c r="E1301" s="12" t="s">
        <v>2361</v>
      </c>
      <c r="F1301" s="11" t="s">
        <v>2180</v>
      </c>
      <c r="G1301" s="26" t="s">
        <v>2193</v>
      </c>
      <c r="H1301" s="26"/>
      <c r="I1301" s="26" t="s">
        <v>28267</v>
      </c>
      <c r="J1301" s="11" t="s">
        <v>622</v>
      </c>
      <c r="K1301" s="11" t="s">
        <v>216</v>
      </c>
      <c r="L1301" s="11">
        <v>7160</v>
      </c>
      <c r="M1301" s="14"/>
      <c r="N1301" s="15"/>
      <c r="O1301" s="15"/>
      <c r="W1301" s="52" t="s">
        <v>6481</v>
      </c>
      <c r="X1301" s="28" t="s">
        <v>6482</v>
      </c>
      <c r="Y1301" s="53" t="s">
        <v>4030</v>
      </c>
      <c r="AK1301" s="22" t="str">
        <f t="shared" si="245"/>
        <v>2021/07</v>
      </c>
      <c r="AL1301" s="21">
        <f t="shared" si="255"/>
        <v>44400</v>
      </c>
      <c r="AM1301" s="22">
        <f t="shared" si="246"/>
        <v>23</v>
      </c>
      <c r="AN1301" s="22">
        <f t="shared" si="247"/>
        <v>23</v>
      </c>
      <c r="AO1301" s="22" t="str">
        <f t="shared" si="248"/>
        <v>Dia 23</v>
      </c>
      <c r="AP1301" s="22">
        <f t="shared" si="249"/>
        <v>7</v>
      </c>
      <c r="AQ1301" s="22" t="str">
        <f t="shared" si="250"/>
        <v>07</v>
      </c>
      <c r="AR1301" s="22">
        <f t="shared" si="256"/>
        <v>2021</v>
      </c>
      <c r="AS1301" s="22">
        <f t="shared" si="251"/>
        <v>5</v>
      </c>
      <c r="AT1301" s="22">
        <f t="shared" si="252"/>
        <v>29</v>
      </c>
      <c r="AU13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301" s="22" t="str">
        <f t="shared" si="253"/>
        <v>Semana 29</v>
      </c>
      <c r="AW1301" s="22" t="str">
        <f t="shared" si="254"/>
        <v>Não</v>
      </c>
      <c r="AX1301" s="21" t="str">
        <f>UPPER(TEXT(CAD_CALENDÁRIO[[#This Row],[Data]],"mmmm"))</f>
        <v>JULHO</v>
      </c>
      <c r="AY1301" s="22" t="s">
        <v>81</v>
      </c>
    </row>
    <row r="1302" spans="1:51" x14ac:dyDescent="0.25">
      <c r="A1302" s="10" t="s">
        <v>2362</v>
      </c>
      <c r="B1302" s="11" t="str">
        <f>LEFT(CAD_TAGS[[#This Row],[TAG]],2)&amp;"GG00"</f>
        <v>39GG00</v>
      </c>
      <c r="C1302" s="11" t="s">
        <v>18045</v>
      </c>
      <c r="D1302" s="12" t="s">
        <v>2180</v>
      </c>
      <c r="E1302" s="12" t="s">
        <v>1861</v>
      </c>
      <c r="F1302" s="11" t="s">
        <v>2180</v>
      </c>
      <c r="G1302" s="26" t="s">
        <v>2237</v>
      </c>
      <c r="H1302" s="26"/>
      <c r="I1302" s="26" t="s">
        <v>28267</v>
      </c>
      <c r="J1302" s="11" t="s">
        <v>704</v>
      </c>
      <c r="K1302" s="11" t="s">
        <v>216</v>
      </c>
      <c r="L1302" s="11">
        <v>7160</v>
      </c>
      <c r="M1302" s="14"/>
      <c r="N1302" s="15"/>
      <c r="O1302" s="15"/>
      <c r="W1302" s="50" t="s">
        <v>6483</v>
      </c>
      <c r="X1302" s="49" t="s">
        <v>6484</v>
      </c>
      <c r="Y1302" s="51" t="s">
        <v>4030</v>
      </c>
      <c r="AK1302" s="22" t="str">
        <f t="shared" si="245"/>
        <v>2021/07</v>
      </c>
      <c r="AL1302" s="21">
        <f t="shared" si="255"/>
        <v>44401</v>
      </c>
      <c r="AM1302" s="22">
        <f t="shared" si="246"/>
        <v>24</v>
      </c>
      <c r="AN1302" s="22">
        <f t="shared" si="247"/>
        <v>24</v>
      </c>
      <c r="AO1302" s="22" t="str">
        <f t="shared" si="248"/>
        <v>Dia 24</v>
      </c>
      <c r="AP1302" s="22">
        <f t="shared" si="249"/>
        <v>7</v>
      </c>
      <c r="AQ1302" s="22" t="str">
        <f t="shared" si="250"/>
        <v>07</v>
      </c>
      <c r="AR1302" s="22">
        <f t="shared" si="256"/>
        <v>2021</v>
      </c>
      <c r="AS1302" s="22">
        <f t="shared" si="251"/>
        <v>6</v>
      </c>
      <c r="AT1302" s="22">
        <f t="shared" si="252"/>
        <v>29</v>
      </c>
      <c r="AU13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302" s="22" t="str">
        <f t="shared" si="253"/>
        <v>Semana 29</v>
      </c>
      <c r="AW1302" s="22" t="str">
        <f t="shared" si="254"/>
        <v>Sim</v>
      </c>
      <c r="AX1302" s="21" t="str">
        <f>UPPER(TEXT(CAD_CALENDÁRIO[[#This Row],[Data]],"mmmm"))</f>
        <v>JULHO</v>
      </c>
      <c r="AY1302" s="22" t="s">
        <v>81</v>
      </c>
    </row>
    <row r="1303" spans="1:51" x14ac:dyDescent="0.25">
      <c r="A1303" s="10" t="s">
        <v>2363</v>
      </c>
      <c r="B1303" s="11" t="str">
        <f>LEFT(CAD_TAGS[[#This Row],[TAG]],2)&amp;"GG00"</f>
        <v>39GG00</v>
      </c>
      <c r="C1303" s="11" t="s">
        <v>18045</v>
      </c>
      <c r="D1303" s="12" t="s">
        <v>2180</v>
      </c>
      <c r="E1303" s="12" t="s">
        <v>2364</v>
      </c>
      <c r="F1303" s="11" t="s">
        <v>2180</v>
      </c>
      <c r="G1303" s="26" t="s">
        <v>2237</v>
      </c>
      <c r="H1303" s="26"/>
      <c r="I1303" s="26" t="s">
        <v>28267</v>
      </c>
      <c r="J1303" s="11" t="s">
        <v>2364</v>
      </c>
      <c r="K1303" s="11" t="s">
        <v>216</v>
      </c>
      <c r="L1303" s="11">
        <v>7160</v>
      </c>
      <c r="M1303" s="14"/>
      <c r="N1303" s="15"/>
      <c r="O1303" s="15"/>
      <c r="W1303" s="52" t="s">
        <v>6485</v>
      </c>
      <c r="X1303" s="28" t="s">
        <v>6486</v>
      </c>
      <c r="Y1303" s="53" t="s">
        <v>4030</v>
      </c>
      <c r="AK1303" s="22" t="str">
        <f t="shared" si="245"/>
        <v>2021/07</v>
      </c>
      <c r="AL1303" s="21">
        <f t="shared" si="255"/>
        <v>44402</v>
      </c>
      <c r="AM1303" s="22">
        <f t="shared" si="246"/>
        <v>25</v>
      </c>
      <c r="AN1303" s="22">
        <f t="shared" si="247"/>
        <v>25</v>
      </c>
      <c r="AO1303" s="22" t="str">
        <f t="shared" si="248"/>
        <v>Dia 25</v>
      </c>
      <c r="AP1303" s="22">
        <f t="shared" si="249"/>
        <v>7</v>
      </c>
      <c r="AQ1303" s="22" t="str">
        <f t="shared" si="250"/>
        <v>07</v>
      </c>
      <c r="AR1303" s="22">
        <f t="shared" si="256"/>
        <v>2021</v>
      </c>
      <c r="AS1303" s="22">
        <f t="shared" si="251"/>
        <v>7</v>
      </c>
      <c r="AT1303" s="22">
        <f t="shared" si="252"/>
        <v>29</v>
      </c>
      <c r="AU13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202129</v>
      </c>
      <c r="AV1303" s="22" t="str">
        <f t="shared" si="253"/>
        <v>Semana 29</v>
      </c>
      <c r="AW1303" s="22" t="str">
        <f t="shared" si="254"/>
        <v>Sim</v>
      </c>
      <c r="AX1303" s="21" t="str">
        <f>UPPER(TEXT(CAD_CALENDÁRIO[[#This Row],[Data]],"mmmm"))</f>
        <v>JULHO</v>
      </c>
      <c r="AY1303" s="22" t="s">
        <v>81</v>
      </c>
    </row>
    <row r="1304" spans="1:51" x14ac:dyDescent="0.25">
      <c r="A1304" s="10" t="s">
        <v>2365</v>
      </c>
      <c r="B1304" s="11" t="str">
        <f>LEFT(CAD_TAGS[[#This Row],[TAG]],2)&amp;"GG00"</f>
        <v>39GG00</v>
      </c>
      <c r="C1304" s="11" t="s">
        <v>18045</v>
      </c>
      <c r="D1304" s="12" t="s">
        <v>2180</v>
      </c>
      <c r="E1304" s="12" t="s">
        <v>2366</v>
      </c>
      <c r="F1304" s="11" t="s">
        <v>2180</v>
      </c>
      <c r="G1304" s="26" t="s">
        <v>2182</v>
      </c>
      <c r="H1304" s="26"/>
      <c r="I1304" s="26" t="s">
        <v>28267</v>
      </c>
      <c r="J1304" s="11"/>
      <c r="K1304" s="11" t="s">
        <v>40</v>
      </c>
      <c r="L1304" s="11">
        <v>7160</v>
      </c>
      <c r="M1304" s="14"/>
      <c r="N1304" s="15"/>
      <c r="O1304" s="15"/>
      <c r="W1304" s="50" t="s">
        <v>6487</v>
      </c>
      <c r="X1304" s="49" t="s">
        <v>6488</v>
      </c>
      <c r="Y1304" s="51" t="s">
        <v>4030</v>
      </c>
      <c r="AK1304" s="22" t="str">
        <f t="shared" si="245"/>
        <v>2021/07</v>
      </c>
      <c r="AL1304" s="21">
        <f t="shared" si="255"/>
        <v>44403</v>
      </c>
      <c r="AM1304" s="22">
        <f t="shared" si="246"/>
        <v>26</v>
      </c>
      <c r="AN1304" s="22">
        <f t="shared" si="247"/>
        <v>26</v>
      </c>
      <c r="AO1304" s="22" t="str">
        <f t="shared" si="248"/>
        <v>Dia 26</v>
      </c>
      <c r="AP1304" s="22">
        <f t="shared" si="249"/>
        <v>7</v>
      </c>
      <c r="AQ1304" s="22" t="str">
        <f t="shared" si="250"/>
        <v>07</v>
      </c>
      <c r="AR1304" s="22">
        <f t="shared" si="256"/>
        <v>2021</v>
      </c>
      <c r="AS1304" s="22">
        <f t="shared" si="251"/>
        <v>1</v>
      </c>
      <c r="AT1304" s="22">
        <f t="shared" si="252"/>
        <v>30</v>
      </c>
      <c r="AU13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4" s="22" t="str">
        <f t="shared" si="253"/>
        <v>Semana 30</v>
      </c>
      <c r="AW1304" s="22" t="str">
        <f t="shared" si="254"/>
        <v>Não</v>
      </c>
      <c r="AX1304" s="21" t="str">
        <f>UPPER(TEXT(CAD_CALENDÁRIO[[#This Row],[Data]],"mmmm"))</f>
        <v>JULHO</v>
      </c>
      <c r="AY1304" s="22" t="s">
        <v>81</v>
      </c>
    </row>
    <row r="1305" spans="1:51" x14ac:dyDescent="0.25">
      <c r="A1305" s="10" t="s">
        <v>2367</v>
      </c>
      <c r="B1305" s="11" t="str">
        <f>LEFT(CAD_TAGS[[#This Row],[TAG]],2)&amp;"GG00"</f>
        <v>39GG00</v>
      </c>
      <c r="C1305" s="11" t="s">
        <v>18045</v>
      </c>
      <c r="D1305" s="12" t="s">
        <v>2180</v>
      </c>
      <c r="E1305" s="12" t="s">
        <v>2368</v>
      </c>
      <c r="F1305" s="11" t="s">
        <v>2180</v>
      </c>
      <c r="G1305" s="26" t="s">
        <v>2193</v>
      </c>
      <c r="H1305" s="26"/>
      <c r="I1305" s="26" t="s">
        <v>28267</v>
      </c>
      <c r="J1305" s="11"/>
      <c r="K1305" s="11" t="s">
        <v>467</v>
      </c>
      <c r="L1305" s="11">
        <v>7160</v>
      </c>
      <c r="M1305" s="14"/>
      <c r="N1305" s="15"/>
      <c r="O1305" s="15"/>
      <c r="W1305" s="52" t="s">
        <v>6489</v>
      </c>
      <c r="X1305" s="28" t="s">
        <v>6490</v>
      </c>
      <c r="Y1305" s="53" t="s">
        <v>4030</v>
      </c>
      <c r="AK1305" s="22" t="str">
        <f t="shared" si="245"/>
        <v>2021/07</v>
      </c>
      <c r="AL1305" s="21">
        <f t="shared" si="255"/>
        <v>44404</v>
      </c>
      <c r="AM1305" s="22">
        <f t="shared" si="246"/>
        <v>27</v>
      </c>
      <c r="AN1305" s="22">
        <f t="shared" si="247"/>
        <v>27</v>
      </c>
      <c r="AO1305" s="22" t="str">
        <f t="shared" si="248"/>
        <v>Dia 27</v>
      </c>
      <c r="AP1305" s="22">
        <f t="shared" si="249"/>
        <v>7</v>
      </c>
      <c r="AQ1305" s="22" t="str">
        <f t="shared" si="250"/>
        <v>07</v>
      </c>
      <c r="AR1305" s="22">
        <f t="shared" si="256"/>
        <v>2021</v>
      </c>
      <c r="AS1305" s="22">
        <f t="shared" si="251"/>
        <v>2</v>
      </c>
      <c r="AT1305" s="22">
        <f t="shared" si="252"/>
        <v>30</v>
      </c>
      <c r="AU13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5" s="22" t="str">
        <f t="shared" si="253"/>
        <v>Semana 30</v>
      </c>
      <c r="AW1305" s="22" t="str">
        <f t="shared" si="254"/>
        <v>Não</v>
      </c>
      <c r="AX1305" s="21" t="str">
        <f>UPPER(TEXT(CAD_CALENDÁRIO[[#This Row],[Data]],"mmmm"))</f>
        <v>JULHO</v>
      </c>
      <c r="AY1305" s="22" t="s">
        <v>81</v>
      </c>
    </row>
    <row r="1306" spans="1:51" x14ac:dyDescent="0.25">
      <c r="A1306" s="10" t="s">
        <v>2369</v>
      </c>
      <c r="B1306" s="11" t="str">
        <f>LEFT(CAD_TAGS[[#This Row],[TAG]],2)&amp;"GG00"</f>
        <v>39GG00</v>
      </c>
      <c r="C1306" s="11" t="s">
        <v>18045</v>
      </c>
      <c r="D1306" s="12" t="s">
        <v>2180</v>
      </c>
      <c r="E1306" s="12" t="s">
        <v>2368</v>
      </c>
      <c r="F1306" s="11" t="s">
        <v>2180</v>
      </c>
      <c r="G1306" s="26" t="s">
        <v>2193</v>
      </c>
      <c r="H1306" s="26"/>
      <c r="I1306" s="26" t="s">
        <v>28267</v>
      </c>
      <c r="J1306" s="11"/>
      <c r="K1306" s="11" t="s">
        <v>368</v>
      </c>
      <c r="L1306" s="11">
        <v>7160</v>
      </c>
      <c r="M1306" s="14"/>
      <c r="N1306" s="15"/>
      <c r="O1306" s="15"/>
      <c r="W1306" s="50" t="s">
        <v>6491</v>
      </c>
      <c r="X1306" s="49" t="s">
        <v>6492</v>
      </c>
      <c r="Y1306" s="51" t="s">
        <v>4030</v>
      </c>
      <c r="AK1306" s="22" t="str">
        <f t="shared" si="245"/>
        <v>2021/07</v>
      </c>
      <c r="AL1306" s="21">
        <f t="shared" si="255"/>
        <v>44405</v>
      </c>
      <c r="AM1306" s="22">
        <f t="shared" si="246"/>
        <v>28</v>
      </c>
      <c r="AN1306" s="22">
        <f t="shared" si="247"/>
        <v>28</v>
      </c>
      <c r="AO1306" s="22" t="str">
        <f t="shared" si="248"/>
        <v>Dia 28</v>
      </c>
      <c r="AP1306" s="22">
        <f t="shared" si="249"/>
        <v>7</v>
      </c>
      <c r="AQ1306" s="22" t="str">
        <f t="shared" si="250"/>
        <v>07</v>
      </c>
      <c r="AR1306" s="22">
        <f t="shared" si="256"/>
        <v>2021</v>
      </c>
      <c r="AS1306" s="22">
        <f t="shared" si="251"/>
        <v>3</v>
      </c>
      <c r="AT1306" s="22">
        <f t="shared" si="252"/>
        <v>30</v>
      </c>
      <c r="AU13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6" s="22" t="str">
        <f t="shared" si="253"/>
        <v>Semana 30</v>
      </c>
      <c r="AW1306" s="22" t="str">
        <f t="shared" si="254"/>
        <v>Não</v>
      </c>
      <c r="AX1306" s="21" t="str">
        <f>UPPER(TEXT(CAD_CALENDÁRIO[[#This Row],[Data]],"mmmm"))</f>
        <v>JULHO</v>
      </c>
      <c r="AY1306" s="22" t="s">
        <v>81</v>
      </c>
    </row>
    <row r="1307" spans="1:51" x14ac:dyDescent="0.25">
      <c r="A1307" s="10" t="s">
        <v>2370</v>
      </c>
      <c r="B1307" s="11" t="str">
        <f>LEFT(CAD_TAGS[[#This Row],[TAG]],2)&amp;"GG00"</f>
        <v>39GG00</v>
      </c>
      <c r="C1307" s="11" t="s">
        <v>18045</v>
      </c>
      <c r="D1307" s="12" t="s">
        <v>2180</v>
      </c>
      <c r="E1307" s="12" t="s">
        <v>2371</v>
      </c>
      <c r="F1307" s="11" t="s">
        <v>2180</v>
      </c>
      <c r="G1307" s="26" t="s">
        <v>2193</v>
      </c>
      <c r="H1307" s="26"/>
      <c r="I1307" s="26" t="s">
        <v>28267</v>
      </c>
      <c r="J1307" s="11"/>
      <c r="K1307" s="11" t="s">
        <v>368</v>
      </c>
      <c r="L1307" s="11">
        <v>7160</v>
      </c>
      <c r="M1307" s="14"/>
      <c r="N1307" s="15"/>
      <c r="O1307" s="15"/>
      <c r="W1307" s="52" t="s">
        <v>6493</v>
      </c>
      <c r="X1307" s="28" t="s">
        <v>6494</v>
      </c>
      <c r="Y1307" s="53" t="s">
        <v>4030</v>
      </c>
      <c r="AK1307" s="22" t="str">
        <f t="shared" si="245"/>
        <v>2021/07</v>
      </c>
      <c r="AL1307" s="21">
        <f t="shared" si="255"/>
        <v>44406</v>
      </c>
      <c r="AM1307" s="22">
        <f t="shared" si="246"/>
        <v>29</v>
      </c>
      <c r="AN1307" s="22">
        <f t="shared" si="247"/>
        <v>29</v>
      </c>
      <c r="AO1307" s="22" t="str">
        <f t="shared" si="248"/>
        <v>Dia 29</v>
      </c>
      <c r="AP1307" s="22">
        <f t="shared" si="249"/>
        <v>7</v>
      </c>
      <c r="AQ1307" s="22" t="str">
        <f t="shared" si="250"/>
        <v>07</v>
      </c>
      <c r="AR1307" s="22">
        <f t="shared" si="256"/>
        <v>2021</v>
      </c>
      <c r="AS1307" s="22">
        <f t="shared" si="251"/>
        <v>4</v>
      </c>
      <c r="AT1307" s="22">
        <f t="shared" si="252"/>
        <v>30</v>
      </c>
      <c r="AU13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7" s="22" t="str">
        <f t="shared" si="253"/>
        <v>Semana 30</v>
      </c>
      <c r="AW1307" s="22" t="str">
        <f t="shared" si="254"/>
        <v>Não</v>
      </c>
      <c r="AX1307" s="21" t="str">
        <f>UPPER(TEXT(CAD_CALENDÁRIO[[#This Row],[Data]],"mmmm"))</f>
        <v>JULHO</v>
      </c>
      <c r="AY1307" s="22" t="s">
        <v>81</v>
      </c>
    </row>
    <row r="1308" spans="1:51" x14ac:dyDescent="0.25">
      <c r="A1308" s="10" t="s">
        <v>2372</v>
      </c>
      <c r="B1308" s="11" t="str">
        <f>LEFT(CAD_TAGS[[#This Row],[TAG]],2)&amp;"GG00"</f>
        <v>39GG00</v>
      </c>
      <c r="C1308" s="11" t="s">
        <v>18045</v>
      </c>
      <c r="D1308" s="12" t="s">
        <v>2180</v>
      </c>
      <c r="E1308" s="12" t="s">
        <v>2371</v>
      </c>
      <c r="F1308" s="11" t="s">
        <v>2180</v>
      </c>
      <c r="G1308" s="26" t="s">
        <v>2193</v>
      </c>
      <c r="H1308" s="26"/>
      <c r="I1308" s="26" t="s">
        <v>28267</v>
      </c>
      <c r="J1308" s="11"/>
      <c r="K1308" s="11" t="s">
        <v>368</v>
      </c>
      <c r="L1308" s="11">
        <v>7160</v>
      </c>
      <c r="M1308" s="14"/>
      <c r="N1308" s="15"/>
      <c r="O1308" s="15"/>
      <c r="W1308" s="50" t="s">
        <v>6495</v>
      </c>
      <c r="X1308" s="49" t="s">
        <v>6496</v>
      </c>
      <c r="Y1308" s="51" t="s">
        <v>4030</v>
      </c>
      <c r="AK1308" s="22" t="str">
        <f t="shared" si="245"/>
        <v>2021/07</v>
      </c>
      <c r="AL1308" s="21">
        <f t="shared" si="255"/>
        <v>44407</v>
      </c>
      <c r="AM1308" s="22">
        <f t="shared" si="246"/>
        <v>30</v>
      </c>
      <c r="AN1308" s="22">
        <f t="shared" si="247"/>
        <v>30</v>
      </c>
      <c r="AO1308" s="22" t="str">
        <f t="shared" si="248"/>
        <v>Dia 30</v>
      </c>
      <c r="AP1308" s="22">
        <f t="shared" si="249"/>
        <v>7</v>
      </c>
      <c r="AQ1308" s="22" t="str">
        <f t="shared" si="250"/>
        <v>07</v>
      </c>
      <c r="AR1308" s="22">
        <f t="shared" si="256"/>
        <v>2021</v>
      </c>
      <c r="AS1308" s="22">
        <f t="shared" si="251"/>
        <v>5</v>
      </c>
      <c r="AT1308" s="22">
        <f t="shared" si="252"/>
        <v>30</v>
      </c>
      <c r="AU13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8" s="22" t="str">
        <f t="shared" si="253"/>
        <v>Semana 30</v>
      </c>
      <c r="AW1308" s="22" t="str">
        <f t="shared" si="254"/>
        <v>Não</v>
      </c>
      <c r="AX1308" s="21" t="str">
        <f>UPPER(TEXT(CAD_CALENDÁRIO[[#This Row],[Data]],"mmmm"))</f>
        <v>JULHO</v>
      </c>
      <c r="AY1308" s="22" t="s">
        <v>81</v>
      </c>
    </row>
    <row r="1309" spans="1:51" x14ac:dyDescent="0.25">
      <c r="A1309" s="10" t="s">
        <v>2373</v>
      </c>
      <c r="B1309" s="11" t="str">
        <f>LEFT(CAD_TAGS[[#This Row],[TAG]],2)&amp;"GG00"</f>
        <v>39GG00</v>
      </c>
      <c r="C1309" s="11" t="s">
        <v>18045</v>
      </c>
      <c r="D1309" s="12" t="s">
        <v>2180</v>
      </c>
      <c r="E1309" s="12" t="s">
        <v>2371</v>
      </c>
      <c r="F1309" s="11" t="s">
        <v>2180</v>
      </c>
      <c r="G1309" s="26" t="s">
        <v>2193</v>
      </c>
      <c r="H1309" s="26"/>
      <c r="I1309" s="26" t="s">
        <v>28267</v>
      </c>
      <c r="J1309" s="11"/>
      <c r="K1309" s="11" t="s">
        <v>368</v>
      </c>
      <c r="L1309" s="11">
        <v>7160</v>
      </c>
      <c r="M1309" s="14"/>
      <c r="N1309" s="15"/>
      <c r="O1309" s="15"/>
      <c r="W1309" s="52" t="s">
        <v>6497</v>
      </c>
      <c r="X1309" s="28" t="s">
        <v>6498</v>
      </c>
      <c r="Y1309" s="53" t="s">
        <v>4030</v>
      </c>
      <c r="AK1309" s="22" t="str">
        <f t="shared" si="245"/>
        <v>2021/07</v>
      </c>
      <c r="AL1309" s="21">
        <f t="shared" si="255"/>
        <v>44408</v>
      </c>
      <c r="AM1309" s="22">
        <f t="shared" si="246"/>
        <v>31</v>
      </c>
      <c r="AN1309" s="22">
        <f t="shared" si="247"/>
        <v>31</v>
      </c>
      <c r="AO1309" s="22" t="str">
        <f t="shared" si="248"/>
        <v>Dia 31</v>
      </c>
      <c r="AP1309" s="22">
        <f t="shared" si="249"/>
        <v>7</v>
      </c>
      <c r="AQ1309" s="22" t="str">
        <f t="shared" si="250"/>
        <v>07</v>
      </c>
      <c r="AR1309" s="22">
        <f t="shared" si="256"/>
        <v>2021</v>
      </c>
      <c r="AS1309" s="22">
        <f t="shared" si="251"/>
        <v>6</v>
      </c>
      <c r="AT1309" s="22">
        <f t="shared" si="252"/>
        <v>30</v>
      </c>
      <c r="AU13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09" s="22" t="str">
        <f t="shared" si="253"/>
        <v>Semana 30</v>
      </c>
      <c r="AW1309" s="22" t="str">
        <f t="shared" si="254"/>
        <v>Sim</v>
      </c>
      <c r="AX1309" s="21" t="str">
        <f>UPPER(TEXT(CAD_CALENDÁRIO[[#This Row],[Data]],"mmmm"))</f>
        <v>JULHO</v>
      </c>
      <c r="AY1309" s="22" t="s">
        <v>81</v>
      </c>
    </row>
    <row r="1310" spans="1:51" x14ac:dyDescent="0.25">
      <c r="A1310" s="10" t="s">
        <v>2374</v>
      </c>
      <c r="B1310" s="11" t="str">
        <f>LEFT(CAD_TAGS[[#This Row],[TAG]],2)&amp;"GG00"</f>
        <v>39GG00</v>
      </c>
      <c r="C1310" s="11" t="s">
        <v>18045</v>
      </c>
      <c r="D1310" s="12" t="s">
        <v>2180</v>
      </c>
      <c r="E1310" s="12" t="s">
        <v>2371</v>
      </c>
      <c r="F1310" s="11" t="s">
        <v>2180</v>
      </c>
      <c r="G1310" s="26" t="s">
        <v>2193</v>
      </c>
      <c r="H1310" s="26"/>
      <c r="I1310" s="26" t="s">
        <v>28267</v>
      </c>
      <c r="J1310" s="11"/>
      <c r="K1310" s="11" t="s">
        <v>368</v>
      </c>
      <c r="L1310" s="11">
        <v>7160</v>
      </c>
      <c r="M1310" s="14"/>
      <c r="N1310" s="15"/>
      <c r="O1310" s="15"/>
      <c r="W1310" s="50" t="s">
        <v>6499</v>
      </c>
      <c r="X1310" s="49" t="s">
        <v>6500</v>
      </c>
      <c r="Y1310" s="51" t="s">
        <v>4030</v>
      </c>
      <c r="AK1310" s="22" t="str">
        <f t="shared" si="245"/>
        <v>2021/08</v>
      </c>
      <c r="AL1310" s="21">
        <f t="shared" si="255"/>
        <v>44409</v>
      </c>
      <c r="AM1310" s="22">
        <f t="shared" si="246"/>
        <v>1</v>
      </c>
      <c r="AN1310" s="22" t="str">
        <f t="shared" si="247"/>
        <v>01</v>
      </c>
      <c r="AO1310" s="22" t="str">
        <f t="shared" si="248"/>
        <v>Dia 01</v>
      </c>
      <c r="AP1310" s="22">
        <f t="shared" si="249"/>
        <v>8</v>
      </c>
      <c r="AQ1310" s="22" t="str">
        <f t="shared" si="250"/>
        <v>08</v>
      </c>
      <c r="AR1310" s="22">
        <f t="shared" si="256"/>
        <v>2021</v>
      </c>
      <c r="AS1310" s="22">
        <f t="shared" si="251"/>
        <v>7</v>
      </c>
      <c r="AT1310" s="22">
        <f t="shared" si="252"/>
        <v>30</v>
      </c>
      <c r="AU13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202130</v>
      </c>
      <c r="AV1310" s="22" t="str">
        <f t="shared" si="253"/>
        <v>Semana 30</v>
      </c>
      <c r="AW1310" s="22" t="str">
        <f t="shared" si="254"/>
        <v>Sim</v>
      </c>
      <c r="AX1310" s="21" t="str">
        <f>UPPER(TEXT(CAD_CALENDÁRIO[[#This Row],[Data]],"mmmm"))</f>
        <v>AGOSTO</v>
      </c>
      <c r="AY1310" s="22" t="s">
        <v>87</v>
      </c>
    </row>
    <row r="1311" spans="1:51" x14ac:dyDescent="0.25">
      <c r="A1311" s="10" t="s">
        <v>2375</v>
      </c>
      <c r="B1311" s="11" t="str">
        <f>LEFT(CAD_TAGS[[#This Row],[TAG]],2)&amp;"GG00"</f>
        <v>39GG00</v>
      </c>
      <c r="C1311" s="11" t="s">
        <v>18045</v>
      </c>
      <c r="D1311" s="12" t="s">
        <v>2180</v>
      </c>
      <c r="E1311" s="12" t="s">
        <v>2376</v>
      </c>
      <c r="F1311" s="11" t="s">
        <v>2180</v>
      </c>
      <c r="G1311" s="26" t="s">
        <v>2228</v>
      </c>
      <c r="H1311" s="26"/>
      <c r="I1311" s="26" t="s">
        <v>28267</v>
      </c>
      <c r="J1311" s="11"/>
      <c r="K1311" s="11" t="s">
        <v>40</v>
      </c>
      <c r="L1311" s="11">
        <v>7160</v>
      </c>
      <c r="M1311" s="14"/>
      <c r="N1311" s="15"/>
      <c r="O1311" s="15"/>
      <c r="W1311" s="52" t="s">
        <v>6501</v>
      </c>
      <c r="X1311" s="28" t="s">
        <v>6502</v>
      </c>
      <c r="Y1311" s="53" t="s">
        <v>4030</v>
      </c>
      <c r="AK1311" s="22" t="str">
        <f t="shared" si="245"/>
        <v>2021/08</v>
      </c>
      <c r="AL1311" s="21">
        <f t="shared" si="255"/>
        <v>44410</v>
      </c>
      <c r="AM1311" s="22">
        <f t="shared" si="246"/>
        <v>2</v>
      </c>
      <c r="AN1311" s="22" t="str">
        <f t="shared" si="247"/>
        <v>02</v>
      </c>
      <c r="AO1311" s="22" t="str">
        <f t="shared" si="248"/>
        <v>Dia 02</v>
      </c>
      <c r="AP1311" s="22">
        <f t="shared" si="249"/>
        <v>8</v>
      </c>
      <c r="AQ1311" s="22" t="str">
        <f t="shared" si="250"/>
        <v>08</v>
      </c>
      <c r="AR1311" s="22">
        <f t="shared" si="256"/>
        <v>2021</v>
      </c>
      <c r="AS1311" s="22">
        <f t="shared" si="251"/>
        <v>1</v>
      </c>
      <c r="AT1311" s="22">
        <f t="shared" si="252"/>
        <v>31</v>
      </c>
      <c r="AU13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1" s="22" t="str">
        <f t="shared" si="253"/>
        <v>Semana 31</v>
      </c>
      <c r="AW1311" s="22" t="str">
        <f t="shared" si="254"/>
        <v>Não</v>
      </c>
      <c r="AX1311" s="21" t="str">
        <f>UPPER(TEXT(CAD_CALENDÁRIO[[#This Row],[Data]],"mmmm"))</f>
        <v>AGOSTO</v>
      </c>
      <c r="AY1311" s="22" t="s">
        <v>87</v>
      </c>
    </row>
    <row r="1312" spans="1:51" x14ac:dyDescent="0.25">
      <c r="A1312" s="10" t="s">
        <v>2377</v>
      </c>
      <c r="B1312" s="11" t="str">
        <f>LEFT(CAD_TAGS[[#This Row],[TAG]],2)&amp;"GG00"</f>
        <v>39GG00</v>
      </c>
      <c r="C1312" s="11" t="s">
        <v>18045</v>
      </c>
      <c r="D1312" s="12" t="s">
        <v>2180</v>
      </c>
      <c r="E1312" s="12" t="s">
        <v>2378</v>
      </c>
      <c r="F1312" s="11" t="s">
        <v>2180</v>
      </c>
      <c r="G1312" s="26" t="s">
        <v>2193</v>
      </c>
      <c r="H1312" s="26"/>
      <c r="I1312" s="26" t="s">
        <v>28267</v>
      </c>
      <c r="J1312" s="11" t="s">
        <v>1749</v>
      </c>
      <c r="K1312" s="11" t="s">
        <v>368</v>
      </c>
      <c r="L1312" s="11">
        <v>7160</v>
      </c>
      <c r="M1312" s="14"/>
      <c r="N1312" s="15"/>
      <c r="O1312" s="15"/>
      <c r="W1312" s="50" t="s">
        <v>6503</v>
      </c>
      <c r="X1312" s="49" t="s">
        <v>6504</v>
      </c>
      <c r="Y1312" s="51" t="s">
        <v>4030</v>
      </c>
      <c r="AK1312" s="22" t="str">
        <f t="shared" si="245"/>
        <v>2021/08</v>
      </c>
      <c r="AL1312" s="21">
        <f t="shared" si="255"/>
        <v>44411</v>
      </c>
      <c r="AM1312" s="22">
        <f t="shared" si="246"/>
        <v>3</v>
      </c>
      <c r="AN1312" s="22" t="str">
        <f t="shared" si="247"/>
        <v>03</v>
      </c>
      <c r="AO1312" s="22" t="str">
        <f t="shared" si="248"/>
        <v>Dia 03</v>
      </c>
      <c r="AP1312" s="22">
        <f t="shared" si="249"/>
        <v>8</v>
      </c>
      <c r="AQ1312" s="22" t="str">
        <f t="shared" si="250"/>
        <v>08</v>
      </c>
      <c r="AR1312" s="22">
        <f t="shared" si="256"/>
        <v>2021</v>
      </c>
      <c r="AS1312" s="22">
        <f t="shared" si="251"/>
        <v>2</v>
      </c>
      <c r="AT1312" s="22">
        <f t="shared" si="252"/>
        <v>31</v>
      </c>
      <c r="AU13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2" s="22" t="str">
        <f t="shared" si="253"/>
        <v>Semana 31</v>
      </c>
      <c r="AW1312" s="22" t="str">
        <f t="shared" si="254"/>
        <v>Não</v>
      </c>
      <c r="AX1312" s="21" t="str">
        <f>UPPER(TEXT(CAD_CALENDÁRIO[[#This Row],[Data]],"mmmm"))</f>
        <v>AGOSTO</v>
      </c>
      <c r="AY1312" s="22" t="s">
        <v>87</v>
      </c>
    </row>
    <row r="1313" spans="1:51" x14ac:dyDescent="0.25">
      <c r="A1313" s="10" t="s">
        <v>2379</v>
      </c>
      <c r="B1313" s="11" t="str">
        <f>LEFT(CAD_TAGS[[#This Row],[TAG]],2)&amp;"GG00"</f>
        <v>39GG00</v>
      </c>
      <c r="C1313" s="11" t="s">
        <v>18045</v>
      </c>
      <c r="D1313" s="12" t="s">
        <v>2180</v>
      </c>
      <c r="E1313" s="12" t="s">
        <v>2378</v>
      </c>
      <c r="F1313" s="11" t="s">
        <v>2180</v>
      </c>
      <c r="G1313" s="26" t="s">
        <v>2193</v>
      </c>
      <c r="H1313" s="26"/>
      <c r="I1313" s="26" t="s">
        <v>28267</v>
      </c>
      <c r="J1313" s="11" t="s">
        <v>1749</v>
      </c>
      <c r="K1313" s="11" t="s">
        <v>368</v>
      </c>
      <c r="L1313" s="11">
        <v>7160</v>
      </c>
      <c r="M1313" s="14"/>
      <c r="N1313" s="15"/>
      <c r="O1313" s="15"/>
      <c r="W1313" s="52" t="s">
        <v>6505</v>
      </c>
      <c r="X1313" s="28" t="s">
        <v>6506</v>
      </c>
      <c r="Y1313" s="53" t="s">
        <v>4030</v>
      </c>
      <c r="AK1313" s="22" t="str">
        <f t="shared" si="245"/>
        <v>2021/08</v>
      </c>
      <c r="AL1313" s="21">
        <f t="shared" si="255"/>
        <v>44412</v>
      </c>
      <c r="AM1313" s="22">
        <f t="shared" si="246"/>
        <v>4</v>
      </c>
      <c r="AN1313" s="22" t="str">
        <f t="shared" si="247"/>
        <v>04</v>
      </c>
      <c r="AO1313" s="22" t="str">
        <f t="shared" si="248"/>
        <v>Dia 04</v>
      </c>
      <c r="AP1313" s="22">
        <f t="shared" si="249"/>
        <v>8</v>
      </c>
      <c r="AQ1313" s="22" t="str">
        <f t="shared" si="250"/>
        <v>08</v>
      </c>
      <c r="AR1313" s="22">
        <f t="shared" si="256"/>
        <v>2021</v>
      </c>
      <c r="AS1313" s="22">
        <f t="shared" si="251"/>
        <v>3</v>
      </c>
      <c r="AT1313" s="22">
        <f t="shared" si="252"/>
        <v>31</v>
      </c>
      <c r="AU13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3" s="22" t="str">
        <f t="shared" si="253"/>
        <v>Semana 31</v>
      </c>
      <c r="AW1313" s="22" t="str">
        <f t="shared" si="254"/>
        <v>Não</v>
      </c>
      <c r="AX1313" s="21" t="str">
        <f>UPPER(TEXT(CAD_CALENDÁRIO[[#This Row],[Data]],"mmmm"))</f>
        <v>AGOSTO</v>
      </c>
      <c r="AY1313" s="22" t="s">
        <v>87</v>
      </c>
    </row>
    <row r="1314" spans="1:51" x14ac:dyDescent="0.25">
      <c r="A1314" s="10" t="s">
        <v>2380</v>
      </c>
      <c r="B1314" s="11" t="str">
        <f>LEFT(CAD_TAGS[[#This Row],[TAG]],2)&amp;"GG00"</f>
        <v>39GG00</v>
      </c>
      <c r="C1314" s="11" t="s">
        <v>18045</v>
      </c>
      <c r="D1314" s="12" t="s">
        <v>2180</v>
      </c>
      <c r="E1314" s="12" t="s">
        <v>2378</v>
      </c>
      <c r="F1314" s="11" t="s">
        <v>2180</v>
      </c>
      <c r="G1314" s="26" t="s">
        <v>2232</v>
      </c>
      <c r="H1314" s="26"/>
      <c r="I1314" s="26" t="s">
        <v>28267</v>
      </c>
      <c r="J1314" s="11" t="s">
        <v>1749</v>
      </c>
      <c r="K1314" s="11" t="s">
        <v>216</v>
      </c>
      <c r="L1314" s="11">
        <v>7160</v>
      </c>
      <c r="M1314" s="14"/>
      <c r="N1314" s="15"/>
      <c r="O1314" s="15"/>
      <c r="W1314" s="50" t="s">
        <v>6507</v>
      </c>
      <c r="X1314" s="49" t="s">
        <v>6508</v>
      </c>
      <c r="Y1314" s="51" t="s">
        <v>4030</v>
      </c>
      <c r="AK1314" s="22" t="str">
        <f t="shared" si="245"/>
        <v>2021/08</v>
      </c>
      <c r="AL1314" s="21">
        <f t="shared" si="255"/>
        <v>44413</v>
      </c>
      <c r="AM1314" s="22">
        <f t="shared" si="246"/>
        <v>5</v>
      </c>
      <c r="AN1314" s="22" t="str">
        <f t="shared" si="247"/>
        <v>05</v>
      </c>
      <c r="AO1314" s="22" t="str">
        <f t="shared" si="248"/>
        <v>Dia 05</v>
      </c>
      <c r="AP1314" s="22">
        <f t="shared" si="249"/>
        <v>8</v>
      </c>
      <c r="AQ1314" s="22" t="str">
        <f t="shared" si="250"/>
        <v>08</v>
      </c>
      <c r="AR1314" s="22">
        <f t="shared" si="256"/>
        <v>2021</v>
      </c>
      <c r="AS1314" s="22">
        <f t="shared" si="251"/>
        <v>4</v>
      </c>
      <c r="AT1314" s="22">
        <f t="shared" si="252"/>
        <v>31</v>
      </c>
      <c r="AU13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4" s="22" t="str">
        <f t="shared" si="253"/>
        <v>Semana 31</v>
      </c>
      <c r="AW1314" s="22" t="str">
        <f t="shared" si="254"/>
        <v>Não</v>
      </c>
      <c r="AX1314" s="21" t="str">
        <f>UPPER(TEXT(CAD_CALENDÁRIO[[#This Row],[Data]],"mmmm"))</f>
        <v>AGOSTO</v>
      </c>
      <c r="AY1314" s="22" t="s">
        <v>87</v>
      </c>
    </row>
    <row r="1315" spans="1:51" x14ac:dyDescent="0.25">
      <c r="A1315" s="10" t="s">
        <v>2381</v>
      </c>
      <c r="B1315" s="11" t="str">
        <f>LEFT(CAD_TAGS[[#This Row],[TAG]],2)&amp;"GG00"</f>
        <v>39GG00</v>
      </c>
      <c r="C1315" s="11" t="s">
        <v>18045</v>
      </c>
      <c r="D1315" s="12" t="s">
        <v>2180</v>
      </c>
      <c r="E1315" s="12" t="s">
        <v>2378</v>
      </c>
      <c r="F1315" s="11" t="s">
        <v>2180</v>
      </c>
      <c r="G1315" s="26" t="s">
        <v>2232</v>
      </c>
      <c r="H1315" s="26"/>
      <c r="I1315" s="26" t="s">
        <v>28267</v>
      </c>
      <c r="J1315" s="11" t="s">
        <v>1749</v>
      </c>
      <c r="K1315" s="11" t="s">
        <v>40</v>
      </c>
      <c r="L1315" s="11">
        <v>7160</v>
      </c>
      <c r="M1315" s="14"/>
      <c r="N1315" s="15"/>
      <c r="O1315" s="15"/>
      <c r="W1315" s="52" t="s">
        <v>6509</v>
      </c>
      <c r="X1315" s="28" t="s">
        <v>116</v>
      </c>
      <c r="Y1315" s="53" t="s">
        <v>4030</v>
      </c>
      <c r="AK1315" s="22" t="str">
        <f t="shared" si="245"/>
        <v>2021/08</v>
      </c>
      <c r="AL1315" s="21">
        <f t="shared" si="255"/>
        <v>44414</v>
      </c>
      <c r="AM1315" s="22">
        <f t="shared" si="246"/>
        <v>6</v>
      </c>
      <c r="AN1315" s="22" t="str">
        <f t="shared" si="247"/>
        <v>06</v>
      </c>
      <c r="AO1315" s="22" t="str">
        <f t="shared" si="248"/>
        <v>Dia 06</v>
      </c>
      <c r="AP1315" s="22">
        <f t="shared" si="249"/>
        <v>8</v>
      </c>
      <c r="AQ1315" s="22" t="str">
        <f t="shared" si="250"/>
        <v>08</v>
      </c>
      <c r="AR1315" s="22">
        <f t="shared" si="256"/>
        <v>2021</v>
      </c>
      <c r="AS1315" s="22">
        <f t="shared" si="251"/>
        <v>5</v>
      </c>
      <c r="AT1315" s="22">
        <f t="shared" si="252"/>
        <v>31</v>
      </c>
      <c r="AU13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5" s="22" t="str">
        <f t="shared" si="253"/>
        <v>Semana 31</v>
      </c>
      <c r="AW1315" s="22" t="str">
        <f t="shared" si="254"/>
        <v>Não</v>
      </c>
      <c r="AX1315" s="21" t="str">
        <f>UPPER(TEXT(CAD_CALENDÁRIO[[#This Row],[Data]],"mmmm"))</f>
        <v>AGOSTO</v>
      </c>
      <c r="AY1315" s="22" t="s">
        <v>87</v>
      </c>
    </row>
    <row r="1316" spans="1:51" x14ac:dyDescent="0.25">
      <c r="A1316" s="10" t="s">
        <v>2382</v>
      </c>
      <c r="B1316" s="11" t="str">
        <f>LEFT(CAD_TAGS[[#This Row],[TAG]],2)&amp;"GG00"</f>
        <v>39GG00</v>
      </c>
      <c r="C1316" s="11" t="s">
        <v>18045</v>
      </c>
      <c r="D1316" s="12" t="s">
        <v>2180</v>
      </c>
      <c r="E1316" s="12" t="s">
        <v>2383</v>
      </c>
      <c r="F1316" s="11" t="s">
        <v>2180</v>
      </c>
      <c r="G1316" s="26" t="s">
        <v>2208</v>
      </c>
      <c r="H1316" s="26"/>
      <c r="I1316" s="26" t="s">
        <v>28267</v>
      </c>
      <c r="J1316" s="11"/>
      <c r="K1316" s="11" t="s">
        <v>40</v>
      </c>
      <c r="L1316" s="11">
        <v>7160</v>
      </c>
      <c r="M1316" s="14"/>
      <c r="N1316" s="15"/>
      <c r="O1316" s="15"/>
      <c r="W1316" s="50" t="s">
        <v>6510</v>
      </c>
      <c r="X1316" s="49" t="s">
        <v>6511</v>
      </c>
      <c r="Y1316" s="51" t="s">
        <v>4030</v>
      </c>
      <c r="AK1316" s="22" t="str">
        <f t="shared" si="245"/>
        <v>2021/08</v>
      </c>
      <c r="AL1316" s="21">
        <f t="shared" si="255"/>
        <v>44415</v>
      </c>
      <c r="AM1316" s="22">
        <f t="shared" si="246"/>
        <v>7</v>
      </c>
      <c r="AN1316" s="22" t="str">
        <f t="shared" si="247"/>
        <v>07</v>
      </c>
      <c r="AO1316" s="22" t="str">
        <f t="shared" si="248"/>
        <v>Dia 07</v>
      </c>
      <c r="AP1316" s="22">
        <f t="shared" si="249"/>
        <v>8</v>
      </c>
      <c r="AQ1316" s="22" t="str">
        <f t="shared" si="250"/>
        <v>08</v>
      </c>
      <c r="AR1316" s="22">
        <f t="shared" si="256"/>
        <v>2021</v>
      </c>
      <c r="AS1316" s="22">
        <f t="shared" si="251"/>
        <v>6</v>
      </c>
      <c r="AT1316" s="22">
        <f t="shared" si="252"/>
        <v>31</v>
      </c>
      <c r="AU13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6" s="22" t="str">
        <f t="shared" si="253"/>
        <v>Semana 31</v>
      </c>
      <c r="AW1316" s="22" t="str">
        <f t="shared" si="254"/>
        <v>Sim</v>
      </c>
      <c r="AX1316" s="21" t="str">
        <f>UPPER(TEXT(CAD_CALENDÁRIO[[#This Row],[Data]],"mmmm"))</f>
        <v>AGOSTO</v>
      </c>
      <c r="AY1316" s="22" t="s">
        <v>87</v>
      </c>
    </row>
    <row r="1317" spans="1:51" x14ac:dyDescent="0.25">
      <c r="A1317" s="10" t="s">
        <v>2384</v>
      </c>
      <c r="B1317" s="11" t="str">
        <f>LEFT(CAD_TAGS[[#This Row],[TAG]],2)&amp;"GG00"</f>
        <v>39GG00</v>
      </c>
      <c r="C1317" s="11" t="s">
        <v>18045</v>
      </c>
      <c r="D1317" s="12" t="s">
        <v>2180</v>
      </c>
      <c r="E1317" s="12" t="s">
        <v>2385</v>
      </c>
      <c r="F1317" s="11" t="s">
        <v>2180</v>
      </c>
      <c r="G1317" s="26" t="s">
        <v>2208</v>
      </c>
      <c r="H1317" s="26"/>
      <c r="I1317" s="26" t="s">
        <v>28267</v>
      </c>
      <c r="J1317" s="11"/>
      <c r="K1317" s="11" t="s">
        <v>40</v>
      </c>
      <c r="L1317" s="11">
        <v>7160</v>
      </c>
      <c r="M1317" s="14"/>
      <c r="N1317" s="15"/>
      <c r="O1317" s="15"/>
      <c r="W1317" s="52" t="s">
        <v>6512</v>
      </c>
      <c r="X1317" s="28" t="s">
        <v>6513</v>
      </c>
      <c r="Y1317" s="53" t="s">
        <v>4030</v>
      </c>
      <c r="AK1317" s="22" t="str">
        <f t="shared" si="245"/>
        <v>2021/08</v>
      </c>
      <c r="AL1317" s="21">
        <f t="shared" si="255"/>
        <v>44416</v>
      </c>
      <c r="AM1317" s="22">
        <f t="shared" si="246"/>
        <v>8</v>
      </c>
      <c r="AN1317" s="22" t="str">
        <f t="shared" si="247"/>
        <v>08</v>
      </c>
      <c r="AO1317" s="22" t="str">
        <f t="shared" si="248"/>
        <v>Dia 08</v>
      </c>
      <c r="AP1317" s="22">
        <f t="shared" si="249"/>
        <v>8</v>
      </c>
      <c r="AQ1317" s="22" t="str">
        <f t="shared" si="250"/>
        <v>08</v>
      </c>
      <c r="AR1317" s="22">
        <f t="shared" si="256"/>
        <v>2021</v>
      </c>
      <c r="AS1317" s="22">
        <f t="shared" si="251"/>
        <v>7</v>
      </c>
      <c r="AT1317" s="22">
        <f t="shared" si="252"/>
        <v>31</v>
      </c>
      <c r="AU13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202131</v>
      </c>
      <c r="AV1317" s="22" t="str">
        <f t="shared" si="253"/>
        <v>Semana 31</v>
      </c>
      <c r="AW1317" s="22" t="str">
        <f t="shared" si="254"/>
        <v>Sim</v>
      </c>
      <c r="AX1317" s="21" t="str">
        <f>UPPER(TEXT(CAD_CALENDÁRIO[[#This Row],[Data]],"mmmm"))</f>
        <v>AGOSTO</v>
      </c>
      <c r="AY1317" s="22" t="s">
        <v>87</v>
      </c>
    </row>
    <row r="1318" spans="1:51" x14ac:dyDescent="0.25">
      <c r="A1318" s="10" t="s">
        <v>2386</v>
      </c>
      <c r="B1318" s="11" t="str">
        <f>LEFT(CAD_TAGS[[#This Row],[TAG]],2)&amp;"GG00"</f>
        <v>39GG00</v>
      </c>
      <c r="C1318" s="11" t="s">
        <v>18045</v>
      </c>
      <c r="D1318" s="12" t="s">
        <v>2180</v>
      </c>
      <c r="E1318" s="12" t="s">
        <v>2387</v>
      </c>
      <c r="F1318" s="11" t="s">
        <v>2180</v>
      </c>
      <c r="G1318" s="26" t="s">
        <v>2208</v>
      </c>
      <c r="H1318" s="26"/>
      <c r="I1318" s="26" t="s">
        <v>28267</v>
      </c>
      <c r="J1318" s="11"/>
      <c r="K1318" s="11" t="s">
        <v>40</v>
      </c>
      <c r="L1318" s="11">
        <v>7160</v>
      </c>
      <c r="M1318" s="14"/>
      <c r="N1318" s="15"/>
      <c r="O1318" s="15"/>
      <c r="W1318" s="50" t="s">
        <v>6514</v>
      </c>
      <c r="X1318" s="49" t="s">
        <v>6515</v>
      </c>
      <c r="Y1318" s="51" t="s">
        <v>4030</v>
      </c>
      <c r="AK1318" s="22" t="str">
        <f t="shared" si="245"/>
        <v>2021/08</v>
      </c>
      <c r="AL1318" s="21">
        <f t="shared" si="255"/>
        <v>44417</v>
      </c>
      <c r="AM1318" s="22">
        <f t="shared" si="246"/>
        <v>9</v>
      </c>
      <c r="AN1318" s="22" t="str">
        <f t="shared" si="247"/>
        <v>09</v>
      </c>
      <c r="AO1318" s="22" t="str">
        <f t="shared" si="248"/>
        <v>Dia 09</v>
      </c>
      <c r="AP1318" s="22">
        <f t="shared" si="249"/>
        <v>8</v>
      </c>
      <c r="AQ1318" s="22" t="str">
        <f t="shared" si="250"/>
        <v>08</v>
      </c>
      <c r="AR1318" s="22">
        <f t="shared" si="256"/>
        <v>2021</v>
      </c>
      <c r="AS1318" s="22">
        <f t="shared" si="251"/>
        <v>1</v>
      </c>
      <c r="AT1318" s="22">
        <f t="shared" si="252"/>
        <v>32</v>
      </c>
      <c r="AU13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18" s="22" t="str">
        <f t="shared" si="253"/>
        <v>Semana 32</v>
      </c>
      <c r="AW1318" s="22" t="str">
        <f t="shared" si="254"/>
        <v>Não</v>
      </c>
      <c r="AX1318" s="21" t="str">
        <f>UPPER(TEXT(CAD_CALENDÁRIO[[#This Row],[Data]],"mmmm"))</f>
        <v>AGOSTO</v>
      </c>
      <c r="AY1318" s="22" t="s">
        <v>87</v>
      </c>
    </row>
    <row r="1319" spans="1:51" x14ac:dyDescent="0.25">
      <c r="A1319" s="10" t="s">
        <v>2388</v>
      </c>
      <c r="B1319" s="11" t="str">
        <f>LEFT(CAD_TAGS[[#This Row],[TAG]],2)&amp;"GG00"</f>
        <v>39GG00</v>
      </c>
      <c r="C1319" s="11" t="s">
        <v>18045</v>
      </c>
      <c r="D1319" s="12" t="s">
        <v>2180</v>
      </c>
      <c r="E1319" s="12" t="s">
        <v>2389</v>
      </c>
      <c r="F1319" s="11" t="s">
        <v>2180</v>
      </c>
      <c r="G1319" s="26" t="s">
        <v>2208</v>
      </c>
      <c r="H1319" s="26"/>
      <c r="I1319" s="26" t="s">
        <v>28267</v>
      </c>
      <c r="J1319" s="11"/>
      <c r="K1319" s="11" t="s">
        <v>40</v>
      </c>
      <c r="L1319" s="11">
        <v>7160</v>
      </c>
      <c r="M1319" s="14"/>
      <c r="N1319" s="15"/>
      <c r="O1319" s="15"/>
      <c r="W1319" s="52" t="s">
        <v>6516</v>
      </c>
      <c r="X1319" s="28" t="s">
        <v>6517</v>
      </c>
      <c r="Y1319" s="53" t="s">
        <v>4030</v>
      </c>
      <c r="AK1319" s="22" t="str">
        <f t="shared" si="245"/>
        <v>2021/08</v>
      </c>
      <c r="AL1319" s="21">
        <f t="shared" si="255"/>
        <v>44418</v>
      </c>
      <c r="AM1319" s="22">
        <f t="shared" si="246"/>
        <v>10</v>
      </c>
      <c r="AN1319" s="22">
        <f t="shared" si="247"/>
        <v>10</v>
      </c>
      <c r="AO1319" s="22" t="str">
        <f t="shared" si="248"/>
        <v>Dia 10</v>
      </c>
      <c r="AP1319" s="22">
        <f t="shared" si="249"/>
        <v>8</v>
      </c>
      <c r="AQ1319" s="22" t="str">
        <f t="shared" si="250"/>
        <v>08</v>
      </c>
      <c r="AR1319" s="22">
        <f t="shared" si="256"/>
        <v>2021</v>
      </c>
      <c r="AS1319" s="22">
        <f t="shared" si="251"/>
        <v>2</v>
      </c>
      <c r="AT1319" s="22">
        <f t="shared" si="252"/>
        <v>32</v>
      </c>
      <c r="AU13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19" s="22" t="str">
        <f t="shared" si="253"/>
        <v>Semana 32</v>
      </c>
      <c r="AW1319" s="22" t="str">
        <f t="shared" si="254"/>
        <v>Não</v>
      </c>
      <c r="AX1319" s="21" t="str">
        <f>UPPER(TEXT(CAD_CALENDÁRIO[[#This Row],[Data]],"mmmm"))</f>
        <v>AGOSTO</v>
      </c>
      <c r="AY1319" s="22" t="s">
        <v>87</v>
      </c>
    </row>
    <row r="1320" spans="1:51" x14ac:dyDescent="0.25">
      <c r="A1320" s="10" t="s">
        <v>2390</v>
      </c>
      <c r="B1320" s="11" t="str">
        <f>LEFT(CAD_TAGS[[#This Row],[TAG]],2)&amp;"GG00"</f>
        <v>39GG00</v>
      </c>
      <c r="C1320" s="11" t="s">
        <v>18045</v>
      </c>
      <c r="D1320" s="12" t="s">
        <v>2180</v>
      </c>
      <c r="E1320" s="12" t="s">
        <v>2391</v>
      </c>
      <c r="F1320" s="11" t="s">
        <v>2180</v>
      </c>
      <c r="G1320" s="26" t="s">
        <v>2208</v>
      </c>
      <c r="H1320" s="26"/>
      <c r="I1320" s="26" t="s">
        <v>28267</v>
      </c>
      <c r="J1320" s="11"/>
      <c r="K1320" s="11" t="s">
        <v>40</v>
      </c>
      <c r="L1320" s="11">
        <v>7160</v>
      </c>
      <c r="M1320" s="14"/>
      <c r="N1320" s="15"/>
      <c r="O1320" s="15"/>
      <c r="W1320" s="50" t="s">
        <v>6518</v>
      </c>
      <c r="X1320" s="49" t="s">
        <v>6519</v>
      </c>
      <c r="Y1320" s="51" t="s">
        <v>4030</v>
      </c>
      <c r="AK1320" s="22" t="str">
        <f t="shared" si="245"/>
        <v>2021/08</v>
      </c>
      <c r="AL1320" s="21">
        <f t="shared" si="255"/>
        <v>44419</v>
      </c>
      <c r="AM1320" s="22">
        <f t="shared" si="246"/>
        <v>11</v>
      </c>
      <c r="AN1320" s="22">
        <f t="shared" si="247"/>
        <v>11</v>
      </c>
      <c r="AO1320" s="22" t="str">
        <f t="shared" si="248"/>
        <v>Dia 11</v>
      </c>
      <c r="AP1320" s="22">
        <f t="shared" si="249"/>
        <v>8</v>
      </c>
      <c r="AQ1320" s="22" t="str">
        <f t="shared" si="250"/>
        <v>08</v>
      </c>
      <c r="AR1320" s="22">
        <f t="shared" si="256"/>
        <v>2021</v>
      </c>
      <c r="AS1320" s="22">
        <f t="shared" si="251"/>
        <v>3</v>
      </c>
      <c r="AT1320" s="22">
        <f t="shared" si="252"/>
        <v>32</v>
      </c>
      <c r="AU13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20" s="22" t="str">
        <f t="shared" si="253"/>
        <v>Semana 32</v>
      </c>
      <c r="AW1320" s="22" t="str">
        <f t="shared" si="254"/>
        <v>Não</v>
      </c>
      <c r="AX1320" s="21" t="str">
        <f>UPPER(TEXT(CAD_CALENDÁRIO[[#This Row],[Data]],"mmmm"))</f>
        <v>AGOSTO</v>
      </c>
      <c r="AY1320" s="22" t="s">
        <v>87</v>
      </c>
    </row>
    <row r="1321" spans="1:51" x14ac:dyDescent="0.25">
      <c r="A1321" s="10" t="s">
        <v>2392</v>
      </c>
      <c r="B1321" s="11" t="str">
        <f>LEFT(CAD_TAGS[[#This Row],[TAG]],2)&amp;"GG00"</f>
        <v>39GG00</v>
      </c>
      <c r="C1321" s="11" t="s">
        <v>18045</v>
      </c>
      <c r="D1321" s="12" t="s">
        <v>2180</v>
      </c>
      <c r="E1321" s="12" t="s">
        <v>2389</v>
      </c>
      <c r="F1321" s="11" t="s">
        <v>2180</v>
      </c>
      <c r="G1321" s="26" t="s">
        <v>2208</v>
      </c>
      <c r="H1321" s="26"/>
      <c r="I1321" s="26" t="s">
        <v>28267</v>
      </c>
      <c r="J1321" s="11"/>
      <c r="K1321" s="11" t="s">
        <v>40</v>
      </c>
      <c r="L1321" s="11">
        <v>7160</v>
      </c>
      <c r="M1321" s="14"/>
      <c r="N1321" s="15"/>
      <c r="O1321" s="15"/>
      <c r="W1321" s="52" t="s">
        <v>6520</v>
      </c>
      <c r="X1321" s="28" t="s">
        <v>6521</v>
      </c>
      <c r="Y1321" s="53" t="s">
        <v>4030</v>
      </c>
      <c r="AK1321" s="22" t="str">
        <f t="shared" si="245"/>
        <v>2021/08</v>
      </c>
      <c r="AL1321" s="21">
        <f t="shared" si="255"/>
        <v>44420</v>
      </c>
      <c r="AM1321" s="22">
        <f t="shared" si="246"/>
        <v>12</v>
      </c>
      <c r="AN1321" s="22">
        <f t="shared" si="247"/>
        <v>12</v>
      </c>
      <c r="AO1321" s="22" t="str">
        <f t="shared" si="248"/>
        <v>Dia 12</v>
      </c>
      <c r="AP1321" s="22">
        <f t="shared" si="249"/>
        <v>8</v>
      </c>
      <c r="AQ1321" s="22" t="str">
        <f t="shared" si="250"/>
        <v>08</v>
      </c>
      <c r="AR1321" s="22">
        <f t="shared" si="256"/>
        <v>2021</v>
      </c>
      <c r="AS1321" s="22">
        <f t="shared" si="251"/>
        <v>4</v>
      </c>
      <c r="AT1321" s="22">
        <f t="shared" si="252"/>
        <v>32</v>
      </c>
      <c r="AU13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21" s="22" t="str">
        <f t="shared" si="253"/>
        <v>Semana 32</v>
      </c>
      <c r="AW1321" s="22" t="str">
        <f t="shared" si="254"/>
        <v>Não</v>
      </c>
      <c r="AX1321" s="21" t="str">
        <f>UPPER(TEXT(CAD_CALENDÁRIO[[#This Row],[Data]],"mmmm"))</f>
        <v>AGOSTO</v>
      </c>
      <c r="AY1321" s="22" t="s">
        <v>87</v>
      </c>
    </row>
    <row r="1322" spans="1:51" x14ac:dyDescent="0.25">
      <c r="A1322" s="10" t="s">
        <v>2393</v>
      </c>
      <c r="B1322" s="11" t="str">
        <f>LEFT(CAD_TAGS[[#This Row],[TAG]],2)&amp;"GG00"</f>
        <v>39GG00</v>
      </c>
      <c r="C1322" s="11" t="s">
        <v>18045</v>
      </c>
      <c r="D1322" s="12" t="s">
        <v>2180</v>
      </c>
      <c r="E1322" s="12" t="s">
        <v>2394</v>
      </c>
      <c r="F1322" s="11" t="s">
        <v>2180</v>
      </c>
      <c r="G1322" s="26" t="s">
        <v>2208</v>
      </c>
      <c r="H1322" s="26"/>
      <c r="I1322" s="26" t="s">
        <v>28267</v>
      </c>
      <c r="J1322" s="11"/>
      <c r="K1322" s="11" t="s">
        <v>40</v>
      </c>
      <c r="L1322" s="11">
        <v>7160</v>
      </c>
      <c r="M1322" s="14"/>
      <c r="N1322" s="15"/>
      <c r="O1322" s="15"/>
      <c r="W1322" s="50" t="s">
        <v>6522</v>
      </c>
      <c r="X1322" s="49" t="s">
        <v>6523</v>
      </c>
      <c r="Y1322" s="51" t="s">
        <v>4030</v>
      </c>
      <c r="AK1322" s="22" t="str">
        <f t="shared" si="245"/>
        <v>2021/08</v>
      </c>
      <c r="AL1322" s="21">
        <f t="shared" si="255"/>
        <v>44421</v>
      </c>
      <c r="AM1322" s="22">
        <f t="shared" si="246"/>
        <v>13</v>
      </c>
      <c r="AN1322" s="22">
        <f t="shared" si="247"/>
        <v>13</v>
      </c>
      <c r="AO1322" s="22" t="str">
        <f t="shared" si="248"/>
        <v>Dia 13</v>
      </c>
      <c r="AP1322" s="22">
        <f t="shared" si="249"/>
        <v>8</v>
      </c>
      <c r="AQ1322" s="22" t="str">
        <f t="shared" si="250"/>
        <v>08</v>
      </c>
      <c r="AR1322" s="22">
        <f t="shared" si="256"/>
        <v>2021</v>
      </c>
      <c r="AS1322" s="22">
        <f t="shared" si="251"/>
        <v>5</v>
      </c>
      <c r="AT1322" s="22">
        <f t="shared" si="252"/>
        <v>32</v>
      </c>
      <c r="AU13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22" s="22" t="str">
        <f t="shared" si="253"/>
        <v>Semana 32</v>
      </c>
      <c r="AW1322" s="22" t="str">
        <f t="shared" si="254"/>
        <v>Não</v>
      </c>
      <c r="AX1322" s="21" t="str">
        <f>UPPER(TEXT(CAD_CALENDÁRIO[[#This Row],[Data]],"mmmm"))</f>
        <v>AGOSTO</v>
      </c>
      <c r="AY1322" s="22" t="s">
        <v>87</v>
      </c>
    </row>
    <row r="1323" spans="1:51" x14ac:dyDescent="0.25">
      <c r="A1323" s="10" t="s">
        <v>2395</v>
      </c>
      <c r="B1323" s="11" t="str">
        <f>LEFT(CAD_TAGS[[#This Row],[TAG]],2)&amp;"GG00"</f>
        <v>39GG00</v>
      </c>
      <c r="C1323" s="11" t="s">
        <v>18045</v>
      </c>
      <c r="D1323" s="12" t="s">
        <v>2180</v>
      </c>
      <c r="E1323" s="12" t="s">
        <v>2396</v>
      </c>
      <c r="F1323" s="11" t="s">
        <v>2180</v>
      </c>
      <c r="G1323" s="26" t="s">
        <v>2208</v>
      </c>
      <c r="H1323" s="26"/>
      <c r="I1323" s="26" t="s">
        <v>28267</v>
      </c>
      <c r="J1323" s="11"/>
      <c r="K1323" s="11" t="s">
        <v>40</v>
      </c>
      <c r="L1323" s="11">
        <v>7160</v>
      </c>
      <c r="M1323" s="14"/>
      <c r="N1323" s="15"/>
      <c r="O1323" s="15"/>
      <c r="W1323" s="52" t="s">
        <v>6524</v>
      </c>
      <c r="X1323" s="28" t="s">
        <v>6525</v>
      </c>
      <c r="Y1323" s="53" t="s">
        <v>4030</v>
      </c>
      <c r="AK1323" s="22" t="str">
        <f t="shared" si="245"/>
        <v>2021/08</v>
      </c>
      <c r="AL1323" s="21">
        <f t="shared" si="255"/>
        <v>44422</v>
      </c>
      <c r="AM1323" s="22">
        <f t="shared" si="246"/>
        <v>14</v>
      </c>
      <c r="AN1323" s="22">
        <f t="shared" si="247"/>
        <v>14</v>
      </c>
      <c r="AO1323" s="22" t="str">
        <f t="shared" si="248"/>
        <v>Dia 14</v>
      </c>
      <c r="AP1323" s="22">
        <f t="shared" si="249"/>
        <v>8</v>
      </c>
      <c r="AQ1323" s="22" t="str">
        <f t="shared" si="250"/>
        <v>08</v>
      </c>
      <c r="AR1323" s="22">
        <f t="shared" si="256"/>
        <v>2021</v>
      </c>
      <c r="AS1323" s="22">
        <f t="shared" si="251"/>
        <v>6</v>
      </c>
      <c r="AT1323" s="22">
        <f t="shared" si="252"/>
        <v>32</v>
      </c>
      <c r="AU13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23" s="22" t="str">
        <f t="shared" si="253"/>
        <v>Semana 32</v>
      </c>
      <c r="AW1323" s="22" t="str">
        <f t="shared" si="254"/>
        <v>Sim</v>
      </c>
      <c r="AX1323" s="21" t="str">
        <f>UPPER(TEXT(CAD_CALENDÁRIO[[#This Row],[Data]],"mmmm"))</f>
        <v>AGOSTO</v>
      </c>
      <c r="AY1323" s="22" t="s">
        <v>87</v>
      </c>
    </row>
    <row r="1324" spans="1:51" x14ac:dyDescent="0.25">
      <c r="A1324" s="10" t="s">
        <v>2397</v>
      </c>
      <c r="B1324" s="11" t="str">
        <f>LEFT(CAD_TAGS[[#This Row],[TAG]],2)&amp;"GG00"</f>
        <v>39GG00</v>
      </c>
      <c r="C1324" s="11" t="s">
        <v>18045</v>
      </c>
      <c r="D1324" s="12" t="s">
        <v>2180</v>
      </c>
      <c r="E1324" s="12" t="s">
        <v>2398</v>
      </c>
      <c r="F1324" s="11" t="s">
        <v>2180</v>
      </c>
      <c r="G1324" s="26" t="s">
        <v>2208</v>
      </c>
      <c r="H1324" s="26"/>
      <c r="I1324" s="26" t="s">
        <v>28267</v>
      </c>
      <c r="J1324" s="11"/>
      <c r="K1324" s="11" t="s">
        <v>40</v>
      </c>
      <c r="L1324" s="11">
        <v>7160</v>
      </c>
      <c r="M1324" s="14"/>
      <c r="N1324" s="15"/>
      <c r="O1324" s="15"/>
      <c r="W1324" s="50" t="s">
        <v>6526</v>
      </c>
      <c r="X1324" s="49" t="s">
        <v>6527</v>
      </c>
      <c r="Y1324" s="51" t="s">
        <v>4030</v>
      </c>
      <c r="AK1324" s="22" t="str">
        <f t="shared" si="245"/>
        <v>2021/08</v>
      </c>
      <c r="AL1324" s="21">
        <f t="shared" si="255"/>
        <v>44423</v>
      </c>
      <c r="AM1324" s="22">
        <f t="shared" si="246"/>
        <v>15</v>
      </c>
      <c r="AN1324" s="22">
        <f t="shared" si="247"/>
        <v>15</v>
      </c>
      <c r="AO1324" s="22" t="str">
        <f t="shared" si="248"/>
        <v>Dia 15</v>
      </c>
      <c r="AP1324" s="22">
        <f t="shared" si="249"/>
        <v>8</v>
      </c>
      <c r="AQ1324" s="22" t="str">
        <f t="shared" si="250"/>
        <v>08</v>
      </c>
      <c r="AR1324" s="22">
        <f t="shared" si="256"/>
        <v>2021</v>
      </c>
      <c r="AS1324" s="22">
        <f t="shared" si="251"/>
        <v>7</v>
      </c>
      <c r="AT1324" s="22">
        <f t="shared" si="252"/>
        <v>32</v>
      </c>
      <c r="AU13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202132</v>
      </c>
      <c r="AV1324" s="22" t="str">
        <f t="shared" si="253"/>
        <v>Semana 32</v>
      </c>
      <c r="AW1324" s="22" t="str">
        <f t="shared" si="254"/>
        <v>Sim</v>
      </c>
      <c r="AX1324" s="21" t="str">
        <f>UPPER(TEXT(CAD_CALENDÁRIO[[#This Row],[Data]],"mmmm"))</f>
        <v>AGOSTO</v>
      </c>
      <c r="AY1324" s="22" t="s">
        <v>87</v>
      </c>
    </row>
    <row r="1325" spans="1:51" x14ac:dyDescent="0.25">
      <c r="A1325" s="10" t="s">
        <v>2399</v>
      </c>
      <c r="B1325" s="11" t="str">
        <f>LEFT(CAD_TAGS[[#This Row],[TAG]],2)&amp;"GG00"</f>
        <v>39GG00</v>
      </c>
      <c r="C1325" s="11" t="s">
        <v>18045</v>
      </c>
      <c r="D1325" s="12" t="s">
        <v>2180</v>
      </c>
      <c r="E1325" s="12" t="s">
        <v>2400</v>
      </c>
      <c r="F1325" s="11" t="s">
        <v>2180</v>
      </c>
      <c r="G1325" s="26" t="s">
        <v>2208</v>
      </c>
      <c r="H1325" s="26"/>
      <c r="I1325" s="26" t="s">
        <v>28267</v>
      </c>
      <c r="J1325" s="11"/>
      <c r="K1325" s="11" t="s">
        <v>40</v>
      </c>
      <c r="L1325" s="11">
        <v>7160</v>
      </c>
      <c r="M1325" s="14"/>
      <c r="N1325" s="15"/>
      <c r="O1325" s="15"/>
      <c r="W1325" s="52" t="s">
        <v>6528</v>
      </c>
      <c r="X1325" s="28" t="s">
        <v>6529</v>
      </c>
      <c r="Y1325" s="53" t="s">
        <v>4030</v>
      </c>
      <c r="AK1325" s="22" t="str">
        <f t="shared" si="245"/>
        <v>2021/08</v>
      </c>
      <c r="AL1325" s="21">
        <f t="shared" si="255"/>
        <v>44424</v>
      </c>
      <c r="AM1325" s="22">
        <f t="shared" si="246"/>
        <v>16</v>
      </c>
      <c r="AN1325" s="22">
        <f t="shared" si="247"/>
        <v>16</v>
      </c>
      <c r="AO1325" s="22" t="str">
        <f t="shared" si="248"/>
        <v>Dia 16</v>
      </c>
      <c r="AP1325" s="22">
        <f t="shared" si="249"/>
        <v>8</v>
      </c>
      <c r="AQ1325" s="22" t="str">
        <f t="shared" si="250"/>
        <v>08</v>
      </c>
      <c r="AR1325" s="22">
        <f t="shared" si="256"/>
        <v>2021</v>
      </c>
      <c r="AS1325" s="22">
        <f t="shared" si="251"/>
        <v>1</v>
      </c>
      <c r="AT1325" s="22">
        <f t="shared" si="252"/>
        <v>33</v>
      </c>
      <c r="AU13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25" s="22" t="str">
        <f t="shared" si="253"/>
        <v>Semana 33</v>
      </c>
      <c r="AW1325" s="22" t="str">
        <f t="shared" si="254"/>
        <v>Não</v>
      </c>
      <c r="AX1325" s="21" t="str">
        <f>UPPER(TEXT(CAD_CALENDÁRIO[[#This Row],[Data]],"mmmm"))</f>
        <v>AGOSTO</v>
      </c>
      <c r="AY1325" s="22" t="s">
        <v>87</v>
      </c>
    </row>
    <row r="1326" spans="1:51" x14ac:dyDescent="0.25">
      <c r="A1326" s="10" t="s">
        <v>2401</v>
      </c>
      <c r="B1326" s="11" t="str">
        <f>LEFT(CAD_TAGS[[#This Row],[TAG]],2)&amp;"GG00"</f>
        <v>39GG00</v>
      </c>
      <c r="C1326" s="11" t="s">
        <v>18045</v>
      </c>
      <c r="D1326" s="12" t="s">
        <v>2180</v>
      </c>
      <c r="E1326" s="12" t="s">
        <v>2402</v>
      </c>
      <c r="F1326" s="11" t="s">
        <v>2180</v>
      </c>
      <c r="G1326" s="26" t="s">
        <v>2232</v>
      </c>
      <c r="H1326" s="26"/>
      <c r="I1326" s="26" t="s">
        <v>28267</v>
      </c>
      <c r="J1326" s="11" t="s">
        <v>2402</v>
      </c>
      <c r="K1326" s="11" t="s">
        <v>216</v>
      </c>
      <c r="L1326" s="11">
        <v>7160</v>
      </c>
      <c r="M1326" s="14"/>
      <c r="N1326" s="15"/>
      <c r="O1326" s="15"/>
      <c r="W1326" s="50" t="s">
        <v>6530</v>
      </c>
      <c r="X1326" s="49" t="s">
        <v>6531</v>
      </c>
      <c r="Y1326" s="51" t="s">
        <v>4030</v>
      </c>
      <c r="AK1326" s="22" t="str">
        <f t="shared" si="245"/>
        <v>2021/08</v>
      </c>
      <c r="AL1326" s="21">
        <f t="shared" si="255"/>
        <v>44425</v>
      </c>
      <c r="AM1326" s="22">
        <f t="shared" si="246"/>
        <v>17</v>
      </c>
      <c r="AN1326" s="22">
        <f t="shared" si="247"/>
        <v>17</v>
      </c>
      <c r="AO1326" s="22" t="str">
        <f t="shared" si="248"/>
        <v>Dia 17</v>
      </c>
      <c r="AP1326" s="22">
        <f t="shared" si="249"/>
        <v>8</v>
      </c>
      <c r="AQ1326" s="22" t="str">
        <f t="shared" si="250"/>
        <v>08</v>
      </c>
      <c r="AR1326" s="22">
        <f t="shared" si="256"/>
        <v>2021</v>
      </c>
      <c r="AS1326" s="22">
        <f t="shared" si="251"/>
        <v>2</v>
      </c>
      <c r="AT1326" s="22">
        <f t="shared" si="252"/>
        <v>33</v>
      </c>
      <c r="AU13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26" s="22" t="str">
        <f t="shared" si="253"/>
        <v>Semana 33</v>
      </c>
      <c r="AW1326" s="22" t="str">
        <f t="shared" si="254"/>
        <v>Não</v>
      </c>
      <c r="AX1326" s="21" t="str">
        <f>UPPER(TEXT(CAD_CALENDÁRIO[[#This Row],[Data]],"mmmm"))</f>
        <v>AGOSTO</v>
      </c>
      <c r="AY1326" s="22" t="s">
        <v>87</v>
      </c>
    </row>
    <row r="1327" spans="1:51" x14ac:dyDescent="0.25">
      <c r="A1327" s="10" t="s">
        <v>2403</v>
      </c>
      <c r="B1327" s="11" t="str">
        <f>LEFT(CAD_TAGS[[#This Row],[TAG]],2)&amp;"GG00"</f>
        <v>39GG00</v>
      </c>
      <c r="C1327" s="11" t="s">
        <v>18045</v>
      </c>
      <c r="D1327" s="12" t="s">
        <v>2180</v>
      </c>
      <c r="E1327" s="12" t="s">
        <v>2402</v>
      </c>
      <c r="F1327" s="11" t="s">
        <v>2180</v>
      </c>
      <c r="G1327" s="26" t="s">
        <v>2232</v>
      </c>
      <c r="H1327" s="26"/>
      <c r="I1327" s="26" t="s">
        <v>28267</v>
      </c>
      <c r="J1327" s="11" t="s">
        <v>2402</v>
      </c>
      <c r="K1327" s="11" t="s">
        <v>216</v>
      </c>
      <c r="L1327" s="11">
        <v>7160</v>
      </c>
      <c r="M1327" s="14"/>
      <c r="N1327" s="15"/>
      <c r="O1327" s="15"/>
      <c r="W1327" s="52" t="s">
        <v>6532</v>
      </c>
      <c r="X1327" s="28" t="s">
        <v>6533</v>
      </c>
      <c r="Y1327" s="53" t="s">
        <v>4030</v>
      </c>
      <c r="AK1327" s="22" t="str">
        <f t="shared" si="245"/>
        <v>2021/08</v>
      </c>
      <c r="AL1327" s="21">
        <f t="shared" si="255"/>
        <v>44426</v>
      </c>
      <c r="AM1327" s="22">
        <f t="shared" si="246"/>
        <v>18</v>
      </c>
      <c r="AN1327" s="22">
        <f t="shared" si="247"/>
        <v>18</v>
      </c>
      <c r="AO1327" s="22" t="str">
        <f t="shared" si="248"/>
        <v>Dia 18</v>
      </c>
      <c r="AP1327" s="22">
        <f t="shared" si="249"/>
        <v>8</v>
      </c>
      <c r="AQ1327" s="22" t="str">
        <f t="shared" si="250"/>
        <v>08</v>
      </c>
      <c r="AR1327" s="22">
        <f t="shared" si="256"/>
        <v>2021</v>
      </c>
      <c r="AS1327" s="22">
        <f t="shared" si="251"/>
        <v>3</v>
      </c>
      <c r="AT1327" s="22">
        <f t="shared" si="252"/>
        <v>33</v>
      </c>
      <c r="AU13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27" s="22" t="str">
        <f t="shared" si="253"/>
        <v>Semana 33</v>
      </c>
      <c r="AW1327" s="22" t="str">
        <f t="shared" si="254"/>
        <v>Não</v>
      </c>
      <c r="AX1327" s="21" t="str">
        <f>UPPER(TEXT(CAD_CALENDÁRIO[[#This Row],[Data]],"mmmm"))</f>
        <v>AGOSTO</v>
      </c>
      <c r="AY1327" s="22" t="s">
        <v>87</v>
      </c>
    </row>
    <row r="1328" spans="1:51" x14ac:dyDescent="0.25">
      <c r="A1328" s="10" t="s">
        <v>2404</v>
      </c>
      <c r="B1328" s="11" t="str">
        <f>LEFT(CAD_TAGS[[#This Row],[TAG]],2)&amp;"GG00"</f>
        <v>39GG00</v>
      </c>
      <c r="C1328" s="11" t="s">
        <v>18045</v>
      </c>
      <c r="D1328" s="12" t="s">
        <v>2180</v>
      </c>
      <c r="E1328" s="12" t="s">
        <v>2402</v>
      </c>
      <c r="F1328" s="11" t="s">
        <v>2180</v>
      </c>
      <c r="G1328" s="26" t="s">
        <v>2232</v>
      </c>
      <c r="H1328" s="26"/>
      <c r="I1328" s="26" t="s">
        <v>28267</v>
      </c>
      <c r="J1328" s="11" t="s">
        <v>2402</v>
      </c>
      <c r="K1328" s="11" t="s">
        <v>216</v>
      </c>
      <c r="L1328" s="11">
        <v>7160</v>
      </c>
      <c r="M1328" s="14"/>
      <c r="N1328" s="15"/>
      <c r="O1328" s="15"/>
      <c r="W1328" s="50" t="s">
        <v>6534</v>
      </c>
      <c r="X1328" s="49" t="s">
        <v>6535</v>
      </c>
      <c r="Y1328" s="51" t="s">
        <v>4030</v>
      </c>
      <c r="AK1328" s="22" t="str">
        <f t="shared" si="245"/>
        <v>2021/08</v>
      </c>
      <c r="AL1328" s="21">
        <f t="shared" si="255"/>
        <v>44427</v>
      </c>
      <c r="AM1328" s="22">
        <f t="shared" si="246"/>
        <v>19</v>
      </c>
      <c r="AN1328" s="22">
        <f t="shared" si="247"/>
        <v>19</v>
      </c>
      <c r="AO1328" s="22" t="str">
        <f t="shared" si="248"/>
        <v>Dia 19</v>
      </c>
      <c r="AP1328" s="22">
        <f t="shared" si="249"/>
        <v>8</v>
      </c>
      <c r="AQ1328" s="22" t="str">
        <f t="shared" si="250"/>
        <v>08</v>
      </c>
      <c r="AR1328" s="22">
        <f t="shared" si="256"/>
        <v>2021</v>
      </c>
      <c r="AS1328" s="22">
        <f t="shared" si="251"/>
        <v>4</v>
      </c>
      <c r="AT1328" s="22">
        <f t="shared" si="252"/>
        <v>33</v>
      </c>
      <c r="AU13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28" s="22" t="str">
        <f t="shared" si="253"/>
        <v>Semana 33</v>
      </c>
      <c r="AW1328" s="22" t="str">
        <f t="shared" si="254"/>
        <v>Não</v>
      </c>
      <c r="AX1328" s="21" t="str">
        <f>UPPER(TEXT(CAD_CALENDÁRIO[[#This Row],[Data]],"mmmm"))</f>
        <v>AGOSTO</v>
      </c>
      <c r="AY1328" s="22" t="s">
        <v>87</v>
      </c>
    </row>
    <row r="1329" spans="1:51" x14ac:dyDescent="0.25">
      <c r="A1329" s="10" t="s">
        <v>2405</v>
      </c>
      <c r="B1329" s="11" t="str">
        <f>LEFT(CAD_TAGS[[#This Row],[TAG]],2)&amp;"GG00"</f>
        <v>39GG00</v>
      </c>
      <c r="C1329" s="11" t="s">
        <v>18045</v>
      </c>
      <c r="D1329" s="12" t="s">
        <v>2180</v>
      </c>
      <c r="E1329" s="12" t="s">
        <v>2402</v>
      </c>
      <c r="F1329" s="11" t="s">
        <v>2180</v>
      </c>
      <c r="G1329" s="26" t="s">
        <v>2232</v>
      </c>
      <c r="H1329" s="26"/>
      <c r="I1329" s="26" t="s">
        <v>28267</v>
      </c>
      <c r="J1329" s="11" t="s">
        <v>2402</v>
      </c>
      <c r="K1329" s="11" t="s">
        <v>216</v>
      </c>
      <c r="L1329" s="11">
        <v>7160</v>
      </c>
      <c r="M1329" s="14"/>
      <c r="N1329" s="15"/>
      <c r="O1329" s="15"/>
      <c r="W1329" s="52" t="s">
        <v>6536</v>
      </c>
      <c r="X1329" s="28" t="s">
        <v>6001</v>
      </c>
      <c r="Y1329" s="53" t="s">
        <v>4030</v>
      </c>
      <c r="AK1329" s="22" t="str">
        <f t="shared" si="245"/>
        <v>2021/08</v>
      </c>
      <c r="AL1329" s="21">
        <f t="shared" si="255"/>
        <v>44428</v>
      </c>
      <c r="AM1329" s="22">
        <f t="shared" si="246"/>
        <v>20</v>
      </c>
      <c r="AN1329" s="22">
        <f t="shared" si="247"/>
        <v>20</v>
      </c>
      <c r="AO1329" s="22" t="str">
        <f t="shared" si="248"/>
        <v>Dia 20</v>
      </c>
      <c r="AP1329" s="22">
        <f t="shared" si="249"/>
        <v>8</v>
      </c>
      <c r="AQ1329" s="22" t="str">
        <f t="shared" si="250"/>
        <v>08</v>
      </c>
      <c r="AR1329" s="22">
        <f t="shared" si="256"/>
        <v>2021</v>
      </c>
      <c r="AS1329" s="22">
        <f t="shared" si="251"/>
        <v>5</v>
      </c>
      <c r="AT1329" s="22">
        <f t="shared" si="252"/>
        <v>33</v>
      </c>
      <c r="AU13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29" s="22" t="str">
        <f t="shared" si="253"/>
        <v>Semana 33</v>
      </c>
      <c r="AW1329" s="22" t="str">
        <f t="shared" si="254"/>
        <v>Não</v>
      </c>
      <c r="AX1329" s="21" t="str">
        <f>UPPER(TEXT(CAD_CALENDÁRIO[[#This Row],[Data]],"mmmm"))</f>
        <v>AGOSTO</v>
      </c>
      <c r="AY1329" s="22" t="s">
        <v>87</v>
      </c>
    </row>
    <row r="1330" spans="1:51" x14ac:dyDescent="0.25">
      <c r="A1330" s="10" t="s">
        <v>2406</v>
      </c>
      <c r="B1330" s="11" t="str">
        <f>LEFT(CAD_TAGS[[#This Row],[TAG]],2)&amp;"GG00"</f>
        <v>39GG00</v>
      </c>
      <c r="C1330" s="11" t="s">
        <v>18045</v>
      </c>
      <c r="D1330" s="12" t="s">
        <v>2180</v>
      </c>
      <c r="E1330" s="12" t="s">
        <v>2402</v>
      </c>
      <c r="F1330" s="11" t="s">
        <v>2180</v>
      </c>
      <c r="G1330" s="26" t="s">
        <v>2232</v>
      </c>
      <c r="H1330" s="26"/>
      <c r="I1330" s="26" t="s">
        <v>28267</v>
      </c>
      <c r="J1330" s="11" t="s">
        <v>2402</v>
      </c>
      <c r="K1330" s="11" t="s">
        <v>216</v>
      </c>
      <c r="L1330" s="11">
        <v>7160</v>
      </c>
      <c r="M1330" s="14"/>
      <c r="N1330" s="15"/>
      <c r="O1330" s="15"/>
      <c r="W1330" s="50" t="s">
        <v>6537</v>
      </c>
      <c r="X1330" s="49" t="s">
        <v>6538</v>
      </c>
      <c r="Y1330" s="51" t="s">
        <v>4030</v>
      </c>
      <c r="AK1330" s="22" t="str">
        <f t="shared" si="245"/>
        <v>2021/08</v>
      </c>
      <c r="AL1330" s="21">
        <f t="shared" si="255"/>
        <v>44429</v>
      </c>
      <c r="AM1330" s="22">
        <f t="shared" si="246"/>
        <v>21</v>
      </c>
      <c r="AN1330" s="22">
        <f t="shared" si="247"/>
        <v>21</v>
      </c>
      <c r="AO1330" s="22" t="str">
        <f t="shared" si="248"/>
        <v>Dia 21</v>
      </c>
      <c r="AP1330" s="22">
        <f t="shared" si="249"/>
        <v>8</v>
      </c>
      <c r="AQ1330" s="22" t="str">
        <f t="shared" si="250"/>
        <v>08</v>
      </c>
      <c r="AR1330" s="22">
        <f t="shared" si="256"/>
        <v>2021</v>
      </c>
      <c r="AS1330" s="22">
        <f t="shared" si="251"/>
        <v>6</v>
      </c>
      <c r="AT1330" s="22">
        <f t="shared" si="252"/>
        <v>33</v>
      </c>
      <c r="AU13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30" s="22" t="str">
        <f t="shared" si="253"/>
        <v>Semana 33</v>
      </c>
      <c r="AW1330" s="22" t="str">
        <f t="shared" si="254"/>
        <v>Sim</v>
      </c>
      <c r="AX1330" s="21" t="str">
        <f>UPPER(TEXT(CAD_CALENDÁRIO[[#This Row],[Data]],"mmmm"))</f>
        <v>AGOSTO</v>
      </c>
      <c r="AY1330" s="22" t="s">
        <v>87</v>
      </c>
    </row>
    <row r="1331" spans="1:51" x14ac:dyDescent="0.25">
      <c r="A1331" s="10" t="s">
        <v>2407</v>
      </c>
      <c r="B1331" s="11" t="str">
        <f>LEFT(CAD_TAGS[[#This Row],[TAG]],2)&amp;"GG00"</f>
        <v>39GG00</v>
      </c>
      <c r="C1331" s="11" t="s">
        <v>18045</v>
      </c>
      <c r="D1331" s="12" t="s">
        <v>2180</v>
      </c>
      <c r="E1331" s="12" t="s">
        <v>2402</v>
      </c>
      <c r="F1331" s="11" t="s">
        <v>2180</v>
      </c>
      <c r="G1331" s="26" t="s">
        <v>2232</v>
      </c>
      <c r="H1331" s="26"/>
      <c r="I1331" s="26" t="s">
        <v>28267</v>
      </c>
      <c r="J1331" s="11" t="s">
        <v>2402</v>
      </c>
      <c r="K1331" s="11" t="s">
        <v>216</v>
      </c>
      <c r="L1331" s="11">
        <v>7160</v>
      </c>
      <c r="M1331" s="14"/>
      <c r="N1331" s="15"/>
      <c r="O1331" s="15"/>
      <c r="W1331" s="52" t="s">
        <v>6539</v>
      </c>
      <c r="X1331" s="28" t="s">
        <v>6540</v>
      </c>
      <c r="Y1331" s="53" t="s">
        <v>4030</v>
      </c>
      <c r="AK1331" s="22" t="str">
        <f t="shared" si="245"/>
        <v>2021/08</v>
      </c>
      <c r="AL1331" s="21">
        <f t="shared" si="255"/>
        <v>44430</v>
      </c>
      <c r="AM1331" s="22">
        <f t="shared" si="246"/>
        <v>22</v>
      </c>
      <c r="AN1331" s="22">
        <f t="shared" si="247"/>
        <v>22</v>
      </c>
      <c r="AO1331" s="22" t="str">
        <f t="shared" si="248"/>
        <v>Dia 22</v>
      </c>
      <c r="AP1331" s="22">
        <f t="shared" si="249"/>
        <v>8</v>
      </c>
      <c r="AQ1331" s="22" t="str">
        <f t="shared" si="250"/>
        <v>08</v>
      </c>
      <c r="AR1331" s="22">
        <f t="shared" si="256"/>
        <v>2021</v>
      </c>
      <c r="AS1331" s="22">
        <f t="shared" si="251"/>
        <v>7</v>
      </c>
      <c r="AT1331" s="22">
        <f t="shared" si="252"/>
        <v>33</v>
      </c>
      <c r="AU13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202133</v>
      </c>
      <c r="AV1331" s="22" t="str">
        <f t="shared" si="253"/>
        <v>Semana 33</v>
      </c>
      <c r="AW1331" s="22" t="str">
        <f t="shared" si="254"/>
        <v>Sim</v>
      </c>
      <c r="AX1331" s="21" t="str">
        <f>UPPER(TEXT(CAD_CALENDÁRIO[[#This Row],[Data]],"mmmm"))</f>
        <v>AGOSTO</v>
      </c>
      <c r="AY1331" s="22" t="s">
        <v>87</v>
      </c>
    </row>
    <row r="1332" spans="1:51" x14ac:dyDescent="0.25">
      <c r="A1332" s="10" t="s">
        <v>2408</v>
      </c>
      <c r="B1332" s="11" t="str">
        <f>LEFT(CAD_TAGS[[#This Row],[TAG]],2)&amp;"GG00"</f>
        <v>39GG00</v>
      </c>
      <c r="C1332" s="11" t="s">
        <v>18045</v>
      </c>
      <c r="D1332" s="12" t="s">
        <v>2180</v>
      </c>
      <c r="E1332" s="12" t="s">
        <v>2402</v>
      </c>
      <c r="F1332" s="11" t="s">
        <v>2180</v>
      </c>
      <c r="G1332" s="26" t="s">
        <v>2232</v>
      </c>
      <c r="H1332" s="26"/>
      <c r="I1332" s="26" t="s">
        <v>28267</v>
      </c>
      <c r="J1332" s="11" t="s">
        <v>2402</v>
      </c>
      <c r="K1332" s="11" t="s">
        <v>216</v>
      </c>
      <c r="L1332" s="11">
        <v>7160</v>
      </c>
      <c r="M1332" s="14"/>
      <c r="N1332" s="15"/>
      <c r="O1332" s="15"/>
      <c r="W1332" s="50" t="s">
        <v>6541</v>
      </c>
      <c r="X1332" s="49" t="s">
        <v>6542</v>
      </c>
      <c r="Y1332" s="51" t="s">
        <v>4030</v>
      </c>
      <c r="AK1332" s="22" t="str">
        <f t="shared" si="245"/>
        <v>2021/08</v>
      </c>
      <c r="AL1332" s="21">
        <f t="shared" si="255"/>
        <v>44431</v>
      </c>
      <c r="AM1332" s="22">
        <f t="shared" si="246"/>
        <v>23</v>
      </c>
      <c r="AN1332" s="22">
        <f t="shared" si="247"/>
        <v>23</v>
      </c>
      <c r="AO1332" s="22" t="str">
        <f t="shared" si="248"/>
        <v>Dia 23</v>
      </c>
      <c r="AP1332" s="22">
        <f t="shared" si="249"/>
        <v>8</v>
      </c>
      <c r="AQ1332" s="22" t="str">
        <f t="shared" si="250"/>
        <v>08</v>
      </c>
      <c r="AR1332" s="22">
        <f t="shared" si="256"/>
        <v>2021</v>
      </c>
      <c r="AS1332" s="22">
        <f t="shared" si="251"/>
        <v>1</v>
      </c>
      <c r="AT1332" s="22">
        <f t="shared" si="252"/>
        <v>34</v>
      </c>
      <c r="AU13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2" s="22" t="str">
        <f t="shared" si="253"/>
        <v>Semana 34</v>
      </c>
      <c r="AW1332" s="22" t="str">
        <f t="shared" si="254"/>
        <v>Não</v>
      </c>
      <c r="AX1332" s="21" t="str">
        <f>UPPER(TEXT(CAD_CALENDÁRIO[[#This Row],[Data]],"mmmm"))</f>
        <v>AGOSTO</v>
      </c>
      <c r="AY1332" s="22" t="s">
        <v>87</v>
      </c>
    </row>
    <row r="1333" spans="1:51" x14ac:dyDescent="0.25">
      <c r="A1333" s="10" t="s">
        <v>2409</v>
      </c>
      <c r="B1333" s="11" t="str">
        <f>LEFT(CAD_TAGS[[#This Row],[TAG]],2)&amp;"GG00"</f>
        <v>39GG00</v>
      </c>
      <c r="C1333" s="11" t="s">
        <v>18045</v>
      </c>
      <c r="D1333" s="12" t="s">
        <v>2180</v>
      </c>
      <c r="E1333" s="12" t="s">
        <v>2402</v>
      </c>
      <c r="F1333" s="11" t="s">
        <v>2180</v>
      </c>
      <c r="G1333" s="26" t="s">
        <v>2232</v>
      </c>
      <c r="H1333" s="26"/>
      <c r="I1333" s="26" t="s">
        <v>28267</v>
      </c>
      <c r="J1333" s="11" t="s">
        <v>2402</v>
      </c>
      <c r="K1333" s="11" t="s">
        <v>216</v>
      </c>
      <c r="L1333" s="11">
        <v>7160</v>
      </c>
      <c r="M1333" s="14"/>
      <c r="N1333" s="15"/>
      <c r="O1333" s="15"/>
      <c r="W1333" s="52" t="s">
        <v>6543</v>
      </c>
      <c r="X1333" s="28" t="s">
        <v>6544</v>
      </c>
      <c r="Y1333" s="53" t="s">
        <v>4030</v>
      </c>
      <c r="AK1333" s="22" t="str">
        <f t="shared" si="245"/>
        <v>2021/08</v>
      </c>
      <c r="AL1333" s="21">
        <f t="shared" si="255"/>
        <v>44432</v>
      </c>
      <c r="AM1333" s="22">
        <f t="shared" si="246"/>
        <v>24</v>
      </c>
      <c r="AN1333" s="22">
        <f t="shared" si="247"/>
        <v>24</v>
      </c>
      <c r="AO1333" s="22" t="str">
        <f t="shared" si="248"/>
        <v>Dia 24</v>
      </c>
      <c r="AP1333" s="22">
        <f t="shared" si="249"/>
        <v>8</v>
      </c>
      <c r="AQ1333" s="22" t="str">
        <f t="shared" si="250"/>
        <v>08</v>
      </c>
      <c r="AR1333" s="22">
        <f t="shared" si="256"/>
        <v>2021</v>
      </c>
      <c r="AS1333" s="22">
        <f t="shared" si="251"/>
        <v>2</v>
      </c>
      <c r="AT1333" s="22">
        <f t="shared" si="252"/>
        <v>34</v>
      </c>
      <c r="AU13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3" s="22" t="str">
        <f t="shared" si="253"/>
        <v>Semana 34</v>
      </c>
      <c r="AW1333" s="22" t="str">
        <f t="shared" si="254"/>
        <v>Não</v>
      </c>
      <c r="AX1333" s="21" t="str">
        <f>UPPER(TEXT(CAD_CALENDÁRIO[[#This Row],[Data]],"mmmm"))</f>
        <v>AGOSTO</v>
      </c>
      <c r="AY1333" s="22" t="s">
        <v>87</v>
      </c>
    </row>
    <row r="1334" spans="1:51" x14ac:dyDescent="0.25">
      <c r="A1334" s="10" t="s">
        <v>2410</v>
      </c>
      <c r="B1334" s="11" t="str">
        <f>LEFT(CAD_TAGS[[#This Row],[TAG]],2)&amp;"GG00"</f>
        <v>39GG00</v>
      </c>
      <c r="C1334" s="11" t="s">
        <v>18045</v>
      </c>
      <c r="D1334" s="12" t="s">
        <v>2180</v>
      </c>
      <c r="E1334" s="12" t="s">
        <v>2402</v>
      </c>
      <c r="F1334" s="11" t="s">
        <v>2180</v>
      </c>
      <c r="G1334" s="26" t="s">
        <v>2232</v>
      </c>
      <c r="H1334" s="26"/>
      <c r="I1334" s="26" t="s">
        <v>28267</v>
      </c>
      <c r="J1334" s="11" t="s">
        <v>2402</v>
      </c>
      <c r="K1334" s="11" t="s">
        <v>216</v>
      </c>
      <c r="L1334" s="11">
        <v>7160</v>
      </c>
      <c r="M1334" s="14"/>
      <c r="N1334" s="15"/>
      <c r="O1334" s="15"/>
      <c r="W1334" s="50" t="s">
        <v>6545</v>
      </c>
      <c r="X1334" s="49" t="s">
        <v>6546</v>
      </c>
      <c r="Y1334" s="51" t="s">
        <v>4030</v>
      </c>
      <c r="AK1334" s="22" t="str">
        <f t="shared" si="245"/>
        <v>2021/08</v>
      </c>
      <c r="AL1334" s="21">
        <f t="shared" si="255"/>
        <v>44433</v>
      </c>
      <c r="AM1334" s="22">
        <f t="shared" si="246"/>
        <v>25</v>
      </c>
      <c r="AN1334" s="22">
        <f t="shared" si="247"/>
        <v>25</v>
      </c>
      <c r="AO1334" s="22" t="str">
        <f t="shared" si="248"/>
        <v>Dia 25</v>
      </c>
      <c r="AP1334" s="22">
        <f t="shared" si="249"/>
        <v>8</v>
      </c>
      <c r="AQ1334" s="22" t="str">
        <f t="shared" si="250"/>
        <v>08</v>
      </c>
      <c r="AR1334" s="22">
        <f t="shared" si="256"/>
        <v>2021</v>
      </c>
      <c r="AS1334" s="22">
        <f t="shared" si="251"/>
        <v>3</v>
      </c>
      <c r="AT1334" s="22">
        <f t="shared" si="252"/>
        <v>34</v>
      </c>
      <c r="AU13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4" s="22" t="str">
        <f t="shared" si="253"/>
        <v>Semana 34</v>
      </c>
      <c r="AW1334" s="22" t="str">
        <f t="shared" si="254"/>
        <v>Não</v>
      </c>
      <c r="AX1334" s="21" t="str">
        <f>UPPER(TEXT(CAD_CALENDÁRIO[[#This Row],[Data]],"mmmm"))</f>
        <v>AGOSTO</v>
      </c>
      <c r="AY1334" s="22" t="s">
        <v>87</v>
      </c>
    </row>
    <row r="1335" spans="1:51" x14ac:dyDescent="0.25">
      <c r="A1335" s="10" t="s">
        <v>2411</v>
      </c>
      <c r="B1335" s="11" t="str">
        <f>LEFT(CAD_TAGS[[#This Row],[TAG]],2)&amp;"GG00"</f>
        <v>39GG00</v>
      </c>
      <c r="C1335" s="11" t="s">
        <v>18045</v>
      </c>
      <c r="D1335" s="12" t="s">
        <v>2180</v>
      </c>
      <c r="E1335" s="12" t="s">
        <v>2402</v>
      </c>
      <c r="F1335" s="11" t="s">
        <v>2180</v>
      </c>
      <c r="G1335" s="26" t="s">
        <v>2232</v>
      </c>
      <c r="H1335" s="26"/>
      <c r="I1335" s="26" t="s">
        <v>28267</v>
      </c>
      <c r="J1335" s="11" t="s">
        <v>2402</v>
      </c>
      <c r="K1335" s="11" t="s">
        <v>216</v>
      </c>
      <c r="L1335" s="11">
        <v>7160</v>
      </c>
      <c r="M1335" s="14"/>
      <c r="N1335" s="15"/>
      <c r="O1335" s="15"/>
      <c r="W1335" s="52" t="s">
        <v>6547</v>
      </c>
      <c r="X1335" s="28" t="s">
        <v>6548</v>
      </c>
      <c r="Y1335" s="53" t="s">
        <v>4030</v>
      </c>
      <c r="AK1335" s="22" t="str">
        <f t="shared" si="245"/>
        <v>2021/08</v>
      </c>
      <c r="AL1335" s="21">
        <f t="shared" si="255"/>
        <v>44434</v>
      </c>
      <c r="AM1335" s="22">
        <f t="shared" si="246"/>
        <v>26</v>
      </c>
      <c r="AN1335" s="22">
        <f t="shared" si="247"/>
        <v>26</v>
      </c>
      <c r="AO1335" s="22" t="str">
        <f t="shared" si="248"/>
        <v>Dia 26</v>
      </c>
      <c r="AP1335" s="22">
        <f t="shared" si="249"/>
        <v>8</v>
      </c>
      <c r="AQ1335" s="22" t="str">
        <f t="shared" si="250"/>
        <v>08</v>
      </c>
      <c r="AR1335" s="22">
        <f t="shared" si="256"/>
        <v>2021</v>
      </c>
      <c r="AS1335" s="22">
        <f t="shared" si="251"/>
        <v>4</v>
      </c>
      <c r="AT1335" s="22">
        <f t="shared" si="252"/>
        <v>34</v>
      </c>
      <c r="AU13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5" s="22" t="str">
        <f t="shared" si="253"/>
        <v>Semana 34</v>
      </c>
      <c r="AW1335" s="22" t="str">
        <f t="shared" si="254"/>
        <v>Não</v>
      </c>
      <c r="AX1335" s="21" t="str">
        <f>UPPER(TEXT(CAD_CALENDÁRIO[[#This Row],[Data]],"mmmm"))</f>
        <v>AGOSTO</v>
      </c>
      <c r="AY1335" s="22" t="s">
        <v>87</v>
      </c>
    </row>
    <row r="1336" spans="1:51" x14ac:dyDescent="0.25">
      <c r="A1336" s="10" t="s">
        <v>2412</v>
      </c>
      <c r="B1336" s="11" t="str">
        <f>LEFT(CAD_TAGS[[#This Row],[TAG]],2)&amp;"GG00"</f>
        <v>39GG00</v>
      </c>
      <c r="C1336" s="11" t="s">
        <v>18045</v>
      </c>
      <c r="D1336" s="12" t="s">
        <v>2180</v>
      </c>
      <c r="E1336" s="12" t="s">
        <v>2402</v>
      </c>
      <c r="F1336" s="11" t="s">
        <v>2180</v>
      </c>
      <c r="G1336" s="26" t="s">
        <v>2232</v>
      </c>
      <c r="H1336" s="26"/>
      <c r="I1336" s="26" t="s">
        <v>28267</v>
      </c>
      <c r="J1336" s="11" t="s">
        <v>2402</v>
      </c>
      <c r="K1336" s="11" t="s">
        <v>216</v>
      </c>
      <c r="L1336" s="11">
        <v>7160</v>
      </c>
      <c r="M1336" s="14"/>
      <c r="N1336" s="15"/>
      <c r="O1336" s="15"/>
      <c r="W1336" s="50" t="s">
        <v>6549</v>
      </c>
      <c r="X1336" s="49" t="s">
        <v>6550</v>
      </c>
      <c r="Y1336" s="51" t="s">
        <v>4030</v>
      </c>
      <c r="AK1336" s="22" t="str">
        <f t="shared" si="245"/>
        <v>2021/08</v>
      </c>
      <c r="AL1336" s="21">
        <f t="shared" si="255"/>
        <v>44435</v>
      </c>
      <c r="AM1336" s="22">
        <f t="shared" si="246"/>
        <v>27</v>
      </c>
      <c r="AN1336" s="22">
        <f t="shared" si="247"/>
        <v>27</v>
      </c>
      <c r="AO1336" s="22" t="str">
        <f t="shared" si="248"/>
        <v>Dia 27</v>
      </c>
      <c r="AP1336" s="22">
        <f t="shared" si="249"/>
        <v>8</v>
      </c>
      <c r="AQ1336" s="22" t="str">
        <f t="shared" si="250"/>
        <v>08</v>
      </c>
      <c r="AR1336" s="22">
        <f t="shared" si="256"/>
        <v>2021</v>
      </c>
      <c r="AS1336" s="22">
        <f t="shared" si="251"/>
        <v>5</v>
      </c>
      <c r="AT1336" s="22">
        <f t="shared" si="252"/>
        <v>34</v>
      </c>
      <c r="AU13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6" s="22" t="str">
        <f t="shared" si="253"/>
        <v>Semana 34</v>
      </c>
      <c r="AW1336" s="22" t="str">
        <f t="shared" si="254"/>
        <v>Não</v>
      </c>
      <c r="AX1336" s="21" t="str">
        <f>UPPER(TEXT(CAD_CALENDÁRIO[[#This Row],[Data]],"mmmm"))</f>
        <v>AGOSTO</v>
      </c>
      <c r="AY1336" s="22" t="s">
        <v>87</v>
      </c>
    </row>
    <row r="1337" spans="1:51" x14ac:dyDescent="0.25">
      <c r="A1337" s="10" t="s">
        <v>2413</v>
      </c>
      <c r="B1337" s="11" t="str">
        <f>LEFT(CAD_TAGS[[#This Row],[TAG]],2)&amp;"GG00"</f>
        <v>39GG00</v>
      </c>
      <c r="C1337" s="11" t="s">
        <v>18045</v>
      </c>
      <c r="D1337" s="12" t="s">
        <v>2180</v>
      </c>
      <c r="E1337" s="12" t="s">
        <v>2402</v>
      </c>
      <c r="F1337" s="11" t="s">
        <v>2180</v>
      </c>
      <c r="G1337" s="26" t="s">
        <v>2232</v>
      </c>
      <c r="H1337" s="26"/>
      <c r="I1337" s="26" t="s">
        <v>28267</v>
      </c>
      <c r="J1337" s="11" t="s">
        <v>2402</v>
      </c>
      <c r="K1337" s="11" t="s">
        <v>216</v>
      </c>
      <c r="L1337" s="11">
        <v>7160</v>
      </c>
      <c r="M1337" s="14"/>
      <c r="N1337" s="15"/>
      <c r="O1337" s="15"/>
      <c r="W1337" s="52" t="s">
        <v>6551</v>
      </c>
      <c r="X1337" s="28" t="s">
        <v>6552</v>
      </c>
      <c r="Y1337" s="53" t="s">
        <v>4030</v>
      </c>
      <c r="AK1337" s="22" t="str">
        <f t="shared" si="245"/>
        <v>2021/08</v>
      </c>
      <c r="AL1337" s="21">
        <f t="shared" si="255"/>
        <v>44436</v>
      </c>
      <c r="AM1337" s="22">
        <f t="shared" si="246"/>
        <v>28</v>
      </c>
      <c r="AN1337" s="22">
        <f t="shared" si="247"/>
        <v>28</v>
      </c>
      <c r="AO1337" s="22" t="str">
        <f t="shared" si="248"/>
        <v>Dia 28</v>
      </c>
      <c r="AP1337" s="22">
        <f t="shared" si="249"/>
        <v>8</v>
      </c>
      <c r="AQ1337" s="22" t="str">
        <f t="shared" si="250"/>
        <v>08</v>
      </c>
      <c r="AR1337" s="22">
        <f t="shared" si="256"/>
        <v>2021</v>
      </c>
      <c r="AS1337" s="22">
        <f t="shared" si="251"/>
        <v>6</v>
      </c>
      <c r="AT1337" s="22">
        <f t="shared" si="252"/>
        <v>34</v>
      </c>
      <c r="AU13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7" s="22" t="str">
        <f t="shared" si="253"/>
        <v>Semana 34</v>
      </c>
      <c r="AW1337" s="22" t="str">
        <f t="shared" si="254"/>
        <v>Sim</v>
      </c>
      <c r="AX1337" s="21" t="str">
        <f>UPPER(TEXT(CAD_CALENDÁRIO[[#This Row],[Data]],"mmmm"))</f>
        <v>AGOSTO</v>
      </c>
      <c r="AY1337" s="22" t="s">
        <v>87</v>
      </c>
    </row>
    <row r="1338" spans="1:51" x14ac:dyDescent="0.25">
      <c r="A1338" s="10" t="s">
        <v>2414</v>
      </c>
      <c r="B1338" s="11" t="str">
        <f>LEFT(CAD_TAGS[[#This Row],[TAG]],2)&amp;"GG00"</f>
        <v>39GG00</v>
      </c>
      <c r="C1338" s="11" t="s">
        <v>18045</v>
      </c>
      <c r="D1338" s="12" t="s">
        <v>2180</v>
      </c>
      <c r="E1338" s="12" t="s">
        <v>2402</v>
      </c>
      <c r="F1338" s="11" t="s">
        <v>2180</v>
      </c>
      <c r="G1338" s="26" t="s">
        <v>2232</v>
      </c>
      <c r="H1338" s="26"/>
      <c r="I1338" s="26" t="s">
        <v>28267</v>
      </c>
      <c r="J1338" s="11" t="s">
        <v>2402</v>
      </c>
      <c r="K1338" s="11" t="s">
        <v>216</v>
      </c>
      <c r="L1338" s="11">
        <v>7160</v>
      </c>
      <c r="M1338" s="14"/>
      <c r="N1338" s="15"/>
      <c r="O1338" s="15"/>
      <c r="W1338" s="50" t="s">
        <v>6553</v>
      </c>
      <c r="X1338" s="49" t="s">
        <v>6554</v>
      </c>
      <c r="Y1338" s="51" t="s">
        <v>4030</v>
      </c>
      <c r="AK1338" s="22" t="str">
        <f t="shared" si="245"/>
        <v>2021/08</v>
      </c>
      <c r="AL1338" s="21">
        <f t="shared" si="255"/>
        <v>44437</v>
      </c>
      <c r="AM1338" s="22">
        <f t="shared" si="246"/>
        <v>29</v>
      </c>
      <c r="AN1338" s="22">
        <f t="shared" si="247"/>
        <v>29</v>
      </c>
      <c r="AO1338" s="22" t="str">
        <f t="shared" si="248"/>
        <v>Dia 29</v>
      </c>
      <c r="AP1338" s="22">
        <f t="shared" si="249"/>
        <v>8</v>
      </c>
      <c r="AQ1338" s="22" t="str">
        <f t="shared" si="250"/>
        <v>08</v>
      </c>
      <c r="AR1338" s="22">
        <f t="shared" si="256"/>
        <v>2021</v>
      </c>
      <c r="AS1338" s="22">
        <f t="shared" si="251"/>
        <v>7</v>
      </c>
      <c r="AT1338" s="22">
        <f t="shared" si="252"/>
        <v>34</v>
      </c>
      <c r="AU13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202134</v>
      </c>
      <c r="AV1338" s="22" t="str">
        <f t="shared" si="253"/>
        <v>Semana 34</v>
      </c>
      <c r="AW1338" s="22" t="str">
        <f t="shared" si="254"/>
        <v>Sim</v>
      </c>
      <c r="AX1338" s="21" t="str">
        <f>UPPER(TEXT(CAD_CALENDÁRIO[[#This Row],[Data]],"mmmm"))</f>
        <v>AGOSTO</v>
      </c>
      <c r="AY1338" s="22" t="s">
        <v>87</v>
      </c>
    </row>
    <row r="1339" spans="1:51" x14ac:dyDescent="0.25">
      <c r="A1339" s="10" t="s">
        <v>2415</v>
      </c>
      <c r="B1339" s="11" t="str">
        <f>LEFT(CAD_TAGS[[#This Row],[TAG]],2)&amp;"GG00"</f>
        <v>39GG00</v>
      </c>
      <c r="C1339" s="11" t="s">
        <v>18045</v>
      </c>
      <c r="D1339" s="12" t="s">
        <v>2180</v>
      </c>
      <c r="E1339" s="12" t="s">
        <v>2402</v>
      </c>
      <c r="F1339" s="11" t="s">
        <v>2180</v>
      </c>
      <c r="G1339" s="26" t="s">
        <v>2232</v>
      </c>
      <c r="H1339" s="26"/>
      <c r="I1339" s="26" t="s">
        <v>28267</v>
      </c>
      <c r="J1339" s="11" t="s">
        <v>2402</v>
      </c>
      <c r="K1339" s="11" t="s">
        <v>216</v>
      </c>
      <c r="L1339" s="11">
        <v>7160</v>
      </c>
      <c r="M1339" s="14"/>
      <c r="N1339" s="15"/>
      <c r="O1339" s="15"/>
      <c r="W1339" s="52" t="s">
        <v>6555</v>
      </c>
      <c r="X1339" s="28" t="s">
        <v>6556</v>
      </c>
      <c r="Y1339" s="53" t="s">
        <v>4030</v>
      </c>
      <c r="AK1339" s="22" t="str">
        <f t="shared" si="245"/>
        <v>2021/08</v>
      </c>
      <c r="AL1339" s="21">
        <f t="shared" si="255"/>
        <v>44438</v>
      </c>
      <c r="AM1339" s="22">
        <f t="shared" si="246"/>
        <v>30</v>
      </c>
      <c r="AN1339" s="22">
        <f t="shared" si="247"/>
        <v>30</v>
      </c>
      <c r="AO1339" s="22" t="str">
        <f t="shared" si="248"/>
        <v>Dia 30</v>
      </c>
      <c r="AP1339" s="22">
        <f t="shared" si="249"/>
        <v>8</v>
      </c>
      <c r="AQ1339" s="22" t="str">
        <f t="shared" si="250"/>
        <v>08</v>
      </c>
      <c r="AR1339" s="22">
        <f t="shared" si="256"/>
        <v>2021</v>
      </c>
      <c r="AS1339" s="22">
        <f t="shared" si="251"/>
        <v>1</v>
      </c>
      <c r="AT1339" s="22">
        <f t="shared" si="252"/>
        <v>35</v>
      </c>
      <c r="AU13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39" s="22" t="str">
        <f t="shared" si="253"/>
        <v>Semana 35</v>
      </c>
      <c r="AW1339" s="22" t="str">
        <f t="shared" si="254"/>
        <v>Não</v>
      </c>
      <c r="AX1339" s="21" t="str">
        <f>UPPER(TEXT(CAD_CALENDÁRIO[[#This Row],[Data]],"mmmm"))</f>
        <v>AGOSTO</v>
      </c>
      <c r="AY1339" s="22" t="s">
        <v>87</v>
      </c>
    </row>
    <row r="1340" spans="1:51" x14ac:dyDescent="0.25">
      <c r="A1340" s="10" t="s">
        <v>2416</v>
      </c>
      <c r="B1340" s="11" t="str">
        <f>LEFT(CAD_TAGS[[#This Row],[TAG]],2)&amp;"GG00"</f>
        <v>39GG00</v>
      </c>
      <c r="C1340" s="11" t="s">
        <v>18045</v>
      </c>
      <c r="D1340" s="12" t="s">
        <v>2180</v>
      </c>
      <c r="E1340" s="12" t="s">
        <v>1239</v>
      </c>
      <c r="F1340" s="11" t="s">
        <v>2180</v>
      </c>
      <c r="G1340" s="26" t="s">
        <v>2193</v>
      </c>
      <c r="H1340" s="26"/>
      <c r="I1340" s="26" t="s">
        <v>28267</v>
      </c>
      <c r="J1340" s="11" t="s">
        <v>1239</v>
      </c>
      <c r="K1340" s="11" t="s">
        <v>467</v>
      </c>
      <c r="L1340" s="11">
        <v>7160</v>
      </c>
      <c r="M1340" s="14"/>
      <c r="N1340" s="15"/>
      <c r="O1340" s="15"/>
      <c r="W1340" s="50" t="s">
        <v>6557</v>
      </c>
      <c r="X1340" s="49" t="s">
        <v>6558</v>
      </c>
      <c r="Y1340" s="51" t="s">
        <v>4030</v>
      </c>
      <c r="AK1340" s="22" t="str">
        <f t="shared" si="245"/>
        <v>2021/08</v>
      </c>
      <c r="AL1340" s="21">
        <f t="shared" si="255"/>
        <v>44439</v>
      </c>
      <c r="AM1340" s="22">
        <f t="shared" si="246"/>
        <v>31</v>
      </c>
      <c r="AN1340" s="22">
        <f t="shared" si="247"/>
        <v>31</v>
      </c>
      <c r="AO1340" s="22" t="str">
        <f t="shared" si="248"/>
        <v>Dia 31</v>
      </c>
      <c r="AP1340" s="22">
        <f t="shared" si="249"/>
        <v>8</v>
      </c>
      <c r="AQ1340" s="22" t="str">
        <f t="shared" si="250"/>
        <v>08</v>
      </c>
      <c r="AR1340" s="22">
        <f t="shared" si="256"/>
        <v>2021</v>
      </c>
      <c r="AS1340" s="22">
        <f t="shared" si="251"/>
        <v>2</v>
      </c>
      <c r="AT1340" s="22">
        <f t="shared" si="252"/>
        <v>35</v>
      </c>
      <c r="AU13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0" s="22" t="str">
        <f t="shared" si="253"/>
        <v>Semana 35</v>
      </c>
      <c r="AW1340" s="22" t="str">
        <f t="shared" si="254"/>
        <v>Não</v>
      </c>
      <c r="AX1340" s="21" t="str">
        <f>UPPER(TEXT(CAD_CALENDÁRIO[[#This Row],[Data]],"mmmm"))</f>
        <v>AGOSTO</v>
      </c>
      <c r="AY1340" s="22" t="s">
        <v>87</v>
      </c>
    </row>
    <row r="1341" spans="1:51" x14ac:dyDescent="0.25">
      <c r="A1341" s="10" t="s">
        <v>2417</v>
      </c>
      <c r="B1341" s="11" t="str">
        <f>LEFT(CAD_TAGS[[#This Row],[TAG]],2)&amp;"GG00"</f>
        <v>39GG00</v>
      </c>
      <c r="C1341" s="11" t="s">
        <v>18045</v>
      </c>
      <c r="D1341" s="12" t="s">
        <v>2180</v>
      </c>
      <c r="E1341" s="12" t="s">
        <v>1239</v>
      </c>
      <c r="F1341" s="11" t="s">
        <v>2180</v>
      </c>
      <c r="G1341" s="26" t="s">
        <v>2193</v>
      </c>
      <c r="H1341" s="26"/>
      <c r="I1341" s="26" t="s">
        <v>28267</v>
      </c>
      <c r="J1341" s="11" t="s">
        <v>1239</v>
      </c>
      <c r="K1341" s="11" t="s">
        <v>467</v>
      </c>
      <c r="L1341" s="11">
        <v>7160</v>
      </c>
      <c r="M1341" s="14"/>
      <c r="N1341" s="15"/>
      <c r="O1341" s="15"/>
      <c r="W1341" s="52" t="s">
        <v>6559</v>
      </c>
      <c r="X1341" s="28" t="s">
        <v>6560</v>
      </c>
      <c r="Y1341" s="53" t="s">
        <v>4030</v>
      </c>
      <c r="AK1341" s="22" t="str">
        <f t="shared" si="245"/>
        <v>2021/09</v>
      </c>
      <c r="AL1341" s="21">
        <f t="shared" si="255"/>
        <v>44440</v>
      </c>
      <c r="AM1341" s="22">
        <f t="shared" si="246"/>
        <v>1</v>
      </c>
      <c r="AN1341" s="22" t="str">
        <f t="shared" si="247"/>
        <v>01</v>
      </c>
      <c r="AO1341" s="22" t="str">
        <f t="shared" si="248"/>
        <v>Dia 01</v>
      </c>
      <c r="AP1341" s="22">
        <f t="shared" si="249"/>
        <v>9</v>
      </c>
      <c r="AQ1341" s="22" t="str">
        <f t="shared" si="250"/>
        <v>09</v>
      </c>
      <c r="AR1341" s="22">
        <f t="shared" si="256"/>
        <v>2021</v>
      </c>
      <c r="AS1341" s="22">
        <f t="shared" si="251"/>
        <v>3</v>
      </c>
      <c r="AT1341" s="22">
        <f t="shared" si="252"/>
        <v>35</v>
      </c>
      <c r="AU13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1" s="22" t="str">
        <f t="shared" si="253"/>
        <v>Semana 35</v>
      </c>
      <c r="AW1341" s="22" t="str">
        <f t="shared" si="254"/>
        <v>Não</v>
      </c>
      <c r="AX1341" s="21" t="str">
        <f>UPPER(TEXT(CAD_CALENDÁRIO[[#This Row],[Data]],"mmmm"))</f>
        <v>SETEMBRO</v>
      </c>
      <c r="AY1341" s="22" t="s">
        <v>94</v>
      </c>
    </row>
    <row r="1342" spans="1:51" x14ac:dyDescent="0.25">
      <c r="A1342" s="10" t="s">
        <v>2418</v>
      </c>
      <c r="B1342" s="11" t="str">
        <f>LEFT(CAD_TAGS[[#This Row],[TAG]],2)&amp;"GG00"</f>
        <v>39GG00</v>
      </c>
      <c r="C1342" s="11" t="s">
        <v>18045</v>
      </c>
      <c r="D1342" s="12" t="s">
        <v>2180</v>
      </c>
      <c r="E1342" s="12" t="s">
        <v>2419</v>
      </c>
      <c r="F1342" s="11" t="s">
        <v>2180</v>
      </c>
      <c r="G1342" s="26" t="s">
        <v>2193</v>
      </c>
      <c r="H1342" s="26"/>
      <c r="I1342" s="26" t="s">
        <v>28267</v>
      </c>
      <c r="J1342" s="11" t="s">
        <v>1239</v>
      </c>
      <c r="K1342" s="11" t="s">
        <v>467</v>
      </c>
      <c r="L1342" s="11">
        <v>7160</v>
      </c>
      <c r="M1342" s="14"/>
      <c r="N1342" s="15"/>
      <c r="O1342" s="15"/>
      <c r="W1342" s="50" t="s">
        <v>6561</v>
      </c>
      <c r="X1342" s="49" t="s">
        <v>6562</v>
      </c>
      <c r="Y1342" s="51" t="s">
        <v>4030</v>
      </c>
      <c r="AK1342" s="22" t="str">
        <f t="shared" si="245"/>
        <v>2021/09</v>
      </c>
      <c r="AL1342" s="21">
        <f t="shared" si="255"/>
        <v>44441</v>
      </c>
      <c r="AM1342" s="22">
        <f t="shared" si="246"/>
        <v>2</v>
      </c>
      <c r="AN1342" s="22" t="str">
        <f t="shared" si="247"/>
        <v>02</v>
      </c>
      <c r="AO1342" s="22" t="str">
        <f t="shared" si="248"/>
        <v>Dia 02</v>
      </c>
      <c r="AP1342" s="22">
        <f t="shared" si="249"/>
        <v>9</v>
      </c>
      <c r="AQ1342" s="22" t="str">
        <f t="shared" si="250"/>
        <v>09</v>
      </c>
      <c r="AR1342" s="22">
        <f t="shared" si="256"/>
        <v>2021</v>
      </c>
      <c r="AS1342" s="22">
        <f t="shared" si="251"/>
        <v>4</v>
      </c>
      <c r="AT1342" s="22">
        <f t="shared" si="252"/>
        <v>35</v>
      </c>
      <c r="AU13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2" s="22" t="str">
        <f t="shared" si="253"/>
        <v>Semana 35</v>
      </c>
      <c r="AW1342" s="22" t="str">
        <f t="shared" si="254"/>
        <v>Não</v>
      </c>
      <c r="AX1342" s="21" t="str">
        <f>UPPER(TEXT(CAD_CALENDÁRIO[[#This Row],[Data]],"mmmm"))</f>
        <v>SETEMBRO</v>
      </c>
      <c r="AY1342" s="22" t="s">
        <v>94</v>
      </c>
    </row>
    <row r="1343" spans="1:51" x14ac:dyDescent="0.25">
      <c r="A1343" s="10" t="s">
        <v>2420</v>
      </c>
      <c r="B1343" s="11" t="str">
        <f>LEFT(CAD_TAGS[[#This Row],[TAG]],2)&amp;"GG00"</f>
        <v>39GG00</v>
      </c>
      <c r="C1343" s="11" t="s">
        <v>18045</v>
      </c>
      <c r="D1343" s="12" t="s">
        <v>2180</v>
      </c>
      <c r="E1343" s="12" t="s">
        <v>2421</v>
      </c>
      <c r="F1343" s="11" t="s">
        <v>2180</v>
      </c>
      <c r="G1343" s="26" t="s">
        <v>2193</v>
      </c>
      <c r="H1343" s="26"/>
      <c r="I1343" s="26" t="s">
        <v>28267</v>
      </c>
      <c r="J1343" s="11" t="s">
        <v>1239</v>
      </c>
      <c r="K1343" s="11" t="s">
        <v>467</v>
      </c>
      <c r="L1343" s="11">
        <v>7160</v>
      </c>
      <c r="M1343" s="14"/>
      <c r="N1343" s="15"/>
      <c r="O1343" s="15"/>
      <c r="W1343" s="52" t="s">
        <v>6563</v>
      </c>
      <c r="X1343" s="28" t="s">
        <v>6564</v>
      </c>
      <c r="Y1343" s="53" t="s">
        <v>4030</v>
      </c>
      <c r="AK1343" s="22" t="str">
        <f t="shared" si="245"/>
        <v>2021/09</v>
      </c>
      <c r="AL1343" s="21">
        <f t="shared" si="255"/>
        <v>44442</v>
      </c>
      <c r="AM1343" s="22">
        <f t="shared" si="246"/>
        <v>3</v>
      </c>
      <c r="AN1343" s="22" t="str">
        <f t="shared" si="247"/>
        <v>03</v>
      </c>
      <c r="AO1343" s="22" t="str">
        <f t="shared" si="248"/>
        <v>Dia 03</v>
      </c>
      <c r="AP1343" s="22">
        <f t="shared" si="249"/>
        <v>9</v>
      </c>
      <c r="AQ1343" s="22" t="str">
        <f t="shared" si="250"/>
        <v>09</v>
      </c>
      <c r="AR1343" s="22">
        <f t="shared" si="256"/>
        <v>2021</v>
      </c>
      <c r="AS1343" s="22">
        <f t="shared" si="251"/>
        <v>5</v>
      </c>
      <c r="AT1343" s="22">
        <f t="shared" si="252"/>
        <v>35</v>
      </c>
      <c r="AU13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3" s="22" t="str">
        <f t="shared" si="253"/>
        <v>Semana 35</v>
      </c>
      <c r="AW1343" s="22" t="str">
        <f t="shared" si="254"/>
        <v>Não</v>
      </c>
      <c r="AX1343" s="21" t="str">
        <f>UPPER(TEXT(CAD_CALENDÁRIO[[#This Row],[Data]],"mmmm"))</f>
        <v>SETEMBRO</v>
      </c>
      <c r="AY1343" s="22" t="s">
        <v>94</v>
      </c>
    </row>
    <row r="1344" spans="1:51" x14ac:dyDescent="0.25">
      <c r="A1344" s="10" t="s">
        <v>2422</v>
      </c>
      <c r="B1344" s="11" t="str">
        <f>LEFT(CAD_TAGS[[#This Row],[TAG]],2)&amp;"GG00"</f>
        <v>39GG00</v>
      </c>
      <c r="C1344" s="11" t="s">
        <v>18045</v>
      </c>
      <c r="D1344" s="12" t="s">
        <v>2180</v>
      </c>
      <c r="E1344" s="12" t="s">
        <v>2419</v>
      </c>
      <c r="F1344" s="11" t="s">
        <v>2180</v>
      </c>
      <c r="G1344" s="26" t="s">
        <v>2193</v>
      </c>
      <c r="H1344" s="26"/>
      <c r="I1344" s="26" t="s">
        <v>28267</v>
      </c>
      <c r="J1344" s="11" t="s">
        <v>1239</v>
      </c>
      <c r="K1344" s="11" t="s">
        <v>467</v>
      </c>
      <c r="L1344" s="11">
        <v>7160</v>
      </c>
      <c r="M1344" s="14"/>
      <c r="N1344" s="15"/>
      <c r="O1344" s="15"/>
      <c r="W1344" s="50" t="s">
        <v>6565</v>
      </c>
      <c r="X1344" s="49" t="s">
        <v>6566</v>
      </c>
      <c r="Y1344" s="51" t="s">
        <v>4030</v>
      </c>
      <c r="AK1344" s="22" t="str">
        <f t="shared" si="245"/>
        <v>2021/09</v>
      </c>
      <c r="AL1344" s="21">
        <f t="shared" si="255"/>
        <v>44443</v>
      </c>
      <c r="AM1344" s="22">
        <f t="shared" si="246"/>
        <v>4</v>
      </c>
      <c r="AN1344" s="22" t="str">
        <f t="shared" si="247"/>
        <v>04</v>
      </c>
      <c r="AO1344" s="22" t="str">
        <f t="shared" si="248"/>
        <v>Dia 04</v>
      </c>
      <c r="AP1344" s="22">
        <f t="shared" si="249"/>
        <v>9</v>
      </c>
      <c r="AQ1344" s="22" t="str">
        <f t="shared" si="250"/>
        <v>09</v>
      </c>
      <c r="AR1344" s="22">
        <f t="shared" si="256"/>
        <v>2021</v>
      </c>
      <c r="AS1344" s="22">
        <f t="shared" si="251"/>
        <v>6</v>
      </c>
      <c r="AT1344" s="22">
        <f t="shared" si="252"/>
        <v>35</v>
      </c>
      <c r="AU13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4" s="22" t="str">
        <f t="shared" si="253"/>
        <v>Semana 35</v>
      </c>
      <c r="AW1344" s="22" t="str">
        <f t="shared" si="254"/>
        <v>Sim</v>
      </c>
      <c r="AX1344" s="21" t="str">
        <f>UPPER(TEXT(CAD_CALENDÁRIO[[#This Row],[Data]],"mmmm"))</f>
        <v>SETEMBRO</v>
      </c>
      <c r="AY1344" s="22" t="s">
        <v>94</v>
      </c>
    </row>
    <row r="1345" spans="1:51" x14ac:dyDescent="0.25">
      <c r="A1345" s="10" t="s">
        <v>2423</v>
      </c>
      <c r="B1345" s="11" t="str">
        <f>LEFT(CAD_TAGS[[#This Row],[TAG]],2)&amp;"GG00"</f>
        <v>39GG00</v>
      </c>
      <c r="C1345" s="11" t="s">
        <v>18045</v>
      </c>
      <c r="D1345" s="12" t="s">
        <v>2180</v>
      </c>
      <c r="E1345" s="12" t="s">
        <v>2424</v>
      </c>
      <c r="F1345" s="11" t="s">
        <v>2180</v>
      </c>
      <c r="G1345" s="26" t="s">
        <v>2193</v>
      </c>
      <c r="H1345" s="26"/>
      <c r="I1345" s="26" t="s">
        <v>28267</v>
      </c>
      <c r="J1345" s="11" t="s">
        <v>1239</v>
      </c>
      <c r="K1345" s="11" t="s">
        <v>467</v>
      </c>
      <c r="L1345" s="11">
        <v>7160</v>
      </c>
      <c r="M1345" s="14"/>
      <c r="N1345" s="15"/>
      <c r="O1345" s="15"/>
      <c r="W1345" s="52" t="s">
        <v>6567</v>
      </c>
      <c r="X1345" s="28" t="s">
        <v>6568</v>
      </c>
      <c r="Y1345" s="53" t="s">
        <v>4030</v>
      </c>
      <c r="AK1345" s="22" t="str">
        <f t="shared" si="245"/>
        <v>2021/09</v>
      </c>
      <c r="AL1345" s="21">
        <f t="shared" si="255"/>
        <v>44444</v>
      </c>
      <c r="AM1345" s="22">
        <f t="shared" si="246"/>
        <v>5</v>
      </c>
      <c r="AN1345" s="22" t="str">
        <f t="shared" si="247"/>
        <v>05</v>
      </c>
      <c r="AO1345" s="22" t="str">
        <f t="shared" si="248"/>
        <v>Dia 05</v>
      </c>
      <c r="AP1345" s="22">
        <f t="shared" si="249"/>
        <v>9</v>
      </c>
      <c r="AQ1345" s="22" t="str">
        <f t="shared" si="250"/>
        <v>09</v>
      </c>
      <c r="AR1345" s="22">
        <f t="shared" si="256"/>
        <v>2021</v>
      </c>
      <c r="AS1345" s="22">
        <f t="shared" si="251"/>
        <v>7</v>
      </c>
      <c r="AT1345" s="22">
        <f t="shared" si="252"/>
        <v>35</v>
      </c>
      <c r="AU13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202135</v>
      </c>
      <c r="AV1345" s="22" t="str">
        <f t="shared" si="253"/>
        <v>Semana 35</v>
      </c>
      <c r="AW1345" s="22" t="str">
        <f t="shared" si="254"/>
        <v>Sim</v>
      </c>
      <c r="AX1345" s="21" t="str">
        <f>UPPER(TEXT(CAD_CALENDÁRIO[[#This Row],[Data]],"mmmm"))</f>
        <v>SETEMBRO</v>
      </c>
      <c r="AY1345" s="22" t="s">
        <v>94</v>
      </c>
    </row>
    <row r="1346" spans="1:51" x14ac:dyDescent="0.25">
      <c r="A1346" s="10" t="s">
        <v>2425</v>
      </c>
      <c r="B1346" s="11" t="str">
        <f>LEFT(CAD_TAGS[[#This Row],[TAG]],2)&amp;"GG00"</f>
        <v>39GG00</v>
      </c>
      <c r="C1346" s="11" t="s">
        <v>18045</v>
      </c>
      <c r="D1346" s="12" t="s">
        <v>2180</v>
      </c>
      <c r="E1346" s="12" t="s">
        <v>2426</v>
      </c>
      <c r="F1346" s="11" t="s">
        <v>2180</v>
      </c>
      <c r="G1346" s="26" t="s">
        <v>2232</v>
      </c>
      <c r="H1346" s="26"/>
      <c r="I1346" s="26" t="s">
        <v>28267</v>
      </c>
      <c r="J1346" s="11" t="s">
        <v>1239</v>
      </c>
      <c r="K1346" s="11" t="s">
        <v>216</v>
      </c>
      <c r="L1346" s="11">
        <v>7160</v>
      </c>
      <c r="M1346" s="14"/>
      <c r="N1346" s="15"/>
      <c r="O1346" s="15"/>
      <c r="W1346" s="50" t="s">
        <v>6569</v>
      </c>
      <c r="X1346" s="49" t="s">
        <v>6570</v>
      </c>
      <c r="Y1346" s="51" t="s">
        <v>4030</v>
      </c>
      <c r="AK1346" s="22" t="str">
        <f t="shared" ref="AK1346:AK1409" si="257">AR1346&amp;"/"&amp;AQ1346</f>
        <v>2021/09</v>
      </c>
      <c r="AL1346" s="21">
        <f t="shared" si="255"/>
        <v>44445</v>
      </c>
      <c r="AM1346" s="22">
        <f t="shared" ref="AM1346:AM1409" si="258">DAY(AL1346)</f>
        <v>6</v>
      </c>
      <c r="AN1346" s="22" t="str">
        <f t="shared" ref="AN1346:AN1409" si="259">IF(AM1346&lt;=9,"0"&amp;AM1346,AM1346)</f>
        <v>06</v>
      </c>
      <c r="AO1346" s="22" t="str">
        <f t="shared" ref="AO1346:AO1409" si="260">"Dia "&amp;AN1346</f>
        <v>Dia 06</v>
      </c>
      <c r="AP1346" s="22">
        <f t="shared" ref="AP1346:AP1409" si="261">MONTH(AL1346)</f>
        <v>9</v>
      </c>
      <c r="AQ1346" s="22" t="str">
        <f t="shared" ref="AQ1346:AQ1409" si="262">IF(AP1346&lt;=9,"0"&amp;AP1346,AP1346)</f>
        <v>09</v>
      </c>
      <c r="AR1346" s="22">
        <f t="shared" si="256"/>
        <v>2021</v>
      </c>
      <c r="AS1346" s="22">
        <f t="shared" ref="AS1346:AS1409" si="263">WEEKDAY(AL1346,2)</f>
        <v>1</v>
      </c>
      <c r="AT1346" s="22">
        <f t="shared" ref="AT1346:AT1409" si="264">IF(_xlfn.ISOWEEKNUM(AL1346)&lt;=9,"0"&amp;_xlfn.ISOWEEKNUM(AL1346),_xlfn.ISOWEEKNUM(AL1346))</f>
        <v>36</v>
      </c>
      <c r="AU13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46" s="22" t="str">
        <f t="shared" ref="AV1346:AV1409" si="265">"Semana "&amp;AT1346</f>
        <v>Semana 36</v>
      </c>
      <c r="AW1346" s="22" t="str">
        <f t="shared" ref="AW1346:AW1409" si="266">IF(AS1346&gt;5,"Sim","Não")</f>
        <v>Não</v>
      </c>
      <c r="AX1346" s="21" t="str">
        <f>UPPER(TEXT(CAD_CALENDÁRIO[[#This Row],[Data]],"mmmm"))</f>
        <v>SETEMBRO</v>
      </c>
      <c r="AY1346" s="22" t="s">
        <v>94</v>
      </c>
    </row>
    <row r="1347" spans="1:51" x14ac:dyDescent="0.25">
      <c r="A1347" s="10" t="s">
        <v>2427</v>
      </c>
      <c r="B1347" s="11" t="str">
        <f>LEFT(CAD_TAGS[[#This Row],[TAG]],2)&amp;"GG00"</f>
        <v>39GG00</v>
      </c>
      <c r="C1347" s="11" t="s">
        <v>18045</v>
      </c>
      <c r="D1347" s="12" t="s">
        <v>2180</v>
      </c>
      <c r="E1347" s="12" t="s">
        <v>2428</v>
      </c>
      <c r="F1347" s="11" t="s">
        <v>2180</v>
      </c>
      <c r="G1347" s="26"/>
      <c r="H1347" s="26"/>
      <c r="I1347" s="26" t="s">
        <v>28267</v>
      </c>
      <c r="J1347" s="11"/>
      <c r="K1347" s="11" t="s">
        <v>40</v>
      </c>
      <c r="L1347" s="11">
        <v>7160</v>
      </c>
      <c r="M1347" s="14"/>
      <c r="N1347" s="15"/>
      <c r="O1347" s="15"/>
      <c r="W1347" s="52" t="s">
        <v>6571</v>
      </c>
      <c r="X1347" s="28" t="s">
        <v>6572</v>
      </c>
      <c r="Y1347" s="53" t="s">
        <v>4030</v>
      </c>
      <c r="AK1347" s="22" t="str">
        <f t="shared" si="257"/>
        <v>2021/09</v>
      </c>
      <c r="AL1347" s="21">
        <f t="shared" ref="AL1347:AL1410" si="267">AL1346+1</f>
        <v>44446</v>
      </c>
      <c r="AM1347" s="22">
        <f t="shared" si="258"/>
        <v>7</v>
      </c>
      <c r="AN1347" s="22" t="str">
        <f t="shared" si="259"/>
        <v>07</v>
      </c>
      <c r="AO1347" s="22" t="str">
        <f t="shared" si="260"/>
        <v>Dia 07</v>
      </c>
      <c r="AP1347" s="22">
        <f t="shared" si="261"/>
        <v>9</v>
      </c>
      <c r="AQ1347" s="22" t="str">
        <f t="shared" si="262"/>
        <v>09</v>
      </c>
      <c r="AR1347" s="22">
        <f t="shared" si="256"/>
        <v>2021</v>
      </c>
      <c r="AS1347" s="22">
        <f t="shared" si="263"/>
        <v>2</v>
      </c>
      <c r="AT1347" s="22">
        <f t="shared" si="264"/>
        <v>36</v>
      </c>
      <c r="AU13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47" s="22" t="str">
        <f t="shared" si="265"/>
        <v>Semana 36</v>
      </c>
      <c r="AW1347" s="22" t="str">
        <f t="shared" si="266"/>
        <v>Não</v>
      </c>
      <c r="AX1347" s="21" t="str">
        <f>UPPER(TEXT(CAD_CALENDÁRIO[[#This Row],[Data]],"mmmm"))</f>
        <v>SETEMBRO</v>
      </c>
      <c r="AY1347" s="22" t="s">
        <v>94</v>
      </c>
    </row>
    <row r="1348" spans="1:51" x14ac:dyDescent="0.25">
      <c r="A1348" s="10" t="s">
        <v>2429</v>
      </c>
      <c r="B1348" s="11" t="str">
        <f>LEFT(CAD_TAGS[[#This Row],[TAG]],2)&amp;"GG00"</f>
        <v>39GG00</v>
      </c>
      <c r="C1348" s="11" t="s">
        <v>18045</v>
      </c>
      <c r="D1348" s="12" t="s">
        <v>2180</v>
      </c>
      <c r="E1348" s="12"/>
      <c r="F1348" s="11" t="s">
        <v>2180</v>
      </c>
      <c r="G1348" s="26"/>
      <c r="H1348" s="26"/>
      <c r="I1348" s="26" t="s">
        <v>28267</v>
      </c>
      <c r="J1348" s="11"/>
      <c r="K1348" s="11" t="s">
        <v>40</v>
      </c>
      <c r="L1348" s="11">
        <v>7160</v>
      </c>
      <c r="M1348" s="14"/>
      <c r="N1348" s="15"/>
      <c r="O1348" s="15"/>
      <c r="W1348" s="50" t="s">
        <v>6573</v>
      </c>
      <c r="X1348" s="49" t="s">
        <v>6574</v>
      </c>
      <c r="Y1348" s="51" t="s">
        <v>4030</v>
      </c>
      <c r="AK1348" s="22" t="str">
        <f t="shared" si="257"/>
        <v>2021/09</v>
      </c>
      <c r="AL1348" s="21">
        <f t="shared" si="267"/>
        <v>44447</v>
      </c>
      <c r="AM1348" s="22">
        <f t="shared" si="258"/>
        <v>8</v>
      </c>
      <c r="AN1348" s="22" t="str">
        <f t="shared" si="259"/>
        <v>08</v>
      </c>
      <c r="AO1348" s="22" t="str">
        <f t="shared" si="260"/>
        <v>Dia 08</v>
      </c>
      <c r="AP1348" s="22">
        <f t="shared" si="261"/>
        <v>9</v>
      </c>
      <c r="AQ1348" s="22" t="str">
        <f t="shared" si="262"/>
        <v>09</v>
      </c>
      <c r="AR1348" s="22">
        <f t="shared" si="256"/>
        <v>2021</v>
      </c>
      <c r="AS1348" s="22">
        <f t="shared" si="263"/>
        <v>3</v>
      </c>
      <c r="AT1348" s="22">
        <f t="shared" si="264"/>
        <v>36</v>
      </c>
      <c r="AU13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48" s="22" t="str">
        <f t="shared" si="265"/>
        <v>Semana 36</v>
      </c>
      <c r="AW1348" s="22" t="str">
        <f t="shared" si="266"/>
        <v>Não</v>
      </c>
      <c r="AX1348" s="21" t="str">
        <f>UPPER(TEXT(CAD_CALENDÁRIO[[#This Row],[Data]],"mmmm"))</f>
        <v>SETEMBRO</v>
      </c>
      <c r="AY1348" s="22" t="s">
        <v>94</v>
      </c>
    </row>
    <row r="1349" spans="1:51" x14ac:dyDescent="0.25">
      <c r="A1349" s="10" t="s">
        <v>2430</v>
      </c>
      <c r="B1349" s="11" t="str">
        <f>LEFT(CAD_TAGS[[#This Row],[TAG]],2)&amp;"GG00"</f>
        <v>39GG00</v>
      </c>
      <c r="C1349" s="11" t="s">
        <v>18045</v>
      </c>
      <c r="D1349" s="12" t="s">
        <v>2180</v>
      </c>
      <c r="E1349" s="12" t="s">
        <v>2431</v>
      </c>
      <c r="F1349" s="11" t="s">
        <v>2180</v>
      </c>
      <c r="G1349" s="26" t="s">
        <v>2228</v>
      </c>
      <c r="H1349" s="26"/>
      <c r="I1349" s="26" t="s">
        <v>28267</v>
      </c>
      <c r="J1349" s="11"/>
      <c r="K1349" s="11" t="s">
        <v>40</v>
      </c>
      <c r="L1349" s="11">
        <v>7160</v>
      </c>
      <c r="M1349" s="14"/>
      <c r="N1349" s="15"/>
      <c r="O1349" s="15"/>
      <c r="W1349" s="52" t="s">
        <v>6575</v>
      </c>
      <c r="X1349" s="28" t="s">
        <v>6576</v>
      </c>
      <c r="Y1349" s="53" t="s">
        <v>4030</v>
      </c>
      <c r="AK1349" s="22" t="str">
        <f t="shared" si="257"/>
        <v>2021/09</v>
      </c>
      <c r="AL1349" s="21">
        <f t="shared" si="267"/>
        <v>44448</v>
      </c>
      <c r="AM1349" s="22">
        <f t="shared" si="258"/>
        <v>9</v>
      </c>
      <c r="AN1349" s="22" t="str">
        <f t="shared" si="259"/>
        <v>09</v>
      </c>
      <c r="AO1349" s="22" t="str">
        <f t="shared" si="260"/>
        <v>Dia 09</v>
      </c>
      <c r="AP1349" s="22">
        <f t="shared" si="261"/>
        <v>9</v>
      </c>
      <c r="AQ1349" s="22" t="str">
        <f t="shared" si="262"/>
        <v>09</v>
      </c>
      <c r="AR1349" s="22">
        <f t="shared" si="256"/>
        <v>2021</v>
      </c>
      <c r="AS1349" s="22">
        <f t="shared" si="263"/>
        <v>4</v>
      </c>
      <c r="AT1349" s="22">
        <f t="shared" si="264"/>
        <v>36</v>
      </c>
      <c r="AU13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49" s="22" t="str">
        <f t="shared" si="265"/>
        <v>Semana 36</v>
      </c>
      <c r="AW1349" s="22" t="str">
        <f t="shared" si="266"/>
        <v>Não</v>
      </c>
      <c r="AX1349" s="21" t="str">
        <f>UPPER(TEXT(CAD_CALENDÁRIO[[#This Row],[Data]],"mmmm"))</f>
        <v>SETEMBRO</v>
      </c>
      <c r="AY1349" s="22" t="s">
        <v>94</v>
      </c>
    </row>
    <row r="1350" spans="1:51" x14ac:dyDescent="0.25">
      <c r="A1350" s="10" t="s">
        <v>2432</v>
      </c>
      <c r="B1350" s="11" t="str">
        <f>LEFT(CAD_TAGS[[#This Row],[TAG]],2)&amp;"GG00"</f>
        <v>39GG00</v>
      </c>
      <c r="C1350" s="11" t="s">
        <v>18045</v>
      </c>
      <c r="D1350" s="12" t="s">
        <v>2180</v>
      </c>
      <c r="E1350" s="12" t="s">
        <v>2433</v>
      </c>
      <c r="F1350" s="11" t="s">
        <v>2180</v>
      </c>
      <c r="G1350" s="26" t="s">
        <v>2232</v>
      </c>
      <c r="H1350" s="26"/>
      <c r="I1350" s="26" t="s">
        <v>28267</v>
      </c>
      <c r="J1350" s="11"/>
      <c r="K1350" s="11" t="s">
        <v>368</v>
      </c>
      <c r="L1350" s="11">
        <v>7160</v>
      </c>
      <c r="M1350" s="14"/>
      <c r="N1350" s="15"/>
      <c r="O1350" s="15"/>
      <c r="W1350" s="50" t="s">
        <v>6577</v>
      </c>
      <c r="X1350" s="49" t="s">
        <v>6578</v>
      </c>
      <c r="Y1350" s="51" t="s">
        <v>4030</v>
      </c>
      <c r="AK1350" s="22" t="str">
        <f t="shared" si="257"/>
        <v>2021/09</v>
      </c>
      <c r="AL1350" s="21">
        <f t="shared" si="267"/>
        <v>44449</v>
      </c>
      <c r="AM1350" s="22">
        <f t="shared" si="258"/>
        <v>10</v>
      </c>
      <c r="AN1350" s="22">
        <f t="shared" si="259"/>
        <v>10</v>
      </c>
      <c r="AO1350" s="22" t="str">
        <f t="shared" si="260"/>
        <v>Dia 10</v>
      </c>
      <c r="AP1350" s="22">
        <f t="shared" si="261"/>
        <v>9</v>
      </c>
      <c r="AQ1350" s="22" t="str">
        <f t="shared" si="262"/>
        <v>09</v>
      </c>
      <c r="AR1350" s="22">
        <f t="shared" si="256"/>
        <v>2021</v>
      </c>
      <c r="AS1350" s="22">
        <f t="shared" si="263"/>
        <v>5</v>
      </c>
      <c r="AT1350" s="22">
        <f t="shared" si="264"/>
        <v>36</v>
      </c>
      <c r="AU13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50" s="22" t="str">
        <f t="shared" si="265"/>
        <v>Semana 36</v>
      </c>
      <c r="AW1350" s="22" t="str">
        <f t="shared" si="266"/>
        <v>Não</v>
      </c>
      <c r="AX1350" s="21" t="str">
        <f>UPPER(TEXT(CAD_CALENDÁRIO[[#This Row],[Data]],"mmmm"))</f>
        <v>SETEMBRO</v>
      </c>
      <c r="AY1350" s="22" t="s">
        <v>94</v>
      </c>
    </row>
    <row r="1351" spans="1:51" x14ac:dyDescent="0.25">
      <c r="A1351" s="10" t="s">
        <v>2434</v>
      </c>
      <c r="B1351" s="11" t="str">
        <f>LEFT(CAD_TAGS[[#This Row],[TAG]],2)&amp;"GG00"</f>
        <v>39GG00</v>
      </c>
      <c r="C1351" s="11" t="s">
        <v>18045</v>
      </c>
      <c r="D1351" s="12" t="s">
        <v>2180</v>
      </c>
      <c r="E1351" s="12" t="s">
        <v>2433</v>
      </c>
      <c r="F1351" s="11" t="s">
        <v>2180</v>
      </c>
      <c r="G1351" s="26" t="s">
        <v>2232</v>
      </c>
      <c r="H1351" s="26"/>
      <c r="I1351" s="26" t="s">
        <v>28267</v>
      </c>
      <c r="J1351" s="11"/>
      <c r="K1351" s="11" t="s">
        <v>40</v>
      </c>
      <c r="L1351" s="11">
        <v>7160</v>
      </c>
      <c r="M1351" s="14"/>
      <c r="N1351" s="15"/>
      <c r="O1351" s="15"/>
      <c r="W1351" s="52" t="s">
        <v>6579</v>
      </c>
      <c r="X1351" s="28" t="s">
        <v>6580</v>
      </c>
      <c r="Y1351" s="53" t="s">
        <v>4030</v>
      </c>
      <c r="AK1351" s="22" t="str">
        <f t="shared" si="257"/>
        <v>2021/09</v>
      </c>
      <c r="AL1351" s="21">
        <f t="shared" si="267"/>
        <v>44450</v>
      </c>
      <c r="AM1351" s="22">
        <f t="shared" si="258"/>
        <v>11</v>
      </c>
      <c r="AN1351" s="22">
        <f t="shared" si="259"/>
        <v>11</v>
      </c>
      <c r="AO1351" s="22" t="str">
        <f t="shared" si="260"/>
        <v>Dia 11</v>
      </c>
      <c r="AP1351" s="22">
        <f t="shared" si="261"/>
        <v>9</v>
      </c>
      <c r="AQ1351" s="22" t="str">
        <f t="shared" si="262"/>
        <v>09</v>
      </c>
      <c r="AR1351" s="22">
        <f t="shared" si="256"/>
        <v>2021</v>
      </c>
      <c r="AS1351" s="22">
        <f t="shared" si="263"/>
        <v>6</v>
      </c>
      <c r="AT1351" s="22">
        <f t="shared" si="264"/>
        <v>36</v>
      </c>
      <c r="AU13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51" s="22" t="str">
        <f t="shared" si="265"/>
        <v>Semana 36</v>
      </c>
      <c r="AW1351" s="22" t="str">
        <f t="shared" si="266"/>
        <v>Sim</v>
      </c>
      <c r="AX1351" s="21" t="str">
        <f>UPPER(TEXT(CAD_CALENDÁRIO[[#This Row],[Data]],"mmmm"))</f>
        <v>SETEMBRO</v>
      </c>
      <c r="AY1351" s="22" t="s">
        <v>94</v>
      </c>
    </row>
    <row r="1352" spans="1:51" x14ac:dyDescent="0.25">
      <c r="A1352" s="10" t="s">
        <v>2435</v>
      </c>
      <c r="B1352" s="11" t="str">
        <f>LEFT(CAD_TAGS[[#This Row],[TAG]],2)&amp;"GG00"</f>
        <v>39GG00</v>
      </c>
      <c r="C1352" s="11" t="s">
        <v>18045</v>
      </c>
      <c r="D1352" s="12" t="s">
        <v>2180</v>
      </c>
      <c r="E1352" s="12" t="s">
        <v>2433</v>
      </c>
      <c r="F1352" s="11" t="s">
        <v>2180</v>
      </c>
      <c r="G1352" s="26" t="s">
        <v>2232</v>
      </c>
      <c r="H1352" s="26"/>
      <c r="I1352" s="26" t="s">
        <v>28267</v>
      </c>
      <c r="J1352" s="11"/>
      <c r="K1352" s="11" t="s">
        <v>40</v>
      </c>
      <c r="L1352" s="11">
        <v>7160</v>
      </c>
      <c r="M1352" s="14"/>
      <c r="N1352" s="15"/>
      <c r="O1352" s="15"/>
      <c r="W1352" s="50" t="s">
        <v>6581</v>
      </c>
      <c r="X1352" s="49" t="s">
        <v>6582</v>
      </c>
      <c r="Y1352" s="51" t="s">
        <v>4030</v>
      </c>
      <c r="AK1352" s="22" t="str">
        <f t="shared" si="257"/>
        <v>2021/09</v>
      </c>
      <c r="AL1352" s="21">
        <f t="shared" si="267"/>
        <v>44451</v>
      </c>
      <c r="AM1352" s="22">
        <f t="shared" si="258"/>
        <v>12</v>
      </c>
      <c r="AN1352" s="22">
        <f t="shared" si="259"/>
        <v>12</v>
      </c>
      <c r="AO1352" s="22" t="str">
        <f t="shared" si="260"/>
        <v>Dia 12</v>
      </c>
      <c r="AP1352" s="22">
        <f t="shared" si="261"/>
        <v>9</v>
      </c>
      <c r="AQ1352" s="22" t="str">
        <f t="shared" si="262"/>
        <v>09</v>
      </c>
      <c r="AR1352" s="22">
        <f t="shared" si="256"/>
        <v>2021</v>
      </c>
      <c r="AS1352" s="22">
        <f t="shared" si="263"/>
        <v>7</v>
      </c>
      <c r="AT1352" s="22">
        <f t="shared" si="264"/>
        <v>36</v>
      </c>
      <c r="AU13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202136</v>
      </c>
      <c r="AV1352" s="22" t="str">
        <f t="shared" si="265"/>
        <v>Semana 36</v>
      </c>
      <c r="AW1352" s="22" t="str">
        <f t="shared" si="266"/>
        <v>Sim</v>
      </c>
      <c r="AX1352" s="21" t="str">
        <f>UPPER(TEXT(CAD_CALENDÁRIO[[#This Row],[Data]],"mmmm"))</f>
        <v>SETEMBRO</v>
      </c>
      <c r="AY1352" s="22" t="s">
        <v>94</v>
      </c>
    </row>
    <row r="1353" spans="1:51" x14ac:dyDescent="0.25">
      <c r="A1353" s="10" t="s">
        <v>2436</v>
      </c>
      <c r="B1353" s="11" t="str">
        <f>LEFT(CAD_TAGS[[#This Row],[TAG]],2)&amp;"GG00"</f>
        <v>39GG00</v>
      </c>
      <c r="C1353" s="11" t="s">
        <v>18045</v>
      </c>
      <c r="D1353" s="12" t="s">
        <v>2180</v>
      </c>
      <c r="E1353" s="12" t="s">
        <v>2437</v>
      </c>
      <c r="F1353" s="11" t="s">
        <v>2180</v>
      </c>
      <c r="G1353" s="26" t="s">
        <v>2193</v>
      </c>
      <c r="H1353" s="26"/>
      <c r="I1353" s="26" t="s">
        <v>28267</v>
      </c>
      <c r="J1353" s="11"/>
      <c r="K1353" s="11" t="s">
        <v>368</v>
      </c>
      <c r="L1353" s="11">
        <v>7160</v>
      </c>
      <c r="M1353" s="14"/>
      <c r="N1353" s="15"/>
      <c r="O1353" s="15"/>
      <c r="W1353" s="52" t="s">
        <v>6583</v>
      </c>
      <c r="X1353" s="28" t="s">
        <v>6584</v>
      </c>
      <c r="Y1353" s="53" t="s">
        <v>4030</v>
      </c>
      <c r="AK1353" s="22" t="str">
        <f t="shared" si="257"/>
        <v>2021/09</v>
      </c>
      <c r="AL1353" s="21">
        <f t="shared" si="267"/>
        <v>44452</v>
      </c>
      <c r="AM1353" s="22">
        <f t="shared" si="258"/>
        <v>13</v>
      </c>
      <c r="AN1353" s="22">
        <f t="shared" si="259"/>
        <v>13</v>
      </c>
      <c r="AO1353" s="22" t="str">
        <f t="shared" si="260"/>
        <v>Dia 13</v>
      </c>
      <c r="AP1353" s="22">
        <f t="shared" si="261"/>
        <v>9</v>
      </c>
      <c r="AQ1353" s="22" t="str">
        <f t="shared" si="262"/>
        <v>09</v>
      </c>
      <c r="AR1353" s="22">
        <f t="shared" si="256"/>
        <v>2021</v>
      </c>
      <c r="AS1353" s="22">
        <f t="shared" si="263"/>
        <v>1</v>
      </c>
      <c r="AT1353" s="22">
        <f t="shared" si="264"/>
        <v>37</v>
      </c>
      <c r="AU13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3" s="22" t="str">
        <f t="shared" si="265"/>
        <v>Semana 37</v>
      </c>
      <c r="AW1353" s="22" t="str">
        <f t="shared" si="266"/>
        <v>Não</v>
      </c>
      <c r="AX1353" s="21" t="str">
        <f>UPPER(TEXT(CAD_CALENDÁRIO[[#This Row],[Data]],"mmmm"))</f>
        <v>SETEMBRO</v>
      </c>
      <c r="AY1353" s="22" t="s">
        <v>94</v>
      </c>
    </row>
    <row r="1354" spans="1:51" x14ac:dyDescent="0.25">
      <c r="A1354" s="10" t="s">
        <v>2438</v>
      </c>
      <c r="B1354" s="11" t="str">
        <f>LEFT(CAD_TAGS[[#This Row],[TAG]],2)&amp;"GG00"</f>
        <v>39GG00</v>
      </c>
      <c r="C1354" s="11" t="s">
        <v>18045</v>
      </c>
      <c r="D1354" s="12" t="s">
        <v>2180</v>
      </c>
      <c r="E1354" s="12" t="s">
        <v>2439</v>
      </c>
      <c r="F1354" s="11" t="s">
        <v>2180</v>
      </c>
      <c r="G1354" s="26" t="s">
        <v>2232</v>
      </c>
      <c r="H1354" s="26"/>
      <c r="I1354" s="26" t="s">
        <v>28267</v>
      </c>
      <c r="J1354" s="11"/>
      <c r="K1354" s="11" t="s">
        <v>216</v>
      </c>
      <c r="L1354" s="11">
        <v>7160</v>
      </c>
      <c r="M1354" s="14"/>
      <c r="N1354" s="15"/>
      <c r="O1354" s="15"/>
      <c r="W1354" s="50" t="s">
        <v>6585</v>
      </c>
      <c r="X1354" s="49" t="s">
        <v>6586</v>
      </c>
      <c r="Y1354" s="51" t="s">
        <v>4030</v>
      </c>
      <c r="AK1354" s="22" t="str">
        <f t="shared" si="257"/>
        <v>2021/09</v>
      </c>
      <c r="AL1354" s="21">
        <f t="shared" si="267"/>
        <v>44453</v>
      </c>
      <c r="AM1354" s="22">
        <f t="shared" si="258"/>
        <v>14</v>
      </c>
      <c r="AN1354" s="22">
        <f t="shared" si="259"/>
        <v>14</v>
      </c>
      <c r="AO1354" s="22" t="str">
        <f t="shared" si="260"/>
        <v>Dia 14</v>
      </c>
      <c r="AP1354" s="22">
        <f t="shared" si="261"/>
        <v>9</v>
      </c>
      <c r="AQ1354" s="22" t="str">
        <f t="shared" si="262"/>
        <v>09</v>
      </c>
      <c r="AR1354" s="22">
        <f t="shared" si="256"/>
        <v>2021</v>
      </c>
      <c r="AS1354" s="22">
        <f t="shared" si="263"/>
        <v>2</v>
      </c>
      <c r="AT1354" s="22">
        <f t="shared" si="264"/>
        <v>37</v>
      </c>
      <c r="AU13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4" s="22" t="str">
        <f t="shared" si="265"/>
        <v>Semana 37</v>
      </c>
      <c r="AW1354" s="22" t="str">
        <f t="shared" si="266"/>
        <v>Não</v>
      </c>
      <c r="AX1354" s="21" t="str">
        <f>UPPER(TEXT(CAD_CALENDÁRIO[[#This Row],[Data]],"mmmm"))</f>
        <v>SETEMBRO</v>
      </c>
      <c r="AY1354" s="22" t="s">
        <v>94</v>
      </c>
    </row>
    <row r="1355" spans="1:51" x14ac:dyDescent="0.25">
      <c r="A1355" s="10" t="s">
        <v>2440</v>
      </c>
      <c r="B1355" s="11" t="str">
        <f>LEFT(CAD_TAGS[[#This Row],[TAG]],2)&amp;"GG00"</f>
        <v>39GG00</v>
      </c>
      <c r="C1355" s="11" t="s">
        <v>18045</v>
      </c>
      <c r="D1355" s="12" t="s">
        <v>2180</v>
      </c>
      <c r="E1355" s="12" t="s">
        <v>2439</v>
      </c>
      <c r="F1355" s="11" t="s">
        <v>2180</v>
      </c>
      <c r="G1355" s="26" t="s">
        <v>2232</v>
      </c>
      <c r="H1355" s="26"/>
      <c r="I1355" s="26" t="s">
        <v>28267</v>
      </c>
      <c r="J1355" s="11"/>
      <c r="K1355" s="11" t="s">
        <v>368</v>
      </c>
      <c r="L1355" s="11">
        <v>7160</v>
      </c>
      <c r="M1355" s="14"/>
      <c r="N1355" s="15"/>
      <c r="O1355" s="15"/>
      <c r="W1355" s="52" t="s">
        <v>6587</v>
      </c>
      <c r="X1355" s="28" t="s">
        <v>6588</v>
      </c>
      <c r="Y1355" s="53" t="s">
        <v>4030</v>
      </c>
      <c r="AK1355" s="22" t="str">
        <f t="shared" si="257"/>
        <v>2021/09</v>
      </c>
      <c r="AL1355" s="21">
        <f t="shared" si="267"/>
        <v>44454</v>
      </c>
      <c r="AM1355" s="22">
        <f t="shared" si="258"/>
        <v>15</v>
      </c>
      <c r="AN1355" s="22">
        <f t="shared" si="259"/>
        <v>15</v>
      </c>
      <c r="AO1355" s="22" t="str">
        <f t="shared" si="260"/>
        <v>Dia 15</v>
      </c>
      <c r="AP1355" s="22">
        <f t="shared" si="261"/>
        <v>9</v>
      </c>
      <c r="AQ1355" s="22" t="str">
        <f t="shared" si="262"/>
        <v>09</v>
      </c>
      <c r="AR1355" s="22">
        <f t="shared" si="256"/>
        <v>2021</v>
      </c>
      <c r="AS1355" s="22">
        <f t="shared" si="263"/>
        <v>3</v>
      </c>
      <c r="AT1355" s="22">
        <f t="shared" si="264"/>
        <v>37</v>
      </c>
      <c r="AU13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5" s="22" t="str">
        <f t="shared" si="265"/>
        <v>Semana 37</v>
      </c>
      <c r="AW1355" s="22" t="str">
        <f t="shared" si="266"/>
        <v>Não</v>
      </c>
      <c r="AX1355" s="21" t="str">
        <f>UPPER(TEXT(CAD_CALENDÁRIO[[#This Row],[Data]],"mmmm"))</f>
        <v>SETEMBRO</v>
      </c>
      <c r="AY1355" s="22" t="s">
        <v>94</v>
      </c>
    </row>
    <row r="1356" spans="1:51" x14ac:dyDescent="0.25">
      <c r="A1356" s="10" t="s">
        <v>2441</v>
      </c>
      <c r="B1356" s="11" t="str">
        <f>LEFT(CAD_TAGS[[#This Row],[TAG]],2)&amp;"GG00"</f>
        <v>39GG00</v>
      </c>
      <c r="C1356" s="11" t="s">
        <v>18045</v>
      </c>
      <c r="D1356" s="12" t="s">
        <v>2180</v>
      </c>
      <c r="E1356" s="12" t="s">
        <v>2439</v>
      </c>
      <c r="F1356" s="11" t="s">
        <v>2180</v>
      </c>
      <c r="G1356" s="26" t="s">
        <v>2232</v>
      </c>
      <c r="H1356" s="26"/>
      <c r="I1356" s="26" t="s">
        <v>28267</v>
      </c>
      <c r="J1356" s="11"/>
      <c r="K1356" s="11" t="s">
        <v>368</v>
      </c>
      <c r="L1356" s="11">
        <v>7160</v>
      </c>
      <c r="M1356" s="14"/>
      <c r="N1356" s="15"/>
      <c r="O1356" s="15"/>
      <c r="W1356" s="50" t="s">
        <v>6589</v>
      </c>
      <c r="X1356" s="49" t="s">
        <v>6590</v>
      </c>
      <c r="Y1356" s="51" t="s">
        <v>4030</v>
      </c>
      <c r="AK1356" s="22" t="str">
        <f t="shared" si="257"/>
        <v>2021/09</v>
      </c>
      <c r="AL1356" s="21">
        <f t="shared" si="267"/>
        <v>44455</v>
      </c>
      <c r="AM1356" s="22">
        <f t="shared" si="258"/>
        <v>16</v>
      </c>
      <c r="AN1356" s="22">
        <f t="shared" si="259"/>
        <v>16</v>
      </c>
      <c r="AO1356" s="22" t="str">
        <f t="shared" si="260"/>
        <v>Dia 16</v>
      </c>
      <c r="AP1356" s="22">
        <f t="shared" si="261"/>
        <v>9</v>
      </c>
      <c r="AQ1356" s="22" t="str">
        <f t="shared" si="262"/>
        <v>09</v>
      </c>
      <c r="AR1356" s="22">
        <f t="shared" si="256"/>
        <v>2021</v>
      </c>
      <c r="AS1356" s="22">
        <f t="shared" si="263"/>
        <v>4</v>
      </c>
      <c r="AT1356" s="22">
        <f t="shared" si="264"/>
        <v>37</v>
      </c>
      <c r="AU13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6" s="22" t="str">
        <f t="shared" si="265"/>
        <v>Semana 37</v>
      </c>
      <c r="AW1356" s="22" t="str">
        <f t="shared" si="266"/>
        <v>Não</v>
      </c>
      <c r="AX1356" s="21" t="str">
        <f>UPPER(TEXT(CAD_CALENDÁRIO[[#This Row],[Data]],"mmmm"))</f>
        <v>SETEMBRO</v>
      </c>
      <c r="AY1356" s="22" t="s">
        <v>94</v>
      </c>
    </row>
    <row r="1357" spans="1:51" x14ac:dyDescent="0.25">
      <c r="A1357" s="10" t="s">
        <v>2442</v>
      </c>
      <c r="B1357" s="11" t="str">
        <f>LEFT(CAD_TAGS[[#This Row],[TAG]],2)&amp;"GG00"</f>
        <v>39GG00</v>
      </c>
      <c r="C1357" s="11" t="s">
        <v>18045</v>
      </c>
      <c r="D1357" s="12" t="s">
        <v>2180</v>
      </c>
      <c r="E1357" s="12" t="s">
        <v>2439</v>
      </c>
      <c r="F1357" s="11" t="s">
        <v>2180</v>
      </c>
      <c r="G1357" s="26" t="s">
        <v>2232</v>
      </c>
      <c r="H1357" s="26"/>
      <c r="I1357" s="26" t="s">
        <v>28267</v>
      </c>
      <c r="J1357" s="11"/>
      <c r="K1357" s="11" t="s">
        <v>368</v>
      </c>
      <c r="L1357" s="11">
        <v>7160</v>
      </c>
      <c r="M1357" s="14"/>
      <c r="N1357" s="15"/>
      <c r="O1357" s="15"/>
      <c r="W1357" s="52" t="s">
        <v>6591</v>
      </c>
      <c r="X1357" s="28" t="s">
        <v>6592</v>
      </c>
      <c r="Y1357" s="53" t="s">
        <v>4030</v>
      </c>
      <c r="AK1357" s="22" t="str">
        <f t="shared" si="257"/>
        <v>2021/09</v>
      </c>
      <c r="AL1357" s="21">
        <f t="shared" si="267"/>
        <v>44456</v>
      </c>
      <c r="AM1357" s="22">
        <f t="shared" si="258"/>
        <v>17</v>
      </c>
      <c r="AN1357" s="22">
        <f t="shared" si="259"/>
        <v>17</v>
      </c>
      <c r="AO1357" s="22" t="str">
        <f t="shared" si="260"/>
        <v>Dia 17</v>
      </c>
      <c r="AP1357" s="22">
        <f t="shared" si="261"/>
        <v>9</v>
      </c>
      <c r="AQ1357" s="22" t="str">
        <f t="shared" si="262"/>
        <v>09</v>
      </c>
      <c r="AR1357" s="22">
        <f t="shared" ref="AR1357:AR1420" si="268">YEAR(AL1357)</f>
        <v>2021</v>
      </c>
      <c r="AS1357" s="22">
        <f t="shared" si="263"/>
        <v>5</v>
      </c>
      <c r="AT1357" s="22">
        <f t="shared" si="264"/>
        <v>37</v>
      </c>
      <c r="AU13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7" s="22" t="str">
        <f t="shared" si="265"/>
        <v>Semana 37</v>
      </c>
      <c r="AW1357" s="22" t="str">
        <f t="shared" si="266"/>
        <v>Não</v>
      </c>
      <c r="AX1357" s="21" t="str">
        <f>UPPER(TEXT(CAD_CALENDÁRIO[[#This Row],[Data]],"mmmm"))</f>
        <v>SETEMBRO</v>
      </c>
      <c r="AY1357" s="22" t="s">
        <v>94</v>
      </c>
    </row>
    <row r="1358" spans="1:51" x14ac:dyDescent="0.25">
      <c r="A1358" s="10" t="s">
        <v>2443</v>
      </c>
      <c r="B1358" s="11" t="str">
        <f>LEFT(CAD_TAGS[[#This Row],[TAG]],2)&amp;"GG00"</f>
        <v>39GG00</v>
      </c>
      <c r="C1358" s="11" t="s">
        <v>18045</v>
      </c>
      <c r="D1358" s="12" t="s">
        <v>2180</v>
      </c>
      <c r="E1358" s="12" t="s">
        <v>2439</v>
      </c>
      <c r="F1358" s="11" t="s">
        <v>2180</v>
      </c>
      <c r="G1358" s="26" t="s">
        <v>2232</v>
      </c>
      <c r="H1358" s="26"/>
      <c r="I1358" s="26" t="s">
        <v>28267</v>
      </c>
      <c r="J1358" s="11"/>
      <c r="K1358" s="11" t="s">
        <v>368</v>
      </c>
      <c r="L1358" s="11">
        <v>7160</v>
      </c>
      <c r="M1358" s="14"/>
      <c r="N1358" s="15"/>
      <c r="O1358" s="15"/>
      <c r="W1358" s="50" t="s">
        <v>6593</v>
      </c>
      <c r="X1358" s="49" t="s">
        <v>6594</v>
      </c>
      <c r="Y1358" s="51" t="s">
        <v>4030</v>
      </c>
      <c r="AK1358" s="22" t="str">
        <f t="shared" si="257"/>
        <v>2021/09</v>
      </c>
      <c r="AL1358" s="21">
        <f t="shared" si="267"/>
        <v>44457</v>
      </c>
      <c r="AM1358" s="22">
        <f t="shared" si="258"/>
        <v>18</v>
      </c>
      <c r="AN1358" s="22">
        <f t="shared" si="259"/>
        <v>18</v>
      </c>
      <c r="AO1358" s="22" t="str">
        <f t="shared" si="260"/>
        <v>Dia 18</v>
      </c>
      <c r="AP1358" s="22">
        <f t="shared" si="261"/>
        <v>9</v>
      </c>
      <c r="AQ1358" s="22" t="str">
        <f t="shared" si="262"/>
        <v>09</v>
      </c>
      <c r="AR1358" s="22">
        <f t="shared" si="268"/>
        <v>2021</v>
      </c>
      <c r="AS1358" s="22">
        <f t="shared" si="263"/>
        <v>6</v>
      </c>
      <c r="AT1358" s="22">
        <f t="shared" si="264"/>
        <v>37</v>
      </c>
      <c r="AU13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8" s="22" t="str">
        <f t="shared" si="265"/>
        <v>Semana 37</v>
      </c>
      <c r="AW1358" s="22" t="str">
        <f t="shared" si="266"/>
        <v>Sim</v>
      </c>
      <c r="AX1358" s="21" t="str">
        <f>UPPER(TEXT(CAD_CALENDÁRIO[[#This Row],[Data]],"mmmm"))</f>
        <v>SETEMBRO</v>
      </c>
      <c r="AY1358" s="22" t="s">
        <v>94</v>
      </c>
    </row>
    <row r="1359" spans="1:51" x14ac:dyDescent="0.25">
      <c r="A1359" s="10" t="s">
        <v>2444</v>
      </c>
      <c r="B1359" s="11" t="str">
        <f>LEFT(CAD_TAGS[[#This Row],[TAG]],2)&amp;"GG00"</f>
        <v>39GG00</v>
      </c>
      <c r="C1359" s="11" t="s">
        <v>18045</v>
      </c>
      <c r="D1359" s="12" t="s">
        <v>2180</v>
      </c>
      <c r="E1359" s="12" t="s">
        <v>2439</v>
      </c>
      <c r="F1359" s="11" t="s">
        <v>2180</v>
      </c>
      <c r="G1359" s="26" t="s">
        <v>2232</v>
      </c>
      <c r="H1359" s="26"/>
      <c r="I1359" s="26" t="s">
        <v>28267</v>
      </c>
      <c r="J1359" s="11"/>
      <c r="K1359" s="11" t="s">
        <v>368</v>
      </c>
      <c r="L1359" s="11">
        <v>7160</v>
      </c>
      <c r="M1359" s="14"/>
      <c r="N1359" s="15"/>
      <c r="O1359" s="15"/>
      <c r="W1359" s="52" t="s">
        <v>6595</v>
      </c>
      <c r="X1359" s="28" t="s">
        <v>6596</v>
      </c>
      <c r="Y1359" s="53" t="s">
        <v>4030</v>
      </c>
      <c r="AK1359" s="22" t="str">
        <f t="shared" si="257"/>
        <v>2021/09</v>
      </c>
      <c r="AL1359" s="21">
        <f t="shared" si="267"/>
        <v>44458</v>
      </c>
      <c r="AM1359" s="22">
        <f t="shared" si="258"/>
        <v>19</v>
      </c>
      <c r="AN1359" s="22">
        <f t="shared" si="259"/>
        <v>19</v>
      </c>
      <c r="AO1359" s="22" t="str">
        <f t="shared" si="260"/>
        <v>Dia 19</v>
      </c>
      <c r="AP1359" s="22">
        <f t="shared" si="261"/>
        <v>9</v>
      </c>
      <c r="AQ1359" s="22" t="str">
        <f t="shared" si="262"/>
        <v>09</v>
      </c>
      <c r="AR1359" s="22">
        <f t="shared" si="268"/>
        <v>2021</v>
      </c>
      <c r="AS1359" s="22">
        <f t="shared" si="263"/>
        <v>7</v>
      </c>
      <c r="AT1359" s="22">
        <f t="shared" si="264"/>
        <v>37</v>
      </c>
      <c r="AU13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202137</v>
      </c>
      <c r="AV1359" s="22" t="str">
        <f t="shared" si="265"/>
        <v>Semana 37</v>
      </c>
      <c r="AW1359" s="22" t="str">
        <f t="shared" si="266"/>
        <v>Sim</v>
      </c>
      <c r="AX1359" s="21" t="str">
        <f>UPPER(TEXT(CAD_CALENDÁRIO[[#This Row],[Data]],"mmmm"))</f>
        <v>SETEMBRO</v>
      </c>
      <c r="AY1359" s="22" t="s">
        <v>94</v>
      </c>
    </row>
    <row r="1360" spans="1:51" x14ac:dyDescent="0.25">
      <c r="A1360" s="10" t="s">
        <v>2445</v>
      </c>
      <c r="B1360" s="11" t="str">
        <f>LEFT(CAD_TAGS[[#This Row],[TAG]],2)&amp;"GG00"</f>
        <v>39GG00</v>
      </c>
      <c r="C1360" s="11" t="s">
        <v>18045</v>
      </c>
      <c r="D1360" s="12" t="s">
        <v>2180</v>
      </c>
      <c r="E1360" s="12" t="s">
        <v>2439</v>
      </c>
      <c r="F1360" s="11" t="s">
        <v>2180</v>
      </c>
      <c r="G1360" s="26" t="s">
        <v>2232</v>
      </c>
      <c r="H1360" s="26"/>
      <c r="I1360" s="26" t="s">
        <v>28267</v>
      </c>
      <c r="J1360" s="11"/>
      <c r="K1360" s="11" t="s">
        <v>368</v>
      </c>
      <c r="L1360" s="11">
        <v>7160</v>
      </c>
      <c r="M1360" s="14"/>
      <c r="N1360" s="15"/>
      <c r="O1360" s="15"/>
      <c r="W1360" s="50" t="s">
        <v>6597</v>
      </c>
      <c r="X1360" s="49" t="s">
        <v>6598</v>
      </c>
      <c r="Y1360" s="51" t="s">
        <v>4030</v>
      </c>
      <c r="AK1360" s="22" t="str">
        <f t="shared" si="257"/>
        <v>2021/09</v>
      </c>
      <c r="AL1360" s="21">
        <f t="shared" si="267"/>
        <v>44459</v>
      </c>
      <c r="AM1360" s="22">
        <f t="shared" si="258"/>
        <v>20</v>
      </c>
      <c r="AN1360" s="22">
        <f t="shared" si="259"/>
        <v>20</v>
      </c>
      <c r="AO1360" s="22" t="str">
        <f t="shared" si="260"/>
        <v>Dia 20</v>
      </c>
      <c r="AP1360" s="22">
        <f t="shared" si="261"/>
        <v>9</v>
      </c>
      <c r="AQ1360" s="22" t="str">
        <f t="shared" si="262"/>
        <v>09</v>
      </c>
      <c r="AR1360" s="22">
        <f t="shared" si="268"/>
        <v>2021</v>
      </c>
      <c r="AS1360" s="22">
        <f t="shared" si="263"/>
        <v>1</v>
      </c>
      <c r="AT1360" s="22">
        <f t="shared" si="264"/>
        <v>38</v>
      </c>
      <c r="AU13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0" s="22" t="str">
        <f t="shared" si="265"/>
        <v>Semana 38</v>
      </c>
      <c r="AW1360" s="22" t="str">
        <f t="shared" si="266"/>
        <v>Não</v>
      </c>
      <c r="AX1360" s="21" t="str">
        <f>UPPER(TEXT(CAD_CALENDÁRIO[[#This Row],[Data]],"mmmm"))</f>
        <v>SETEMBRO</v>
      </c>
      <c r="AY1360" s="22" t="s">
        <v>94</v>
      </c>
    </row>
    <row r="1361" spans="1:51" x14ac:dyDescent="0.25">
      <c r="A1361" s="10" t="s">
        <v>2446</v>
      </c>
      <c r="B1361" s="11" t="str">
        <f>LEFT(CAD_TAGS[[#This Row],[TAG]],2)&amp;"GG00"</f>
        <v>39GG00</v>
      </c>
      <c r="C1361" s="11" t="s">
        <v>18045</v>
      </c>
      <c r="D1361" s="12" t="s">
        <v>2180</v>
      </c>
      <c r="E1361" s="12" t="s">
        <v>2439</v>
      </c>
      <c r="F1361" s="11" t="s">
        <v>2180</v>
      </c>
      <c r="G1361" s="26" t="s">
        <v>2232</v>
      </c>
      <c r="H1361" s="26"/>
      <c r="I1361" s="26" t="s">
        <v>28267</v>
      </c>
      <c r="J1361" s="11"/>
      <c r="K1361" s="11" t="s">
        <v>216</v>
      </c>
      <c r="L1361" s="11">
        <v>7160</v>
      </c>
      <c r="M1361" s="14"/>
      <c r="N1361" s="15"/>
      <c r="O1361" s="15"/>
      <c r="W1361" s="52" t="s">
        <v>6599</v>
      </c>
      <c r="X1361" s="28" t="s">
        <v>6600</v>
      </c>
      <c r="Y1361" s="53" t="s">
        <v>4030</v>
      </c>
      <c r="AK1361" s="22" t="str">
        <f t="shared" si="257"/>
        <v>2021/09</v>
      </c>
      <c r="AL1361" s="21">
        <f t="shared" si="267"/>
        <v>44460</v>
      </c>
      <c r="AM1361" s="22">
        <f t="shared" si="258"/>
        <v>21</v>
      </c>
      <c r="AN1361" s="22">
        <f t="shared" si="259"/>
        <v>21</v>
      </c>
      <c r="AO1361" s="22" t="str">
        <f t="shared" si="260"/>
        <v>Dia 21</v>
      </c>
      <c r="AP1361" s="22">
        <f t="shared" si="261"/>
        <v>9</v>
      </c>
      <c r="AQ1361" s="22" t="str">
        <f t="shared" si="262"/>
        <v>09</v>
      </c>
      <c r="AR1361" s="22">
        <f t="shared" si="268"/>
        <v>2021</v>
      </c>
      <c r="AS1361" s="22">
        <f t="shared" si="263"/>
        <v>2</v>
      </c>
      <c r="AT1361" s="22">
        <f t="shared" si="264"/>
        <v>38</v>
      </c>
      <c r="AU13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1" s="22" t="str">
        <f t="shared" si="265"/>
        <v>Semana 38</v>
      </c>
      <c r="AW1361" s="22" t="str">
        <f t="shared" si="266"/>
        <v>Não</v>
      </c>
      <c r="AX1361" s="21" t="str">
        <f>UPPER(TEXT(CAD_CALENDÁRIO[[#This Row],[Data]],"mmmm"))</f>
        <v>SETEMBRO</v>
      </c>
      <c r="AY1361" s="22" t="s">
        <v>94</v>
      </c>
    </row>
    <row r="1362" spans="1:51" x14ac:dyDescent="0.25">
      <c r="A1362" s="10" t="s">
        <v>2447</v>
      </c>
      <c r="B1362" s="11" t="str">
        <f>LEFT(CAD_TAGS[[#This Row],[TAG]],2)&amp;"GG00"</f>
        <v>39GG00</v>
      </c>
      <c r="C1362" s="11" t="s">
        <v>18045</v>
      </c>
      <c r="D1362" s="12" t="s">
        <v>2180</v>
      </c>
      <c r="E1362" s="12" t="s">
        <v>2439</v>
      </c>
      <c r="F1362" s="11" t="s">
        <v>2180</v>
      </c>
      <c r="G1362" s="26" t="s">
        <v>2232</v>
      </c>
      <c r="H1362" s="26"/>
      <c r="I1362" s="26" t="s">
        <v>28267</v>
      </c>
      <c r="J1362" s="11"/>
      <c r="K1362" s="11" t="s">
        <v>368</v>
      </c>
      <c r="L1362" s="11">
        <v>7160</v>
      </c>
      <c r="M1362" s="14"/>
      <c r="N1362" s="15"/>
      <c r="O1362" s="15"/>
      <c r="W1362" s="50" t="s">
        <v>6601</v>
      </c>
      <c r="X1362" s="49" t="s">
        <v>6602</v>
      </c>
      <c r="Y1362" s="51" t="s">
        <v>4030</v>
      </c>
      <c r="AK1362" s="22" t="str">
        <f t="shared" si="257"/>
        <v>2021/09</v>
      </c>
      <c r="AL1362" s="21">
        <f t="shared" si="267"/>
        <v>44461</v>
      </c>
      <c r="AM1362" s="22">
        <f t="shared" si="258"/>
        <v>22</v>
      </c>
      <c r="AN1362" s="22">
        <f t="shared" si="259"/>
        <v>22</v>
      </c>
      <c r="AO1362" s="22" t="str">
        <f t="shared" si="260"/>
        <v>Dia 22</v>
      </c>
      <c r="AP1362" s="22">
        <f t="shared" si="261"/>
        <v>9</v>
      </c>
      <c r="AQ1362" s="22" t="str">
        <f t="shared" si="262"/>
        <v>09</v>
      </c>
      <c r="AR1362" s="22">
        <f t="shared" si="268"/>
        <v>2021</v>
      </c>
      <c r="AS1362" s="22">
        <f t="shared" si="263"/>
        <v>3</v>
      </c>
      <c r="AT1362" s="22">
        <f t="shared" si="264"/>
        <v>38</v>
      </c>
      <c r="AU13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2" s="22" t="str">
        <f t="shared" si="265"/>
        <v>Semana 38</v>
      </c>
      <c r="AW1362" s="22" t="str">
        <f t="shared" si="266"/>
        <v>Não</v>
      </c>
      <c r="AX1362" s="21" t="str">
        <f>UPPER(TEXT(CAD_CALENDÁRIO[[#This Row],[Data]],"mmmm"))</f>
        <v>SETEMBRO</v>
      </c>
      <c r="AY1362" s="22" t="s">
        <v>94</v>
      </c>
    </row>
    <row r="1363" spans="1:51" x14ac:dyDescent="0.25">
      <c r="A1363" s="10" t="s">
        <v>2448</v>
      </c>
      <c r="B1363" s="11" t="str">
        <f>LEFT(CAD_TAGS[[#This Row],[TAG]],2)&amp;"GG00"</f>
        <v>39GG00</v>
      </c>
      <c r="C1363" s="11" t="s">
        <v>18045</v>
      </c>
      <c r="D1363" s="12" t="s">
        <v>2180</v>
      </c>
      <c r="E1363" s="12" t="s">
        <v>2439</v>
      </c>
      <c r="F1363" s="11" t="s">
        <v>2180</v>
      </c>
      <c r="G1363" s="26" t="s">
        <v>2232</v>
      </c>
      <c r="H1363" s="26"/>
      <c r="I1363" s="26" t="s">
        <v>28267</v>
      </c>
      <c r="J1363" s="11"/>
      <c r="K1363" s="11" t="s">
        <v>368</v>
      </c>
      <c r="L1363" s="11">
        <v>7160</v>
      </c>
      <c r="M1363" s="14"/>
      <c r="N1363" s="15"/>
      <c r="O1363" s="15"/>
      <c r="W1363" s="52" t="s">
        <v>6603</v>
      </c>
      <c r="X1363" s="28" t="s">
        <v>6604</v>
      </c>
      <c r="Y1363" s="53" t="s">
        <v>4030</v>
      </c>
      <c r="AK1363" s="22" t="str">
        <f t="shared" si="257"/>
        <v>2021/09</v>
      </c>
      <c r="AL1363" s="21">
        <f t="shared" si="267"/>
        <v>44462</v>
      </c>
      <c r="AM1363" s="22">
        <f t="shared" si="258"/>
        <v>23</v>
      </c>
      <c r="AN1363" s="22">
        <f t="shared" si="259"/>
        <v>23</v>
      </c>
      <c r="AO1363" s="22" t="str">
        <f t="shared" si="260"/>
        <v>Dia 23</v>
      </c>
      <c r="AP1363" s="22">
        <f t="shared" si="261"/>
        <v>9</v>
      </c>
      <c r="AQ1363" s="22" t="str">
        <f t="shared" si="262"/>
        <v>09</v>
      </c>
      <c r="AR1363" s="22">
        <f t="shared" si="268"/>
        <v>2021</v>
      </c>
      <c r="AS1363" s="22">
        <f t="shared" si="263"/>
        <v>4</v>
      </c>
      <c r="AT1363" s="22">
        <f t="shared" si="264"/>
        <v>38</v>
      </c>
      <c r="AU13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3" s="22" t="str">
        <f t="shared" si="265"/>
        <v>Semana 38</v>
      </c>
      <c r="AW1363" s="22" t="str">
        <f t="shared" si="266"/>
        <v>Não</v>
      </c>
      <c r="AX1363" s="21" t="str">
        <f>UPPER(TEXT(CAD_CALENDÁRIO[[#This Row],[Data]],"mmmm"))</f>
        <v>SETEMBRO</v>
      </c>
      <c r="AY1363" s="22" t="s">
        <v>94</v>
      </c>
    </row>
    <row r="1364" spans="1:51" x14ac:dyDescent="0.25">
      <c r="A1364" s="10" t="s">
        <v>2449</v>
      </c>
      <c r="B1364" s="11" t="str">
        <f>LEFT(CAD_TAGS[[#This Row],[TAG]],2)&amp;"GG00"</f>
        <v>39GG00</v>
      </c>
      <c r="C1364" s="11" t="s">
        <v>18045</v>
      </c>
      <c r="D1364" s="12" t="s">
        <v>2180</v>
      </c>
      <c r="E1364" s="12" t="s">
        <v>2439</v>
      </c>
      <c r="F1364" s="11" t="s">
        <v>2180</v>
      </c>
      <c r="G1364" s="26" t="s">
        <v>2232</v>
      </c>
      <c r="H1364" s="26"/>
      <c r="I1364" s="26" t="s">
        <v>28267</v>
      </c>
      <c r="J1364" s="11"/>
      <c r="K1364" s="11" t="s">
        <v>368</v>
      </c>
      <c r="L1364" s="11">
        <v>7160</v>
      </c>
      <c r="M1364" s="14"/>
      <c r="N1364" s="15"/>
      <c r="O1364" s="15"/>
      <c r="W1364" s="50" t="s">
        <v>6605</v>
      </c>
      <c r="X1364" s="49" t="s">
        <v>6606</v>
      </c>
      <c r="Y1364" s="51" t="s">
        <v>4030</v>
      </c>
      <c r="AK1364" s="22" t="str">
        <f t="shared" si="257"/>
        <v>2021/09</v>
      </c>
      <c r="AL1364" s="21">
        <f t="shared" si="267"/>
        <v>44463</v>
      </c>
      <c r="AM1364" s="22">
        <f t="shared" si="258"/>
        <v>24</v>
      </c>
      <c r="AN1364" s="22">
        <f t="shared" si="259"/>
        <v>24</v>
      </c>
      <c r="AO1364" s="22" t="str">
        <f t="shared" si="260"/>
        <v>Dia 24</v>
      </c>
      <c r="AP1364" s="22">
        <f t="shared" si="261"/>
        <v>9</v>
      </c>
      <c r="AQ1364" s="22" t="str">
        <f t="shared" si="262"/>
        <v>09</v>
      </c>
      <c r="AR1364" s="22">
        <f t="shared" si="268"/>
        <v>2021</v>
      </c>
      <c r="AS1364" s="22">
        <f t="shared" si="263"/>
        <v>5</v>
      </c>
      <c r="AT1364" s="22">
        <f t="shared" si="264"/>
        <v>38</v>
      </c>
      <c r="AU13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4" s="22" t="str">
        <f t="shared" si="265"/>
        <v>Semana 38</v>
      </c>
      <c r="AW1364" s="22" t="str">
        <f t="shared" si="266"/>
        <v>Não</v>
      </c>
      <c r="AX1364" s="21" t="str">
        <f>UPPER(TEXT(CAD_CALENDÁRIO[[#This Row],[Data]],"mmmm"))</f>
        <v>SETEMBRO</v>
      </c>
      <c r="AY1364" s="22" t="s">
        <v>94</v>
      </c>
    </row>
    <row r="1365" spans="1:51" x14ac:dyDescent="0.25">
      <c r="A1365" s="10" t="s">
        <v>2450</v>
      </c>
      <c r="B1365" s="11" t="str">
        <f>LEFT(CAD_TAGS[[#This Row],[TAG]],2)&amp;"GG00"</f>
        <v>39GG00</v>
      </c>
      <c r="C1365" s="11" t="s">
        <v>18045</v>
      </c>
      <c r="D1365" s="12" t="s">
        <v>2180</v>
      </c>
      <c r="E1365" s="12" t="s">
        <v>2439</v>
      </c>
      <c r="F1365" s="11" t="s">
        <v>2180</v>
      </c>
      <c r="G1365" s="26" t="s">
        <v>2232</v>
      </c>
      <c r="H1365" s="26"/>
      <c r="I1365" s="26" t="s">
        <v>28267</v>
      </c>
      <c r="J1365" s="11"/>
      <c r="K1365" s="11" t="s">
        <v>368</v>
      </c>
      <c r="L1365" s="11">
        <v>7160</v>
      </c>
      <c r="M1365" s="14"/>
      <c r="N1365" s="15"/>
      <c r="O1365" s="15"/>
      <c r="W1365" s="52" t="s">
        <v>6607</v>
      </c>
      <c r="X1365" s="28" t="s">
        <v>6608</v>
      </c>
      <c r="Y1365" s="53" t="s">
        <v>4030</v>
      </c>
      <c r="AK1365" s="22" t="str">
        <f t="shared" si="257"/>
        <v>2021/09</v>
      </c>
      <c r="AL1365" s="21">
        <f t="shared" si="267"/>
        <v>44464</v>
      </c>
      <c r="AM1365" s="22">
        <f t="shared" si="258"/>
        <v>25</v>
      </c>
      <c r="AN1365" s="22">
        <f t="shared" si="259"/>
        <v>25</v>
      </c>
      <c r="AO1365" s="22" t="str">
        <f t="shared" si="260"/>
        <v>Dia 25</v>
      </c>
      <c r="AP1365" s="22">
        <f t="shared" si="261"/>
        <v>9</v>
      </c>
      <c r="AQ1365" s="22" t="str">
        <f t="shared" si="262"/>
        <v>09</v>
      </c>
      <c r="AR1365" s="22">
        <f t="shared" si="268"/>
        <v>2021</v>
      </c>
      <c r="AS1365" s="22">
        <f t="shared" si="263"/>
        <v>6</v>
      </c>
      <c r="AT1365" s="22">
        <f t="shared" si="264"/>
        <v>38</v>
      </c>
      <c r="AU13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5" s="22" t="str">
        <f t="shared" si="265"/>
        <v>Semana 38</v>
      </c>
      <c r="AW1365" s="22" t="str">
        <f t="shared" si="266"/>
        <v>Sim</v>
      </c>
      <c r="AX1365" s="21" t="str">
        <f>UPPER(TEXT(CAD_CALENDÁRIO[[#This Row],[Data]],"mmmm"))</f>
        <v>SETEMBRO</v>
      </c>
      <c r="AY1365" s="22" t="s">
        <v>94</v>
      </c>
    </row>
    <row r="1366" spans="1:51" x14ac:dyDescent="0.25">
      <c r="A1366" s="10" t="s">
        <v>2451</v>
      </c>
      <c r="B1366" s="11" t="str">
        <f>LEFT(CAD_TAGS[[#This Row],[TAG]],2)&amp;"GG00"</f>
        <v>39GG00</v>
      </c>
      <c r="C1366" s="11" t="s">
        <v>18045</v>
      </c>
      <c r="D1366" s="12" t="s">
        <v>2180</v>
      </c>
      <c r="E1366" s="12" t="s">
        <v>2439</v>
      </c>
      <c r="F1366" s="11" t="s">
        <v>2180</v>
      </c>
      <c r="G1366" s="26" t="s">
        <v>2232</v>
      </c>
      <c r="H1366" s="26"/>
      <c r="I1366" s="26" t="s">
        <v>28267</v>
      </c>
      <c r="J1366" s="11"/>
      <c r="K1366" s="11" t="s">
        <v>368</v>
      </c>
      <c r="L1366" s="11">
        <v>7160</v>
      </c>
      <c r="M1366" s="14"/>
      <c r="N1366" s="15"/>
      <c r="O1366" s="15"/>
      <c r="W1366" s="50" t="s">
        <v>6609</v>
      </c>
      <c r="X1366" s="49" t="s">
        <v>6610</v>
      </c>
      <c r="Y1366" s="51" t="s">
        <v>4030</v>
      </c>
      <c r="AK1366" s="22" t="str">
        <f t="shared" si="257"/>
        <v>2021/09</v>
      </c>
      <c r="AL1366" s="21">
        <f t="shared" si="267"/>
        <v>44465</v>
      </c>
      <c r="AM1366" s="22">
        <f t="shared" si="258"/>
        <v>26</v>
      </c>
      <c r="AN1366" s="22">
        <f t="shared" si="259"/>
        <v>26</v>
      </c>
      <c r="AO1366" s="22" t="str">
        <f t="shared" si="260"/>
        <v>Dia 26</v>
      </c>
      <c r="AP1366" s="22">
        <f t="shared" si="261"/>
        <v>9</v>
      </c>
      <c r="AQ1366" s="22" t="str">
        <f t="shared" si="262"/>
        <v>09</v>
      </c>
      <c r="AR1366" s="22">
        <f t="shared" si="268"/>
        <v>2021</v>
      </c>
      <c r="AS1366" s="22">
        <f t="shared" si="263"/>
        <v>7</v>
      </c>
      <c r="AT1366" s="22">
        <f t="shared" si="264"/>
        <v>38</v>
      </c>
      <c r="AU13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202138</v>
      </c>
      <c r="AV1366" s="22" t="str">
        <f t="shared" si="265"/>
        <v>Semana 38</v>
      </c>
      <c r="AW1366" s="22" t="str">
        <f t="shared" si="266"/>
        <v>Sim</v>
      </c>
      <c r="AX1366" s="21" t="str">
        <f>UPPER(TEXT(CAD_CALENDÁRIO[[#This Row],[Data]],"mmmm"))</f>
        <v>SETEMBRO</v>
      </c>
      <c r="AY1366" s="22" t="s">
        <v>94</v>
      </c>
    </row>
    <row r="1367" spans="1:51" x14ac:dyDescent="0.25">
      <c r="A1367" s="10" t="s">
        <v>2452</v>
      </c>
      <c r="B1367" s="11" t="str">
        <f>LEFT(CAD_TAGS[[#This Row],[TAG]],2)&amp;"GG00"</f>
        <v>39GG00</v>
      </c>
      <c r="C1367" s="11" t="s">
        <v>18045</v>
      </c>
      <c r="D1367" s="12" t="s">
        <v>2180</v>
      </c>
      <c r="E1367" s="12" t="s">
        <v>2439</v>
      </c>
      <c r="F1367" s="11" t="s">
        <v>2180</v>
      </c>
      <c r="G1367" s="26" t="s">
        <v>2232</v>
      </c>
      <c r="H1367" s="26"/>
      <c r="I1367" s="26" t="s">
        <v>28267</v>
      </c>
      <c r="J1367" s="11"/>
      <c r="K1367" s="11" t="s">
        <v>368</v>
      </c>
      <c r="L1367" s="11">
        <v>7160</v>
      </c>
      <c r="M1367" s="14"/>
      <c r="N1367" s="15"/>
      <c r="O1367" s="15"/>
      <c r="W1367" s="52" t="s">
        <v>6611</v>
      </c>
      <c r="X1367" s="28" t="s">
        <v>6612</v>
      </c>
      <c r="Y1367" s="53" t="s">
        <v>4030</v>
      </c>
      <c r="AK1367" s="22" t="str">
        <f t="shared" si="257"/>
        <v>2021/09</v>
      </c>
      <c r="AL1367" s="21">
        <f t="shared" si="267"/>
        <v>44466</v>
      </c>
      <c r="AM1367" s="22">
        <f t="shared" si="258"/>
        <v>27</v>
      </c>
      <c r="AN1367" s="22">
        <f t="shared" si="259"/>
        <v>27</v>
      </c>
      <c r="AO1367" s="22" t="str">
        <f t="shared" si="260"/>
        <v>Dia 27</v>
      </c>
      <c r="AP1367" s="22">
        <f t="shared" si="261"/>
        <v>9</v>
      </c>
      <c r="AQ1367" s="22" t="str">
        <f t="shared" si="262"/>
        <v>09</v>
      </c>
      <c r="AR1367" s="22">
        <f t="shared" si="268"/>
        <v>2021</v>
      </c>
      <c r="AS1367" s="22">
        <f t="shared" si="263"/>
        <v>1</v>
      </c>
      <c r="AT1367" s="22">
        <f t="shared" si="264"/>
        <v>39</v>
      </c>
      <c r="AU13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67" s="22" t="str">
        <f t="shared" si="265"/>
        <v>Semana 39</v>
      </c>
      <c r="AW1367" s="22" t="str">
        <f t="shared" si="266"/>
        <v>Não</v>
      </c>
      <c r="AX1367" s="21" t="str">
        <f>UPPER(TEXT(CAD_CALENDÁRIO[[#This Row],[Data]],"mmmm"))</f>
        <v>SETEMBRO</v>
      </c>
      <c r="AY1367" s="22" t="s">
        <v>94</v>
      </c>
    </row>
    <row r="1368" spans="1:51" x14ac:dyDescent="0.25">
      <c r="A1368" s="10" t="s">
        <v>2453</v>
      </c>
      <c r="B1368" s="11" t="str">
        <f>LEFT(CAD_TAGS[[#This Row],[TAG]],2)&amp;"GG00"</f>
        <v>39GG00</v>
      </c>
      <c r="C1368" s="11" t="s">
        <v>18045</v>
      </c>
      <c r="D1368" s="12" t="s">
        <v>2180</v>
      </c>
      <c r="E1368" s="12" t="s">
        <v>2439</v>
      </c>
      <c r="F1368" s="11" t="s">
        <v>2180</v>
      </c>
      <c r="G1368" s="26" t="s">
        <v>2193</v>
      </c>
      <c r="H1368" s="26"/>
      <c r="I1368" s="26" t="s">
        <v>28267</v>
      </c>
      <c r="J1368" s="11"/>
      <c r="K1368" s="11" t="s">
        <v>368</v>
      </c>
      <c r="L1368" s="11">
        <v>7160</v>
      </c>
      <c r="M1368" s="14"/>
      <c r="N1368" s="15"/>
      <c r="O1368" s="15"/>
      <c r="W1368" s="50" t="s">
        <v>6613</v>
      </c>
      <c r="X1368" s="49" t="s">
        <v>6614</v>
      </c>
      <c r="Y1368" s="51" t="s">
        <v>4030</v>
      </c>
      <c r="AK1368" s="22" t="str">
        <f t="shared" si="257"/>
        <v>2021/09</v>
      </c>
      <c r="AL1368" s="21">
        <f t="shared" si="267"/>
        <v>44467</v>
      </c>
      <c r="AM1368" s="22">
        <f t="shared" si="258"/>
        <v>28</v>
      </c>
      <c r="AN1368" s="22">
        <f t="shared" si="259"/>
        <v>28</v>
      </c>
      <c r="AO1368" s="22" t="str">
        <f t="shared" si="260"/>
        <v>Dia 28</v>
      </c>
      <c r="AP1368" s="22">
        <f t="shared" si="261"/>
        <v>9</v>
      </c>
      <c r="AQ1368" s="22" t="str">
        <f t="shared" si="262"/>
        <v>09</v>
      </c>
      <c r="AR1368" s="22">
        <f t="shared" si="268"/>
        <v>2021</v>
      </c>
      <c r="AS1368" s="22">
        <f t="shared" si="263"/>
        <v>2</v>
      </c>
      <c r="AT1368" s="22">
        <f t="shared" si="264"/>
        <v>39</v>
      </c>
      <c r="AU13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68" s="22" t="str">
        <f t="shared" si="265"/>
        <v>Semana 39</v>
      </c>
      <c r="AW1368" s="22" t="str">
        <f t="shared" si="266"/>
        <v>Não</v>
      </c>
      <c r="AX1368" s="21" t="str">
        <f>UPPER(TEXT(CAD_CALENDÁRIO[[#This Row],[Data]],"mmmm"))</f>
        <v>SETEMBRO</v>
      </c>
      <c r="AY1368" s="22" t="s">
        <v>94</v>
      </c>
    </row>
    <row r="1369" spans="1:51" x14ac:dyDescent="0.25">
      <c r="A1369" s="10" t="s">
        <v>2454</v>
      </c>
      <c r="B1369" s="11" t="str">
        <f>LEFT(CAD_TAGS[[#This Row],[TAG]],2)&amp;"GG00"</f>
        <v>39GG00</v>
      </c>
      <c r="C1369" s="11" t="s">
        <v>18045</v>
      </c>
      <c r="D1369" s="12" t="s">
        <v>2180</v>
      </c>
      <c r="E1369" s="12" t="s">
        <v>2439</v>
      </c>
      <c r="F1369" s="11" t="s">
        <v>2180</v>
      </c>
      <c r="G1369" s="26" t="s">
        <v>2237</v>
      </c>
      <c r="H1369" s="26"/>
      <c r="I1369" s="26" t="s">
        <v>28267</v>
      </c>
      <c r="J1369" s="11"/>
      <c r="K1369" s="11" t="s">
        <v>216</v>
      </c>
      <c r="L1369" s="11">
        <v>7160</v>
      </c>
      <c r="M1369" s="14"/>
      <c r="N1369" s="15"/>
      <c r="O1369" s="15"/>
      <c r="W1369" s="52" t="s">
        <v>6615</v>
      </c>
      <c r="X1369" s="28" t="s">
        <v>6616</v>
      </c>
      <c r="Y1369" s="53" t="s">
        <v>4030</v>
      </c>
      <c r="AK1369" s="22" t="str">
        <f t="shared" si="257"/>
        <v>2021/09</v>
      </c>
      <c r="AL1369" s="21">
        <f t="shared" si="267"/>
        <v>44468</v>
      </c>
      <c r="AM1369" s="22">
        <f t="shared" si="258"/>
        <v>29</v>
      </c>
      <c r="AN1369" s="22">
        <f t="shared" si="259"/>
        <v>29</v>
      </c>
      <c r="AO1369" s="22" t="str">
        <f t="shared" si="260"/>
        <v>Dia 29</v>
      </c>
      <c r="AP1369" s="22">
        <f t="shared" si="261"/>
        <v>9</v>
      </c>
      <c r="AQ1369" s="22" t="str">
        <f t="shared" si="262"/>
        <v>09</v>
      </c>
      <c r="AR1369" s="22">
        <f t="shared" si="268"/>
        <v>2021</v>
      </c>
      <c r="AS1369" s="22">
        <f t="shared" si="263"/>
        <v>3</v>
      </c>
      <c r="AT1369" s="22">
        <f t="shared" si="264"/>
        <v>39</v>
      </c>
      <c r="AU13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69" s="22" t="str">
        <f t="shared" si="265"/>
        <v>Semana 39</v>
      </c>
      <c r="AW1369" s="22" t="str">
        <f t="shared" si="266"/>
        <v>Não</v>
      </c>
      <c r="AX1369" s="21" t="str">
        <f>UPPER(TEXT(CAD_CALENDÁRIO[[#This Row],[Data]],"mmmm"))</f>
        <v>SETEMBRO</v>
      </c>
      <c r="AY1369" s="22" t="s">
        <v>94</v>
      </c>
    </row>
    <row r="1370" spans="1:51" x14ac:dyDescent="0.25">
      <c r="A1370" s="10" t="s">
        <v>2455</v>
      </c>
      <c r="B1370" s="11" t="str">
        <f>LEFT(CAD_TAGS[[#This Row],[TAG]],2)&amp;"GG00"</f>
        <v>39GG00</v>
      </c>
      <c r="C1370" s="11" t="s">
        <v>18045</v>
      </c>
      <c r="D1370" s="12" t="s">
        <v>2180</v>
      </c>
      <c r="E1370" s="12" t="s">
        <v>2439</v>
      </c>
      <c r="F1370" s="11" t="s">
        <v>2180</v>
      </c>
      <c r="G1370" s="26" t="s">
        <v>2237</v>
      </c>
      <c r="H1370" s="26"/>
      <c r="I1370" s="26" t="s">
        <v>28267</v>
      </c>
      <c r="J1370" s="11"/>
      <c r="K1370" s="11" t="s">
        <v>216</v>
      </c>
      <c r="L1370" s="11">
        <v>7160</v>
      </c>
      <c r="M1370" s="14"/>
      <c r="N1370" s="15"/>
      <c r="O1370" s="15"/>
      <c r="W1370" s="50" t="s">
        <v>6617</v>
      </c>
      <c r="X1370" s="49" t="s">
        <v>6618</v>
      </c>
      <c r="Y1370" s="51" t="s">
        <v>4030</v>
      </c>
      <c r="AK1370" s="22" t="str">
        <f t="shared" si="257"/>
        <v>2021/09</v>
      </c>
      <c r="AL1370" s="21">
        <f t="shared" si="267"/>
        <v>44469</v>
      </c>
      <c r="AM1370" s="22">
        <f t="shared" si="258"/>
        <v>30</v>
      </c>
      <c r="AN1370" s="22">
        <f t="shared" si="259"/>
        <v>30</v>
      </c>
      <c r="AO1370" s="22" t="str">
        <f t="shared" si="260"/>
        <v>Dia 30</v>
      </c>
      <c r="AP1370" s="22">
        <f t="shared" si="261"/>
        <v>9</v>
      </c>
      <c r="AQ1370" s="22" t="str">
        <f t="shared" si="262"/>
        <v>09</v>
      </c>
      <c r="AR1370" s="22">
        <f t="shared" si="268"/>
        <v>2021</v>
      </c>
      <c r="AS1370" s="22">
        <f t="shared" si="263"/>
        <v>4</v>
      </c>
      <c r="AT1370" s="22">
        <f t="shared" si="264"/>
        <v>39</v>
      </c>
      <c r="AU13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70" s="22" t="str">
        <f t="shared" si="265"/>
        <v>Semana 39</v>
      </c>
      <c r="AW1370" s="22" t="str">
        <f t="shared" si="266"/>
        <v>Não</v>
      </c>
      <c r="AX1370" s="21" t="str">
        <f>UPPER(TEXT(CAD_CALENDÁRIO[[#This Row],[Data]],"mmmm"))</f>
        <v>SETEMBRO</v>
      </c>
      <c r="AY1370" s="22" t="s">
        <v>94</v>
      </c>
    </row>
    <row r="1371" spans="1:51" x14ac:dyDescent="0.25">
      <c r="A1371" s="10" t="s">
        <v>2456</v>
      </c>
      <c r="B1371" s="11" t="str">
        <f>LEFT(CAD_TAGS[[#This Row],[TAG]],2)&amp;"GG00"</f>
        <v>39GG00</v>
      </c>
      <c r="C1371" s="11" t="s">
        <v>18045</v>
      </c>
      <c r="D1371" s="12" t="s">
        <v>2180</v>
      </c>
      <c r="E1371" s="12" t="s">
        <v>2457</v>
      </c>
      <c r="F1371" s="11" t="s">
        <v>2180</v>
      </c>
      <c r="G1371" s="26" t="s">
        <v>2193</v>
      </c>
      <c r="H1371" s="26"/>
      <c r="I1371" s="26" t="s">
        <v>28267</v>
      </c>
      <c r="J1371" s="11"/>
      <c r="K1371" s="11" t="s">
        <v>216</v>
      </c>
      <c r="L1371" s="11">
        <v>7160</v>
      </c>
      <c r="M1371" s="14"/>
      <c r="N1371" s="15"/>
      <c r="O1371" s="15"/>
      <c r="W1371" s="52" t="s">
        <v>6619</v>
      </c>
      <c r="X1371" s="28" t="s">
        <v>6620</v>
      </c>
      <c r="Y1371" s="53" t="s">
        <v>4030</v>
      </c>
      <c r="AK1371" s="22" t="str">
        <f t="shared" si="257"/>
        <v>2021/10</v>
      </c>
      <c r="AL1371" s="21">
        <f t="shared" si="267"/>
        <v>44470</v>
      </c>
      <c r="AM1371" s="22">
        <f t="shared" si="258"/>
        <v>1</v>
      </c>
      <c r="AN1371" s="22" t="str">
        <f t="shared" si="259"/>
        <v>01</v>
      </c>
      <c r="AO1371" s="22" t="str">
        <f t="shared" si="260"/>
        <v>Dia 01</v>
      </c>
      <c r="AP1371" s="22">
        <f t="shared" si="261"/>
        <v>10</v>
      </c>
      <c r="AQ1371" s="22">
        <f t="shared" si="262"/>
        <v>10</v>
      </c>
      <c r="AR1371" s="22">
        <f t="shared" si="268"/>
        <v>2021</v>
      </c>
      <c r="AS1371" s="22">
        <f t="shared" si="263"/>
        <v>5</v>
      </c>
      <c r="AT1371" s="22">
        <f t="shared" si="264"/>
        <v>39</v>
      </c>
      <c r="AU13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71" s="22" t="str">
        <f t="shared" si="265"/>
        <v>Semana 39</v>
      </c>
      <c r="AW1371" s="22" t="str">
        <f t="shared" si="266"/>
        <v>Não</v>
      </c>
      <c r="AX1371" s="21" t="str">
        <f>UPPER(TEXT(CAD_CALENDÁRIO[[#This Row],[Data]],"mmmm"))</f>
        <v>OUTUBRO</v>
      </c>
      <c r="AY1371" s="22" t="s">
        <v>100</v>
      </c>
    </row>
    <row r="1372" spans="1:51" x14ac:dyDescent="0.25">
      <c r="A1372" s="10" t="s">
        <v>2458</v>
      </c>
      <c r="B1372" s="11" t="str">
        <f>LEFT(CAD_TAGS[[#This Row],[TAG]],2)&amp;"GG00"</f>
        <v>39GG00</v>
      </c>
      <c r="C1372" s="11" t="s">
        <v>18045</v>
      </c>
      <c r="D1372" s="12" t="s">
        <v>2180</v>
      </c>
      <c r="E1372" s="12" t="s">
        <v>2459</v>
      </c>
      <c r="F1372" s="11" t="s">
        <v>2180</v>
      </c>
      <c r="G1372" s="26" t="s">
        <v>2237</v>
      </c>
      <c r="H1372" s="26"/>
      <c r="I1372" s="26" t="s">
        <v>28267</v>
      </c>
      <c r="J1372" s="11"/>
      <c r="K1372" s="11" t="s">
        <v>216</v>
      </c>
      <c r="L1372" s="11">
        <v>7160</v>
      </c>
      <c r="M1372" s="14"/>
      <c r="N1372" s="15"/>
      <c r="O1372" s="15"/>
      <c r="W1372" s="50" t="s">
        <v>6621</v>
      </c>
      <c r="X1372" s="49" t="s">
        <v>6622</v>
      </c>
      <c r="Y1372" s="51" t="s">
        <v>4030</v>
      </c>
      <c r="AK1372" s="22" t="str">
        <f t="shared" si="257"/>
        <v>2021/10</v>
      </c>
      <c r="AL1372" s="21">
        <f t="shared" si="267"/>
        <v>44471</v>
      </c>
      <c r="AM1372" s="22">
        <f t="shared" si="258"/>
        <v>2</v>
      </c>
      <c r="AN1372" s="22" t="str">
        <f t="shared" si="259"/>
        <v>02</v>
      </c>
      <c r="AO1372" s="22" t="str">
        <f t="shared" si="260"/>
        <v>Dia 02</v>
      </c>
      <c r="AP1372" s="22">
        <f t="shared" si="261"/>
        <v>10</v>
      </c>
      <c r="AQ1372" s="22">
        <f t="shared" si="262"/>
        <v>10</v>
      </c>
      <c r="AR1372" s="22">
        <f t="shared" si="268"/>
        <v>2021</v>
      </c>
      <c r="AS1372" s="22">
        <f t="shared" si="263"/>
        <v>6</v>
      </c>
      <c r="AT1372" s="22">
        <f t="shared" si="264"/>
        <v>39</v>
      </c>
      <c r="AU13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72" s="22" t="str">
        <f t="shared" si="265"/>
        <v>Semana 39</v>
      </c>
      <c r="AW1372" s="22" t="str">
        <f t="shared" si="266"/>
        <v>Sim</v>
      </c>
      <c r="AX1372" s="21" t="str">
        <f>UPPER(TEXT(CAD_CALENDÁRIO[[#This Row],[Data]],"mmmm"))</f>
        <v>OUTUBRO</v>
      </c>
      <c r="AY1372" s="22" t="s">
        <v>100</v>
      </c>
    </row>
    <row r="1373" spans="1:51" x14ac:dyDescent="0.25">
      <c r="A1373" s="10" t="s">
        <v>2460</v>
      </c>
      <c r="B1373" s="11" t="str">
        <f>LEFT(CAD_TAGS[[#This Row],[TAG]],2)&amp;"GG00"</f>
        <v>39GG00</v>
      </c>
      <c r="C1373" s="11" t="s">
        <v>18045</v>
      </c>
      <c r="D1373" s="12" t="s">
        <v>2180</v>
      </c>
      <c r="E1373" s="12" t="s">
        <v>2459</v>
      </c>
      <c r="F1373" s="11" t="s">
        <v>2180</v>
      </c>
      <c r="G1373" s="26" t="s">
        <v>2237</v>
      </c>
      <c r="H1373" s="26"/>
      <c r="I1373" s="26" t="s">
        <v>28267</v>
      </c>
      <c r="J1373" s="11"/>
      <c r="K1373" s="11" t="s">
        <v>216</v>
      </c>
      <c r="L1373" s="11">
        <v>7160</v>
      </c>
      <c r="M1373" s="14"/>
      <c r="N1373" s="15"/>
      <c r="O1373" s="15"/>
      <c r="W1373" s="52" t="s">
        <v>6623</v>
      </c>
      <c r="X1373" s="28" t="s">
        <v>5905</v>
      </c>
      <c r="Y1373" s="53" t="s">
        <v>4030</v>
      </c>
      <c r="AK1373" s="22" t="str">
        <f t="shared" si="257"/>
        <v>2021/10</v>
      </c>
      <c r="AL1373" s="21">
        <f t="shared" si="267"/>
        <v>44472</v>
      </c>
      <c r="AM1373" s="22">
        <f t="shared" si="258"/>
        <v>3</v>
      </c>
      <c r="AN1373" s="22" t="str">
        <f t="shared" si="259"/>
        <v>03</v>
      </c>
      <c r="AO1373" s="22" t="str">
        <f t="shared" si="260"/>
        <v>Dia 03</v>
      </c>
      <c r="AP1373" s="22">
        <f t="shared" si="261"/>
        <v>10</v>
      </c>
      <c r="AQ1373" s="22">
        <f t="shared" si="262"/>
        <v>10</v>
      </c>
      <c r="AR1373" s="22">
        <f t="shared" si="268"/>
        <v>2021</v>
      </c>
      <c r="AS1373" s="22">
        <f t="shared" si="263"/>
        <v>7</v>
      </c>
      <c r="AT1373" s="22">
        <f t="shared" si="264"/>
        <v>39</v>
      </c>
      <c r="AU13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202139</v>
      </c>
      <c r="AV1373" s="22" t="str">
        <f t="shared" si="265"/>
        <v>Semana 39</v>
      </c>
      <c r="AW1373" s="22" t="str">
        <f t="shared" si="266"/>
        <v>Sim</v>
      </c>
      <c r="AX1373" s="21" t="str">
        <f>UPPER(TEXT(CAD_CALENDÁRIO[[#This Row],[Data]],"mmmm"))</f>
        <v>OUTUBRO</v>
      </c>
      <c r="AY1373" s="22" t="s">
        <v>100</v>
      </c>
    </row>
    <row r="1374" spans="1:51" x14ac:dyDescent="0.25">
      <c r="A1374" s="10" t="s">
        <v>2461</v>
      </c>
      <c r="B1374" s="11" t="str">
        <f>LEFT(CAD_TAGS[[#This Row],[TAG]],2)&amp;"GG00"</f>
        <v>39GG00</v>
      </c>
      <c r="C1374" s="11" t="s">
        <v>18045</v>
      </c>
      <c r="D1374" s="12" t="s">
        <v>2180</v>
      </c>
      <c r="E1374" s="12" t="s">
        <v>628</v>
      </c>
      <c r="F1374" s="11" t="s">
        <v>2180</v>
      </c>
      <c r="G1374" s="26" t="s">
        <v>2186</v>
      </c>
      <c r="H1374" s="26"/>
      <c r="I1374" s="26" t="s">
        <v>28267</v>
      </c>
      <c r="J1374" s="11" t="s">
        <v>1307</v>
      </c>
      <c r="K1374" s="11" t="s">
        <v>216</v>
      </c>
      <c r="L1374" s="11">
        <v>7160</v>
      </c>
      <c r="M1374" s="14"/>
      <c r="N1374" s="15"/>
      <c r="O1374" s="15"/>
      <c r="W1374" s="50" t="s">
        <v>6624</v>
      </c>
      <c r="X1374" s="49" t="s">
        <v>6625</v>
      </c>
      <c r="Y1374" s="51" t="s">
        <v>4030</v>
      </c>
      <c r="AK1374" s="22" t="str">
        <f t="shared" si="257"/>
        <v>2021/10</v>
      </c>
      <c r="AL1374" s="21">
        <f t="shared" si="267"/>
        <v>44473</v>
      </c>
      <c r="AM1374" s="22">
        <f t="shared" si="258"/>
        <v>4</v>
      </c>
      <c r="AN1374" s="22" t="str">
        <f t="shared" si="259"/>
        <v>04</v>
      </c>
      <c r="AO1374" s="22" t="str">
        <f t="shared" si="260"/>
        <v>Dia 04</v>
      </c>
      <c r="AP1374" s="22">
        <f t="shared" si="261"/>
        <v>10</v>
      </c>
      <c r="AQ1374" s="22">
        <f t="shared" si="262"/>
        <v>10</v>
      </c>
      <c r="AR1374" s="22">
        <f t="shared" si="268"/>
        <v>2021</v>
      </c>
      <c r="AS1374" s="22">
        <f t="shared" si="263"/>
        <v>1</v>
      </c>
      <c r="AT1374" s="22">
        <f t="shared" si="264"/>
        <v>40</v>
      </c>
      <c r="AU13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4" s="22" t="str">
        <f t="shared" si="265"/>
        <v>Semana 40</v>
      </c>
      <c r="AW1374" s="22" t="str">
        <f t="shared" si="266"/>
        <v>Não</v>
      </c>
      <c r="AX1374" s="21" t="str">
        <f>UPPER(TEXT(CAD_CALENDÁRIO[[#This Row],[Data]],"mmmm"))</f>
        <v>OUTUBRO</v>
      </c>
      <c r="AY1374" s="22" t="s">
        <v>100</v>
      </c>
    </row>
    <row r="1375" spans="1:51" x14ac:dyDescent="0.25">
      <c r="A1375" s="10" t="s">
        <v>2462</v>
      </c>
      <c r="B1375" s="11" t="str">
        <f>LEFT(CAD_TAGS[[#This Row],[TAG]],2)&amp;"GG00"</f>
        <v>39GG00</v>
      </c>
      <c r="C1375" s="11" t="s">
        <v>18045</v>
      </c>
      <c r="D1375" s="12" t="s">
        <v>2180</v>
      </c>
      <c r="E1375" s="12" t="s">
        <v>2463</v>
      </c>
      <c r="F1375" s="11" t="s">
        <v>2180</v>
      </c>
      <c r="G1375" s="26"/>
      <c r="H1375" s="26"/>
      <c r="I1375" s="26" t="s">
        <v>28267</v>
      </c>
      <c r="J1375" s="11" t="s">
        <v>2463</v>
      </c>
      <c r="K1375" s="11" t="s">
        <v>40</v>
      </c>
      <c r="L1375" s="11">
        <v>7160</v>
      </c>
      <c r="M1375" s="14"/>
      <c r="N1375" s="15"/>
      <c r="O1375" s="15"/>
      <c r="W1375" s="52" t="s">
        <v>6626</v>
      </c>
      <c r="X1375" s="28" t="s">
        <v>4415</v>
      </c>
      <c r="Y1375" s="53" t="s">
        <v>4030</v>
      </c>
      <c r="AK1375" s="22" t="str">
        <f t="shared" si="257"/>
        <v>2021/10</v>
      </c>
      <c r="AL1375" s="21">
        <f t="shared" si="267"/>
        <v>44474</v>
      </c>
      <c r="AM1375" s="22">
        <f t="shared" si="258"/>
        <v>5</v>
      </c>
      <c r="AN1375" s="22" t="str">
        <f t="shared" si="259"/>
        <v>05</v>
      </c>
      <c r="AO1375" s="22" t="str">
        <f t="shared" si="260"/>
        <v>Dia 05</v>
      </c>
      <c r="AP1375" s="22">
        <f t="shared" si="261"/>
        <v>10</v>
      </c>
      <c r="AQ1375" s="22">
        <f t="shared" si="262"/>
        <v>10</v>
      </c>
      <c r="AR1375" s="22">
        <f t="shared" si="268"/>
        <v>2021</v>
      </c>
      <c r="AS1375" s="22">
        <f t="shared" si="263"/>
        <v>2</v>
      </c>
      <c r="AT1375" s="22">
        <f t="shared" si="264"/>
        <v>40</v>
      </c>
      <c r="AU13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5" s="22" t="str">
        <f t="shared" si="265"/>
        <v>Semana 40</v>
      </c>
      <c r="AW1375" s="22" t="str">
        <f t="shared" si="266"/>
        <v>Não</v>
      </c>
      <c r="AX1375" s="21" t="str">
        <f>UPPER(TEXT(CAD_CALENDÁRIO[[#This Row],[Data]],"mmmm"))</f>
        <v>OUTUBRO</v>
      </c>
      <c r="AY1375" s="22" t="s">
        <v>100</v>
      </c>
    </row>
    <row r="1376" spans="1:51" x14ac:dyDescent="0.25">
      <c r="A1376" s="10" t="s">
        <v>2464</v>
      </c>
      <c r="B1376" s="11" t="str">
        <f>LEFT(CAD_TAGS[[#This Row],[TAG]],2)&amp;"GG00"</f>
        <v>39GG00</v>
      </c>
      <c r="C1376" s="11" t="s">
        <v>18045</v>
      </c>
      <c r="D1376" s="12" t="s">
        <v>2180</v>
      </c>
      <c r="E1376" s="12" t="s">
        <v>2465</v>
      </c>
      <c r="F1376" s="11" t="s">
        <v>2180</v>
      </c>
      <c r="G1376" s="26" t="s">
        <v>2193</v>
      </c>
      <c r="H1376" s="26"/>
      <c r="I1376" s="26" t="s">
        <v>28267</v>
      </c>
      <c r="J1376" s="11" t="s">
        <v>1332</v>
      </c>
      <c r="K1376" s="11" t="s">
        <v>368</v>
      </c>
      <c r="L1376" s="11">
        <v>7160</v>
      </c>
      <c r="M1376" s="14"/>
      <c r="N1376" s="15"/>
      <c r="O1376" s="15"/>
      <c r="W1376" s="50" t="s">
        <v>6627</v>
      </c>
      <c r="X1376" s="49" t="s">
        <v>6628</v>
      </c>
      <c r="Y1376" s="51" t="s">
        <v>4030</v>
      </c>
      <c r="AK1376" s="22" t="str">
        <f t="shared" si="257"/>
        <v>2021/10</v>
      </c>
      <c r="AL1376" s="21">
        <f t="shared" si="267"/>
        <v>44475</v>
      </c>
      <c r="AM1376" s="22">
        <f t="shared" si="258"/>
        <v>6</v>
      </c>
      <c r="AN1376" s="22" t="str">
        <f t="shared" si="259"/>
        <v>06</v>
      </c>
      <c r="AO1376" s="22" t="str">
        <f t="shared" si="260"/>
        <v>Dia 06</v>
      </c>
      <c r="AP1376" s="22">
        <f t="shared" si="261"/>
        <v>10</v>
      </c>
      <c r="AQ1376" s="22">
        <f t="shared" si="262"/>
        <v>10</v>
      </c>
      <c r="AR1376" s="22">
        <f t="shared" si="268"/>
        <v>2021</v>
      </c>
      <c r="AS1376" s="22">
        <f t="shared" si="263"/>
        <v>3</v>
      </c>
      <c r="AT1376" s="22">
        <f t="shared" si="264"/>
        <v>40</v>
      </c>
      <c r="AU13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6" s="22" t="str">
        <f t="shared" si="265"/>
        <v>Semana 40</v>
      </c>
      <c r="AW1376" s="22" t="str">
        <f t="shared" si="266"/>
        <v>Não</v>
      </c>
      <c r="AX1376" s="21" t="str">
        <f>UPPER(TEXT(CAD_CALENDÁRIO[[#This Row],[Data]],"mmmm"))</f>
        <v>OUTUBRO</v>
      </c>
      <c r="AY1376" s="22" t="s">
        <v>100</v>
      </c>
    </row>
    <row r="1377" spans="1:51" x14ac:dyDescent="0.25">
      <c r="A1377" s="10" t="s">
        <v>2466</v>
      </c>
      <c r="B1377" s="11" t="str">
        <f>LEFT(CAD_TAGS[[#This Row],[TAG]],2)&amp;"GG00"</f>
        <v>39GG00</v>
      </c>
      <c r="C1377" s="11" t="s">
        <v>18045</v>
      </c>
      <c r="D1377" s="12" t="s">
        <v>2180</v>
      </c>
      <c r="E1377" s="12" t="s">
        <v>2467</v>
      </c>
      <c r="F1377" s="11" t="s">
        <v>2180</v>
      </c>
      <c r="G1377" s="26" t="s">
        <v>2193</v>
      </c>
      <c r="H1377" s="26"/>
      <c r="I1377" s="26" t="s">
        <v>28267</v>
      </c>
      <c r="J1377" s="11" t="s">
        <v>1332</v>
      </c>
      <c r="K1377" s="11" t="s">
        <v>368</v>
      </c>
      <c r="L1377" s="11">
        <v>7160</v>
      </c>
      <c r="M1377" s="14"/>
      <c r="N1377" s="15"/>
      <c r="O1377" s="15"/>
      <c r="W1377" s="52" t="s">
        <v>6629</v>
      </c>
      <c r="X1377" s="28" t="s">
        <v>6630</v>
      </c>
      <c r="Y1377" s="53" t="s">
        <v>4030</v>
      </c>
      <c r="AK1377" s="22" t="str">
        <f t="shared" si="257"/>
        <v>2021/10</v>
      </c>
      <c r="AL1377" s="21">
        <f t="shared" si="267"/>
        <v>44476</v>
      </c>
      <c r="AM1377" s="22">
        <f t="shared" si="258"/>
        <v>7</v>
      </c>
      <c r="AN1377" s="22" t="str">
        <f t="shared" si="259"/>
        <v>07</v>
      </c>
      <c r="AO1377" s="22" t="str">
        <f t="shared" si="260"/>
        <v>Dia 07</v>
      </c>
      <c r="AP1377" s="22">
        <f t="shared" si="261"/>
        <v>10</v>
      </c>
      <c r="AQ1377" s="22">
        <f t="shared" si="262"/>
        <v>10</v>
      </c>
      <c r="AR1377" s="22">
        <f t="shared" si="268"/>
        <v>2021</v>
      </c>
      <c r="AS1377" s="22">
        <f t="shared" si="263"/>
        <v>4</v>
      </c>
      <c r="AT1377" s="22">
        <f t="shared" si="264"/>
        <v>40</v>
      </c>
      <c r="AU13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7" s="22" t="str">
        <f t="shared" si="265"/>
        <v>Semana 40</v>
      </c>
      <c r="AW1377" s="22" t="str">
        <f t="shared" si="266"/>
        <v>Não</v>
      </c>
      <c r="AX1377" s="21" t="str">
        <f>UPPER(TEXT(CAD_CALENDÁRIO[[#This Row],[Data]],"mmmm"))</f>
        <v>OUTUBRO</v>
      </c>
      <c r="AY1377" s="22" t="s">
        <v>100</v>
      </c>
    </row>
    <row r="1378" spans="1:51" x14ac:dyDescent="0.25">
      <c r="A1378" s="10" t="s">
        <v>2468</v>
      </c>
      <c r="B1378" s="11" t="str">
        <f>LEFT(CAD_TAGS[[#This Row],[TAG]],2)&amp;"GG00"</f>
        <v>39GG00</v>
      </c>
      <c r="C1378" s="11" t="s">
        <v>18045</v>
      </c>
      <c r="D1378" s="12" t="s">
        <v>2180</v>
      </c>
      <c r="E1378" s="12" t="s">
        <v>2469</v>
      </c>
      <c r="F1378" s="11" t="s">
        <v>2180</v>
      </c>
      <c r="G1378" s="26"/>
      <c r="H1378" s="26"/>
      <c r="I1378" s="26" t="s">
        <v>28267</v>
      </c>
      <c r="J1378" s="37"/>
      <c r="K1378" s="11"/>
      <c r="L1378" s="11">
        <v>7160</v>
      </c>
      <c r="M1378" s="14"/>
      <c r="N1378" s="15"/>
      <c r="O1378" s="15"/>
      <c r="W1378" s="50" t="s">
        <v>6631</v>
      </c>
      <c r="X1378" s="49" t="s">
        <v>6632</v>
      </c>
      <c r="Y1378" s="51" t="s">
        <v>4030</v>
      </c>
      <c r="AK1378" s="22" t="str">
        <f t="shared" si="257"/>
        <v>2021/10</v>
      </c>
      <c r="AL1378" s="21">
        <f t="shared" si="267"/>
        <v>44477</v>
      </c>
      <c r="AM1378" s="22">
        <f t="shared" si="258"/>
        <v>8</v>
      </c>
      <c r="AN1378" s="22" t="str">
        <f t="shared" si="259"/>
        <v>08</v>
      </c>
      <c r="AO1378" s="22" t="str">
        <f t="shared" si="260"/>
        <v>Dia 08</v>
      </c>
      <c r="AP1378" s="22">
        <f t="shared" si="261"/>
        <v>10</v>
      </c>
      <c r="AQ1378" s="22">
        <f t="shared" si="262"/>
        <v>10</v>
      </c>
      <c r="AR1378" s="22">
        <f t="shared" si="268"/>
        <v>2021</v>
      </c>
      <c r="AS1378" s="22">
        <f t="shared" si="263"/>
        <v>5</v>
      </c>
      <c r="AT1378" s="22">
        <f t="shared" si="264"/>
        <v>40</v>
      </c>
      <c r="AU13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8" s="22" t="str">
        <f t="shared" si="265"/>
        <v>Semana 40</v>
      </c>
      <c r="AW1378" s="22" t="str">
        <f t="shared" si="266"/>
        <v>Não</v>
      </c>
      <c r="AX1378" s="21" t="str">
        <f>UPPER(TEXT(CAD_CALENDÁRIO[[#This Row],[Data]],"mmmm"))</f>
        <v>OUTUBRO</v>
      </c>
      <c r="AY1378" s="22" t="s">
        <v>100</v>
      </c>
    </row>
    <row r="1379" spans="1:51" x14ac:dyDescent="0.25">
      <c r="A1379" s="10" t="s">
        <v>2470</v>
      </c>
      <c r="B1379" s="11" t="str">
        <f>LEFT(CAD_TAGS[[#This Row],[TAG]],2)&amp;"GG00"</f>
        <v>39GG00</v>
      </c>
      <c r="C1379" s="11" t="s">
        <v>18045</v>
      </c>
      <c r="D1379" s="12" t="s">
        <v>2180</v>
      </c>
      <c r="E1379" s="12" t="s">
        <v>2471</v>
      </c>
      <c r="F1379" s="11" t="s">
        <v>2180</v>
      </c>
      <c r="G1379" s="26"/>
      <c r="H1379" s="26"/>
      <c r="I1379" s="26" t="s">
        <v>28267</v>
      </c>
      <c r="J1379" s="37"/>
      <c r="K1379" s="11"/>
      <c r="L1379" s="11">
        <v>7160</v>
      </c>
      <c r="M1379" s="14"/>
      <c r="N1379" s="15"/>
      <c r="O1379" s="15"/>
      <c r="W1379" s="52" t="s">
        <v>6633</v>
      </c>
      <c r="X1379" s="28" t="s">
        <v>6634</v>
      </c>
      <c r="Y1379" s="53" t="s">
        <v>4030</v>
      </c>
      <c r="AK1379" s="22" t="str">
        <f t="shared" si="257"/>
        <v>2021/10</v>
      </c>
      <c r="AL1379" s="21">
        <f t="shared" si="267"/>
        <v>44478</v>
      </c>
      <c r="AM1379" s="22">
        <f t="shared" si="258"/>
        <v>9</v>
      </c>
      <c r="AN1379" s="22" t="str">
        <f t="shared" si="259"/>
        <v>09</v>
      </c>
      <c r="AO1379" s="22" t="str">
        <f t="shared" si="260"/>
        <v>Dia 09</v>
      </c>
      <c r="AP1379" s="22">
        <f t="shared" si="261"/>
        <v>10</v>
      </c>
      <c r="AQ1379" s="22">
        <f t="shared" si="262"/>
        <v>10</v>
      </c>
      <c r="AR1379" s="22">
        <f t="shared" si="268"/>
        <v>2021</v>
      </c>
      <c r="AS1379" s="22">
        <f t="shared" si="263"/>
        <v>6</v>
      </c>
      <c r="AT1379" s="22">
        <f t="shared" si="264"/>
        <v>40</v>
      </c>
      <c r="AU13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79" s="22" t="str">
        <f t="shared" si="265"/>
        <v>Semana 40</v>
      </c>
      <c r="AW1379" s="22" t="str">
        <f t="shared" si="266"/>
        <v>Sim</v>
      </c>
      <c r="AX1379" s="21" t="str">
        <f>UPPER(TEXT(CAD_CALENDÁRIO[[#This Row],[Data]],"mmmm"))</f>
        <v>OUTUBRO</v>
      </c>
      <c r="AY1379" s="22" t="s">
        <v>100</v>
      </c>
    </row>
    <row r="1380" spans="1:51" x14ac:dyDescent="0.25">
      <c r="A1380" s="10" t="s">
        <v>2472</v>
      </c>
      <c r="B1380" s="11" t="str">
        <f>LEFT(CAD_TAGS[[#This Row],[TAG]],2)&amp;"GG00"</f>
        <v>39GG00</v>
      </c>
      <c r="C1380" s="11" t="s">
        <v>18045</v>
      </c>
      <c r="D1380" s="12" t="s">
        <v>2180</v>
      </c>
      <c r="E1380" s="12" t="s">
        <v>2473</v>
      </c>
      <c r="F1380" s="11" t="s">
        <v>2180</v>
      </c>
      <c r="G1380" s="26" t="s">
        <v>2186</v>
      </c>
      <c r="H1380" s="26"/>
      <c r="I1380" s="26" t="s">
        <v>28267</v>
      </c>
      <c r="J1380" s="11" t="s">
        <v>344</v>
      </c>
      <c r="K1380" s="11" t="s">
        <v>368</v>
      </c>
      <c r="L1380" s="11">
        <v>7160</v>
      </c>
      <c r="M1380" s="14"/>
      <c r="N1380" s="15"/>
      <c r="O1380" s="15"/>
      <c r="W1380" s="50" t="s">
        <v>6635</v>
      </c>
      <c r="X1380" s="49" t="s">
        <v>6636</v>
      </c>
      <c r="Y1380" s="51" t="s">
        <v>4030</v>
      </c>
      <c r="AK1380" s="22" t="str">
        <f t="shared" si="257"/>
        <v>2021/10</v>
      </c>
      <c r="AL1380" s="21">
        <f t="shared" si="267"/>
        <v>44479</v>
      </c>
      <c r="AM1380" s="22">
        <f t="shared" si="258"/>
        <v>10</v>
      </c>
      <c r="AN1380" s="22">
        <f t="shared" si="259"/>
        <v>10</v>
      </c>
      <c r="AO1380" s="22" t="str">
        <f t="shared" si="260"/>
        <v>Dia 10</v>
      </c>
      <c r="AP1380" s="22">
        <f t="shared" si="261"/>
        <v>10</v>
      </c>
      <c r="AQ1380" s="22">
        <f t="shared" si="262"/>
        <v>10</v>
      </c>
      <c r="AR1380" s="22">
        <f t="shared" si="268"/>
        <v>2021</v>
      </c>
      <c r="AS1380" s="22">
        <f t="shared" si="263"/>
        <v>7</v>
      </c>
      <c r="AT1380" s="22">
        <f t="shared" si="264"/>
        <v>40</v>
      </c>
      <c r="AU13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202140</v>
      </c>
      <c r="AV1380" s="22" t="str">
        <f t="shared" si="265"/>
        <v>Semana 40</v>
      </c>
      <c r="AW1380" s="22" t="str">
        <f t="shared" si="266"/>
        <v>Sim</v>
      </c>
      <c r="AX1380" s="21" t="str">
        <f>UPPER(TEXT(CAD_CALENDÁRIO[[#This Row],[Data]],"mmmm"))</f>
        <v>OUTUBRO</v>
      </c>
      <c r="AY1380" s="22" t="s">
        <v>100</v>
      </c>
    </row>
    <row r="1381" spans="1:51" x14ac:dyDescent="0.25">
      <c r="A1381" s="10" t="s">
        <v>2474</v>
      </c>
      <c r="B1381" s="11" t="str">
        <f>LEFT(CAD_TAGS[[#This Row],[TAG]],2)&amp;"GG00"</f>
        <v>39GG00</v>
      </c>
      <c r="C1381" s="11" t="s">
        <v>18045</v>
      </c>
      <c r="D1381" s="12" t="s">
        <v>2180</v>
      </c>
      <c r="E1381" s="12" t="s">
        <v>2475</v>
      </c>
      <c r="F1381" s="11" t="s">
        <v>2180</v>
      </c>
      <c r="G1381" s="26" t="s">
        <v>2186</v>
      </c>
      <c r="H1381" s="26"/>
      <c r="I1381" s="26" t="s">
        <v>28267</v>
      </c>
      <c r="J1381" s="11" t="s">
        <v>344</v>
      </c>
      <c r="K1381" s="11" t="s">
        <v>216</v>
      </c>
      <c r="L1381" s="11">
        <v>7160</v>
      </c>
      <c r="M1381" s="14"/>
      <c r="N1381" s="15"/>
      <c r="O1381" s="15"/>
      <c r="W1381" s="52" t="s">
        <v>6637</v>
      </c>
      <c r="X1381" s="28" t="s">
        <v>6638</v>
      </c>
      <c r="Y1381" s="53" t="s">
        <v>4030</v>
      </c>
      <c r="AK1381" s="22" t="str">
        <f t="shared" si="257"/>
        <v>2021/10</v>
      </c>
      <c r="AL1381" s="21">
        <f t="shared" si="267"/>
        <v>44480</v>
      </c>
      <c r="AM1381" s="22">
        <f t="shared" si="258"/>
        <v>11</v>
      </c>
      <c r="AN1381" s="22">
        <f t="shared" si="259"/>
        <v>11</v>
      </c>
      <c r="AO1381" s="22" t="str">
        <f t="shared" si="260"/>
        <v>Dia 11</v>
      </c>
      <c r="AP1381" s="22">
        <f t="shared" si="261"/>
        <v>10</v>
      </c>
      <c r="AQ1381" s="22">
        <f t="shared" si="262"/>
        <v>10</v>
      </c>
      <c r="AR1381" s="22">
        <f t="shared" si="268"/>
        <v>2021</v>
      </c>
      <c r="AS1381" s="22">
        <f t="shared" si="263"/>
        <v>1</v>
      </c>
      <c r="AT1381" s="22">
        <f t="shared" si="264"/>
        <v>41</v>
      </c>
      <c r="AU13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1" s="22" t="str">
        <f t="shared" si="265"/>
        <v>Semana 41</v>
      </c>
      <c r="AW1381" s="22" t="str">
        <f t="shared" si="266"/>
        <v>Não</v>
      </c>
      <c r="AX1381" s="21" t="str">
        <f>UPPER(TEXT(CAD_CALENDÁRIO[[#This Row],[Data]],"mmmm"))</f>
        <v>OUTUBRO</v>
      </c>
      <c r="AY1381" s="22" t="s">
        <v>100</v>
      </c>
    </row>
    <row r="1382" spans="1:51" x14ac:dyDescent="0.25">
      <c r="A1382" s="10" t="s">
        <v>2476</v>
      </c>
      <c r="B1382" s="11" t="str">
        <f>LEFT(CAD_TAGS[[#This Row],[TAG]],2)&amp;"GG00"</f>
        <v>39GG00</v>
      </c>
      <c r="C1382" s="11" t="s">
        <v>18045</v>
      </c>
      <c r="D1382" s="12" t="s">
        <v>2180</v>
      </c>
      <c r="E1382" s="12" t="s">
        <v>2477</v>
      </c>
      <c r="F1382" s="11" t="s">
        <v>2180</v>
      </c>
      <c r="G1382" s="26" t="s">
        <v>2186</v>
      </c>
      <c r="H1382" s="26"/>
      <c r="I1382" s="26" t="s">
        <v>28267</v>
      </c>
      <c r="J1382" s="11" t="s">
        <v>344</v>
      </c>
      <c r="K1382" s="11" t="s">
        <v>216</v>
      </c>
      <c r="L1382" s="11">
        <v>7160</v>
      </c>
      <c r="M1382" s="14"/>
      <c r="N1382" s="15"/>
      <c r="O1382" s="15"/>
      <c r="W1382" s="50" t="s">
        <v>6639</v>
      </c>
      <c r="X1382" s="49" t="s">
        <v>6640</v>
      </c>
      <c r="Y1382" s="51" t="s">
        <v>4030</v>
      </c>
      <c r="AK1382" s="22" t="str">
        <f t="shared" si="257"/>
        <v>2021/10</v>
      </c>
      <c r="AL1382" s="21">
        <f t="shared" si="267"/>
        <v>44481</v>
      </c>
      <c r="AM1382" s="22">
        <f t="shared" si="258"/>
        <v>12</v>
      </c>
      <c r="AN1382" s="22">
        <f t="shared" si="259"/>
        <v>12</v>
      </c>
      <c r="AO1382" s="22" t="str">
        <f t="shared" si="260"/>
        <v>Dia 12</v>
      </c>
      <c r="AP1382" s="22">
        <f t="shared" si="261"/>
        <v>10</v>
      </c>
      <c r="AQ1382" s="22">
        <f t="shared" si="262"/>
        <v>10</v>
      </c>
      <c r="AR1382" s="22">
        <f t="shared" si="268"/>
        <v>2021</v>
      </c>
      <c r="AS1382" s="22">
        <f t="shared" si="263"/>
        <v>2</v>
      </c>
      <c r="AT1382" s="22">
        <f t="shared" si="264"/>
        <v>41</v>
      </c>
      <c r="AU13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2" s="22" t="str">
        <f t="shared" si="265"/>
        <v>Semana 41</v>
      </c>
      <c r="AW1382" s="22" t="str">
        <f t="shared" si="266"/>
        <v>Não</v>
      </c>
      <c r="AX1382" s="21" t="str">
        <f>UPPER(TEXT(CAD_CALENDÁRIO[[#This Row],[Data]],"mmmm"))</f>
        <v>OUTUBRO</v>
      </c>
      <c r="AY1382" s="22" t="s">
        <v>100</v>
      </c>
    </row>
    <row r="1383" spans="1:51" x14ac:dyDescent="0.25">
      <c r="A1383" s="10" t="s">
        <v>2478</v>
      </c>
      <c r="B1383" s="11" t="str">
        <f>LEFT(CAD_TAGS[[#This Row],[TAG]],2)&amp;"GG00"</f>
        <v>39GG00</v>
      </c>
      <c r="C1383" s="11" t="s">
        <v>18045</v>
      </c>
      <c r="D1383" s="12" t="s">
        <v>2180</v>
      </c>
      <c r="E1383" s="12" t="s">
        <v>2479</v>
      </c>
      <c r="F1383" s="11" t="s">
        <v>2180</v>
      </c>
      <c r="G1383" s="26" t="s">
        <v>2186</v>
      </c>
      <c r="H1383" s="26"/>
      <c r="I1383" s="26" t="s">
        <v>28267</v>
      </c>
      <c r="J1383" s="11" t="s">
        <v>344</v>
      </c>
      <c r="K1383" s="11" t="s">
        <v>216</v>
      </c>
      <c r="L1383" s="11">
        <v>7160</v>
      </c>
      <c r="M1383" s="14"/>
      <c r="N1383" s="15"/>
      <c r="O1383" s="15"/>
      <c r="W1383" s="52" t="s">
        <v>6641</v>
      </c>
      <c r="X1383" s="28" t="s">
        <v>6642</v>
      </c>
      <c r="Y1383" s="53" t="s">
        <v>4030</v>
      </c>
      <c r="AK1383" s="22" t="str">
        <f t="shared" si="257"/>
        <v>2021/10</v>
      </c>
      <c r="AL1383" s="21">
        <f t="shared" si="267"/>
        <v>44482</v>
      </c>
      <c r="AM1383" s="22">
        <f t="shared" si="258"/>
        <v>13</v>
      </c>
      <c r="AN1383" s="22">
        <f t="shared" si="259"/>
        <v>13</v>
      </c>
      <c r="AO1383" s="22" t="str">
        <f t="shared" si="260"/>
        <v>Dia 13</v>
      </c>
      <c r="AP1383" s="22">
        <f t="shared" si="261"/>
        <v>10</v>
      </c>
      <c r="AQ1383" s="22">
        <f t="shared" si="262"/>
        <v>10</v>
      </c>
      <c r="AR1383" s="22">
        <f t="shared" si="268"/>
        <v>2021</v>
      </c>
      <c r="AS1383" s="22">
        <f t="shared" si="263"/>
        <v>3</v>
      </c>
      <c r="AT1383" s="22">
        <f t="shared" si="264"/>
        <v>41</v>
      </c>
      <c r="AU13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3" s="22" t="str">
        <f t="shared" si="265"/>
        <v>Semana 41</v>
      </c>
      <c r="AW1383" s="22" t="str">
        <f t="shared" si="266"/>
        <v>Não</v>
      </c>
      <c r="AX1383" s="21" t="str">
        <f>UPPER(TEXT(CAD_CALENDÁRIO[[#This Row],[Data]],"mmmm"))</f>
        <v>OUTUBRO</v>
      </c>
      <c r="AY1383" s="22" t="s">
        <v>100</v>
      </c>
    </row>
    <row r="1384" spans="1:51" x14ac:dyDescent="0.25">
      <c r="A1384" s="10" t="s">
        <v>2480</v>
      </c>
      <c r="B1384" s="11" t="str">
        <f>LEFT(CAD_TAGS[[#This Row],[TAG]],2)&amp;"GG00"</f>
        <v>39GG00</v>
      </c>
      <c r="C1384" s="11" t="s">
        <v>18045</v>
      </c>
      <c r="D1384" s="12" t="s">
        <v>2180</v>
      </c>
      <c r="E1384" s="12" t="s">
        <v>344</v>
      </c>
      <c r="F1384" s="11" t="s">
        <v>2180</v>
      </c>
      <c r="G1384" s="26" t="s">
        <v>2186</v>
      </c>
      <c r="H1384" s="26"/>
      <c r="I1384" s="26" t="s">
        <v>28267</v>
      </c>
      <c r="J1384" s="11" t="s">
        <v>344</v>
      </c>
      <c r="K1384" s="11" t="s">
        <v>40</v>
      </c>
      <c r="L1384" s="11">
        <v>7160</v>
      </c>
      <c r="M1384" s="14"/>
      <c r="N1384" s="15"/>
      <c r="O1384" s="15"/>
      <c r="W1384" s="50" t="s">
        <v>6643</v>
      </c>
      <c r="X1384" s="49" t="s">
        <v>6644</v>
      </c>
      <c r="Y1384" s="51" t="s">
        <v>4030</v>
      </c>
      <c r="AK1384" s="22" t="str">
        <f t="shared" si="257"/>
        <v>2021/10</v>
      </c>
      <c r="AL1384" s="21">
        <f t="shared" si="267"/>
        <v>44483</v>
      </c>
      <c r="AM1384" s="22">
        <f t="shared" si="258"/>
        <v>14</v>
      </c>
      <c r="AN1384" s="22">
        <f t="shared" si="259"/>
        <v>14</v>
      </c>
      <c r="AO1384" s="22" t="str">
        <f t="shared" si="260"/>
        <v>Dia 14</v>
      </c>
      <c r="AP1384" s="22">
        <f t="shared" si="261"/>
        <v>10</v>
      </c>
      <c r="AQ1384" s="22">
        <f t="shared" si="262"/>
        <v>10</v>
      </c>
      <c r="AR1384" s="22">
        <f t="shared" si="268"/>
        <v>2021</v>
      </c>
      <c r="AS1384" s="22">
        <f t="shared" si="263"/>
        <v>4</v>
      </c>
      <c r="AT1384" s="22">
        <f t="shared" si="264"/>
        <v>41</v>
      </c>
      <c r="AU13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4" s="22" t="str">
        <f t="shared" si="265"/>
        <v>Semana 41</v>
      </c>
      <c r="AW1384" s="22" t="str">
        <f t="shared" si="266"/>
        <v>Não</v>
      </c>
      <c r="AX1384" s="21" t="str">
        <f>UPPER(TEXT(CAD_CALENDÁRIO[[#This Row],[Data]],"mmmm"))</f>
        <v>OUTUBRO</v>
      </c>
      <c r="AY1384" s="22" t="s">
        <v>100</v>
      </c>
    </row>
    <row r="1385" spans="1:51" x14ac:dyDescent="0.25">
      <c r="A1385" s="10" t="s">
        <v>2481</v>
      </c>
      <c r="B1385" s="11" t="str">
        <f>LEFT(CAD_TAGS[[#This Row],[TAG]],2)&amp;"GG00"</f>
        <v>39GG00</v>
      </c>
      <c r="C1385" s="11" t="s">
        <v>18045</v>
      </c>
      <c r="D1385" s="12" t="s">
        <v>2180</v>
      </c>
      <c r="E1385" s="12" t="s">
        <v>2482</v>
      </c>
      <c r="F1385" s="11" t="s">
        <v>2180</v>
      </c>
      <c r="G1385" s="26" t="s">
        <v>2186</v>
      </c>
      <c r="H1385" s="26"/>
      <c r="I1385" s="26" t="s">
        <v>28267</v>
      </c>
      <c r="J1385" s="11" t="s">
        <v>344</v>
      </c>
      <c r="K1385" s="11" t="s">
        <v>368</v>
      </c>
      <c r="L1385" s="11">
        <v>7160</v>
      </c>
      <c r="M1385" s="14"/>
      <c r="N1385" s="15"/>
      <c r="O1385" s="15"/>
      <c r="W1385" s="52" t="s">
        <v>6645</v>
      </c>
      <c r="X1385" s="28" t="s">
        <v>6646</v>
      </c>
      <c r="Y1385" s="53" t="s">
        <v>4030</v>
      </c>
      <c r="AK1385" s="22" t="str">
        <f t="shared" si="257"/>
        <v>2021/10</v>
      </c>
      <c r="AL1385" s="21">
        <f t="shared" si="267"/>
        <v>44484</v>
      </c>
      <c r="AM1385" s="22">
        <f t="shared" si="258"/>
        <v>15</v>
      </c>
      <c r="AN1385" s="22">
        <f t="shared" si="259"/>
        <v>15</v>
      </c>
      <c r="AO1385" s="22" t="str">
        <f t="shared" si="260"/>
        <v>Dia 15</v>
      </c>
      <c r="AP1385" s="22">
        <f t="shared" si="261"/>
        <v>10</v>
      </c>
      <c r="AQ1385" s="22">
        <f t="shared" si="262"/>
        <v>10</v>
      </c>
      <c r="AR1385" s="22">
        <f t="shared" si="268"/>
        <v>2021</v>
      </c>
      <c r="AS1385" s="22">
        <f t="shared" si="263"/>
        <v>5</v>
      </c>
      <c r="AT1385" s="22">
        <f t="shared" si="264"/>
        <v>41</v>
      </c>
      <c r="AU13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5" s="22" t="str">
        <f t="shared" si="265"/>
        <v>Semana 41</v>
      </c>
      <c r="AW1385" s="22" t="str">
        <f t="shared" si="266"/>
        <v>Não</v>
      </c>
      <c r="AX1385" s="21" t="str">
        <f>UPPER(TEXT(CAD_CALENDÁRIO[[#This Row],[Data]],"mmmm"))</f>
        <v>OUTUBRO</v>
      </c>
      <c r="AY1385" s="22" t="s">
        <v>100</v>
      </c>
    </row>
    <row r="1386" spans="1:51" x14ac:dyDescent="0.25">
      <c r="A1386" s="10" t="s">
        <v>2483</v>
      </c>
      <c r="B1386" s="11" t="str">
        <f>LEFT(CAD_TAGS[[#This Row],[TAG]],2)&amp;"GG00"</f>
        <v>39GG00</v>
      </c>
      <c r="C1386" s="11" t="s">
        <v>18045</v>
      </c>
      <c r="D1386" s="12" t="s">
        <v>2180</v>
      </c>
      <c r="E1386" s="12" t="s">
        <v>2484</v>
      </c>
      <c r="F1386" s="11" t="s">
        <v>2180</v>
      </c>
      <c r="G1386" s="26" t="s">
        <v>2186</v>
      </c>
      <c r="H1386" s="26"/>
      <c r="I1386" s="26" t="s">
        <v>28267</v>
      </c>
      <c r="J1386" s="11" t="s">
        <v>344</v>
      </c>
      <c r="K1386" s="11" t="s">
        <v>467</v>
      </c>
      <c r="L1386" s="11">
        <v>7160</v>
      </c>
      <c r="M1386" s="14"/>
      <c r="N1386" s="15"/>
      <c r="O1386" s="15"/>
      <c r="W1386" s="50" t="s">
        <v>6647</v>
      </c>
      <c r="X1386" s="49" t="s">
        <v>6648</v>
      </c>
      <c r="Y1386" s="51" t="s">
        <v>4030</v>
      </c>
      <c r="AK1386" s="22" t="str">
        <f t="shared" si="257"/>
        <v>2021/10</v>
      </c>
      <c r="AL1386" s="21">
        <f t="shared" si="267"/>
        <v>44485</v>
      </c>
      <c r="AM1386" s="22">
        <f t="shared" si="258"/>
        <v>16</v>
      </c>
      <c r="AN1386" s="22">
        <f t="shared" si="259"/>
        <v>16</v>
      </c>
      <c r="AO1386" s="22" t="str">
        <f t="shared" si="260"/>
        <v>Dia 16</v>
      </c>
      <c r="AP1386" s="22">
        <f t="shared" si="261"/>
        <v>10</v>
      </c>
      <c r="AQ1386" s="22">
        <f t="shared" si="262"/>
        <v>10</v>
      </c>
      <c r="AR1386" s="22">
        <f t="shared" si="268"/>
        <v>2021</v>
      </c>
      <c r="AS1386" s="22">
        <f t="shared" si="263"/>
        <v>6</v>
      </c>
      <c r="AT1386" s="22">
        <f t="shared" si="264"/>
        <v>41</v>
      </c>
      <c r="AU13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6" s="22" t="str">
        <f t="shared" si="265"/>
        <v>Semana 41</v>
      </c>
      <c r="AW1386" s="22" t="str">
        <f t="shared" si="266"/>
        <v>Sim</v>
      </c>
      <c r="AX1386" s="21" t="str">
        <f>UPPER(TEXT(CAD_CALENDÁRIO[[#This Row],[Data]],"mmmm"))</f>
        <v>OUTUBRO</v>
      </c>
      <c r="AY1386" s="22" t="s">
        <v>100</v>
      </c>
    </row>
    <row r="1387" spans="1:51" x14ac:dyDescent="0.25">
      <c r="A1387" s="10" t="s">
        <v>2485</v>
      </c>
      <c r="B1387" s="11" t="str">
        <f>LEFT(CAD_TAGS[[#This Row],[TAG]],2)&amp;"GG00"</f>
        <v>39GG00</v>
      </c>
      <c r="C1387" s="11" t="s">
        <v>18045</v>
      </c>
      <c r="D1387" s="12" t="s">
        <v>2180</v>
      </c>
      <c r="E1387" s="12" t="s">
        <v>344</v>
      </c>
      <c r="F1387" s="11" t="s">
        <v>2180</v>
      </c>
      <c r="G1387" s="26" t="s">
        <v>2186</v>
      </c>
      <c r="H1387" s="26"/>
      <c r="I1387" s="26" t="s">
        <v>28267</v>
      </c>
      <c r="J1387" s="11" t="s">
        <v>344</v>
      </c>
      <c r="K1387" s="11" t="s">
        <v>467</v>
      </c>
      <c r="L1387" s="11">
        <v>7160</v>
      </c>
      <c r="M1387" s="14"/>
      <c r="N1387" s="15"/>
      <c r="O1387" s="15"/>
      <c r="W1387" s="52" t="s">
        <v>6649</v>
      </c>
      <c r="X1387" s="28" t="s">
        <v>6650</v>
      </c>
      <c r="Y1387" s="53" t="s">
        <v>4030</v>
      </c>
      <c r="AK1387" s="22" t="str">
        <f t="shared" si="257"/>
        <v>2021/10</v>
      </c>
      <c r="AL1387" s="21">
        <f t="shared" si="267"/>
        <v>44486</v>
      </c>
      <c r="AM1387" s="22">
        <f t="shared" si="258"/>
        <v>17</v>
      </c>
      <c r="AN1387" s="22">
        <f t="shared" si="259"/>
        <v>17</v>
      </c>
      <c r="AO1387" s="22" t="str">
        <f t="shared" si="260"/>
        <v>Dia 17</v>
      </c>
      <c r="AP1387" s="22">
        <f t="shared" si="261"/>
        <v>10</v>
      </c>
      <c r="AQ1387" s="22">
        <f t="shared" si="262"/>
        <v>10</v>
      </c>
      <c r="AR1387" s="22">
        <f t="shared" si="268"/>
        <v>2021</v>
      </c>
      <c r="AS1387" s="22">
        <f t="shared" si="263"/>
        <v>7</v>
      </c>
      <c r="AT1387" s="22">
        <f t="shared" si="264"/>
        <v>41</v>
      </c>
      <c r="AU13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202141</v>
      </c>
      <c r="AV1387" s="22" t="str">
        <f t="shared" si="265"/>
        <v>Semana 41</v>
      </c>
      <c r="AW1387" s="22" t="str">
        <f t="shared" si="266"/>
        <v>Sim</v>
      </c>
      <c r="AX1387" s="21" t="str">
        <f>UPPER(TEXT(CAD_CALENDÁRIO[[#This Row],[Data]],"mmmm"))</f>
        <v>OUTUBRO</v>
      </c>
      <c r="AY1387" s="22" t="s">
        <v>100</v>
      </c>
    </row>
    <row r="1388" spans="1:51" x14ac:dyDescent="0.25">
      <c r="A1388" s="10" t="s">
        <v>2486</v>
      </c>
      <c r="B1388" s="11" t="str">
        <f>LEFT(CAD_TAGS[[#This Row],[TAG]],2)&amp;"GG00"</f>
        <v>39GG00</v>
      </c>
      <c r="C1388" s="11" t="s">
        <v>18045</v>
      </c>
      <c r="D1388" s="12" t="s">
        <v>2180</v>
      </c>
      <c r="E1388" s="12" t="s">
        <v>692</v>
      </c>
      <c r="F1388" s="11" t="s">
        <v>2180</v>
      </c>
      <c r="G1388" s="26" t="s">
        <v>314</v>
      </c>
      <c r="H1388" s="26" t="s">
        <v>105</v>
      </c>
      <c r="I1388" s="26" t="s">
        <v>28267</v>
      </c>
      <c r="J1388" s="11" t="s">
        <v>693</v>
      </c>
      <c r="K1388" s="11" t="s">
        <v>40</v>
      </c>
      <c r="L1388" s="11">
        <v>7160</v>
      </c>
      <c r="M1388" s="14"/>
      <c r="N1388" s="15"/>
      <c r="O1388" s="15"/>
      <c r="W1388" s="50" t="s">
        <v>6651</v>
      </c>
      <c r="X1388" s="49" t="s">
        <v>6652</v>
      </c>
      <c r="Y1388" s="51" t="s">
        <v>4030</v>
      </c>
      <c r="AK1388" s="22" t="str">
        <f t="shared" si="257"/>
        <v>2021/10</v>
      </c>
      <c r="AL1388" s="21">
        <f t="shared" si="267"/>
        <v>44487</v>
      </c>
      <c r="AM1388" s="22">
        <f t="shared" si="258"/>
        <v>18</v>
      </c>
      <c r="AN1388" s="22">
        <f t="shared" si="259"/>
        <v>18</v>
      </c>
      <c r="AO1388" s="22" t="str">
        <f t="shared" si="260"/>
        <v>Dia 18</v>
      </c>
      <c r="AP1388" s="22">
        <f t="shared" si="261"/>
        <v>10</v>
      </c>
      <c r="AQ1388" s="22">
        <f t="shared" si="262"/>
        <v>10</v>
      </c>
      <c r="AR1388" s="22">
        <f t="shared" si="268"/>
        <v>2021</v>
      </c>
      <c r="AS1388" s="22">
        <f t="shared" si="263"/>
        <v>1</v>
      </c>
      <c r="AT1388" s="22">
        <f t="shared" si="264"/>
        <v>42</v>
      </c>
      <c r="AU13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88" s="22" t="str">
        <f t="shared" si="265"/>
        <v>Semana 42</v>
      </c>
      <c r="AW1388" s="22" t="str">
        <f t="shared" si="266"/>
        <v>Não</v>
      </c>
      <c r="AX1388" s="21" t="str">
        <f>UPPER(TEXT(CAD_CALENDÁRIO[[#This Row],[Data]],"mmmm"))</f>
        <v>OUTUBRO</v>
      </c>
      <c r="AY1388" s="22" t="s">
        <v>100</v>
      </c>
    </row>
    <row r="1389" spans="1:51" x14ac:dyDescent="0.25">
      <c r="A1389" s="10" t="s">
        <v>2487</v>
      </c>
      <c r="B1389" s="11" t="str">
        <f>LEFT(CAD_TAGS[[#This Row],[TAG]],2)&amp;"GG00"</f>
        <v>39GG00</v>
      </c>
      <c r="C1389" s="11" t="s">
        <v>18045</v>
      </c>
      <c r="D1389" s="12" t="s">
        <v>2180</v>
      </c>
      <c r="E1389" s="12" t="s">
        <v>2488</v>
      </c>
      <c r="F1389" s="11" t="s">
        <v>2180</v>
      </c>
      <c r="G1389" s="26" t="s">
        <v>2232</v>
      </c>
      <c r="H1389" s="26"/>
      <c r="I1389" s="26" t="s">
        <v>28267</v>
      </c>
      <c r="J1389" s="11"/>
      <c r="K1389" s="11" t="s">
        <v>216</v>
      </c>
      <c r="L1389" s="11">
        <v>7160</v>
      </c>
      <c r="M1389" s="14"/>
      <c r="N1389" s="15"/>
      <c r="O1389" s="15"/>
      <c r="W1389" s="52" t="s">
        <v>6653</v>
      </c>
      <c r="X1389" s="28" t="s">
        <v>6654</v>
      </c>
      <c r="Y1389" s="53" t="s">
        <v>4030</v>
      </c>
      <c r="AK1389" s="22" t="str">
        <f t="shared" si="257"/>
        <v>2021/10</v>
      </c>
      <c r="AL1389" s="21">
        <f t="shared" si="267"/>
        <v>44488</v>
      </c>
      <c r="AM1389" s="22">
        <f t="shared" si="258"/>
        <v>19</v>
      </c>
      <c r="AN1389" s="22">
        <f t="shared" si="259"/>
        <v>19</v>
      </c>
      <c r="AO1389" s="22" t="str">
        <f t="shared" si="260"/>
        <v>Dia 19</v>
      </c>
      <c r="AP1389" s="22">
        <f t="shared" si="261"/>
        <v>10</v>
      </c>
      <c r="AQ1389" s="22">
        <f t="shared" si="262"/>
        <v>10</v>
      </c>
      <c r="AR1389" s="22">
        <f t="shared" si="268"/>
        <v>2021</v>
      </c>
      <c r="AS1389" s="22">
        <f t="shared" si="263"/>
        <v>2</v>
      </c>
      <c r="AT1389" s="22">
        <f t="shared" si="264"/>
        <v>42</v>
      </c>
      <c r="AU13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89" s="22" t="str">
        <f t="shared" si="265"/>
        <v>Semana 42</v>
      </c>
      <c r="AW1389" s="22" t="str">
        <f t="shared" si="266"/>
        <v>Não</v>
      </c>
      <c r="AX1389" s="21" t="str">
        <f>UPPER(TEXT(CAD_CALENDÁRIO[[#This Row],[Data]],"mmmm"))</f>
        <v>OUTUBRO</v>
      </c>
      <c r="AY1389" s="22" t="s">
        <v>100</v>
      </c>
    </row>
    <row r="1390" spans="1:51" x14ac:dyDescent="0.25">
      <c r="A1390" s="10" t="s">
        <v>2489</v>
      </c>
      <c r="B1390" s="11" t="str">
        <f>LEFT(CAD_TAGS[[#This Row],[TAG]],2)&amp;"GG00"</f>
        <v>39GG00</v>
      </c>
      <c r="C1390" s="11" t="s">
        <v>18045</v>
      </c>
      <c r="D1390" s="12" t="s">
        <v>2180</v>
      </c>
      <c r="E1390" s="12" t="s">
        <v>2488</v>
      </c>
      <c r="F1390" s="11" t="s">
        <v>2180</v>
      </c>
      <c r="G1390" s="26" t="s">
        <v>2237</v>
      </c>
      <c r="H1390" s="26"/>
      <c r="I1390" s="26" t="s">
        <v>28267</v>
      </c>
      <c r="J1390" s="11"/>
      <c r="K1390" s="11" t="s">
        <v>216</v>
      </c>
      <c r="L1390" s="11">
        <v>7160</v>
      </c>
      <c r="M1390" s="14"/>
      <c r="N1390" s="15"/>
      <c r="O1390" s="15"/>
      <c r="W1390" s="50" t="s">
        <v>6655</v>
      </c>
      <c r="X1390" s="49" t="s">
        <v>6656</v>
      </c>
      <c r="Y1390" s="51" t="s">
        <v>4030</v>
      </c>
      <c r="AK1390" s="22" t="str">
        <f t="shared" si="257"/>
        <v>2021/10</v>
      </c>
      <c r="AL1390" s="21">
        <f t="shared" si="267"/>
        <v>44489</v>
      </c>
      <c r="AM1390" s="22">
        <f t="shared" si="258"/>
        <v>20</v>
      </c>
      <c r="AN1390" s="22">
        <f t="shared" si="259"/>
        <v>20</v>
      </c>
      <c r="AO1390" s="22" t="str">
        <f t="shared" si="260"/>
        <v>Dia 20</v>
      </c>
      <c r="AP1390" s="22">
        <f t="shared" si="261"/>
        <v>10</v>
      </c>
      <c r="AQ1390" s="22">
        <f t="shared" si="262"/>
        <v>10</v>
      </c>
      <c r="AR1390" s="22">
        <f t="shared" si="268"/>
        <v>2021</v>
      </c>
      <c r="AS1390" s="22">
        <f t="shared" si="263"/>
        <v>3</v>
      </c>
      <c r="AT1390" s="22">
        <f t="shared" si="264"/>
        <v>42</v>
      </c>
      <c r="AU13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90" s="22" t="str">
        <f t="shared" si="265"/>
        <v>Semana 42</v>
      </c>
      <c r="AW1390" s="22" t="str">
        <f t="shared" si="266"/>
        <v>Não</v>
      </c>
      <c r="AX1390" s="21" t="str">
        <f>UPPER(TEXT(CAD_CALENDÁRIO[[#This Row],[Data]],"mmmm"))</f>
        <v>OUTUBRO</v>
      </c>
      <c r="AY1390" s="22" t="s">
        <v>100</v>
      </c>
    </row>
    <row r="1391" spans="1:51" x14ac:dyDescent="0.25">
      <c r="A1391" s="10" t="s">
        <v>2490</v>
      </c>
      <c r="B1391" s="11" t="str">
        <f>LEFT(CAD_TAGS[[#This Row],[TAG]],2)&amp;"GG00"</f>
        <v>39GG00</v>
      </c>
      <c r="C1391" s="11" t="s">
        <v>18045</v>
      </c>
      <c r="D1391" s="12" t="s">
        <v>2180</v>
      </c>
      <c r="E1391" s="12" t="s">
        <v>2491</v>
      </c>
      <c r="F1391" s="11" t="s">
        <v>2180</v>
      </c>
      <c r="G1391" s="26"/>
      <c r="H1391" s="26"/>
      <c r="I1391" s="26" t="s">
        <v>28267</v>
      </c>
      <c r="J1391" s="11" t="s">
        <v>367</v>
      </c>
      <c r="K1391" s="11" t="s">
        <v>40</v>
      </c>
      <c r="L1391" s="11">
        <v>7160</v>
      </c>
      <c r="M1391" s="14"/>
      <c r="N1391" s="15"/>
      <c r="O1391" s="15"/>
      <c r="W1391" s="52" t="s">
        <v>6657</v>
      </c>
      <c r="X1391" s="28" t="s">
        <v>6658</v>
      </c>
      <c r="Y1391" s="53" t="s">
        <v>4030</v>
      </c>
      <c r="AK1391" s="22" t="str">
        <f t="shared" si="257"/>
        <v>2021/10</v>
      </c>
      <c r="AL1391" s="21">
        <f t="shared" si="267"/>
        <v>44490</v>
      </c>
      <c r="AM1391" s="22">
        <f t="shared" si="258"/>
        <v>21</v>
      </c>
      <c r="AN1391" s="22">
        <f t="shared" si="259"/>
        <v>21</v>
      </c>
      <c r="AO1391" s="22" t="str">
        <f t="shared" si="260"/>
        <v>Dia 21</v>
      </c>
      <c r="AP1391" s="22">
        <f t="shared" si="261"/>
        <v>10</v>
      </c>
      <c r="AQ1391" s="22">
        <f t="shared" si="262"/>
        <v>10</v>
      </c>
      <c r="AR1391" s="22">
        <f t="shared" si="268"/>
        <v>2021</v>
      </c>
      <c r="AS1391" s="22">
        <f t="shared" si="263"/>
        <v>4</v>
      </c>
      <c r="AT1391" s="22">
        <f t="shared" si="264"/>
        <v>42</v>
      </c>
      <c r="AU13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91" s="22" t="str">
        <f t="shared" si="265"/>
        <v>Semana 42</v>
      </c>
      <c r="AW1391" s="22" t="str">
        <f t="shared" si="266"/>
        <v>Não</v>
      </c>
      <c r="AX1391" s="21" t="str">
        <f>UPPER(TEXT(CAD_CALENDÁRIO[[#This Row],[Data]],"mmmm"))</f>
        <v>OUTUBRO</v>
      </c>
      <c r="AY1391" s="22" t="s">
        <v>100</v>
      </c>
    </row>
    <row r="1392" spans="1:51" x14ac:dyDescent="0.25">
      <c r="A1392" s="10" t="s">
        <v>2492</v>
      </c>
      <c r="B1392" s="11" t="str">
        <f>LEFT(CAD_TAGS[[#This Row],[TAG]],2)&amp;"GG00"</f>
        <v>39GG00</v>
      </c>
      <c r="C1392" s="11" t="s">
        <v>18045</v>
      </c>
      <c r="D1392" s="12" t="s">
        <v>2180</v>
      </c>
      <c r="E1392" s="12" t="s">
        <v>367</v>
      </c>
      <c r="F1392" s="11" t="s">
        <v>2180</v>
      </c>
      <c r="G1392" s="26"/>
      <c r="H1392" s="26"/>
      <c r="I1392" s="26" t="s">
        <v>28267</v>
      </c>
      <c r="J1392" s="11" t="s">
        <v>367</v>
      </c>
      <c r="K1392" s="11" t="s">
        <v>40</v>
      </c>
      <c r="L1392" s="11">
        <v>7160</v>
      </c>
      <c r="M1392" s="14"/>
      <c r="N1392" s="15"/>
      <c r="O1392" s="15"/>
      <c r="W1392" s="50" t="s">
        <v>6659</v>
      </c>
      <c r="X1392" s="49" t="s">
        <v>6660</v>
      </c>
      <c r="Y1392" s="51" t="s">
        <v>4030</v>
      </c>
      <c r="AK1392" s="22" t="str">
        <f t="shared" si="257"/>
        <v>2021/10</v>
      </c>
      <c r="AL1392" s="21">
        <f t="shared" si="267"/>
        <v>44491</v>
      </c>
      <c r="AM1392" s="22">
        <f t="shared" si="258"/>
        <v>22</v>
      </c>
      <c r="AN1392" s="22">
        <f t="shared" si="259"/>
        <v>22</v>
      </c>
      <c r="AO1392" s="22" t="str">
        <f t="shared" si="260"/>
        <v>Dia 22</v>
      </c>
      <c r="AP1392" s="22">
        <f t="shared" si="261"/>
        <v>10</v>
      </c>
      <c r="AQ1392" s="22">
        <f t="shared" si="262"/>
        <v>10</v>
      </c>
      <c r="AR1392" s="22">
        <f t="shared" si="268"/>
        <v>2021</v>
      </c>
      <c r="AS1392" s="22">
        <f t="shared" si="263"/>
        <v>5</v>
      </c>
      <c r="AT1392" s="22">
        <f t="shared" si="264"/>
        <v>42</v>
      </c>
      <c r="AU13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92" s="22" t="str">
        <f t="shared" si="265"/>
        <v>Semana 42</v>
      </c>
      <c r="AW1392" s="22" t="str">
        <f t="shared" si="266"/>
        <v>Não</v>
      </c>
      <c r="AX1392" s="21" t="str">
        <f>UPPER(TEXT(CAD_CALENDÁRIO[[#This Row],[Data]],"mmmm"))</f>
        <v>OUTUBRO</v>
      </c>
      <c r="AY1392" s="22" t="s">
        <v>100</v>
      </c>
    </row>
    <row r="1393" spans="1:51" x14ac:dyDescent="0.25">
      <c r="A1393" s="10" t="s">
        <v>2493</v>
      </c>
      <c r="B1393" s="11" t="str">
        <f>LEFT(CAD_TAGS[[#This Row],[TAG]],2)&amp;"GG00"</f>
        <v>39GG00</v>
      </c>
      <c r="C1393" s="11" t="s">
        <v>18045</v>
      </c>
      <c r="D1393" s="12" t="s">
        <v>2180</v>
      </c>
      <c r="E1393" s="12" t="s">
        <v>2494</v>
      </c>
      <c r="F1393" s="11" t="s">
        <v>2180</v>
      </c>
      <c r="G1393" s="26" t="s">
        <v>2186</v>
      </c>
      <c r="H1393" s="26"/>
      <c r="I1393" s="26" t="s">
        <v>28267</v>
      </c>
      <c r="J1393" s="11"/>
      <c r="K1393" s="11" t="s">
        <v>40</v>
      </c>
      <c r="L1393" s="11">
        <v>7160</v>
      </c>
      <c r="M1393" s="14"/>
      <c r="N1393" s="15"/>
      <c r="O1393" s="15"/>
      <c r="W1393" s="52" t="s">
        <v>6661</v>
      </c>
      <c r="X1393" s="28" t="s">
        <v>6662</v>
      </c>
      <c r="Y1393" s="53" t="s">
        <v>4030</v>
      </c>
      <c r="AK1393" s="22" t="str">
        <f t="shared" si="257"/>
        <v>2021/10</v>
      </c>
      <c r="AL1393" s="21">
        <f t="shared" si="267"/>
        <v>44492</v>
      </c>
      <c r="AM1393" s="22">
        <f t="shared" si="258"/>
        <v>23</v>
      </c>
      <c r="AN1393" s="22">
        <f t="shared" si="259"/>
        <v>23</v>
      </c>
      <c r="AO1393" s="22" t="str">
        <f t="shared" si="260"/>
        <v>Dia 23</v>
      </c>
      <c r="AP1393" s="22">
        <f t="shared" si="261"/>
        <v>10</v>
      </c>
      <c r="AQ1393" s="22">
        <f t="shared" si="262"/>
        <v>10</v>
      </c>
      <c r="AR1393" s="22">
        <f t="shared" si="268"/>
        <v>2021</v>
      </c>
      <c r="AS1393" s="22">
        <f t="shared" si="263"/>
        <v>6</v>
      </c>
      <c r="AT1393" s="22">
        <f t="shared" si="264"/>
        <v>42</v>
      </c>
      <c r="AU13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93" s="22" t="str">
        <f t="shared" si="265"/>
        <v>Semana 42</v>
      </c>
      <c r="AW1393" s="22" t="str">
        <f t="shared" si="266"/>
        <v>Sim</v>
      </c>
      <c r="AX1393" s="21" t="str">
        <f>UPPER(TEXT(CAD_CALENDÁRIO[[#This Row],[Data]],"mmmm"))</f>
        <v>OUTUBRO</v>
      </c>
      <c r="AY1393" s="22" t="s">
        <v>100</v>
      </c>
    </row>
    <row r="1394" spans="1:51" x14ac:dyDescent="0.25">
      <c r="A1394" s="10" t="s">
        <v>2495</v>
      </c>
      <c r="B1394" s="11" t="str">
        <f>LEFT(CAD_TAGS[[#This Row],[TAG]],2)&amp;"GG00"</f>
        <v>39GG00</v>
      </c>
      <c r="C1394" s="11" t="s">
        <v>18045</v>
      </c>
      <c r="D1394" s="12" t="s">
        <v>2180</v>
      </c>
      <c r="E1394" s="12" t="s">
        <v>2496</v>
      </c>
      <c r="F1394" s="11" t="s">
        <v>2180</v>
      </c>
      <c r="G1394" s="26" t="s">
        <v>2193</v>
      </c>
      <c r="H1394" s="26"/>
      <c r="I1394" s="26" t="s">
        <v>28267</v>
      </c>
      <c r="J1394" s="11" t="s">
        <v>1491</v>
      </c>
      <c r="K1394" s="11" t="s">
        <v>216</v>
      </c>
      <c r="L1394" s="11">
        <v>7160</v>
      </c>
      <c r="M1394" s="14"/>
      <c r="N1394" s="15"/>
      <c r="O1394" s="15"/>
      <c r="W1394" s="50" t="s">
        <v>6663</v>
      </c>
      <c r="X1394" s="49" t="s">
        <v>6664</v>
      </c>
      <c r="Y1394" s="51" t="s">
        <v>4030</v>
      </c>
      <c r="AK1394" s="22" t="str">
        <f t="shared" si="257"/>
        <v>2021/10</v>
      </c>
      <c r="AL1394" s="21">
        <f t="shared" si="267"/>
        <v>44493</v>
      </c>
      <c r="AM1394" s="22">
        <f t="shared" si="258"/>
        <v>24</v>
      </c>
      <c r="AN1394" s="22">
        <f t="shared" si="259"/>
        <v>24</v>
      </c>
      <c r="AO1394" s="22" t="str">
        <f t="shared" si="260"/>
        <v>Dia 24</v>
      </c>
      <c r="AP1394" s="22">
        <f t="shared" si="261"/>
        <v>10</v>
      </c>
      <c r="AQ1394" s="22">
        <f t="shared" si="262"/>
        <v>10</v>
      </c>
      <c r="AR1394" s="22">
        <f t="shared" si="268"/>
        <v>2021</v>
      </c>
      <c r="AS1394" s="22">
        <f t="shared" si="263"/>
        <v>7</v>
      </c>
      <c r="AT1394" s="22">
        <f t="shared" si="264"/>
        <v>42</v>
      </c>
      <c r="AU13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202142</v>
      </c>
      <c r="AV1394" s="22" t="str">
        <f t="shared" si="265"/>
        <v>Semana 42</v>
      </c>
      <c r="AW1394" s="22" t="str">
        <f t="shared" si="266"/>
        <v>Sim</v>
      </c>
      <c r="AX1394" s="21" t="str">
        <f>UPPER(TEXT(CAD_CALENDÁRIO[[#This Row],[Data]],"mmmm"))</f>
        <v>OUTUBRO</v>
      </c>
      <c r="AY1394" s="22" t="s">
        <v>100</v>
      </c>
    </row>
    <row r="1395" spans="1:51" x14ac:dyDescent="0.25">
      <c r="A1395" s="10" t="s">
        <v>2497</v>
      </c>
      <c r="B1395" s="11" t="str">
        <f>LEFT(CAD_TAGS[[#This Row],[TAG]],2)&amp;"GG00"</f>
        <v>41GG00</v>
      </c>
      <c r="C1395" s="11" t="s">
        <v>18044</v>
      </c>
      <c r="D1395" s="12" t="s">
        <v>2498</v>
      </c>
      <c r="E1395" s="12" t="s">
        <v>682</v>
      </c>
      <c r="F1395" s="11" t="s">
        <v>312</v>
      </c>
      <c r="G1395" s="26"/>
      <c r="H1395" s="26"/>
      <c r="I1395" s="26" t="s">
        <v>28267</v>
      </c>
      <c r="J1395" s="11"/>
      <c r="K1395" s="11" t="s">
        <v>40</v>
      </c>
      <c r="L1395" s="11">
        <v>6620</v>
      </c>
      <c r="M1395" s="14"/>
      <c r="N1395" s="15"/>
      <c r="O1395" s="15"/>
      <c r="W1395" s="52" t="s">
        <v>6665</v>
      </c>
      <c r="X1395" s="28" t="s">
        <v>6666</v>
      </c>
      <c r="Y1395" s="53" t="s">
        <v>4030</v>
      </c>
      <c r="AK1395" s="22" t="str">
        <f t="shared" si="257"/>
        <v>2021/10</v>
      </c>
      <c r="AL1395" s="21">
        <f t="shared" si="267"/>
        <v>44494</v>
      </c>
      <c r="AM1395" s="22">
        <f t="shared" si="258"/>
        <v>25</v>
      </c>
      <c r="AN1395" s="22">
        <f t="shared" si="259"/>
        <v>25</v>
      </c>
      <c r="AO1395" s="22" t="str">
        <f t="shared" si="260"/>
        <v>Dia 25</v>
      </c>
      <c r="AP1395" s="22">
        <f t="shared" si="261"/>
        <v>10</v>
      </c>
      <c r="AQ1395" s="22">
        <f t="shared" si="262"/>
        <v>10</v>
      </c>
      <c r="AR1395" s="22">
        <f t="shared" si="268"/>
        <v>2021</v>
      </c>
      <c r="AS1395" s="22">
        <f t="shared" si="263"/>
        <v>1</v>
      </c>
      <c r="AT1395" s="22">
        <f t="shared" si="264"/>
        <v>43</v>
      </c>
      <c r="AU13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395" s="22" t="str">
        <f t="shared" si="265"/>
        <v>Semana 43</v>
      </c>
      <c r="AW1395" s="22" t="str">
        <f t="shared" si="266"/>
        <v>Não</v>
      </c>
      <c r="AX1395" s="21" t="str">
        <f>UPPER(TEXT(CAD_CALENDÁRIO[[#This Row],[Data]],"mmmm"))</f>
        <v>OUTUBRO</v>
      </c>
      <c r="AY1395" s="22" t="s">
        <v>100</v>
      </c>
    </row>
    <row r="1396" spans="1:51" x14ac:dyDescent="0.25">
      <c r="A1396" s="10" t="s">
        <v>2499</v>
      </c>
      <c r="B1396" s="11" t="str">
        <f>LEFT(CAD_TAGS[[#This Row],[TAG]],2)&amp;"GG00"</f>
        <v>41GG00</v>
      </c>
      <c r="C1396" s="11" t="s">
        <v>18044</v>
      </c>
      <c r="D1396" s="12" t="s">
        <v>2498</v>
      </c>
      <c r="E1396" s="12" t="s">
        <v>2500</v>
      </c>
      <c r="F1396" s="11" t="s">
        <v>312</v>
      </c>
      <c r="G1396" s="26"/>
      <c r="H1396" s="26"/>
      <c r="I1396" s="26" t="s">
        <v>28267</v>
      </c>
      <c r="J1396" s="11" t="s">
        <v>336</v>
      </c>
      <c r="K1396" s="11" t="s">
        <v>467</v>
      </c>
      <c r="L1396" s="11">
        <v>6620</v>
      </c>
      <c r="M1396" s="14"/>
      <c r="N1396" s="15"/>
      <c r="O1396" s="15"/>
      <c r="W1396" s="50" t="s">
        <v>6667</v>
      </c>
      <c r="X1396" s="49" t="s">
        <v>6668</v>
      </c>
      <c r="Y1396" s="51" t="s">
        <v>4030</v>
      </c>
      <c r="AK1396" s="22" t="str">
        <f t="shared" si="257"/>
        <v>2021/10</v>
      </c>
      <c r="AL1396" s="21">
        <f t="shared" si="267"/>
        <v>44495</v>
      </c>
      <c r="AM1396" s="22">
        <f t="shared" si="258"/>
        <v>26</v>
      </c>
      <c r="AN1396" s="22">
        <f t="shared" si="259"/>
        <v>26</v>
      </c>
      <c r="AO1396" s="22" t="str">
        <f t="shared" si="260"/>
        <v>Dia 26</v>
      </c>
      <c r="AP1396" s="22">
        <f t="shared" si="261"/>
        <v>10</v>
      </c>
      <c r="AQ1396" s="22">
        <f t="shared" si="262"/>
        <v>10</v>
      </c>
      <c r="AR1396" s="22">
        <f t="shared" si="268"/>
        <v>2021</v>
      </c>
      <c r="AS1396" s="22">
        <f t="shared" si="263"/>
        <v>2</v>
      </c>
      <c r="AT1396" s="22">
        <f t="shared" si="264"/>
        <v>43</v>
      </c>
      <c r="AU13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396" s="22" t="str">
        <f t="shared" si="265"/>
        <v>Semana 43</v>
      </c>
      <c r="AW1396" s="22" t="str">
        <f t="shared" si="266"/>
        <v>Não</v>
      </c>
      <c r="AX1396" s="21" t="str">
        <f>UPPER(TEXT(CAD_CALENDÁRIO[[#This Row],[Data]],"mmmm"))</f>
        <v>OUTUBRO</v>
      </c>
      <c r="AY1396" s="22" t="s">
        <v>100</v>
      </c>
    </row>
    <row r="1397" spans="1:51" x14ac:dyDescent="0.25">
      <c r="A1397" s="10" t="s">
        <v>2501</v>
      </c>
      <c r="B1397" s="11" t="str">
        <f>LEFT(CAD_TAGS[[#This Row],[TAG]],2)&amp;"GG00"</f>
        <v>41GG00</v>
      </c>
      <c r="C1397" s="11" t="s">
        <v>18044</v>
      </c>
      <c r="D1397" s="12" t="s">
        <v>2498</v>
      </c>
      <c r="E1397" s="12" t="s">
        <v>2500</v>
      </c>
      <c r="F1397" s="11" t="s">
        <v>312</v>
      </c>
      <c r="G1397" s="26"/>
      <c r="H1397" s="26"/>
      <c r="I1397" s="26" t="s">
        <v>28267</v>
      </c>
      <c r="J1397" s="11" t="s">
        <v>336</v>
      </c>
      <c r="K1397" s="11" t="s">
        <v>467</v>
      </c>
      <c r="L1397" s="11">
        <v>6620</v>
      </c>
      <c r="M1397" s="14"/>
      <c r="N1397" s="15"/>
      <c r="O1397" s="15"/>
      <c r="W1397" s="52" t="s">
        <v>6669</v>
      </c>
      <c r="X1397" s="28" t="s">
        <v>6670</v>
      </c>
      <c r="Y1397" s="53" t="s">
        <v>4030</v>
      </c>
      <c r="AK1397" s="22" t="str">
        <f t="shared" si="257"/>
        <v>2021/10</v>
      </c>
      <c r="AL1397" s="21">
        <f t="shared" si="267"/>
        <v>44496</v>
      </c>
      <c r="AM1397" s="22">
        <f t="shared" si="258"/>
        <v>27</v>
      </c>
      <c r="AN1397" s="22">
        <f t="shared" si="259"/>
        <v>27</v>
      </c>
      <c r="AO1397" s="22" t="str">
        <f t="shared" si="260"/>
        <v>Dia 27</v>
      </c>
      <c r="AP1397" s="22">
        <f t="shared" si="261"/>
        <v>10</v>
      </c>
      <c r="AQ1397" s="22">
        <f t="shared" si="262"/>
        <v>10</v>
      </c>
      <c r="AR1397" s="22">
        <f t="shared" si="268"/>
        <v>2021</v>
      </c>
      <c r="AS1397" s="22">
        <f t="shared" si="263"/>
        <v>3</v>
      </c>
      <c r="AT1397" s="22">
        <f t="shared" si="264"/>
        <v>43</v>
      </c>
      <c r="AU13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397" s="22" t="str">
        <f t="shared" si="265"/>
        <v>Semana 43</v>
      </c>
      <c r="AW1397" s="22" t="str">
        <f t="shared" si="266"/>
        <v>Não</v>
      </c>
      <c r="AX1397" s="21" t="str">
        <f>UPPER(TEXT(CAD_CALENDÁRIO[[#This Row],[Data]],"mmmm"))</f>
        <v>OUTUBRO</v>
      </c>
      <c r="AY1397" s="22" t="s">
        <v>100</v>
      </c>
    </row>
    <row r="1398" spans="1:51" x14ac:dyDescent="0.25">
      <c r="A1398" s="10" t="s">
        <v>2502</v>
      </c>
      <c r="B1398" s="11" t="str">
        <f>LEFT(CAD_TAGS[[#This Row],[TAG]],2)&amp;"GG00"</f>
        <v>41GG00</v>
      </c>
      <c r="C1398" s="11" t="s">
        <v>18044</v>
      </c>
      <c r="D1398" s="12" t="s">
        <v>2498</v>
      </c>
      <c r="E1398" s="12" t="s">
        <v>2503</v>
      </c>
      <c r="F1398" s="11" t="s">
        <v>312</v>
      </c>
      <c r="G1398" s="26"/>
      <c r="H1398" s="26"/>
      <c r="I1398" s="26" t="s">
        <v>28267</v>
      </c>
      <c r="J1398" s="11" t="s">
        <v>336</v>
      </c>
      <c r="K1398" s="11" t="s">
        <v>40</v>
      </c>
      <c r="L1398" s="11">
        <v>6620</v>
      </c>
      <c r="M1398" s="14"/>
      <c r="N1398" s="15"/>
      <c r="O1398" s="15"/>
      <c r="W1398" s="50" t="s">
        <v>6671</v>
      </c>
      <c r="X1398" s="49" t="s">
        <v>6672</v>
      </c>
      <c r="Y1398" s="51" t="s">
        <v>4030</v>
      </c>
      <c r="AK1398" s="22" t="str">
        <f t="shared" si="257"/>
        <v>2021/10</v>
      </c>
      <c r="AL1398" s="21">
        <f t="shared" si="267"/>
        <v>44497</v>
      </c>
      <c r="AM1398" s="22">
        <f t="shared" si="258"/>
        <v>28</v>
      </c>
      <c r="AN1398" s="22">
        <f t="shared" si="259"/>
        <v>28</v>
      </c>
      <c r="AO1398" s="22" t="str">
        <f t="shared" si="260"/>
        <v>Dia 28</v>
      </c>
      <c r="AP1398" s="22">
        <f t="shared" si="261"/>
        <v>10</v>
      </c>
      <c r="AQ1398" s="22">
        <f t="shared" si="262"/>
        <v>10</v>
      </c>
      <c r="AR1398" s="22">
        <f t="shared" si="268"/>
        <v>2021</v>
      </c>
      <c r="AS1398" s="22">
        <f t="shared" si="263"/>
        <v>4</v>
      </c>
      <c r="AT1398" s="22">
        <f t="shared" si="264"/>
        <v>43</v>
      </c>
      <c r="AU13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398" s="22" t="str">
        <f t="shared" si="265"/>
        <v>Semana 43</v>
      </c>
      <c r="AW1398" s="22" t="str">
        <f t="shared" si="266"/>
        <v>Não</v>
      </c>
      <c r="AX1398" s="21" t="str">
        <f>UPPER(TEXT(CAD_CALENDÁRIO[[#This Row],[Data]],"mmmm"))</f>
        <v>OUTUBRO</v>
      </c>
      <c r="AY1398" s="22" t="s">
        <v>100</v>
      </c>
    </row>
    <row r="1399" spans="1:51" x14ac:dyDescent="0.25">
      <c r="A1399" s="10" t="s">
        <v>2504</v>
      </c>
      <c r="B1399" s="11" t="str">
        <f>LEFT(CAD_TAGS[[#This Row],[TAG]],2)&amp;"GG00"</f>
        <v>41GG00</v>
      </c>
      <c r="C1399" s="11" t="s">
        <v>18044</v>
      </c>
      <c r="D1399" s="12" t="s">
        <v>2498</v>
      </c>
      <c r="E1399" s="12" t="s">
        <v>2505</v>
      </c>
      <c r="F1399" s="11" t="s">
        <v>312</v>
      </c>
      <c r="G1399" s="26"/>
      <c r="H1399" s="26"/>
      <c r="I1399" s="26" t="s">
        <v>28267</v>
      </c>
      <c r="J1399" s="11" t="s">
        <v>336</v>
      </c>
      <c r="K1399" s="11" t="s">
        <v>40</v>
      </c>
      <c r="L1399" s="11">
        <v>6620</v>
      </c>
      <c r="M1399" s="14"/>
      <c r="N1399" s="15"/>
      <c r="O1399" s="15"/>
      <c r="W1399" s="52" t="s">
        <v>6673</v>
      </c>
      <c r="X1399" s="28" t="s">
        <v>6674</v>
      </c>
      <c r="Y1399" s="53" t="s">
        <v>4030</v>
      </c>
      <c r="AK1399" s="22" t="str">
        <f t="shared" si="257"/>
        <v>2021/10</v>
      </c>
      <c r="AL1399" s="21">
        <f t="shared" si="267"/>
        <v>44498</v>
      </c>
      <c r="AM1399" s="22">
        <f t="shared" si="258"/>
        <v>29</v>
      </c>
      <c r="AN1399" s="22">
        <f t="shared" si="259"/>
        <v>29</v>
      </c>
      <c r="AO1399" s="22" t="str">
        <f t="shared" si="260"/>
        <v>Dia 29</v>
      </c>
      <c r="AP1399" s="22">
        <f t="shared" si="261"/>
        <v>10</v>
      </c>
      <c r="AQ1399" s="22">
        <f t="shared" si="262"/>
        <v>10</v>
      </c>
      <c r="AR1399" s="22">
        <f t="shared" si="268"/>
        <v>2021</v>
      </c>
      <c r="AS1399" s="22">
        <f t="shared" si="263"/>
        <v>5</v>
      </c>
      <c r="AT1399" s="22">
        <f t="shared" si="264"/>
        <v>43</v>
      </c>
      <c r="AU13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399" s="22" t="str">
        <f t="shared" si="265"/>
        <v>Semana 43</v>
      </c>
      <c r="AW1399" s="22" t="str">
        <f t="shared" si="266"/>
        <v>Não</v>
      </c>
      <c r="AX1399" s="21" t="str">
        <f>UPPER(TEXT(CAD_CALENDÁRIO[[#This Row],[Data]],"mmmm"))</f>
        <v>OUTUBRO</v>
      </c>
      <c r="AY1399" s="22" t="s">
        <v>100</v>
      </c>
    </row>
    <row r="1400" spans="1:51" x14ac:dyDescent="0.25">
      <c r="A1400" s="10" t="s">
        <v>2506</v>
      </c>
      <c r="B1400" s="11" t="str">
        <f>LEFT(CAD_TAGS[[#This Row],[TAG]],2)&amp;"GG00"</f>
        <v>41GG00</v>
      </c>
      <c r="C1400" s="11" t="s">
        <v>18044</v>
      </c>
      <c r="D1400" s="12" t="s">
        <v>2498</v>
      </c>
      <c r="E1400" s="12" t="s">
        <v>2507</v>
      </c>
      <c r="F1400" s="11" t="s">
        <v>312</v>
      </c>
      <c r="G1400" s="26"/>
      <c r="H1400" s="26"/>
      <c r="I1400" s="26" t="s">
        <v>28267</v>
      </c>
      <c r="J1400" s="11" t="s">
        <v>336</v>
      </c>
      <c r="K1400" s="11" t="s">
        <v>467</v>
      </c>
      <c r="L1400" s="11">
        <v>6620</v>
      </c>
      <c r="M1400" s="14"/>
      <c r="N1400" s="15"/>
      <c r="O1400" s="15"/>
      <c r="W1400" s="50" t="s">
        <v>6675</v>
      </c>
      <c r="X1400" s="49" t="s">
        <v>6676</v>
      </c>
      <c r="Y1400" s="51" t="s">
        <v>4030</v>
      </c>
      <c r="AK1400" s="22" t="str">
        <f t="shared" si="257"/>
        <v>2021/10</v>
      </c>
      <c r="AL1400" s="21">
        <f t="shared" si="267"/>
        <v>44499</v>
      </c>
      <c r="AM1400" s="22">
        <f t="shared" si="258"/>
        <v>30</v>
      </c>
      <c r="AN1400" s="22">
        <f t="shared" si="259"/>
        <v>30</v>
      </c>
      <c r="AO1400" s="22" t="str">
        <f t="shared" si="260"/>
        <v>Dia 30</v>
      </c>
      <c r="AP1400" s="22">
        <f t="shared" si="261"/>
        <v>10</v>
      </c>
      <c r="AQ1400" s="22">
        <f t="shared" si="262"/>
        <v>10</v>
      </c>
      <c r="AR1400" s="22">
        <f t="shared" si="268"/>
        <v>2021</v>
      </c>
      <c r="AS1400" s="22">
        <f t="shared" si="263"/>
        <v>6</v>
      </c>
      <c r="AT1400" s="22">
        <f t="shared" si="264"/>
        <v>43</v>
      </c>
      <c r="AU14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400" s="22" t="str">
        <f t="shared" si="265"/>
        <v>Semana 43</v>
      </c>
      <c r="AW1400" s="22" t="str">
        <f t="shared" si="266"/>
        <v>Sim</v>
      </c>
      <c r="AX1400" s="21" t="str">
        <f>UPPER(TEXT(CAD_CALENDÁRIO[[#This Row],[Data]],"mmmm"))</f>
        <v>OUTUBRO</v>
      </c>
      <c r="AY1400" s="22" t="s">
        <v>100</v>
      </c>
    </row>
    <row r="1401" spans="1:51" x14ac:dyDescent="0.25">
      <c r="A1401" s="10" t="s">
        <v>2508</v>
      </c>
      <c r="B1401" s="11" t="str">
        <f>LEFT(CAD_TAGS[[#This Row],[TAG]],2)&amp;"GG00"</f>
        <v>41GG00</v>
      </c>
      <c r="C1401" s="11" t="s">
        <v>18044</v>
      </c>
      <c r="D1401" s="12" t="s">
        <v>2498</v>
      </c>
      <c r="E1401" s="12" t="s">
        <v>2507</v>
      </c>
      <c r="F1401" s="11" t="s">
        <v>312</v>
      </c>
      <c r="G1401" s="26"/>
      <c r="H1401" s="26"/>
      <c r="I1401" s="26" t="s">
        <v>28267</v>
      </c>
      <c r="J1401" s="11" t="s">
        <v>336</v>
      </c>
      <c r="K1401" s="11" t="s">
        <v>40</v>
      </c>
      <c r="L1401" s="11">
        <v>6620</v>
      </c>
      <c r="M1401" s="14"/>
      <c r="N1401" s="15"/>
      <c r="O1401" s="15"/>
      <c r="W1401" s="52" t="s">
        <v>6677</v>
      </c>
      <c r="X1401" s="28" t="s">
        <v>6678</v>
      </c>
      <c r="Y1401" s="53" t="s">
        <v>4030</v>
      </c>
      <c r="AK1401" s="22" t="str">
        <f t="shared" si="257"/>
        <v>2021/10</v>
      </c>
      <c r="AL1401" s="21">
        <f t="shared" si="267"/>
        <v>44500</v>
      </c>
      <c r="AM1401" s="22">
        <f t="shared" si="258"/>
        <v>31</v>
      </c>
      <c r="AN1401" s="22">
        <f t="shared" si="259"/>
        <v>31</v>
      </c>
      <c r="AO1401" s="22" t="str">
        <f t="shared" si="260"/>
        <v>Dia 31</v>
      </c>
      <c r="AP1401" s="22">
        <f t="shared" si="261"/>
        <v>10</v>
      </c>
      <c r="AQ1401" s="22">
        <f t="shared" si="262"/>
        <v>10</v>
      </c>
      <c r="AR1401" s="22">
        <f t="shared" si="268"/>
        <v>2021</v>
      </c>
      <c r="AS1401" s="22">
        <f t="shared" si="263"/>
        <v>7</v>
      </c>
      <c r="AT1401" s="22">
        <f t="shared" si="264"/>
        <v>43</v>
      </c>
      <c r="AU14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202143</v>
      </c>
      <c r="AV1401" s="22" t="str">
        <f t="shared" si="265"/>
        <v>Semana 43</v>
      </c>
      <c r="AW1401" s="22" t="str">
        <f t="shared" si="266"/>
        <v>Sim</v>
      </c>
      <c r="AX1401" s="21" t="str">
        <f>UPPER(TEXT(CAD_CALENDÁRIO[[#This Row],[Data]],"mmmm"))</f>
        <v>OUTUBRO</v>
      </c>
      <c r="AY1401" s="22" t="s">
        <v>100</v>
      </c>
    </row>
    <row r="1402" spans="1:51" x14ac:dyDescent="0.25">
      <c r="A1402" s="10" t="s">
        <v>2509</v>
      </c>
      <c r="B1402" s="11" t="str">
        <f>LEFT(CAD_TAGS[[#This Row],[TAG]],2)&amp;"GG00"</f>
        <v>41GG00</v>
      </c>
      <c r="C1402" s="11" t="s">
        <v>18044</v>
      </c>
      <c r="D1402" s="12" t="s">
        <v>2498</v>
      </c>
      <c r="E1402" s="12" t="s">
        <v>78</v>
      </c>
      <c r="F1402" s="11" t="s">
        <v>312</v>
      </c>
      <c r="G1402" s="26"/>
      <c r="H1402" s="26"/>
      <c r="I1402" s="26" t="s">
        <v>28267</v>
      </c>
      <c r="J1402" s="11"/>
      <c r="K1402" s="11" t="s">
        <v>40</v>
      </c>
      <c r="L1402" s="11">
        <v>6620</v>
      </c>
      <c r="M1402" s="14"/>
      <c r="N1402" s="15"/>
      <c r="O1402" s="15"/>
      <c r="W1402" s="50" t="s">
        <v>6679</v>
      </c>
      <c r="X1402" s="49" t="s">
        <v>6680</v>
      </c>
      <c r="Y1402" s="51" t="s">
        <v>4030</v>
      </c>
      <c r="AK1402" s="22" t="str">
        <f t="shared" si="257"/>
        <v>2021/11</v>
      </c>
      <c r="AL1402" s="21">
        <f t="shared" si="267"/>
        <v>44501</v>
      </c>
      <c r="AM1402" s="22">
        <f t="shared" si="258"/>
        <v>1</v>
      </c>
      <c r="AN1402" s="22" t="str">
        <f t="shared" si="259"/>
        <v>01</v>
      </c>
      <c r="AO1402" s="22" t="str">
        <f t="shared" si="260"/>
        <v>Dia 01</v>
      </c>
      <c r="AP1402" s="22">
        <f t="shared" si="261"/>
        <v>11</v>
      </c>
      <c r="AQ1402" s="22">
        <f t="shared" si="262"/>
        <v>11</v>
      </c>
      <c r="AR1402" s="22">
        <f t="shared" si="268"/>
        <v>2021</v>
      </c>
      <c r="AS1402" s="22">
        <f t="shared" si="263"/>
        <v>1</v>
      </c>
      <c r="AT1402" s="22">
        <f t="shared" si="264"/>
        <v>44</v>
      </c>
      <c r="AU14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2" s="22" t="str">
        <f t="shared" si="265"/>
        <v>Semana 44</v>
      </c>
      <c r="AW1402" s="22" t="str">
        <f t="shared" si="266"/>
        <v>Não</v>
      </c>
      <c r="AX1402" s="21" t="str">
        <f>UPPER(TEXT(CAD_CALENDÁRIO[[#This Row],[Data]],"mmmm"))</f>
        <v>NOVEMBRO</v>
      </c>
      <c r="AY1402" s="22" t="s">
        <v>108</v>
      </c>
    </row>
    <row r="1403" spans="1:51" x14ac:dyDescent="0.25">
      <c r="A1403" s="10" t="s">
        <v>2510</v>
      </c>
      <c r="B1403" s="11" t="str">
        <f>LEFT(CAD_TAGS[[#This Row],[TAG]],2)&amp;"GG00"</f>
        <v>41GG00</v>
      </c>
      <c r="C1403" s="11" t="s">
        <v>18044</v>
      </c>
      <c r="D1403" s="12" t="s">
        <v>2498</v>
      </c>
      <c r="E1403" s="12" t="s">
        <v>2511</v>
      </c>
      <c r="F1403" s="11" t="s">
        <v>312</v>
      </c>
      <c r="G1403" s="26"/>
      <c r="H1403" s="26"/>
      <c r="I1403" s="26" t="s">
        <v>28267</v>
      </c>
      <c r="J1403" s="11"/>
      <c r="K1403" s="11" t="s">
        <v>40</v>
      </c>
      <c r="L1403" s="11">
        <v>6620</v>
      </c>
      <c r="M1403" s="14"/>
      <c r="N1403" s="15"/>
      <c r="O1403" s="15"/>
      <c r="W1403" s="52" t="s">
        <v>6681</v>
      </c>
      <c r="X1403" s="28" t="s">
        <v>6304</v>
      </c>
      <c r="Y1403" s="53" t="s">
        <v>4030</v>
      </c>
      <c r="AK1403" s="22" t="str">
        <f t="shared" si="257"/>
        <v>2021/11</v>
      </c>
      <c r="AL1403" s="21">
        <f t="shared" si="267"/>
        <v>44502</v>
      </c>
      <c r="AM1403" s="22">
        <f t="shared" si="258"/>
        <v>2</v>
      </c>
      <c r="AN1403" s="22" t="str">
        <f t="shared" si="259"/>
        <v>02</v>
      </c>
      <c r="AO1403" s="22" t="str">
        <f t="shared" si="260"/>
        <v>Dia 02</v>
      </c>
      <c r="AP1403" s="22">
        <f t="shared" si="261"/>
        <v>11</v>
      </c>
      <c r="AQ1403" s="22">
        <f t="shared" si="262"/>
        <v>11</v>
      </c>
      <c r="AR1403" s="22">
        <f t="shared" si="268"/>
        <v>2021</v>
      </c>
      <c r="AS1403" s="22">
        <f t="shared" si="263"/>
        <v>2</v>
      </c>
      <c r="AT1403" s="22">
        <f t="shared" si="264"/>
        <v>44</v>
      </c>
      <c r="AU14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3" s="22" t="str">
        <f t="shared" si="265"/>
        <v>Semana 44</v>
      </c>
      <c r="AW1403" s="22" t="str">
        <f t="shared" si="266"/>
        <v>Não</v>
      </c>
      <c r="AX1403" s="21" t="str">
        <f>UPPER(TEXT(CAD_CALENDÁRIO[[#This Row],[Data]],"mmmm"))</f>
        <v>NOVEMBRO</v>
      </c>
      <c r="AY1403" s="22" t="s">
        <v>108</v>
      </c>
    </row>
    <row r="1404" spans="1:51" x14ac:dyDescent="0.25">
      <c r="A1404" s="10" t="s">
        <v>2512</v>
      </c>
      <c r="B1404" s="11" t="str">
        <f>LEFT(CAD_TAGS[[#This Row],[TAG]],2)&amp;"GG00"</f>
        <v>41GG00</v>
      </c>
      <c r="C1404" s="11" t="s">
        <v>18044</v>
      </c>
      <c r="D1404" s="12" t="s">
        <v>2498</v>
      </c>
      <c r="E1404" s="12" t="s">
        <v>2513</v>
      </c>
      <c r="F1404" s="11" t="s">
        <v>312</v>
      </c>
      <c r="G1404" s="26"/>
      <c r="H1404" s="26"/>
      <c r="I1404" s="26" t="s">
        <v>28267</v>
      </c>
      <c r="J1404" s="11"/>
      <c r="K1404" s="11" t="s">
        <v>40</v>
      </c>
      <c r="L1404" s="11">
        <v>6620</v>
      </c>
      <c r="M1404" s="14"/>
      <c r="N1404" s="15"/>
      <c r="O1404" s="15"/>
      <c r="W1404" s="50" t="s">
        <v>6682</v>
      </c>
      <c r="X1404" s="49" t="s">
        <v>6683</v>
      </c>
      <c r="Y1404" s="51" t="s">
        <v>4030</v>
      </c>
      <c r="AK1404" s="22" t="str">
        <f t="shared" si="257"/>
        <v>2021/11</v>
      </c>
      <c r="AL1404" s="21">
        <f t="shared" si="267"/>
        <v>44503</v>
      </c>
      <c r="AM1404" s="22">
        <f t="shared" si="258"/>
        <v>3</v>
      </c>
      <c r="AN1404" s="22" t="str">
        <f t="shared" si="259"/>
        <v>03</v>
      </c>
      <c r="AO1404" s="22" t="str">
        <f t="shared" si="260"/>
        <v>Dia 03</v>
      </c>
      <c r="AP1404" s="22">
        <f t="shared" si="261"/>
        <v>11</v>
      </c>
      <c r="AQ1404" s="22">
        <f t="shared" si="262"/>
        <v>11</v>
      </c>
      <c r="AR1404" s="22">
        <f t="shared" si="268"/>
        <v>2021</v>
      </c>
      <c r="AS1404" s="22">
        <f t="shared" si="263"/>
        <v>3</v>
      </c>
      <c r="AT1404" s="22">
        <f t="shared" si="264"/>
        <v>44</v>
      </c>
      <c r="AU14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4" s="22" t="str">
        <f t="shared" si="265"/>
        <v>Semana 44</v>
      </c>
      <c r="AW1404" s="22" t="str">
        <f t="shared" si="266"/>
        <v>Não</v>
      </c>
      <c r="AX1404" s="21" t="str">
        <f>UPPER(TEXT(CAD_CALENDÁRIO[[#This Row],[Data]],"mmmm"))</f>
        <v>NOVEMBRO</v>
      </c>
      <c r="AY1404" s="22" t="s">
        <v>108</v>
      </c>
    </row>
    <row r="1405" spans="1:51" x14ac:dyDescent="0.25">
      <c r="A1405" s="10" t="s">
        <v>2514</v>
      </c>
      <c r="B1405" s="11" t="str">
        <f>LEFT(CAD_TAGS[[#This Row],[TAG]],2)&amp;"GG00"</f>
        <v>41GG00</v>
      </c>
      <c r="C1405" s="11" t="s">
        <v>18044</v>
      </c>
      <c r="D1405" s="12" t="s">
        <v>2498</v>
      </c>
      <c r="E1405" s="12" t="s">
        <v>2515</v>
      </c>
      <c r="F1405" s="11" t="s">
        <v>312</v>
      </c>
      <c r="G1405" s="26"/>
      <c r="H1405" s="26"/>
      <c r="I1405" s="26" t="s">
        <v>28267</v>
      </c>
      <c r="J1405" s="11"/>
      <c r="K1405" s="11" t="s">
        <v>40</v>
      </c>
      <c r="L1405" s="11">
        <v>6620</v>
      </c>
      <c r="M1405" s="14"/>
      <c r="N1405" s="15"/>
      <c r="O1405" s="15"/>
      <c r="W1405" s="52" t="s">
        <v>6684</v>
      </c>
      <c r="X1405" s="28" t="s">
        <v>6685</v>
      </c>
      <c r="Y1405" s="53" t="s">
        <v>4030</v>
      </c>
      <c r="AK1405" s="22" t="str">
        <f t="shared" si="257"/>
        <v>2021/11</v>
      </c>
      <c r="AL1405" s="21">
        <f t="shared" si="267"/>
        <v>44504</v>
      </c>
      <c r="AM1405" s="22">
        <f t="shared" si="258"/>
        <v>4</v>
      </c>
      <c r="AN1405" s="22" t="str">
        <f t="shared" si="259"/>
        <v>04</v>
      </c>
      <c r="AO1405" s="22" t="str">
        <f t="shared" si="260"/>
        <v>Dia 04</v>
      </c>
      <c r="AP1405" s="22">
        <f t="shared" si="261"/>
        <v>11</v>
      </c>
      <c r="AQ1405" s="22">
        <f t="shared" si="262"/>
        <v>11</v>
      </c>
      <c r="AR1405" s="22">
        <f t="shared" si="268"/>
        <v>2021</v>
      </c>
      <c r="AS1405" s="22">
        <f t="shared" si="263"/>
        <v>4</v>
      </c>
      <c r="AT1405" s="22">
        <f t="shared" si="264"/>
        <v>44</v>
      </c>
      <c r="AU14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5" s="22" t="str">
        <f t="shared" si="265"/>
        <v>Semana 44</v>
      </c>
      <c r="AW1405" s="22" t="str">
        <f t="shared" si="266"/>
        <v>Não</v>
      </c>
      <c r="AX1405" s="21" t="str">
        <f>UPPER(TEXT(CAD_CALENDÁRIO[[#This Row],[Data]],"mmmm"))</f>
        <v>NOVEMBRO</v>
      </c>
      <c r="AY1405" s="22" t="s">
        <v>108</v>
      </c>
    </row>
    <row r="1406" spans="1:51" x14ac:dyDescent="0.25">
      <c r="A1406" s="10" t="s">
        <v>2516</v>
      </c>
      <c r="B1406" s="11" t="str">
        <f>LEFT(CAD_TAGS[[#This Row],[TAG]],2)&amp;"GG00"</f>
        <v>41GG00</v>
      </c>
      <c r="C1406" s="11" t="s">
        <v>18044</v>
      </c>
      <c r="D1406" s="12" t="s">
        <v>2498</v>
      </c>
      <c r="E1406" s="12" t="s">
        <v>2517</v>
      </c>
      <c r="F1406" s="11" t="s">
        <v>312</v>
      </c>
      <c r="G1406" s="26" t="s">
        <v>366</v>
      </c>
      <c r="H1406" s="26"/>
      <c r="I1406" s="26" t="s">
        <v>28267</v>
      </c>
      <c r="J1406" s="11" t="s">
        <v>2498</v>
      </c>
      <c r="K1406" s="11" t="s">
        <v>216</v>
      </c>
      <c r="L1406" s="11">
        <v>6620</v>
      </c>
      <c r="M1406" s="14"/>
      <c r="N1406" s="15"/>
      <c r="O1406" s="15"/>
      <c r="W1406" s="50" t="s">
        <v>6686</v>
      </c>
      <c r="X1406" s="49" t="s">
        <v>6687</v>
      </c>
      <c r="Y1406" s="51" t="s">
        <v>4030</v>
      </c>
      <c r="AK1406" s="22" t="str">
        <f t="shared" si="257"/>
        <v>2021/11</v>
      </c>
      <c r="AL1406" s="21">
        <f t="shared" si="267"/>
        <v>44505</v>
      </c>
      <c r="AM1406" s="22">
        <f t="shared" si="258"/>
        <v>5</v>
      </c>
      <c r="AN1406" s="22" t="str">
        <f t="shared" si="259"/>
        <v>05</v>
      </c>
      <c r="AO1406" s="22" t="str">
        <f t="shared" si="260"/>
        <v>Dia 05</v>
      </c>
      <c r="AP1406" s="22">
        <f t="shared" si="261"/>
        <v>11</v>
      </c>
      <c r="AQ1406" s="22">
        <f t="shared" si="262"/>
        <v>11</v>
      </c>
      <c r="AR1406" s="22">
        <f t="shared" si="268"/>
        <v>2021</v>
      </c>
      <c r="AS1406" s="22">
        <f t="shared" si="263"/>
        <v>5</v>
      </c>
      <c r="AT1406" s="22">
        <f t="shared" si="264"/>
        <v>44</v>
      </c>
      <c r="AU14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6" s="22" t="str">
        <f t="shared" si="265"/>
        <v>Semana 44</v>
      </c>
      <c r="AW1406" s="22" t="str">
        <f t="shared" si="266"/>
        <v>Não</v>
      </c>
      <c r="AX1406" s="21" t="str">
        <f>UPPER(TEXT(CAD_CALENDÁRIO[[#This Row],[Data]],"mmmm"))</f>
        <v>NOVEMBRO</v>
      </c>
      <c r="AY1406" s="22" t="s">
        <v>108</v>
      </c>
    </row>
    <row r="1407" spans="1:51" x14ac:dyDescent="0.25">
      <c r="A1407" s="10" t="s">
        <v>2518</v>
      </c>
      <c r="B1407" s="11" t="str">
        <f>LEFT(CAD_TAGS[[#This Row],[TAG]],2)&amp;"GG00"</f>
        <v>41GG00</v>
      </c>
      <c r="C1407" s="11" t="s">
        <v>18044</v>
      </c>
      <c r="D1407" s="12" t="s">
        <v>2498</v>
      </c>
      <c r="E1407" s="12" t="s">
        <v>2517</v>
      </c>
      <c r="F1407" s="11" t="s">
        <v>312</v>
      </c>
      <c r="G1407" s="26" t="s">
        <v>366</v>
      </c>
      <c r="H1407" s="26" t="s">
        <v>105</v>
      </c>
      <c r="I1407" s="26" t="s">
        <v>28267</v>
      </c>
      <c r="J1407" s="11"/>
      <c r="K1407" s="11" t="s">
        <v>40</v>
      </c>
      <c r="L1407" s="11">
        <v>6620</v>
      </c>
      <c r="M1407" s="14"/>
      <c r="N1407" s="15"/>
      <c r="O1407" s="15"/>
      <c r="W1407" s="52" t="s">
        <v>6688</v>
      </c>
      <c r="X1407" s="28" t="s">
        <v>6689</v>
      </c>
      <c r="Y1407" s="53" t="s">
        <v>4030</v>
      </c>
      <c r="AK1407" s="22" t="str">
        <f t="shared" si="257"/>
        <v>2021/11</v>
      </c>
      <c r="AL1407" s="21">
        <f t="shared" si="267"/>
        <v>44506</v>
      </c>
      <c r="AM1407" s="22">
        <f t="shared" si="258"/>
        <v>6</v>
      </c>
      <c r="AN1407" s="22" t="str">
        <f t="shared" si="259"/>
        <v>06</v>
      </c>
      <c r="AO1407" s="22" t="str">
        <f t="shared" si="260"/>
        <v>Dia 06</v>
      </c>
      <c r="AP1407" s="22">
        <f t="shared" si="261"/>
        <v>11</v>
      </c>
      <c r="AQ1407" s="22">
        <f t="shared" si="262"/>
        <v>11</v>
      </c>
      <c r="AR1407" s="22">
        <f t="shared" si="268"/>
        <v>2021</v>
      </c>
      <c r="AS1407" s="22">
        <f t="shared" si="263"/>
        <v>6</v>
      </c>
      <c r="AT1407" s="22">
        <f t="shared" si="264"/>
        <v>44</v>
      </c>
      <c r="AU14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7" s="22" t="str">
        <f t="shared" si="265"/>
        <v>Semana 44</v>
      </c>
      <c r="AW1407" s="22" t="str">
        <f t="shared" si="266"/>
        <v>Sim</v>
      </c>
      <c r="AX1407" s="21" t="str">
        <f>UPPER(TEXT(CAD_CALENDÁRIO[[#This Row],[Data]],"mmmm"))</f>
        <v>NOVEMBRO</v>
      </c>
      <c r="AY1407" s="22" t="s">
        <v>108</v>
      </c>
    </row>
    <row r="1408" spans="1:51" x14ac:dyDescent="0.25">
      <c r="A1408" s="10" t="s">
        <v>2519</v>
      </c>
      <c r="B1408" s="11" t="str">
        <f>LEFT(CAD_TAGS[[#This Row],[TAG]],2)&amp;"GG00"</f>
        <v>41GG00</v>
      </c>
      <c r="C1408" s="11" t="s">
        <v>18044</v>
      </c>
      <c r="D1408" s="12" t="s">
        <v>2498</v>
      </c>
      <c r="E1408" s="12" t="s">
        <v>181</v>
      </c>
      <c r="F1408" s="11" t="s">
        <v>312</v>
      </c>
      <c r="G1408" s="26"/>
      <c r="H1408" s="26"/>
      <c r="I1408" s="26"/>
      <c r="J1408" s="11"/>
      <c r="K1408" s="11" t="s">
        <v>40</v>
      </c>
      <c r="L1408" s="11">
        <v>6620</v>
      </c>
      <c r="M1408" s="14"/>
      <c r="N1408" s="15"/>
      <c r="O1408" s="15"/>
      <c r="W1408" s="50" t="s">
        <v>6690</v>
      </c>
      <c r="X1408" s="49" t="s">
        <v>6691</v>
      </c>
      <c r="Y1408" s="51" t="s">
        <v>4030</v>
      </c>
      <c r="AK1408" s="22" t="str">
        <f t="shared" si="257"/>
        <v>2021/11</v>
      </c>
      <c r="AL1408" s="21">
        <f t="shared" si="267"/>
        <v>44507</v>
      </c>
      <c r="AM1408" s="22">
        <f t="shared" si="258"/>
        <v>7</v>
      </c>
      <c r="AN1408" s="22" t="str">
        <f t="shared" si="259"/>
        <v>07</v>
      </c>
      <c r="AO1408" s="22" t="str">
        <f t="shared" si="260"/>
        <v>Dia 07</v>
      </c>
      <c r="AP1408" s="22">
        <f t="shared" si="261"/>
        <v>11</v>
      </c>
      <c r="AQ1408" s="22">
        <f t="shared" si="262"/>
        <v>11</v>
      </c>
      <c r="AR1408" s="22">
        <f t="shared" si="268"/>
        <v>2021</v>
      </c>
      <c r="AS1408" s="22">
        <f t="shared" si="263"/>
        <v>7</v>
      </c>
      <c r="AT1408" s="22">
        <f t="shared" si="264"/>
        <v>44</v>
      </c>
      <c r="AU14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202144</v>
      </c>
      <c r="AV1408" s="22" t="str">
        <f t="shared" si="265"/>
        <v>Semana 44</v>
      </c>
      <c r="AW1408" s="22" t="str">
        <f t="shared" si="266"/>
        <v>Sim</v>
      </c>
      <c r="AX1408" s="21" t="str">
        <f>UPPER(TEXT(CAD_CALENDÁRIO[[#This Row],[Data]],"mmmm"))</f>
        <v>NOVEMBRO</v>
      </c>
      <c r="AY1408" s="22" t="s">
        <v>108</v>
      </c>
    </row>
    <row r="1409" spans="1:51" x14ac:dyDescent="0.25">
      <c r="A1409" s="10" t="s">
        <v>2520</v>
      </c>
      <c r="B1409" s="11" t="str">
        <f>LEFT(CAD_TAGS[[#This Row],[TAG]],2)&amp;"GG00"</f>
        <v>41GG00</v>
      </c>
      <c r="C1409" s="11" t="s">
        <v>18044</v>
      </c>
      <c r="D1409" s="12" t="s">
        <v>2498</v>
      </c>
      <c r="E1409" s="12" t="s">
        <v>184</v>
      </c>
      <c r="F1409" s="11" t="s">
        <v>312</v>
      </c>
      <c r="G1409" s="26"/>
      <c r="H1409" s="26"/>
      <c r="I1409" s="26"/>
      <c r="J1409" s="11"/>
      <c r="K1409" s="11" t="s">
        <v>40</v>
      </c>
      <c r="L1409" s="11">
        <v>6620</v>
      </c>
      <c r="M1409" s="14"/>
      <c r="N1409" s="15"/>
      <c r="O1409" s="15"/>
      <c r="W1409" s="52" t="s">
        <v>6692</v>
      </c>
      <c r="X1409" s="28" t="s">
        <v>6308</v>
      </c>
      <c r="Y1409" s="53" t="s">
        <v>4030</v>
      </c>
      <c r="AK1409" s="22" t="str">
        <f t="shared" si="257"/>
        <v>2021/11</v>
      </c>
      <c r="AL1409" s="21">
        <f t="shared" si="267"/>
        <v>44508</v>
      </c>
      <c r="AM1409" s="22">
        <f t="shared" si="258"/>
        <v>8</v>
      </c>
      <c r="AN1409" s="22" t="str">
        <f t="shared" si="259"/>
        <v>08</v>
      </c>
      <c r="AO1409" s="22" t="str">
        <f t="shared" si="260"/>
        <v>Dia 08</v>
      </c>
      <c r="AP1409" s="22">
        <f t="shared" si="261"/>
        <v>11</v>
      </c>
      <c r="AQ1409" s="22">
        <f t="shared" si="262"/>
        <v>11</v>
      </c>
      <c r="AR1409" s="22">
        <f t="shared" si="268"/>
        <v>2021</v>
      </c>
      <c r="AS1409" s="22">
        <f t="shared" si="263"/>
        <v>1</v>
      </c>
      <c r="AT1409" s="22">
        <f t="shared" si="264"/>
        <v>45</v>
      </c>
      <c r="AU14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09" s="22" t="str">
        <f t="shared" si="265"/>
        <v>Semana 45</v>
      </c>
      <c r="AW1409" s="22" t="str">
        <f t="shared" si="266"/>
        <v>Não</v>
      </c>
      <c r="AX1409" s="21" t="str">
        <f>UPPER(TEXT(CAD_CALENDÁRIO[[#This Row],[Data]],"mmmm"))</f>
        <v>NOVEMBRO</v>
      </c>
      <c r="AY1409" s="22" t="s">
        <v>108</v>
      </c>
    </row>
    <row r="1410" spans="1:51" x14ac:dyDescent="0.25">
      <c r="A1410" s="10" t="s">
        <v>2521</v>
      </c>
      <c r="B1410" s="11" t="str">
        <f>LEFT(CAD_TAGS[[#This Row],[TAG]],2)&amp;"GG00"</f>
        <v>41GG00</v>
      </c>
      <c r="C1410" s="11" t="s">
        <v>18044</v>
      </c>
      <c r="D1410" s="12" t="s">
        <v>2498</v>
      </c>
      <c r="E1410" s="12" t="s">
        <v>2522</v>
      </c>
      <c r="F1410" s="11" t="s">
        <v>312</v>
      </c>
      <c r="G1410" s="26" t="s">
        <v>366</v>
      </c>
      <c r="H1410" s="26" t="s">
        <v>105</v>
      </c>
      <c r="I1410" s="26" t="s">
        <v>28267</v>
      </c>
      <c r="J1410" s="11"/>
      <c r="K1410" s="11" t="s">
        <v>40</v>
      </c>
      <c r="L1410" s="11">
        <v>6620</v>
      </c>
      <c r="M1410" s="14"/>
      <c r="N1410" s="15"/>
      <c r="O1410" s="15"/>
      <c r="W1410" s="50" t="s">
        <v>6693</v>
      </c>
      <c r="X1410" s="49" t="s">
        <v>6694</v>
      </c>
      <c r="Y1410" s="51" t="s">
        <v>4030</v>
      </c>
      <c r="AK1410" s="22" t="str">
        <f t="shared" ref="AK1410:AK1473" si="269">AR1410&amp;"/"&amp;AQ1410</f>
        <v>2021/11</v>
      </c>
      <c r="AL1410" s="21">
        <f t="shared" si="267"/>
        <v>44509</v>
      </c>
      <c r="AM1410" s="22">
        <f t="shared" ref="AM1410:AM1473" si="270">DAY(AL1410)</f>
        <v>9</v>
      </c>
      <c r="AN1410" s="22" t="str">
        <f t="shared" ref="AN1410:AN1473" si="271">IF(AM1410&lt;=9,"0"&amp;AM1410,AM1410)</f>
        <v>09</v>
      </c>
      <c r="AO1410" s="22" t="str">
        <f t="shared" ref="AO1410:AO1473" si="272">"Dia "&amp;AN1410</f>
        <v>Dia 09</v>
      </c>
      <c r="AP1410" s="22">
        <f t="shared" ref="AP1410:AP1473" si="273">MONTH(AL1410)</f>
        <v>11</v>
      </c>
      <c r="AQ1410" s="22">
        <f t="shared" ref="AQ1410:AQ1473" si="274">IF(AP1410&lt;=9,"0"&amp;AP1410,AP1410)</f>
        <v>11</v>
      </c>
      <c r="AR1410" s="22">
        <f t="shared" si="268"/>
        <v>2021</v>
      </c>
      <c r="AS1410" s="22">
        <f t="shared" ref="AS1410:AS1473" si="275">WEEKDAY(AL1410,2)</f>
        <v>2</v>
      </c>
      <c r="AT1410" s="22">
        <f t="shared" ref="AT1410:AT1473" si="276">IF(_xlfn.ISOWEEKNUM(AL1410)&lt;=9,"0"&amp;_xlfn.ISOWEEKNUM(AL1410),_xlfn.ISOWEEKNUM(AL1410))</f>
        <v>45</v>
      </c>
      <c r="AU14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0" s="22" t="str">
        <f t="shared" ref="AV1410:AV1473" si="277">"Semana "&amp;AT1410</f>
        <v>Semana 45</v>
      </c>
      <c r="AW1410" s="22" t="str">
        <f t="shared" ref="AW1410:AW1473" si="278">IF(AS1410&gt;5,"Sim","Não")</f>
        <v>Não</v>
      </c>
      <c r="AX1410" s="21" t="str">
        <f>UPPER(TEXT(CAD_CALENDÁRIO[[#This Row],[Data]],"mmmm"))</f>
        <v>NOVEMBRO</v>
      </c>
      <c r="AY1410" s="22" t="s">
        <v>108</v>
      </c>
    </row>
    <row r="1411" spans="1:51" x14ac:dyDescent="0.25">
      <c r="A1411" s="10" t="s">
        <v>2523</v>
      </c>
      <c r="B1411" s="11" t="str">
        <f>LEFT(CAD_TAGS[[#This Row],[TAG]],2)&amp;"GG00"</f>
        <v>41GG00</v>
      </c>
      <c r="C1411" s="11" t="s">
        <v>18044</v>
      </c>
      <c r="D1411" s="12" t="s">
        <v>2498</v>
      </c>
      <c r="E1411" s="12" t="s">
        <v>2524</v>
      </c>
      <c r="F1411" s="11" t="s">
        <v>312</v>
      </c>
      <c r="G1411" s="26" t="s">
        <v>366</v>
      </c>
      <c r="H1411" s="26" t="s">
        <v>105</v>
      </c>
      <c r="I1411" s="26" t="s">
        <v>28267</v>
      </c>
      <c r="J1411" s="11"/>
      <c r="K1411" s="11" t="s">
        <v>40</v>
      </c>
      <c r="L1411" s="11">
        <v>6620</v>
      </c>
      <c r="M1411" s="14"/>
      <c r="N1411" s="15"/>
      <c r="O1411" s="15"/>
      <c r="W1411" s="52" t="s">
        <v>6695</v>
      </c>
      <c r="X1411" s="28" t="s">
        <v>6696</v>
      </c>
      <c r="Y1411" s="53" t="s">
        <v>4030</v>
      </c>
      <c r="AK1411" s="22" t="str">
        <f t="shared" si="269"/>
        <v>2021/11</v>
      </c>
      <c r="AL1411" s="21">
        <f t="shared" ref="AL1411:AL1474" si="279">AL1410+1</f>
        <v>44510</v>
      </c>
      <c r="AM1411" s="22">
        <f t="shared" si="270"/>
        <v>10</v>
      </c>
      <c r="AN1411" s="22">
        <f t="shared" si="271"/>
        <v>10</v>
      </c>
      <c r="AO1411" s="22" t="str">
        <f t="shared" si="272"/>
        <v>Dia 10</v>
      </c>
      <c r="AP1411" s="22">
        <f t="shared" si="273"/>
        <v>11</v>
      </c>
      <c r="AQ1411" s="22">
        <f t="shared" si="274"/>
        <v>11</v>
      </c>
      <c r="AR1411" s="22">
        <f t="shared" si="268"/>
        <v>2021</v>
      </c>
      <c r="AS1411" s="22">
        <f t="shared" si="275"/>
        <v>3</v>
      </c>
      <c r="AT1411" s="22">
        <f t="shared" si="276"/>
        <v>45</v>
      </c>
      <c r="AU14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1" s="22" t="str">
        <f t="shared" si="277"/>
        <v>Semana 45</v>
      </c>
      <c r="AW1411" s="22" t="str">
        <f t="shared" si="278"/>
        <v>Não</v>
      </c>
      <c r="AX1411" s="21" t="str">
        <f>UPPER(TEXT(CAD_CALENDÁRIO[[#This Row],[Data]],"mmmm"))</f>
        <v>NOVEMBRO</v>
      </c>
      <c r="AY1411" s="22" t="s">
        <v>108</v>
      </c>
    </row>
    <row r="1412" spans="1:51" x14ac:dyDescent="0.25">
      <c r="A1412" s="10" t="s">
        <v>2525</v>
      </c>
      <c r="B1412" s="11" t="str">
        <f>LEFT(CAD_TAGS[[#This Row],[TAG]],2)&amp;"GG00"</f>
        <v>41GG00</v>
      </c>
      <c r="C1412" s="11" t="s">
        <v>18044</v>
      </c>
      <c r="D1412" s="12" t="s">
        <v>2498</v>
      </c>
      <c r="E1412" s="12" t="s">
        <v>392</v>
      </c>
      <c r="F1412" s="11" t="s">
        <v>312</v>
      </c>
      <c r="G1412" s="26"/>
      <c r="H1412" s="26"/>
      <c r="I1412" s="26" t="s">
        <v>28267</v>
      </c>
      <c r="J1412" s="11"/>
      <c r="K1412" s="11" t="s">
        <v>40</v>
      </c>
      <c r="L1412" s="11">
        <v>6620</v>
      </c>
      <c r="M1412" s="14"/>
      <c r="N1412" s="15"/>
      <c r="O1412" s="15"/>
      <c r="W1412" s="50" t="s">
        <v>6697</v>
      </c>
      <c r="X1412" s="49" t="s">
        <v>6698</v>
      </c>
      <c r="Y1412" s="51" t="s">
        <v>4030</v>
      </c>
      <c r="AK1412" s="22" t="str">
        <f t="shared" si="269"/>
        <v>2021/11</v>
      </c>
      <c r="AL1412" s="21">
        <f t="shared" si="279"/>
        <v>44511</v>
      </c>
      <c r="AM1412" s="22">
        <f t="shared" si="270"/>
        <v>11</v>
      </c>
      <c r="AN1412" s="22">
        <f t="shared" si="271"/>
        <v>11</v>
      </c>
      <c r="AO1412" s="22" t="str">
        <f t="shared" si="272"/>
        <v>Dia 11</v>
      </c>
      <c r="AP1412" s="22">
        <f t="shared" si="273"/>
        <v>11</v>
      </c>
      <c r="AQ1412" s="22">
        <f t="shared" si="274"/>
        <v>11</v>
      </c>
      <c r="AR1412" s="22">
        <f t="shared" si="268"/>
        <v>2021</v>
      </c>
      <c r="AS1412" s="22">
        <f t="shared" si="275"/>
        <v>4</v>
      </c>
      <c r="AT1412" s="22">
        <f t="shared" si="276"/>
        <v>45</v>
      </c>
      <c r="AU14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2" s="22" t="str">
        <f t="shared" si="277"/>
        <v>Semana 45</v>
      </c>
      <c r="AW1412" s="22" t="str">
        <f t="shared" si="278"/>
        <v>Não</v>
      </c>
      <c r="AX1412" s="21" t="str">
        <f>UPPER(TEXT(CAD_CALENDÁRIO[[#This Row],[Data]],"mmmm"))</f>
        <v>NOVEMBRO</v>
      </c>
      <c r="AY1412" s="22" t="s">
        <v>108</v>
      </c>
    </row>
    <row r="1413" spans="1:51" x14ac:dyDescent="0.25">
      <c r="A1413" s="10" t="s">
        <v>2526</v>
      </c>
      <c r="B1413" s="11" t="str">
        <f>LEFT(CAD_TAGS[[#This Row],[TAG]],2)&amp;"GG00"</f>
        <v>41GG00</v>
      </c>
      <c r="C1413" s="11" t="s">
        <v>18044</v>
      </c>
      <c r="D1413" s="12" t="s">
        <v>2498</v>
      </c>
      <c r="E1413" s="12" t="s">
        <v>392</v>
      </c>
      <c r="F1413" s="11" t="s">
        <v>312</v>
      </c>
      <c r="G1413" s="26"/>
      <c r="H1413" s="26"/>
      <c r="I1413" s="26" t="s">
        <v>28267</v>
      </c>
      <c r="J1413" s="11"/>
      <c r="K1413" s="11" t="s">
        <v>40</v>
      </c>
      <c r="L1413" s="11">
        <v>6620</v>
      </c>
      <c r="M1413" s="14"/>
      <c r="N1413" s="15"/>
      <c r="O1413" s="15"/>
      <c r="W1413" s="52" t="s">
        <v>6699</v>
      </c>
      <c r="X1413" s="28" t="s">
        <v>6700</v>
      </c>
      <c r="Y1413" s="53" t="s">
        <v>4030</v>
      </c>
      <c r="AK1413" s="22" t="str">
        <f t="shared" si="269"/>
        <v>2021/11</v>
      </c>
      <c r="AL1413" s="21">
        <f t="shared" si="279"/>
        <v>44512</v>
      </c>
      <c r="AM1413" s="22">
        <f t="shared" si="270"/>
        <v>12</v>
      </c>
      <c r="AN1413" s="22">
        <f t="shared" si="271"/>
        <v>12</v>
      </c>
      <c r="AO1413" s="22" t="str">
        <f t="shared" si="272"/>
        <v>Dia 12</v>
      </c>
      <c r="AP1413" s="22">
        <f t="shared" si="273"/>
        <v>11</v>
      </c>
      <c r="AQ1413" s="22">
        <f t="shared" si="274"/>
        <v>11</v>
      </c>
      <c r="AR1413" s="22">
        <f t="shared" si="268"/>
        <v>2021</v>
      </c>
      <c r="AS1413" s="22">
        <f t="shared" si="275"/>
        <v>5</v>
      </c>
      <c r="AT1413" s="22">
        <f t="shared" si="276"/>
        <v>45</v>
      </c>
      <c r="AU14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3" s="22" t="str">
        <f t="shared" si="277"/>
        <v>Semana 45</v>
      </c>
      <c r="AW1413" s="22" t="str">
        <f t="shared" si="278"/>
        <v>Não</v>
      </c>
      <c r="AX1413" s="21" t="str">
        <f>UPPER(TEXT(CAD_CALENDÁRIO[[#This Row],[Data]],"mmmm"))</f>
        <v>NOVEMBRO</v>
      </c>
      <c r="AY1413" s="22" t="s">
        <v>108</v>
      </c>
    </row>
    <row r="1414" spans="1:51" x14ac:dyDescent="0.25">
      <c r="A1414" s="10" t="s">
        <v>2527</v>
      </c>
      <c r="B1414" s="11" t="str">
        <f>LEFT(CAD_TAGS[[#This Row],[TAG]],2)&amp;"GG00"</f>
        <v>41GG00</v>
      </c>
      <c r="C1414" s="11" t="s">
        <v>18044</v>
      </c>
      <c r="D1414" s="12" t="s">
        <v>2498</v>
      </c>
      <c r="E1414" s="12" t="s">
        <v>2524</v>
      </c>
      <c r="F1414" s="11" t="s">
        <v>312</v>
      </c>
      <c r="G1414" s="26" t="s">
        <v>366</v>
      </c>
      <c r="H1414" s="26"/>
      <c r="I1414" s="26" t="s">
        <v>28267</v>
      </c>
      <c r="J1414" s="11" t="s">
        <v>392</v>
      </c>
      <c r="K1414" s="11" t="s">
        <v>40</v>
      </c>
      <c r="L1414" s="11">
        <v>6620</v>
      </c>
      <c r="M1414" s="14"/>
      <c r="N1414" s="15"/>
      <c r="O1414" s="15"/>
      <c r="W1414" s="50" t="s">
        <v>6701</v>
      </c>
      <c r="X1414" s="49" t="s">
        <v>6702</v>
      </c>
      <c r="Y1414" s="51" t="s">
        <v>4030</v>
      </c>
      <c r="AK1414" s="22" t="str">
        <f t="shared" si="269"/>
        <v>2021/11</v>
      </c>
      <c r="AL1414" s="21">
        <f t="shared" si="279"/>
        <v>44513</v>
      </c>
      <c r="AM1414" s="22">
        <f t="shared" si="270"/>
        <v>13</v>
      </c>
      <c r="AN1414" s="22">
        <f t="shared" si="271"/>
        <v>13</v>
      </c>
      <c r="AO1414" s="22" t="str">
        <f t="shared" si="272"/>
        <v>Dia 13</v>
      </c>
      <c r="AP1414" s="22">
        <f t="shared" si="273"/>
        <v>11</v>
      </c>
      <c r="AQ1414" s="22">
        <f t="shared" si="274"/>
        <v>11</v>
      </c>
      <c r="AR1414" s="22">
        <f t="shared" si="268"/>
        <v>2021</v>
      </c>
      <c r="AS1414" s="22">
        <f t="shared" si="275"/>
        <v>6</v>
      </c>
      <c r="AT1414" s="22">
        <f t="shared" si="276"/>
        <v>45</v>
      </c>
      <c r="AU14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4" s="22" t="str">
        <f t="shared" si="277"/>
        <v>Semana 45</v>
      </c>
      <c r="AW1414" s="22" t="str">
        <f t="shared" si="278"/>
        <v>Sim</v>
      </c>
      <c r="AX1414" s="21" t="str">
        <f>UPPER(TEXT(CAD_CALENDÁRIO[[#This Row],[Data]],"mmmm"))</f>
        <v>NOVEMBRO</v>
      </c>
      <c r="AY1414" s="22" t="s">
        <v>108</v>
      </c>
    </row>
    <row r="1415" spans="1:51" x14ac:dyDescent="0.25">
      <c r="A1415" s="10" t="s">
        <v>2528</v>
      </c>
      <c r="B1415" s="11" t="str">
        <f>LEFT(CAD_TAGS[[#This Row],[TAG]],2)&amp;"GG00"</f>
        <v>41GG00</v>
      </c>
      <c r="C1415" s="11" t="s">
        <v>18044</v>
      </c>
      <c r="D1415" s="12" t="s">
        <v>2498</v>
      </c>
      <c r="E1415" s="12" t="s">
        <v>2529</v>
      </c>
      <c r="F1415" s="11" t="s">
        <v>312</v>
      </c>
      <c r="G1415" s="26" t="s">
        <v>366</v>
      </c>
      <c r="H1415" s="26"/>
      <c r="I1415" s="26" t="s">
        <v>28267</v>
      </c>
      <c r="J1415" s="11" t="s">
        <v>392</v>
      </c>
      <c r="K1415" s="11" t="s">
        <v>40</v>
      </c>
      <c r="L1415" s="11">
        <v>6620</v>
      </c>
      <c r="M1415" s="14"/>
      <c r="N1415" s="15"/>
      <c r="O1415" s="15"/>
      <c r="W1415" s="52" t="s">
        <v>6703</v>
      </c>
      <c r="X1415" s="28" t="s">
        <v>5924</v>
      </c>
      <c r="Y1415" s="53" t="s">
        <v>4030</v>
      </c>
      <c r="AK1415" s="22" t="str">
        <f t="shared" si="269"/>
        <v>2021/11</v>
      </c>
      <c r="AL1415" s="21">
        <f t="shared" si="279"/>
        <v>44514</v>
      </c>
      <c r="AM1415" s="22">
        <f t="shared" si="270"/>
        <v>14</v>
      </c>
      <c r="AN1415" s="22">
        <f t="shared" si="271"/>
        <v>14</v>
      </c>
      <c r="AO1415" s="22" t="str">
        <f t="shared" si="272"/>
        <v>Dia 14</v>
      </c>
      <c r="AP1415" s="22">
        <f t="shared" si="273"/>
        <v>11</v>
      </c>
      <c r="AQ1415" s="22">
        <f t="shared" si="274"/>
        <v>11</v>
      </c>
      <c r="AR1415" s="22">
        <f t="shared" si="268"/>
        <v>2021</v>
      </c>
      <c r="AS1415" s="22">
        <f t="shared" si="275"/>
        <v>7</v>
      </c>
      <c r="AT1415" s="22">
        <f t="shared" si="276"/>
        <v>45</v>
      </c>
      <c r="AU14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202145</v>
      </c>
      <c r="AV1415" s="22" t="str">
        <f t="shared" si="277"/>
        <v>Semana 45</v>
      </c>
      <c r="AW1415" s="22" t="str">
        <f t="shared" si="278"/>
        <v>Sim</v>
      </c>
      <c r="AX1415" s="21" t="str">
        <f>UPPER(TEXT(CAD_CALENDÁRIO[[#This Row],[Data]],"mmmm"))</f>
        <v>NOVEMBRO</v>
      </c>
      <c r="AY1415" s="22" t="s">
        <v>108</v>
      </c>
    </row>
    <row r="1416" spans="1:51" x14ac:dyDescent="0.25">
      <c r="A1416" s="10" t="s">
        <v>2530</v>
      </c>
      <c r="B1416" s="11" t="str">
        <f>LEFT(CAD_TAGS[[#This Row],[TAG]],2)&amp;"GG00"</f>
        <v>41GG00</v>
      </c>
      <c r="C1416" s="11" t="s">
        <v>18044</v>
      </c>
      <c r="D1416" s="12" t="s">
        <v>2498</v>
      </c>
      <c r="E1416" s="12" t="s">
        <v>198</v>
      </c>
      <c r="F1416" s="11" t="s">
        <v>312</v>
      </c>
      <c r="G1416" s="26"/>
      <c r="H1416" s="26"/>
      <c r="I1416" s="26"/>
      <c r="J1416" s="11"/>
      <c r="K1416" s="11" t="s">
        <v>40</v>
      </c>
      <c r="L1416" s="11">
        <v>6620</v>
      </c>
      <c r="M1416" s="14"/>
      <c r="N1416" s="15"/>
      <c r="O1416" s="15"/>
      <c r="W1416" s="50" t="s">
        <v>6704</v>
      </c>
      <c r="X1416" s="49" t="s">
        <v>6705</v>
      </c>
      <c r="Y1416" s="51" t="s">
        <v>4030</v>
      </c>
      <c r="AK1416" s="22" t="str">
        <f t="shared" si="269"/>
        <v>2021/11</v>
      </c>
      <c r="AL1416" s="21">
        <f t="shared" si="279"/>
        <v>44515</v>
      </c>
      <c r="AM1416" s="22">
        <f t="shared" si="270"/>
        <v>15</v>
      </c>
      <c r="AN1416" s="22">
        <f t="shared" si="271"/>
        <v>15</v>
      </c>
      <c r="AO1416" s="22" t="str">
        <f t="shared" si="272"/>
        <v>Dia 15</v>
      </c>
      <c r="AP1416" s="22">
        <f t="shared" si="273"/>
        <v>11</v>
      </c>
      <c r="AQ1416" s="22">
        <f t="shared" si="274"/>
        <v>11</v>
      </c>
      <c r="AR1416" s="22">
        <f t="shared" si="268"/>
        <v>2021</v>
      </c>
      <c r="AS1416" s="22">
        <f t="shared" si="275"/>
        <v>1</v>
      </c>
      <c r="AT1416" s="22">
        <f t="shared" si="276"/>
        <v>46</v>
      </c>
      <c r="AU14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16" s="22" t="str">
        <f t="shared" si="277"/>
        <v>Semana 46</v>
      </c>
      <c r="AW1416" s="22" t="str">
        <f t="shared" si="278"/>
        <v>Não</v>
      </c>
      <c r="AX1416" s="21" t="str">
        <f>UPPER(TEXT(CAD_CALENDÁRIO[[#This Row],[Data]],"mmmm"))</f>
        <v>NOVEMBRO</v>
      </c>
      <c r="AY1416" s="22" t="s">
        <v>108</v>
      </c>
    </row>
    <row r="1417" spans="1:51" x14ac:dyDescent="0.25">
      <c r="A1417" s="10" t="s">
        <v>2531</v>
      </c>
      <c r="B1417" s="11" t="str">
        <f>LEFT(CAD_TAGS[[#This Row],[TAG]],2)&amp;"GG00"</f>
        <v>41GG00</v>
      </c>
      <c r="C1417" s="11" t="s">
        <v>18044</v>
      </c>
      <c r="D1417" s="12" t="s">
        <v>2498</v>
      </c>
      <c r="E1417" s="12" t="s">
        <v>495</v>
      </c>
      <c r="F1417" s="11" t="s">
        <v>312</v>
      </c>
      <c r="G1417" s="26"/>
      <c r="H1417" s="26"/>
      <c r="I1417" s="26"/>
      <c r="J1417" s="11"/>
      <c r="K1417" s="11" t="s">
        <v>40</v>
      </c>
      <c r="L1417" s="11">
        <v>6620</v>
      </c>
      <c r="M1417" s="14"/>
      <c r="N1417" s="15"/>
      <c r="O1417" s="15"/>
      <c r="W1417" s="52" t="s">
        <v>6706</v>
      </c>
      <c r="X1417" s="28" t="s">
        <v>6707</v>
      </c>
      <c r="Y1417" s="53" t="s">
        <v>4030</v>
      </c>
      <c r="AK1417" s="22" t="str">
        <f t="shared" si="269"/>
        <v>2021/11</v>
      </c>
      <c r="AL1417" s="21">
        <f t="shared" si="279"/>
        <v>44516</v>
      </c>
      <c r="AM1417" s="22">
        <f t="shared" si="270"/>
        <v>16</v>
      </c>
      <c r="AN1417" s="22">
        <f t="shared" si="271"/>
        <v>16</v>
      </c>
      <c r="AO1417" s="22" t="str">
        <f t="shared" si="272"/>
        <v>Dia 16</v>
      </c>
      <c r="AP1417" s="22">
        <f t="shared" si="273"/>
        <v>11</v>
      </c>
      <c r="AQ1417" s="22">
        <f t="shared" si="274"/>
        <v>11</v>
      </c>
      <c r="AR1417" s="22">
        <f t="shared" si="268"/>
        <v>2021</v>
      </c>
      <c r="AS1417" s="22">
        <f t="shared" si="275"/>
        <v>2</v>
      </c>
      <c r="AT1417" s="22">
        <f t="shared" si="276"/>
        <v>46</v>
      </c>
      <c r="AU14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17" s="22" t="str">
        <f t="shared" si="277"/>
        <v>Semana 46</v>
      </c>
      <c r="AW1417" s="22" t="str">
        <f t="shared" si="278"/>
        <v>Não</v>
      </c>
      <c r="AX1417" s="21" t="str">
        <f>UPPER(TEXT(CAD_CALENDÁRIO[[#This Row],[Data]],"mmmm"))</f>
        <v>NOVEMBRO</v>
      </c>
      <c r="AY1417" s="22" t="s">
        <v>108</v>
      </c>
    </row>
    <row r="1418" spans="1:51" x14ac:dyDescent="0.25">
      <c r="A1418" s="10" t="s">
        <v>2532</v>
      </c>
      <c r="B1418" s="11" t="str">
        <f>LEFT(CAD_TAGS[[#This Row],[TAG]],2)&amp;"GG00"</f>
        <v>41GG00</v>
      </c>
      <c r="C1418" s="11" t="s">
        <v>18044</v>
      </c>
      <c r="D1418" s="12" t="s">
        <v>2498</v>
      </c>
      <c r="E1418" s="12" t="s">
        <v>2533</v>
      </c>
      <c r="F1418" s="11" t="s">
        <v>312</v>
      </c>
      <c r="G1418" s="26"/>
      <c r="H1418" s="26"/>
      <c r="I1418" s="26" t="s">
        <v>28267</v>
      </c>
      <c r="J1418" s="11" t="s">
        <v>344</v>
      </c>
      <c r="K1418" s="11" t="s">
        <v>40</v>
      </c>
      <c r="L1418" s="11">
        <v>6620</v>
      </c>
      <c r="M1418" s="14"/>
      <c r="N1418" s="15"/>
      <c r="O1418" s="15"/>
      <c r="W1418" s="50" t="s">
        <v>6708</v>
      </c>
      <c r="X1418" s="49" t="s">
        <v>6709</v>
      </c>
      <c r="Y1418" s="51" t="s">
        <v>4030</v>
      </c>
      <c r="AK1418" s="22" t="str">
        <f t="shared" si="269"/>
        <v>2021/11</v>
      </c>
      <c r="AL1418" s="21">
        <f t="shared" si="279"/>
        <v>44517</v>
      </c>
      <c r="AM1418" s="22">
        <f t="shared" si="270"/>
        <v>17</v>
      </c>
      <c r="AN1418" s="22">
        <f t="shared" si="271"/>
        <v>17</v>
      </c>
      <c r="AO1418" s="22" t="str">
        <f t="shared" si="272"/>
        <v>Dia 17</v>
      </c>
      <c r="AP1418" s="22">
        <f t="shared" si="273"/>
        <v>11</v>
      </c>
      <c r="AQ1418" s="22">
        <f t="shared" si="274"/>
        <v>11</v>
      </c>
      <c r="AR1418" s="22">
        <f t="shared" si="268"/>
        <v>2021</v>
      </c>
      <c r="AS1418" s="22">
        <f t="shared" si="275"/>
        <v>3</v>
      </c>
      <c r="AT1418" s="22">
        <f t="shared" si="276"/>
        <v>46</v>
      </c>
      <c r="AU14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18" s="22" t="str">
        <f t="shared" si="277"/>
        <v>Semana 46</v>
      </c>
      <c r="AW1418" s="22" t="str">
        <f t="shared" si="278"/>
        <v>Não</v>
      </c>
      <c r="AX1418" s="21" t="str">
        <f>UPPER(TEXT(CAD_CALENDÁRIO[[#This Row],[Data]],"mmmm"))</f>
        <v>NOVEMBRO</v>
      </c>
      <c r="AY1418" s="22" t="s">
        <v>108</v>
      </c>
    </row>
    <row r="1419" spans="1:51" x14ac:dyDescent="0.25">
      <c r="A1419" s="10" t="s">
        <v>2534</v>
      </c>
      <c r="B1419" s="11" t="str">
        <f>LEFT(CAD_TAGS[[#This Row],[TAG]],2)&amp;"GG00"</f>
        <v>42GG00</v>
      </c>
      <c r="C1419" s="11" t="s">
        <v>18044</v>
      </c>
      <c r="D1419" s="12" t="s">
        <v>2535</v>
      </c>
      <c r="E1419" s="12" t="s">
        <v>1562</v>
      </c>
      <c r="F1419" s="11" t="s">
        <v>312</v>
      </c>
      <c r="G1419" s="26" t="s">
        <v>366</v>
      </c>
      <c r="H1419" s="26" t="s">
        <v>105</v>
      </c>
      <c r="I1419" s="26" t="s">
        <v>28267</v>
      </c>
      <c r="J1419" s="11" t="s">
        <v>362</v>
      </c>
      <c r="K1419" s="11" t="s">
        <v>368</v>
      </c>
      <c r="L1419" s="11">
        <v>6620</v>
      </c>
      <c r="M1419" s="14"/>
      <c r="N1419" s="15"/>
      <c r="O1419" s="15"/>
      <c r="W1419" s="52" t="s">
        <v>6710</v>
      </c>
      <c r="X1419" s="28" t="s">
        <v>6711</v>
      </c>
      <c r="Y1419" s="53" t="s">
        <v>4030</v>
      </c>
      <c r="AK1419" s="22" t="str">
        <f t="shared" si="269"/>
        <v>2021/11</v>
      </c>
      <c r="AL1419" s="21">
        <f t="shared" si="279"/>
        <v>44518</v>
      </c>
      <c r="AM1419" s="22">
        <f t="shared" si="270"/>
        <v>18</v>
      </c>
      <c r="AN1419" s="22">
        <f t="shared" si="271"/>
        <v>18</v>
      </c>
      <c r="AO1419" s="22" t="str">
        <f t="shared" si="272"/>
        <v>Dia 18</v>
      </c>
      <c r="AP1419" s="22">
        <f t="shared" si="273"/>
        <v>11</v>
      </c>
      <c r="AQ1419" s="22">
        <f t="shared" si="274"/>
        <v>11</v>
      </c>
      <c r="AR1419" s="22">
        <f t="shared" si="268"/>
        <v>2021</v>
      </c>
      <c r="AS1419" s="22">
        <f t="shared" si="275"/>
        <v>4</v>
      </c>
      <c r="AT1419" s="22">
        <f t="shared" si="276"/>
        <v>46</v>
      </c>
      <c r="AU14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19" s="22" t="str">
        <f t="shared" si="277"/>
        <v>Semana 46</v>
      </c>
      <c r="AW1419" s="22" t="str">
        <f t="shared" si="278"/>
        <v>Não</v>
      </c>
      <c r="AX1419" s="21" t="str">
        <f>UPPER(TEXT(CAD_CALENDÁRIO[[#This Row],[Data]],"mmmm"))</f>
        <v>NOVEMBRO</v>
      </c>
      <c r="AY1419" s="22" t="s">
        <v>108</v>
      </c>
    </row>
    <row r="1420" spans="1:51" x14ac:dyDescent="0.25">
      <c r="A1420" s="10" t="s">
        <v>2536</v>
      </c>
      <c r="B1420" s="11" t="str">
        <f>LEFT(CAD_TAGS[[#This Row],[TAG]],2)&amp;"GG00"</f>
        <v>42GG00</v>
      </c>
      <c r="C1420" s="11" t="s">
        <v>18044</v>
      </c>
      <c r="D1420" s="12" t="s">
        <v>2535</v>
      </c>
      <c r="E1420" s="12" t="s">
        <v>1562</v>
      </c>
      <c r="F1420" s="11" t="s">
        <v>312</v>
      </c>
      <c r="G1420" s="26" t="s">
        <v>366</v>
      </c>
      <c r="H1420" s="26" t="s">
        <v>105</v>
      </c>
      <c r="I1420" s="26" t="s">
        <v>28267</v>
      </c>
      <c r="J1420" s="11" t="s">
        <v>362</v>
      </c>
      <c r="K1420" s="11" t="s">
        <v>368</v>
      </c>
      <c r="L1420" s="11">
        <v>6620</v>
      </c>
      <c r="M1420" s="14"/>
      <c r="N1420" s="15"/>
      <c r="O1420" s="15"/>
      <c r="W1420" s="50" t="s">
        <v>6712</v>
      </c>
      <c r="X1420" s="49" t="s">
        <v>6713</v>
      </c>
      <c r="Y1420" s="51" t="s">
        <v>4030</v>
      </c>
      <c r="AK1420" s="22" t="str">
        <f t="shared" si="269"/>
        <v>2021/11</v>
      </c>
      <c r="AL1420" s="21">
        <f t="shared" si="279"/>
        <v>44519</v>
      </c>
      <c r="AM1420" s="22">
        <f t="shared" si="270"/>
        <v>19</v>
      </c>
      <c r="AN1420" s="22">
        <f t="shared" si="271"/>
        <v>19</v>
      </c>
      <c r="AO1420" s="22" t="str">
        <f t="shared" si="272"/>
        <v>Dia 19</v>
      </c>
      <c r="AP1420" s="22">
        <f t="shared" si="273"/>
        <v>11</v>
      </c>
      <c r="AQ1420" s="22">
        <f t="shared" si="274"/>
        <v>11</v>
      </c>
      <c r="AR1420" s="22">
        <f t="shared" si="268"/>
        <v>2021</v>
      </c>
      <c r="AS1420" s="22">
        <f t="shared" si="275"/>
        <v>5</v>
      </c>
      <c r="AT1420" s="22">
        <f t="shared" si="276"/>
        <v>46</v>
      </c>
      <c r="AU14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20" s="22" t="str">
        <f t="shared" si="277"/>
        <v>Semana 46</v>
      </c>
      <c r="AW1420" s="22" t="str">
        <f t="shared" si="278"/>
        <v>Não</v>
      </c>
      <c r="AX1420" s="21" t="str">
        <f>UPPER(TEXT(CAD_CALENDÁRIO[[#This Row],[Data]],"mmmm"))</f>
        <v>NOVEMBRO</v>
      </c>
      <c r="AY1420" s="22" t="s">
        <v>108</v>
      </c>
    </row>
    <row r="1421" spans="1:51" x14ac:dyDescent="0.25">
      <c r="A1421" s="10" t="s">
        <v>2537</v>
      </c>
      <c r="B1421" s="11" t="str">
        <f>LEFT(CAD_TAGS[[#This Row],[TAG]],2)&amp;"GG00"</f>
        <v>42GG00</v>
      </c>
      <c r="C1421" s="11" t="s">
        <v>18044</v>
      </c>
      <c r="D1421" s="12" t="s">
        <v>2535</v>
      </c>
      <c r="E1421" s="12" t="s">
        <v>1562</v>
      </c>
      <c r="F1421" s="11" t="s">
        <v>312</v>
      </c>
      <c r="G1421" s="26" t="s">
        <v>366</v>
      </c>
      <c r="H1421" s="26" t="s">
        <v>105</v>
      </c>
      <c r="I1421" s="26" t="s">
        <v>28267</v>
      </c>
      <c r="J1421" s="11" t="s">
        <v>362</v>
      </c>
      <c r="K1421" s="11" t="s">
        <v>368</v>
      </c>
      <c r="L1421" s="11">
        <v>6620</v>
      </c>
      <c r="M1421" s="14"/>
      <c r="N1421" s="15"/>
      <c r="O1421" s="15"/>
      <c r="W1421" s="52" t="s">
        <v>6714</v>
      </c>
      <c r="X1421" s="28" t="s">
        <v>6715</v>
      </c>
      <c r="Y1421" s="53" t="s">
        <v>4030</v>
      </c>
      <c r="AK1421" s="22" t="str">
        <f t="shared" si="269"/>
        <v>2021/11</v>
      </c>
      <c r="AL1421" s="21">
        <f t="shared" si="279"/>
        <v>44520</v>
      </c>
      <c r="AM1421" s="22">
        <f t="shared" si="270"/>
        <v>20</v>
      </c>
      <c r="AN1421" s="22">
        <f t="shared" si="271"/>
        <v>20</v>
      </c>
      <c r="AO1421" s="22" t="str">
        <f t="shared" si="272"/>
        <v>Dia 20</v>
      </c>
      <c r="AP1421" s="22">
        <f t="shared" si="273"/>
        <v>11</v>
      </c>
      <c r="AQ1421" s="22">
        <f t="shared" si="274"/>
        <v>11</v>
      </c>
      <c r="AR1421" s="22">
        <f t="shared" ref="AR1421:AR1462" si="280">YEAR(AL1421)</f>
        <v>2021</v>
      </c>
      <c r="AS1421" s="22">
        <f t="shared" si="275"/>
        <v>6</v>
      </c>
      <c r="AT1421" s="22">
        <f t="shared" si="276"/>
        <v>46</v>
      </c>
      <c r="AU14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21" s="22" t="str">
        <f t="shared" si="277"/>
        <v>Semana 46</v>
      </c>
      <c r="AW1421" s="22" t="str">
        <f t="shared" si="278"/>
        <v>Sim</v>
      </c>
      <c r="AX1421" s="21" t="str">
        <f>UPPER(TEXT(CAD_CALENDÁRIO[[#This Row],[Data]],"mmmm"))</f>
        <v>NOVEMBRO</v>
      </c>
      <c r="AY1421" s="22" t="s">
        <v>108</v>
      </c>
    </row>
    <row r="1422" spans="1:51" x14ac:dyDescent="0.25">
      <c r="A1422" s="10" t="s">
        <v>2538</v>
      </c>
      <c r="B1422" s="11" t="str">
        <f>LEFT(CAD_TAGS[[#This Row],[TAG]],2)&amp;"GG00"</f>
        <v>42GG00</v>
      </c>
      <c r="C1422" s="11" t="s">
        <v>18044</v>
      </c>
      <c r="D1422" s="12" t="s">
        <v>2535</v>
      </c>
      <c r="E1422" s="12" t="s">
        <v>2539</v>
      </c>
      <c r="F1422" s="11" t="s">
        <v>312</v>
      </c>
      <c r="G1422" s="26" t="s">
        <v>366</v>
      </c>
      <c r="H1422" s="26"/>
      <c r="I1422" s="26" t="s">
        <v>28267</v>
      </c>
      <c r="J1422" s="11" t="s">
        <v>362</v>
      </c>
      <c r="K1422" s="11" t="s">
        <v>368</v>
      </c>
      <c r="L1422" s="11">
        <v>6620</v>
      </c>
      <c r="M1422" s="14"/>
      <c r="N1422" s="15"/>
      <c r="O1422" s="15"/>
      <c r="W1422" s="50" t="s">
        <v>6716</v>
      </c>
      <c r="X1422" s="49" t="s">
        <v>6717</v>
      </c>
      <c r="Y1422" s="51" t="s">
        <v>4030</v>
      </c>
      <c r="AK1422" s="22" t="str">
        <f t="shared" si="269"/>
        <v>2021/11</v>
      </c>
      <c r="AL1422" s="21">
        <f t="shared" si="279"/>
        <v>44521</v>
      </c>
      <c r="AM1422" s="22">
        <f t="shared" si="270"/>
        <v>21</v>
      </c>
      <c r="AN1422" s="22">
        <f t="shared" si="271"/>
        <v>21</v>
      </c>
      <c r="AO1422" s="22" t="str">
        <f t="shared" si="272"/>
        <v>Dia 21</v>
      </c>
      <c r="AP1422" s="22">
        <f t="shared" si="273"/>
        <v>11</v>
      </c>
      <c r="AQ1422" s="22">
        <f t="shared" si="274"/>
        <v>11</v>
      </c>
      <c r="AR1422" s="22">
        <f t="shared" si="280"/>
        <v>2021</v>
      </c>
      <c r="AS1422" s="22">
        <f t="shared" si="275"/>
        <v>7</v>
      </c>
      <c r="AT1422" s="22">
        <f t="shared" si="276"/>
        <v>46</v>
      </c>
      <c r="AU14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202146</v>
      </c>
      <c r="AV1422" s="22" t="str">
        <f t="shared" si="277"/>
        <v>Semana 46</v>
      </c>
      <c r="AW1422" s="22" t="str">
        <f t="shared" si="278"/>
        <v>Sim</v>
      </c>
      <c r="AX1422" s="21" t="str">
        <f>UPPER(TEXT(CAD_CALENDÁRIO[[#This Row],[Data]],"mmmm"))</f>
        <v>NOVEMBRO</v>
      </c>
      <c r="AY1422" s="22" t="s">
        <v>108</v>
      </c>
    </row>
    <row r="1423" spans="1:51" x14ac:dyDescent="0.25">
      <c r="A1423" s="10" t="s">
        <v>2540</v>
      </c>
      <c r="B1423" s="11" t="str">
        <f>LEFT(CAD_TAGS[[#This Row],[TAG]],2)&amp;"GG00"</f>
        <v>42GG00</v>
      </c>
      <c r="C1423" s="11" t="s">
        <v>18044</v>
      </c>
      <c r="D1423" s="12" t="s">
        <v>2535</v>
      </c>
      <c r="E1423" s="12" t="s">
        <v>2541</v>
      </c>
      <c r="F1423" s="11" t="s">
        <v>312</v>
      </c>
      <c r="G1423" s="26" t="s">
        <v>366</v>
      </c>
      <c r="H1423" s="26"/>
      <c r="I1423" s="26" t="s">
        <v>28267</v>
      </c>
      <c r="J1423" s="11" t="s">
        <v>362</v>
      </c>
      <c r="K1423" s="11" t="s">
        <v>368</v>
      </c>
      <c r="L1423" s="11">
        <v>6620</v>
      </c>
      <c r="M1423" s="14"/>
      <c r="N1423" s="15"/>
      <c r="O1423" s="15"/>
      <c r="W1423" s="52" t="s">
        <v>6718</v>
      </c>
      <c r="X1423" s="28" t="s">
        <v>6719</v>
      </c>
      <c r="Y1423" s="53" t="s">
        <v>4030</v>
      </c>
      <c r="AK1423" s="22" t="str">
        <f t="shared" si="269"/>
        <v>2021/11</v>
      </c>
      <c r="AL1423" s="21">
        <f t="shared" si="279"/>
        <v>44522</v>
      </c>
      <c r="AM1423" s="22">
        <f t="shared" si="270"/>
        <v>22</v>
      </c>
      <c r="AN1423" s="22">
        <f t="shared" si="271"/>
        <v>22</v>
      </c>
      <c r="AO1423" s="22" t="str">
        <f t="shared" si="272"/>
        <v>Dia 22</v>
      </c>
      <c r="AP1423" s="22">
        <f t="shared" si="273"/>
        <v>11</v>
      </c>
      <c r="AQ1423" s="22">
        <f t="shared" si="274"/>
        <v>11</v>
      </c>
      <c r="AR1423" s="22">
        <f t="shared" si="280"/>
        <v>2021</v>
      </c>
      <c r="AS1423" s="22">
        <f t="shared" si="275"/>
        <v>1</v>
      </c>
      <c r="AT1423" s="22">
        <f t="shared" si="276"/>
        <v>47</v>
      </c>
      <c r="AU14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3" s="22" t="str">
        <f t="shared" si="277"/>
        <v>Semana 47</v>
      </c>
      <c r="AW1423" s="22" t="str">
        <f t="shared" si="278"/>
        <v>Não</v>
      </c>
      <c r="AX1423" s="21" t="str">
        <f>UPPER(TEXT(CAD_CALENDÁRIO[[#This Row],[Data]],"mmmm"))</f>
        <v>NOVEMBRO</v>
      </c>
      <c r="AY1423" s="22" t="s">
        <v>108</v>
      </c>
    </row>
    <row r="1424" spans="1:51" x14ac:dyDescent="0.25">
      <c r="A1424" s="10" t="s">
        <v>2542</v>
      </c>
      <c r="B1424" s="11" t="str">
        <f>LEFT(CAD_TAGS[[#This Row],[TAG]],2)&amp;"GG00"</f>
        <v>42GG00</v>
      </c>
      <c r="C1424" s="11" t="s">
        <v>18044</v>
      </c>
      <c r="D1424" s="12" t="s">
        <v>2535</v>
      </c>
      <c r="E1424" s="12" t="s">
        <v>2543</v>
      </c>
      <c r="F1424" s="11" t="s">
        <v>312</v>
      </c>
      <c r="G1424" s="26" t="s">
        <v>366</v>
      </c>
      <c r="H1424" s="26" t="s">
        <v>105</v>
      </c>
      <c r="I1424" s="26" t="s">
        <v>28267</v>
      </c>
      <c r="J1424" s="11" t="s">
        <v>362</v>
      </c>
      <c r="K1424" s="11" t="s">
        <v>40</v>
      </c>
      <c r="L1424" s="11">
        <v>6620</v>
      </c>
      <c r="M1424" s="14"/>
      <c r="N1424" s="15"/>
      <c r="O1424" s="15"/>
      <c r="W1424" s="50" t="s">
        <v>6720</v>
      </c>
      <c r="X1424" s="49" t="s">
        <v>6721</v>
      </c>
      <c r="Y1424" s="51" t="s">
        <v>4030</v>
      </c>
      <c r="AK1424" s="22" t="str">
        <f t="shared" si="269"/>
        <v>2021/11</v>
      </c>
      <c r="AL1424" s="21">
        <f t="shared" si="279"/>
        <v>44523</v>
      </c>
      <c r="AM1424" s="22">
        <f t="shared" si="270"/>
        <v>23</v>
      </c>
      <c r="AN1424" s="22">
        <f t="shared" si="271"/>
        <v>23</v>
      </c>
      <c r="AO1424" s="22" t="str">
        <f t="shared" si="272"/>
        <v>Dia 23</v>
      </c>
      <c r="AP1424" s="22">
        <f t="shared" si="273"/>
        <v>11</v>
      </c>
      <c r="AQ1424" s="22">
        <f t="shared" si="274"/>
        <v>11</v>
      </c>
      <c r="AR1424" s="22">
        <f t="shared" si="280"/>
        <v>2021</v>
      </c>
      <c r="AS1424" s="22">
        <f t="shared" si="275"/>
        <v>2</v>
      </c>
      <c r="AT1424" s="22">
        <f t="shared" si="276"/>
        <v>47</v>
      </c>
      <c r="AU14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4" s="22" t="str">
        <f t="shared" si="277"/>
        <v>Semana 47</v>
      </c>
      <c r="AW1424" s="22" t="str">
        <f t="shared" si="278"/>
        <v>Não</v>
      </c>
      <c r="AX1424" s="21" t="str">
        <f>UPPER(TEXT(CAD_CALENDÁRIO[[#This Row],[Data]],"mmmm"))</f>
        <v>NOVEMBRO</v>
      </c>
      <c r="AY1424" s="22" t="s">
        <v>108</v>
      </c>
    </row>
    <row r="1425" spans="1:51" x14ac:dyDescent="0.25">
      <c r="A1425" s="10" t="s">
        <v>2544</v>
      </c>
      <c r="B1425" s="11" t="str">
        <f>LEFT(CAD_TAGS[[#This Row],[TAG]],2)&amp;"GG00"</f>
        <v>42GG00</v>
      </c>
      <c r="C1425" s="11" t="s">
        <v>18044</v>
      </c>
      <c r="D1425" s="12" t="s">
        <v>2535</v>
      </c>
      <c r="E1425" s="12" t="s">
        <v>1562</v>
      </c>
      <c r="F1425" s="11" t="s">
        <v>312</v>
      </c>
      <c r="G1425" s="26" t="s">
        <v>366</v>
      </c>
      <c r="H1425" s="26"/>
      <c r="I1425" s="26" t="s">
        <v>28267</v>
      </c>
      <c r="J1425" s="11" t="s">
        <v>362</v>
      </c>
      <c r="K1425" s="11" t="s">
        <v>368</v>
      </c>
      <c r="L1425" s="11">
        <v>6620</v>
      </c>
      <c r="M1425" s="14"/>
      <c r="N1425" s="15"/>
      <c r="O1425" s="15"/>
      <c r="W1425" s="52" t="s">
        <v>6722</v>
      </c>
      <c r="X1425" s="28" t="s">
        <v>6723</v>
      </c>
      <c r="Y1425" s="53" t="s">
        <v>4030</v>
      </c>
      <c r="AK1425" s="22" t="str">
        <f t="shared" si="269"/>
        <v>2021/11</v>
      </c>
      <c r="AL1425" s="21">
        <f t="shared" si="279"/>
        <v>44524</v>
      </c>
      <c r="AM1425" s="22">
        <f t="shared" si="270"/>
        <v>24</v>
      </c>
      <c r="AN1425" s="22">
        <f t="shared" si="271"/>
        <v>24</v>
      </c>
      <c r="AO1425" s="22" t="str">
        <f t="shared" si="272"/>
        <v>Dia 24</v>
      </c>
      <c r="AP1425" s="22">
        <f t="shared" si="273"/>
        <v>11</v>
      </c>
      <c r="AQ1425" s="22">
        <f t="shared" si="274"/>
        <v>11</v>
      </c>
      <c r="AR1425" s="22">
        <f t="shared" si="280"/>
        <v>2021</v>
      </c>
      <c r="AS1425" s="22">
        <f t="shared" si="275"/>
        <v>3</v>
      </c>
      <c r="AT1425" s="22">
        <f t="shared" si="276"/>
        <v>47</v>
      </c>
      <c r="AU14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5" s="22" t="str">
        <f t="shared" si="277"/>
        <v>Semana 47</v>
      </c>
      <c r="AW1425" s="22" t="str">
        <f t="shared" si="278"/>
        <v>Não</v>
      </c>
      <c r="AX1425" s="21" t="str">
        <f>UPPER(TEXT(CAD_CALENDÁRIO[[#This Row],[Data]],"mmmm"))</f>
        <v>NOVEMBRO</v>
      </c>
      <c r="AY1425" s="22" t="s">
        <v>108</v>
      </c>
    </row>
    <row r="1426" spans="1:51" x14ac:dyDescent="0.25">
      <c r="A1426" s="10" t="s">
        <v>2545</v>
      </c>
      <c r="B1426" s="11" t="str">
        <f>LEFT(CAD_TAGS[[#This Row],[TAG]],2)&amp;"GG00"</f>
        <v>42GG00</v>
      </c>
      <c r="C1426" s="11" t="s">
        <v>18044</v>
      </c>
      <c r="D1426" s="12" t="s">
        <v>2535</v>
      </c>
      <c r="E1426" s="12" t="s">
        <v>1562</v>
      </c>
      <c r="F1426" s="11" t="s">
        <v>312</v>
      </c>
      <c r="G1426" s="26" t="s">
        <v>366</v>
      </c>
      <c r="H1426" s="26"/>
      <c r="I1426" s="26" t="s">
        <v>28267</v>
      </c>
      <c r="J1426" s="11" t="s">
        <v>362</v>
      </c>
      <c r="K1426" s="11" t="s">
        <v>368</v>
      </c>
      <c r="L1426" s="11">
        <v>6620</v>
      </c>
      <c r="M1426" s="14"/>
      <c r="N1426" s="15"/>
      <c r="O1426" s="15"/>
      <c r="W1426" s="50" t="s">
        <v>6724</v>
      </c>
      <c r="X1426" s="49" t="s">
        <v>6725</v>
      </c>
      <c r="Y1426" s="51" t="s">
        <v>4030</v>
      </c>
      <c r="AK1426" s="22" t="str">
        <f t="shared" si="269"/>
        <v>2021/11</v>
      </c>
      <c r="AL1426" s="21">
        <f t="shared" si="279"/>
        <v>44525</v>
      </c>
      <c r="AM1426" s="22">
        <f t="shared" si="270"/>
        <v>25</v>
      </c>
      <c r="AN1426" s="22">
        <f t="shared" si="271"/>
        <v>25</v>
      </c>
      <c r="AO1426" s="22" t="str">
        <f t="shared" si="272"/>
        <v>Dia 25</v>
      </c>
      <c r="AP1426" s="22">
        <f t="shared" si="273"/>
        <v>11</v>
      </c>
      <c r="AQ1426" s="22">
        <f t="shared" si="274"/>
        <v>11</v>
      </c>
      <c r="AR1426" s="22">
        <f t="shared" si="280"/>
        <v>2021</v>
      </c>
      <c r="AS1426" s="22">
        <f t="shared" si="275"/>
        <v>4</v>
      </c>
      <c r="AT1426" s="22">
        <f t="shared" si="276"/>
        <v>47</v>
      </c>
      <c r="AU14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6" s="22" t="str">
        <f t="shared" si="277"/>
        <v>Semana 47</v>
      </c>
      <c r="AW1426" s="22" t="str">
        <f t="shared" si="278"/>
        <v>Não</v>
      </c>
      <c r="AX1426" s="21" t="str">
        <f>UPPER(TEXT(CAD_CALENDÁRIO[[#This Row],[Data]],"mmmm"))</f>
        <v>NOVEMBRO</v>
      </c>
      <c r="AY1426" s="22" t="s">
        <v>108</v>
      </c>
    </row>
    <row r="1427" spans="1:51" x14ac:dyDescent="0.25">
      <c r="A1427" s="10" t="s">
        <v>2546</v>
      </c>
      <c r="B1427" s="11" t="str">
        <f>LEFT(CAD_TAGS[[#This Row],[TAG]],2)&amp;"GG00"</f>
        <v>42GG00</v>
      </c>
      <c r="C1427" s="11" t="s">
        <v>18044</v>
      </c>
      <c r="D1427" s="12" t="s">
        <v>2535</v>
      </c>
      <c r="E1427" s="12" t="s">
        <v>1562</v>
      </c>
      <c r="F1427" s="11" t="s">
        <v>312</v>
      </c>
      <c r="G1427" s="26" t="s">
        <v>366</v>
      </c>
      <c r="H1427" s="26" t="s">
        <v>105</v>
      </c>
      <c r="I1427" s="26" t="s">
        <v>28267</v>
      </c>
      <c r="J1427" s="11" t="s">
        <v>362</v>
      </c>
      <c r="K1427" s="11" t="s">
        <v>40</v>
      </c>
      <c r="L1427" s="11">
        <v>6620</v>
      </c>
      <c r="M1427" s="14"/>
      <c r="N1427" s="15"/>
      <c r="O1427" s="15"/>
      <c r="W1427" s="52" t="s">
        <v>6726</v>
      </c>
      <c r="X1427" s="28" t="s">
        <v>6727</v>
      </c>
      <c r="Y1427" s="53" t="s">
        <v>4030</v>
      </c>
      <c r="AK1427" s="22" t="str">
        <f t="shared" si="269"/>
        <v>2021/11</v>
      </c>
      <c r="AL1427" s="21">
        <f t="shared" si="279"/>
        <v>44526</v>
      </c>
      <c r="AM1427" s="22">
        <f t="shared" si="270"/>
        <v>26</v>
      </c>
      <c r="AN1427" s="22">
        <f t="shared" si="271"/>
        <v>26</v>
      </c>
      <c r="AO1427" s="22" t="str">
        <f t="shared" si="272"/>
        <v>Dia 26</v>
      </c>
      <c r="AP1427" s="22">
        <f t="shared" si="273"/>
        <v>11</v>
      </c>
      <c r="AQ1427" s="22">
        <f t="shared" si="274"/>
        <v>11</v>
      </c>
      <c r="AR1427" s="22">
        <f t="shared" si="280"/>
        <v>2021</v>
      </c>
      <c r="AS1427" s="22">
        <f t="shared" si="275"/>
        <v>5</v>
      </c>
      <c r="AT1427" s="22">
        <f t="shared" si="276"/>
        <v>47</v>
      </c>
      <c r="AU14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7" s="22" t="str">
        <f t="shared" si="277"/>
        <v>Semana 47</v>
      </c>
      <c r="AW1427" s="22" t="str">
        <f t="shared" si="278"/>
        <v>Não</v>
      </c>
      <c r="AX1427" s="21" t="str">
        <f>UPPER(TEXT(CAD_CALENDÁRIO[[#This Row],[Data]],"mmmm"))</f>
        <v>NOVEMBRO</v>
      </c>
      <c r="AY1427" s="22" t="s">
        <v>108</v>
      </c>
    </row>
    <row r="1428" spans="1:51" x14ac:dyDescent="0.25">
      <c r="A1428" s="10" t="s">
        <v>2547</v>
      </c>
      <c r="B1428" s="11" t="str">
        <f>LEFT(CAD_TAGS[[#This Row],[TAG]],2)&amp;"GG00"</f>
        <v>42GG00</v>
      </c>
      <c r="C1428" s="11" t="s">
        <v>18044</v>
      </c>
      <c r="D1428" s="12" t="s">
        <v>2535</v>
      </c>
      <c r="E1428" s="12" t="s">
        <v>1562</v>
      </c>
      <c r="F1428" s="11" t="s">
        <v>312</v>
      </c>
      <c r="G1428" s="26" t="s">
        <v>366</v>
      </c>
      <c r="H1428" s="26"/>
      <c r="I1428" s="26" t="s">
        <v>28267</v>
      </c>
      <c r="J1428" s="11" t="s">
        <v>362</v>
      </c>
      <c r="K1428" s="11" t="s">
        <v>368</v>
      </c>
      <c r="L1428" s="11">
        <v>6620</v>
      </c>
      <c r="M1428" s="14"/>
      <c r="N1428" s="15"/>
      <c r="O1428" s="15"/>
      <c r="W1428" s="50" t="s">
        <v>6728</v>
      </c>
      <c r="X1428" s="49" t="s">
        <v>6729</v>
      </c>
      <c r="Y1428" s="51" t="s">
        <v>4030</v>
      </c>
      <c r="AK1428" s="22" t="str">
        <f t="shared" si="269"/>
        <v>2021/11</v>
      </c>
      <c r="AL1428" s="21">
        <f t="shared" si="279"/>
        <v>44527</v>
      </c>
      <c r="AM1428" s="22">
        <f t="shared" si="270"/>
        <v>27</v>
      </c>
      <c r="AN1428" s="22">
        <f t="shared" si="271"/>
        <v>27</v>
      </c>
      <c r="AO1428" s="22" t="str">
        <f t="shared" si="272"/>
        <v>Dia 27</v>
      </c>
      <c r="AP1428" s="22">
        <f t="shared" si="273"/>
        <v>11</v>
      </c>
      <c r="AQ1428" s="22">
        <f t="shared" si="274"/>
        <v>11</v>
      </c>
      <c r="AR1428" s="22">
        <f t="shared" si="280"/>
        <v>2021</v>
      </c>
      <c r="AS1428" s="22">
        <f t="shared" si="275"/>
        <v>6</v>
      </c>
      <c r="AT1428" s="22">
        <f t="shared" si="276"/>
        <v>47</v>
      </c>
      <c r="AU14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8" s="22" t="str">
        <f t="shared" si="277"/>
        <v>Semana 47</v>
      </c>
      <c r="AW1428" s="22" t="str">
        <f t="shared" si="278"/>
        <v>Sim</v>
      </c>
      <c r="AX1428" s="21" t="str">
        <f>UPPER(TEXT(CAD_CALENDÁRIO[[#This Row],[Data]],"mmmm"))</f>
        <v>NOVEMBRO</v>
      </c>
      <c r="AY1428" s="22" t="s">
        <v>108</v>
      </c>
    </row>
    <row r="1429" spans="1:51" x14ac:dyDescent="0.25">
      <c r="A1429" s="10" t="s">
        <v>2548</v>
      </c>
      <c r="B1429" s="11" t="str">
        <f>LEFT(CAD_TAGS[[#This Row],[TAG]],2)&amp;"GG00"</f>
        <v>42GG00</v>
      </c>
      <c r="C1429" s="11" t="s">
        <v>18044</v>
      </c>
      <c r="D1429" s="12" t="s">
        <v>2535</v>
      </c>
      <c r="E1429" s="12" t="s">
        <v>1562</v>
      </c>
      <c r="F1429" s="11" t="s">
        <v>312</v>
      </c>
      <c r="G1429" s="26" t="s">
        <v>366</v>
      </c>
      <c r="H1429" s="26"/>
      <c r="I1429" s="26" t="s">
        <v>28267</v>
      </c>
      <c r="J1429" s="11" t="s">
        <v>362</v>
      </c>
      <c r="K1429" s="11" t="s">
        <v>368</v>
      </c>
      <c r="L1429" s="11">
        <v>6620</v>
      </c>
      <c r="M1429" s="14"/>
      <c r="N1429" s="15"/>
      <c r="O1429" s="15"/>
      <c r="W1429" s="52" t="s">
        <v>6730</v>
      </c>
      <c r="X1429" s="28" t="s">
        <v>6731</v>
      </c>
      <c r="Y1429" s="53" t="s">
        <v>4030</v>
      </c>
      <c r="AK1429" s="22" t="str">
        <f t="shared" si="269"/>
        <v>2021/11</v>
      </c>
      <c r="AL1429" s="21">
        <f t="shared" si="279"/>
        <v>44528</v>
      </c>
      <c r="AM1429" s="22">
        <f t="shared" si="270"/>
        <v>28</v>
      </c>
      <c r="AN1429" s="22">
        <f t="shared" si="271"/>
        <v>28</v>
      </c>
      <c r="AO1429" s="22" t="str">
        <f t="shared" si="272"/>
        <v>Dia 28</v>
      </c>
      <c r="AP1429" s="22">
        <f t="shared" si="273"/>
        <v>11</v>
      </c>
      <c r="AQ1429" s="22">
        <f t="shared" si="274"/>
        <v>11</v>
      </c>
      <c r="AR1429" s="22">
        <f t="shared" si="280"/>
        <v>2021</v>
      </c>
      <c r="AS1429" s="22">
        <f t="shared" si="275"/>
        <v>7</v>
      </c>
      <c r="AT1429" s="22">
        <f t="shared" si="276"/>
        <v>47</v>
      </c>
      <c r="AU14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202147</v>
      </c>
      <c r="AV1429" s="22" t="str">
        <f t="shared" si="277"/>
        <v>Semana 47</v>
      </c>
      <c r="AW1429" s="22" t="str">
        <f t="shared" si="278"/>
        <v>Sim</v>
      </c>
      <c r="AX1429" s="21" t="str">
        <f>UPPER(TEXT(CAD_CALENDÁRIO[[#This Row],[Data]],"mmmm"))</f>
        <v>NOVEMBRO</v>
      </c>
      <c r="AY1429" s="22" t="s">
        <v>108</v>
      </c>
    </row>
    <row r="1430" spans="1:51" x14ac:dyDescent="0.25">
      <c r="A1430" s="10" t="s">
        <v>2549</v>
      </c>
      <c r="B1430" s="11" t="str">
        <f>LEFT(CAD_TAGS[[#This Row],[TAG]],2)&amp;"GG00"</f>
        <v>42GG00</v>
      </c>
      <c r="C1430" s="11" t="s">
        <v>18044</v>
      </c>
      <c r="D1430" s="12" t="s">
        <v>2535</v>
      </c>
      <c r="E1430" s="12" t="s">
        <v>2550</v>
      </c>
      <c r="F1430" s="11" t="s">
        <v>312</v>
      </c>
      <c r="G1430" s="26" t="s">
        <v>366</v>
      </c>
      <c r="H1430" s="26"/>
      <c r="I1430" s="26" t="s">
        <v>28267</v>
      </c>
      <c r="J1430" s="11" t="s">
        <v>362</v>
      </c>
      <c r="K1430" s="11" t="s">
        <v>368</v>
      </c>
      <c r="L1430" s="11">
        <v>6620</v>
      </c>
      <c r="M1430" s="14"/>
      <c r="N1430" s="15"/>
      <c r="O1430" s="15"/>
      <c r="W1430" s="50" t="s">
        <v>6732</v>
      </c>
      <c r="X1430" s="49" t="s">
        <v>6733</v>
      </c>
      <c r="Y1430" s="51" t="s">
        <v>4030</v>
      </c>
      <c r="AK1430" s="22" t="str">
        <f t="shared" si="269"/>
        <v>2021/11</v>
      </c>
      <c r="AL1430" s="21">
        <f t="shared" si="279"/>
        <v>44529</v>
      </c>
      <c r="AM1430" s="22">
        <f t="shared" si="270"/>
        <v>29</v>
      </c>
      <c r="AN1430" s="22">
        <f t="shared" si="271"/>
        <v>29</v>
      </c>
      <c r="AO1430" s="22" t="str">
        <f t="shared" si="272"/>
        <v>Dia 29</v>
      </c>
      <c r="AP1430" s="22">
        <f t="shared" si="273"/>
        <v>11</v>
      </c>
      <c r="AQ1430" s="22">
        <f t="shared" si="274"/>
        <v>11</v>
      </c>
      <c r="AR1430" s="22">
        <f t="shared" si="280"/>
        <v>2021</v>
      </c>
      <c r="AS1430" s="22">
        <f t="shared" si="275"/>
        <v>1</v>
      </c>
      <c r="AT1430" s="22">
        <f t="shared" si="276"/>
        <v>48</v>
      </c>
      <c r="AU14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0" s="22" t="str">
        <f t="shared" si="277"/>
        <v>Semana 48</v>
      </c>
      <c r="AW1430" s="22" t="str">
        <f t="shared" si="278"/>
        <v>Não</v>
      </c>
      <c r="AX1430" s="21" t="str">
        <f>UPPER(TEXT(CAD_CALENDÁRIO[[#This Row],[Data]],"mmmm"))</f>
        <v>NOVEMBRO</v>
      </c>
      <c r="AY1430" s="22" t="s">
        <v>108</v>
      </c>
    </row>
    <row r="1431" spans="1:51" x14ac:dyDescent="0.25">
      <c r="A1431" s="10" t="s">
        <v>2551</v>
      </c>
      <c r="B1431" s="11" t="str">
        <f>LEFT(CAD_TAGS[[#This Row],[TAG]],2)&amp;"GG00"</f>
        <v>42GG00</v>
      </c>
      <c r="C1431" s="11" t="s">
        <v>18044</v>
      </c>
      <c r="D1431" s="12" t="s">
        <v>2535</v>
      </c>
      <c r="E1431" s="12" t="s">
        <v>1562</v>
      </c>
      <c r="F1431" s="11" t="s">
        <v>312</v>
      </c>
      <c r="G1431" s="26" t="s">
        <v>366</v>
      </c>
      <c r="H1431" s="26"/>
      <c r="I1431" s="26" t="s">
        <v>28267</v>
      </c>
      <c r="J1431" s="11" t="s">
        <v>362</v>
      </c>
      <c r="K1431" s="11" t="s">
        <v>368</v>
      </c>
      <c r="L1431" s="11">
        <v>6620</v>
      </c>
      <c r="M1431" s="14"/>
      <c r="N1431" s="15"/>
      <c r="O1431" s="15"/>
      <c r="W1431" s="52" t="s">
        <v>6734</v>
      </c>
      <c r="X1431" s="28" t="s">
        <v>6735</v>
      </c>
      <c r="Y1431" s="53" t="s">
        <v>4030</v>
      </c>
      <c r="AK1431" s="22" t="str">
        <f t="shared" si="269"/>
        <v>2021/11</v>
      </c>
      <c r="AL1431" s="21">
        <f t="shared" si="279"/>
        <v>44530</v>
      </c>
      <c r="AM1431" s="22">
        <f t="shared" si="270"/>
        <v>30</v>
      </c>
      <c r="AN1431" s="22">
        <f t="shared" si="271"/>
        <v>30</v>
      </c>
      <c r="AO1431" s="22" t="str">
        <f t="shared" si="272"/>
        <v>Dia 30</v>
      </c>
      <c r="AP1431" s="22">
        <f t="shared" si="273"/>
        <v>11</v>
      </c>
      <c r="AQ1431" s="22">
        <f t="shared" si="274"/>
        <v>11</v>
      </c>
      <c r="AR1431" s="22">
        <f t="shared" si="280"/>
        <v>2021</v>
      </c>
      <c r="AS1431" s="22">
        <f t="shared" si="275"/>
        <v>2</v>
      </c>
      <c r="AT1431" s="22">
        <f t="shared" si="276"/>
        <v>48</v>
      </c>
      <c r="AU14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1" s="22" t="str">
        <f t="shared" si="277"/>
        <v>Semana 48</v>
      </c>
      <c r="AW1431" s="22" t="str">
        <f t="shared" si="278"/>
        <v>Não</v>
      </c>
      <c r="AX1431" s="21" t="str">
        <f>UPPER(TEXT(CAD_CALENDÁRIO[[#This Row],[Data]],"mmmm"))</f>
        <v>NOVEMBRO</v>
      </c>
      <c r="AY1431" s="22" t="s">
        <v>108</v>
      </c>
    </row>
    <row r="1432" spans="1:51" x14ac:dyDescent="0.25">
      <c r="A1432" s="10" t="s">
        <v>2552</v>
      </c>
      <c r="B1432" s="11" t="str">
        <f>LEFT(CAD_TAGS[[#This Row],[TAG]],2)&amp;"GG00"</f>
        <v>42GG00</v>
      </c>
      <c r="C1432" s="11" t="s">
        <v>18044</v>
      </c>
      <c r="D1432" s="12" t="s">
        <v>2535</v>
      </c>
      <c r="E1432" s="12" t="s">
        <v>362</v>
      </c>
      <c r="F1432" s="11" t="s">
        <v>312</v>
      </c>
      <c r="G1432" s="26" t="s">
        <v>366</v>
      </c>
      <c r="H1432" s="26"/>
      <c r="I1432" s="26" t="s">
        <v>28267</v>
      </c>
      <c r="J1432" s="11" t="s">
        <v>362</v>
      </c>
      <c r="K1432" s="11" t="s">
        <v>368</v>
      </c>
      <c r="L1432" s="11">
        <v>6620</v>
      </c>
      <c r="M1432" s="14"/>
      <c r="N1432" s="15"/>
      <c r="O1432" s="15"/>
      <c r="W1432" s="50" t="s">
        <v>6736</v>
      </c>
      <c r="X1432" s="49" t="s">
        <v>6737</v>
      </c>
      <c r="Y1432" s="51" t="s">
        <v>4030</v>
      </c>
      <c r="AK1432" s="22" t="str">
        <f t="shared" si="269"/>
        <v>2021/12</v>
      </c>
      <c r="AL1432" s="21">
        <f t="shared" si="279"/>
        <v>44531</v>
      </c>
      <c r="AM1432" s="22">
        <f t="shared" si="270"/>
        <v>1</v>
      </c>
      <c r="AN1432" s="22" t="str">
        <f t="shared" si="271"/>
        <v>01</v>
      </c>
      <c r="AO1432" s="22" t="str">
        <f t="shared" si="272"/>
        <v>Dia 01</v>
      </c>
      <c r="AP1432" s="22">
        <f t="shared" si="273"/>
        <v>12</v>
      </c>
      <c r="AQ1432" s="22">
        <f t="shared" si="274"/>
        <v>12</v>
      </c>
      <c r="AR1432" s="22">
        <f t="shared" si="280"/>
        <v>2021</v>
      </c>
      <c r="AS1432" s="22">
        <f t="shared" si="275"/>
        <v>3</v>
      </c>
      <c r="AT1432" s="22">
        <f t="shared" si="276"/>
        <v>48</v>
      </c>
      <c r="AU14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2" s="22" t="str">
        <f t="shared" si="277"/>
        <v>Semana 48</v>
      </c>
      <c r="AW1432" s="22" t="str">
        <f t="shared" si="278"/>
        <v>Não</v>
      </c>
      <c r="AX1432" s="21" t="str">
        <f>UPPER(TEXT(CAD_CALENDÁRIO[[#This Row],[Data]],"mmmm"))</f>
        <v>DEZEMBRO</v>
      </c>
      <c r="AY1432" s="22" t="s">
        <v>112</v>
      </c>
    </row>
    <row r="1433" spans="1:51" x14ac:dyDescent="0.25">
      <c r="A1433" s="10" t="s">
        <v>2553</v>
      </c>
      <c r="B1433" s="11" t="str">
        <f>LEFT(CAD_TAGS[[#This Row],[TAG]],2)&amp;"GG00"</f>
        <v>42GG00</v>
      </c>
      <c r="C1433" s="11" t="s">
        <v>18044</v>
      </c>
      <c r="D1433" s="12" t="s">
        <v>2535</v>
      </c>
      <c r="E1433" s="12" t="s">
        <v>362</v>
      </c>
      <c r="F1433" s="11" t="s">
        <v>312</v>
      </c>
      <c r="G1433" s="26" t="s">
        <v>366</v>
      </c>
      <c r="H1433" s="26"/>
      <c r="I1433" s="26" t="s">
        <v>28267</v>
      </c>
      <c r="J1433" s="11" t="s">
        <v>362</v>
      </c>
      <c r="K1433" s="11" t="s">
        <v>368</v>
      </c>
      <c r="L1433" s="11">
        <v>6620</v>
      </c>
      <c r="M1433" s="14"/>
      <c r="N1433" s="15"/>
      <c r="O1433" s="15"/>
      <c r="W1433" s="52" t="s">
        <v>6738</v>
      </c>
      <c r="X1433" s="28" t="s">
        <v>6739</v>
      </c>
      <c r="Y1433" s="53" t="s">
        <v>4030</v>
      </c>
      <c r="AK1433" s="22" t="str">
        <f t="shared" si="269"/>
        <v>2021/12</v>
      </c>
      <c r="AL1433" s="21">
        <f t="shared" si="279"/>
        <v>44532</v>
      </c>
      <c r="AM1433" s="22">
        <f t="shared" si="270"/>
        <v>2</v>
      </c>
      <c r="AN1433" s="22" t="str">
        <f t="shared" si="271"/>
        <v>02</v>
      </c>
      <c r="AO1433" s="22" t="str">
        <f t="shared" si="272"/>
        <v>Dia 02</v>
      </c>
      <c r="AP1433" s="22">
        <f t="shared" si="273"/>
        <v>12</v>
      </c>
      <c r="AQ1433" s="22">
        <f t="shared" si="274"/>
        <v>12</v>
      </c>
      <c r="AR1433" s="22">
        <f t="shared" si="280"/>
        <v>2021</v>
      </c>
      <c r="AS1433" s="22">
        <f t="shared" si="275"/>
        <v>4</v>
      </c>
      <c r="AT1433" s="22">
        <f t="shared" si="276"/>
        <v>48</v>
      </c>
      <c r="AU14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3" s="22" t="str">
        <f t="shared" si="277"/>
        <v>Semana 48</v>
      </c>
      <c r="AW1433" s="22" t="str">
        <f t="shared" si="278"/>
        <v>Não</v>
      </c>
      <c r="AX1433" s="21" t="str">
        <f>UPPER(TEXT(CAD_CALENDÁRIO[[#This Row],[Data]],"mmmm"))</f>
        <v>DEZEMBRO</v>
      </c>
      <c r="AY1433" s="22" t="s">
        <v>112</v>
      </c>
    </row>
    <row r="1434" spans="1:51" x14ac:dyDescent="0.25">
      <c r="A1434" s="10" t="s">
        <v>2554</v>
      </c>
      <c r="B1434" s="11" t="str">
        <f>LEFT(CAD_TAGS[[#This Row],[TAG]],2)&amp;"GG00"</f>
        <v>42GG00</v>
      </c>
      <c r="C1434" s="11" t="s">
        <v>18044</v>
      </c>
      <c r="D1434" s="12" t="s">
        <v>2498</v>
      </c>
      <c r="E1434" s="12" t="s">
        <v>2555</v>
      </c>
      <c r="F1434" s="11" t="s">
        <v>312</v>
      </c>
      <c r="G1434" s="26" t="s">
        <v>366</v>
      </c>
      <c r="H1434" s="26"/>
      <c r="I1434" s="26" t="s">
        <v>28267</v>
      </c>
      <c r="J1434" s="11" t="s">
        <v>362</v>
      </c>
      <c r="K1434" s="11" t="s">
        <v>40</v>
      </c>
      <c r="L1434" s="11">
        <v>6620</v>
      </c>
      <c r="M1434" s="14"/>
      <c r="N1434" s="15"/>
      <c r="O1434" s="15"/>
      <c r="W1434" s="50" t="s">
        <v>6740</v>
      </c>
      <c r="X1434" s="49" t="s">
        <v>6741</v>
      </c>
      <c r="Y1434" s="51" t="s">
        <v>4030</v>
      </c>
      <c r="AK1434" s="22" t="str">
        <f t="shared" si="269"/>
        <v>2021/12</v>
      </c>
      <c r="AL1434" s="21">
        <f t="shared" si="279"/>
        <v>44533</v>
      </c>
      <c r="AM1434" s="22">
        <f t="shared" si="270"/>
        <v>3</v>
      </c>
      <c r="AN1434" s="22" t="str">
        <f t="shared" si="271"/>
        <v>03</v>
      </c>
      <c r="AO1434" s="22" t="str">
        <f t="shared" si="272"/>
        <v>Dia 03</v>
      </c>
      <c r="AP1434" s="22">
        <f t="shared" si="273"/>
        <v>12</v>
      </c>
      <c r="AQ1434" s="22">
        <f t="shared" si="274"/>
        <v>12</v>
      </c>
      <c r="AR1434" s="22">
        <f t="shared" si="280"/>
        <v>2021</v>
      </c>
      <c r="AS1434" s="22">
        <f t="shared" si="275"/>
        <v>5</v>
      </c>
      <c r="AT1434" s="22">
        <f t="shared" si="276"/>
        <v>48</v>
      </c>
      <c r="AU14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4" s="22" t="str">
        <f t="shared" si="277"/>
        <v>Semana 48</v>
      </c>
      <c r="AW1434" s="22" t="str">
        <f t="shared" si="278"/>
        <v>Não</v>
      </c>
      <c r="AX1434" s="21" t="str">
        <f>UPPER(TEXT(CAD_CALENDÁRIO[[#This Row],[Data]],"mmmm"))</f>
        <v>DEZEMBRO</v>
      </c>
      <c r="AY1434" s="22" t="s">
        <v>112</v>
      </c>
    </row>
    <row r="1435" spans="1:51" x14ac:dyDescent="0.25">
      <c r="A1435" s="10" t="s">
        <v>2556</v>
      </c>
      <c r="B1435" s="11" t="str">
        <f>LEFT(CAD_TAGS[[#This Row],[TAG]],2)&amp;"GG00"</f>
        <v>42GG00</v>
      </c>
      <c r="C1435" s="11" t="s">
        <v>18044</v>
      </c>
      <c r="D1435" s="12" t="s">
        <v>2535</v>
      </c>
      <c r="E1435" s="12" t="s">
        <v>78</v>
      </c>
      <c r="F1435" s="11" t="s">
        <v>312</v>
      </c>
      <c r="G1435" s="26"/>
      <c r="H1435" s="26"/>
      <c r="I1435" s="26"/>
      <c r="J1435" s="11"/>
      <c r="K1435" s="11" t="s">
        <v>40</v>
      </c>
      <c r="L1435" s="11">
        <v>6620</v>
      </c>
      <c r="M1435" s="14"/>
      <c r="N1435" s="15"/>
      <c r="O1435" s="15"/>
      <c r="W1435" s="52" t="s">
        <v>6742</v>
      </c>
      <c r="X1435" s="28" t="s">
        <v>6743</v>
      </c>
      <c r="Y1435" s="53" t="s">
        <v>4030</v>
      </c>
      <c r="AK1435" s="22" t="str">
        <f t="shared" si="269"/>
        <v>2021/12</v>
      </c>
      <c r="AL1435" s="21">
        <f t="shared" si="279"/>
        <v>44534</v>
      </c>
      <c r="AM1435" s="22">
        <f t="shared" si="270"/>
        <v>4</v>
      </c>
      <c r="AN1435" s="22" t="str">
        <f t="shared" si="271"/>
        <v>04</v>
      </c>
      <c r="AO1435" s="22" t="str">
        <f t="shared" si="272"/>
        <v>Dia 04</v>
      </c>
      <c r="AP1435" s="22">
        <f t="shared" si="273"/>
        <v>12</v>
      </c>
      <c r="AQ1435" s="22">
        <f t="shared" si="274"/>
        <v>12</v>
      </c>
      <c r="AR1435" s="22">
        <f t="shared" si="280"/>
        <v>2021</v>
      </c>
      <c r="AS1435" s="22">
        <f t="shared" si="275"/>
        <v>6</v>
      </c>
      <c r="AT1435" s="22">
        <f t="shared" si="276"/>
        <v>48</v>
      </c>
      <c r="AU14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5" s="22" t="str">
        <f t="shared" si="277"/>
        <v>Semana 48</v>
      </c>
      <c r="AW1435" s="22" t="str">
        <f t="shared" si="278"/>
        <v>Sim</v>
      </c>
      <c r="AX1435" s="21" t="str">
        <f>UPPER(TEXT(CAD_CALENDÁRIO[[#This Row],[Data]],"mmmm"))</f>
        <v>DEZEMBRO</v>
      </c>
      <c r="AY1435" s="22" t="s">
        <v>112</v>
      </c>
    </row>
    <row r="1436" spans="1:51" x14ac:dyDescent="0.25">
      <c r="A1436" s="10" t="s">
        <v>2557</v>
      </c>
      <c r="B1436" s="11" t="str">
        <f>LEFT(CAD_TAGS[[#This Row],[TAG]],2)&amp;"GG00"</f>
        <v>42GG00</v>
      </c>
      <c r="C1436" s="11" t="s">
        <v>18044</v>
      </c>
      <c r="D1436" s="12" t="s">
        <v>2535</v>
      </c>
      <c r="E1436" s="12" t="s">
        <v>2535</v>
      </c>
      <c r="F1436" s="11" t="s">
        <v>312</v>
      </c>
      <c r="G1436" s="26"/>
      <c r="H1436" s="26"/>
      <c r="I1436" s="26"/>
      <c r="J1436" s="11"/>
      <c r="K1436" s="11" t="s">
        <v>40</v>
      </c>
      <c r="L1436" s="11">
        <v>6620</v>
      </c>
      <c r="M1436" s="14"/>
      <c r="N1436" s="15"/>
      <c r="O1436" s="15"/>
      <c r="W1436" s="50" t="s">
        <v>6744</v>
      </c>
      <c r="X1436" s="49" t="s">
        <v>6745</v>
      </c>
      <c r="Y1436" s="51" t="s">
        <v>4030</v>
      </c>
      <c r="AK1436" s="22" t="str">
        <f t="shared" si="269"/>
        <v>2021/12</v>
      </c>
      <c r="AL1436" s="21">
        <f t="shared" si="279"/>
        <v>44535</v>
      </c>
      <c r="AM1436" s="22">
        <f t="shared" si="270"/>
        <v>5</v>
      </c>
      <c r="AN1436" s="22" t="str">
        <f t="shared" si="271"/>
        <v>05</v>
      </c>
      <c r="AO1436" s="22" t="str">
        <f t="shared" si="272"/>
        <v>Dia 05</v>
      </c>
      <c r="AP1436" s="22">
        <f t="shared" si="273"/>
        <v>12</v>
      </c>
      <c r="AQ1436" s="22">
        <f t="shared" si="274"/>
        <v>12</v>
      </c>
      <c r="AR1436" s="22">
        <f t="shared" si="280"/>
        <v>2021</v>
      </c>
      <c r="AS1436" s="22">
        <f t="shared" si="275"/>
        <v>7</v>
      </c>
      <c r="AT1436" s="22">
        <f t="shared" si="276"/>
        <v>48</v>
      </c>
      <c r="AU14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202148</v>
      </c>
      <c r="AV1436" s="22" t="str">
        <f t="shared" si="277"/>
        <v>Semana 48</v>
      </c>
      <c r="AW1436" s="22" t="str">
        <f t="shared" si="278"/>
        <v>Sim</v>
      </c>
      <c r="AX1436" s="21" t="str">
        <f>UPPER(TEXT(CAD_CALENDÁRIO[[#This Row],[Data]],"mmmm"))</f>
        <v>DEZEMBRO</v>
      </c>
      <c r="AY1436" s="22" t="s">
        <v>112</v>
      </c>
    </row>
    <row r="1437" spans="1:51" x14ac:dyDescent="0.25">
      <c r="A1437" s="10" t="s">
        <v>2558</v>
      </c>
      <c r="B1437" s="11" t="str">
        <f>LEFT(CAD_TAGS[[#This Row],[TAG]],2)&amp;"GG00"</f>
        <v>42GG00</v>
      </c>
      <c r="C1437" s="11" t="s">
        <v>18044</v>
      </c>
      <c r="D1437" s="12" t="s">
        <v>2535</v>
      </c>
      <c r="E1437" s="12" t="s">
        <v>2559</v>
      </c>
      <c r="F1437" s="11" t="s">
        <v>312</v>
      </c>
      <c r="G1437" s="26"/>
      <c r="H1437" s="26"/>
      <c r="I1437" s="26"/>
      <c r="J1437" s="11"/>
      <c r="K1437" s="11" t="s">
        <v>40</v>
      </c>
      <c r="L1437" s="11">
        <v>6620</v>
      </c>
      <c r="M1437" s="14"/>
      <c r="N1437" s="15"/>
      <c r="O1437" s="15"/>
      <c r="W1437" s="52" t="s">
        <v>6746</v>
      </c>
      <c r="X1437" s="28" t="s">
        <v>6747</v>
      </c>
      <c r="Y1437" s="53" t="s">
        <v>4030</v>
      </c>
      <c r="AK1437" s="22" t="str">
        <f t="shared" si="269"/>
        <v>2021/12</v>
      </c>
      <c r="AL1437" s="21">
        <f t="shared" si="279"/>
        <v>44536</v>
      </c>
      <c r="AM1437" s="22">
        <f t="shared" si="270"/>
        <v>6</v>
      </c>
      <c r="AN1437" s="22" t="str">
        <f t="shared" si="271"/>
        <v>06</v>
      </c>
      <c r="AO1437" s="22" t="str">
        <f t="shared" si="272"/>
        <v>Dia 06</v>
      </c>
      <c r="AP1437" s="22">
        <f t="shared" si="273"/>
        <v>12</v>
      </c>
      <c r="AQ1437" s="22">
        <f t="shared" si="274"/>
        <v>12</v>
      </c>
      <c r="AR1437" s="22">
        <f t="shared" si="280"/>
        <v>2021</v>
      </c>
      <c r="AS1437" s="22">
        <f t="shared" si="275"/>
        <v>1</v>
      </c>
      <c r="AT1437" s="22">
        <f t="shared" si="276"/>
        <v>49</v>
      </c>
      <c r="AU14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37" s="22" t="str">
        <f t="shared" si="277"/>
        <v>Semana 49</v>
      </c>
      <c r="AW1437" s="22" t="str">
        <f t="shared" si="278"/>
        <v>Não</v>
      </c>
      <c r="AX1437" s="21" t="str">
        <f>UPPER(TEXT(CAD_CALENDÁRIO[[#This Row],[Data]],"mmmm"))</f>
        <v>DEZEMBRO</v>
      </c>
      <c r="AY1437" s="22" t="s">
        <v>112</v>
      </c>
    </row>
    <row r="1438" spans="1:51" x14ac:dyDescent="0.25">
      <c r="A1438" s="10" t="s">
        <v>2560</v>
      </c>
      <c r="B1438" s="11" t="str">
        <f>LEFT(CAD_TAGS[[#This Row],[TAG]],2)&amp;"GG00"</f>
        <v>42GG00</v>
      </c>
      <c r="C1438" s="11" t="s">
        <v>18044</v>
      </c>
      <c r="D1438" s="12" t="s">
        <v>2535</v>
      </c>
      <c r="E1438" s="12" t="s">
        <v>367</v>
      </c>
      <c r="F1438" s="11" t="s">
        <v>312</v>
      </c>
      <c r="G1438" s="26" t="s">
        <v>366</v>
      </c>
      <c r="H1438" s="26"/>
      <c r="I1438" s="26" t="s">
        <v>28267</v>
      </c>
      <c r="J1438" s="11" t="s">
        <v>367</v>
      </c>
      <c r="K1438" s="11" t="s">
        <v>368</v>
      </c>
      <c r="L1438" s="11">
        <v>6620</v>
      </c>
      <c r="M1438" s="14"/>
      <c r="N1438" s="15"/>
      <c r="O1438" s="15"/>
      <c r="W1438" s="50" t="s">
        <v>6748</v>
      </c>
      <c r="X1438" s="49" t="s">
        <v>6749</v>
      </c>
      <c r="Y1438" s="51" t="s">
        <v>4030</v>
      </c>
      <c r="AK1438" s="22" t="str">
        <f t="shared" si="269"/>
        <v>2021/12</v>
      </c>
      <c r="AL1438" s="21">
        <f t="shared" si="279"/>
        <v>44537</v>
      </c>
      <c r="AM1438" s="22">
        <f t="shared" si="270"/>
        <v>7</v>
      </c>
      <c r="AN1438" s="22" t="str">
        <f t="shared" si="271"/>
        <v>07</v>
      </c>
      <c r="AO1438" s="22" t="str">
        <f t="shared" si="272"/>
        <v>Dia 07</v>
      </c>
      <c r="AP1438" s="22">
        <f t="shared" si="273"/>
        <v>12</v>
      </c>
      <c r="AQ1438" s="22">
        <f t="shared" si="274"/>
        <v>12</v>
      </c>
      <c r="AR1438" s="22">
        <f t="shared" si="280"/>
        <v>2021</v>
      </c>
      <c r="AS1438" s="22">
        <f t="shared" si="275"/>
        <v>2</v>
      </c>
      <c r="AT1438" s="22">
        <f t="shared" si="276"/>
        <v>49</v>
      </c>
      <c r="AU14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38" s="22" t="str">
        <f t="shared" si="277"/>
        <v>Semana 49</v>
      </c>
      <c r="AW1438" s="22" t="str">
        <f t="shared" si="278"/>
        <v>Não</v>
      </c>
      <c r="AX1438" s="21" t="str">
        <f>UPPER(TEXT(CAD_CALENDÁRIO[[#This Row],[Data]],"mmmm"))</f>
        <v>DEZEMBRO</v>
      </c>
      <c r="AY1438" s="22" t="s">
        <v>112</v>
      </c>
    </row>
    <row r="1439" spans="1:51" x14ac:dyDescent="0.25">
      <c r="A1439" s="10" t="s">
        <v>2561</v>
      </c>
      <c r="B1439" s="11" t="str">
        <f>LEFT(CAD_TAGS[[#This Row],[TAG]],2)&amp;"GG00"</f>
        <v>42GG00</v>
      </c>
      <c r="C1439" s="11" t="s">
        <v>18044</v>
      </c>
      <c r="D1439" s="12" t="s">
        <v>2535</v>
      </c>
      <c r="E1439" s="12" t="s">
        <v>367</v>
      </c>
      <c r="F1439" s="11" t="s">
        <v>312</v>
      </c>
      <c r="G1439" s="26" t="s">
        <v>366</v>
      </c>
      <c r="H1439" s="26"/>
      <c r="I1439" s="26" t="s">
        <v>28267</v>
      </c>
      <c r="J1439" s="11" t="s">
        <v>367</v>
      </c>
      <c r="K1439" s="11" t="s">
        <v>368</v>
      </c>
      <c r="L1439" s="11">
        <v>6620</v>
      </c>
      <c r="M1439" s="14"/>
      <c r="N1439" s="15"/>
      <c r="O1439" s="15"/>
      <c r="W1439" s="52" t="s">
        <v>6750</v>
      </c>
      <c r="X1439" s="28" t="s">
        <v>6751</v>
      </c>
      <c r="Y1439" s="53" t="s">
        <v>4030</v>
      </c>
      <c r="AK1439" s="22" t="str">
        <f t="shared" si="269"/>
        <v>2021/12</v>
      </c>
      <c r="AL1439" s="21">
        <f t="shared" si="279"/>
        <v>44538</v>
      </c>
      <c r="AM1439" s="22">
        <f t="shared" si="270"/>
        <v>8</v>
      </c>
      <c r="AN1439" s="22" t="str">
        <f t="shared" si="271"/>
        <v>08</v>
      </c>
      <c r="AO1439" s="22" t="str">
        <f t="shared" si="272"/>
        <v>Dia 08</v>
      </c>
      <c r="AP1439" s="22">
        <f t="shared" si="273"/>
        <v>12</v>
      </c>
      <c r="AQ1439" s="22">
        <f t="shared" si="274"/>
        <v>12</v>
      </c>
      <c r="AR1439" s="22">
        <f t="shared" si="280"/>
        <v>2021</v>
      </c>
      <c r="AS1439" s="22">
        <f t="shared" si="275"/>
        <v>3</v>
      </c>
      <c r="AT1439" s="22">
        <f t="shared" si="276"/>
        <v>49</v>
      </c>
      <c r="AU14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39" s="22" t="str">
        <f t="shared" si="277"/>
        <v>Semana 49</v>
      </c>
      <c r="AW1439" s="22" t="str">
        <f t="shared" si="278"/>
        <v>Não</v>
      </c>
      <c r="AX1439" s="21" t="str">
        <f>UPPER(TEXT(CAD_CALENDÁRIO[[#This Row],[Data]],"mmmm"))</f>
        <v>DEZEMBRO</v>
      </c>
      <c r="AY1439" s="22" t="s">
        <v>112</v>
      </c>
    </row>
    <row r="1440" spans="1:51" x14ac:dyDescent="0.25">
      <c r="A1440" s="10" t="s">
        <v>2562</v>
      </c>
      <c r="B1440" s="11" t="str">
        <f>LEFT(CAD_TAGS[[#This Row],[TAG]],2)&amp;"GG00"</f>
        <v>42GG00</v>
      </c>
      <c r="C1440" s="11" t="s">
        <v>18044</v>
      </c>
      <c r="D1440" s="12" t="s">
        <v>2535</v>
      </c>
      <c r="E1440" s="12" t="s">
        <v>367</v>
      </c>
      <c r="F1440" s="11" t="s">
        <v>312</v>
      </c>
      <c r="G1440" s="26" t="s">
        <v>366</v>
      </c>
      <c r="H1440" s="26"/>
      <c r="I1440" s="26" t="s">
        <v>28267</v>
      </c>
      <c r="J1440" s="11" t="s">
        <v>367</v>
      </c>
      <c r="K1440" s="11" t="s">
        <v>368</v>
      </c>
      <c r="L1440" s="11">
        <v>6620</v>
      </c>
      <c r="M1440" s="14"/>
      <c r="N1440" s="15"/>
      <c r="O1440" s="15"/>
      <c r="W1440" s="50" t="s">
        <v>6752</v>
      </c>
      <c r="X1440" s="49" t="s">
        <v>6753</v>
      </c>
      <c r="Y1440" s="51" t="s">
        <v>4030</v>
      </c>
      <c r="AK1440" s="22" t="str">
        <f t="shared" si="269"/>
        <v>2021/12</v>
      </c>
      <c r="AL1440" s="21">
        <f t="shared" si="279"/>
        <v>44539</v>
      </c>
      <c r="AM1440" s="22">
        <f t="shared" si="270"/>
        <v>9</v>
      </c>
      <c r="AN1440" s="22" t="str">
        <f t="shared" si="271"/>
        <v>09</v>
      </c>
      <c r="AO1440" s="22" t="str">
        <f t="shared" si="272"/>
        <v>Dia 09</v>
      </c>
      <c r="AP1440" s="22">
        <f t="shared" si="273"/>
        <v>12</v>
      </c>
      <c r="AQ1440" s="22">
        <f t="shared" si="274"/>
        <v>12</v>
      </c>
      <c r="AR1440" s="22">
        <f t="shared" si="280"/>
        <v>2021</v>
      </c>
      <c r="AS1440" s="22">
        <f t="shared" si="275"/>
        <v>4</v>
      </c>
      <c r="AT1440" s="22">
        <f t="shared" si="276"/>
        <v>49</v>
      </c>
      <c r="AU14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40" s="22" t="str">
        <f t="shared" si="277"/>
        <v>Semana 49</v>
      </c>
      <c r="AW1440" s="22" t="str">
        <f t="shared" si="278"/>
        <v>Não</v>
      </c>
      <c r="AX1440" s="21" t="str">
        <f>UPPER(TEXT(CAD_CALENDÁRIO[[#This Row],[Data]],"mmmm"))</f>
        <v>DEZEMBRO</v>
      </c>
      <c r="AY1440" s="22" t="s">
        <v>112</v>
      </c>
    </row>
    <row r="1441" spans="1:51" x14ac:dyDescent="0.25">
      <c r="A1441" s="10" t="s">
        <v>2563</v>
      </c>
      <c r="B1441" s="11" t="str">
        <f>LEFT(CAD_TAGS[[#This Row],[TAG]],2)&amp;"GG00"</f>
        <v>42GG00</v>
      </c>
      <c r="C1441" s="11" t="s">
        <v>18044</v>
      </c>
      <c r="D1441" s="12" t="s">
        <v>2535</v>
      </c>
      <c r="E1441" s="12" t="s">
        <v>367</v>
      </c>
      <c r="F1441" s="11" t="s">
        <v>312</v>
      </c>
      <c r="G1441" s="26" t="s">
        <v>366</v>
      </c>
      <c r="H1441" s="26"/>
      <c r="I1441" s="26" t="s">
        <v>28267</v>
      </c>
      <c r="J1441" s="11" t="s">
        <v>367</v>
      </c>
      <c r="K1441" s="11" t="s">
        <v>368</v>
      </c>
      <c r="L1441" s="11">
        <v>6620</v>
      </c>
      <c r="M1441" s="14"/>
      <c r="N1441" s="15"/>
      <c r="O1441" s="15"/>
      <c r="W1441" s="52" t="s">
        <v>6754</v>
      </c>
      <c r="X1441" s="28" t="s">
        <v>6755</v>
      </c>
      <c r="Y1441" s="53" t="s">
        <v>4030</v>
      </c>
      <c r="AK1441" s="22" t="str">
        <f t="shared" si="269"/>
        <v>2021/12</v>
      </c>
      <c r="AL1441" s="21">
        <f t="shared" si="279"/>
        <v>44540</v>
      </c>
      <c r="AM1441" s="22">
        <f t="shared" si="270"/>
        <v>10</v>
      </c>
      <c r="AN1441" s="22">
        <f t="shared" si="271"/>
        <v>10</v>
      </c>
      <c r="AO1441" s="22" t="str">
        <f t="shared" si="272"/>
        <v>Dia 10</v>
      </c>
      <c r="AP1441" s="22">
        <f t="shared" si="273"/>
        <v>12</v>
      </c>
      <c r="AQ1441" s="22">
        <f t="shared" si="274"/>
        <v>12</v>
      </c>
      <c r="AR1441" s="22">
        <f t="shared" si="280"/>
        <v>2021</v>
      </c>
      <c r="AS1441" s="22">
        <f t="shared" si="275"/>
        <v>5</v>
      </c>
      <c r="AT1441" s="22">
        <f t="shared" si="276"/>
        <v>49</v>
      </c>
      <c r="AU14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41" s="22" t="str">
        <f t="shared" si="277"/>
        <v>Semana 49</v>
      </c>
      <c r="AW1441" s="22" t="str">
        <f t="shared" si="278"/>
        <v>Não</v>
      </c>
      <c r="AX1441" s="21" t="str">
        <f>UPPER(TEXT(CAD_CALENDÁRIO[[#This Row],[Data]],"mmmm"))</f>
        <v>DEZEMBRO</v>
      </c>
      <c r="AY1441" s="22" t="s">
        <v>112</v>
      </c>
    </row>
    <row r="1442" spans="1:51" x14ac:dyDescent="0.25">
      <c r="A1442" s="10" t="s">
        <v>2564</v>
      </c>
      <c r="B1442" s="11" t="str">
        <f>LEFT(CAD_TAGS[[#This Row],[TAG]],2)&amp;"GG00"</f>
        <v>42GG00</v>
      </c>
      <c r="C1442" s="11" t="s">
        <v>18044</v>
      </c>
      <c r="D1442" s="12" t="s">
        <v>2535</v>
      </c>
      <c r="E1442" s="12" t="s">
        <v>1564</v>
      </c>
      <c r="F1442" s="11" t="s">
        <v>312</v>
      </c>
      <c r="G1442" s="26" t="s">
        <v>366</v>
      </c>
      <c r="H1442" s="26"/>
      <c r="I1442" s="26" t="s">
        <v>28267</v>
      </c>
      <c r="J1442" s="11" t="s">
        <v>367</v>
      </c>
      <c r="K1442" s="11" t="s">
        <v>368</v>
      </c>
      <c r="L1442" s="11">
        <v>6620</v>
      </c>
      <c r="M1442" s="14"/>
      <c r="N1442" s="15"/>
      <c r="O1442" s="15"/>
      <c r="W1442" s="50" t="s">
        <v>6756</v>
      </c>
      <c r="X1442" s="49" t="s">
        <v>6757</v>
      </c>
      <c r="Y1442" s="51" t="s">
        <v>4030</v>
      </c>
      <c r="AK1442" s="22" t="str">
        <f t="shared" si="269"/>
        <v>2021/12</v>
      </c>
      <c r="AL1442" s="21">
        <f t="shared" si="279"/>
        <v>44541</v>
      </c>
      <c r="AM1442" s="22">
        <f t="shared" si="270"/>
        <v>11</v>
      </c>
      <c r="AN1442" s="22">
        <f t="shared" si="271"/>
        <v>11</v>
      </c>
      <c r="AO1442" s="22" t="str">
        <f t="shared" si="272"/>
        <v>Dia 11</v>
      </c>
      <c r="AP1442" s="22">
        <f t="shared" si="273"/>
        <v>12</v>
      </c>
      <c r="AQ1442" s="22">
        <f t="shared" si="274"/>
        <v>12</v>
      </c>
      <c r="AR1442" s="22">
        <f t="shared" si="280"/>
        <v>2021</v>
      </c>
      <c r="AS1442" s="22">
        <f t="shared" si="275"/>
        <v>6</v>
      </c>
      <c r="AT1442" s="22">
        <f t="shared" si="276"/>
        <v>49</v>
      </c>
      <c r="AU14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42" s="22" t="str">
        <f t="shared" si="277"/>
        <v>Semana 49</v>
      </c>
      <c r="AW1442" s="22" t="str">
        <f t="shared" si="278"/>
        <v>Sim</v>
      </c>
      <c r="AX1442" s="21" t="str">
        <f>UPPER(TEXT(CAD_CALENDÁRIO[[#This Row],[Data]],"mmmm"))</f>
        <v>DEZEMBRO</v>
      </c>
      <c r="AY1442" s="22" t="s">
        <v>112</v>
      </c>
    </row>
    <row r="1443" spans="1:51" x14ac:dyDescent="0.25">
      <c r="A1443" s="10" t="s">
        <v>2565</v>
      </c>
      <c r="B1443" s="11" t="str">
        <f>LEFT(CAD_TAGS[[#This Row],[TAG]],2)&amp;"GG00"</f>
        <v>42GG00</v>
      </c>
      <c r="C1443" s="11" t="s">
        <v>18044</v>
      </c>
      <c r="D1443" s="12" t="s">
        <v>2535</v>
      </c>
      <c r="E1443" s="12" t="s">
        <v>367</v>
      </c>
      <c r="F1443" s="11" t="s">
        <v>312</v>
      </c>
      <c r="G1443" s="26" t="s">
        <v>366</v>
      </c>
      <c r="H1443" s="26"/>
      <c r="I1443" s="26" t="s">
        <v>28267</v>
      </c>
      <c r="J1443" s="11" t="s">
        <v>367</v>
      </c>
      <c r="K1443" s="11" t="s">
        <v>368</v>
      </c>
      <c r="L1443" s="11">
        <v>6620</v>
      </c>
      <c r="M1443" s="14"/>
      <c r="N1443" s="15"/>
      <c r="O1443" s="15"/>
      <c r="W1443" s="52" t="s">
        <v>6758</v>
      </c>
      <c r="X1443" s="28" t="s">
        <v>6759</v>
      </c>
      <c r="Y1443" s="53" t="s">
        <v>4030</v>
      </c>
      <c r="AK1443" s="22" t="str">
        <f t="shared" si="269"/>
        <v>2021/12</v>
      </c>
      <c r="AL1443" s="21">
        <f t="shared" si="279"/>
        <v>44542</v>
      </c>
      <c r="AM1443" s="22">
        <f t="shared" si="270"/>
        <v>12</v>
      </c>
      <c r="AN1443" s="22">
        <f t="shared" si="271"/>
        <v>12</v>
      </c>
      <c r="AO1443" s="22" t="str">
        <f t="shared" si="272"/>
        <v>Dia 12</v>
      </c>
      <c r="AP1443" s="22">
        <f t="shared" si="273"/>
        <v>12</v>
      </c>
      <c r="AQ1443" s="22">
        <f t="shared" si="274"/>
        <v>12</v>
      </c>
      <c r="AR1443" s="22">
        <f t="shared" si="280"/>
        <v>2021</v>
      </c>
      <c r="AS1443" s="22">
        <f t="shared" si="275"/>
        <v>7</v>
      </c>
      <c r="AT1443" s="22">
        <f t="shared" si="276"/>
        <v>49</v>
      </c>
      <c r="AU14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202149</v>
      </c>
      <c r="AV1443" s="22" t="str">
        <f t="shared" si="277"/>
        <v>Semana 49</v>
      </c>
      <c r="AW1443" s="22" t="str">
        <f t="shared" si="278"/>
        <v>Sim</v>
      </c>
      <c r="AX1443" s="21" t="str">
        <f>UPPER(TEXT(CAD_CALENDÁRIO[[#This Row],[Data]],"mmmm"))</f>
        <v>DEZEMBRO</v>
      </c>
      <c r="AY1443" s="22" t="s">
        <v>112</v>
      </c>
    </row>
    <row r="1444" spans="1:51" x14ac:dyDescent="0.25">
      <c r="A1444" s="10" t="s">
        <v>2566</v>
      </c>
      <c r="B1444" s="11" t="str">
        <f>LEFT(CAD_TAGS[[#This Row],[TAG]],2)&amp;"GG00"</f>
        <v>42GG00</v>
      </c>
      <c r="C1444" s="11" t="s">
        <v>18044</v>
      </c>
      <c r="D1444" s="12" t="s">
        <v>2535</v>
      </c>
      <c r="E1444" s="12" t="s">
        <v>367</v>
      </c>
      <c r="F1444" s="11" t="s">
        <v>312</v>
      </c>
      <c r="G1444" s="26" t="s">
        <v>366</v>
      </c>
      <c r="H1444" s="26" t="s">
        <v>105</v>
      </c>
      <c r="I1444" s="26" t="s">
        <v>28267</v>
      </c>
      <c r="J1444" s="11" t="s">
        <v>367</v>
      </c>
      <c r="K1444" s="11" t="s">
        <v>40</v>
      </c>
      <c r="L1444" s="11">
        <v>6620</v>
      </c>
      <c r="M1444" s="14"/>
      <c r="N1444" s="15"/>
      <c r="O1444" s="15"/>
      <c r="W1444" s="50" t="s">
        <v>6760</v>
      </c>
      <c r="X1444" s="49" t="s">
        <v>6761</v>
      </c>
      <c r="Y1444" s="51" t="s">
        <v>4030</v>
      </c>
      <c r="AK1444" s="22" t="str">
        <f t="shared" si="269"/>
        <v>2021/12</v>
      </c>
      <c r="AL1444" s="21">
        <f t="shared" si="279"/>
        <v>44543</v>
      </c>
      <c r="AM1444" s="22">
        <f t="shared" si="270"/>
        <v>13</v>
      </c>
      <c r="AN1444" s="22">
        <f t="shared" si="271"/>
        <v>13</v>
      </c>
      <c r="AO1444" s="22" t="str">
        <f t="shared" si="272"/>
        <v>Dia 13</v>
      </c>
      <c r="AP1444" s="22">
        <f t="shared" si="273"/>
        <v>12</v>
      </c>
      <c r="AQ1444" s="22">
        <f t="shared" si="274"/>
        <v>12</v>
      </c>
      <c r="AR1444" s="22">
        <f t="shared" si="280"/>
        <v>2021</v>
      </c>
      <c r="AS1444" s="22">
        <f t="shared" si="275"/>
        <v>1</v>
      </c>
      <c r="AT1444" s="22">
        <f t="shared" si="276"/>
        <v>50</v>
      </c>
      <c r="AU14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4" s="22" t="str">
        <f t="shared" si="277"/>
        <v>Semana 50</v>
      </c>
      <c r="AW1444" s="22" t="str">
        <f t="shared" si="278"/>
        <v>Não</v>
      </c>
      <c r="AX1444" s="21" t="str">
        <f>UPPER(TEXT(CAD_CALENDÁRIO[[#This Row],[Data]],"mmmm"))</f>
        <v>DEZEMBRO</v>
      </c>
      <c r="AY1444" s="22" t="s">
        <v>112</v>
      </c>
    </row>
    <row r="1445" spans="1:51" x14ac:dyDescent="0.25">
      <c r="A1445" s="10" t="s">
        <v>2567</v>
      </c>
      <c r="B1445" s="11" t="str">
        <f>LEFT(CAD_TAGS[[#This Row],[TAG]],2)&amp;"GG00"</f>
        <v>45GG00</v>
      </c>
      <c r="C1445" s="11" t="s">
        <v>18044</v>
      </c>
      <c r="D1445" s="12" t="s">
        <v>2568</v>
      </c>
      <c r="E1445" s="12" t="s">
        <v>2569</v>
      </c>
      <c r="F1445" s="11" t="s">
        <v>2570</v>
      </c>
      <c r="G1445" s="26"/>
      <c r="H1445" s="26"/>
      <c r="I1445" s="26" t="s">
        <v>28267</v>
      </c>
      <c r="J1445" s="11"/>
      <c r="K1445" s="11" t="s">
        <v>216</v>
      </c>
      <c r="L1445" s="11">
        <v>6620</v>
      </c>
      <c r="M1445" s="14"/>
      <c r="N1445" s="15"/>
      <c r="O1445" s="15"/>
      <c r="W1445" s="52" t="s">
        <v>6762</v>
      </c>
      <c r="X1445" s="28" t="s">
        <v>6763</v>
      </c>
      <c r="Y1445" s="53" t="s">
        <v>4030</v>
      </c>
      <c r="AK1445" s="22" t="str">
        <f t="shared" si="269"/>
        <v>2021/12</v>
      </c>
      <c r="AL1445" s="21">
        <f t="shared" si="279"/>
        <v>44544</v>
      </c>
      <c r="AM1445" s="22">
        <f t="shared" si="270"/>
        <v>14</v>
      </c>
      <c r="AN1445" s="22">
        <f t="shared" si="271"/>
        <v>14</v>
      </c>
      <c r="AO1445" s="22" t="str">
        <f t="shared" si="272"/>
        <v>Dia 14</v>
      </c>
      <c r="AP1445" s="22">
        <f t="shared" si="273"/>
        <v>12</v>
      </c>
      <c r="AQ1445" s="22">
        <f t="shared" si="274"/>
        <v>12</v>
      </c>
      <c r="AR1445" s="22">
        <f t="shared" si="280"/>
        <v>2021</v>
      </c>
      <c r="AS1445" s="22">
        <f t="shared" si="275"/>
        <v>2</v>
      </c>
      <c r="AT1445" s="22">
        <f t="shared" si="276"/>
        <v>50</v>
      </c>
      <c r="AU14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5" s="22" t="str">
        <f t="shared" si="277"/>
        <v>Semana 50</v>
      </c>
      <c r="AW1445" s="22" t="str">
        <f t="shared" si="278"/>
        <v>Não</v>
      </c>
      <c r="AX1445" s="21" t="str">
        <f>UPPER(TEXT(CAD_CALENDÁRIO[[#This Row],[Data]],"mmmm"))</f>
        <v>DEZEMBRO</v>
      </c>
      <c r="AY1445" s="22" t="s">
        <v>112</v>
      </c>
    </row>
    <row r="1446" spans="1:51" x14ac:dyDescent="0.25">
      <c r="A1446" s="10" t="s">
        <v>2571</v>
      </c>
      <c r="B1446" s="11" t="str">
        <f>LEFT(CAD_TAGS[[#This Row],[TAG]],2)&amp;"GG00"</f>
        <v>45GG00</v>
      </c>
      <c r="C1446" s="11" t="s">
        <v>18044</v>
      </c>
      <c r="D1446" s="12" t="s">
        <v>2568</v>
      </c>
      <c r="E1446" s="12" t="s">
        <v>2572</v>
      </c>
      <c r="F1446" s="11" t="s">
        <v>2570</v>
      </c>
      <c r="G1446" s="26"/>
      <c r="H1446" s="26"/>
      <c r="I1446" s="26" t="s">
        <v>28267</v>
      </c>
      <c r="J1446" s="11"/>
      <c r="K1446" s="11" t="s">
        <v>40</v>
      </c>
      <c r="L1446" s="11">
        <v>6620</v>
      </c>
      <c r="M1446" s="14"/>
      <c r="N1446" s="15"/>
      <c r="O1446" s="15"/>
      <c r="W1446" s="50" t="s">
        <v>6764</v>
      </c>
      <c r="X1446" s="49" t="s">
        <v>6765</v>
      </c>
      <c r="Y1446" s="51" t="s">
        <v>4030</v>
      </c>
      <c r="AK1446" s="22" t="str">
        <f t="shared" si="269"/>
        <v>2021/12</v>
      </c>
      <c r="AL1446" s="21">
        <f t="shared" si="279"/>
        <v>44545</v>
      </c>
      <c r="AM1446" s="22">
        <f t="shared" si="270"/>
        <v>15</v>
      </c>
      <c r="AN1446" s="22">
        <f t="shared" si="271"/>
        <v>15</v>
      </c>
      <c r="AO1446" s="22" t="str">
        <f t="shared" si="272"/>
        <v>Dia 15</v>
      </c>
      <c r="AP1446" s="22">
        <f t="shared" si="273"/>
        <v>12</v>
      </c>
      <c r="AQ1446" s="22">
        <f t="shared" si="274"/>
        <v>12</v>
      </c>
      <c r="AR1446" s="22">
        <f t="shared" si="280"/>
        <v>2021</v>
      </c>
      <c r="AS1446" s="22">
        <f t="shared" si="275"/>
        <v>3</v>
      </c>
      <c r="AT1446" s="22">
        <f t="shared" si="276"/>
        <v>50</v>
      </c>
      <c r="AU14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6" s="22" t="str">
        <f t="shared" si="277"/>
        <v>Semana 50</v>
      </c>
      <c r="AW1446" s="22" t="str">
        <f t="shared" si="278"/>
        <v>Não</v>
      </c>
      <c r="AX1446" s="21" t="str">
        <f>UPPER(TEXT(CAD_CALENDÁRIO[[#This Row],[Data]],"mmmm"))</f>
        <v>DEZEMBRO</v>
      </c>
      <c r="AY1446" s="22" t="s">
        <v>112</v>
      </c>
    </row>
    <row r="1447" spans="1:51" x14ac:dyDescent="0.25">
      <c r="A1447" s="10" t="s">
        <v>2573</v>
      </c>
      <c r="B1447" s="11" t="str">
        <f>LEFT(CAD_TAGS[[#This Row],[TAG]],2)&amp;"GG00"</f>
        <v>45GG00</v>
      </c>
      <c r="C1447" s="11" t="s">
        <v>18044</v>
      </c>
      <c r="D1447" s="12" t="s">
        <v>2568</v>
      </c>
      <c r="E1447" s="12" t="s">
        <v>2574</v>
      </c>
      <c r="F1447" s="11" t="s">
        <v>2570</v>
      </c>
      <c r="G1447" s="26"/>
      <c r="H1447" s="26"/>
      <c r="I1447" s="26" t="s">
        <v>28267</v>
      </c>
      <c r="J1447" s="11"/>
      <c r="K1447" s="11" t="s">
        <v>40</v>
      </c>
      <c r="L1447" s="11">
        <v>6620</v>
      </c>
      <c r="M1447" s="14"/>
      <c r="N1447" s="15"/>
      <c r="O1447" s="15"/>
      <c r="W1447" s="52" t="s">
        <v>6766</v>
      </c>
      <c r="X1447" s="28" t="s">
        <v>6767</v>
      </c>
      <c r="Y1447" s="53" t="s">
        <v>4030</v>
      </c>
      <c r="AK1447" s="22" t="str">
        <f t="shared" si="269"/>
        <v>2021/12</v>
      </c>
      <c r="AL1447" s="21">
        <f t="shared" si="279"/>
        <v>44546</v>
      </c>
      <c r="AM1447" s="22">
        <f t="shared" si="270"/>
        <v>16</v>
      </c>
      <c r="AN1447" s="22">
        <f t="shared" si="271"/>
        <v>16</v>
      </c>
      <c r="AO1447" s="22" t="str">
        <f t="shared" si="272"/>
        <v>Dia 16</v>
      </c>
      <c r="AP1447" s="22">
        <f t="shared" si="273"/>
        <v>12</v>
      </c>
      <c r="AQ1447" s="22">
        <f t="shared" si="274"/>
        <v>12</v>
      </c>
      <c r="AR1447" s="22">
        <f t="shared" si="280"/>
        <v>2021</v>
      </c>
      <c r="AS1447" s="22">
        <f t="shared" si="275"/>
        <v>4</v>
      </c>
      <c r="AT1447" s="22">
        <f t="shared" si="276"/>
        <v>50</v>
      </c>
      <c r="AU14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7" s="22" t="str">
        <f t="shared" si="277"/>
        <v>Semana 50</v>
      </c>
      <c r="AW1447" s="22" t="str">
        <f t="shared" si="278"/>
        <v>Não</v>
      </c>
      <c r="AX1447" s="21" t="str">
        <f>UPPER(TEXT(CAD_CALENDÁRIO[[#This Row],[Data]],"mmmm"))</f>
        <v>DEZEMBRO</v>
      </c>
      <c r="AY1447" s="22" t="s">
        <v>112</v>
      </c>
    </row>
    <row r="1448" spans="1:51" x14ac:dyDescent="0.25">
      <c r="A1448" s="10" t="s">
        <v>2575</v>
      </c>
      <c r="B1448" s="11" t="str">
        <f>LEFT(CAD_TAGS[[#This Row],[TAG]],2)&amp;"GG00"</f>
        <v>45GG00</v>
      </c>
      <c r="C1448" s="11" t="s">
        <v>18044</v>
      </c>
      <c r="D1448" s="12" t="s">
        <v>2568</v>
      </c>
      <c r="E1448" s="12" t="s">
        <v>2576</v>
      </c>
      <c r="F1448" s="11" t="s">
        <v>2570</v>
      </c>
      <c r="G1448" s="26"/>
      <c r="H1448" s="26"/>
      <c r="I1448" s="26" t="s">
        <v>28267</v>
      </c>
      <c r="J1448" s="11"/>
      <c r="K1448" s="11" t="s">
        <v>40</v>
      </c>
      <c r="L1448" s="11">
        <v>6620</v>
      </c>
      <c r="M1448" s="14"/>
      <c r="N1448" s="15"/>
      <c r="O1448" s="15"/>
      <c r="W1448" s="50" t="s">
        <v>6768</v>
      </c>
      <c r="X1448" s="49" t="s">
        <v>6769</v>
      </c>
      <c r="Y1448" s="51" t="s">
        <v>4030</v>
      </c>
      <c r="AK1448" s="22" t="str">
        <f t="shared" si="269"/>
        <v>2021/12</v>
      </c>
      <c r="AL1448" s="21">
        <f t="shared" si="279"/>
        <v>44547</v>
      </c>
      <c r="AM1448" s="22">
        <f t="shared" si="270"/>
        <v>17</v>
      </c>
      <c r="AN1448" s="22">
        <f t="shared" si="271"/>
        <v>17</v>
      </c>
      <c r="AO1448" s="22" t="str">
        <f t="shared" si="272"/>
        <v>Dia 17</v>
      </c>
      <c r="AP1448" s="22">
        <f t="shared" si="273"/>
        <v>12</v>
      </c>
      <c r="AQ1448" s="22">
        <f t="shared" si="274"/>
        <v>12</v>
      </c>
      <c r="AR1448" s="22">
        <f t="shared" si="280"/>
        <v>2021</v>
      </c>
      <c r="AS1448" s="22">
        <f t="shared" si="275"/>
        <v>5</v>
      </c>
      <c r="AT1448" s="22">
        <f t="shared" si="276"/>
        <v>50</v>
      </c>
      <c r="AU14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8" s="22" t="str">
        <f t="shared" si="277"/>
        <v>Semana 50</v>
      </c>
      <c r="AW1448" s="22" t="str">
        <f t="shared" si="278"/>
        <v>Não</v>
      </c>
      <c r="AX1448" s="21" t="str">
        <f>UPPER(TEXT(CAD_CALENDÁRIO[[#This Row],[Data]],"mmmm"))</f>
        <v>DEZEMBRO</v>
      </c>
      <c r="AY1448" s="22" t="s">
        <v>112</v>
      </c>
    </row>
    <row r="1449" spans="1:51" x14ac:dyDescent="0.25">
      <c r="A1449" s="10" t="s">
        <v>2577</v>
      </c>
      <c r="B1449" s="11" t="str">
        <f>LEFT(CAD_TAGS[[#This Row],[TAG]],2)&amp;"GG00"</f>
        <v>45GG00</v>
      </c>
      <c r="C1449" s="11" t="s">
        <v>18044</v>
      </c>
      <c r="D1449" s="12" t="s">
        <v>2568</v>
      </c>
      <c r="E1449" s="12" t="s">
        <v>2576</v>
      </c>
      <c r="F1449" s="11" t="s">
        <v>2570</v>
      </c>
      <c r="G1449" s="26"/>
      <c r="H1449" s="26"/>
      <c r="I1449" s="26" t="s">
        <v>28267</v>
      </c>
      <c r="J1449" s="11"/>
      <c r="K1449" s="11" t="s">
        <v>40</v>
      </c>
      <c r="L1449" s="11">
        <v>6620</v>
      </c>
      <c r="M1449" s="14"/>
      <c r="N1449" s="15"/>
      <c r="O1449" s="15"/>
      <c r="W1449" s="52" t="s">
        <v>6770</v>
      </c>
      <c r="X1449" s="28" t="s">
        <v>6771</v>
      </c>
      <c r="Y1449" s="53" t="s">
        <v>4030</v>
      </c>
      <c r="AK1449" s="22" t="str">
        <f t="shared" si="269"/>
        <v>2021/12</v>
      </c>
      <c r="AL1449" s="21">
        <f t="shared" si="279"/>
        <v>44548</v>
      </c>
      <c r="AM1449" s="22">
        <f t="shared" si="270"/>
        <v>18</v>
      </c>
      <c r="AN1449" s="22">
        <f t="shared" si="271"/>
        <v>18</v>
      </c>
      <c r="AO1449" s="22" t="str">
        <f t="shared" si="272"/>
        <v>Dia 18</v>
      </c>
      <c r="AP1449" s="22">
        <f t="shared" si="273"/>
        <v>12</v>
      </c>
      <c r="AQ1449" s="22">
        <f t="shared" si="274"/>
        <v>12</v>
      </c>
      <c r="AR1449" s="22">
        <f t="shared" si="280"/>
        <v>2021</v>
      </c>
      <c r="AS1449" s="22">
        <f t="shared" si="275"/>
        <v>6</v>
      </c>
      <c r="AT1449" s="22">
        <f t="shared" si="276"/>
        <v>50</v>
      </c>
      <c r="AU14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49" s="22" t="str">
        <f t="shared" si="277"/>
        <v>Semana 50</v>
      </c>
      <c r="AW1449" s="22" t="str">
        <f t="shared" si="278"/>
        <v>Sim</v>
      </c>
      <c r="AX1449" s="21" t="str">
        <f>UPPER(TEXT(CAD_CALENDÁRIO[[#This Row],[Data]],"mmmm"))</f>
        <v>DEZEMBRO</v>
      </c>
      <c r="AY1449" s="22" t="s">
        <v>112</v>
      </c>
    </row>
    <row r="1450" spans="1:51" x14ac:dyDescent="0.25">
      <c r="A1450" s="10" t="s">
        <v>2578</v>
      </c>
      <c r="B1450" s="11" t="str">
        <f>LEFT(CAD_TAGS[[#This Row],[TAG]],2)&amp;"GG00"</f>
        <v>45GG00</v>
      </c>
      <c r="C1450" s="11" t="s">
        <v>18044</v>
      </c>
      <c r="D1450" s="12" t="s">
        <v>2568</v>
      </c>
      <c r="E1450" s="12" t="s">
        <v>2579</v>
      </c>
      <c r="F1450" s="11" t="s">
        <v>2570</v>
      </c>
      <c r="G1450" s="26"/>
      <c r="H1450" s="26"/>
      <c r="I1450" s="26" t="s">
        <v>28267</v>
      </c>
      <c r="J1450" s="11"/>
      <c r="K1450" s="11" t="s">
        <v>40</v>
      </c>
      <c r="L1450" s="11">
        <v>6620</v>
      </c>
      <c r="M1450" s="14"/>
      <c r="N1450" s="15"/>
      <c r="O1450" s="15"/>
      <c r="W1450" s="50" t="s">
        <v>6772</v>
      </c>
      <c r="X1450" s="49" t="s">
        <v>6773</v>
      </c>
      <c r="Y1450" s="51" t="s">
        <v>4030</v>
      </c>
      <c r="AK1450" s="22" t="str">
        <f t="shared" si="269"/>
        <v>2021/12</v>
      </c>
      <c r="AL1450" s="21">
        <f t="shared" si="279"/>
        <v>44549</v>
      </c>
      <c r="AM1450" s="22">
        <f t="shared" si="270"/>
        <v>19</v>
      </c>
      <c r="AN1450" s="22">
        <f t="shared" si="271"/>
        <v>19</v>
      </c>
      <c r="AO1450" s="22" t="str">
        <f t="shared" si="272"/>
        <v>Dia 19</v>
      </c>
      <c r="AP1450" s="22">
        <f t="shared" si="273"/>
        <v>12</v>
      </c>
      <c r="AQ1450" s="22">
        <f t="shared" si="274"/>
        <v>12</v>
      </c>
      <c r="AR1450" s="22">
        <f t="shared" si="280"/>
        <v>2021</v>
      </c>
      <c r="AS1450" s="22">
        <f t="shared" si="275"/>
        <v>7</v>
      </c>
      <c r="AT1450" s="22">
        <f t="shared" si="276"/>
        <v>50</v>
      </c>
      <c r="AU14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202150</v>
      </c>
      <c r="AV1450" s="22" t="str">
        <f t="shared" si="277"/>
        <v>Semana 50</v>
      </c>
      <c r="AW1450" s="22" t="str">
        <f t="shared" si="278"/>
        <v>Sim</v>
      </c>
      <c r="AX1450" s="21" t="str">
        <f>UPPER(TEXT(CAD_CALENDÁRIO[[#This Row],[Data]],"mmmm"))</f>
        <v>DEZEMBRO</v>
      </c>
      <c r="AY1450" s="22" t="s">
        <v>112</v>
      </c>
    </row>
    <row r="1451" spans="1:51" x14ac:dyDescent="0.25">
      <c r="A1451" s="10" t="s">
        <v>2580</v>
      </c>
      <c r="B1451" s="11" t="str">
        <f>LEFT(CAD_TAGS[[#This Row],[TAG]],2)&amp;"GG00"</f>
        <v>45GG00</v>
      </c>
      <c r="C1451" s="11" t="s">
        <v>18044</v>
      </c>
      <c r="D1451" s="12" t="s">
        <v>2568</v>
      </c>
      <c r="E1451" s="12" t="s">
        <v>2576</v>
      </c>
      <c r="F1451" s="11" t="s">
        <v>2570</v>
      </c>
      <c r="G1451" s="26"/>
      <c r="H1451" s="26"/>
      <c r="I1451" s="26" t="s">
        <v>28267</v>
      </c>
      <c r="J1451" s="11"/>
      <c r="K1451" s="11" t="s">
        <v>40</v>
      </c>
      <c r="L1451" s="11">
        <v>6620</v>
      </c>
      <c r="M1451" s="14"/>
      <c r="N1451" s="15"/>
      <c r="O1451" s="15"/>
      <c r="W1451" s="52" t="s">
        <v>6774</v>
      </c>
      <c r="X1451" s="28" t="s">
        <v>6775</v>
      </c>
      <c r="Y1451" s="53" t="s">
        <v>4030</v>
      </c>
      <c r="AK1451" s="22" t="str">
        <f t="shared" si="269"/>
        <v>2021/12</v>
      </c>
      <c r="AL1451" s="21">
        <f t="shared" si="279"/>
        <v>44550</v>
      </c>
      <c r="AM1451" s="22">
        <f t="shared" si="270"/>
        <v>20</v>
      </c>
      <c r="AN1451" s="22">
        <f t="shared" si="271"/>
        <v>20</v>
      </c>
      <c r="AO1451" s="22" t="str">
        <f t="shared" si="272"/>
        <v>Dia 20</v>
      </c>
      <c r="AP1451" s="22">
        <f t="shared" si="273"/>
        <v>12</v>
      </c>
      <c r="AQ1451" s="22">
        <f t="shared" si="274"/>
        <v>12</v>
      </c>
      <c r="AR1451" s="22">
        <f t="shared" si="280"/>
        <v>2021</v>
      </c>
      <c r="AS1451" s="22">
        <f t="shared" si="275"/>
        <v>1</v>
      </c>
      <c r="AT1451" s="22">
        <f t="shared" si="276"/>
        <v>51</v>
      </c>
      <c r="AU14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1" s="22" t="str">
        <f t="shared" si="277"/>
        <v>Semana 51</v>
      </c>
      <c r="AW1451" s="22" t="str">
        <f t="shared" si="278"/>
        <v>Não</v>
      </c>
      <c r="AX1451" s="21" t="str">
        <f>UPPER(TEXT(CAD_CALENDÁRIO[[#This Row],[Data]],"mmmm"))</f>
        <v>DEZEMBRO</v>
      </c>
      <c r="AY1451" s="22" t="s">
        <v>112</v>
      </c>
    </row>
    <row r="1452" spans="1:51" x14ac:dyDescent="0.25">
      <c r="A1452" s="10" t="s">
        <v>2581</v>
      </c>
      <c r="B1452" s="11" t="str">
        <f>LEFT(CAD_TAGS[[#This Row],[TAG]],2)&amp;"GG00"</f>
        <v>45GG00</v>
      </c>
      <c r="C1452" s="11" t="s">
        <v>18044</v>
      </c>
      <c r="D1452" s="12" t="s">
        <v>2568</v>
      </c>
      <c r="E1452" s="12" t="s">
        <v>2576</v>
      </c>
      <c r="F1452" s="11" t="s">
        <v>2570</v>
      </c>
      <c r="G1452" s="26"/>
      <c r="H1452" s="26"/>
      <c r="I1452" s="26" t="s">
        <v>28267</v>
      </c>
      <c r="J1452" s="11"/>
      <c r="K1452" s="11" t="s">
        <v>40</v>
      </c>
      <c r="L1452" s="11">
        <v>6620</v>
      </c>
      <c r="M1452" s="14"/>
      <c r="N1452" s="15"/>
      <c r="O1452" s="15"/>
      <c r="W1452" s="50" t="s">
        <v>6776</v>
      </c>
      <c r="X1452" s="49" t="s">
        <v>6777</v>
      </c>
      <c r="Y1452" s="51" t="s">
        <v>4030</v>
      </c>
      <c r="AK1452" s="22" t="str">
        <f t="shared" si="269"/>
        <v>2021/12</v>
      </c>
      <c r="AL1452" s="21">
        <f t="shared" si="279"/>
        <v>44551</v>
      </c>
      <c r="AM1452" s="22">
        <f t="shared" si="270"/>
        <v>21</v>
      </c>
      <c r="AN1452" s="22">
        <f t="shared" si="271"/>
        <v>21</v>
      </c>
      <c r="AO1452" s="22" t="str">
        <f t="shared" si="272"/>
        <v>Dia 21</v>
      </c>
      <c r="AP1452" s="22">
        <f t="shared" si="273"/>
        <v>12</v>
      </c>
      <c r="AQ1452" s="22">
        <f t="shared" si="274"/>
        <v>12</v>
      </c>
      <c r="AR1452" s="22">
        <f t="shared" si="280"/>
        <v>2021</v>
      </c>
      <c r="AS1452" s="22">
        <f t="shared" si="275"/>
        <v>2</v>
      </c>
      <c r="AT1452" s="22">
        <f t="shared" si="276"/>
        <v>51</v>
      </c>
      <c r="AU14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2" s="22" t="str">
        <f t="shared" si="277"/>
        <v>Semana 51</v>
      </c>
      <c r="AW1452" s="22" t="str">
        <f t="shared" si="278"/>
        <v>Não</v>
      </c>
      <c r="AX1452" s="21" t="str">
        <f>UPPER(TEXT(CAD_CALENDÁRIO[[#This Row],[Data]],"mmmm"))</f>
        <v>DEZEMBRO</v>
      </c>
      <c r="AY1452" s="22" t="s">
        <v>112</v>
      </c>
    </row>
    <row r="1453" spans="1:51" x14ac:dyDescent="0.25">
      <c r="A1453" s="10" t="s">
        <v>2582</v>
      </c>
      <c r="B1453" s="11" t="str">
        <f>LEFT(CAD_TAGS[[#This Row],[TAG]],2)&amp;"GG00"</f>
        <v>45GG00</v>
      </c>
      <c r="C1453" s="11" t="s">
        <v>18044</v>
      </c>
      <c r="D1453" s="12" t="s">
        <v>2568</v>
      </c>
      <c r="E1453" s="12" t="s">
        <v>2576</v>
      </c>
      <c r="F1453" s="11" t="s">
        <v>2570</v>
      </c>
      <c r="G1453" s="26"/>
      <c r="H1453" s="26"/>
      <c r="I1453" s="26" t="s">
        <v>28267</v>
      </c>
      <c r="J1453" s="11"/>
      <c r="K1453" s="11" t="s">
        <v>40</v>
      </c>
      <c r="L1453" s="11">
        <v>6620</v>
      </c>
      <c r="M1453" s="14"/>
      <c r="N1453" s="15"/>
      <c r="O1453" s="15"/>
      <c r="W1453" s="52" t="s">
        <v>6778</v>
      </c>
      <c r="X1453" s="28" t="s">
        <v>6779</v>
      </c>
      <c r="Y1453" s="53" t="s">
        <v>4030</v>
      </c>
      <c r="AK1453" s="22" t="str">
        <f t="shared" si="269"/>
        <v>2021/12</v>
      </c>
      <c r="AL1453" s="21">
        <f t="shared" si="279"/>
        <v>44552</v>
      </c>
      <c r="AM1453" s="22">
        <f t="shared" si="270"/>
        <v>22</v>
      </c>
      <c r="AN1453" s="22">
        <f t="shared" si="271"/>
        <v>22</v>
      </c>
      <c r="AO1453" s="22" t="str">
        <f t="shared" si="272"/>
        <v>Dia 22</v>
      </c>
      <c r="AP1453" s="22">
        <f t="shared" si="273"/>
        <v>12</v>
      </c>
      <c r="AQ1453" s="22">
        <f t="shared" si="274"/>
        <v>12</v>
      </c>
      <c r="AR1453" s="22">
        <f t="shared" si="280"/>
        <v>2021</v>
      </c>
      <c r="AS1453" s="22">
        <f t="shared" si="275"/>
        <v>3</v>
      </c>
      <c r="AT1453" s="22">
        <f t="shared" si="276"/>
        <v>51</v>
      </c>
      <c r="AU14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3" s="22" t="str">
        <f t="shared" si="277"/>
        <v>Semana 51</v>
      </c>
      <c r="AW1453" s="22" t="str">
        <f t="shared" si="278"/>
        <v>Não</v>
      </c>
      <c r="AX1453" s="21" t="str">
        <f>UPPER(TEXT(CAD_CALENDÁRIO[[#This Row],[Data]],"mmmm"))</f>
        <v>DEZEMBRO</v>
      </c>
      <c r="AY1453" s="22" t="s">
        <v>112</v>
      </c>
    </row>
    <row r="1454" spans="1:51" x14ac:dyDescent="0.25">
      <c r="A1454" s="10" t="s">
        <v>2583</v>
      </c>
      <c r="B1454" s="11" t="str">
        <f>LEFT(CAD_TAGS[[#This Row],[TAG]],2)&amp;"GG00"</f>
        <v>45GG00</v>
      </c>
      <c r="C1454" s="11" t="s">
        <v>18044</v>
      </c>
      <c r="D1454" s="12" t="s">
        <v>2568</v>
      </c>
      <c r="E1454" s="12" t="s">
        <v>2574</v>
      </c>
      <c r="F1454" s="11" t="s">
        <v>2570</v>
      </c>
      <c r="G1454" s="26"/>
      <c r="H1454" s="26"/>
      <c r="I1454" s="26" t="s">
        <v>28267</v>
      </c>
      <c r="J1454" s="11"/>
      <c r="K1454" s="11" t="s">
        <v>40</v>
      </c>
      <c r="L1454" s="11">
        <v>6620</v>
      </c>
      <c r="M1454" s="14"/>
      <c r="N1454" s="15"/>
      <c r="O1454" s="15"/>
      <c r="W1454" s="50" t="s">
        <v>6780</v>
      </c>
      <c r="X1454" s="49" t="s">
        <v>6781</v>
      </c>
      <c r="Y1454" s="51" t="s">
        <v>4030</v>
      </c>
      <c r="AK1454" s="22" t="str">
        <f t="shared" si="269"/>
        <v>2021/12</v>
      </c>
      <c r="AL1454" s="21">
        <f t="shared" si="279"/>
        <v>44553</v>
      </c>
      <c r="AM1454" s="22">
        <f t="shared" si="270"/>
        <v>23</v>
      </c>
      <c r="AN1454" s="22">
        <f t="shared" si="271"/>
        <v>23</v>
      </c>
      <c r="AO1454" s="22" t="str">
        <f t="shared" si="272"/>
        <v>Dia 23</v>
      </c>
      <c r="AP1454" s="22">
        <f t="shared" si="273"/>
        <v>12</v>
      </c>
      <c r="AQ1454" s="22">
        <f t="shared" si="274"/>
        <v>12</v>
      </c>
      <c r="AR1454" s="22">
        <f t="shared" si="280"/>
        <v>2021</v>
      </c>
      <c r="AS1454" s="22">
        <f t="shared" si="275"/>
        <v>4</v>
      </c>
      <c r="AT1454" s="22">
        <f t="shared" si="276"/>
        <v>51</v>
      </c>
      <c r="AU14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4" s="22" t="str">
        <f t="shared" si="277"/>
        <v>Semana 51</v>
      </c>
      <c r="AW1454" s="22" t="str">
        <f t="shared" si="278"/>
        <v>Não</v>
      </c>
      <c r="AX1454" s="21" t="str">
        <f>UPPER(TEXT(CAD_CALENDÁRIO[[#This Row],[Data]],"mmmm"))</f>
        <v>DEZEMBRO</v>
      </c>
      <c r="AY1454" s="22" t="s">
        <v>112</v>
      </c>
    </row>
    <row r="1455" spans="1:51" x14ac:dyDescent="0.25">
      <c r="A1455" s="10" t="s">
        <v>2584</v>
      </c>
      <c r="B1455" s="11" t="str">
        <f>LEFT(CAD_TAGS[[#This Row],[TAG]],2)&amp;"GG00"</f>
        <v>45GG00</v>
      </c>
      <c r="C1455" s="11" t="s">
        <v>18044</v>
      </c>
      <c r="D1455" s="12" t="s">
        <v>2568</v>
      </c>
      <c r="E1455" s="12" t="s">
        <v>2574</v>
      </c>
      <c r="F1455" s="11" t="s">
        <v>2570</v>
      </c>
      <c r="G1455" s="26"/>
      <c r="H1455" s="26"/>
      <c r="I1455" s="26" t="s">
        <v>28267</v>
      </c>
      <c r="J1455" s="11"/>
      <c r="K1455" s="11" t="s">
        <v>40</v>
      </c>
      <c r="L1455" s="11">
        <v>6620</v>
      </c>
      <c r="M1455" s="14"/>
      <c r="N1455" s="15"/>
      <c r="O1455" s="15"/>
      <c r="W1455" s="52" t="s">
        <v>6782</v>
      </c>
      <c r="X1455" s="28" t="s">
        <v>6783</v>
      </c>
      <c r="Y1455" s="53" t="s">
        <v>4030</v>
      </c>
      <c r="AK1455" s="22" t="str">
        <f t="shared" si="269"/>
        <v>2021/12</v>
      </c>
      <c r="AL1455" s="21">
        <f t="shared" si="279"/>
        <v>44554</v>
      </c>
      <c r="AM1455" s="22">
        <f t="shared" si="270"/>
        <v>24</v>
      </c>
      <c r="AN1455" s="22">
        <f t="shared" si="271"/>
        <v>24</v>
      </c>
      <c r="AO1455" s="22" t="str">
        <f t="shared" si="272"/>
        <v>Dia 24</v>
      </c>
      <c r="AP1455" s="22">
        <f t="shared" si="273"/>
        <v>12</v>
      </c>
      <c r="AQ1455" s="22">
        <f t="shared" si="274"/>
        <v>12</v>
      </c>
      <c r="AR1455" s="22">
        <f t="shared" si="280"/>
        <v>2021</v>
      </c>
      <c r="AS1455" s="22">
        <f t="shared" si="275"/>
        <v>5</v>
      </c>
      <c r="AT1455" s="22">
        <f t="shared" si="276"/>
        <v>51</v>
      </c>
      <c r="AU14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5" s="22" t="str">
        <f t="shared" si="277"/>
        <v>Semana 51</v>
      </c>
      <c r="AW1455" s="22" t="str">
        <f t="shared" si="278"/>
        <v>Não</v>
      </c>
      <c r="AX1455" s="21" t="str">
        <f>UPPER(TEXT(CAD_CALENDÁRIO[[#This Row],[Data]],"mmmm"))</f>
        <v>DEZEMBRO</v>
      </c>
      <c r="AY1455" s="22" t="s">
        <v>112</v>
      </c>
    </row>
    <row r="1456" spans="1:51" x14ac:dyDescent="0.25">
      <c r="A1456" s="10" t="s">
        <v>2585</v>
      </c>
      <c r="B1456" s="11" t="str">
        <f>LEFT(CAD_TAGS[[#This Row],[TAG]],2)&amp;"GG00"</f>
        <v>45GG00</v>
      </c>
      <c r="C1456" s="11" t="s">
        <v>18044</v>
      </c>
      <c r="D1456" s="12" t="s">
        <v>2568</v>
      </c>
      <c r="E1456" s="12" t="s">
        <v>2576</v>
      </c>
      <c r="F1456" s="11" t="s">
        <v>2570</v>
      </c>
      <c r="G1456" s="26"/>
      <c r="H1456" s="26"/>
      <c r="I1456" s="26" t="s">
        <v>28267</v>
      </c>
      <c r="J1456" s="11"/>
      <c r="K1456" s="11" t="s">
        <v>40</v>
      </c>
      <c r="L1456" s="11">
        <v>6620</v>
      </c>
      <c r="M1456" s="14"/>
      <c r="N1456" s="15"/>
      <c r="O1456" s="15"/>
      <c r="W1456" s="50" t="s">
        <v>6784</v>
      </c>
      <c r="X1456" s="49" t="s">
        <v>6785</v>
      </c>
      <c r="Y1456" s="51" t="s">
        <v>4030</v>
      </c>
      <c r="AK1456" s="22" t="str">
        <f t="shared" si="269"/>
        <v>2021/12</v>
      </c>
      <c r="AL1456" s="21">
        <f t="shared" si="279"/>
        <v>44555</v>
      </c>
      <c r="AM1456" s="22">
        <f t="shared" si="270"/>
        <v>25</v>
      </c>
      <c r="AN1456" s="22">
        <f t="shared" si="271"/>
        <v>25</v>
      </c>
      <c r="AO1456" s="22" t="str">
        <f t="shared" si="272"/>
        <v>Dia 25</v>
      </c>
      <c r="AP1456" s="22">
        <f t="shared" si="273"/>
        <v>12</v>
      </c>
      <c r="AQ1456" s="22">
        <f t="shared" si="274"/>
        <v>12</v>
      </c>
      <c r="AR1456" s="22">
        <f t="shared" si="280"/>
        <v>2021</v>
      </c>
      <c r="AS1456" s="22">
        <f t="shared" si="275"/>
        <v>6</v>
      </c>
      <c r="AT1456" s="22">
        <f t="shared" si="276"/>
        <v>51</v>
      </c>
      <c r="AU14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6" s="22" t="str">
        <f t="shared" si="277"/>
        <v>Semana 51</v>
      </c>
      <c r="AW1456" s="22" t="str">
        <f t="shared" si="278"/>
        <v>Sim</v>
      </c>
      <c r="AX1456" s="21" t="str">
        <f>UPPER(TEXT(CAD_CALENDÁRIO[[#This Row],[Data]],"mmmm"))</f>
        <v>DEZEMBRO</v>
      </c>
      <c r="AY1456" s="22" t="s">
        <v>112</v>
      </c>
    </row>
    <row r="1457" spans="1:51" x14ac:dyDescent="0.25">
      <c r="A1457" s="10" t="s">
        <v>2586</v>
      </c>
      <c r="B1457" s="11" t="str">
        <f>LEFT(CAD_TAGS[[#This Row],[TAG]],2)&amp;"GG00"</f>
        <v>45GG00</v>
      </c>
      <c r="C1457" s="11" t="s">
        <v>18044</v>
      </c>
      <c r="D1457" s="12" t="s">
        <v>2568</v>
      </c>
      <c r="E1457" s="12" t="s">
        <v>2576</v>
      </c>
      <c r="F1457" s="11" t="s">
        <v>2570</v>
      </c>
      <c r="G1457" s="26"/>
      <c r="H1457" s="26"/>
      <c r="I1457" s="26" t="s">
        <v>28267</v>
      </c>
      <c r="J1457" s="11"/>
      <c r="K1457" s="11" t="s">
        <v>40</v>
      </c>
      <c r="L1457" s="11">
        <v>6620</v>
      </c>
      <c r="M1457" s="14"/>
      <c r="N1457" s="15"/>
      <c r="O1457" s="15"/>
      <c r="W1457" s="52" t="s">
        <v>6786</v>
      </c>
      <c r="X1457" s="28" t="s">
        <v>6787</v>
      </c>
      <c r="Y1457" s="53" t="s">
        <v>4030</v>
      </c>
      <c r="AK1457" s="22" t="str">
        <f t="shared" si="269"/>
        <v>2021/12</v>
      </c>
      <c r="AL1457" s="21">
        <f t="shared" si="279"/>
        <v>44556</v>
      </c>
      <c r="AM1457" s="22">
        <f t="shared" si="270"/>
        <v>26</v>
      </c>
      <c r="AN1457" s="22">
        <f t="shared" si="271"/>
        <v>26</v>
      </c>
      <c r="AO1457" s="22" t="str">
        <f t="shared" si="272"/>
        <v>Dia 26</v>
      </c>
      <c r="AP1457" s="22">
        <f t="shared" si="273"/>
        <v>12</v>
      </c>
      <c r="AQ1457" s="22">
        <f t="shared" si="274"/>
        <v>12</v>
      </c>
      <c r="AR1457" s="22">
        <f t="shared" si="280"/>
        <v>2021</v>
      </c>
      <c r="AS1457" s="22">
        <f t="shared" si="275"/>
        <v>7</v>
      </c>
      <c r="AT1457" s="22">
        <f t="shared" si="276"/>
        <v>51</v>
      </c>
      <c r="AU14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202151</v>
      </c>
      <c r="AV1457" s="22" t="str">
        <f t="shared" si="277"/>
        <v>Semana 51</v>
      </c>
      <c r="AW1457" s="22" t="str">
        <f t="shared" si="278"/>
        <v>Sim</v>
      </c>
      <c r="AX1457" s="21" t="str">
        <f>UPPER(TEXT(CAD_CALENDÁRIO[[#This Row],[Data]],"mmmm"))</f>
        <v>DEZEMBRO</v>
      </c>
      <c r="AY1457" s="22" t="s">
        <v>112</v>
      </c>
    </row>
    <row r="1458" spans="1:51" x14ac:dyDescent="0.25">
      <c r="A1458" s="10" t="s">
        <v>2587</v>
      </c>
      <c r="B1458" s="11" t="str">
        <f>LEFT(CAD_TAGS[[#This Row],[TAG]],2)&amp;"GG00"</f>
        <v>45GG00</v>
      </c>
      <c r="C1458" s="11" t="s">
        <v>18044</v>
      </c>
      <c r="D1458" s="12" t="s">
        <v>2568</v>
      </c>
      <c r="E1458" s="12" t="s">
        <v>2576</v>
      </c>
      <c r="F1458" s="11" t="s">
        <v>2570</v>
      </c>
      <c r="G1458" s="26"/>
      <c r="H1458" s="26"/>
      <c r="I1458" s="26" t="s">
        <v>28267</v>
      </c>
      <c r="J1458" s="11"/>
      <c r="K1458" s="11" t="s">
        <v>40</v>
      </c>
      <c r="L1458" s="11">
        <v>6620</v>
      </c>
      <c r="M1458" s="14"/>
      <c r="N1458" s="15"/>
      <c r="O1458" s="15"/>
      <c r="W1458" s="50" t="s">
        <v>6788</v>
      </c>
      <c r="X1458" s="49" t="s">
        <v>6789</v>
      </c>
      <c r="Y1458" s="51" t="s">
        <v>4030</v>
      </c>
      <c r="AK1458" s="22" t="str">
        <f t="shared" si="269"/>
        <v>2021/12</v>
      </c>
      <c r="AL1458" s="21">
        <f t="shared" si="279"/>
        <v>44557</v>
      </c>
      <c r="AM1458" s="22">
        <f t="shared" si="270"/>
        <v>27</v>
      </c>
      <c r="AN1458" s="22">
        <f t="shared" si="271"/>
        <v>27</v>
      </c>
      <c r="AO1458" s="22" t="str">
        <f t="shared" si="272"/>
        <v>Dia 27</v>
      </c>
      <c r="AP1458" s="22">
        <f t="shared" si="273"/>
        <v>12</v>
      </c>
      <c r="AQ1458" s="22">
        <f t="shared" si="274"/>
        <v>12</v>
      </c>
      <c r="AR1458" s="22">
        <f t="shared" si="280"/>
        <v>2021</v>
      </c>
      <c r="AS1458" s="22">
        <f t="shared" si="275"/>
        <v>1</v>
      </c>
      <c r="AT1458" s="22">
        <f t="shared" si="276"/>
        <v>52</v>
      </c>
      <c r="AU14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58" s="22" t="str">
        <f t="shared" si="277"/>
        <v>Semana 52</v>
      </c>
      <c r="AW1458" s="22" t="str">
        <f t="shared" si="278"/>
        <v>Não</v>
      </c>
      <c r="AX1458" s="21" t="str">
        <f>UPPER(TEXT(CAD_CALENDÁRIO[[#This Row],[Data]],"mmmm"))</f>
        <v>DEZEMBRO</v>
      </c>
      <c r="AY1458" s="22" t="s">
        <v>112</v>
      </c>
    </row>
    <row r="1459" spans="1:51" x14ac:dyDescent="0.25">
      <c r="A1459" s="10" t="s">
        <v>2588</v>
      </c>
      <c r="B1459" s="11" t="str">
        <f>LEFT(CAD_TAGS[[#This Row],[TAG]],2)&amp;"GG00"</f>
        <v>45GG00</v>
      </c>
      <c r="C1459" s="11" t="s">
        <v>18044</v>
      </c>
      <c r="D1459" s="12" t="s">
        <v>2568</v>
      </c>
      <c r="E1459" s="12" t="s">
        <v>2576</v>
      </c>
      <c r="F1459" s="11" t="s">
        <v>2570</v>
      </c>
      <c r="G1459" s="26"/>
      <c r="H1459" s="26"/>
      <c r="I1459" s="26" t="s">
        <v>28267</v>
      </c>
      <c r="J1459" s="11"/>
      <c r="K1459" s="11" t="s">
        <v>40</v>
      </c>
      <c r="L1459" s="11">
        <v>6620</v>
      </c>
      <c r="M1459" s="14"/>
      <c r="N1459" s="15"/>
      <c r="O1459" s="15"/>
      <c r="W1459" s="52" t="s">
        <v>6790</v>
      </c>
      <c r="X1459" s="28" t="s">
        <v>6791</v>
      </c>
      <c r="Y1459" s="53" t="s">
        <v>4030</v>
      </c>
      <c r="AK1459" s="22" t="str">
        <f t="shared" si="269"/>
        <v>2021/12</v>
      </c>
      <c r="AL1459" s="21">
        <f t="shared" si="279"/>
        <v>44558</v>
      </c>
      <c r="AM1459" s="22">
        <f t="shared" si="270"/>
        <v>28</v>
      </c>
      <c r="AN1459" s="22">
        <f t="shared" si="271"/>
        <v>28</v>
      </c>
      <c r="AO1459" s="22" t="str">
        <f t="shared" si="272"/>
        <v>Dia 28</v>
      </c>
      <c r="AP1459" s="22">
        <f t="shared" si="273"/>
        <v>12</v>
      </c>
      <c r="AQ1459" s="22">
        <f t="shared" si="274"/>
        <v>12</v>
      </c>
      <c r="AR1459" s="22">
        <f t="shared" si="280"/>
        <v>2021</v>
      </c>
      <c r="AS1459" s="22">
        <f t="shared" si="275"/>
        <v>2</v>
      </c>
      <c r="AT1459" s="22">
        <f t="shared" si="276"/>
        <v>52</v>
      </c>
      <c r="AU14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59" s="22" t="str">
        <f t="shared" si="277"/>
        <v>Semana 52</v>
      </c>
      <c r="AW1459" s="22" t="str">
        <f t="shared" si="278"/>
        <v>Não</v>
      </c>
      <c r="AX1459" s="21" t="str">
        <f>UPPER(TEXT(CAD_CALENDÁRIO[[#This Row],[Data]],"mmmm"))</f>
        <v>DEZEMBRO</v>
      </c>
      <c r="AY1459" s="22" t="s">
        <v>112</v>
      </c>
    </row>
    <row r="1460" spans="1:51" x14ac:dyDescent="0.25">
      <c r="A1460" s="10" t="s">
        <v>2589</v>
      </c>
      <c r="B1460" s="11" t="str">
        <f>LEFT(CAD_TAGS[[#This Row],[TAG]],2)&amp;"GG00"</f>
        <v>45GG00</v>
      </c>
      <c r="C1460" s="11" t="s">
        <v>18044</v>
      </c>
      <c r="D1460" s="12" t="s">
        <v>2568</v>
      </c>
      <c r="E1460" s="12" t="s">
        <v>2576</v>
      </c>
      <c r="F1460" s="11" t="s">
        <v>2570</v>
      </c>
      <c r="G1460" s="26"/>
      <c r="H1460" s="26"/>
      <c r="I1460" s="26" t="s">
        <v>28267</v>
      </c>
      <c r="J1460" s="11"/>
      <c r="K1460" s="11" t="s">
        <v>40</v>
      </c>
      <c r="L1460" s="11">
        <v>6620</v>
      </c>
      <c r="M1460" s="14"/>
      <c r="N1460" s="15"/>
      <c r="O1460" s="15"/>
      <c r="W1460" s="50" t="s">
        <v>6792</v>
      </c>
      <c r="X1460" s="49" t="s">
        <v>6793</v>
      </c>
      <c r="Y1460" s="51" t="s">
        <v>4030</v>
      </c>
      <c r="AK1460" s="22" t="str">
        <f t="shared" si="269"/>
        <v>2021/12</v>
      </c>
      <c r="AL1460" s="21">
        <f t="shared" si="279"/>
        <v>44559</v>
      </c>
      <c r="AM1460" s="22">
        <f t="shared" si="270"/>
        <v>29</v>
      </c>
      <c r="AN1460" s="22">
        <f t="shared" si="271"/>
        <v>29</v>
      </c>
      <c r="AO1460" s="22" t="str">
        <f t="shared" si="272"/>
        <v>Dia 29</v>
      </c>
      <c r="AP1460" s="22">
        <f t="shared" si="273"/>
        <v>12</v>
      </c>
      <c r="AQ1460" s="22">
        <f t="shared" si="274"/>
        <v>12</v>
      </c>
      <c r="AR1460" s="22">
        <f t="shared" si="280"/>
        <v>2021</v>
      </c>
      <c r="AS1460" s="22">
        <f t="shared" si="275"/>
        <v>3</v>
      </c>
      <c r="AT1460" s="22">
        <f t="shared" si="276"/>
        <v>52</v>
      </c>
      <c r="AU14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60" s="22" t="str">
        <f t="shared" si="277"/>
        <v>Semana 52</v>
      </c>
      <c r="AW1460" s="22" t="str">
        <f t="shared" si="278"/>
        <v>Não</v>
      </c>
      <c r="AX1460" s="21" t="str">
        <f>UPPER(TEXT(CAD_CALENDÁRIO[[#This Row],[Data]],"mmmm"))</f>
        <v>DEZEMBRO</v>
      </c>
      <c r="AY1460" s="22" t="s">
        <v>112</v>
      </c>
    </row>
    <row r="1461" spans="1:51" x14ac:dyDescent="0.25">
      <c r="A1461" s="10" t="s">
        <v>2590</v>
      </c>
      <c r="B1461" s="11" t="str">
        <f>LEFT(CAD_TAGS[[#This Row],[TAG]],2)&amp;"GG00"</f>
        <v>45GG00</v>
      </c>
      <c r="C1461" s="11" t="s">
        <v>18044</v>
      </c>
      <c r="D1461" s="12" t="s">
        <v>2568</v>
      </c>
      <c r="E1461" s="12" t="s">
        <v>2576</v>
      </c>
      <c r="F1461" s="11" t="s">
        <v>2570</v>
      </c>
      <c r="G1461" s="26"/>
      <c r="H1461" s="26"/>
      <c r="I1461" s="26" t="s">
        <v>28267</v>
      </c>
      <c r="J1461" s="11"/>
      <c r="K1461" s="11" t="s">
        <v>40</v>
      </c>
      <c r="L1461" s="11">
        <v>6620</v>
      </c>
      <c r="M1461" s="14"/>
      <c r="N1461" s="15"/>
      <c r="O1461" s="15"/>
      <c r="W1461" s="52" t="s">
        <v>6794</v>
      </c>
      <c r="X1461" s="28" t="s">
        <v>6795</v>
      </c>
      <c r="Y1461" s="53" t="s">
        <v>4030</v>
      </c>
      <c r="AK1461" s="22" t="str">
        <f t="shared" si="269"/>
        <v>2021/12</v>
      </c>
      <c r="AL1461" s="21">
        <f t="shared" si="279"/>
        <v>44560</v>
      </c>
      <c r="AM1461" s="22">
        <f t="shared" si="270"/>
        <v>30</v>
      </c>
      <c r="AN1461" s="22">
        <f t="shared" si="271"/>
        <v>30</v>
      </c>
      <c r="AO1461" s="22" t="str">
        <f t="shared" si="272"/>
        <v>Dia 30</v>
      </c>
      <c r="AP1461" s="22">
        <f t="shared" si="273"/>
        <v>12</v>
      </c>
      <c r="AQ1461" s="22">
        <f t="shared" si="274"/>
        <v>12</v>
      </c>
      <c r="AR1461" s="22">
        <f t="shared" si="280"/>
        <v>2021</v>
      </c>
      <c r="AS1461" s="22">
        <f t="shared" si="275"/>
        <v>4</v>
      </c>
      <c r="AT1461" s="22">
        <f t="shared" si="276"/>
        <v>52</v>
      </c>
      <c r="AU14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61" s="22" t="str">
        <f t="shared" si="277"/>
        <v>Semana 52</v>
      </c>
      <c r="AW1461" s="22" t="str">
        <f t="shared" si="278"/>
        <v>Não</v>
      </c>
      <c r="AX1461" s="21" t="str">
        <f>UPPER(TEXT(CAD_CALENDÁRIO[[#This Row],[Data]],"mmmm"))</f>
        <v>DEZEMBRO</v>
      </c>
      <c r="AY1461" s="22" t="s">
        <v>112</v>
      </c>
    </row>
    <row r="1462" spans="1:51" x14ac:dyDescent="0.25">
      <c r="A1462" s="10" t="s">
        <v>2591</v>
      </c>
      <c r="B1462" s="11" t="str">
        <f>LEFT(CAD_TAGS[[#This Row],[TAG]],2)&amp;"GG00"</f>
        <v>45GG00</v>
      </c>
      <c r="C1462" s="11" t="s">
        <v>18044</v>
      </c>
      <c r="D1462" s="12" t="s">
        <v>2568</v>
      </c>
      <c r="E1462" s="12" t="s">
        <v>2579</v>
      </c>
      <c r="F1462" s="11" t="s">
        <v>2570</v>
      </c>
      <c r="G1462" s="26"/>
      <c r="H1462" s="26"/>
      <c r="I1462" s="26" t="s">
        <v>28267</v>
      </c>
      <c r="J1462" s="11"/>
      <c r="K1462" s="11" t="s">
        <v>40</v>
      </c>
      <c r="L1462" s="11">
        <v>6620</v>
      </c>
      <c r="M1462" s="14"/>
      <c r="N1462" s="15"/>
      <c r="O1462" s="15"/>
      <c r="W1462" s="50" t="s">
        <v>6796</v>
      </c>
      <c r="X1462" s="49" t="s">
        <v>6797</v>
      </c>
      <c r="Y1462" s="51" t="s">
        <v>4030</v>
      </c>
      <c r="AK1462" s="22" t="str">
        <f t="shared" si="269"/>
        <v>2021/12</v>
      </c>
      <c r="AL1462" s="21">
        <f t="shared" si="279"/>
        <v>44561</v>
      </c>
      <c r="AM1462" s="22">
        <f t="shared" si="270"/>
        <v>31</v>
      </c>
      <c r="AN1462" s="22">
        <f t="shared" si="271"/>
        <v>31</v>
      </c>
      <c r="AO1462" s="22" t="str">
        <f t="shared" si="272"/>
        <v>Dia 31</v>
      </c>
      <c r="AP1462" s="22">
        <f t="shared" si="273"/>
        <v>12</v>
      </c>
      <c r="AQ1462" s="22">
        <f t="shared" si="274"/>
        <v>12</v>
      </c>
      <c r="AR1462" s="22">
        <f t="shared" si="280"/>
        <v>2021</v>
      </c>
      <c r="AS1462" s="22">
        <f t="shared" si="275"/>
        <v>5</v>
      </c>
      <c r="AT1462" s="22">
        <f t="shared" si="276"/>
        <v>52</v>
      </c>
      <c r="AU14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62" s="22" t="str">
        <f t="shared" si="277"/>
        <v>Semana 52</v>
      </c>
      <c r="AW1462" s="22" t="str">
        <f t="shared" si="278"/>
        <v>Não</v>
      </c>
      <c r="AX1462" s="21" t="str">
        <f>UPPER(TEXT(CAD_CALENDÁRIO[[#This Row],[Data]],"mmmm"))</f>
        <v>DEZEMBRO</v>
      </c>
      <c r="AY1462" s="22" t="s">
        <v>112</v>
      </c>
    </row>
    <row r="1463" spans="1:51" x14ac:dyDescent="0.25">
      <c r="A1463" s="10" t="s">
        <v>2592</v>
      </c>
      <c r="B1463" s="11" t="str">
        <f>LEFT(CAD_TAGS[[#This Row],[TAG]],2)&amp;"GG00"</f>
        <v>45GG00</v>
      </c>
      <c r="C1463" s="11" t="s">
        <v>18044</v>
      </c>
      <c r="D1463" s="12" t="s">
        <v>2568</v>
      </c>
      <c r="E1463" s="12" t="s">
        <v>2574</v>
      </c>
      <c r="F1463" s="11" t="s">
        <v>2570</v>
      </c>
      <c r="G1463" s="26"/>
      <c r="H1463" s="26"/>
      <c r="I1463" s="26" t="s">
        <v>28267</v>
      </c>
      <c r="J1463" s="11"/>
      <c r="K1463" s="11" t="s">
        <v>40</v>
      </c>
      <c r="L1463" s="11">
        <v>6620</v>
      </c>
      <c r="M1463" s="14"/>
      <c r="N1463" s="15"/>
      <c r="O1463" s="15"/>
      <c r="W1463" s="52" t="s">
        <v>6798</v>
      </c>
      <c r="X1463" s="28" t="s">
        <v>6799</v>
      </c>
      <c r="Y1463" s="53" t="s">
        <v>4030</v>
      </c>
      <c r="AK1463" s="22" t="str">
        <f t="shared" si="269"/>
        <v>2021/01</v>
      </c>
      <c r="AL1463" s="21">
        <f t="shared" si="279"/>
        <v>44562</v>
      </c>
      <c r="AM1463" s="22">
        <f t="shared" si="270"/>
        <v>1</v>
      </c>
      <c r="AN1463" s="22" t="str">
        <f t="shared" si="271"/>
        <v>01</v>
      </c>
      <c r="AO1463" s="22" t="str">
        <f t="shared" si="272"/>
        <v>Dia 01</v>
      </c>
      <c r="AP1463" s="22">
        <f t="shared" si="273"/>
        <v>1</v>
      </c>
      <c r="AQ1463" s="22" t="str">
        <f t="shared" si="274"/>
        <v>01</v>
      </c>
      <c r="AR1463" s="36">
        <v>2021</v>
      </c>
      <c r="AS1463" s="22">
        <f t="shared" si="275"/>
        <v>6</v>
      </c>
      <c r="AT1463" s="22">
        <f t="shared" si="276"/>
        <v>52</v>
      </c>
      <c r="AU14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63" s="22" t="str">
        <f t="shared" si="277"/>
        <v>Semana 52</v>
      </c>
      <c r="AW1463" s="22" t="str">
        <f t="shared" si="278"/>
        <v>Sim</v>
      </c>
      <c r="AX1463" s="21" t="str">
        <f>UPPER(TEXT(CAD_CALENDÁRIO[[#This Row],[Data]],"mmmm"))</f>
        <v>JANEIRO</v>
      </c>
      <c r="AY1463" s="22" t="s">
        <v>45</v>
      </c>
    </row>
    <row r="1464" spans="1:51" x14ac:dyDescent="0.25">
      <c r="A1464" s="10" t="s">
        <v>2593</v>
      </c>
      <c r="B1464" s="11" t="str">
        <f>LEFT(CAD_TAGS[[#This Row],[TAG]],2)&amp;"GG00"</f>
        <v>45GG00</v>
      </c>
      <c r="C1464" s="11" t="s">
        <v>18044</v>
      </c>
      <c r="D1464" s="12" t="s">
        <v>2568</v>
      </c>
      <c r="E1464" s="12" t="s">
        <v>2594</v>
      </c>
      <c r="F1464" s="11" t="s">
        <v>2570</v>
      </c>
      <c r="G1464" s="26"/>
      <c r="H1464" s="26"/>
      <c r="I1464" s="26" t="s">
        <v>28267</v>
      </c>
      <c r="J1464" s="11"/>
      <c r="K1464" s="11" t="s">
        <v>40</v>
      </c>
      <c r="L1464" s="11">
        <v>6620</v>
      </c>
      <c r="M1464" s="14"/>
      <c r="N1464" s="15"/>
      <c r="O1464" s="15"/>
      <c r="W1464" s="50" t="s">
        <v>6800</v>
      </c>
      <c r="X1464" s="49" t="s">
        <v>6801</v>
      </c>
      <c r="Y1464" s="51" t="s">
        <v>4030</v>
      </c>
      <c r="AK1464" s="22" t="str">
        <f t="shared" si="269"/>
        <v>2021/01</v>
      </c>
      <c r="AL1464" s="21">
        <f t="shared" si="279"/>
        <v>44563</v>
      </c>
      <c r="AM1464" s="22">
        <f t="shared" si="270"/>
        <v>2</v>
      </c>
      <c r="AN1464" s="22" t="str">
        <f t="shared" si="271"/>
        <v>02</v>
      </c>
      <c r="AO1464" s="22" t="str">
        <f t="shared" si="272"/>
        <v>Dia 02</v>
      </c>
      <c r="AP1464" s="22">
        <f t="shared" si="273"/>
        <v>1</v>
      </c>
      <c r="AQ1464" s="22" t="str">
        <f t="shared" si="274"/>
        <v>01</v>
      </c>
      <c r="AR1464" s="36">
        <v>2021</v>
      </c>
      <c r="AS1464" s="22">
        <f t="shared" si="275"/>
        <v>7</v>
      </c>
      <c r="AT1464" s="22">
        <f t="shared" si="276"/>
        <v>52</v>
      </c>
      <c r="AU14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202152</v>
      </c>
      <c r="AV1464" s="22" t="str">
        <f t="shared" si="277"/>
        <v>Semana 52</v>
      </c>
      <c r="AW1464" s="22" t="str">
        <f t="shared" si="278"/>
        <v>Sim</v>
      </c>
      <c r="AX1464" s="21" t="str">
        <f>UPPER(TEXT(CAD_CALENDÁRIO[[#This Row],[Data]],"mmmm"))</f>
        <v>JANEIRO</v>
      </c>
      <c r="AY1464" s="22" t="s">
        <v>45</v>
      </c>
    </row>
    <row r="1465" spans="1:51" x14ac:dyDescent="0.25">
      <c r="A1465" s="10" t="s">
        <v>2595</v>
      </c>
      <c r="B1465" s="11" t="str">
        <f>LEFT(CAD_TAGS[[#This Row],[TAG]],2)&amp;"GG00"</f>
        <v>45GG00</v>
      </c>
      <c r="C1465" s="11" t="s">
        <v>18044</v>
      </c>
      <c r="D1465" s="12" t="s">
        <v>2568</v>
      </c>
      <c r="E1465" s="12" t="s">
        <v>2596</v>
      </c>
      <c r="F1465" s="11" t="s">
        <v>2570</v>
      </c>
      <c r="G1465" s="26"/>
      <c r="H1465" s="26"/>
      <c r="I1465" s="26" t="s">
        <v>28267</v>
      </c>
      <c r="J1465" s="11"/>
      <c r="K1465" s="11" t="s">
        <v>216</v>
      </c>
      <c r="L1465" s="11">
        <v>6620</v>
      </c>
      <c r="M1465" s="14"/>
      <c r="N1465" s="15"/>
      <c r="O1465" s="15"/>
      <c r="W1465" s="52" t="s">
        <v>6802</v>
      </c>
      <c r="X1465" s="28" t="s">
        <v>6803</v>
      </c>
      <c r="Y1465" s="53" t="s">
        <v>4030</v>
      </c>
      <c r="AK1465" s="22" t="str">
        <f t="shared" si="269"/>
        <v>2022/01</v>
      </c>
      <c r="AL1465" s="21">
        <f t="shared" si="279"/>
        <v>44564</v>
      </c>
      <c r="AM1465" s="22">
        <f t="shared" si="270"/>
        <v>3</v>
      </c>
      <c r="AN1465" s="22" t="str">
        <f t="shared" si="271"/>
        <v>03</v>
      </c>
      <c r="AO1465" s="22" t="str">
        <f t="shared" si="272"/>
        <v>Dia 03</v>
      </c>
      <c r="AP1465" s="22">
        <f t="shared" si="273"/>
        <v>1</v>
      </c>
      <c r="AQ1465" s="22" t="str">
        <f t="shared" si="274"/>
        <v>01</v>
      </c>
      <c r="AR1465" s="36">
        <v>2022</v>
      </c>
      <c r="AS1465" s="22">
        <f t="shared" si="275"/>
        <v>1</v>
      </c>
      <c r="AT1465" s="22" t="str">
        <f t="shared" si="276"/>
        <v>01</v>
      </c>
      <c r="AU14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65" s="22" t="str">
        <f t="shared" si="277"/>
        <v>Semana 01</v>
      </c>
      <c r="AW1465" s="22" t="str">
        <f t="shared" si="278"/>
        <v>Não</v>
      </c>
      <c r="AX1465" s="21" t="str">
        <f>UPPER(TEXT(CAD_CALENDÁRIO[[#This Row],[Data]],"mmmm"))</f>
        <v>JANEIRO</v>
      </c>
      <c r="AY1465" s="22" t="s">
        <v>45</v>
      </c>
    </row>
    <row r="1466" spans="1:51" x14ac:dyDescent="0.25">
      <c r="A1466" s="10" t="s">
        <v>2597</v>
      </c>
      <c r="B1466" s="11" t="str">
        <f>LEFT(CAD_TAGS[[#This Row],[TAG]],2)&amp;"GG00"</f>
        <v>45GG00</v>
      </c>
      <c r="C1466" s="11" t="s">
        <v>18044</v>
      </c>
      <c r="D1466" s="12" t="s">
        <v>2568</v>
      </c>
      <c r="E1466" s="12" t="s">
        <v>2598</v>
      </c>
      <c r="F1466" s="11" t="s">
        <v>2570</v>
      </c>
      <c r="G1466" s="26"/>
      <c r="H1466" s="26"/>
      <c r="I1466" s="26" t="s">
        <v>28267</v>
      </c>
      <c r="J1466" s="11"/>
      <c r="K1466" s="11" t="s">
        <v>216</v>
      </c>
      <c r="L1466" s="11">
        <v>6620</v>
      </c>
      <c r="M1466" s="14"/>
      <c r="N1466" s="15"/>
      <c r="O1466" s="15"/>
      <c r="W1466" s="50" t="s">
        <v>6804</v>
      </c>
      <c r="X1466" s="49" t="s">
        <v>6805</v>
      </c>
      <c r="Y1466" s="51" t="s">
        <v>4030</v>
      </c>
      <c r="AK1466" s="22" t="str">
        <f t="shared" si="269"/>
        <v>2022/01</v>
      </c>
      <c r="AL1466" s="21">
        <f t="shared" si="279"/>
        <v>44565</v>
      </c>
      <c r="AM1466" s="22">
        <f t="shared" si="270"/>
        <v>4</v>
      </c>
      <c r="AN1466" s="22" t="str">
        <f t="shared" si="271"/>
        <v>04</v>
      </c>
      <c r="AO1466" s="22" t="str">
        <f t="shared" si="272"/>
        <v>Dia 04</v>
      </c>
      <c r="AP1466" s="22">
        <f t="shared" si="273"/>
        <v>1</v>
      </c>
      <c r="AQ1466" s="22" t="str">
        <f t="shared" si="274"/>
        <v>01</v>
      </c>
      <c r="AR1466" s="22">
        <f t="shared" ref="AR1466:AR1529" si="281">YEAR(AL1466)</f>
        <v>2022</v>
      </c>
      <c r="AS1466" s="22">
        <f t="shared" si="275"/>
        <v>2</v>
      </c>
      <c r="AT1466" s="22" t="str">
        <f t="shared" si="276"/>
        <v>01</v>
      </c>
      <c r="AU14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66" s="22" t="str">
        <f t="shared" si="277"/>
        <v>Semana 01</v>
      </c>
      <c r="AW1466" s="22" t="str">
        <f t="shared" si="278"/>
        <v>Não</v>
      </c>
      <c r="AX1466" s="21" t="str">
        <f>UPPER(TEXT(CAD_CALENDÁRIO[[#This Row],[Data]],"mmmm"))</f>
        <v>JANEIRO</v>
      </c>
      <c r="AY1466" s="22" t="s">
        <v>45</v>
      </c>
    </row>
    <row r="1467" spans="1:51" x14ac:dyDescent="0.25">
      <c r="A1467" s="10" t="s">
        <v>2599</v>
      </c>
      <c r="B1467" s="11" t="str">
        <f>LEFT(CAD_TAGS[[#This Row],[TAG]],2)&amp;"GG00"</f>
        <v>45GG00</v>
      </c>
      <c r="C1467" s="11" t="s">
        <v>18044</v>
      </c>
      <c r="D1467" s="12" t="s">
        <v>2568</v>
      </c>
      <c r="E1467" s="12" t="s">
        <v>311</v>
      </c>
      <c r="F1467" s="11" t="s">
        <v>2570</v>
      </c>
      <c r="G1467" s="26"/>
      <c r="H1467" s="26"/>
      <c r="I1467" s="26"/>
      <c r="J1467" s="11"/>
      <c r="K1467" s="11" t="s">
        <v>40</v>
      </c>
      <c r="L1467" s="11">
        <v>6620</v>
      </c>
      <c r="M1467" s="14"/>
      <c r="N1467" s="15"/>
      <c r="O1467" s="15"/>
      <c r="W1467" s="52" t="s">
        <v>6806</v>
      </c>
      <c r="X1467" s="28" t="s">
        <v>6807</v>
      </c>
      <c r="Y1467" s="53" t="s">
        <v>4030</v>
      </c>
      <c r="AK1467" s="22" t="str">
        <f t="shared" si="269"/>
        <v>2022/01</v>
      </c>
      <c r="AL1467" s="21">
        <f t="shared" si="279"/>
        <v>44566</v>
      </c>
      <c r="AM1467" s="22">
        <f t="shared" si="270"/>
        <v>5</v>
      </c>
      <c r="AN1467" s="22" t="str">
        <f t="shared" si="271"/>
        <v>05</v>
      </c>
      <c r="AO1467" s="22" t="str">
        <f t="shared" si="272"/>
        <v>Dia 05</v>
      </c>
      <c r="AP1467" s="22">
        <f t="shared" si="273"/>
        <v>1</v>
      </c>
      <c r="AQ1467" s="22" t="str">
        <f t="shared" si="274"/>
        <v>01</v>
      </c>
      <c r="AR1467" s="22">
        <f t="shared" si="281"/>
        <v>2022</v>
      </c>
      <c r="AS1467" s="22">
        <f t="shared" si="275"/>
        <v>3</v>
      </c>
      <c r="AT1467" s="22" t="str">
        <f t="shared" si="276"/>
        <v>01</v>
      </c>
      <c r="AU14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67" s="22" t="str">
        <f t="shared" si="277"/>
        <v>Semana 01</v>
      </c>
      <c r="AW1467" s="22" t="str">
        <f t="shared" si="278"/>
        <v>Não</v>
      </c>
      <c r="AX1467" s="21" t="str">
        <f>UPPER(TEXT(CAD_CALENDÁRIO[[#This Row],[Data]],"mmmm"))</f>
        <v>JANEIRO</v>
      </c>
      <c r="AY1467" s="22" t="s">
        <v>45</v>
      </c>
    </row>
    <row r="1468" spans="1:51" x14ac:dyDescent="0.25">
      <c r="A1468" s="10" t="s">
        <v>2600</v>
      </c>
      <c r="B1468" s="11" t="str">
        <f>LEFT(CAD_TAGS[[#This Row],[TAG]],2)&amp;"GG00"</f>
        <v>45GG00</v>
      </c>
      <c r="C1468" s="11" t="s">
        <v>18044</v>
      </c>
      <c r="D1468" s="12" t="s">
        <v>2568</v>
      </c>
      <c r="E1468" s="12" t="s">
        <v>78</v>
      </c>
      <c r="F1468" s="11" t="s">
        <v>2570</v>
      </c>
      <c r="G1468" s="26"/>
      <c r="H1468" s="26"/>
      <c r="I1468" s="26"/>
      <c r="J1468" s="11"/>
      <c r="K1468" s="11" t="s">
        <v>40</v>
      </c>
      <c r="L1468" s="11">
        <v>6620</v>
      </c>
      <c r="M1468" s="14"/>
      <c r="N1468" s="15"/>
      <c r="O1468" s="15"/>
      <c r="W1468" s="50" t="s">
        <v>6808</v>
      </c>
      <c r="X1468" s="49" t="s">
        <v>6809</v>
      </c>
      <c r="Y1468" s="51" t="s">
        <v>4030</v>
      </c>
      <c r="AK1468" s="22" t="str">
        <f t="shared" si="269"/>
        <v>2022/01</v>
      </c>
      <c r="AL1468" s="21">
        <f t="shared" si="279"/>
        <v>44567</v>
      </c>
      <c r="AM1468" s="22">
        <f t="shared" si="270"/>
        <v>6</v>
      </c>
      <c r="AN1468" s="22" t="str">
        <f t="shared" si="271"/>
        <v>06</v>
      </c>
      <c r="AO1468" s="22" t="str">
        <f t="shared" si="272"/>
        <v>Dia 06</v>
      </c>
      <c r="AP1468" s="22">
        <f t="shared" si="273"/>
        <v>1</v>
      </c>
      <c r="AQ1468" s="22" t="str">
        <f t="shared" si="274"/>
        <v>01</v>
      </c>
      <c r="AR1468" s="22">
        <f t="shared" si="281"/>
        <v>2022</v>
      </c>
      <c r="AS1468" s="22">
        <f t="shared" si="275"/>
        <v>4</v>
      </c>
      <c r="AT1468" s="22" t="str">
        <f t="shared" si="276"/>
        <v>01</v>
      </c>
      <c r="AU14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68" s="22" t="str">
        <f t="shared" si="277"/>
        <v>Semana 01</v>
      </c>
      <c r="AW1468" s="22" t="str">
        <f t="shared" si="278"/>
        <v>Não</v>
      </c>
      <c r="AX1468" s="21" t="str">
        <f>UPPER(TEXT(CAD_CALENDÁRIO[[#This Row],[Data]],"mmmm"))</f>
        <v>JANEIRO</v>
      </c>
      <c r="AY1468" s="22" t="s">
        <v>45</v>
      </c>
    </row>
    <row r="1469" spans="1:51" x14ac:dyDescent="0.25">
      <c r="A1469" s="10" t="s">
        <v>2601</v>
      </c>
      <c r="B1469" s="11" t="str">
        <f>LEFT(CAD_TAGS[[#This Row],[TAG]],2)&amp;"GG00"</f>
        <v>45GG00</v>
      </c>
      <c r="C1469" s="11" t="s">
        <v>18044</v>
      </c>
      <c r="D1469" s="12" t="s">
        <v>2568</v>
      </c>
      <c r="E1469" s="12" t="s">
        <v>2602</v>
      </c>
      <c r="F1469" s="11" t="s">
        <v>2570</v>
      </c>
      <c r="G1469" s="26"/>
      <c r="H1469" s="26"/>
      <c r="I1469" s="26" t="s">
        <v>28267</v>
      </c>
      <c r="J1469" s="11"/>
      <c r="K1469" s="11" t="s">
        <v>40</v>
      </c>
      <c r="L1469" s="11">
        <v>6620</v>
      </c>
      <c r="M1469" s="14"/>
      <c r="N1469" s="15"/>
      <c r="O1469" s="15"/>
      <c r="W1469" s="52" t="s">
        <v>6810</v>
      </c>
      <c r="X1469" s="28" t="s">
        <v>6811</v>
      </c>
      <c r="Y1469" s="53" t="s">
        <v>4030</v>
      </c>
      <c r="AK1469" s="22" t="str">
        <f t="shared" si="269"/>
        <v>2022/01</v>
      </c>
      <c r="AL1469" s="21">
        <f t="shared" si="279"/>
        <v>44568</v>
      </c>
      <c r="AM1469" s="22">
        <f t="shared" si="270"/>
        <v>7</v>
      </c>
      <c r="AN1469" s="22" t="str">
        <f t="shared" si="271"/>
        <v>07</v>
      </c>
      <c r="AO1469" s="22" t="str">
        <f t="shared" si="272"/>
        <v>Dia 07</v>
      </c>
      <c r="AP1469" s="22">
        <f t="shared" si="273"/>
        <v>1</v>
      </c>
      <c r="AQ1469" s="22" t="str">
        <f t="shared" si="274"/>
        <v>01</v>
      </c>
      <c r="AR1469" s="22">
        <f t="shared" si="281"/>
        <v>2022</v>
      </c>
      <c r="AS1469" s="22">
        <f t="shared" si="275"/>
        <v>5</v>
      </c>
      <c r="AT1469" s="22" t="str">
        <f t="shared" si="276"/>
        <v>01</v>
      </c>
      <c r="AU14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69" s="22" t="str">
        <f t="shared" si="277"/>
        <v>Semana 01</v>
      </c>
      <c r="AW1469" s="22" t="str">
        <f t="shared" si="278"/>
        <v>Não</v>
      </c>
      <c r="AX1469" s="21" t="str">
        <f>UPPER(TEXT(CAD_CALENDÁRIO[[#This Row],[Data]],"mmmm"))</f>
        <v>JANEIRO</v>
      </c>
      <c r="AY1469" s="22" t="s">
        <v>45</v>
      </c>
    </row>
    <row r="1470" spans="1:51" x14ac:dyDescent="0.25">
      <c r="A1470" s="10" t="s">
        <v>2603</v>
      </c>
      <c r="B1470" s="11" t="str">
        <f>LEFT(CAD_TAGS[[#This Row],[TAG]],2)&amp;"GG00"</f>
        <v>45GG00</v>
      </c>
      <c r="C1470" s="11" t="s">
        <v>18044</v>
      </c>
      <c r="D1470" s="12" t="s">
        <v>2568</v>
      </c>
      <c r="E1470" s="12" t="s">
        <v>2604</v>
      </c>
      <c r="F1470" s="11" t="s">
        <v>2570</v>
      </c>
      <c r="G1470" s="26"/>
      <c r="H1470" s="26"/>
      <c r="I1470" s="26" t="s">
        <v>28267</v>
      </c>
      <c r="J1470" s="11"/>
      <c r="K1470" s="11" t="s">
        <v>216</v>
      </c>
      <c r="L1470" s="11">
        <v>6620</v>
      </c>
      <c r="M1470" s="14"/>
      <c r="N1470" s="15"/>
      <c r="O1470" s="15"/>
      <c r="W1470" s="50" t="s">
        <v>6812</v>
      </c>
      <c r="X1470" s="49" t="s">
        <v>6813</v>
      </c>
      <c r="Y1470" s="51" t="s">
        <v>4030</v>
      </c>
      <c r="AK1470" s="22" t="str">
        <f t="shared" si="269"/>
        <v>2022/01</v>
      </c>
      <c r="AL1470" s="21">
        <f t="shared" si="279"/>
        <v>44569</v>
      </c>
      <c r="AM1470" s="22">
        <f t="shared" si="270"/>
        <v>8</v>
      </c>
      <c r="AN1470" s="22" t="str">
        <f t="shared" si="271"/>
        <v>08</v>
      </c>
      <c r="AO1470" s="22" t="str">
        <f t="shared" si="272"/>
        <v>Dia 08</v>
      </c>
      <c r="AP1470" s="22">
        <f t="shared" si="273"/>
        <v>1</v>
      </c>
      <c r="AQ1470" s="22" t="str">
        <f t="shared" si="274"/>
        <v>01</v>
      </c>
      <c r="AR1470" s="22">
        <f t="shared" si="281"/>
        <v>2022</v>
      </c>
      <c r="AS1470" s="22">
        <f t="shared" si="275"/>
        <v>6</v>
      </c>
      <c r="AT1470" s="22" t="str">
        <f t="shared" si="276"/>
        <v>01</v>
      </c>
      <c r="AU14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202201</v>
      </c>
      <c r="AV1470" s="22" t="str">
        <f t="shared" si="277"/>
        <v>Semana 01</v>
      </c>
      <c r="AW1470" s="22" t="str">
        <f t="shared" si="278"/>
        <v>Sim</v>
      </c>
      <c r="AX1470" s="21" t="str">
        <f>UPPER(TEXT(CAD_CALENDÁRIO[[#This Row],[Data]],"mmmm"))</f>
        <v>JANEIRO</v>
      </c>
      <c r="AY1470" s="22" t="s">
        <v>45</v>
      </c>
    </row>
    <row r="1471" spans="1:51" x14ac:dyDescent="0.25">
      <c r="A1471" s="10" t="s">
        <v>2605</v>
      </c>
      <c r="B1471" s="11" t="str">
        <f>LEFT(CAD_TAGS[[#This Row],[TAG]],2)&amp;"GG00"</f>
        <v>45GG00</v>
      </c>
      <c r="C1471" s="11" t="s">
        <v>18044</v>
      </c>
      <c r="D1471" s="12" t="s">
        <v>2568</v>
      </c>
      <c r="E1471" s="12" t="s">
        <v>2606</v>
      </c>
      <c r="F1471" s="11" t="s">
        <v>2570</v>
      </c>
      <c r="G1471" s="26"/>
      <c r="H1471" s="26"/>
      <c r="I1471" s="26" t="s">
        <v>28267</v>
      </c>
      <c r="J1471" s="11"/>
      <c r="K1471" s="11" t="s">
        <v>216</v>
      </c>
      <c r="L1471" s="11">
        <v>6620</v>
      </c>
      <c r="M1471" s="14"/>
      <c r="N1471" s="15"/>
      <c r="O1471" s="15"/>
      <c r="W1471" s="52" t="s">
        <v>6814</v>
      </c>
      <c r="X1471" s="28" t="s">
        <v>6815</v>
      </c>
      <c r="Y1471" s="53" t="s">
        <v>4030</v>
      </c>
      <c r="AK1471" s="22" t="str">
        <f t="shared" si="269"/>
        <v>2022/01</v>
      </c>
      <c r="AL1471" s="21">
        <f t="shared" si="279"/>
        <v>44570</v>
      </c>
      <c r="AM1471" s="22">
        <f t="shared" si="270"/>
        <v>9</v>
      </c>
      <c r="AN1471" s="22" t="str">
        <f t="shared" si="271"/>
        <v>09</v>
      </c>
      <c r="AO1471" s="22" t="str">
        <f t="shared" si="272"/>
        <v>Dia 09</v>
      </c>
      <c r="AP1471" s="22">
        <f t="shared" si="273"/>
        <v>1</v>
      </c>
      <c r="AQ1471" s="22" t="str">
        <f t="shared" si="274"/>
        <v>01</v>
      </c>
      <c r="AR1471" s="22">
        <f t="shared" si="281"/>
        <v>2022</v>
      </c>
      <c r="AS1471" s="22">
        <f t="shared" si="275"/>
        <v>7</v>
      </c>
      <c r="AT1471" s="22" t="str">
        <f t="shared" si="276"/>
        <v>01</v>
      </c>
      <c r="AU14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471" s="22" t="str">
        <f t="shared" si="277"/>
        <v>Semana 01</v>
      </c>
      <c r="AW1471" s="22" t="str">
        <f t="shared" si="278"/>
        <v>Sim</v>
      </c>
      <c r="AX1471" s="21" t="str">
        <f>UPPER(TEXT(CAD_CALENDÁRIO[[#This Row],[Data]],"mmmm"))</f>
        <v>JANEIRO</v>
      </c>
      <c r="AY1471" s="22" t="s">
        <v>45</v>
      </c>
    </row>
    <row r="1472" spans="1:51" x14ac:dyDescent="0.25">
      <c r="A1472" s="10" t="s">
        <v>2607</v>
      </c>
      <c r="B1472" s="11" t="str">
        <f>LEFT(CAD_TAGS[[#This Row],[TAG]],2)&amp;"GG00"</f>
        <v>45GG00</v>
      </c>
      <c r="C1472" s="11" t="s">
        <v>18044</v>
      </c>
      <c r="D1472" s="12" t="s">
        <v>2568</v>
      </c>
      <c r="E1472" s="12" t="s">
        <v>2606</v>
      </c>
      <c r="F1472" s="11" t="s">
        <v>2570</v>
      </c>
      <c r="G1472" s="26"/>
      <c r="H1472" s="26"/>
      <c r="I1472" s="26" t="s">
        <v>28267</v>
      </c>
      <c r="J1472" s="11"/>
      <c r="K1472" s="11" t="s">
        <v>216</v>
      </c>
      <c r="L1472" s="11">
        <v>6620</v>
      </c>
      <c r="M1472" s="14"/>
      <c r="N1472" s="15"/>
      <c r="O1472" s="15"/>
      <c r="W1472" s="50" t="s">
        <v>6816</v>
      </c>
      <c r="X1472" s="49" t="s">
        <v>6817</v>
      </c>
      <c r="Y1472" s="51" t="s">
        <v>4030</v>
      </c>
      <c r="AK1472" s="22" t="str">
        <f t="shared" si="269"/>
        <v>2022/01</v>
      </c>
      <c r="AL1472" s="21">
        <f t="shared" si="279"/>
        <v>44571</v>
      </c>
      <c r="AM1472" s="22">
        <f t="shared" si="270"/>
        <v>10</v>
      </c>
      <c r="AN1472" s="22">
        <f t="shared" si="271"/>
        <v>10</v>
      </c>
      <c r="AO1472" s="22" t="str">
        <f t="shared" si="272"/>
        <v>Dia 10</v>
      </c>
      <c r="AP1472" s="22">
        <f t="shared" si="273"/>
        <v>1</v>
      </c>
      <c r="AQ1472" s="22" t="str">
        <f t="shared" si="274"/>
        <v>01</v>
      </c>
      <c r="AR1472" s="22">
        <f t="shared" si="281"/>
        <v>2022</v>
      </c>
      <c r="AS1472" s="22">
        <f t="shared" si="275"/>
        <v>1</v>
      </c>
      <c r="AT1472" s="22" t="str">
        <f t="shared" si="276"/>
        <v>02</v>
      </c>
      <c r="AU14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2" s="22" t="str">
        <f t="shared" si="277"/>
        <v>Semana 02</v>
      </c>
      <c r="AW1472" s="22" t="str">
        <f t="shared" si="278"/>
        <v>Não</v>
      </c>
      <c r="AX1472" s="21" t="str">
        <f>UPPER(TEXT(CAD_CALENDÁRIO[[#This Row],[Data]],"mmmm"))</f>
        <v>JANEIRO</v>
      </c>
      <c r="AY1472" s="22" t="s">
        <v>45</v>
      </c>
    </row>
    <row r="1473" spans="1:51" x14ac:dyDescent="0.25">
      <c r="A1473" s="10" t="s">
        <v>2608</v>
      </c>
      <c r="B1473" s="11" t="str">
        <f>LEFT(CAD_TAGS[[#This Row],[TAG]],2)&amp;"GG00"</f>
        <v>45GG00</v>
      </c>
      <c r="C1473" s="11" t="s">
        <v>18044</v>
      </c>
      <c r="D1473" s="12" t="s">
        <v>2568</v>
      </c>
      <c r="E1473" s="12" t="s">
        <v>2606</v>
      </c>
      <c r="F1473" s="11" t="s">
        <v>2570</v>
      </c>
      <c r="G1473" s="26"/>
      <c r="H1473" s="26"/>
      <c r="I1473" s="26" t="s">
        <v>28267</v>
      </c>
      <c r="J1473" s="11"/>
      <c r="K1473" s="11" t="s">
        <v>216</v>
      </c>
      <c r="L1473" s="11">
        <v>6620</v>
      </c>
      <c r="M1473" s="14"/>
      <c r="N1473" s="15"/>
      <c r="O1473" s="15"/>
      <c r="W1473" s="52" t="s">
        <v>6818</v>
      </c>
      <c r="X1473" s="28" t="s">
        <v>6819</v>
      </c>
      <c r="Y1473" s="53" t="s">
        <v>4030</v>
      </c>
      <c r="AK1473" s="22" t="str">
        <f t="shared" si="269"/>
        <v>2022/01</v>
      </c>
      <c r="AL1473" s="21">
        <f t="shared" si="279"/>
        <v>44572</v>
      </c>
      <c r="AM1473" s="22">
        <f t="shared" si="270"/>
        <v>11</v>
      </c>
      <c r="AN1473" s="22">
        <f t="shared" si="271"/>
        <v>11</v>
      </c>
      <c r="AO1473" s="22" t="str">
        <f t="shared" si="272"/>
        <v>Dia 11</v>
      </c>
      <c r="AP1473" s="22">
        <f t="shared" si="273"/>
        <v>1</v>
      </c>
      <c r="AQ1473" s="22" t="str">
        <f t="shared" si="274"/>
        <v>01</v>
      </c>
      <c r="AR1473" s="22">
        <f t="shared" si="281"/>
        <v>2022</v>
      </c>
      <c r="AS1473" s="22">
        <f t="shared" si="275"/>
        <v>2</v>
      </c>
      <c r="AT1473" s="22" t="str">
        <f t="shared" si="276"/>
        <v>02</v>
      </c>
      <c r="AU14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3" s="22" t="str">
        <f t="shared" si="277"/>
        <v>Semana 02</v>
      </c>
      <c r="AW1473" s="22" t="str">
        <f t="shared" si="278"/>
        <v>Não</v>
      </c>
      <c r="AX1473" s="21" t="str">
        <f>UPPER(TEXT(CAD_CALENDÁRIO[[#This Row],[Data]],"mmmm"))</f>
        <v>JANEIRO</v>
      </c>
      <c r="AY1473" s="22" t="s">
        <v>45</v>
      </c>
    </row>
    <row r="1474" spans="1:51" x14ac:dyDescent="0.25">
      <c r="A1474" s="10" t="s">
        <v>2609</v>
      </c>
      <c r="B1474" s="11" t="str">
        <f>LEFT(CAD_TAGS[[#This Row],[TAG]],2)&amp;"GG00"</f>
        <v>45GG00</v>
      </c>
      <c r="C1474" s="11" t="s">
        <v>18044</v>
      </c>
      <c r="D1474" s="12" t="s">
        <v>2568</v>
      </c>
      <c r="E1474" s="12" t="s">
        <v>2606</v>
      </c>
      <c r="F1474" s="11" t="s">
        <v>2570</v>
      </c>
      <c r="G1474" s="26"/>
      <c r="H1474" s="26"/>
      <c r="I1474" s="26" t="s">
        <v>28267</v>
      </c>
      <c r="J1474" s="11"/>
      <c r="K1474" s="11" t="s">
        <v>216</v>
      </c>
      <c r="L1474" s="11">
        <v>6620</v>
      </c>
      <c r="M1474" s="14"/>
      <c r="N1474" s="15"/>
      <c r="O1474" s="15"/>
      <c r="W1474" s="50" t="s">
        <v>6820</v>
      </c>
      <c r="X1474" s="49" t="s">
        <v>6821</v>
      </c>
      <c r="Y1474" s="51" t="s">
        <v>4030</v>
      </c>
      <c r="AK1474" s="22" t="str">
        <f t="shared" ref="AK1474:AK1537" si="282">AR1474&amp;"/"&amp;AQ1474</f>
        <v>2022/01</v>
      </c>
      <c r="AL1474" s="21">
        <f t="shared" si="279"/>
        <v>44573</v>
      </c>
      <c r="AM1474" s="22">
        <f t="shared" ref="AM1474:AM1537" si="283">DAY(AL1474)</f>
        <v>12</v>
      </c>
      <c r="AN1474" s="22">
        <f t="shared" ref="AN1474:AN1537" si="284">IF(AM1474&lt;=9,"0"&amp;AM1474,AM1474)</f>
        <v>12</v>
      </c>
      <c r="AO1474" s="22" t="str">
        <f t="shared" ref="AO1474:AO1537" si="285">"Dia "&amp;AN1474</f>
        <v>Dia 12</v>
      </c>
      <c r="AP1474" s="22">
        <f t="shared" ref="AP1474:AP1537" si="286">MONTH(AL1474)</f>
        <v>1</v>
      </c>
      <c r="AQ1474" s="22" t="str">
        <f t="shared" ref="AQ1474:AQ1537" si="287">IF(AP1474&lt;=9,"0"&amp;AP1474,AP1474)</f>
        <v>01</v>
      </c>
      <c r="AR1474" s="22">
        <f t="shared" si="281"/>
        <v>2022</v>
      </c>
      <c r="AS1474" s="22">
        <f t="shared" ref="AS1474:AS1537" si="288">WEEKDAY(AL1474,2)</f>
        <v>3</v>
      </c>
      <c r="AT1474" s="22" t="str">
        <f t="shared" ref="AT1474:AT1537" si="289">IF(_xlfn.ISOWEEKNUM(AL1474)&lt;=9,"0"&amp;_xlfn.ISOWEEKNUM(AL1474),_xlfn.ISOWEEKNUM(AL1474))</f>
        <v>02</v>
      </c>
      <c r="AU14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4" s="22" t="str">
        <f t="shared" ref="AV1474:AV1537" si="290">"Semana "&amp;AT1474</f>
        <v>Semana 02</v>
      </c>
      <c r="AW1474" s="22" t="str">
        <f t="shared" ref="AW1474:AW1537" si="291">IF(AS1474&gt;5,"Sim","Não")</f>
        <v>Não</v>
      </c>
      <c r="AX1474" s="21" t="str">
        <f>UPPER(TEXT(CAD_CALENDÁRIO[[#This Row],[Data]],"mmmm"))</f>
        <v>JANEIRO</v>
      </c>
      <c r="AY1474" s="22" t="s">
        <v>45</v>
      </c>
    </row>
    <row r="1475" spans="1:51" x14ac:dyDescent="0.25">
      <c r="A1475" s="10" t="s">
        <v>2610</v>
      </c>
      <c r="B1475" s="11" t="str">
        <f>LEFT(CAD_TAGS[[#This Row],[TAG]],2)&amp;"GG00"</f>
        <v>45GG00</v>
      </c>
      <c r="C1475" s="11" t="s">
        <v>18044</v>
      </c>
      <c r="D1475" s="12" t="s">
        <v>2568</v>
      </c>
      <c r="E1475" s="12" t="s">
        <v>2606</v>
      </c>
      <c r="F1475" s="11" t="s">
        <v>2570</v>
      </c>
      <c r="G1475" s="26"/>
      <c r="H1475" s="26"/>
      <c r="I1475" s="26" t="s">
        <v>28267</v>
      </c>
      <c r="J1475" s="11"/>
      <c r="K1475" s="11" t="s">
        <v>216</v>
      </c>
      <c r="L1475" s="11">
        <v>6620</v>
      </c>
      <c r="M1475" s="14"/>
      <c r="N1475" s="15"/>
      <c r="O1475" s="15"/>
      <c r="W1475" s="52" t="s">
        <v>6822</v>
      </c>
      <c r="X1475" s="28" t="s">
        <v>6823</v>
      </c>
      <c r="Y1475" s="53" t="s">
        <v>4030</v>
      </c>
      <c r="AK1475" s="22" t="str">
        <f t="shared" si="282"/>
        <v>2022/01</v>
      </c>
      <c r="AL1475" s="21">
        <f t="shared" ref="AL1475:AL1538" si="292">AL1474+1</f>
        <v>44574</v>
      </c>
      <c r="AM1475" s="22">
        <f t="shared" si="283"/>
        <v>13</v>
      </c>
      <c r="AN1475" s="22">
        <f t="shared" si="284"/>
        <v>13</v>
      </c>
      <c r="AO1475" s="22" t="str">
        <f t="shared" si="285"/>
        <v>Dia 13</v>
      </c>
      <c r="AP1475" s="22">
        <f t="shared" si="286"/>
        <v>1</v>
      </c>
      <c r="AQ1475" s="22" t="str">
        <f t="shared" si="287"/>
        <v>01</v>
      </c>
      <c r="AR1475" s="22">
        <f t="shared" si="281"/>
        <v>2022</v>
      </c>
      <c r="AS1475" s="22">
        <f t="shared" si="288"/>
        <v>4</v>
      </c>
      <c r="AT1475" s="22" t="str">
        <f t="shared" si="289"/>
        <v>02</v>
      </c>
      <c r="AU14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5" s="22" t="str">
        <f t="shared" si="290"/>
        <v>Semana 02</v>
      </c>
      <c r="AW1475" s="22" t="str">
        <f t="shared" si="291"/>
        <v>Não</v>
      </c>
      <c r="AX1475" s="21" t="str">
        <f>UPPER(TEXT(CAD_CALENDÁRIO[[#This Row],[Data]],"mmmm"))</f>
        <v>JANEIRO</v>
      </c>
      <c r="AY1475" s="22" t="s">
        <v>45</v>
      </c>
    </row>
    <row r="1476" spans="1:51" x14ac:dyDescent="0.25">
      <c r="A1476" s="10" t="s">
        <v>2611</v>
      </c>
      <c r="B1476" s="11" t="str">
        <f>LEFT(CAD_TAGS[[#This Row],[TAG]],2)&amp;"GG00"</f>
        <v>45GG00</v>
      </c>
      <c r="C1476" s="11" t="s">
        <v>18044</v>
      </c>
      <c r="D1476" s="12" t="s">
        <v>2568</v>
      </c>
      <c r="E1476" s="12" t="s">
        <v>2612</v>
      </c>
      <c r="F1476" s="11" t="s">
        <v>2570</v>
      </c>
      <c r="G1476" s="26"/>
      <c r="H1476" s="26"/>
      <c r="I1476" s="26" t="s">
        <v>28267</v>
      </c>
      <c r="J1476" s="11"/>
      <c r="K1476" s="11" t="s">
        <v>40</v>
      </c>
      <c r="L1476" s="11">
        <v>6620</v>
      </c>
      <c r="M1476" s="14"/>
      <c r="N1476" s="15"/>
      <c r="O1476" s="15"/>
      <c r="W1476" s="50" t="s">
        <v>6824</v>
      </c>
      <c r="X1476" s="49" t="s">
        <v>6825</v>
      </c>
      <c r="Y1476" s="51" t="s">
        <v>4030</v>
      </c>
      <c r="AK1476" s="22" t="str">
        <f t="shared" si="282"/>
        <v>2022/01</v>
      </c>
      <c r="AL1476" s="21">
        <f t="shared" si="292"/>
        <v>44575</v>
      </c>
      <c r="AM1476" s="22">
        <f t="shared" si="283"/>
        <v>14</v>
      </c>
      <c r="AN1476" s="22">
        <f t="shared" si="284"/>
        <v>14</v>
      </c>
      <c r="AO1476" s="22" t="str">
        <f t="shared" si="285"/>
        <v>Dia 14</v>
      </c>
      <c r="AP1476" s="22">
        <f t="shared" si="286"/>
        <v>1</v>
      </c>
      <c r="AQ1476" s="22" t="str">
        <f t="shared" si="287"/>
        <v>01</v>
      </c>
      <c r="AR1476" s="22">
        <f t="shared" si="281"/>
        <v>2022</v>
      </c>
      <c r="AS1476" s="22">
        <f t="shared" si="288"/>
        <v>5</v>
      </c>
      <c r="AT1476" s="22" t="str">
        <f t="shared" si="289"/>
        <v>02</v>
      </c>
      <c r="AU14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6" s="22" t="str">
        <f t="shared" si="290"/>
        <v>Semana 02</v>
      </c>
      <c r="AW1476" s="22" t="str">
        <f t="shared" si="291"/>
        <v>Não</v>
      </c>
      <c r="AX1476" s="21" t="str">
        <f>UPPER(TEXT(CAD_CALENDÁRIO[[#This Row],[Data]],"mmmm"))</f>
        <v>JANEIRO</v>
      </c>
      <c r="AY1476" s="22" t="s">
        <v>45</v>
      </c>
    </row>
    <row r="1477" spans="1:51" x14ac:dyDescent="0.25">
      <c r="A1477" s="10" t="s">
        <v>2613</v>
      </c>
      <c r="B1477" s="11" t="str">
        <f>LEFT(CAD_TAGS[[#This Row],[TAG]],2)&amp;"GG00"</f>
        <v>45GG00</v>
      </c>
      <c r="C1477" s="11" t="s">
        <v>18044</v>
      </c>
      <c r="D1477" s="12" t="s">
        <v>2568</v>
      </c>
      <c r="E1477" s="12" t="s">
        <v>2614</v>
      </c>
      <c r="F1477" s="11" t="s">
        <v>2570</v>
      </c>
      <c r="G1477" s="26"/>
      <c r="H1477" s="26"/>
      <c r="I1477" s="26" t="s">
        <v>28267</v>
      </c>
      <c r="J1477" s="11"/>
      <c r="K1477" s="11" t="s">
        <v>40</v>
      </c>
      <c r="L1477" s="11">
        <v>6620</v>
      </c>
      <c r="M1477" s="14"/>
      <c r="N1477" s="15"/>
      <c r="O1477" s="15"/>
      <c r="W1477" s="52" t="s">
        <v>6826</v>
      </c>
      <c r="X1477" s="28" t="s">
        <v>6827</v>
      </c>
      <c r="Y1477" s="53" t="s">
        <v>4030</v>
      </c>
      <c r="AK1477" s="22" t="str">
        <f t="shared" si="282"/>
        <v>2022/01</v>
      </c>
      <c r="AL1477" s="21">
        <f t="shared" si="292"/>
        <v>44576</v>
      </c>
      <c r="AM1477" s="22">
        <f t="shared" si="283"/>
        <v>15</v>
      </c>
      <c r="AN1477" s="22">
        <f t="shared" si="284"/>
        <v>15</v>
      </c>
      <c r="AO1477" s="22" t="str">
        <f t="shared" si="285"/>
        <v>Dia 15</v>
      </c>
      <c r="AP1477" s="22">
        <f t="shared" si="286"/>
        <v>1</v>
      </c>
      <c r="AQ1477" s="22" t="str">
        <f t="shared" si="287"/>
        <v>01</v>
      </c>
      <c r="AR1477" s="22">
        <f t="shared" si="281"/>
        <v>2022</v>
      </c>
      <c r="AS1477" s="22">
        <f t="shared" si="288"/>
        <v>6</v>
      </c>
      <c r="AT1477" s="22" t="str">
        <f t="shared" si="289"/>
        <v>02</v>
      </c>
      <c r="AU14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7" s="22" t="str">
        <f t="shared" si="290"/>
        <v>Semana 02</v>
      </c>
      <c r="AW1477" s="22" t="str">
        <f t="shared" si="291"/>
        <v>Sim</v>
      </c>
      <c r="AX1477" s="21" t="str">
        <f>UPPER(TEXT(CAD_CALENDÁRIO[[#This Row],[Data]],"mmmm"))</f>
        <v>JANEIRO</v>
      </c>
      <c r="AY1477" s="22" t="s">
        <v>45</v>
      </c>
    </row>
    <row r="1478" spans="1:51" x14ac:dyDescent="0.25">
      <c r="A1478" s="10" t="s">
        <v>2615</v>
      </c>
      <c r="B1478" s="11" t="str">
        <f>LEFT(CAD_TAGS[[#This Row],[TAG]],2)&amp;"GG00"</f>
        <v>45GG00</v>
      </c>
      <c r="C1478" s="11" t="s">
        <v>18044</v>
      </c>
      <c r="D1478" s="12" t="s">
        <v>2568</v>
      </c>
      <c r="E1478" s="12" t="s">
        <v>2616</v>
      </c>
      <c r="F1478" s="11" t="s">
        <v>2570</v>
      </c>
      <c r="G1478" s="26"/>
      <c r="H1478" s="26"/>
      <c r="I1478" s="26" t="s">
        <v>28267</v>
      </c>
      <c r="J1478" s="11"/>
      <c r="K1478" s="11" t="s">
        <v>40</v>
      </c>
      <c r="L1478" s="11">
        <v>6620</v>
      </c>
      <c r="M1478" s="14"/>
      <c r="N1478" s="15"/>
      <c r="O1478" s="15"/>
      <c r="W1478" s="50" t="s">
        <v>6828</v>
      </c>
      <c r="X1478" s="49" t="s">
        <v>6829</v>
      </c>
      <c r="Y1478" s="51" t="s">
        <v>4030</v>
      </c>
      <c r="AK1478" s="22" t="str">
        <f t="shared" si="282"/>
        <v>2022/01</v>
      </c>
      <c r="AL1478" s="21">
        <f t="shared" si="292"/>
        <v>44577</v>
      </c>
      <c r="AM1478" s="22">
        <f t="shared" si="283"/>
        <v>16</v>
      </c>
      <c r="AN1478" s="22">
        <f t="shared" si="284"/>
        <v>16</v>
      </c>
      <c r="AO1478" s="22" t="str">
        <f t="shared" si="285"/>
        <v>Dia 16</v>
      </c>
      <c r="AP1478" s="22">
        <f t="shared" si="286"/>
        <v>1</v>
      </c>
      <c r="AQ1478" s="22" t="str">
        <f t="shared" si="287"/>
        <v>01</v>
      </c>
      <c r="AR1478" s="22">
        <f t="shared" si="281"/>
        <v>2022</v>
      </c>
      <c r="AS1478" s="22">
        <f t="shared" si="288"/>
        <v>7</v>
      </c>
      <c r="AT1478" s="22" t="str">
        <f t="shared" si="289"/>
        <v>02</v>
      </c>
      <c r="AU14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202202</v>
      </c>
      <c r="AV1478" s="22" t="str">
        <f t="shared" si="290"/>
        <v>Semana 02</v>
      </c>
      <c r="AW1478" s="22" t="str">
        <f t="shared" si="291"/>
        <v>Sim</v>
      </c>
      <c r="AX1478" s="21" t="str">
        <f>UPPER(TEXT(CAD_CALENDÁRIO[[#This Row],[Data]],"mmmm"))</f>
        <v>JANEIRO</v>
      </c>
      <c r="AY1478" s="22" t="s">
        <v>45</v>
      </c>
    </row>
    <row r="1479" spans="1:51" x14ac:dyDescent="0.25">
      <c r="A1479" s="10" t="s">
        <v>2617</v>
      </c>
      <c r="B1479" s="11" t="str">
        <f>LEFT(CAD_TAGS[[#This Row],[TAG]],2)&amp;"GG00"</f>
        <v>45GG00</v>
      </c>
      <c r="C1479" s="11" t="s">
        <v>18044</v>
      </c>
      <c r="D1479" s="12" t="s">
        <v>2568</v>
      </c>
      <c r="E1479" s="12" t="s">
        <v>2616</v>
      </c>
      <c r="F1479" s="11" t="s">
        <v>2570</v>
      </c>
      <c r="G1479" s="26"/>
      <c r="H1479" s="26"/>
      <c r="I1479" s="26" t="s">
        <v>28267</v>
      </c>
      <c r="J1479" s="11"/>
      <c r="K1479" s="11" t="s">
        <v>40</v>
      </c>
      <c r="L1479" s="11">
        <v>6620</v>
      </c>
      <c r="M1479" s="14"/>
      <c r="N1479" s="15"/>
      <c r="O1479" s="15"/>
      <c r="W1479" s="52" t="s">
        <v>6830</v>
      </c>
      <c r="X1479" s="28" t="s">
        <v>6831</v>
      </c>
      <c r="Y1479" s="53" t="s">
        <v>4030</v>
      </c>
      <c r="AK1479" s="22" t="str">
        <f t="shared" si="282"/>
        <v>2022/01</v>
      </c>
      <c r="AL1479" s="21">
        <f t="shared" si="292"/>
        <v>44578</v>
      </c>
      <c r="AM1479" s="22">
        <f t="shared" si="283"/>
        <v>17</v>
      </c>
      <c r="AN1479" s="22">
        <f t="shared" si="284"/>
        <v>17</v>
      </c>
      <c r="AO1479" s="22" t="str">
        <f t="shared" si="285"/>
        <v>Dia 17</v>
      </c>
      <c r="AP1479" s="22">
        <f t="shared" si="286"/>
        <v>1</v>
      </c>
      <c r="AQ1479" s="22" t="str">
        <f t="shared" si="287"/>
        <v>01</v>
      </c>
      <c r="AR1479" s="22">
        <f t="shared" si="281"/>
        <v>2022</v>
      </c>
      <c r="AS1479" s="22">
        <f t="shared" si="288"/>
        <v>1</v>
      </c>
      <c r="AT1479" s="22" t="str">
        <f t="shared" si="289"/>
        <v>03</v>
      </c>
      <c r="AU14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79" s="22" t="str">
        <f t="shared" si="290"/>
        <v>Semana 03</v>
      </c>
      <c r="AW1479" s="22" t="str">
        <f t="shared" si="291"/>
        <v>Não</v>
      </c>
      <c r="AX1479" s="21" t="str">
        <f>UPPER(TEXT(CAD_CALENDÁRIO[[#This Row],[Data]],"mmmm"))</f>
        <v>JANEIRO</v>
      </c>
      <c r="AY1479" s="22" t="s">
        <v>45</v>
      </c>
    </row>
    <row r="1480" spans="1:51" x14ac:dyDescent="0.25">
      <c r="A1480" s="10" t="s">
        <v>2618</v>
      </c>
      <c r="B1480" s="11" t="str">
        <f>LEFT(CAD_TAGS[[#This Row],[TAG]],2)&amp;"GG00"</f>
        <v>45GG00</v>
      </c>
      <c r="C1480" s="11" t="s">
        <v>18044</v>
      </c>
      <c r="D1480" s="12" t="s">
        <v>2568</v>
      </c>
      <c r="E1480" s="12" t="s">
        <v>2616</v>
      </c>
      <c r="F1480" s="11" t="s">
        <v>2570</v>
      </c>
      <c r="G1480" s="26"/>
      <c r="H1480" s="26" t="s">
        <v>105</v>
      </c>
      <c r="I1480" s="26" t="s">
        <v>28267</v>
      </c>
      <c r="J1480" s="11"/>
      <c r="K1480" s="11" t="s">
        <v>40</v>
      </c>
      <c r="L1480" s="11">
        <v>6620</v>
      </c>
      <c r="M1480" s="14"/>
      <c r="N1480" s="15"/>
      <c r="O1480" s="15"/>
      <c r="W1480" s="50" t="s">
        <v>6832</v>
      </c>
      <c r="X1480" s="49" t="s">
        <v>6833</v>
      </c>
      <c r="Y1480" s="51" t="s">
        <v>4030</v>
      </c>
      <c r="AK1480" s="22" t="str">
        <f t="shared" si="282"/>
        <v>2022/01</v>
      </c>
      <c r="AL1480" s="21">
        <f t="shared" si="292"/>
        <v>44579</v>
      </c>
      <c r="AM1480" s="22">
        <f t="shared" si="283"/>
        <v>18</v>
      </c>
      <c r="AN1480" s="22">
        <f t="shared" si="284"/>
        <v>18</v>
      </c>
      <c r="AO1480" s="22" t="str">
        <f t="shared" si="285"/>
        <v>Dia 18</v>
      </c>
      <c r="AP1480" s="22">
        <f t="shared" si="286"/>
        <v>1</v>
      </c>
      <c r="AQ1480" s="22" t="str">
        <f t="shared" si="287"/>
        <v>01</v>
      </c>
      <c r="AR1480" s="22">
        <f t="shared" si="281"/>
        <v>2022</v>
      </c>
      <c r="AS1480" s="22">
        <f t="shared" si="288"/>
        <v>2</v>
      </c>
      <c r="AT1480" s="22" t="str">
        <f t="shared" si="289"/>
        <v>03</v>
      </c>
      <c r="AU14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0" s="22" t="str">
        <f t="shared" si="290"/>
        <v>Semana 03</v>
      </c>
      <c r="AW1480" s="22" t="str">
        <f t="shared" si="291"/>
        <v>Não</v>
      </c>
      <c r="AX1480" s="21" t="str">
        <f>UPPER(TEXT(CAD_CALENDÁRIO[[#This Row],[Data]],"mmmm"))</f>
        <v>JANEIRO</v>
      </c>
      <c r="AY1480" s="22" t="s">
        <v>45</v>
      </c>
    </row>
    <row r="1481" spans="1:51" x14ac:dyDescent="0.25">
      <c r="A1481" s="10" t="s">
        <v>2619</v>
      </c>
      <c r="B1481" s="11" t="str">
        <f>LEFT(CAD_TAGS[[#This Row],[TAG]],2)&amp;"GG00"</f>
        <v>45GG00</v>
      </c>
      <c r="C1481" s="11" t="s">
        <v>18044</v>
      </c>
      <c r="D1481" s="12" t="s">
        <v>2568</v>
      </c>
      <c r="E1481" s="12" t="s">
        <v>2620</v>
      </c>
      <c r="F1481" s="11" t="s">
        <v>2570</v>
      </c>
      <c r="G1481" s="26"/>
      <c r="H1481" s="26"/>
      <c r="I1481" s="26"/>
      <c r="J1481" s="11"/>
      <c r="K1481" s="11" t="s">
        <v>40</v>
      </c>
      <c r="L1481" s="11">
        <v>6620</v>
      </c>
      <c r="M1481" s="14"/>
      <c r="N1481" s="15"/>
      <c r="O1481" s="15"/>
      <c r="W1481" s="52" t="s">
        <v>6834</v>
      </c>
      <c r="X1481" s="28" t="s">
        <v>6835</v>
      </c>
      <c r="Y1481" s="53" t="s">
        <v>4030</v>
      </c>
      <c r="AK1481" s="22" t="str">
        <f t="shared" si="282"/>
        <v>2022/01</v>
      </c>
      <c r="AL1481" s="21">
        <f t="shared" si="292"/>
        <v>44580</v>
      </c>
      <c r="AM1481" s="22">
        <f t="shared" si="283"/>
        <v>19</v>
      </c>
      <c r="AN1481" s="22">
        <f t="shared" si="284"/>
        <v>19</v>
      </c>
      <c r="AO1481" s="22" t="str">
        <f t="shared" si="285"/>
        <v>Dia 19</v>
      </c>
      <c r="AP1481" s="22">
        <f t="shared" si="286"/>
        <v>1</v>
      </c>
      <c r="AQ1481" s="22" t="str">
        <f t="shared" si="287"/>
        <v>01</v>
      </c>
      <c r="AR1481" s="22">
        <f t="shared" si="281"/>
        <v>2022</v>
      </c>
      <c r="AS1481" s="22">
        <f t="shared" si="288"/>
        <v>3</v>
      </c>
      <c r="AT1481" s="22" t="str">
        <f t="shared" si="289"/>
        <v>03</v>
      </c>
      <c r="AU14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1" s="22" t="str">
        <f t="shared" si="290"/>
        <v>Semana 03</v>
      </c>
      <c r="AW1481" s="22" t="str">
        <f t="shared" si="291"/>
        <v>Não</v>
      </c>
      <c r="AX1481" s="21" t="str">
        <f>UPPER(TEXT(CAD_CALENDÁRIO[[#This Row],[Data]],"mmmm"))</f>
        <v>JANEIRO</v>
      </c>
      <c r="AY1481" s="22" t="s">
        <v>45</v>
      </c>
    </row>
    <row r="1482" spans="1:51" x14ac:dyDescent="0.25">
      <c r="A1482" s="10" t="s">
        <v>2621</v>
      </c>
      <c r="B1482" s="11" t="str">
        <f>LEFT(CAD_TAGS[[#This Row],[TAG]],2)&amp;"GG00"</f>
        <v>45GG00</v>
      </c>
      <c r="C1482" s="11" t="s">
        <v>18044</v>
      </c>
      <c r="D1482" s="12" t="s">
        <v>2568</v>
      </c>
      <c r="E1482" s="12" t="s">
        <v>184</v>
      </c>
      <c r="F1482" s="11" t="s">
        <v>2570</v>
      </c>
      <c r="G1482" s="26"/>
      <c r="H1482" s="26"/>
      <c r="I1482" s="26"/>
      <c r="J1482" s="11"/>
      <c r="K1482" s="11" t="s">
        <v>40</v>
      </c>
      <c r="L1482" s="11">
        <v>6620</v>
      </c>
      <c r="M1482" s="14"/>
      <c r="N1482" s="15"/>
      <c r="O1482" s="15"/>
      <c r="W1482" s="50" t="s">
        <v>6836</v>
      </c>
      <c r="X1482" s="49" t="s">
        <v>6837</v>
      </c>
      <c r="Y1482" s="51" t="s">
        <v>4030</v>
      </c>
      <c r="AK1482" s="22" t="str">
        <f t="shared" si="282"/>
        <v>2022/01</v>
      </c>
      <c r="AL1482" s="21">
        <f t="shared" si="292"/>
        <v>44581</v>
      </c>
      <c r="AM1482" s="22">
        <f t="shared" si="283"/>
        <v>20</v>
      </c>
      <c r="AN1482" s="22">
        <f t="shared" si="284"/>
        <v>20</v>
      </c>
      <c r="AO1482" s="22" t="str">
        <f t="shared" si="285"/>
        <v>Dia 20</v>
      </c>
      <c r="AP1482" s="22">
        <f t="shared" si="286"/>
        <v>1</v>
      </c>
      <c r="AQ1482" s="22" t="str">
        <f t="shared" si="287"/>
        <v>01</v>
      </c>
      <c r="AR1482" s="22">
        <f t="shared" si="281"/>
        <v>2022</v>
      </c>
      <c r="AS1482" s="22">
        <f t="shared" si="288"/>
        <v>4</v>
      </c>
      <c r="AT1482" s="22" t="str">
        <f t="shared" si="289"/>
        <v>03</v>
      </c>
      <c r="AU14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2" s="22" t="str">
        <f t="shared" si="290"/>
        <v>Semana 03</v>
      </c>
      <c r="AW1482" s="22" t="str">
        <f t="shared" si="291"/>
        <v>Não</v>
      </c>
      <c r="AX1482" s="21" t="str">
        <f>UPPER(TEXT(CAD_CALENDÁRIO[[#This Row],[Data]],"mmmm"))</f>
        <v>JANEIRO</v>
      </c>
      <c r="AY1482" s="22" t="s">
        <v>45</v>
      </c>
    </row>
    <row r="1483" spans="1:51" x14ac:dyDescent="0.25">
      <c r="A1483" s="10" t="s">
        <v>2622</v>
      </c>
      <c r="B1483" s="11" t="str">
        <f>LEFT(CAD_TAGS[[#This Row],[TAG]],2)&amp;"GG00"</f>
        <v>45GG00</v>
      </c>
      <c r="C1483" s="11" t="s">
        <v>18044</v>
      </c>
      <c r="D1483" s="12" t="s">
        <v>2568</v>
      </c>
      <c r="E1483" s="12" t="s">
        <v>2623</v>
      </c>
      <c r="F1483" s="11" t="s">
        <v>2570</v>
      </c>
      <c r="G1483" s="26"/>
      <c r="H1483" s="26"/>
      <c r="I1483" s="26" t="s">
        <v>28267</v>
      </c>
      <c r="J1483" s="11"/>
      <c r="K1483" s="11" t="s">
        <v>40</v>
      </c>
      <c r="L1483" s="11">
        <v>6620</v>
      </c>
      <c r="M1483" s="14"/>
      <c r="N1483" s="15"/>
      <c r="O1483" s="15"/>
      <c r="W1483" s="52" t="s">
        <v>6838</v>
      </c>
      <c r="X1483" s="28" t="s">
        <v>6839</v>
      </c>
      <c r="Y1483" s="53" t="s">
        <v>4030</v>
      </c>
      <c r="AK1483" s="22" t="str">
        <f t="shared" si="282"/>
        <v>2022/01</v>
      </c>
      <c r="AL1483" s="21">
        <f t="shared" si="292"/>
        <v>44582</v>
      </c>
      <c r="AM1483" s="22">
        <f t="shared" si="283"/>
        <v>21</v>
      </c>
      <c r="AN1483" s="22">
        <f t="shared" si="284"/>
        <v>21</v>
      </c>
      <c r="AO1483" s="22" t="str">
        <f t="shared" si="285"/>
        <v>Dia 21</v>
      </c>
      <c r="AP1483" s="22">
        <f t="shared" si="286"/>
        <v>1</v>
      </c>
      <c r="AQ1483" s="22" t="str">
        <f t="shared" si="287"/>
        <v>01</v>
      </c>
      <c r="AR1483" s="22">
        <f t="shared" si="281"/>
        <v>2022</v>
      </c>
      <c r="AS1483" s="22">
        <f t="shared" si="288"/>
        <v>5</v>
      </c>
      <c r="AT1483" s="22" t="str">
        <f t="shared" si="289"/>
        <v>03</v>
      </c>
      <c r="AU14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3" s="22" t="str">
        <f t="shared" si="290"/>
        <v>Semana 03</v>
      </c>
      <c r="AW1483" s="22" t="str">
        <f t="shared" si="291"/>
        <v>Não</v>
      </c>
      <c r="AX1483" s="21" t="str">
        <f>UPPER(TEXT(CAD_CALENDÁRIO[[#This Row],[Data]],"mmmm"))</f>
        <v>JANEIRO</v>
      </c>
      <c r="AY1483" s="22" t="s">
        <v>45</v>
      </c>
    </row>
    <row r="1484" spans="1:51" x14ac:dyDescent="0.25">
      <c r="A1484" s="10" t="s">
        <v>2624</v>
      </c>
      <c r="B1484" s="11" t="str">
        <f>LEFT(CAD_TAGS[[#This Row],[TAG]],2)&amp;"GG00"</f>
        <v>45GG00</v>
      </c>
      <c r="C1484" s="11" t="s">
        <v>18044</v>
      </c>
      <c r="D1484" s="12" t="s">
        <v>2568</v>
      </c>
      <c r="E1484" s="12" t="s">
        <v>2623</v>
      </c>
      <c r="F1484" s="11" t="s">
        <v>2570</v>
      </c>
      <c r="G1484" s="26"/>
      <c r="H1484" s="26" t="s">
        <v>105</v>
      </c>
      <c r="I1484" s="26" t="s">
        <v>28267</v>
      </c>
      <c r="J1484" s="11"/>
      <c r="K1484" s="11" t="s">
        <v>40</v>
      </c>
      <c r="L1484" s="11">
        <v>6620</v>
      </c>
      <c r="M1484" s="14"/>
      <c r="N1484" s="15"/>
      <c r="O1484" s="15"/>
      <c r="W1484" s="50" t="s">
        <v>6840</v>
      </c>
      <c r="X1484" s="49" t="s">
        <v>6841</v>
      </c>
      <c r="Y1484" s="51" t="s">
        <v>4030</v>
      </c>
      <c r="AK1484" s="22" t="str">
        <f t="shared" si="282"/>
        <v>2022/01</v>
      </c>
      <c r="AL1484" s="21">
        <f t="shared" si="292"/>
        <v>44583</v>
      </c>
      <c r="AM1484" s="22">
        <f t="shared" si="283"/>
        <v>22</v>
      </c>
      <c r="AN1484" s="22">
        <f t="shared" si="284"/>
        <v>22</v>
      </c>
      <c r="AO1484" s="22" t="str">
        <f t="shared" si="285"/>
        <v>Dia 22</v>
      </c>
      <c r="AP1484" s="22">
        <f t="shared" si="286"/>
        <v>1</v>
      </c>
      <c r="AQ1484" s="22" t="str">
        <f t="shared" si="287"/>
        <v>01</v>
      </c>
      <c r="AR1484" s="22">
        <f t="shared" si="281"/>
        <v>2022</v>
      </c>
      <c r="AS1484" s="22">
        <f t="shared" si="288"/>
        <v>6</v>
      </c>
      <c r="AT1484" s="22" t="str">
        <f t="shared" si="289"/>
        <v>03</v>
      </c>
      <c r="AU14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4" s="22" t="str">
        <f t="shared" si="290"/>
        <v>Semana 03</v>
      </c>
      <c r="AW1484" s="22" t="str">
        <f t="shared" si="291"/>
        <v>Sim</v>
      </c>
      <c r="AX1484" s="21" t="str">
        <f>UPPER(TEXT(CAD_CALENDÁRIO[[#This Row],[Data]],"mmmm"))</f>
        <v>JANEIRO</v>
      </c>
      <c r="AY1484" s="22" t="s">
        <v>45</v>
      </c>
    </row>
    <row r="1485" spans="1:51" x14ac:dyDescent="0.25">
      <c r="A1485" s="10" t="s">
        <v>2625</v>
      </c>
      <c r="B1485" s="11" t="str">
        <f>LEFT(CAD_TAGS[[#This Row],[TAG]],2)&amp;"GG00"</f>
        <v>45GG00</v>
      </c>
      <c r="C1485" s="11" t="s">
        <v>18044</v>
      </c>
      <c r="D1485" s="12" t="s">
        <v>2568</v>
      </c>
      <c r="E1485" s="12" t="s">
        <v>2623</v>
      </c>
      <c r="F1485" s="11" t="s">
        <v>2570</v>
      </c>
      <c r="G1485" s="26"/>
      <c r="H1485" s="26"/>
      <c r="I1485" s="26" t="s">
        <v>28267</v>
      </c>
      <c r="J1485" s="11"/>
      <c r="K1485" s="11" t="s">
        <v>40</v>
      </c>
      <c r="L1485" s="11">
        <v>6620</v>
      </c>
      <c r="M1485" s="14"/>
      <c r="N1485" s="15"/>
      <c r="O1485" s="15"/>
      <c r="W1485" s="52" t="s">
        <v>6842</v>
      </c>
      <c r="X1485" s="28" t="s">
        <v>6843</v>
      </c>
      <c r="Y1485" s="53" t="s">
        <v>4030</v>
      </c>
      <c r="AK1485" s="22" t="str">
        <f t="shared" si="282"/>
        <v>2022/01</v>
      </c>
      <c r="AL1485" s="21">
        <f t="shared" si="292"/>
        <v>44584</v>
      </c>
      <c r="AM1485" s="22">
        <f t="shared" si="283"/>
        <v>23</v>
      </c>
      <c r="AN1485" s="22">
        <f t="shared" si="284"/>
        <v>23</v>
      </c>
      <c r="AO1485" s="22" t="str">
        <f t="shared" si="285"/>
        <v>Dia 23</v>
      </c>
      <c r="AP1485" s="22">
        <f t="shared" si="286"/>
        <v>1</v>
      </c>
      <c r="AQ1485" s="22" t="str">
        <f t="shared" si="287"/>
        <v>01</v>
      </c>
      <c r="AR1485" s="22">
        <f t="shared" si="281"/>
        <v>2022</v>
      </c>
      <c r="AS1485" s="22">
        <f t="shared" si="288"/>
        <v>7</v>
      </c>
      <c r="AT1485" s="22" t="str">
        <f t="shared" si="289"/>
        <v>03</v>
      </c>
      <c r="AU14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202203</v>
      </c>
      <c r="AV1485" s="22" t="str">
        <f t="shared" si="290"/>
        <v>Semana 03</v>
      </c>
      <c r="AW1485" s="22" t="str">
        <f t="shared" si="291"/>
        <v>Sim</v>
      </c>
      <c r="AX1485" s="21" t="str">
        <f>UPPER(TEXT(CAD_CALENDÁRIO[[#This Row],[Data]],"mmmm"))</f>
        <v>JANEIRO</v>
      </c>
      <c r="AY1485" s="22" t="s">
        <v>45</v>
      </c>
    </row>
    <row r="1486" spans="1:51" x14ac:dyDescent="0.25">
      <c r="A1486" s="10" t="s">
        <v>2626</v>
      </c>
      <c r="B1486" s="11" t="str">
        <f>LEFT(CAD_TAGS[[#This Row],[TAG]],2)&amp;"GG00"</f>
        <v>45GG00</v>
      </c>
      <c r="C1486" s="11" t="s">
        <v>18044</v>
      </c>
      <c r="D1486" s="12" t="s">
        <v>2568</v>
      </c>
      <c r="E1486" s="12" t="s">
        <v>2623</v>
      </c>
      <c r="F1486" s="11" t="s">
        <v>2570</v>
      </c>
      <c r="G1486" s="26"/>
      <c r="H1486" s="26"/>
      <c r="I1486" s="26" t="s">
        <v>28267</v>
      </c>
      <c r="J1486" s="11"/>
      <c r="K1486" s="11" t="s">
        <v>40</v>
      </c>
      <c r="L1486" s="11">
        <v>6620</v>
      </c>
      <c r="M1486" s="14"/>
      <c r="N1486" s="15"/>
      <c r="O1486" s="15"/>
      <c r="W1486" s="50" t="s">
        <v>6844</v>
      </c>
      <c r="X1486" s="49" t="s">
        <v>6845</v>
      </c>
      <c r="Y1486" s="51" t="s">
        <v>4030</v>
      </c>
      <c r="AK1486" s="22" t="str">
        <f t="shared" si="282"/>
        <v>2022/01</v>
      </c>
      <c r="AL1486" s="21">
        <f t="shared" si="292"/>
        <v>44585</v>
      </c>
      <c r="AM1486" s="22">
        <f t="shared" si="283"/>
        <v>24</v>
      </c>
      <c r="AN1486" s="22">
        <f t="shared" si="284"/>
        <v>24</v>
      </c>
      <c r="AO1486" s="22" t="str">
        <f t="shared" si="285"/>
        <v>Dia 24</v>
      </c>
      <c r="AP1486" s="22">
        <f t="shared" si="286"/>
        <v>1</v>
      </c>
      <c r="AQ1486" s="22" t="str">
        <f t="shared" si="287"/>
        <v>01</v>
      </c>
      <c r="AR1486" s="22">
        <f t="shared" si="281"/>
        <v>2022</v>
      </c>
      <c r="AS1486" s="22">
        <f t="shared" si="288"/>
        <v>1</v>
      </c>
      <c r="AT1486" s="22" t="str">
        <f t="shared" si="289"/>
        <v>04</v>
      </c>
      <c r="AU14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86" s="22" t="str">
        <f t="shared" si="290"/>
        <v>Semana 04</v>
      </c>
      <c r="AW1486" s="22" t="str">
        <f t="shared" si="291"/>
        <v>Não</v>
      </c>
      <c r="AX1486" s="21" t="str">
        <f>UPPER(TEXT(CAD_CALENDÁRIO[[#This Row],[Data]],"mmmm"))</f>
        <v>JANEIRO</v>
      </c>
      <c r="AY1486" s="22" t="s">
        <v>45</v>
      </c>
    </row>
    <row r="1487" spans="1:51" x14ac:dyDescent="0.25">
      <c r="A1487" s="10" t="s">
        <v>2627</v>
      </c>
      <c r="B1487" s="11" t="str">
        <f>LEFT(CAD_TAGS[[#This Row],[TAG]],2)&amp;"GG00"</f>
        <v>45GG00</v>
      </c>
      <c r="C1487" s="11" t="s">
        <v>18044</v>
      </c>
      <c r="D1487" s="12" t="s">
        <v>2568</v>
      </c>
      <c r="E1487" s="12" t="s">
        <v>2623</v>
      </c>
      <c r="F1487" s="11" t="s">
        <v>2570</v>
      </c>
      <c r="G1487" s="26"/>
      <c r="H1487" s="26"/>
      <c r="I1487" s="26" t="s">
        <v>28267</v>
      </c>
      <c r="J1487" s="11"/>
      <c r="K1487" s="11" t="s">
        <v>40</v>
      </c>
      <c r="L1487" s="11">
        <v>6620</v>
      </c>
      <c r="M1487" s="14"/>
      <c r="N1487" s="15"/>
      <c r="O1487" s="15"/>
      <c r="W1487" s="52" t="s">
        <v>6846</v>
      </c>
      <c r="X1487" s="28" t="s">
        <v>220</v>
      </c>
      <c r="Y1487" s="53" t="s">
        <v>4030</v>
      </c>
      <c r="AK1487" s="22" t="str">
        <f t="shared" si="282"/>
        <v>2022/01</v>
      </c>
      <c r="AL1487" s="21">
        <f t="shared" si="292"/>
        <v>44586</v>
      </c>
      <c r="AM1487" s="22">
        <f t="shared" si="283"/>
        <v>25</v>
      </c>
      <c r="AN1487" s="22">
        <f t="shared" si="284"/>
        <v>25</v>
      </c>
      <c r="AO1487" s="22" t="str">
        <f t="shared" si="285"/>
        <v>Dia 25</v>
      </c>
      <c r="AP1487" s="22">
        <f t="shared" si="286"/>
        <v>1</v>
      </c>
      <c r="AQ1487" s="22" t="str">
        <f t="shared" si="287"/>
        <v>01</v>
      </c>
      <c r="AR1487" s="22">
        <f t="shared" si="281"/>
        <v>2022</v>
      </c>
      <c r="AS1487" s="22">
        <f t="shared" si="288"/>
        <v>2</v>
      </c>
      <c r="AT1487" s="22" t="str">
        <f t="shared" si="289"/>
        <v>04</v>
      </c>
      <c r="AU14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87" s="22" t="str">
        <f t="shared" si="290"/>
        <v>Semana 04</v>
      </c>
      <c r="AW1487" s="22" t="str">
        <f t="shared" si="291"/>
        <v>Não</v>
      </c>
      <c r="AX1487" s="21" t="str">
        <f>UPPER(TEXT(CAD_CALENDÁRIO[[#This Row],[Data]],"mmmm"))</f>
        <v>JANEIRO</v>
      </c>
      <c r="AY1487" s="22" t="s">
        <v>45</v>
      </c>
    </row>
    <row r="1488" spans="1:51" x14ac:dyDescent="0.25">
      <c r="A1488" s="10" t="s">
        <v>2628</v>
      </c>
      <c r="B1488" s="11" t="str">
        <f>LEFT(CAD_TAGS[[#This Row],[TAG]],2)&amp;"GG00"</f>
        <v>45GG00</v>
      </c>
      <c r="C1488" s="11" t="s">
        <v>18044</v>
      </c>
      <c r="D1488" s="12" t="s">
        <v>2568</v>
      </c>
      <c r="E1488" s="12" t="s">
        <v>2623</v>
      </c>
      <c r="F1488" s="11" t="s">
        <v>2570</v>
      </c>
      <c r="G1488" s="26"/>
      <c r="H1488" s="26"/>
      <c r="I1488" s="26" t="s">
        <v>28267</v>
      </c>
      <c r="J1488" s="11"/>
      <c r="K1488" s="11" t="s">
        <v>40</v>
      </c>
      <c r="L1488" s="11">
        <v>6620</v>
      </c>
      <c r="M1488" s="14"/>
      <c r="N1488" s="15"/>
      <c r="O1488" s="15"/>
      <c r="W1488" s="50" t="s">
        <v>6847</v>
      </c>
      <c r="X1488" s="49" t="s">
        <v>6230</v>
      </c>
      <c r="Y1488" s="51" t="s">
        <v>4030</v>
      </c>
      <c r="AK1488" s="22" t="str">
        <f t="shared" si="282"/>
        <v>2022/01</v>
      </c>
      <c r="AL1488" s="21">
        <f t="shared" si="292"/>
        <v>44587</v>
      </c>
      <c r="AM1488" s="22">
        <f t="shared" si="283"/>
        <v>26</v>
      </c>
      <c r="AN1488" s="22">
        <f t="shared" si="284"/>
        <v>26</v>
      </c>
      <c r="AO1488" s="22" t="str">
        <f t="shared" si="285"/>
        <v>Dia 26</v>
      </c>
      <c r="AP1488" s="22">
        <f t="shared" si="286"/>
        <v>1</v>
      </c>
      <c r="AQ1488" s="22" t="str">
        <f t="shared" si="287"/>
        <v>01</v>
      </c>
      <c r="AR1488" s="22">
        <f t="shared" si="281"/>
        <v>2022</v>
      </c>
      <c r="AS1488" s="22">
        <f t="shared" si="288"/>
        <v>3</v>
      </c>
      <c r="AT1488" s="22" t="str">
        <f t="shared" si="289"/>
        <v>04</v>
      </c>
      <c r="AU14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88" s="22" t="str">
        <f t="shared" si="290"/>
        <v>Semana 04</v>
      </c>
      <c r="AW1488" s="22" t="str">
        <f t="shared" si="291"/>
        <v>Não</v>
      </c>
      <c r="AX1488" s="21" t="str">
        <f>UPPER(TEXT(CAD_CALENDÁRIO[[#This Row],[Data]],"mmmm"))</f>
        <v>JANEIRO</v>
      </c>
      <c r="AY1488" s="22" t="s">
        <v>45</v>
      </c>
    </row>
    <row r="1489" spans="1:51" x14ac:dyDescent="0.25">
      <c r="A1489" s="10" t="s">
        <v>2629</v>
      </c>
      <c r="B1489" s="11" t="str">
        <f>LEFT(CAD_TAGS[[#This Row],[TAG]],2)&amp;"GG00"</f>
        <v>45GG00</v>
      </c>
      <c r="C1489" s="11" t="s">
        <v>18044</v>
      </c>
      <c r="D1489" s="12" t="s">
        <v>2568</v>
      </c>
      <c r="E1489" s="12" t="s">
        <v>2623</v>
      </c>
      <c r="F1489" s="11" t="s">
        <v>2570</v>
      </c>
      <c r="G1489" s="26"/>
      <c r="H1489" s="26"/>
      <c r="I1489" s="26" t="s">
        <v>28267</v>
      </c>
      <c r="J1489" s="11"/>
      <c r="K1489" s="11" t="s">
        <v>40</v>
      </c>
      <c r="L1489" s="11">
        <v>6620</v>
      </c>
      <c r="M1489" s="14"/>
      <c r="N1489" s="15"/>
      <c r="O1489" s="15"/>
      <c r="W1489" s="52" t="s">
        <v>6848</v>
      </c>
      <c r="X1489" s="28" t="s">
        <v>6849</v>
      </c>
      <c r="Y1489" s="53" t="s">
        <v>4030</v>
      </c>
      <c r="AK1489" s="22" t="str">
        <f t="shared" si="282"/>
        <v>2022/01</v>
      </c>
      <c r="AL1489" s="21">
        <f t="shared" si="292"/>
        <v>44588</v>
      </c>
      <c r="AM1489" s="22">
        <f t="shared" si="283"/>
        <v>27</v>
      </c>
      <c r="AN1489" s="22">
        <f t="shared" si="284"/>
        <v>27</v>
      </c>
      <c r="AO1489" s="22" t="str">
        <f t="shared" si="285"/>
        <v>Dia 27</v>
      </c>
      <c r="AP1489" s="22">
        <f t="shared" si="286"/>
        <v>1</v>
      </c>
      <c r="AQ1489" s="22" t="str">
        <f t="shared" si="287"/>
        <v>01</v>
      </c>
      <c r="AR1489" s="22">
        <f t="shared" si="281"/>
        <v>2022</v>
      </c>
      <c r="AS1489" s="22">
        <f t="shared" si="288"/>
        <v>4</v>
      </c>
      <c r="AT1489" s="22" t="str">
        <f t="shared" si="289"/>
        <v>04</v>
      </c>
      <c r="AU14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89" s="22" t="str">
        <f t="shared" si="290"/>
        <v>Semana 04</v>
      </c>
      <c r="AW1489" s="22" t="str">
        <f t="shared" si="291"/>
        <v>Não</v>
      </c>
      <c r="AX1489" s="21" t="str">
        <f>UPPER(TEXT(CAD_CALENDÁRIO[[#This Row],[Data]],"mmmm"))</f>
        <v>JANEIRO</v>
      </c>
      <c r="AY1489" s="22" t="s">
        <v>45</v>
      </c>
    </row>
    <row r="1490" spans="1:51" x14ac:dyDescent="0.25">
      <c r="A1490" s="10" t="s">
        <v>2630</v>
      </c>
      <c r="B1490" s="11" t="str">
        <f>LEFT(CAD_TAGS[[#This Row],[TAG]],2)&amp;"GG00"</f>
        <v>45GG00</v>
      </c>
      <c r="C1490" s="11" t="s">
        <v>18044</v>
      </c>
      <c r="D1490" s="12" t="s">
        <v>2568</v>
      </c>
      <c r="E1490" s="12" t="s">
        <v>2631</v>
      </c>
      <c r="F1490" s="11" t="s">
        <v>2570</v>
      </c>
      <c r="G1490" s="26"/>
      <c r="H1490" s="26"/>
      <c r="I1490" s="26" t="s">
        <v>28267</v>
      </c>
      <c r="J1490" s="11"/>
      <c r="K1490" s="11" t="s">
        <v>40</v>
      </c>
      <c r="L1490" s="11">
        <v>6620</v>
      </c>
      <c r="M1490" s="14"/>
      <c r="N1490" s="15"/>
      <c r="O1490" s="15"/>
      <c r="W1490" s="50" t="s">
        <v>6850</v>
      </c>
      <c r="X1490" s="49" t="s">
        <v>6851</v>
      </c>
      <c r="Y1490" s="51" t="s">
        <v>4030</v>
      </c>
      <c r="AK1490" s="22" t="str">
        <f t="shared" si="282"/>
        <v>2022/01</v>
      </c>
      <c r="AL1490" s="21">
        <f t="shared" si="292"/>
        <v>44589</v>
      </c>
      <c r="AM1490" s="22">
        <f t="shared" si="283"/>
        <v>28</v>
      </c>
      <c r="AN1490" s="22">
        <f t="shared" si="284"/>
        <v>28</v>
      </c>
      <c r="AO1490" s="22" t="str">
        <f t="shared" si="285"/>
        <v>Dia 28</v>
      </c>
      <c r="AP1490" s="22">
        <f t="shared" si="286"/>
        <v>1</v>
      </c>
      <c r="AQ1490" s="22" t="str">
        <f t="shared" si="287"/>
        <v>01</v>
      </c>
      <c r="AR1490" s="22">
        <f t="shared" si="281"/>
        <v>2022</v>
      </c>
      <c r="AS1490" s="22">
        <f t="shared" si="288"/>
        <v>5</v>
      </c>
      <c r="AT1490" s="22" t="str">
        <f t="shared" si="289"/>
        <v>04</v>
      </c>
      <c r="AU14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90" s="22" t="str">
        <f t="shared" si="290"/>
        <v>Semana 04</v>
      </c>
      <c r="AW1490" s="22" t="str">
        <f t="shared" si="291"/>
        <v>Não</v>
      </c>
      <c r="AX1490" s="21" t="str">
        <f>UPPER(TEXT(CAD_CALENDÁRIO[[#This Row],[Data]],"mmmm"))</f>
        <v>JANEIRO</v>
      </c>
      <c r="AY1490" s="22" t="s">
        <v>45</v>
      </c>
    </row>
    <row r="1491" spans="1:51" x14ac:dyDescent="0.25">
      <c r="A1491" s="10" t="s">
        <v>2632</v>
      </c>
      <c r="B1491" s="11" t="str">
        <f>LEFT(CAD_TAGS[[#This Row],[TAG]],2)&amp;"GG00"</f>
        <v>45GG00</v>
      </c>
      <c r="C1491" s="11" t="s">
        <v>18044</v>
      </c>
      <c r="D1491" s="12" t="s">
        <v>2568</v>
      </c>
      <c r="E1491" s="12" t="s">
        <v>2631</v>
      </c>
      <c r="F1491" s="11" t="s">
        <v>2570</v>
      </c>
      <c r="G1491" s="26"/>
      <c r="H1491" s="26"/>
      <c r="I1491" s="26" t="s">
        <v>28267</v>
      </c>
      <c r="J1491" s="11"/>
      <c r="K1491" s="11" t="s">
        <v>40</v>
      </c>
      <c r="L1491" s="11">
        <v>6620</v>
      </c>
      <c r="M1491" s="14"/>
      <c r="N1491" s="15"/>
      <c r="O1491" s="15"/>
      <c r="W1491" s="52" t="s">
        <v>6852</v>
      </c>
      <c r="X1491" s="28" t="s">
        <v>6853</v>
      </c>
      <c r="Y1491" s="53" t="s">
        <v>4030</v>
      </c>
      <c r="AK1491" s="22" t="str">
        <f t="shared" si="282"/>
        <v>2022/01</v>
      </c>
      <c r="AL1491" s="21">
        <f t="shared" si="292"/>
        <v>44590</v>
      </c>
      <c r="AM1491" s="22">
        <f t="shared" si="283"/>
        <v>29</v>
      </c>
      <c r="AN1491" s="22">
        <f t="shared" si="284"/>
        <v>29</v>
      </c>
      <c r="AO1491" s="22" t="str">
        <f t="shared" si="285"/>
        <v>Dia 29</v>
      </c>
      <c r="AP1491" s="22">
        <f t="shared" si="286"/>
        <v>1</v>
      </c>
      <c r="AQ1491" s="22" t="str">
        <f t="shared" si="287"/>
        <v>01</v>
      </c>
      <c r="AR1491" s="22">
        <f t="shared" si="281"/>
        <v>2022</v>
      </c>
      <c r="AS1491" s="22">
        <f t="shared" si="288"/>
        <v>6</v>
      </c>
      <c r="AT1491" s="22" t="str">
        <f t="shared" si="289"/>
        <v>04</v>
      </c>
      <c r="AU14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91" s="22" t="str">
        <f t="shared" si="290"/>
        <v>Semana 04</v>
      </c>
      <c r="AW1491" s="22" t="str">
        <f t="shared" si="291"/>
        <v>Sim</v>
      </c>
      <c r="AX1491" s="21" t="str">
        <f>UPPER(TEXT(CAD_CALENDÁRIO[[#This Row],[Data]],"mmmm"))</f>
        <v>JANEIRO</v>
      </c>
      <c r="AY1491" s="22" t="s">
        <v>45</v>
      </c>
    </row>
    <row r="1492" spans="1:51" x14ac:dyDescent="0.25">
      <c r="A1492" s="10" t="s">
        <v>2633</v>
      </c>
      <c r="B1492" s="11" t="str">
        <f>LEFT(CAD_TAGS[[#This Row],[TAG]],2)&amp;"GG00"</f>
        <v>45GG00</v>
      </c>
      <c r="C1492" s="11" t="s">
        <v>18044</v>
      </c>
      <c r="D1492" s="12" t="s">
        <v>2568</v>
      </c>
      <c r="E1492" s="12" t="s">
        <v>2634</v>
      </c>
      <c r="F1492" s="11" t="s">
        <v>2570</v>
      </c>
      <c r="G1492" s="26"/>
      <c r="H1492" s="26"/>
      <c r="I1492" s="26" t="s">
        <v>28267</v>
      </c>
      <c r="J1492" s="11"/>
      <c r="K1492" s="11" t="s">
        <v>216</v>
      </c>
      <c r="L1492" s="11">
        <v>6620</v>
      </c>
      <c r="M1492" s="14"/>
      <c r="N1492" s="15"/>
      <c r="O1492" s="15"/>
      <c r="W1492" s="50" t="s">
        <v>6854</v>
      </c>
      <c r="X1492" s="49" t="s">
        <v>6855</v>
      </c>
      <c r="Y1492" s="51" t="s">
        <v>4030</v>
      </c>
      <c r="AK1492" s="22" t="str">
        <f t="shared" si="282"/>
        <v>2022/01</v>
      </c>
      <c r="AL1492" s="21">
        <f t="shared" si="292"/>
        <v>44591</v>
      </c>
      <c r="AM1492" s="22">
        <f t="shared" si="283"/>
        <v>30</v>
      </c>
      <c r="AN1492" s="22">
        <f t="shared" si="284"/>
        <v>30</v>
      </c>
      <c r="AO1492" s="22" t="str">
        <f t="shared" si="285"/>
        <v>Dia 30</v>
      </c>
      <c r="AP1492" s="22">
        <f t="shared" si="286"/>
        <v>1</v>
      </c>
      <c r="AQ1492" s="22" t="str">
        <f t="shared" si="287"/>
        <v>01</v>
      </c>
      <c r="AR1492" s="22">
        <f t="shared" si="281"/>
        <v>2022</v>
      </c>
      <c r="AS1492" s="22">
        <f t="shared" si="288"/>
        <v>7</v>
      </c>
      <c r="AT1492" s="22" t="str">
        <f t="shared" si="289"/>
        <v>04</v>
      </c>
      <c r="AU14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202204</v>
      </c>
      <c r="AV1492" s="22" t="str">
        <f t="shared" si="290"/>
        <v>Semana 04</v>
      </c>
      <c r="AW1492" s="22" t="str">
        <f t="shared" si="291"/>
        <v>Sim</v>
      </c>
      <c r="AX1492" s="21" t="str">
        <f>UPPER(TEXT(CAD_CALENDÁRIO[[#This Row],[Data]],"mmmm"))</f>
        <v>JANEIRO</v>
      </c>
      <c r="AY1492" s="22" t="s">
        <v>45</v>
      </c>
    </row>
    <row r="1493" spans="1:51" x14ac:dyDescent="0.25">
      <c r="A1493" s="10" t="s">
        <v>2635</v>
      </c>
      <c r="B1493" s="11" t="str">
        <f>LEFT(CAD_TAGS[[#This Row],[TAG]],2)&amp;"GG00"</f>
        <v>45GG00</v>
      </c>
      <c r="C1493" s="11" t="s">
        <v>18044</v>
      </c>
      <c r="D1493" s="12" t="s">
        <v>2568</v>
      </c>
      <c r="E1493" s="12" t="s">
        <v>2636</v>
      </c>
      <c r="F1493" s="11" t="s">
        <v>2570</v>
      </c>
      <c r="G1493" s="26"/>
      <c r="H1493" s="26"/>
      <c r="I1493" s="26" t="s">
        <v>28267</v>
      </c>
      <c r="J1493" s="11"/>
      <c r="K1493" s="11" t="s">
        <v>216</v>
      </c>
      <c r="L1493" s="11">
        <v>6620</v>
      </c>
      <c r="M1493" s="14"/>
      <c r="N1493" s="15"/>
      <c r="O1493" s="15"/>
      <c r="W1493" s="52" t="s">
        <v>6856</v>
      </c>
      <c r="X1493" s="28" t="s">
        <v>6857</v>
      </c>
      <c r="Y1493" s="53" t="s">
        <v>4030</v>
      </c>
      <c r="AK1493" s="22" t="str">
        <f t="shared" si="282"/>
        <v>2022/01</v>
      </c>
      <c r="AL1493" s="21">
        <f t="shared" si="292"/>
        <v>44592</v>
      </c>
      <c r="AM1493" s="22">
        <f t="shared" si="283"/>
        <v>31</v>
      </c>
      <c r="AN1493" s="22">
        <f t="shared" si="284"/>
        <v>31</v>
      </c>
      <c r="AO1493" s="22" t="str">
        <f t="shared" si="285"/>
        <v>Dia 31</v>
      </c>
      <c r="AP1493" s="22">
        <f t="shared" si="286"/>
        <v>1</v>
      </c>
      <c r="AQ1493" s="22" t="str">
        <f t="shared" si="287"/>
        <v>01</v>
      </c>
      <c r="AR1493" s="22">
        <f t="shared" si="281"/>
        <v>2022</v>
      </c>
      <c r="AS1493" s="22">
        <f t="shared" si="288"/>
        <v>1</v>
      </c>
      <c r="AT1493" s="22" t="str">
        <f t="shared" si="289"/>
        <v>05</v>
      </c>
      <c r="AU14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3" s="22" t="str">
        <f t="shared" si="290"/>
        <v>Semana 05</v>
      </c>
      <c r="AW1493" s="22" t="str">
        <f t="shared" si="291"/>
        <v>Não</v>
      </c>
      <c r="AX1493" s="21" t="str">
        <f>UPPER(TEXT(CAD_CALENDÁRIO[[#This Row],[Data]],"mmmm"))</f>
        <v>JANEIRO</v>
      </c>
      <c r="AY1493" s="22" t="s">
        <v>45</v>
      </c>
    </row>
    <row r="1494" spans="1:51" x14ac:dyDescent="0.25">
      <c r="A1494" s="10" t="s">
        <v>2637</v>
      </c>
      <c r="B1494" s="11" t="str">
        <f>LEFT(CAD_TAGS[[#This Row],[TAG]],2)&amp;"GG00"</f>
        <v>45GG00</v>
      </c>
      <c r="C1494" s="11" t="s">
        <v>18044</v>
      </c>
      <c r="D1494" s="12" t="s">
        <v>2568</v>
      </c>
      <c r="E1494" s="12" t="s">
        <v>2638</v>
      </c>
      <c r="F1494" s="11" t="s">
        <v>2570</v>
      </c>
      <c r="G1494" s="26"/>
      <c r="H1494" s="26"/>
      <c r="I1494" s="26" t="s">
        <v>28267</v>
      </c>
      <c r="J1494" s="11"/>
      <c r="K1494" s="11" t="s">
        <v>216</v>
      </c>
      <c r="L1494" s="11">
        <v>6620</v>
      </c>
      <c r="M1494" s="14"/>
      <c r="N1494" s="15"/>
      <c r="O1494" s="15"/>
      <c r="W1494" s="50" t="s">
        <v>6858</v>
      </c>
      <c r="X1494" s="49" t="s">
        <v>6859</v>
      </c>
      <c r="Y1494" s="51" t="s">
        <v>4030</v>
      </c>
      <c r="AK1494" s="22" t="str">
        <f t="shared" si="282"/>
        <v>2022/02</v>
      </c>
      <c r="AL1494" s="21">
        <f t="shared" si="292"/>
        <v>44593</v>
      </c>
      <c r="AM1494" s="22">
        <f t="shared" si="283"/>
        <v>1</v>
      </c>
      <c r="AN1494" s="22" t="str">
        <f t="shared" si="284"/>
        <v>01</v>
      </c>
      <c r="AO1494" s="22" t="str">
        <f t="shared" si="285"/>
        <v>Dia 01</v>
      </c>
      <c r="AP1494" s="22">
        <f t="shared" si="286"/>
        <v>2</v>
      </c>
      <c r="AQ1494" s="22" t="str">
        <f t="shared" si="287"/>
        <v>02</v>
      </c>
      <c r="AR1494" s="22">
        <f t="shared" si="281"/>
        <v>2022</v>
      </c>
      <c r="AS1494" s="22">
        <f t="shared" si="288"/>
        <v>2</v>
      </c>
      <c r="AT1494" s="22" t="str">
        <f t="shared" si="289"/>
        <v>05</v>
      </c>
      <c r="AU14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4" s="22" t="str">
        <f t="shared" si="290"/>
        <v>Semana 05</v>
      </c>
      <c r="AW1494" s="22" t="str">
        <f t="shared" si="291"/>
        <v>Não</v>
      </c>
      <c r="AX1494" s="21" t="str">
        <f>UPPER(TEXT(CAD_CALENDÁRIO[[#This Row],[Data]],"mmmm"))</f>
        <v>FEVEREIRO</v>
      </c>
      <c r="AY1494" s="22" t="s">
        <v>50</v>
      </c>
    </row>
    <row r="1495" spans="1:51" x14ac:dyDescent="0.25">
      <c r="A1495" s="10" t="s">
        <v>2639</v>
      </c>
      <c r="B1495" s="11" t="str">
        <f>LEFT(CAD_TAGS[[#This Row],[TAG]],2)&amp;"GG00"</f>
        <v>45GG00</v>
      </c>
      <c r="C1495" s="11" t="s">
        <v>18044</v>
      </c>
      <c r="D1495" s="12" t="s">
        <v>2568</v>
      </c>
      <c r="E1495" s="12" t="s">
        <v>2640</v>
      </c>
      <c r="F1495" s="11" t="s">
        <v>2570</v>
      </c>
      <c r="G1495" s="26"/>
      <c r="H1495" s="26"/>
      <c r="I1495" s="26" t="s">
        <v>28267</v>
      </c>
      <c r="J1495" s="11"/>
      <c r="K1495" s="11" t="s">
        <v>216</v>
      </c>
      <c r="L1495" s="11">
        <v>6620</v>
      </c>
      <c r="M1495" s="14"/>
      <c r="N1495" s="15"/>
      <c r="O1495" s="15"/>
      <c r="W1495" s="52" t="s">
        <v>6860</v>
      </c>
      <c r="X1495" s="28" t="s">
        <v>6861</v>
      </c>
      <c r="Y1495" s="53" t="s">
        <v>4030</v>
      </c>
      <c r="AK1495" s="22" t="str">
        <f t="shared" si="282"/>
        <v>2022/02</v>
      </c>
      <c r="AL1495" s="21">
        <f t="shared" si="292"/>
        <v>44594</v>
      </c>
      <c r="AM1495" s="22">
        <f t="shared" si="283"/>
        <v>2</v>
      </c>
      <c r="AN1495" s="22" t="str">
        <f t="shared" si="284"/>
        <v>02</v>
      </c>
      <c r="AO1495" s="22" t="str">
        <f t="shared" si="285"/>
        <v>Dia 02</v>
      </c>
      <c r="AP1495" s="22">
        <f t="shared" si="286"/>
        <v>2</v>
      </c>
      <c r="AQ1495" s="22" t="str">
        <f t="shared" si="287"/>
        <v>02</v>
      </c>
      <c r="AR1495" s="22">
        <f t="shared" si="281"/>
        <v>2022</v>
      </c>
      <c r="AS1495" s="22">
        <f t="shared" si="288"/>
        <v>3</v>
      </c>
      <c r="AT1495" s="22" t="str">
        <f t="shared" si="289"/>
        <v>05</v>
      </c>
      <c r="AU14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5" s="22" t="str">
        <f t="shared" si="290"/>
        <v>Semana 05</v>
      </c>
      <c r="AW1495" s="22" t="str">
        <f t="shared" si="291"/>
        <v>Não</v>
      </c>
      <c r="AX1495" s="21" t="str">
        <f>UPPER(TEXT(CAD_CALENDÁRIO[[#This Row],[Data]],"mmmm"))</f>
        <v>FEVEREIRO</v>
      </c>
      <c r="AY1495" s="22" t="s">
        <v>50</v>
      </c>
    </row>
    <row r="1496" spans="1:51" x14ac:dyDescent="0.25">
      <c r="A1496" s="10" t="s">
        <v>2641</v>
      </c>
      <c r="B1496" s="11" t="str">
        <f>LEFT(CAD_TAGS[[#This Row],[TAG]],2)&amp;"GG00"</f>
        <v>45GG00</v>
      </c>
      <c r="C1496" s="11" t="s">
        <v>18044</v>
      </c>
      <c r="D1496" s="12" t="s">
        <v>2568</v>
      </c>
      <c r="E1496" s="12" t="s">
        <v>2642</v>
      </c>
      <c r="F1496" s="11" t="s">
        <v>2570</v>
      </c>
      <c r="G1496" s="26"/>
      <c r="H1496" s="26"/>
      <c r="I1496" s="26" t="s">
        <v>28267</v>
      </c>
      <c r="J1496" s="11"/>
      <c r="K1496" s="11" t="s">
        <v>216</v>
      </c>
      <c r="L1496" s="11">
        <v>6620</v>
      </c>
      <c r="M1496" s="14"/>
      <c r="N1496" s="15"/>
      <c r="O1496" s="15"/>
      <c r="W1496" s="50" t="s">
        <v>6862</v>
      </c>
      <c r="X1496" s="49" t="s">
        <v>6863</v>
      </c>
      <c r="Y1496" s="51" t="s">
        <v>4030</v>
      </c>
      <c r="AK1496" s="22" t="str">
        <f t="shared" si="282"/>
        <v>2022/02</v>
      </c>
      <c r="AL1496" s="21">
        <f t="shared" si="292"/>
        <v>44595</v>
      </c>
      <c r="AM1496" s="22">
        <f t="shared" si="283"/>
        <v>3</v>
      </c>
      <c r="AN1496" s="22" t="str">
        <f t="shared" si="284"/>
        <v>03</v>
      </c>
      <c r="AO1496" s="22" t="str">
        <f t="shared" si="285"/>
        <v>Dia 03</v>
      </c>
      <c r="AP1496" s="22">
        <f t="shared" si="286"/>
        <v>2</v>
      </c>
      <c r="AQ1496" s="22" t="str">
        <f t="shared" si="287"/>
        <v>02</v>
      </c>
      <c r="AR1496" s="22">
        <f t="shared" si="281"/>
        <v>2022</v>
      </c>
      <c r="AS1496" s="22">
        <f t="shared" si="288"/>
        <v>4</v>
      </c>
      <c r="AT1496" s="22" t="str">
        <f t="shared" si="289"/>
        <v>05</v>
      </c>
      <c r="AU14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6" s="22" t="str">
        <f t="shared" si="290"/>
        <v>Semana 05</v>
      </c>
      <c r="AW1496" s="22" t="str">
        <f t="shared" si="291"/>
        <v>Não</v>
      </c>
      <c r="AX1496" s="21" t="str">
        <f>UPPER(TEXT(CAD_CALENDÁRIO[[#This Row],[Data]],"mmmm"))</f>
        <v>FEVEREIRO</v>
      </c>
      <c r="AY1496" s="22" t="s">
        <v>50</v>
      </c>
    </row>
    <row r="1497" spans="1:51" x14ac:dyDescent="0.25">
      <c r="A1497" s="10" t="s">
        <v>2643</v>
      </c>
      <c r="B1497" s="11" t="str">
        <f>LEFT(CAD_TAGS[[#This Row],[TAG]],2)&amp;"GG00"</f>
        <v>45GG00</v>
      </c>
      <c r="C1497" s="11" t="s">
        <v>18044</v>
      </c>
      <c r="D1497" s="12" t="s">
        <v>2568</v>
      </c>
      <c r="E1497" s="12" t="s">
        <v>2644</v>
      </c>
      <c r="F1497" s="11" t="s">
        <v>2570</v>
      </c>
      <c r="G1497" s="26"/>
      <c r="H1497" s="26"/>
      <c r="I1497" s="26" t="s">
        <v>28267</v>
      </c>
      <c r="J1497" s="11"/>
      <c r="K1497" s="11" t="s">
        <v>216</v>
      </c>
      <c r="L1497" s="11">
        <v>6620</v>
      </c>
      <c r="M1497" s="14"/>
      <c r="N1497" s="15"/>
      <c r="O1497" s="15"/>
      <c r="W1497" s="52" t="s">
        <v>6864</v>
      </c>
      <c r="X1497" s="28" t="s">
        <v>6865</v>
      </c>
      <c r="Y1497" s="53" t="s">
        <v>4030</v>
      </c>
      <c r="AK1497" s="22" t="str">
        <f t="shared" si="282"/>
        <v>2022/02</v>
      </c>
      <c r="AL1497" s="21">
        <f t="shared" si="292"/>
        <v>44596</v>
      </c>
      <c r="AM1497" s="22">
        <f t="shared" si="283"/>
        <v>4</v>
      </c>
      <c r="AN1497" s="22" t="str">
        <f t="shared" si="284"/>
        <v>04</v>
      </c>
      <c r="AO1497" s="22" t="str">
        <f t="shared" si="285"/>
        <v>Dia 04</v>
      </c>
      <c r="AP1497" s="22">
        <f t="shared" si="286"/>
        <v>2</v>
      </c>
      <c r="AQ1497" s="22" t="str">
        <f t="shared" si="287"/>
        <v>02</v>
      </c>
      <c r="AR1497" s="22">
        <f t="shared" si="281"/>
        <v>2022</v>
      </c>
      <c r="AS1497" s="22">
        <f t="shared" si="288"/>
        <v>5</v>
      </c>
      <c r="AT1497" s="22" t="str">
        <f t="shared" si="289"/>
        <v>05</v>
      </c>
      <c r="AU14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7" s="22" t="str">
        <f t="shared" si="290"/>
        <v>Semana 05</v>
      </c>
      <c r="AW1497" s="22" t="str">
        <f t="shared" si="291"/>
        <v>Não</v>
      </c>
      <c r="AX1497" s="21" t="str">
        <f>UPPER(TEXT(CAD_CALENDÁRIO[[#This Row],[Data]],"mmmm"))</f>
        <v>FEVEREIRO</v>
      </c>
      <c r="AY1497" s="22" t="s">
        <v>50</v>
      </c>
    </row>
    <row r="1498" spans="1:51" x14ac:dyDescent="0.25">
      <c r="A1498" s="10" t="s">
        <v>2645</v>
      </c>
      <c r="B1498" s="11" t="str">
        <f>LEFT(CAD_TAGS[[#This Row],[TAG]],2)&amp;"GG00"</f>
        <v>45GG00</v>
      </c>
      <c r="C1498" s="11" t="s">
        <v>18044</v>
      </c>
      <c r="D1498" s="12" t="s">
        <v>2568</v>
      </c>
      <c r="E1498" s="12" t="s">
        <v>2646</v>
      </c>
      <c r="F1498" s="11" t="s">
        <v>2570</v>
      </c>
      <c r="G1498" s="26"/>
      <c r="H1498" s="26"/>
      <c r="I1498" s="26" t="s">
        <v>28267</v>
      </c>
      <c r="J1498" s="11"/>
      <c r="K1498" s="11" t="s">
        <v>216</v>
      </c>
      <c r="L1498" s="11">
        <v>6620</v>
      </c>
      <c r="M1498" s="14"/>
      <c r="N1498" s="15"/>
      <c r="O1498" s="15"/>
      <c r="W1498" s="50" t="s">
        <v>6866</v>
      </c>
      <c r="X1498" s="49" t="s">
        <v>6867</v>
      </c>
      <c r="Y1498" s="51" t="s">
        <v>4030</v>
      </c>
      <c r="AK1498" s="22" t="str">
        <f t="shared" si="282"/>
        <v>2022/02</v>
      </c>
      <c r="AL1498" s="21">
        <f t="shared" si="292"/>
        <v>44597</v>
      </c>
      <c r="AM1498" s="22">
        <f t="shared" si="283"/>
        <v>5</v>
      </c>
      <c r="AN1498" s="22" t="str">
        <f t="shared" si="284"/>
        <v>05</v>
      </c>
      <c r="AO1498" s="22" t="str">
        <f t="shared" si="285"/>
        <v>Dia 05</v>
      </c>
      <c r="AP1498" s="22">
        <f t="shared" si="286"/>
        <v>2</v>
      </c>
      <c r="AQ1498" s="22" t="str">
        <f t="shared" si="287"/>
        <v>02</v>
      </c>
      <c r="AR1498" s="22">
        <f t="shared" si="281"/>
        <v>2022</v>
      </c>
      <c r="AS1498" s="22">
        <f t="shared" si="288"/>
        <v>6</v>
      </c>
      <c r="AT1498" s="22" t="str">
        <f t="shared" si="289"/>
        <v>05</v>
      </c>
      <c r="AU14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8" s="22" t="str">
        <f t="shared" si="290"/>
        <v>Semana 05</v>
      </c>
      <c r="AW1498" s="22" t="str">
        <f t="shared" si="291"/>
        <v>Sim</v>
      </c>
      <c r="AX1498" s="21" t="str">
        <f>UPPER(TEXT(CAD_CALENDÁRIO[[#This Row],[Data]],"mmmm"))</f>
        <v>FEVEREIRO</v>
      </c>
      <c r="AY1498" s="22" t="s">
        <v>50</v>
      </c>
    </row>
    <row r="1499" spans="1:51" x14ac:dyDescent="0.25">
      <c r="A1499" s="10" t="s">
        <v>2647</v>
      </c>
      <c r="B1499" s="11" t="str">
        <f>LEFT(CAD_TAGS[[#This Row],[TAG]],2)&amp;"GG00"</f>
        <v>45GG00</v>
      </c>
      <c r="C1499" s="11" t="s">
        <v>18044</v>
      </c>
      <c r="D1499" s="12" t="s">
        <v>2568</v>
      </c>
      <c r="E1499" s="12" t="s">
        <v>396</v>
      </c>
      <c r="F1499" s="11" t="s">
        <v>2570</v>
      </c>
      <c r="G1499" s="26"/>
      <c r="H1499" s="26"/>
      <c r="I1499" s="26"/>
      <c r="J1499" s="11"/>
      <c r="K1499" s="11" t="s">
        <v>40</v>
      </c>
      <c r="L1499" s="11">
        <v>6620</v>
      </c>
      <c r="M1499" s="14"/>
      <c r="N1499" s="15"/>
      <c r="O1499" s="15"/>
      <c r="W1499" s="52" t="s">
        <v>6868</v>
      </c>
      <c r="X1499" s="28" t="s">
        <v>6869</v>
      </c>
      <c r="Y1499" s="53" t="s">
        <v>4030</v>
      </c>
      <c r="AK1499" s="22" t="str">
        <f t="shared" si="282"/>
        <v>2022/02</v>
      </c>
      <c r="AL1499" s="21">
        <f t="shared" si="292"/>
        <v>44598</v>
      </c>
      <c r="AM1499" s="22">
        <f t="shared" si="283"/>
        <v>6</v>
      </c>
      <c r="AN1499" s="22" t="str">
        <f t="shared" si="284"/>
        <v>06</v>
      </c>
      <c r="AO1499" s="22" t="str">
        <f t="shared" si="285"/>
        <v>Dia 06</v>
      </c>
      <c r="AP1499" s="22">
        <f t="shared" si="286"/>
        <v>2</v>
      </c>
      <c r="AQ1499" s="22" t="str">
        <f t="shared" si="287"/>
        <v>02</v>
      </c>
      <c r="AR1499" s="22">
        <f t="shared" si="281"/>
        <v>2022</v>
      </c>
      <c r="AS1499" s="22">
        <f t="shared" si="288"/>
        <v>7</v>
      </c>
      <c r="AT1499" s="22" t="str">
        <f t="shared" si="289"/>
        <v>05</v>
      </c>
      <c r="AU14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202205</v>
      </c>
      <c r="AV1499" s="22" t="str">
        <f t="shared" si="290"/>
        <v>Semana 05</v>
      </c>
      <c r="AW1499" s="22" t="str">
        <f t="shared" si="291"/>
        <v>Sim</v>
      </c>
      <c r="AX1499" s="21" t="str">
        <f>UPPER(TEXT(CAD_CALENDÁRIO[[#This Row],[Data]],"mmmm"))</f>
        <v>FEVEREIRO</v>
      </c>
      <c r="AY1499" s="22" t="s">
        <v>50</v>
      </c>
    </row>
    <row r="1500" spans="1:51" x14ac:dyDescent="0.25">
      <c r="A1500" s="10" t="s">
        <v>2648</v>
      </c>
      <c r="B1500" s="11" t="str">
        <f>LEFT(CAD_TAGS[[#This Row],[TAG]],2)&amp;"GG00"</f>
        <v>45GG00</v>
      </c>
      <c r="C1500" s="11" t="s">
        <v>18044</v>
      </c>
      <c r="D1500" s="12" t="s">
        <v>2568</v>
      </c>
      <c r="E1500" s="12" t="s">
        <v>2649</v>
      </c>
      <c r="F1500" s="11" t="s">
        <v>2570</v>
      </c>
      <c r="G1500" s="26"/>
      <c r="H1500" s="26"/>
      <c r="I1500" s="26" t="s">
        <v>28267</v>
      </c>
      <c r="J1500" s="11"/>
      <c r="K1500" s="11" t="s">
        <v>216</v>
      </c>
      <c r="L1500" s="11">
        <v>6620</v>
      </c>
      <c r="M1500" s="14"/>
      <c r="N1500" s="15"/>
      <c r="O1500" s="15"/>
      <c r="W1500" s="50" t="s">
        <v>6870</v>
      </c>
      <c r="X1500" s="49" t="s">
        <v>6871</v>
      </c>
      <c r="Y1500" s="51" t="s">
        <v>4030</v>
      </c>
      <c r="AK1500" s="22" t="str">
        <f t="shared" si="282"/>
        <v>2022/02</v>
      </c>
      <c r="AL1500" s="21">
        <f t="shared" si="292"/>
        <v>44599</v>
      </c>
      <c r="AM1500" s="22">
        <f t="shared" si="283"/>
        <v>7</v>
      </c>
      <c r="AN1500" s="22" t="str">
        <f t="shared" si="284"/>
        <v>07</v>
      </c>
      <c r="AO1500" s="22" t="str">
        <f t="shared" si="285"/>
        <v>Dia 07</v>
      </c>
      <c r="AP1500" s="22">
        <f t="shared" si="286"/>
        <v>2</v>
      </c>
      <c r="AQ1500" s="22" t="str">
        <f t="shared" si="287"/>
        <v>02</v>
      </c>
      <c r="AR1500" s="22">
        <f t="shared" si="281"/>
        <v>2022</v>
      </c>
      <c r="AS1500" s="22">
        <f t="shared" si="288"/>
        <v>1</v>
      </c>
      <c r="AT1500" s="22" t="str">
        <f t="shared" si="289"/>
        <v>06</v>
      </c>
      <c r="AU15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0" s="22" t="str">
        <f t="shared" si="290"/>
        <v>Semana 06</v>
      </c>
      <c r="AW1500" s="22" t="str">
        <f t="shared" si="291"/>
        <v>Não</v>
      </c>
      <c r="AX1500" s="21" t="str">
        <f>UPPER(TEXT(CAD_CALENDÁRIO[[#This Row],[Data]],"mmmm"))</f>
        <v>FEVEREIRO</v>
      </c>
      <c r="AY1500" s="22" t="s">
        <v>50</v>
      </c>
    </row>
    <row r="1501" spans="1:51" x14ac:dyDescent="0.25">
      <c r="A1501" s="10" t="s">
        <v>2650</v>
      </c>
      <c r="B1501" s="11" t="str">
        <f>LEFT(CAD_TAGS[[#This Row],[TAG]],2)&amp;"GG00"</f>
        <v>45GG00</v>
      </c>
      <c r="C1501" s="11" t="s">
        <v>18044</v>
      </c>
      <c r="D1501" s="12" t="s">
        <v>2568</v>
      </c>
      <c r="E1501" s="12" t="s">
        <v>2651</v>
      </c>
      <c r="F1501" s="11" t="s">
        <v>2570</v>
      </c>
      <c r="G1501" s="26"/>
      <c r="H1501" s="26"/>
      <c r="I1501" s="26" t="s">
        <v>28267</v>
      </c>
      <c r="J1501" s="11"/>
      <c r="K1501" s="11" t="s">
        <v>216</v>
      </c>
      <c r="L1501" s="11">
        <v>6620</v>
      </c>
      <c r="M1501" s="14"/>
      <c r="N1501" s="15"/>
      <c r="O1501" s="15"/>
      <c r="W1501" s="52" t="s">
        <v>6872</v>
      </c>
      <c r="X1501" s="28" t="s">
        <v>6873</v>
      </c>
      <c r="Y1501" s="53" t="s">
        <v>4030</v>
      </c>
      <c r="AK1501" s="22" t="str">
        <f t="shared" si="282"/>
        <v>2022/02</v>
      </c>
      <c r="AL1501" s="21">
        <f t="shared" si="292"/>
        <v>44600</v>
      </c>
      <c r="AM1501" s="22">
        <f t="shared" si="283"/>
        <v>8</v>
      </c>
      <c r="AN1501" s="22" t="str">
        <f t="shared" si="284"/>
        <v>08</v>
      </c>
      <c r="AO1501" s="22" t="str">
        <f t="shared" si="285"/>
        <v>Dia 08</v>
      </c>
      <c r="AP1501" s="22">
        <f t="shared" si="286"/>
        <v>2</v>
      </c>
      <c r="AQ1501" s="22" t="str">
        <f t="shared" si="287"/>
        <v>02</v>
      </c>
      <c r="AR1501" s="22">
        <f t="shared" si="281"/>
        <v>2022</v>
      </c>
      <c r="AS1501" s="22">
        <f t="shared" si="288"/>
        <v>2</v>
      </c>
      <c r="AT1501" s="22" t="str">
        <f t="shared" si="289"/>
        <v>06</v>
      </c>
      <c r="AU15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1" s="22" t="str">
        <f t="shared" si="290"/>
        <v>Semana 06</v>
      </c>
      <c r="AW1501" s="22" t="str">
        <f t="shared" si="291"/>
        <v>Não</v>
      </c>
      <c r="AX1501" s="21" t="str">
        <f>UPPER(TEXT(CAD_CALENDÁRIO[[#This Row],[Data]],"mmmm"))</f>
        <v>FEVEREIRO</v>
      </c>
      <c r="AY1501" s="22" t="s">
        <v>50</v>
      </c>
    </row>
    <row r="1502" spans="1:51" x14ac:dyDescent="0.25">
      <c r="A1502" s="10" t="s">
        <v>2652</v>
      </c>
      <c r="B1502" s="11" t="str">
        <f>LEFT(CAD_TAGS[[#This Row],[TAG]],2)&amp;"GG00"</f>
        <v>45GG00</v>
      </c>
      <c r="C1502" s="11" t="s">
        <v>18044</v>
      </c>
      <c r="D1502" s="12" t="s">
        <v>2568</v>
      </c>
      <c r="E1502" s="12" t="s">
        <v>2653</v>
      </c>
      <c r="F1502" s="11" t="s">
        <v>2570</v>
      </c>
      <c r="G1502" s="26"/>
      <c r="H1502" s="26"/>
      <c r="I1502" s="26" t="s">
        <v>28267</v>
      </c>
      <c r="J1502" s="11"/>
      <c r="K1502" s="11" t="s">
        <v>40</v>
      </c>
      <c r="L1502" s="11">
        <v>6620</v>
      </c>
      <c r="M1502" s="14"/>
      <c r="N1502" s="15"/>
      <c r="O1502" s="15"/>
      <c r="W1502" s="50" t="s">
        <v>6874</v>
      </c>
      <c r="X1502" s="49" t="s">
        <v>6875</v>
      </c>
      <c r="Y1502" s="51" t="s">
        <v>4030</v>
      </c>
      <c r="AK1502" s="22" t="str">
        <f t="shared" si="282"/>
        <v>2022/02</v>
      </c>
      <c r="AL1502" s="21">
        <f t="shared" si="292"/>
        <v>44601</v>
      </c>
      <c r="AM1502" s="22">
        <f t="shared" si="283"/>
        <v>9</v>
      </c>
      <c r="AN1502" s="22" t="str">
        <f t="shared" si="284"/>
        <v>09</v>
      </c>
      <c r="AO1502" s="22" t="str">
        <f t="shared" si="285"/>
        <v>Dia 09</v>
      </c>
      <c r="AP1502" s="22">
        <f t="shared" si="286"/>
        <v>2</v>
      </c>
      <c r="AQ1502" s="22" t="str">
        <f t="shared" si="287"/>
        <v>02</v>
      </c>
      <c r="AR1502" s="22">
        <f t="shared" si="281"/>
        <v>2022</v>
      </c>
      <c r="AS1502" s="22">
        <f t="shared" si="288"/>
        <v>3</v>
      </c>
      <c r="AT1502" s="22" t="str">
        <f t="shared" si="289"/>
        <v>06</v>
      </c>
      <c r="AU15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2" s="22" t="str">
        <f t="shared" si="290"/>
        <v>Semana 06</v>
      </c>
      <c r="AW1502" s="22" t="str">
        <f t="shared" si="291"/>
        <v>Não</v>
      </c>
      <c r="AX1502" s="21" t="str">
        <f>UPPER(TEXT(CAD_CALENDÁRIO[[#This Row],[Data]],"mmmm"))</f>
        <v>FEVEREIRO</v>
      </c>
      <c r="AY1502" s="22" t="s">
        <v>50</v>
      </c>
    </row>
    <row r="1503" spans="1:51" x14ac:dyDescent="0.25">
      <c r="A1503" s="10" t="s">
        <v>2654</v>
      </c>
      <c r="B1503" s="11" t="str">
        <f>LEFT(CAD_TAGS[[#This Row],[TAG]],2)&amp;"GG00"</f>
        <v>45GG00</v>
      </c>
      <c r="C1503" s="11" t="s">
        <v>18044</v>
      </c>
      <c r="D1503" s="12" t="s">
        <v>2568</v>
      </c>
      <c r="E1503" s="12" t="s">
        <v>2655</v>
      </c>
      <c r="F1503" s="11" t="s">
        <v>2570</v>
      </c>
      <c r="G1503" s="26"/>
      <c r="H1503" s="26"/>
      <c r="I1503" s="26" t="s">
        <v>28267</v>
      </c>
      <c r="J1503" s="11"/>
      <c r="K1503" s="11" t="s">
        <v>216</v>
      </c>
      <c r="L1503" s="11">
        <v>6620</v>
      </c>
      <c r="M1503" s="14"/>
      <c r="N1503" s="15"/>
      <c r="O1503" s="15"/>
      <c r="W1503" s="52" t="s">
        <v>6876</v>
      </c>
      <c r="X1503" s="28" t="s">
        <v>6877</v>
      </c>
      <c r="Y1503" s="53" t="s">
        <v>4030</v>
      </c>
      <c r="AK1503" s="22" t="str">
        <f t="shared" si="282"/>
        <v>2022/02</v>
      </c>
      <c r="AL1503" s="21">
        <f t="shared" si="292"/>
        <v>44602</v>
      </c>
      <c r="AM1503" s="22">
        <f t="shared" si="283"/>
        <v>10</v>
      </c>
      <c r="AN1503" s="22">
        <f t="shared" si="284"/>
        <v>10</v>
      </c>
      <c r="AO1503" s="22" t="str">
        <f t="shared" si="285"/>
        <v>Dia 10</v>
      </c>
      <c r="AP1503" s="22">
        <f t="shared" si="286"/>
        <v>2</v>
      </c>
      <c r="AQ1503" s="22" t="str">
        <f t="shared" si="287"/>
        <v>02</v>
      </c>
      <c r="AR1503" s="22">
        <f t="shared" si="281"/>
        <v>2022</v>
      </c>
      <c r="AS1503" s="22">
        <f t="shared" si="288"/>
        <v>4</v>
      </c>
      <c r="AT1503" s="22" t="str">
        <f t="shared" si="289"/>
        <v>06</v>
      </c>
      <c r="AU15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3" s="22" t="str">
        <f t="shared" si="290"/>
        <v>Semana 06</v>
      </c>
      <c r="AW1503" s="22" t="str">
        <f t="shared" si="291"/>
        <v>Não</v>
      </c>
      <c r="AX1503" s="21" t="str">
        <f>UPPER(TEXT(CAD_CALENDÁRIO[[#This Row],[Data]],"mmmm"))</f>
        <v>FEVEREIRO</v>
      </c>
      <c r="AY1503" s="22" t="s">
        <v>50</v>
      </c>
    </row>
    <row r="1504" spans="1:51" x14ac:dyDescent="0.25">
      <c r="A1504" s="10" t="s">
        <v>2656</v>
      </c>
      <c r="B1504" s="11" t="str">
        <f>LEFT(CAD_TAGS[[#This Row],[TAG]],2)&amp;"GG00"</f>
        <v>45GG00</v>
      </c>
      <c r="C1504" s="11" t="s">
        <v>18044</v>
      </c>
      <c r="D1504" s="12" t="s">
        <v>2568</v>
      </c>
      <c r="E1504" s="12" t="s">
        <v>2657</v>
      </c>
      <c r="F1504" s="11" t="s">
        <v>2570</v>
      </c>
      <c r="G1504" s="26"/>
      <c r="H1504" s="26"/>
      <c r="I1504" s="26" t="s">
        <v>28267</v>
      </c>
      <c r="J1504" s="11"/>
      <c r="K1504" s="11" t="s">
        <v>40</v>
      </c>
      <c r="L1504" s="11">
        <v>6620</v>
      </c>
      <c r="M1504" s="14"/>
      <c r="N1504" s="15"/>
      <c r="O1504" s="15"/>
      <c r="W1504" s="50" t="s">
        <v>6878</v>
      </c>
      <c r="X1504" s="49" t="s">
        <v>6879</v>
      </c>
      <c r="Y1504" s="51" t="s">
        <v>4030</v>
      </c>
      <c r="AK1504" s="22" t="str">
        <f t="shared" si="282"/>
        <v>2022/02</v>
      </c>
      <c r="AL1504" s="21">
        <f t="shared" si="292"/>
        <v>44603</v>
      </c>
      <c r="AM1504" s="22">
        <f t="shared" si="283"/>
        <v>11</v>
      </c>
      <c r="AN1504" s="22">
        <f t="shared" si="284"/>
        <v>11</v>
      </c>
      <c r="AO1504" s="22" t="str">
        <f t="shared" si="285"/>
        <v>Dia 11</v>
      </c>
      <c r="AP1504" s="22">
        <f t="shared" si="286"/>
        <v>2</v>
      </c>
      <c r="AQ1504" s="22" t="str">
        <f t="shared" si="287"/>
        <v>02</v>
      </c>
      <c r="AR1504" s="22">
        <f t="shared" si="281"/>
        <v>2022</v>
      </c>
      <c r="AS1504" s="22">
        <f t="shared" si="288"/>
        <v>5</v>
      </c>
      <c r="AT1504" s="22" t="str">
        <f t="shared" si="289"/>
        <v>06</v>
      </c>
      <c r="AU15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4" s="22" t="str">
        <f t="shared" si="290"/>
        <v>Semana 06</v>
      </c>
      <c r="AW1504" s="22" t="str">
        <f t="shared" si="291"/>
        <v>Não</v>
      </c>
      <c r="AX1504" s="21" t="str">
        <f>UPPER(TEXT(CAD_CALENDÁRIO[[#This Row],[Data]],"mmmm"))</f>
        <v>FEVEREIRO</v>
      </c>
      <c r="AY1504" s="22" t="s">
        <v>50</v>
      </c>
    </row>
    <row r="1505" spans="1:51" x14ac:dyDescent="0.25">
      <c r="A1505" s="10" t="s">
        <v>2658</v>
      </c>
      <c r="B1505" s="11" t="str">
        <f>LEFT(CAD_TAGS[[#This Row],[TAG]],2)&amp;"GG00"</f>
        <v>45GG00</v>
      </c>
      <c r="C1505" s="11" t="s">
        <v>18044</v>
      </c>
      <c r="D1505" s="12" t="s">
        <v>2568</v>
      </c>
      <c r="E1505" s="12" t="s">
        <v>2657</v>
      </c>
      <c r="F1505" s="11" t="s">
        <v>2570</v>
      </c>
      <c r="G1505" s="26"/>
      <c r="H1505" s="26"/>
      <c r="I1505" s="26" t="s">
        <v>28267</v>
      </c>
      <c r="J1505" s="11"/>
      <c r="K1505" s="11" t="s">
        <v>40</v>
      </c>
      <c r="L1505" s="11">
        <v>6620</v>
      </c>
      <c r="M1505" s="14"/>
      <c r="N1505" s="15"/>
      <c r="O1505" s="15"/>
      <c r="W1505" s="52" t="s">
        <v>6880</v>
      </c>
      <c r="X1505" s="28" t="s">
        <v>6881</v>
      </c>
      <c r="Y1505" s="53" t="s">
        <v>4030</v>
      </c>
      <c r="AK1505" s="22" t="str">
        <f t="shared" si="282"/>
        <v>2022/02</v>
      </c>
      <c r="AL1505" s="21">
        <f t="shared" si="292"/>
        <v>44604</v>
      </c>
      <c r="AM1505" s="22">
        <f t="shared" si="283"/>
        <v>12</v>
      </c>
      <c r="AN1505" s="22">
        <f t="shared" si="284"/>
        <v>12</v>
      </c>
      <c r="AO1505" s="22" t="str">
        <f t="shared" si="285"/>
        <v>Dia 12</v>
      </c>
      <c r="AP1505" s="22">
        <f t="shared" si="286"/>
        <v>2</v>
      </c>
      <c r="AQ1505" s="22" t="str">
        <f t="shared" si="287"/>
        <v>02</v>
      </c>
      <c r="AR1505" s="22">
        <f t="shared" si="281"/>
        <v>2022</v>
      </c>
      <c r="AS1505" s="22">
        <f t="shared" si="288"/>
        <v>6</v>
      </c>
      <c r="AT1505" s="22" t="str">
        <f t="shared" si="289"/>
        <v>06</v>
      </c>
      <c r="AU15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5" s="22" t="str">
        <f t="shared" si="290"/>
        <v>Semana 06</v>
      </c>
      <c r="AW1505" s="22" t="str">
        <f t="shared" si="291"/>
        <v>Sim</v>
      </c>
      <c r="AX1505" s="21" t="str">
        <f>UPPER(TEXT(CAD_CALENDÁRIO[[#This Row],[Data]],"mmmm"))</f>
        <v>FEVEREIRO</v>
      </c>
      <c r="AY1505" s="22" t="s">
        <v>50</v>
      </c>
    </row>
    <row r="1506" spans="1:51" x14ac:dyDescent="0.25">
      <c r="A1506" s="10" t="s">
        <v>2659</v>
      </c>
      <c r="B1506" s="11" t="str">
        <f>LEFT(CAD_TAGS[[#This Row],[TAG]],2)&amp;"GG00"</f>
        <v>46GG00</v>
      </c>
      <c r="C1506" s="11" t="s">
        <v>18044</v>
      </c>
      <c r="D1506" s="12" t="s">
        <v>2660</v>
      </c>
      <c r="E1506" s="12" t="s">
        <v>2594</v>
      </c>
      <c r="F1506" s="11" t="s">
        <v>312</v>
      </c>
      <c r="G1506" s="26"/>
      <c r="H1506" s="26"/>
      <c r="I1506" s="26" t="s">
        <v>28267</v>
      </c>
      <c r="J1506" s="11"/>
      <c r="K1506" s="11" t="s">
        <v>40</v>
      </c>
      <c r="L1506" s="11">
        <v>6620</v>
      </c>
      <c r="M1506" s="14"/>
      <c r="N1506" s="15"/>
      <c r="O1506" s="15"/>
      <c r="W1506" s="50" t="s">
        <v>6882</v>
      </c>
      <c r="X1506" s="49" t="s">
        <v>6883</v>
      </c>
      <c r="Y1506" s="51" t="s">
        <v>4030</v>
      </c>
      <c r="AK1506" s="22" t="str">
        <f t="shared" si="282"/>
        <v>2022/02</v>
      </c>
      <c r="AL1506" s="21">
        <f t="shared" si="292"/>
        <v>44605</v>
      </c>
      <c r="AM1506" s="22">
        <f t="shared" si="283"/>
        <v>13</v>
      </c>
      <c r="AN1506" s="22">
        <f t="shared" si="284"/>
        <v>13</v>
      </c>
      <c r="AO1506" s="22" t="str">
        <f t="shared" si="285"/>
        <v>Dia 13</v>
      </c>
      <c r="AP1506" s="22">
        <f t="shared" si="286"/>
        <v>2</v>
      </c>
      <c r="AQ1506" s="22" t="str">
        <f t="shared" si="287"/>
        <v>02</v>
      </c>
      <c r="AR1506" s="22">
        <f t="shared" si="281"/>
        <v>2022</v>
      </c>
      <c r="AS1506" s="22">
        <f t="shared" si="288"/>
        <v>7</v>
      </c>
      <c r="AT1506" s="22" t="str">
        <f t="shared" si="289"/>
        <v>06</v>
      </c>
      <c r="AU15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202206</v>
      </c>
      <c r="AV1506" s="22" t="str">
        <f t="shared" si="290"/>
        <v>Semana 06</v>
      </c>
      <c r="AW1506" s="22" t="str">
        <f t="shared" si="291"/>
        <v>Sim</v>
      </c>
      <c r="AX1506" s="21" t="str">
        <f>UPPER(TEXT(CAD_CALENDÁRIO[[#This Row],[Data]],"mmmm"))</f>
        <v>FEVEREIRO</v>
      </c>
      <c r="AY1506" s="22" t="s">
        <v>50</v>
      </c>
    </row>
    <row r="1507" spans="1:51" x14ac:dyDescent="0.25">
      <c r="A1507" s="10" t="s">
        <v>2661</v>
      </c>
      <c r="B1507" s="11" t="str">
        <f>LEFT(CAD_TAGS[[#This Row],[TAG]],2)&amp;"GG00"</f>
        <v>46GG00</v>
      </c>
      <c r="C1507" s="11" t="s">
        <v>18044</v>
      </c>
      <c r="D1507" s="12" t="s">
        <v>2660</v>
      </c>
      <c r="E1507" s="12" t="s">
        <v>78</v>
      </c>
      <c r="F1507" s="11" t="s">
        <v>312</v>
      </c>
      <c r="G1507" s="26"/>
      <c r="H1507" s="26"/>
      <c r="I1507" s="26" t="s">
        <v>28267</v>
      </c>
      <c r="J1507" s="11"/>
      <c r="K1507" s="11" t="s">
        <v>40</v>
      </c>
      <c r="L1507" s="11">
        <v>6620</v>
      </c>
      <c r="M1507" s="14"/>
      <c r="N1507" s="15"/>
      <c r="O1507" s="15"/>
      <c r="W1507" s="52" t="s">
        <v>6884</v>
      </c>
      <c r="X1507" s="28" t="s">
        <v>6885</v>
      </c>
      <c r="Y1507" s="53" t="s">
        <v>4030</v>
      </c>
      <c r="AK1507" s="22" t="str">
        <f t="shared" si="282"/>
        <v>2022/02</v>
      </c>
      <c r="AL1507" s="21">
        <f t="shared" si="292"/>
        <v>44606</v>
      </c>
      <c r="AM1507" s="22">
        <f t="shared" si="283"/>
        <v>14</v>
      </c>
      <c r="AN1507" s="22">
        <f t="shared" si="284"/>
        <v>14</v>
      </c>
      <c r="AO1507" s="22" t="str">
        <f t="shared" si="285"/>
        <v>Dia 14</v>
      </c>
      <c r="AP1507" s="22">
        <f t="shared" si="286"/>
        <v>2</v>
      </c>
      <c r="AQ1507" s="22" t="str">
        <f t="shared" si="287"/>
        <v>02</v>
      </c>
      <c r="AR1507" s="22">
        <f t="shared" si="281"/>
        <v>2022</v>
      </c>
      <c r="AS1507" s="22">
        <f t="shared" si="288"/>
        <v>1</v>
      </c>
      <c r="AT1507" s="22" t="str">
        <f t="shared" si="289"/>
        <v>07</v>
      </c>
      <c r="AU15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07" s="22" t="str">
        <f t="shared" si="290"/>
        <v>Semana 07</v>
      </c>
      <c r="AW1507" s="22" t="str">
        <f t="shared" si="291"/>
        <v>Não</v>
      </c>
      <c r="AX1507" s="21" t="str">
        <f>UPPER(TEXT(CAD_CALENDÁRIO[[#This Row],[Data]],"mmmm"))</f>
        <v>FEVEREIRO</v>
      </c>
      <c r="AY1507" s="22" t="s">
        <v>50</v>
      </c>
    </row>
    <row r="1508" spans="1:51" x14ac:dyDescent="0.25">
      <c r="A1508" s="10" t="s">
        <v>2662</v>
      </c>
      <c r="B1508" s="11" t="str">
        <f>LEFT(CAD_TAGS[[#This Row],[TAG]],2)&amp;"GG00"</f>
        <v>46GG00</v>
      </c>
      <c r="C1508" s="11" t="s">
        <v>18044</v>
      </c>
      <c r="D1508" s="12" t="s">
        <v>2660</v>
      </c>
      <c r="E1508" s="12" t="s">
        <v>2663</v>
      </c>
      <c r="F1508" s="11" t="s">
        <v>312</v>
      </c>
      <c r="G1508" s="26"/>
      <c r="H1508" s="26"/>
      <c r="I1508" s="26" t="s">
        <v>28267</v>
      </c>
      <c r="J1508" s="11"/>
      <c r="K1508" s="11" t="s">
        <v>40</v>
      </c>
      <c r="L1508" s="11">
        <v>6620</v>
      </c>
      <c r="M1508" s="14"/>
      <c r="N1508" s="15"/>
      <c r="O1508" s="15"/>
      <c r="W1508" s="50" t="s">
        <v>6886</v>
      </c>
      <c r="X1508" s="49" t="s">
        <v>6887</v>
      </c>
      <c r="Y1508" s="51" t="s">
        <v>4030</v>
      </c>
      <c r="AK1508" s="22" t="str">
        <f t="shared" si="282"/>
        <v>2022/02</v>
      </c>
      <c r="AL1508" s="21">
        <f t="shared" si="292"/>
        <v>44607</v>
      </c>
      <c r="AM1508" s="22">
        <f t="shared" si="283"/>
        <v>15</v>
      </c>
      <c r="AN1508" s="22">
        <f t="shared" si="284"/>
        <v>15</v>
      </c>
      <c r="AO1508" s="22" t="str">
        <f t="shared" si="285"/>
        <v>Dia 15</v>
      </c>
      <c r="AP1508" s="22">
        <f t="shared" si="286"/>
        <v>2</v>
      </c>
      <c r="AQ1508" s="22" t="str">
        <f t="shared" si="287"/>
        <v>02</v>
      </c>
      <c r="AR1508" s="22">
        <f t="shared" si="281"/>
        <v>2022</v>
      </c>
      <c r="AS1508" s="22">
        <f t="shared" si="288"/>
        <v>2</v>
      </c>
      <c r="AT1508" s="22" t="str">
        <f t="shared" si="289"/>
        <v>07</v>
      </c>
      <c r="AU15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08" s="22" t="str">
        <f t="shared" si="290"/>
        <v>Semana 07</v>
      </c>
      <c r="AW1508" s="22" t="str">
        <f t="shared" si="291"/>
        <v>Não</v>
      </c>
      <c r="AX1508" s="21" t="str">
        <f>UPPER(TEXT(CAD_CALENDÁRIO[[#This Row],[Data]],"mmmm"))</f>
        <v>FEVEREIRO</v>
      </c>
      <c r="AY1508" s="22" t="s">
        <v>50</v>
      </c>
    </row>
    <row r="1509" spans="1:51" x14ac:dyDescent="0.25">
      <c r="A1509" s="10" t="s">
        <v>2664</v>
      </c>
      <c r="B1509" s="11" t="str">
        <f>LEFT(CAD_TAGS[[#This Row],[TAG]],2)&amp;"GG00"</f>
        <v>46GG00</v>
      </c>
      <c r="C1509" s="11" t="s">
        <v>18044</v>
      </c>
      <c r="D1509" s="12" t="s">
        <v>2660</v>
      </c>
      <c r="E1509" s="12" t="s">
        <v>2665</v>
      </c>
      <c r="F1509" s="11" t="s">
        <v>312</v>
      </c>
      <c r="G1509" s="26"/>
      <c r="H1509" s="26"/>
      <c r="I1509" s="26" t="s">
        <v>28267</v>
      </c>
      <c r="J1509" s="11"/>
      <c r="K1509" s="11" t="s">
        <v>40</v>
      </c>
      <c r="L1509" s="11">
        <v>6620</v>
      </c>
      <c r="M1509" s="14"/>
      <c r="N1509" s="15"/>
      <c r="O1509" s="15"/>
      <c r="W1509" s="52" t="s">
        <v>6888</v>
      </c>
      <c r="X1509" s="28" t="s">
        <v>6889</v>
      </c>
      <c r="Y1509" s="53" t="s">
        <v>4030</v>
      </c>
      <c r="AK1509" s="22" t="str">
        <f t="shared" si="282"/>
        <v>2022/02</v>
      </c>
      <c r="AL1509" s="21">
        <f t="shared" si="292"/>
        <v>44608</v>
      </c>
      <c r="AM1509" s="22">
        <f t="shared" si="283"/>
        <v>16</v>
      </c>
      <c r="AN1509" s="22">
        <f t="shared" si="284"/>
        <v>16</v>
      </c>
      <c r="AO1509" s="22" t="str">
        <f t="shared" si="285"/>
        <v>Dia 16</v>
      </c>
      <c r="AP1509" s="22">
        <f t="shared" si="286"/>
        <v>2</v>
      </c>
      <c r="AQ1509" s="22" t="str">
        <f t="shared" si="287"/>
        <v>02</v>
      </c>
      <c r="AR1509" s="22">
        <f t="shared" si="281"/>
        <v>2022</v>
      </c>
      <c r="AS1509" s="22">
        <f t="shared" si="288"/>
        <v>3</v>
      </c>
      <c r="AT1509" s="22" t="str">
        <f t="shared" si="289"/>
        <v>07</v>
      </c>
      <c r="AU15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09" s="22" t="str">
        <f t="shared" si="290"/>
        <v>Semana 07</v>
      </c>
      <c r="AW1509" s="22" t="str">
        <f t="shared" si="291"/>
        <v>Não</v>
      </c>
      <c r="AX1509" s="21" t="str">
        <f>UPPER(TEXT(CAD_CALENDÁRIO[[#This Row],[Data]],"mmmm"))</f>
        <v>FEVEREIRO</v>
      </c>
      <c r="AY1509" s="22" t="s">
        <v>50</v>
      </c>
    </row>
    <row r="1510" spans="1:51" x14ac:dyDescent="0.25">
      <c r="A1510" s="10" t="s">
        <v>2666</v>
      </c>
      <c r="B1510" s="11" t="str">
        <f>LEFT(CAD_TAGS[[#This Row],[TAG]],2)&amp;"GG00"</f>
        <v>46GG00</v>
      </c>
      <c r="C1510" s="11" t="s">
        <v>18044</v>
      </c>
      <c r="D1510" s="12" t="s">
        <v>2660</v>
      </c>
      <c r="E1510" s="12" t="s">
        <v>2667</v>
      </c>
      <c r="F1510" s="11" t="s">
        <v>312</v>
      </c>
      <c r="G1510" s="26"/>
      <c r="H1510" s="26"/>
      <c r="I1510" s="26" t="s">
        <v>28267</v>
      </c>
      <c r="J1510" s="11"/>
      <c r="K1510" s="11" t="s">
        <v>40</v>
      </c>
      <c r="L1510" s="11">
        <v>6620</v>
      </c>
      <c r="M1510" s="14"/>
      <c r="N1510" s="15"/>
      <c r="O1510" s="15"/>
      <c r="W1510" s="50" t="s">
        <v>6890</v>
      </c>
      <c r="X1510" s="49" t="s">
        <v>6891</v>
      </c>
      <c r="Y1510" s="51" t="s">
        <v>4030</v>
      </c>
      <c r="AK1510" s="22" t="str">
        <f t="shared" si="282"/>
        <v>2022/02</v>
      </c>
      <c r="AL1510" s="21">
        <f t="shared" si="292"/>
        <v>44609</v>
      </c>
      <c r="AM1510" s="22">
        <f t="shared" si="283"/>
        <v>17</v>
      </c>
      <c r="AN1510" s="22">
        <f t="shared" si="284"/>
        <v>17</v>
      </c>
      <c r="AO1510" s="22" t="str">
        <f t="shared" si="285"/>
        <v>Dia 17</v>
      </c>
      <c r="AP1510" s="22">
        <f t="shared" si="286"/>
        <v>2</v>
      </c>
      <c r="AQ1510" s="22" t="str">
        <f t="shared" si="287"/>
        <v>02</v>
      </c>
      <c r="AR1510" s="22">
        <f t="shared" si="281"/>
        <v>2022</v>
      </c>
      <c r="AS1510" s="22">
        <f t="shared" si="288"/>
        <v>4</v>
      </c>
      <c r="AT1510" s="22" t="str">
        <f t="shared" si="289"/>
        <v>07</v>
      </c>
      <c r="AU15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10" s="22" t="str">
        <f t="shared" si="290"/>
        <v>Semana 07</v>
      </c>
      <c r="AW1510" s="22" t="str">
        <f t="shared" si="291"/>
        <v>Não</v>
      </c>
      <c r="AX1510" s="21" t="str">
        <f>UPPER(TEXT(CAD_CALENDÁRIO[[#This Row],[Data]],"mmmm"))</f>
        <v>FEVEREIRO</v>
      </c>
      <c r="AY1510" s="22" t="s">
        <v>50</v>
      </c>
    </row>
    <row r="1511" spans="1:51" x14ac:dyDescent="0.25">
      <c r="A1511" s="10" t="s">
        <v>2668</v>
      </c>
      <c r="B1511" s="11" t="str">
        <f>LEFT(CAD_TAGS[[#This Row],[TAG]],2)&amp;"GG00"</f>
        <v>46GG00</v>
      </c>
      <c r="C1511" s="11" t="s">
        <v>18044</v>
      </c>
      <c r="D1511" s="12" t="s">
        <v>2660</v>
      </c>
      <c r="E1511" s="12" t="s">
        <v>299</v>
      </c>
      <c r="F1511" s="11" t="s">
        <v>312</v>
      </c>
      <c r="G1511" s="26"/>
      <c r="H1511" s="26"/>
      <c r="I1511" s="26" t="s">
        <v>28267</v>
      </c>
      <c r="J1511" s="11"/>
      <c r="K1511" s="11" t="s">
        <v>40</v>
      </c>
      <c r="L1511" s="11">
        <v>6620</v>
      </c>
      <c r="M1511" s="14"/>
      <c r="N1511" s="15"/>
      <c r="O1511" s="15"/>
      <c r="W1511" s="52" t="s">
        <v>6892</v>
      </c>
      <c r="X1511" s="28" t="s">
        <v>6893</v>
      </c>
      <c r="Y1511" s="53" t="s">
        <v>4030</v>
      </c>
      <c r="AK1511" s="22" t="str">
        <f t="shared" si="282"/>
        <v>2022/02</v>
      </c>
      <c r="AL1511" s="21">
        <f t="shared" si="292"/>
        <v>44610</v>
      </c>
      <c r="AM1511" s="22">
        <f t="shared" si="283"/>
        <v>18</v>
      </c>
      <c r="AN1511" s="22">
        <f t="shared" si="284"/>
        <v>18</v>
      </c>
      <c r="AO1511" s="22" t="str">
        <f t="shared" si="285"/>
        <v>Dia 18</v>
      </c>
      <c r="AP1511" s="22">
        <f t="shared" si="286"/>
        <v>2</v>
      </c>
      <c r="AQ1511" s="22" t="str">
        <f t="shared" si="287"/>
        <v>02</v>
      </c>
      <c r="AR1511" s="22">
        <f t="shared" si="281"/>
        <v>2022</v>
      </c>
      <c r="AS1511" s="22">
        <f t="shared" si="288"/>
        <v>5</v>
      </c>
      <c r="AT1511" s="22" t="str">
        <f t="shared" si="289"/>
        <v>07</v>
      </c>
      <c r="AU15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11" s="22" t="str">
        <f t="shared" si="290"/>
        <v>Semana 07</v>
      </c>
      <c r="AW1511" s="22" t="str">
        <f t="shared" si="291"/>
        <v>Não</v>
      </c>
      <c r="AX1511" s="21" t="str">
        <f>UPPER(TEXT(CAD_CALENDÁRIO[[#This Row],[Data]],"mmmm"))</f>
        <v>FEVEREIRO</v>
      </c>
      <c r="AY1511" s="22" t="s">
        <v>50</v>
      </c>
    </row>
    <row r="1512" spans="1:51" x14ac:dyDescent="0.25">
      <c r="A1512" s="10" t="s">
        <v>2669</v>
      </c>
      <c r="B1512" s="11" t="str">
        <f>LEFT(CAD_TAGS[[#This Row],[TAG]],2)&amp;"GG00"</f>
        <v>46GG00</v>
      </c>
      <c r="C1512" s="11" t="s">
        <v>18044</v>
      </c>
      <c r="D1512" s="12" t="s">
        <v>2660</v>
      </c>
      <c r="E1512" s="12" t="s">
        <v>2631</v>
      </c>
      <c r="F1512" s="11" t="s">
        <v>312</v>
      </c>
      <c r="G1512" s="26"/>
      <c r="H1512" s="26"/>
      <c r="I1512" s="26" t="s">
        <v>28267</v>
      </c>
      <c r="J1512" s="11"/>
      <c r="K1512" s="11" t="s">
        <v>467</v>
      </c>
      <c r="L1512" s="11">
        <v>6620</v>
      </c>
      <c r="M1512" s="14"/>
      <c r="N1512" s="15"/>
      <c r="O1512" s="15"/>
      <c r="W1512" s="50" t="s">
        <v>6894</v>
      </c>
      <c r="X1512" s="49" t="s">
        <v>6895</v>
      </c>
      <c r="Y1512" s="51" t="s">
        <v>4030</v>
      </c>
      <c r="AK1512" s="22" t="str">
        <f t="shared" si="282"/>
        <v>2022/02</v>
      </c>
      <c r="AL1512" s="21">
        <f t="shared" si="292"/>
        <v>44611</v>
      </c>
      <c r="AM1512" s="22">
        <f t="shared" si="283"/>
        <v>19</v>
      </c>
      <c r="AN1512" s="22">
        <f t="shared" si="284"/>
        <v>19</v>
      </c>
      <c r="AO1512" s="22" t="str">
        <f t="shared" si="285"/>
        <v>Dia 19</v>
      </c>
      <c r="AP1512" s="22">
        <f t="shared" si="286"/>
        <v>2</v>
      </c>
      <c r="AQ1512" s="22" t="str">
        <f t="shared" si="287"/>
        <v>02</v>
      </c>
      <c r="AR1512" s="22">
        <f t="shared" si="281"/>
        <v>2022</v>
      </c>
      <c r="AS1512" s="22">
        <f t="shared" si="288"/>
        <v>6</v>
      </c>
      <c r="AT1512" s="22" t="str">
        <f t="shared" si="289"/>
        <v>07</v>
      </c>
      <c r="AU15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12" s="22" t="str">
        <f t="shared" si="290"/>
        <v>Semana 07</v>
      </c>
      <c r="AW1512" s="22" t="str">
        <f t="shared" si="291"/>
        <v>Sim</v>
      </c>
      <c r="AX1512" s="21" t="str">
        <f>UPPER(TEXT(CAD_CALENDÁRIO[[#This Row],[Data]],"mmmm"))</f>
        <v>FEVEREIRO</v>
      </c>
      <c r="AY1512" s="22" t="s">
        <v>50</v>
      </c>
    </row>
    <row r="1513" spans="1:51" x14ac:dyDescent="0.25">
      <c r="A1513" s="10" t="s">
        <v>2670</v>
      </c>
      <c r="B1513" s="11" t="str">
        <f>LEFT(CAD_TAGS[[#This Row],[TAG]],2)&amp;"GG00"</f>
        <v>46GG00</v>
      </c>
      <c r="C1513" s="11" t="s">
        <v>18044</v>
      </c>
      <c r="D1513" s="12" t="s">
        <v>2660</v>
      </c>
      <c r="E1513" s="12" t="s">
        <v>2671</v>
      </c>
      <c r="F1513" s="11" t="s">
        <v>312</v>
      </c>
      <c r="G1513" s="26"/>
      <c r="H1513" s="26"/>
      <c r="I1513" s="26" t="s">
        <v>28267</v>
      </c>
      <c r="J1513" s="11"/>
      <c r="K1513" s="11" t="s">
        <v>467</v>
      </c>
      <c r="L1513" s="11">
        <v>6620</v>
      </c>
      <c r="M1513" s="14"/>
      <c r="N1513" s="15"/>
      <c r="O1513" s="15"/>
      <c r="W1513" s="52" t="s">
        <v>6896</v>
      </c>
      <c r="X1513" s="28" t="s">
        <v>6897</v>
      </c>
      <c r="Y1513" s="53" t="s">
        <v>4030</v>
      </c>
      <c r="AK1513" s="22" t="str">
        <f t="shared" si="282"/>
        <v>2022/02</v>
      </c>
      <c r="AL1513" s="21">
        <f t="shared" si="292"/>
        <v>44612</v>
      </c>
      <c r="AM1513" s="22">
        <f t="shared" si="283"/>
        <v>20</v>
      </c>
      <c r="AN1513" s="22">
        <f t="shared" si="284"/>
        <v>20</v>
      </c>
      <c r="AO1513" s="22" t="str">
        <f t="shared" si="285"/>
        <v>Dia 20</v>
      </c>
      <c r="AP1513" s="22">
        <f t="shared" si="286"/>
        <v>2</v>
      </c>
      <c r="AQ1513" s="22" t="str">
        <f t="shared" si="287"/>
        <v>02</v>
      </c>
      <c r="AR1513" s="22">
        <f t="shared" si="281"/>
        <v>2022</v>
      </c>
      <c r="AS1513" s="22">
        <f t="shared" si="288"/>
        <v>7</v>
      </c>
      <c r="AT1513" s="22" t="str">
        <f t="shared" si="289"/>
        <v>07</v>
      </c>
      <c r="AU15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202207</v>
      </c>
      <c r="AV1513" s="22" t="str">
        <f t="shared" si="290"/>
        <v>Semana 07</v>
      </c>
      <c r="AW1513" s="22" t="str">
        <f t="shared" si="291"/>
        <v>Sim</v>
      </c>
      <c r="AX1513" s="21" t="str">
        <f>UPPER(TEXT(CAD_CALENDÁRIO[[#This Row],[Data]],"mmmm"))</f>
        <v>FEVEREIRO</v>
      </c>
      <c r="AY1513" s="22" t="s">
        <v>50</v>
      </c>
    </row>
    <row r="1514" spans="1:51" x14ac:dyDescent="0.25">
      <c r="A1514" s="10" t="s">
        <v>2672</v>
      </c>
      <c r="B1514" s="11" t="str">
        <f>LEFT(CAD_TAGS[[#This Row],[TAG]],2)&amp;"GG00"</f>
        <v>46GG00</v>
      </c>
      <c r="C1514" s="11" t="s">
        <v>18044</v>
      </c>
      <c r="D1514" s="12" t="s">
        <v>2660</v>
      </c>
      <c r="E1514" s="12" t="s">
        <v>2673</v>
      </c>
      <c r="F1514" s="11" t="s">
        <v>312</v>
      </c>
      <c r="G1514" s="26"/>
      <c r="H1514" s="26"/>
      <c r="I1514" s="26" t="s">
        <v>28267</v>
      </c>
      <c r="J1514" s="11"/>
      <c r="K1514" s="11" t="s">
        <v>40</v>
      </c>
      <c r="L1514" s="11">
        <v>6620</v>
      </c>
      <c r="M1514" s="14"/>
      <c r="N1514" s="15"/>
      <c r="O1514" s="15"/>
      <c r="W1514" s="50" t="s">
        <v>6898</v>
      </c>
      <c r="X1514" s="49" t="s">
        <v>6899</v>
      </c>
      <c r="Y1514" s="51" t="s">
        <v>4030</v>
      </c>
      <c r="AK1514" s="22" t="str">
        <f t="shared" si="282"/>
        <v>2022/02</v>
      </c>
      <c r="AL1514" s="21">
        <f t="shared" si="292"/>
        <v>44613</v>
      </c>
      <c r="AM1514" s="22">
        <f t="shared" si="283"/>
        <v>21</v>
      </c>
      <c r="AN1514" s="22">
        <f t="shared" si="284"/>
        <v>21</v>
      </c>
      <c r="AO1514" s="22" t="str">
        <f t="shared" si="285"/>
        <v>Dia 21</v>
      </c>
      <c r="AP1514" s="22">
        <f t="shared" si="286"/>
        <v>2</v>
      </c>
      <c r="AQ1514" s="22" t="str">
        <f t="shared" si="287"/>
        <v>02</v>
      </c>
      <c r="AR1514" s="22">
        <f t="shared" si="281"/>
        <v>2022</v>
      </c>
      <c r="AS1514" s="22">
        <f t="shared" si="288"/>
        <v>1</v>
      </c>
      <c r="AT1514" s="22" t="str">
        <f t="shared" si="289"/>
        <v>08</v>
      </c>
      <c r="AU15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4" s="22" t="str">
        <f t="shared" si="290"/>
        <v>Semana 08</v>
      </c>
      <c r="AW1514" s="22" t="str">
        <f t="shared" si="291"/>
        <v>Não</v>
      </c>
      <c r="AX1514" s="21" t="str">
        <f>UPPER(TEXT(CAD_CALENDÁRIO[[#This Row],[Data]],"mmmm"))</f>
        <v>FEVEREIRO</v>
      </c>
      <c r="AY1514" s="22" t="s">
        <v>50</v>
      </c>
    </row>
    <row r="1515" spans="1:51" x14ac:dyDescent="0.25">
      <c r="A1515" s="10" t="s">
        <v>2674</v>
      </c>
      <c r="B1515" s="11" t="str">
        <f>LEFT(CAD_TAGS[[#This Row],[TAG]],2)&amp;"GG00"</f>
        <v>46GG00</v>
      </c>
      <c r="C1515" s="11" t="s">
        <v>18044</v>
      </c>
      <c r="D1515" s="12" t="s">
        <v>2660</v>
      </c>
      <c r="E1515" s="12" t="s">
        <v>2675</v>
      </c>
      <c r="F1515" s="11" t="s">
        <v>312</v>
      </c>
      <c r="G1515" s="26"/>
      <c r="H1515" s="26"/>
      <c r="I1515" s="26" t="s">
        <v>28267</v>
      </c>
      <c r="J1515" s="11"/>
      <c r="K1515" s="11" t="s">
        <v>40</v>
      </c>
      <c r="L1515" s="11">
        <v>6620</v>
      </c>
      <c r="M1515" s="14"/>
      <c r="N1515" s="15"/>
      <c r="O1515" s="15"/>
      <c r="W1515" s="52" t="s">
        <v>6900</v>
      </c>
      <c r="X1515" s="28" t="s">
        <v>6901</v>
      </c>
      <c r="Y1515" s="53" t="s">
        <v>4030</v>
      </c>
      <c r="AK1515" s="22" t="str">
        <f t="shared" si="282"/>
        <v>2022/02</v>
      </c>
      <c r="AL1515" s="21">
        <f t="shared" si="292"/>
        <v>44614</v>
      </c>
      <c r="AM1515" s="22">
        <f t="shared" si="283"/>
        <v>22</v>
      </c>
      <c r="AN1515" s="22">
        <f t="shared" si="284"/>
        <v>22</v>
      </c>
      <c r="AO1515" s="22" t="str">
        <f t="shared" si="285"/>
        <v>Dia 22</v>
      </c>
      <c r="AP1515" s="22">
        <f t="shared" si="286"/>
        <v>2</v>
      </c>
      <c r="AQ1515" s="22" t="str">
        <f t="shared" si="287"/>
        <v>02</v>
      </c>
      <c r="AR1515" s="22">
        <f t="shared" si="281"/>
        <v>2022</v>
      </c>
      <c r="AS1515" s="22">
        <f t="shared" si="288"/>
        <v>2</v>
      </c>
      <c r="AT1515" s="22" t="str">
        <f t="shared" si="289"/>
        <v>08</v>
      </c>
      <c r="AU15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5" s="22" t="str">
        <f t="shared" si="290"/>
        <v>Semana 08</v>
      </c>
      <c r="AW1515" s="22" t="str">
        <f t="shared" si="291"/>
        <v>Não</v>
      </c>
      <c r="AX1515" s="21" t="str">
        <f>UPPER(TEXT(CAD_CALENDÁRIO[[#This Row],[Data]],"mmmm"))</f>
        <v>FEVEREIRO</v>
      </c>
      <c r="AY1515" s="22" t="s">
        <v>50</v>
      </c>
    </row>
    <row r="1516" spans="1:51" x14ac:dyDescent="0.25">
      <c r="A1516" s="10" t="s">
        <v>2676</v>
      </c>
      <c r="B1516" s="11" t="str">
        <f>LEFT(CAD_TAGS[[#This Row],[TAG]],2)&amp;"GG00"</f>
        <v>46GG00</v>
      </c>
      <c r="C1516" s="11" t="s">
        <v>18044</v>
      </c>
      <c r="D1516" s="12" t="s">
        <v>2660</v>
      </c>
      <c r="E1516" s="12" t="s">
        <v>396</v>
      </c>
      <c r="F1516" s="11" t="s">
        <v>312</v>
      </c>
      <c r="G1516" s="26"/>
      <c r="H1516" s="26"/>
      <c r="I1516" s="26"/>
      <c r="J1516" s="11"/>
      <c r="K1516" s="11" t="s">
        <v>40</v>
      </c>
      <c r="L1516" s="11">
        <v>6620</v>
      </c>
      <c r="M1516" s="14"/>
      <c r="N1516" s="15"/>
      <c r="O1516" s="15"/>
      <c r="W1516" s="50" t="s">
        <v>6902</v>
      </c>
      <c r="X1516" s="49" t="s">
        <v>6903</v>
      </c>
      <c r="Y1516" s="51" t="s">
        <v>4030</v>
      </c>
      <c r="AK1516" s="22" t="str">
        <f t="shared" si="282"/>
        <v>2022/02</v>
      </c>
      <c r="AL1516" s="21">
        <f t="shared" si="292"/>
        <v>44615</v>
      </c>
      <c r="AM1516" s="22">
        <f t="shared" si="283"/>
        <v>23</v>
      </c>
      <c r="AN1516" s="22">
        <f t="shared" si="284"/>
        <v>23</v>
      </c>
      <c r="AO1516" s="22" t="str">
        <f t="shared" si="285"/>
        <v>Dia 23</v>
      </c>
      <c r="AP1516" s="22">
        <f t="shared" si="286"/>
        <v>2</v>
      </c>
      <c r="AQ1516" s="22" t="str">
        <f t="shared" si="287"/>
        <v>02</v>
      </c>
      <c r="AR1516" s="22">
        <f t="shared" si="281"/>
        <v>2022</v>
      </c>
      <c r="AS1516" s="22">
        <f t="shared" si="288"/>
        <v>3</v>
      </c>
      <c r="AT1516" s="22" t="str">
        <f t="shared" si="289"/>
        <v>08</v>
      </c>
      <c r="AU15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6" s="22" t="str">
        <f t="shared" si="290"/>
        <v>Semana 08</v>
      </c>
      <c r="AW1516" s="22" t="str">
        <f t="shared" si="291"/>
        <v>Não</v>
      </c>
      <c r="AX1516" s="21" t="str">
        <f>UPPER(TEXT(CAD_CALENDÁRIO[[#This Row],[Data]],"mmmm"))</f>
        <v>FEVEREIRO</v>
      </c>
      <c r="AY1516" s="22" t="s">
        <v>50</v>
      </c>
    </row>
    <row r="1517" spans="1:51" x14ac:dyDescent="0.25">
      <c r="A1517" s="10" t="s">
        <v>2677</v>
      </c>
      <c r="B1517" s="11" t="str">
        <f>LEFT(CAD_TAGS[[#This Row],[TAG]],2)&amp;"GG00"</f>
        <v>46GG00</v>
      </c>
      <c r="C1517" s="11" t="s">
        <v>18044</v>
      </c>
      <c r="D1517" s="12" t="s">
        <v>2660</v>
      </c>
      <c r="E1517" s="12" t="s">
        <v>2678</v>
      </c>
      <c r="F1517" s="11" t="s">
        <v>312</v>
      </c>
      <c r="G1517" s="26"/>
      <c r="H1517" s="26"/>
      <c r="I1517" s="26" t="s">
        <v>28267</v>
      </c>
      <c r="J1517" s="11"/>
      <c r="K1517" s="11" t="s">
        <v>216</v>
      </c>
      <c r="L1517" s="11">
        <v>6620</v>
      </c>
      <c r="M1517" s="14"/>
      <c r="N1517" s="15"/>
      <c r="O1517" s="15"/>
      <c r="W1517" s="52" t="s">
        <v>6904</v>
      </c>
      <c r="X1517" s="28" t="s">
        <v>6905</v>
      </c>
      <c r="Y1517" s="53" t="s">
        <v>4030</v>
      </c>
      <c r="AK1517" s="22" t="str">
        <f t="shared" si="282"/>
        <v>2022/02</v>
      </c>
      <c r="AL1517" s="21">
        <f t="shared" si="292"/>
        <v>44616</v>
      </c>
      <c r="AM1517" s="22">
        <f t="shared" si="283"/>
        <v>24</v>
      </c>
      <c r="AN1517" s="22">
        <f t="shared" si="284"/>
        <v>24</v>
      </c>
      <c r="AO1517" s="22" t="str">
        <f t="shared" si="285"/>
        <v>Dia 24</v>
      </c>
      <c r="AP1517" s="22">
        <f t="shared" si="286"/>
        <v>2</v>
      </c>
      <c r="AQ1517" s="22" t="str">
        <f t="shared" si="287"/>
        <v>02</v>
      </c>
      <c r="AR1517" s="22">
        <f t="shared" si="281"/>
        <v>2022</v>
      </c>
      <c r="AS1517" s="22">
        <f t="shared" si="288"/>
        <v>4</v>
      </c>
      <c r="AT1517" s="22" t="str">
        <f t="shared" si="289"/>
        <v>08</v>
      </c>
      <c r="AU15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7" s="22" t="str">
        <f t="shared" si="290"/>
        <v>Semana 08</v>
      </c>
      <c r="AW1517" s="22" t="str">
        <f t="shared" si="291"/>
        <v>Não</v>
      </c>
      <c r="AX1517" s="21" t="str">
        <f>UPPER(TEXT(CAD_CALENDÁRIO[[#This Row],[Data]],"mmmm"))</f>
        <v>FEVEREIRO</v>
      </c>
      <c r="AY1517" s="22" t="s">
        <v>50</v>
      </c>
    </row>
    <row r="1518" spans="1:51" x14ac:dyDescent="0.25">
      <c r="A1518" s="10" t="s">
        <v>2679</v>
      </c>
      <c r="B1518" s="11" t="str">
        <f>LEFT(CAD_TAGS[[#This Row],[TAG]],2)&amp;"GG00"</f>
        <v>46GG00</v>
      </c>
      <c r="C1518" s="11" t="s">
        <v>18044</v>
      </c>
      <c r="D1518" s="12" t="s">
        <v>2660</v>
      </c>
      <c r="E1518" s="12" t="s">
        <v>2678</v>
      </c>
      <c r="F1518" s="11" t="s">
        <v>312</v>
      </c>
      <c r="G1518" s="26"/>
      <c r="H1518" s="26"/>
      <c r="I1518" s="26" t="s">
        <v>28267</v>
      </c>
      <c r="J1518" s="11"/>
      <c r="K1518" s="11" t="s">
        <v>216</v>
      </c>
      <c r="L1518" s="11">
        <v>6620</v>
      </c>
      <c r="M1518" s="14"/>
      <c r="N1518" s="15"/>
      <c r="O1518" s="15"/>
      <c r="W1518" s="50" t="s">
        <v>6906</v>
      </c>
      <c r="X1518" s="49" t="s">
        <v>6907</v>
      </c>
      <c r="Y1518" s="51" t="s">
        <v>4030</v>
      </c>
      <c r="AK1518" s="22" t="str">
        <f t="shared" si="282"/>
        <v>2022/02</v>
      </c>
      <c r="AL1518" s="21">
        <f t="shared" si="292"/>
        <v>44617</v>
      </c>
      <c r="AM1518" s="22">
        <f t="shared" si="283"/>
        <v>25</v>
      </c>
      <c r="AN1518" s="22">
        <f t="shared" si="284"/>
        <v>25</v>
      </c>
      <c r="AO1518" s="22" t="str">
        <f t="shared" si="285"/>
        <v>Dia 25</v>
      </c>
      <c r="AP1518" s="22">
        <f t="shared" si="286"/>
        <v>2</v>
      </c>
      <c r="AQ1518" s="22" t="str">
        <f t="shared" si="287"/>
        <v>02</v>
      </c>
      <c r="AR1518" s="22">
        <f t="shared" si="281"/>
        <v>2022</v>
      </c>
      <c r="AS1518" s="22">
        <f t="shared" si="288"/>
        <v>5</v>
      </c>
      <c r="AT1518" s="22" t="str">
        <f t="shared" si="289"/>
        <v>08</v>
      </c>
      <c r="AU15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8" s="22" t="str">
        <f t="shared" si="290"/>
        <v>Semana 08</v>
      </c>
      <c r="AW1518" s="22" t="str">
        <f t="shared" si="291"/>
        <v>Não</v>
      </c>
      <c r="AX1518" s="21" t="str">
        <f>UPPER(TEXT(CAD_CALENDÁRIO[[#This Row],[Data]],"mmmm"))</f>
        <v>FEVEREIRO</v>
      </c>
      <c r="AY1518" s="22" t="s">
        <v>50</v>
      </c>
    </row>
    <row r="1519" spans="1:51" x14ac:dyDescent="0.25">
      <c r="A1519" s="10" t="s">
        <v>2680</v>
      </c>
      <c r="B1519" s="11" t="str">
        <f>LEFT(CAD_TAGS[[#This Row],[TAG]],2)&amp;"GG00"</f>
        <v>46GG00</v>
      </c>
      <c r="C1519" s="11" t="s">
        <v>18044</v>
      </c>
      <c r="D1519" s="12" t="s">
        <v>2660</v>
      </c>
      <c r="E1519" s="12" t="s">
        <v>2681</v>
      </c>
      <c r="F1519" s="11" t="s">
        <v>312</v>
      </c>
      <c r="G1519" s="26"/>
      <c r="H1519" s="26"/>
      <c r="I1519" s="26" t="s">
        <v>28267</v>
      </c>
      <c r="J1519" s="11"/>
      <c r="K1519" s="11" t="s">
        <v>216</v>
      </c>
      <c r="L1519" s="11">
        <v>6620</v>
      </c>
      <c r="M1519" s="14"/>
      <c r="N1519" s="15"/>
      <c r="O1519" s="15"/>
      <c r="W1519" s="52" t="s">
        <v>6908</v>
      </c>
      <c r="X1519" s="28" t="s">
        <v>6909</v>
      </c>
      <c r="Y1519" s="53" t="s">
        <v>4030</v>
      </c>
      <c r="AK1519" s="22" t="str">
        <f t="shared" si="282"/>
        <v>2022/02</v>
      </c>
      <c r="AL1519" s="21">
        <f t="shared" si="292"/>
        <v>44618</v>
      </c>
      <c r="AM1519" s="22">
        <f t="shared" si="283"/>
        <v>26</v>
      </c>
      <c r="AN1519" s="22">
        <f t="shared" si="284"/>
        <v>26</v>
      </c>
      <c r="AO1519" s="22" t="str">
        <f t="shared" si="285"/>
        <v>Dia 26</v>
      </c>
      <c r="AP1519" s="22">
        <f t="shared" si="286"/>
        <v>2</v>
      </c>
      <c r="AQ1519" s="22" t="str">
        <f t="shared" si="287"/>
        <v>02</v>
      </c>
      <c r="AR1519" s="22">
        <f t="shared" si="281"/>
        <v>2022</v>
      </c>
      <c r="AS1519" s="22">
        <f t="shared" si="288"/>
        <v>6</v>
      </c>
      <c r="AT1519" s="22" t="str">
        <f t="shared" si="289"/>
        <v>08</v>
      </c>
      <c r="AU15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19" s="22" t="str">
        <f t="shared" si="290"/>
        <v>Semana 08</v>
      </c>
      <c r="AW1519" s="22" t="str">
        <f t="shared" si="291"/>
        <v>Sim</v>
      </c>
      <c r="AX1519" s="21" t="str">
        <f>UPPER(TEXT(CAD_CALENDÁRIO[[#This Row],[Data]],"mmmm"))</f>
        <v>FEVEREIRO</v>
      </c>
      <c r="AY1519" s="22" t="s">
        <v>50</v>
      </c>
    </row>
    <row r="1520" spans="1:51" x14ac:dyDescent="0.25">
      <c r="A1520" s="10" t="s">
        <v>2682</v>
      </c>
      <c r="B1520" s="11" t="str">
        <f>LEFT(CAD_TAGS[[#This Row],[TAG]],2)&amp;"GG00"</f>
        <v>46GG00</v>
      </c>
      <c r="C1520" s="11" t="s">
        <v>18044</v>
      </c>
      <c r="D1520" s="12" t="s">
        <v>2660</v>
      </c>
      <c r="E1520" s="12" t="s">
        <v>2683</v>
      </c>
      <c r="F1520" s="11" t="s">
        <v>312</v>
      </c>
      <c r="G1520" s="26"/>
      <c r="H1520" s="26"/>
      <c r="I1520" s="26" t="s">
        <v>28267</v>
      </c>
      <c r="J1520" s="11"/>
      <c r="K1520" s="11" t="s">
        <v>216</v>
      </c>
      <c r="L1520" s="11">
        <v>6620</v>
      </c>
      <c r="M1520" s="14"/>
      <c r="N1520" s="15"/>
      <c r="O1520" s="15"/>
      <c r="W1520" s="50" t="s">
        <v>6910</v>
      </c>
      <c r="X1520" s="49" t="s">
        <v>6911</v>
      </c>
      <c r="Y1520" s="51" t="s">
        <v>4030</v>
      </c>
      <c r="AK1520" s="22" t="str">
        <f t="shared" si="282"/>
        <v>2022/02</v>
      </c>
      <c r="AL1520" s="21">
        <f t="shared" si="292"/>
        <v>44619</v>
      </c>
      <c r="AM1520" s="22">
        <f t="shared" si="283"/>
        <v>27</v>
      </c>
      <c r="AN1520" s="22">
        <f t="shared" si="284"/>
        <v>27</v>
      </c>
      <c r="AO1520" s="22" t="str">
        <f t="shared" si="285"/>
        <v>Dia 27</v>
      </c>
      <c r="AP1520" s="22">
        <f t="shared" si="286"/>
        <v>2</v>
      </c>
      <c r="AQ1520" s="22" t="str">
        <f t="shared" si="287"/>
        <v>02</v>
      </c>
      <c r="AR1520" s="22">
        <f t="shared" si="281"/>
        <v>2022</v>
      </c>
      <c r="AS1520" s="22">
        <f t="shared" si="288"/>
        <v>7</v>
      </c>
      <c r="AT1520" s="22" t="str">
        <f t="shared" si="289"/>
        <v>08</v>
      </c>
      <c r="AU15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202208</v>
      </c>
      <c r="AV1520" s="22" t="str">
        <f t="shared" si="290"/>
        <v>Semana 08</v>
      </c>
      <c r="AW1520" s="22" t="str">
        <f t="shared" si="291"/>
        <v>Sim</v>
      </c>
      <c r="AX1520" s="21" t="str">
        <f>UPPER(TEXT(CAD_CALENDÁRIO[[#This Row],[Data]],"mmmm"))</f>
        <v>FEVEREIRO</v>
      </c>
      <c r="AY1520" s="22" t="s">
        <v>50</v>
      </c>
    </row>
    <row r="1521" spans="1:51" x14ac:dyDescent="0.25">
      <c r="A1521" s="10" t="s">
        <v>2684</v>
      </c>
      <c r="B1521" s="11" t="str">
        <f>LEFT(CAD_TAGS[[#This Row],[TAG]],2)&amp;"GG00"</f>
        <v>46GG00</v>
      </c>
      <c r="C1521" s="11" t="s">
        <v>18044</v>
      </c>
      <c r="D1521" s="12" t="s">
        <v>2660</v>
      </c>
      <c r="E1521" s="12" t="s">
        <v>2685</v>
      </c>
      <c r="F1521" s="11" t="s">
        <v>312</v>
      </c>
      <c r="G1521" s="26"/>
      <c r="H1521" s="26"/>
      <c r="I1521" s="26" t="s">
        <v>28267</v>
      </c>
      <c r="J1521" s="11"/>
      <c r="K1521" s="11" t="s">
        <v>216</v>
      </c>
      <c r="L1521" s="11">
        <v>6620</v>
      </c>
      <c r="M1521" s="14"/>
      <c r="N1521" s="15"/>
      <c r="O1521" s="15"/>
      <c r="W1521" s="52" t="s">
        <v>6912</v>
      </c>
      <c r="X1521" s="28" t="s">
        <v>6913</v>
      </c>
      <c r="Y1521" s="53" t="s">
        <v>4030</v>
      </c>
      <c r="AK1521" s="22" t="str">
        <f t="shared" si="282"/>
        <v>2022/02</v>
      </c>
      <c r="AL1521" s="21">
        <f t="shared" si="292"/>
        <v>44620</v>
      </c>
      <c r="AM1521" s="22">
        <f t="shared" si="283"/>
        <v>28</v>
      </c>
      <c r="AN1521" s="22">
        <f t="shared" si="284"/>
        <v>28</v>
      </c>
      <c r="AO1521" s="22" t="str">
        <f t="shared" si="285"/>
        <v>Dia 28</v>
      </c>
      <c r="AP1521" s="22">
        <f t="shared" si="286"/>
        <v>2</v>
      </c>
      <c r="AQ1521" s="22" t="str">
        <f t="shared" si="287"/>
        <v>02</v>
      </c>
      <c r="AR1521" s="22">
        <f t="shared" si="281"/>
        <v>2022</v>
      </c>
      <c r="AS1521" s="22">
        <f t="shared" si="288"/>
        <v>1</v>
      </c>
      <c r="AT1521" s="22" t="str">
        <f t="shared" si="289"/>
        <v>09</v>
      </c>
      <c r="AU15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1" s="22" t="str">
        <f t="shared" si="290"/>
        <v>Semana 09</v>
      </c>
      <c r="AW1521" s="22" t="str">
        <f t="shared" si="291"/>
        <v>Não</v>
      </c>
      <c r="AX1521" s="21" t="str">
        <f>UPPER(TEXT(CAD_CALENDÁRIO[[#This Row],[Data]],"mmmm"))</f>
        <v>FEVEREIRO</v>
      </c>
      <c r="AY1521" s="22" t="s">
        <v>50</v>
      </c>
    </row>
    <row r="1522" spans="1:51" x14ac:dyDescent="0.25">
      <c r="A1522" s="10" t="s">
        <v>2686</v>
      </c>
      <c r="B1522" s="11" t="str">
        <f>LEFT(CAD_TAGS[[#This Row],[TAG]],2)&amp;"GG00"</f>
        <v>47GG00</v>
      </c>
      <c r="C1522" s="11" t="s">
        <v>18044</v>
      </c>
      <c r="D1522" s="12" t="s">
        <v>2687</v>
      </c>
      <c r="E1522" s="12" t="s">
        <v>2594</v>
      </c>
      <c r="F1522" s="11" t="s">
        <v>312</v>
      </c>
      <c r="G1522" s="26"/>
      <c r="H1522" s="26"/>
      <c r="I1522" s="26" t="s">
        <v>28267</v>
      </c>
      <c r="J1522" s="11"/>
      <c r="K1522" s="11" t="s">
        <v>40</v>
      </c>
      <c r="L1522" s="11">
        <v>6615</v>
      </c>
      <c r="M1522" s="14"/>
      <c r="N1522" s="15"/>
      <c r="O1522" s="15"/>
      <c r="W1522" s="50" t="s">
        <v>6914</v>
      </c>
      <c r="X1522" s="49" t="s">
        <v>6915</v>
      </c>
      <c r="Y1522" s="51" t="s">
        <v>4030</v>
      </c>
      <c r="AK1522" s="22" t="str">
        <f t="shared" si="282"/>
        <v>2022/03</v>
      </c>
      <c r="AL1522" s="21">
        <f t="shared" si="292"/>
        <v>44621</v>
      </c>
      <c r="AM1522" s="22">
        <f t="shared" si="283"/>
        <v>1</v>
      </c>
      <c r="AN1522" s="22" t="str">
        <f t="shared" si="284"/>
        <v>01</v>
      </c>
      <c r="AO1522" s="22" t="str">
        <f t="shared" si="285"/>
        <v>Dia 01</v>
      </c>
      <c r="AP1522" s="22">
        <f t="shared" si="286"/>
        <v>3</v>
      </c>
      <c r="AQ1522" s="22" t="str">
        <f t="shared" si="287"/>
        <v>03</v>
      </c>
      <c r="AR1522" s="22">
        <f t="shared" si="281"/>
        <v>2022</v>
      </c>
      <c r="AS1522" s="22">
        <f t="shared" si="288"/>
        <v>2</v>
      </c>
      <c r="AT1522" s="22" t="str">
        <f t="shared" si="289"/>
        <v>09</v>
      </c>
      <c r="AU15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2" s="22" t="str">
        <f t="shared" si="290"/>
        <v>Semana 09</v>
      </c>
      <c r="AW1522" s="22" t="str">
        <f t="shared" si="291"/>
        <v>Não</v>
      </c>
      <c r="AX1522" s="21" t="str">
        <f>UPPER(TEXT(CAD_CALENDÁRIO[[#This Row],[Data]],"mmmm"))</f>
        <v>MARÇO</v>
      </c>
      <c r="AY1522" s="22" t="s">
        <v>55</v>
      </c>
    </row>
    <row r="1523" spans="1:51" x14ac:dyDescent="0.25">
      <c r="A1523" s="10" t="s">
        <v>2688</v>
      </c>
      <c r="B1523" s="11" t="str">
        <f>LEFT(CAD_TAGS[[#This Row],[TAG]],2)&amp;"GG00"</f>
        <v>47GG00</v>
      </c>
      <c r="C1523" s="11" t="s">
        <v>18044</v>
      </c>
      <c r="D1523" s="12" t="s">
        <v>2687</v>
      </c>
      <c r="E1523" s="12" t="s">
        <v>78</v>
      </c>
      <c r="F1523" s="11" t="s">
        <v>312</v>
      </c>
      <c r="G1523" s="26"/>
      <c r="H1523" s="26"/>
      <c r="I1523" s="26"/>
      <c r="J1523" s="11"/>
      <c r="K1523" s="11" t="s">
        <v>40</v>
      </c>
      <c r="L1523" s="11">
        <v>6615</v>
      </c>
      <c r="M1523" s="14"/>
      <c r="N1523" s="15"/>
      <c r="O1523" s="15"/>
      <c r="W1523" s="52" t="s">
        <v>6916</v>
      </c>
      <c r="X1523" s="28" t="s">
        <v>6917</v>
      </c>
      <c r="Y1523" s="53" t="s">
        <v>4030</v>
      </c>
      <c r="AK1523" s="22" t="str">
        <f t="shared" si="282"/>
        <v>2022/03</v>
      </c>
      <c r="AL1523" s="21">
        <f t="shared" si="292"/>
        <v>44622</v>
      </c>
      <c r="AM1523" s="22">
        <f t="shared" si="283"/>
        <v>2</v>
      </c>
      <c r="AN1523" s="22" t="str">
        <f t="shared" si="284"/>
        <v>02</v>
      </c>
      <c r="AO1523" s="22" t="str">
        <f t="shared" si="285"/>
        <v>Dia 02</v>
      </c>
      <c r="AP1523" s="22">
        <f t="shared" si="286"/>
        <v>3</v>
      </c>
      <c r="AQ1523" s="22" t="str">
        <f t="shared" si="287"/>
        <v>03</v>
      </c>
      <c r="AR1523" s="22">
        <f t="shared" si="281"/>
        <v>2022</v>
      </c>
      <c r="AS1523" s="22">
        <f t="shared" si="288"/>
        <v>3</v>
      </c>
      <c r="AT1523" s="22" t="str">
        <f t="shared" si="289"/>
        <v>09</v>
      </c>
      <c r="AU15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3" s="22" t="str">
        <f t="shared" si="290"/>
        <v>Semana 09</v>
      </c>
      <c r="AW1523" s="22" t="str">
        <f t="shared" si="291"/>
        <v>Não</v>
      </c>
      <c r="AX1523" s="21" t="str">
        <f>UPPER(TEXT(CAD_CALENDÁRIO[[#This Row],[Data]],"mmmm"))</f>
        <v>MARÇO</v>
      </c>
      <c r="AY1523" s="22" t="s">
        <v>55</v>
      </c>
    </row>
    <row r="1524" spans="1:51" x14ac:dyDescent="0.25">
      <c r="A1524" s="10" t="s">
        <v>2689</v>
      </c>
      <c r="B1524" s="11" t="str">
        <f>LEFT(CAD_TAGS[[#This Row],[TAG]],2)&amp;"GG00"</f>
        <v>47GG00</v>
      </c>
      <c r="C1524" s="11" t="s">
        <v>18044</v>
      </c>
      <c r="D1524" s="12" t="s">
        <v>2687</v>
      </c>
      <c r="E1524" s="12" t="s">
        <v>2690</v>
      </c>
      <c r="F1524" s="11" t="s">
        <v>312</v>
      </c>
      <c r="G1524" s="26"/>
      <c r="H1524" s="26"/>
      <c r="I1524" s="26" t="s">
        <v>28267</v>
      </c>
      <c r="J1524" s="11"/>
      <c r="K1524" s="11" t="s">
        <v>40</v>
      </c>
      <c r="L1524" s="11">
        <v>6615</v>
      </c>
      <c r="M1524" s="14"/>
      <c r="N1524" s="15"/>
      <c r="O1524" s="15"/>
      <c r="W1524" s="50" t="s">
        <v>6918</v>
      </c>
      <c r="X1524" s="49" t="s">
        <v>6919</v>
      </c>
      <c r="Y1524" s="51" t="s">
        <v>4030</v>
      </c>
      <c r="AK1524" s="22" t="str">
        <f t="shared" si="282"/>
        <v>2022/03</v>
      </c>
      <c r="AL1524" s="21">
        <f t="shared" si="292"/>
        <v>44623</v>
      </c>
      <c r="AM1524" s="22">
        <f t="shared" si="283"/>
        <v>3</v>
      </c>
      <c r="AN1524" s="22" t="str">
        <f t="shared" si="284"/>
        <v>03</v>
      </c>
      <c r="AO1524" s="22" t="str">
        <f t="shared" si="285"/>
        <v>Dia 03</v>
      </c>
      <c r="AP1524" s="22">
        <f t="shared" si="286"/>
        <v>3</v>
      </c>
      <c r="AQ1524" s="22" t="str">
        <f t="shared" si="287"/>
        <v>03</v>
      </c>
      <c r="AR1524" s="22">
        <f t="shared" si="281"/>
        <v>2022</v>
      </c>
      <c r="AS1524" s="22">
        <f t="shared" si="288"/>
        <v>4</v>
      </c>
      <c r="AT1524" s="22" t="str">
        <f t="shared" si="289"/>
        <v>09</v>
      </c>
      <c r="AU15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4" s="22" t="str">
        <f t="shared" si="290"/>
        <v>Semana 09</v>
      </c>
      <c r="AW1524" s="22" t="str">
        <f t="shared" si="291"/>
        <v>Não</v>
      </c>
      <c r="AX1524" s="21" t="str">
        <f>UPPER(TEXT(CAD_CALENDÁRIO[[#This Row],[Data]],"mmmm"))</f>
        <v>MARÇO</v>
      </c>
      <c r="AY1524" s="22" t="s">
        <v>55</v>
      </c>
    </row>
    <row r="1525" spans="1:51" x14ac:dyDescent="0.25">
      <c r="A1525" s="10" t="s">
        <v>2691</v>
      </c>
      <c r="B1525" s="11" t="str">
        <f>LEFT(CAD_TAGS[[#This Row],[TAG]],2)&amp;"GG00"</f>
        <v>47GG00</v>
      </c>
      <c r="C1525" s="11" t="s">
        <v>18044</v>
      </c>
      <c r="D1525" s="12" t="s">
        <v>2687</v>
      </c>
      <c r="E1525" s="12" t="s">
        <v>2692</v>
      </c>
      <c r="F1525" s="11" t="s">
        <v>312</v>
      </c>
      <c r="G1525" s="26"/>
      <c r="H1525" s="26"/>
      <c r="I1525" s="26" t="s">
        <v>28267</v>
      </c>
      <c r="J1525" s="11"/>
      <c r="K1525" s="11" t="s">
        <v>40</v>
      </c>
      <c r="L1525" s="11">
        <v>6615</v>
      </c>
      <c r="M1525" s="14"/>
      <c r="N1525" s="15"/>
      <c r="O1525" s="15"/>
      <c r="W1525" s="52" t="s">
        <v>6920</v>
      </c>
      <c r="X1525" s="28" t="s">
        <v>6921</v>
      </c>
      <c r="Y1525" s="53" t="s">
        <v>4030</v>
      </c>
      <c r="AK1525" s="22" t="str">
        <f t="shared" si="282"/>
        <v>2022/03</v>
      </c>
      <c r="AL1525" s="21">
        <f t="shared" si="292"/>
        <v>44624</v>
      </c>
      <c r="AM1525" s="22">
        <f t="shared" si="283"/>
        <v>4</v>
      </c>
      <c r="AN1525" s="22" t="str">
        <f t="shared" si="284"/>
        <v>04</v>
      </c>
      <c r="AO1525" s="22" t="str">
        <f t="shared" si="285"/>
        <v>Dia 04</v>
      </c>
      <c r="AP1525" s="22">
        <f t="shared" si="286"/>
        <v>3</v>
      </c>
      <c r="AQ1525" s="22" t="str">
        <f t="shared" si="287"/>
        <v>03</v>
      </c>
      <c r="AR1525" s="22">
        <f t="shared" si="281"/>
        <v>2022</v>
      </c>
      <c r="AS1525" s="22">
        <f t="shared" si="288"/>
        <v>5</v>
      </c>
      <c r="AT1525" s="22" t="str">
        <f t="shared" si="289"/>
        <v>09</v>
      </c>
      <c r="AU15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5" s="22" t="str">
        <f t="shared" si="290"/>
        <v>Semana 09</v>
      </c>
      <c r="AW1525" s="22" t="str">
        <f t="shared" si="291"/>
        <v>Não</v>
      </c>
      <c r="AX1525" s="21" t="str">
        <f>UPPER(TEXT(CAD_CALENDÁRIO[[#This Row],[Data]],"mmmm"))</f>
        <v>MARÇO</v>
      </c>
      <c r="AY1525" s="22" t="s">
        <v>55</v>
      </c>
    </row>
    <row r="1526" spans="1:51" x14ac:dyDescent="0.25">
      <c r="A1526" s="10" t="s">
        <v>2693</v>
      </c>
      <c r="B1526" s="11" t="str">
        <f>LEFT(CAD_TAGS[[#This Row],[TAG]],2)&amp;"GG00"</f>
        <v>47GG00</v>
      </c>
      <c r="C1526" s="11" t="s">
        <v>18044</v>
      </c>
      <c r="D1526" s="12" t="s">
        <v>2687</v>
      </c>
      <c r="E1526" s="12" t="s">
        <v>2694</v>
      </c>
      <c r="F1526" s="11" t="s">
        <v>312</v>
      </c>
      <c r="G1526" s="26"/>
      <c r="H1526" s="26"/>
      <c r="I1526" s="26" t="s">
        <v>28267</v>
      </c>
      <c r="J1526" s="11"/>
      <c r="K1526" s="11" t="s">
        <v>40</v>
      </c>
      <c r="L1526" s="11">
        <v>6615</v>
      </c>
      <c r="M1526" s="14"/>
      <c r="N1526" s="15"/>
      <c r="O1526" s="15"/>
      <c r="W1526" s="50" t="s">
        <v>6922</v>
      </c>
      <c r="X1526" s="49" t="s">
        <v>6923</v>
      </c>
      <c r="Y1526" s="51" t="s">
        <v>4030</v>
      </c>
      <c r="AK1526" s="22" t="str">
        <f t="shared" si="282"/>
        <v>2022/03</v>
      </c>
      <c r="AL1526" s="21">
        <f t="shared" si="292"/>
        <v>44625</v>
      </c>
      <c r="AM1526" s="22">
        <f t="shared" si="283"/>
        <v>5</v>
      </c>
      <c r="AN1526" s="22" t="str">
        <f t="shared" si="284"/>
        <v>05</v>
      </c>
      <c r="AO1526" s="22" t="str">
        <f t="shared" si="285"/>
        <v>Dia 05</v>
      </c>
      <c r="AP1526" s="22">
        <f t="shared" si="286"/>
        <v>3</v>
      </c>
      <c r="AQ1526" s="22" t="str">
        <f t="shared" si="287"/>
        <v>03</v>
      </c>
      <c r="AR1526" s="22">
        <f t="shared" si="281"/>
        <v>2022</v>
      </c>
      <c r="AS1526" s="22">
        <f t="shared" si="288"/>
        <v>6</v>
      </c>
      <c r="AT1526" s="22" t="str">
        <f t="shared" si="289"/>
        <v>09</v>
      </c>
      <c r="AU15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6" s="22" t="str">
        <f t="shared" si="290"/>
        <v>Semana 09</v>
      </c>
      <c r="AW1526" s="22" t="str">
        <f t="shared" si="291"/>
        <v>Sim</v>
      </c>
      <c r="AX1526" s="21" t="str">
        <f>UPPER(TEXT(CAD_CALENDÁRIO[[#This Row],[Data]],"mmmm"))</f>
        <v>MARÇO</v>
      </c>
      <c r="AY1526" s="22" t="s">
        <v>55</v>
      </c>
    </row>
    <row r="1527" spans="1:51" x14ac:dyDescent="0.25">
      <c r="A1527" s="10" t="s">
        <v>2695</v>
      </c>
      <c r="B1527" s="11" t="str">
        <f>LEFT(CAD_TAGS[[#This Row],[TAG]],2)&amp;"GG00"</f>
        <v>47GG00</v>
      </c>
      <c r="C1527" s="11" t="s">
        <v>18044</v>
      </c>
      <c r="D1527" s="12" t="s">
        <v>2687</v>
      </c>
      <c r="E1527" s="12" t="s">
        <v>2696</v>
      </c>
      <c r="F1527" s="11" t="s">
        <v>312</v>
      </c>
      <c r="G1527" s="26"/>
      <c r="H1527" s="26"/>
      <c r="I1527" s="26" t="s">
        <v>28267</v>
      </c>
      <c r="J1527" s="11"/>
      <c r="K1527" s="11" t="s">
        <v>40</v>
      </c>
      <c r="L1527" s="11">
        <v>6615</v>
      </c>
      <c r="M1527" s="14"/>
      <c r="N1527" s="15"/>
      <c r="O1527" s="15"/>
      <c r="W1527" s="52" t="s">
        <v>6924</v>
      </c>
      <c r="X1527" s="28" t="s">
        <v>6925</v>
      </c>
      <c r="Y1527" s="53" t="s">
        <v>4030</v>
      </c>
      <c r="AK1527" s="22" t="str">
        <f t="shared" si="282"/>
        <v>2022/03</v>
      </c>
      <c r="AL1527" s="21">
        <f t="shared" si="292"/>
        <v>44626</v>
      </c>
      <c r="AM1527" s="22">
        <f t="shared" si="283"/>
        <v>6</v>
      </c>
      <c r="AN1527" s="22" t="str">
        <f t="shared" si="284"/>
        <v>06</v>
      </c>
      <c r="AO1527" s="22" t="str">
        <f t="shared" si="285"/>
        <v>Dia 06</v>
      </c>
      <c r="AP1527" s="22">
        <f t="shared" si="286"/>
        <v>3</v>
      </c>
      <c r="AQ1527" s="22" t="str">
        <f t="shared" si="287"/>
        <v>03</v>
      </c>
      <c r="AR1527" s="22">
        <f t="shared" si="281"/>
        <v>2022</v>
      </c>
      <c r="AS1527" s="22">
        <f t="shared" si="288"/>
        <v>7</v>
      </c>
      <c r="AT1527" s="22" t="str">
        <f t="shared" si="289"/>
        <v>09</v>
      </c>
      <c r="AU15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202209</v>
      </c>
      <c r="AV1527" s="22" t="str">
        <f t="shared" si="290"/>
        <v>Semana 09</v>
      </c>
      <c r="AW1527" s="22" t="str">
        <f t="shared" si="291"/>
        <v>Sim</v>
      </c>
      <c r="AX1527" s="21" t="str">
        <f>UPPER(TEXT(CAD_CALENDÁRIO[[#This Row],[Data]],"mmmm"))</f>
        <v>MARÇO</v>
      </c>
      <c r="AY1527" s="22" t="s">
        <v>55</v>
      </c>
    </row>
    <row r="1528" spans="1:51" x14ac:dyDescent="0.25">
      <c r="A1528" s="10" t="s">
        <v>3755</v>
      </c>
      <c r="B1528" s="11" t="str">
        <f>LEFT(CAD_TAGS[[#This Row],[TAG]],2)&amp;"GG00"</f>
        <v>47GG00</v>
      </c>
      <c r="C1528" s="11" t="s">
        <v>18044</v>
      </c>
      <c r="D1528" s="12" t="s">
        <v>2687</v>
      </c>
      <c r="E1528" s="12"/>
      <c r="F1528" s="11" t="s">
        <v>312</v>
      </c>
      <c r="G1528" s="26"/>
      <c r="H1528" s="26"/>
      <c r="I1528" s="26"/>
      <c r="J1528" s="37"/>
      <c r="K1528" s="11"/>
      <c r="L1528" s="11">
        <v>6615</v>
      </c>
      <c r="M1528" s="14"/>
      <c r="N1528" s="15"/>
      <c r="O1528" s="15"/>
      <c r="W1528" s="50" t="s">
        <v>6926</v>
      </c>
      <c r="X1528" s="49" t="s">
        <v>4141</v>
      </c>
      <c r="Y1528" s="51" t="s">
        <v>4030</v>
      </c>
      <c r="AK1528" s="22" t="str">
        <f t="shared" si="282"/>
        <v>2022/03</v>
      </c>
      <c r="AL1528" s="21">
        <f t="shared" si="292"/>
        <v>44627</v>
      </c>
      <c r="AM1528" s="22">
        <f t="shared" si="283"/>
        <v>7</v>
      </c>
      <c r="AN1528" s="22" t="str">
        <f t="shared" si="284"/>
        <v>07</v>
      </c>
      <c r="AO1528" s="22" t="str">
        <f t="shared" si="285"/>
        <v>Dia 07</v>
      </c>
      <c r="AP1528" s="22">
        <f t="shared" si="286"/>
        <v>3</v>
      </c>
      <c r="AQ1528" s="22" t="str">
        <f t="shared" si="287"/>
        <v>03</v>
      </c>
      <c r="AR1528" s="22">
        <f t="shared" si="281"/>
        <v>2022</v>
      </c>
      <c r="AS1528" s="22">
        <f t="shared" si="288"/>
        <v>1</v>
      </c>
      <c r="AT1528" s="22">
        <f t="shared" si="289"/>
        <v>10</v>
      </c>
      <c r="AU15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28" s="22" t="str">
        <f t="shared" si="290"/>
        <v>Semana 10</v>
      </c>
      <c r="AW1528" s="22" t="str">
        <f t="shared" si="291"/>
        <v>Não</v>
      </c>
      <c r="AX1528" s="21" t="str">
        <f>UPPER(TEXT(CAD_CALENDÁRIO[[#This Row],[Data]],"mmmm"))</f>
        <v>MARÇO</v>
      </c>
      <c r="AY1528" s="22" t="s">
        <v>55</v>
      </c>
    </row>
    <row r="1529" spans="1:51" x14ac:dyDescent="0.25">
      <c r="A1529" s="10" t="s">
        <v>2697</v>
      </c>
      <c r="B1529" s="11" t="str">
        <f>LEFT(CAD_TAGS[[#This Row],[TAG]],2)&amp;"GG00"</f>
        <v>47GG00</v>
      </c>
      <c r="C1529" s="11" t="s">
        <v>18044</v>
      </c>
      <c r="D1529" s="12" t="s">
        <v>2687</v>
      </c>
      <c r="E1529" s="12" t="s">
        <v>184</v>
      </c>
      <c r="F1529" s="11" t="s">
        <v>312</v>
      </c>
      <c r="G1529" s="26"/>
      <c r="H1529" s="26"/>
      <c r="I1529" s="26"/>
      <c r="J1529" s="11"/>
      <c r="K1529" s="11" t="s">
        <v>40</v>
      </c>
      <c r="L1529" s="11">
        <v>6615</v>
      </c>
      <c r="M1529" s="14"/>
      <c r="N1529" s="15"/>
      <c r="O1529" s="15"/>
      <c r="W1529" s="52" t="s">
        <v>6927</v>
      </c>
      <c r="X1529" s="28" t="s">
        <v>6928</v>
      </c>
      <c r="Y1529" s="53" t="s">
        <v>4030</v>
      </c>
      <c r="AK1529" s="22" t="str">
        <f t="shared" si="282"/>
        <v>2022/03</v>
      </c>
      <c r="AL1529" s="21">
        <f t="shared" si="292"/>
        <v>44628</v>
      </c>
      <c r="AM1529" s="22">
        <f t="shared" si="283"/>
        <v>8</v>
      </c>
      <c r="AN1529" s="22" t="str">
        <f t="shared" si="284"/>
        <v>08</v>
      </c>
      <c r="AO1529" s="22" t="str">
        <f t="shared" si="285"/>
        <v>Dia 08</v>
      </c>
      <c r="AP1529" s="22">
        <f t="shared" si="286"/>
        <v>3</v>
      </c>
      <c r="AQ1529" s="22" t="str">
        <f t="shared" si="287"/>
        <v>03</v>
      </c>
      <c r="AR1529" s="22">
        <f t="shared" si="281"/>
        <v>2022</v>
      </c>
      <c r="AS1529" s="22">
        <f t="shared" si="288"/>
        <v>2</v>
      </c>
      <c r="AT1529" s="22">
        <f t="shared" si="289"/>
        <v>10</v>
      </c>
      <c r="AU15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29" s="22" t="str">
        <f t="shared" si="290"/>
        <v>Semana 10</v>
      </c>
      <c r="AW1529" s="22" t="str">
        <f t="shared" si="291"/>
        <v>Não</v>
      </c>
      <c r="AX1529" s="21" t="str">
        <f>UPPER(TEXT(CAD_CALENDÁRIO[[#This Row],[Data]],"mmmm"))</f>
        <v>MARÇO</v>
      </c>
      <c r="AY1529" s="22" t="s">
        <v>55</v>
      </c>
    </row>
    <row r="1530" spans="1:51" x14ac:dyDescent="0.25">
      <c r="A1530" s="10" t="s">
        <v>2698</v>
      </c>
      <c r="B1530" s="11" t="str">
        <f>LEFT(CAD_TAGS[[#This Row],[TAG]],2)&amp;"GG00"</f>
        <v>47GG00</v>
      </c>
      <c r="C1530" s="11" t="s">
        <v>18044</v>
      </c>
      <c r="D1530" s="12" t="s">
        <v>2687</v>
      </c>
      <c r="E1530" s="12" t="s">
        <v>2671</v>
      </c>
      <c r="F1530" s="11" t="s">
        <v>312</v>
      </c>
      <c r="G1530" s="26"/>
      <c r="H1530" s="26"/>
      <c r="I1530" s="26" t="s">
        <v>28267</v>
      </c>
      <c r="J1530" s="11"/>
      <c r="K1530" s="11" t="s">
        <v>40</v>
      </c>
      <c r="L1530" s="11">
        <v>6615</v>
      </c>
      <c r="M1530" s="14"/>
      <c r="N1530" s="15"/>
      <c r="O1530" s="15"/>
      <c r="W1530" s="50" t="s">
        <v>6929</v>
      </c>
      <c r="X1530" s="49" t="s">
        <v>6930</v>
      </c>
      <c r="Y1530" s="51" t="s">
        <v>4030</v>
      </c>
      <c r="AK1530" s="22" t="str">
        <f t="shared" si="282"/>
        <v>2022/03</v>
      </c>
      <c r="AL1530" s="21">
        <f t="shared" si="292"/>
        <v>44629</v>
      </c>
      <c r="AM1530" s="22">
        <f t="shared" si="283"/>
        <v>9</v>
      </c>
      <c r="AN1530" s="22" t="str">
        <f t="shared" si="284"/>
        <v>09</v>
      </c>
      <c r="AO1530" s="22" t="str">
        <f t="shared" si="285"/>
        <v>Dia 09</v>
      </c>
      <c r="AP1530" s="22">
        <f t="shared" si="286"/>
        <v>3</v>
      </c>
      <c r="AQ1530" s="22" t="str">
        <f t="shared" si="287"/>
        <v>03</v>
      </c>
      <c r="AR1530" s="22">
        <f t="shared" ref="AR1530:AR1593" si="293">YEAR(AL1530)</f>
        <v>2022</v>
      </c>
      <c r="AS1530" s="22">
        <f t="shared" si="288"/>
        <v>3</v>
      </c>
      <c r="AT1530" s="22">
        <f t="shared" si="289"/>
        <v>10</v>
      </c>
      <c r="AU15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30" s="22" t="str">
        <f t="shared" si="290"/>
        <v>Semana 10</v>
      </c>
      <c r="AW1530" s="22" t="str">
        <f t="shared" si="291"/>
        <v>Não</v>
      </c>
      <c r="AX1530" s="21" t="str">
        <f>UPPER(TEXT(CAD_CALENDÁRIO[[#This Row],[Data]],"mmmm"))</f>
        <v>MARÇO</v>
      </c>
      <c r="AY1530" s="22" t="s">
        <v>55</v>
      </c>
    </row>
    <row r="1531" spans="1:51" x14ac:dyDescent="0.25">
      <c r="A1531" s="10" t="s">
        <v>2699</v>
      </c>
      <c r="B1531" s="11" t="str">
        <f>LEFT(CAD_TAGS[[#This Row],[TAG]],2)&amp;"GG00"</f>
        <v>47GG00</v>
      </c>
      <c r="C1531" s="11" t="s">
        <v>18044</v>
      </c>
      <c r="D1531" s="12" t="s">
        <v>2687</v>
      </c>
      <c r="E1531" s="12" t="s">
        <v>2700</v>
      </c>
      <c r="F1531" s="11" t="s">
        <v>312</v>
      </c>
      <c r="G1531" s="26"/>
      <c r="H1531" s="26"/>
      <c r="I1531" s="26" t="s">
        <v>28267</v>
      </c>
      <c r="J1531" s="11"/>
      <c r="K1531" s="11" t="s">
        <v>40</v>
      </c>
      <c r="L1531" s="11">
        <v>6615</v>
      </c>
      <c r="M1531" s="14"/>
      <c r="N1531" s="15"/>
      <c r="O1531" s="15"/>
      <c r="W1531" s="52" t="s">
        <v>6931</v>
      </c>
      <c r="X1531" s="28" t="s">
        <v>6932</v>
      </c>
      <c r="Y1531" s="53" t="s">
        <v>4030</v>
      </c>
      <c r="AK1531" s="22" t="str">
        <f t="shared" si="282"/>
        <v>2022/03</v>
      </c>
      <c r="AL1531" s="21">
        <f t="shared" si="292"/>
        <v>44630</v>
      </c>
      <c r="AM1531" s="22">
        <f t="shared" si="283"/>
        <v>10</v>
      </c>
      <c r="AN1531" s="22">
        <f t="shared" si="284"/>
        <v>10</v>
      </c>
      <c r="AO1531" s="22" t="str">
        <f t="shared" si="285"/>
        <v>Dia 10</v>
      </c>
      <c r="AP1531" s="22">
        <f t="shared" si="286"/>
        <v>3</v>
      </c>
      <c r="AQ1531" s="22" t="str">
        <f t="shared" si="287"/>
        <v>03</v>
      </c>
      <c r="AR1531" s="22">
        <f t="shared" si="293"/>
        <v>2022</v>
      </c>
      <c r="AS1531" s="22">
        <f t="shared" si="288"/>
        <v>4</v>
      </c>
      <c r="AT1531" s="22">
        <f t="shared" si="289"/>
        <v>10</v>
      </c>
      <c r="AU15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31" s="22" t="str">
        <f t="shared" si="290"/>
        <v>Semana 10</v>
      </c>
      <c r="AW1531" s="22" t="str">
        <f t="shared" si="291"/>
        <v>Não</v>
      </c>
      <c r="AX1531" s="21" t="str">
        <f>UPPER(TEXT(CAD_CALENDÁRIO[[#This Row],[Data]],"mmmm"))</f>
        <v>MARÇO</v>
      </c>
      <c r="AY1531" s="22" t="s">
        <v>55</v>
      </c>
    </row>
    <row r="1532" spans="1:51" x14ac:dyDescent="0.25">
      <c r="A1532" s="10" t="s">
        <v>2701</v>
      </c>
      <c r="B1532" s="11" t="str">
        <f>LEFT(CAD_TAGS[[#This Row],[TAG]],2)&amp;"GG00"</f>
        <v>47GG00</v>
      </c>
      <c r="C1532" s="11" t="s">
        <v>18044</v>
      </c>
      <c r="D1532" s="12" t="s">
        <v>2687</v>
      </c>
      <c r="E1532" s="12" t="s">
        <v>2702</v>
      </c>
      <c r="F1532" s="11" t="s">
        <v>312</v>
      </c>
      <c r="G1532" s="26"/>
      <c r="H1532" s="26"/>
      <c r="I1532" s="26" t="s">
        <v>28267</v>
      </c>
      <c r="J1532" s="11"/>
      <c r="K1532" s="11" t="s">
        <v>40</v>
      </c>
      <c r="L1532" s="11">
        <v>6615</v>
      </c>
      <c r="M1532" s="14"/>
      <c r="N1532" s="15"/>
      <c r="O1532" s="15"/>
      <c r="W1532" s="50" t="s">
        <v>6933</v>
      </c>
      <c r="X1532" s="49" t="s">
        <v>6934</v>
      </c>
      <c r="Y1532" s="51" t="s">
        <v>4030</v>
      </c>
      <c r="AK1532" s="22" t="str">
        <f t="shared" si="282"/>
        <v>2022/03</v>
      </c>
      <c r="AL1532" s="21">
        <f t="shared" si="292"/>
        <v>44631</v>
      </c>
      <c r="AM1532" s="22">
        <f t="shared" si="283"/>
        <v>11</v>
      </c>
      <c r="AN1532" s="22">
        <f t="shared" si="284"/>
        <v>11</v>
      </c>
      <c r="AO1532" s="22" t="str">
        <f t="shared" si="285"/>
        <v>Dia 11</v>
      </c>
      <c r="AP1532" s="22">
        <f t="shared" si="286"/>
        <v>3</v>
      </c>
      <c r="AQ1532" s="22" t="str">
        <f t="shared" si="287"/>
        <v>03</v>
      </c>
      <c r="AR1532" s="22">
        <f t="shared" si="293"/>
        <v>2022</v>
      </c>
      <c r="AS1532" s="22">
        <f t="shared" si="288"/>
        <v>5</v>
      </c>
      <c r="AT1532" s="22">
        <f t="shared" si="289"/>
        <v>10</v>
      </c>
      <c r="AU15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32" s="22" t="str">
        <f t="shared" si="290"/>
        <v>Semana 10</v>
      </c>
      <c r="AW1532" s="22" t="str">
        <f t="shared" si="291"/>
        <v>Não</v>
      </c>
      <c r="AX1532" s="21" t="str">
        <f>UPPER(TEXT(CAD_CALENDÁRIO[[#This Row],[Data]],"mmmm"))</f>
        <v>MARÇO</v>
      </c>
      <c r="AY1532" s="22" t="s">
        <v>55</v>
      </c>
    </row>
    <row r="1533" spans="1:51" x14ac:dyDescent="0.25">
      <c r="A1533" s="10" t="s">
        <v>2703</v>
      </c>
      <c r="B1533" s="11" t="str">
        <f>LEFT(CAD_TAGS[[#This Row],[TAG]],2)&amp;"GG00"</f>
        <v>47GG00</v>
      </c>
      <c r="C1533" s="11" t="s">
        <v>18044</v>
      </c>
      <c r="D1533" s="12" t="s">
        <v>2687</v>
      </c>
      <c r="E1533" s="12" t="s">
        <v>396</v>
      </c>
      <c r="F1533" s="11" t="s">
        <v>312</v>
      </c>
      <c r="G1533" s="26"/>
      <c r="H1533" s="26"/>
      <c r="I1533" s="26"/>
      <c r="J1533" s="11"/>
      <c r="K1533" s="11" t="s">
        <v>40</v>
      </c>
      <c r="L1533" s="11">
        <v>6615</v>
      </c>
      <c r="M1533" s="14"/>
      <c r="N1533" s="15"/>
      <c r="O1533" s="15"/>
      <c r="W1533" s="52" t="s">
        <v>6935</v>
      </c>
      <c r="X1533" s="28" t="s">
        <v>6936</v>
      </c>
      <c r="Y1533" s="53" t="s">
        <v>4030</v>
      </c>
      <c r="AK1533" s="22" t="str">
        <f t="shared" si="282"/>
        <v>2022/03</v>
      </c>
      <c r="AL1533" s="21">
        <f t="shared" si="292"/>
        <v>44632</v>
      </c>
      <c r="AM1533" s="22">
        <f t="shared" si="283"/>
        <v>12</v>
      </c>
      <c r="AN1533" s="22">
        <f t="shared" si="284"/>
        <v>12</v>
      </c>
      <c r="AO1533" s="22" t="str">
        <f t="shared" si="285"/>
        <v>Dia 12</v>
      </c>
      <c r="AP1533" s="22">
        <f t="shared" si="286"/>
        <v>3</v>
      </c>
      <c r="AQ1533" s="22" t="str">
        <f t="shared" si="287"/>
        <v>03</v>
      </c>
      <c r="AR1533" s="22">
        <f t="shared" si="293"/>
        <v>2022</v>
      </c>
      <c r="AS1533" s="22">
        <f t="shared" si="288"/>
        <v>6</v>
      </c>
      <c r="AT1533" s="22">
        <f t="shared" si="289"/>
        <v>10</v>
      </c>
      <c r="AU15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33" s="22" t="str">
        <f t="shared" si="290"/>
        <v>Semana 10</v>
      </c>
      <c r="AW1533" s="22" t="str">
        <f t="shared" si="291"/>
        <v>Sim</v>
      </c>
      <c r="AX1533" s="21" t="str">
        <f>UPPER(TEXT(CAD_CALENDÁRIO[[#This Row],[Data]],"mmmm"))</f>
        <v>MARÇO</v>
      </c>
      <c r="AY1533" s="22" t="s">
        <v>55</v>
      </c>
    </row>
    <row r="1534" spans="1:51" x14ac:dyDescent="0.25">
      <c r="A1534" s="10" t="s">
        <v>2704</v>
      </c>
      <c r="B1534" s="11" t="str">
        <f>LEFT(CAD_TAGS[[#This Row],[TAG]],2)&amp;"GG00"</f>
        <v>47GG00</v>
      </c>
      <c r="C1534" s="11" t="s">
        <v>18044</v>
      </c>
      <c r="D1534" s="12" t="s">
        <v>2687</v>
      </c>
      <c r="E1534" s="12" t="s">
        <v>2683</v>
      </c>
      <c r="F1534" s="11" t="s">
        <v>312</v>
      </c>
      <c r="G1534" s="26"/>
      <c r="H1534" s="26"/>
      <c r="I1534" s="26" t="s">
        <v>28267</v>
      </c>
      <c r="J1534" s="11"/>
      <c r="K1534" s="11" t="s">
        <v>40</v>
      </c>
      <c r="L1534" s="11">
        <v>6615</v>
      </c>
      <c r="M1534" s="14"/>
      <c r="N1534" s="15"/>
      <c r="O1534" s="15"/>
      <c r="W1534" s="50" t="s">
        <v>6937</v>
      </c>
      <c r="X1534" s="49" t="s">
        <v>6938</v>
      </c>
      <c r="Y1534" s="51" t="s">
        <v>4030</v>
      </c>
      <c r="AK1534" s="22" t="str">
        <f t="shared" si="282"/>
        <v>2022/03</v>
      </c>
      <c r="AL1534" s="21">
        <f t="shared" si="292"/>
        <v>44633</v>
      </c>
      <c r="AM1534" s="22">
        <f t="shared" si="283"/>
        <v>13</v>
      </c>
      <c r="AN1534" s="22">
        <f t="shared" si="284"/>
        <v>13</v>
      </c>
      <c r="AO1534" s="22" t="str">
        <f t="shared" si="285"/>
        <v>Dia 13</v>
      </c>
      <c r="AP1534" s="22">
        <f t="shared" si="286"/>
        <v>3</v>
      </c>
      <c r="AQ1534" s="22" t="str">
        <f t="shared" si="287"/>
        <v>03</v>
      </c>
      <c r="AR1534" s="22">
        <f t="shared" si="293"/>
        <v>2022</v>
      </c>
      <c r="AS1534" s="22">
        <f t="shared" si="288"/>
        <v>7</v>
      </c>
      <c r="AT1534" s="22">
        <f t="shared" si="289"/>
        <v>10</v>
      </c>
      <c r="AU15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202210</v>
      </c>
      <c r="AV1534" s="22" t="str">
        <f t="shared" si="290"/>
        <v>Semana 10</v>
      </c>
      <c r="AW1534" s="22" t="str">
        <f t="shared" si="291"/>
        <v>Sim</v>
      </c>
      <c r="AX1534" s="21" t="str">
        <f>UPPER(TEXT(CAD_CALENDÁRIO[[#This Row],[Data]],"mmmm"))</f>
        <v>MARÇO</v>
      </c>
      <c r="AY1534" s="22" t="s">
        <v>55</v>
      </c>
    </row>
    <row r="1535" spans="1:51" x14ac:dyDescent="0.25">
      <c r="A1535" s="10" t="s">
        <v>2705</v>
      </c>
      <c r="B1535" s="11" t="str">
        <f>LEFT(CAD_TAGS[[#This Row],[TAG]],2)&amp;"GG00"</f>
        <v>47GG00</v>
      </c>
      <c r="C1535" s="11" t="s">
        <v>18044</v>
      </c>
      <c r="D1535" s="12" t="s">
        <v>2687</v>
      </c>
      <c r="E1535" s="12" t="s">
        <v>2681</v>
      </c>
      <c r="F1535" s="11" t="s">
        <v>312</v>
      </c>
      <c r="G1535" s="26"/>
      <c r="H1535" s="26"/>
      <c r="I1535" s="26" t="s">
        <v>28267</v>
      </c>
      <c r="J1535" s="11"/>
      <c r="K1535" s="11" t="s">
        <v>40</v>
      </c>
      <c r="L1535" s="11">
        <v>6615</v>
      </c>
      <c r="M1535" s="14"/>
      <c r="N1535" s="15"/>
      <c r="O1535" s="15"/>
      <c r="W1535" s="52" t="s">
        <v>6939</v>
      </c>
      <c r="X1535" s="28" t="s">
        <v>4843</v>
      </c>
      <c r="Y1535" s="53" t="s">
        <v>4030</v>
      </c>
      <c r="AK1535" s="22" t="str">
        <f t="shared" si="282"/>
        <v>2022/03</v>
      </c>
      <c r="AL1535" s="21">
        <f t="shared" si="292"/>
        <v>44634</v>
      </c>
      <c r="AM1535" s="22">
        <f t="shared" si="283"/>
        <v>14</v>
      </c>
      <c r="AN1535" s="22">
        <f t="shared" si="284"/>
        <v>14</v>
      </c>
      <c r="AO1535" s="22" t="str">
        <f t="shared" si="285"/>
        <v>Dia 14</v>
      </c>
      <c r="AP1535" s="22">
        <f t="shared" si="286"/>
        <v>3</v>
      </c>
      <c r="AQ1535" s="22" t="str">
        <f t="shared" si="287"/>
        <v>03</v>
      </c>
      <c r="AR1535" s="22">
        <f t="shared" si="293"/>
        <v>2022</v>
      </c>
      <c r="AS1535" s="22">
        <f t="shared" si="288"/>
        <v>1</v>
      </c>
      <c r="AT1535" s="22">
        <f t="shared" si="289"/>
        <v>11</v>
      </c>
      <c r="AU15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35" s="22" t="str">
        <f t="shared" si="290"/>
        <v>Semana 11</v>
      </c>
      <c r="AW1535" s="22" t="str">
        <f t="shared" si="291"/>
        <v>Não</v>
      </c>
      <c r="AX1535" s="21" t="str">
        <f>UPPER(TEXT(CAD_CALENDÁRIO[[#This Row],[Data]],"mmmm"))</f>
        <v>MARÇO</v>
      </c>
      <c r="AY1535" s="22" t="s">
        <v>55</v>
      </c>
    </row>
    <row r="1536" spans="1:51" x14ac:dyDescent="0.25">
      <c r="A1536" s="10" t="s">
        <v>2706</v>
      </c>
      <c r="B1536" s="11" t="str">
        <f>LEFT(CAD_TAGS[[#This Row],[TAG]],2)&amp;"GG00"</f>
        <v>47GG00</v>
      </c>
      <c r="C1536" s="11" t="s">
        <v>18044</v>
      </c>
      <c r="D1536" s="12" t="s">
        <v>2687</v>
      </c>
      <c r="E1536" s="12" t="s">
        <v>2707</v>
      </c>
      <c r="F1536" s="11" t="s">
        <v>312</v>
      </c>
      <c r="G1536" s="26"/>
      <c r="H1536" s="26"/>
      <c r="I1536" s="26" t="s">
        <v>28267</v>
      </c>
      <c r="J1536" s="11"/>
      <c r="K1536" s="11" t="s">
        <v>40</v>
      </c>
      <c r="L1536" s="11">
        <v>6615</v>
      </c>
      <c r="M1536" s="14"/>
      <c r="N1536" s="15"/>
      <c r="O1536" s="15"/>
      <c r="W1536" s="50" t="s">
        <v>6940</v>
      </c>
      <c r="X1536" s="49" t="s">
        <v>4841</v>
      </c>
      <c r="Y1536" s="51" t="s">
        <v>4030</v>
      </c>
      <c r="AK1536" s="22" t="str">
        <f t="shared" si="282"/>
        <v>2022/03</v>
      </c>
      <c r="AL1536" s="21">
        <f t="shared" si="292"/>
        <v>44635</v>
      </c>
      <c r="AM1536" s="22">
        <f t="shared" si="283"/>
        <v>15</v>
      </c>
      <c r="AN1536" s="22">
        <f t="shared" si="284"/>
        <v>15</v>
      </c>
      <c r="AO1536" s="22" t="str">
        <f t="shared" si="285"/>
        <v>Dia 15</v>
      </c>
      <c r="AP1536" s="22">
        <f t="shared" si="286"/>
        <v>3</v>
      </c>
      <c r="AQ1536" s="22" t="str">
        <f t="shared" si="287"/>
        <v>03</v>
      </c>
      <c r="AR1536" s="22">
        <f t="shared" si="293"/>
        <v>2022</v>
      </c>
      <c r="AS1536" s="22">
        <f t="shared" si="288"/>
        <v>2</v>
      </c>
      <c r="AT1536" s="22">
        <f t="shared" si="289"/>
        <v>11</v>
      </c>
      <c r="AU15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36" s="22" t="str">
        <f t="shared" si="290"/>
        <v>Semana 11</v>
      </c>
      <c r="AW1536" s="22" t="str">
        <f t="shared" si="291"/>
        <v>Não</v>
      </c>
      <c r="AX1536" s="21" t="str">
        <f>UPPER(TEXT(CAD_CALENDÁRIO[[#This Row],[Data]],"mmmm"))</f>
        <v>MARÇO</v>
      </c>
      <c r="AY1536" s="22" t="s">
        <v>55</v>
      </c>
    </row>
    <row r="1537" spans="1:51" x14ac:dyDescent="0.25">
      <c r="A1537" s="10" t="s">
        <v>2708</v>
      </c>
      <c r="B1537" s="11" t="str">
        <f>LEFT(CAD_TAGS[[#This Row],[TAG]],2)&amp;"GG00"</f>
        <v>47GG00</v>
      </c>
      <c r="C1537" s="11" t="s">
        <v>18044</v>
      </c>
      <c r="D1537" s="12" t="s">
        <v>2687</v>
      </c>
      <c r="E1537" s="12" t="s">
        <v>2685</v>
      </c>
      <c r="F1537" s="11" t="s">
        <v>312</v>
      </c>
      <c r="G1537" s="26"/>
      <c r="H1537" s="26"/>
      <c r="I1537" s="26" t="s">
        <v>28267</v>
      </c>
      <c r="J1537" s="11"/>
      <c r="K1537" s="11" t="s">
        <v>216</v>
      </c>
      <c r="L1537" s="11">
        <v>6615</v>
      </c>
      <c r="M1537" s="14"/>
      <c r="N1537" s="15"/>
      <c r="O1537" s="15"/>
      <c r="W1537" s="52" t="s">
        <v>6941</v>
      </c>
      <c r="X1537" s="28" t="s">
        <v>6942</v>
      </c>
      <c r="Y1537" s="53" t="s">
        <v>4030</v>
      </c>
      <c r="AK1537" s="22" t="str">
        <f t="shared" si="282"/>
        <v>2022/03</v>
      </c>
      <c r="AL1537" s="21">
        <f t="shared" si="292"/>
        <v>44636</v>
      </c>
      <c r="AM1537" s="22">
        <f t="shared" si="283"/>
        <v>16</v>
      </c>
      <c r="AN1537" s="22">
        <f t="shared" si="284"/>
        <v>16</v>
      </c>
      <c r="AO1537" s="22" t="str">
        <f t="shared" si="285"/>
        <v>Dia 16</v>
      </c>
      <c r="AP1537" s="22">
        <f t="shared" si="286"/>
        <v>3</v>
      </c>
      <c r="AQ1537" s="22" t="str">
        <f t="shared" si="287"/>
        <v>03</v>
      </c>
      <c r="AR1537" s="22">
        <f t="shared" si="293"/>
        <v>2022</v>
      </c>
      <c r="AS1537" s="22">
        <f t="shared" si="288"/>
        <v>3</v>
      </c>
      <c r="AT1537" s="22">
        <f t="shared" si="289"/>
        <v>11</v>
      </c>
      <c r="AU15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37" s="22" t="str">
        <f t="shared" si="290"/>
        <v>Semana 11</v>
      </c>
      <c r="AW1537" s="22" t="str">
        <f t="shared" si="291"/>
        <v>Não</v>
      </c>
      <c r="AX1537" s="21" t="str">
        <f>UPPER(TEXT(CAD_CALENDÁRIO[[#This Row],[Data]],"mmmm"))</f>
        <v>MARÇO</v>
      </c>
      <c r="AY1537" s="22" t="s">
        <v>55</v>
      </c>
    </row>
    <row r="1538" spans="1:51" x14ac:dyDescent="0.25">
      <c r="A1538" s="10" t="s">
        <v>2709</v>
      </c>
      <c r="B1538" s="11" t="str">
        <f>LEFT(CAD_TAGS[[#This Row],[TAG]],2)&amp;"GG00"</f>
        <v>49GG00</v>
      </c>
      <c r="C1538" s="11" t="s">
        <v>18044</v>
      </c>
      <c r="D1538" s="12" t="s">
        <v>2710</v>
      </c>
      <c r="E1538" s="12" t="s">
        <v>78</v>
      </c>
      <c r="F1538" s="11" t="s">
        <v>2570</v>
      </c>
      <c r="G1538" s="26"/>
      <c r="H1538" s="26"/>
      <c r="I1538" s="26"/>
      <c r="J1538" s="11"/>
      <c r="K1538" s="11" t="s">
        <v>40</v>
      </c>
      <c r="L1538" s="11">
        <v>6620</v>
      </c>
      <c r="M1538" s="14"/>
      <c r="N1538" s="15"/>
      <c r="O1538" s="15"/>
      <c r="W1538" s="50" t="s">
        <v>6943</v>
      </c>
      <c r="X1538" s="49" t="s">
        <v>6944</v>
      </c>
      <c r="Y1538" s="51" t="s">
        <v>4030</v>
      </c>
      <c r="AK1538" s="22" t="str">
        <f t="shared" ref="AK1538:AK1601" si="294">AR1538&amp;"/"&amp;AQ1538</f>
        <v>2022/03</v>
      </c>
      <c r="AL1538" s="21">
        <f t="shared" si="292"/>
        <v>44637</v>
      </c>
      <c r="AM1538" s="22">
        <f t="shared" ref="AM1538:AM1601" si="295">DAY(AL1538)</f>
        <v>17</v>
      </c>
      <c r="AN1538" s="22">
        <f t="shared" ref="AN1538:AN1601" si="296">IF(AM1538&lt;=9,"0"&amp;AM1538,AM1538)</f>
        <v>17</v>
      </c>
      <c r="AO1538" s="22" t="str">
        <f t="shared" ref="AO1538:AO1601" si="297">"Dia "&amp;AN1538</f>
        <v>Dia 17</v>
      </c>
      <c r="AP1538" s="22">
        <f t="shared" ref="AP1538:AP1601" si="298">MONTH(AL1538)</f>
        <v>3</v>
      </c>
      <c r="AQ1538" s="22" t="str">
        <f t="shared" ref="AQ1538:AQ1601" si="299">IF(AP1538&lt;=9,"0"&amp;AP1538,AP1538)</f>
        <v>03</v>
      </c>
      <c r="AR1538" s="22">
        <f t="shared" si="293"/>
        <v>2022</v>
      </c>
      <c r="AS1538" s="22">
        <f t="shared" ref="AS1538:AS1601" si="300">WEEKDAY(AL1538,2)</f>
        <v>4</v>
      </c>
      <c r="AT1538" s="22">
        <f t="shared" ref="AT1538:AT1601" si="301">IF(_xlfn.ISOWEEKNUM(AL1538)&lt;=9,"0"&amp;_xlfn.ISOWEEKNUM(AL1538),_xlfn.ISOWEEKNUM(AL1538))</f>
        <v>11</v>
      </c>
      <c r="AU15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38" s="22" t="str">
        <f t="shared" ref="AV1538:AV1601" si="302">"Semana "&amp;AT1538</f>
        <v>Semana 11</v>
      </c>
      <c r="AW1538" s="22" t="str">
        <f t="shared" ref="AW1538:AW1601" si="303">IF(AS1538&gt;5,"Sim","Não")</f>
        <v>Não</v>
      </c>
      <c r="AX1538" s="21" t="str">
        <f>UPPER(TEXT(CAD_CALENDÁRIO[[#This Row],[Data]],"mmmm"))</f>
        <v>MARÇO</v>
      </c>
      <c r="AY1538" s="22" t="s">
        <v>55</v>
      </c>
    </row>
    <row r="1539" spans="1:51" x14ac:dyDescent="0.25">
      <c r="A1539" s="10" t="s">
        <v>2711</v>
      </c>
      <c r="B1539" s="11" t="str">
        <f>LEFT(CAD_TAGS[[#This Row],[TAG]],2)&amp;"GG00"</f>
        <v>49GG00</v>
      </c>
      <c r="C1539" s="11" t="s">
        <v>18044</v>
      </c>
      <c r="D1539" s="12" t="s">
        <v>2710</v>
      </c>
      <c r="E1539" s="12" t="s">
        <v>2712</v>
      </c>
      <c r="F1539" s="11" t="s">
        <v>2570</v>
      </c>
      <c r="G1539" s="26"/>
      <c r="H1539" s="26"/>
      <c r="I1539" s="26"/>
      <c r="J1539" s="11"/>
      <c r="K1539" s="11" t="s">
        <v>40</v>
      </c>
      <c r="L1539" s="11">
        <v>6620</v>
      </c>
      <c r="M1539" s="14"/>
      <c r="N1539" s="15"/>
      <c r="O1539" s="15"/>
      <c r="W1539" s="52" t="s">
        <v>6945</v>
      </c>
      <c r="X1539" s="28" t="s">
        <v>6946</v>
      </c>
      <c r="Y1539" s="53" t="s">
        <v>4030</v>
      </c>
      <c r="AK1539" s="22" t="str">
        <f t="shared" si="294"/>
        <v>2022/03</v>
      </c>
      <c r="AL1539" s="21">
        <f t="shared" ref="AL1539:AL1602" si="304">AL1538+1</f>
        <v>44638</v>
      </c>
      <c r="AM1539" s="22">
        <f t="shared" si="295"/>
        <v>18</v>
      </c>
      <c r="AN1539" s="22">
        <f t="shared" si="296"/>
        <v>18</v>
      </c>
      <c r="AO1539" s="22" t="str">
        <f t="shared" si="297"/>
        <v>Dia 18</v>
      </c>
      <c r="AP1539" s="22">
        <f t="shared" si="298"/>
        <v>3</v>
      </c>
      <c r="AQ1539" s="22" t="str">
        <f t="shared" si="299"/>
        <v>03</v>
      </c>
      <c r="AR1539" s="22">
        <f t="shared" si="293"/>
        <v>2022</v>
      </c>
      <c r="AS1539" s="22">
        <f t="shared" si="300"/>
        <v>5</v>
      </c>
      <c r="AT1539" s="22">
        <f t="shared" si="301"/>
        <v>11</v>
      </c>
      <c r="AU15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39" s="22" t="str">
        <f t="shared" si="302"/>
        <v>Semana 11</v>
      </c>
      <c r="AW1539" s="22" t="str">
        <f t="shared" si="303"/>
        <v>Não</v>
      </c>
      <c r="AX1539" s="21" t="str">
        <f>UPPER(TEXT(CAD_CALENDÁRIO[[#This Row],[Data]],"mmmm"))</f>
        <v>MARÇO</v>
      </c>
      <c r="AY1539" s="22" t="s">
        <v>55</v>
      </c>
    </row>
    <row r="1540" spans="1:51" x14ac:dyDescent="0.25">
      <c r="A1540" s="10" t="s">
        <v>2713</v>
      </c>
      <c r="B1540" s="11" t="str">
        <f>LEFT(CAD_TAGS[[#This Row],[TAG]],2)&amp;"GG00"</f>
        <v>49GG00</v>
      </c>
      <c r="C1540" s="11" t="s">
        <v>18044</v>
      </c>
      <c r="D1540" s="12" t="s">
        <v>2710</v>
      </c>
      <c r="E1540" s="12" t="s">
        <v>184</v>
      </c>
      <c r="F1540" s="11" t="s">
        <v>2570</v>
      </c>
      <c r="G1540" s="26"/>
      <c r="H1540" s="26"/>
      <c r="I1540" s="26"/>
      <c r="J1540" s="11"/>
      <c r="K1540" s="11" t="s">
        <v>40</v>
      </c>
      <c r="L1540" s="11">
        <v>6620</v>
      </c>
      <c r="M1540" s="14"/>
      <c r="N1540" s="15"/>
      <c r="O1540" s="15"/>
      <c r="W1540" s="50" t="s">
        <v>6947</v>
      </c>
      <c r="X1540" s="49" t="s">
        <v>6948</v>
      </c>
      <c r="Y1540" s="51" t="s">
        <v>4030</v>
      </c>
      <c r="AK1540" s="22" t="str">
        <f t="shared" si="294"/>
        <v>2022/03</v>
      </c>
      <c r="AL1540" s="21">
        <f t="shared" si="304"/>
        <v>44639</v>
      </c>
      <c r="AM1540" s="22">
        <f t="shared" si="295"/>
        <v>19</v>
      </c>
      <c r="AN1540" s="22">
        <f t="shared" si="296"/>
        <v>19</v>
      </c>
      <c r="AO1540" s="22" t="str">
        <f t="shared" si="297"/>
        <v>Dia 19</v>
      </c>
      <c r="AP1540" s="22">
        <f t="shared" si="298"/>
        <v>3</v>
      </c>
      <c r="AQ1540" s="22" t="str">
        <f t="shared" si="299"/>
        <v>03</v>
      </c>
      <c r="AR1540" s="22">
        <f t="shared" si="293"/>
        <v>2022</v>
      </c>
      <c r="AS1540" s="22">
        <f t="shared" si="300"/>
        <v>6</v>
      </c>
      <c r="AT1540" s="22">
        <f t="shared" si="301"/>
        <v>11</v>
      </c>
      <c r="AU15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40" s="22" t="str">
        <f t="shared" si="302"/>
        <v>Semana 11</v>
      </c>
      <c r="AW1540" s="22" t="str">
        <f t="shared" si="303"/>
        <v>Sim</v>
      </c>
      <c r="AX1540" s="21" t="str">
        <f>UPPER(TEXT(CAD_CALENDÁRIO[[#This Row],[Data]],"mmmm"))</f>
        <v>MARÇO</v>
      </c>
      <c r="AY1540" s="22" t="s">
        <v>55</v>
      </c>
    </row>
    <row r="1541" spans="1:51" x14ac:dyDescent="0.25">
      <c r="A1541" s="10" t="s">
        <v>2714</v>
      </c>
      <c r="B1541" s="11" t="str">
        <f>LEFT(CAD_TAGS[[#This Row],[TAG]],2)&amp;"GG00"</f>
        <v>49GG00</v>
      </c>
      <c r="C1541" s="11" t="s">
        <v>18044</v>
      </c>
      <c r="D1541" s="12" t="s">
        <v>2710</v>
      </c>
      <c r="E1541" s="12" t="s">
        <v>495</v>
      </c>
      <c r="F1541" s="11" t="s">
        <v>2570</v>
      </c>
      <c r="G1541" s="26"/>
      <c r="H1541" s="26"/>
      <c r="I1541" s="26"/>
      <c r="J1541" s="11"/>
      <c r="K1541" s="11" t="s">
        <v>40</v>
      </c>
      <c r="L1541" s="11">
        <v>6620</v>
      </c>
      <c r="M1541" s="14"/>
      <c r="N1541" s="15"/>
      <c r="O1541" s="15"/>
      <c r="W1541" s="52" t="s">
        <v>6949</v>
      </c>
      <c r="X1541" s="28" t="s">
        <v>6950</v>
      </c>
      <c r="Y1541" s="53" t="s">
        <v>4030</v>
      </c>
      <c r="AK1541" s="22" t="str">
        <f t="shared" si="294"/>
        <v>2022/03</v>
      </c>
      <c r="AL1541" s="21">
        <f t="shared" si="304"/>
        <v>44640</v>
      </c>
      <c r="AM1541" s="22">
        <f t="shared" si="295"/>
        <v>20</v>
      </c>
      <c r="AN1541" s="22">
        <f t="shared" si="296"/>
        <v>20</v>
      </c>
      <c r="AO1541" s="22" t="str">
        <f t="shared" si="297"/>
        <v>Dia 20</v>
      </c>
      <c r="AP1541" s="22">
        <f t="shared" si="298"/>
        <v>3</v>
      </c>
      <c r="AQ1541" s="22" t="str">
        <f t="shared" si="299"/>
        <v>03</v>
      </c>
      <c r="AR1541" s="22">
        <f t="shared" si="293"/>
        <v>2022</v>
      </c>
      <c r="AS1541" s="22">
        <f t="shared" si="300"/>
        <v>7</v>
      </c>
      <c r="AT1541" s="22">
        <f t="shared" si="301"/>
        <v>11</v>
      </c>
      <c r="AU15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202211</v>
      </c>
      <c r="AV1541" s="22" t="str">
        <f t="shared" si="302"/>
        <v>Semana 11</v>
      </c>
      <c r="AW1541" s="22" t="str">
        <f t="shared" si="303"/>
        <v>Sim</v>
      </c>
      <c r="AX1541" s="21" t="str">
        <f>UPPER(TEXT(CAD_CALENDÁRIO[[#This Row],[Data]],"mmmm"))</f>
        <v>MARÇO</v>
      </c>
      <c r="AY1541" s="22" t="s">
        <v>55</v>
      </c>
    </row>
    <row r="1542" spans="1:51" x14ac:dyDescent="0.25">
      <c r="A1542" s="10" t="s">
        <v>2715</v>
      </c>
      <c r="B1542" s="11" t="str">
        <f>LEFT(CAD_TAGS[[#This Row],[TAG]],2)&amp;"GG00"</f>
        <v>51GG00</v>
      </c>
      <c r="C1542" s="11" t="s">
        <v>18044</v>
      </c>
      <c r="D1542" s="12" t="s">
        <v>2716</v>
      </c>
      <c r="E1542" s="12" t="s">
        <v>2717</v>
      </c>
      <c r="F1542" s="11" t="s">
        <v>438</v>
      </c>
      <c r="G1542" s="26" t="s">
        <v>2718</v>
      </c>
      <c r="H1542" s="26"/>
      <c r="I1542" s="26"/>
      <c r="J1542" s="11" t="s">
        <v>704</v>
      </c>
      <c r="K1542" s="11" t="s">
        <v>40</v>
      </c>
      <c r="L1542" s="11">
        <v>6215</v>
      </c>
      <c r="M1542" s="14"/>
      <c r="N1542" s="15"/>
      <c r="O1542" s="15"/>
      <c r="W1542" s="50" t="s">
        <v>6951</v>
      </c>
      <c r="X1542" s="49" t="s">
        <v>6952</v>
      </c>
      <c r="Y1542" s="51" t="s">
        <v>4030</v>
      </c>
      <c r="AK1542" s="22" t="str">
        <f t="shared" si="294"/>
        <v>2022/03</v>
      </c>
      <c r="AL1542" s="21">
        <f t="shared" si="304"/>
        <v>44641</v>
      </c>
      <c r="AM1542" s="22">
        <f t="shared" si="295"/>
        <v>21</v>
      </c>
      <c r="AN1542" s="22">
        <f t="shared" si="296"/>
        <v>21</v>
      </c>
      <c r="AO1542" s="22" t="str">
        <f t="shared" si="297"/>
        <v>Dia 21</v>
      </c>
      <c r="AP1542" s="22">
        <f t="shared" si="298"/>
        <v>3</v>
      </c>
      <c r="AQ1542" s="22" t="str">
        <f t="shared" si="299"/>
        <v>03</v>
      </c>
      <c r="AR1542" s="22">
        <f t="shared" si="293"/>
        <v>2022</v>
      </c>
      <c r="AS1542" s="22">
        <f t="shared" si="300"/>
        <v>1</v>
      </c>
      <c r="AT1542" s="22">
        <f t="shared" si="301"/>
        <v>12</v>
      </c>
      <c r="AU15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2" s="22" t="str">
        <f t="shared" si="302"/>
        <v>Semana 12</v>
      </c>
      <c r="AW1542" s="22" t="str">
        <f t="shared" si="303"/>
        <v>Não</v>
      </c>
      <c r="AX1542" s="21" t="str">
        <f>UPPER(TEXT(CAD_CALENDÁRIO[[#This Row],[Data]],"mmmm"))</f>
        <v>MARÇO</v>
      </c>
      <c r="AY1542" s="22" t="s">
        <v>55</v>
      </c>
    </row>
    <row r="1543" spans="1:51" x14ac:dyDescent="0.25">
      <c r="A1543" s="10" t="s">
        <v>2719</v>
      </c>
      <c r="B1543" s="11" t="str">
        <f>LEFT(CAD_TAGS[[#This Row],[TAG]],2)&amp;"GG00"</f>
        <v>51GG00</v>
      </c>
      <c r="C1543" s="11" t="s">
        <v>18044</v>
      </c>
      <c r="D1543" s="12" t="s">
        <v>2716</v>
      </c>
      <c r="E1543" s="12" t="s">
        <v>2720</v>
      </c>
      <c r="F1543" s="11" t="s">
        <v>438</v>
      </c>
      <c r="G1543" s="26" t="s">
        <v>2718</v>
      </c>
      <c r="H1543" s="26"/>
      <c r="I1543" s="26"/>
      <c r="J1543" s="11" t="s">
        <v>704</v>
      </c>
      <c r="K1543" s="11" t="s">
        <v>40</v>
      </c>
      <c r="L1543" s="11">
        <v>6215</v>
      </c>
      <c r="M1543" s="14"/>
      <c r="N1543" s="15"/>
      <c r="O1543" s="15"/>
      <c r="W1543" s="52" t="s">
        <v>6953</v>
      </c>
      <c r="X1543" s="28" t="s">
        <v>6954</v>
      </c>
      <c r="Y1543" s="53" t="s">
        <v>4030</v>
      </c>
      <c r="AK1543" s="22" t="str">
        <f t="shared" si="294"/>
        <v>2022/03</v>
      </c>
      <c r="AL1543" s="21">
        <f t="shared" si="304"/>
        <v>44642</v>
      </c>
      <c r="AM1543" s="22">
        <f t="shared" si="295"/>
        <v>22</v>
      </c>
      <c r="AN1543" s="22">
        <f t="shared" si="296"/>
        <v>22</v>
      </c>
      <c r="AO1543" s="22" t="str">
        <f t="shared" si="297"/>
        <v>Dia 22</v>
      </c>
      <c r="AP1543" s="22">
        <f t="shared" si="298"/>
        <v>3</v>
      </c>
      <c r="AQ1543" s="22" t="str">
        <f t="shared" si="299"/>
        <v>03</v>
      </c>
      <c r="AR1543" s="22">
        <f t="shared" si="293"/>
        <v>2022</v>
      </c>
      <c r="AS1543" s="22">
        <f t="shared" si="300"/>
        <v>2</v>
      </c>
      <c r="AT1543" s="22">
        <f t="shared" si="301"/>
        <v>12</v>
      </c>
      <c r="AU15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3" s="22" t="str">
        <f t="shared" si="302"/>
        <v>Semana 12</v>
      </c>
      <c r="AW1543" s="22" t="str">
        <f t="shared" si="303"/>
        <v>Não</v>
      </c>
      <c r="AX1543" s="21" t="str">
        <f>UPPER(TEXT(CAD_CALENDÁRIO[[#This Row],[Data]],"mmmm"))</f>
        <v>MARÇO</v>
      </c>
      <c r="AY1543" s="22" t="s">
        <v>55</v>
      </c>
    </row>
    <row r="1544" spans="1:51" x14ac:dyDescent="0.25">
      <c r="A1544" s="10" t="s">
        <v>2721</v>
      </c>
      <c r="B1544" s="11" t="str">
        <f>LEFT(CAD_TAGS[[#This Row],[TAG]],2)&amp;"GG00"</f>
        <v>51GG00</v>
      </c>
      <c r="C1544" s="11" t="s">
        <v>18044</v>
      </c>
      <c r="D1544" s="12" t="s">
        <v>2716</v>
      </c>
      <c r="E1544" s="12" t="s">
        <v>2722</v>
      </c>
      <c r="F1544" s="11" t="s">
        <v>438</v>
      </c>
      <c r="G1544" s="26" t="s">
        <v>2718</v>
      </c>
      <c r="H1544" s="26"/>
      <c r="I1544" s="26"/>
      <c r="J1544" s="11" t="s">
        <v>704</v>
      </c>
      <c r="K1544" s="11" t="s">
        <v>40</v>
      </c>
      <c r="L1544" s="11">
        <v>6215</v>
      </c>
      <c r="M1544" s="14"/>
      <c r="N1544" s="15"/>
      <c r="O1544" s="15"/>
      <c r="W1544" s="50" t="s">
        <v>6955</v>
      </c>
      <c r="X1544" s="49" t="s">
        <v>6956</v>
      </c>
      <c r="Y1544" s="51" t="s">
        <v>4030</v>
      </c>
      <c r="AK1544" s="22" t="str">
        <f t="shared" si="294"/>
        <v>2022/03</v>
      </c>
      <c r="AL1544" s="21">
        <f t="shared" si="304"/>
        <v>44643</v>
      </c>
      <c r="AM1544" s="22">
        <f t="shared" si="295"/>
        <v>23</v>
      </c>
      <c r="AN1544" s="22">
        <f t="shared" si="296"/>
        <v>23</v>
      </c>
      <c r="AO1544" s="22" t="str">
        <f t="shared" si="297"/>
        <v>Dia 23</v>
      </c>
      <c r="AP1544" s="22">
        <f t="shared" si="298"/>
        <v>3</v>
      </c>
      <c r="AQ1544" s="22" t="str">
        <f t="shared" si="299"/>
        <v>03</v>
      </c>
      <c r="AR1544" s="22">
        <f t="shared" si="293"/>
        <v>2022</v>
      </c>
      <c r="AS1544" s="22">
        <f t="shared" si="300"/>
        <v>3</v>
      </c>
      <c r="AT1544" s="22">
        <f t="shared" si="301"/>
        <v>12</v>
      </c>
      <c r="AU15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4" s="22" t="str">
        <f t="shared" si="302"/>
        <v>Semana 12</v>
      </c>
      <c r="AW1544" s="22" t="str">
        <f t="shared" si="303"/>
        <v>Não</v>
      </c>
      <c r="AX1544" s="21" t="str">
        <f>UPPER(TEXT(CAD_CALENDÁRIO[[#This Row],[Data]],"mmmm"))</f>
        <v>MARÇO</v>
      </c>
      <c r="AY1544" s="22" t="s">
        <v>55</v>
      </c>
    </row>
    <row r="1545" spans="1:51" x14ac:dyDescent="0.25">
      <c r="A1545" s="10" t="s">
        <v>2723</v>
      </c>
      <c r="B1545" s="11" t="str">
        <f>LEFT(CAD_TAGS[[#This Row],[TAG]],2)&amp;"GG00"</f>
        <v>51GG00</v>
      </c>
      <c r="C1545" s="11" t="s">
        <v>18044</v>
      </c>
      <c r="D1545" s="12" t="s">
        <v>2716</v>
      </c>
      <c r="E1545" s="12" t="s">
        <v>2724</v>
      </c>
      <c r="F1545" s="11" t="s">
        <v>438</v>
      </c>
      <c r="G1545" s="26" t="s">
        <v>2718</v>
      </c>
      <c r="H1545" s="26"/>
      <c r="I1545" s="26"/>
      <c r="J1545" s="11" t="s">
        <v>704</v>
      </c>
      <c r="K1545" s="11" t="s">
        <v>40</v>
      </c>
      <c r="L1545" s="11">
        <v>6215</v>
      </c>
      <c r="M1545" s="14"/>
      <c r="N1545" s="15"/>
      <c r="O1545" s="15"/>
      <c r="W1545" s="52" t="s">
        <v>6957</v>
      </c>
      <c r="X1545" s="28" t="s">
        <v>6958</v>
      </c>
      <c r="Y1545" s="53" t="s">
        <v>4030</v>
      </c>
      <c r="AK1545" s="22" t="str">
        <f t="shared" si="294"/>
        <v>2022/03</v>
      </c>
      <c r="AL1545" s="21">
        <f t="shared" si="304"/>
        <v>44644</v>
      </c>
      <c r="AM1545" s="22">
        <f t="shared" si="295"/>
        <v>24</v>
      </c>
      <c r="AN1545" s="22">
        <f t="shared" si="296"/>
        <v>24</v>
      </c>
      <c r="AO1545" s="22" t="str">
        <f t="shared" si="297"/>
        <v>Dia 24</v>
      </c>
      <c r="AP1545" s="22">
        <f t="shared" si="298"/>
        <v>3</v>
      </c>
      <c r="AQ1545" s="22" t="str">
        <f t="shared" si="299"/>
        <v>03</v>
      </c>
      <c r="AR1545" s="22">
        <f t="shared" si="293"/>
        <v>2022</v>
      </c>
      <c r="AS1545" s="22">
        <f t="shared" si="300"/>
        <v>4</v>
      </c>
      <c r="AT1545" s="22">
        <f t="shared" si="301"/>
        <v>12</v>
      </c>
      <c r="AU15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5" s="22" t="str">
        <f t="shared" si="302"/>
        <v>Semana 12</v>
      </c>
      <c r="AW1545" s="22" t="str">
        <f t="shared" si="303"/>
        <v>Não</v>
      </c>
      <c r="AX1545" s="21" t="str">
        <f>UPPER(TEXT(CAD_CALENDÁRIO[[#This Row],[Data]],"mmmm"))</f>
        <v>MARÇO</v>
      </c>
      <c r="AY1545" s="22" t="s">
        <v>55</v>
      </c>
    </row>
    <row r="1546" spans="1:51" x14ac:dyDescent="0.25">
      <c r="A1546" s="10" t="s">
        <v>2725</v>
      </c>
      <c r="B1546" s="11" t="str">
        <f>LEFT(CAD_TAGS[[#This Row],[TAG]],2)&amp;"GG00"</f>
        <v>51GG00</v>
      </c>
      <c r="C1546" s="11" t="s">
        <v>18044</v>
      </c>
      <c r="D1546" s="12" t="s">
        <v>2716</v>
      </c>
      <c r="E1546" s="12" t="s">
        <v>2726</v>
      </c>
      <c r="F1546" s="11" t="s">
        <v>438</v>
      </c>
      <c r="G1546" s="26" t="s">
        <v>2718</v>
      </c>
      <c r="H1546" s="26"/>
      <c r="I1546" s="26"/>
      <c r="J1546" s="11" t="s">
        <v>704</v>
      </c>
      <c r="K1546" s="11" t="s">
        <v>40</v>
      </c>
      <c r="L1546" s="11">
        <v>6215</v>
      </c>
      <c r="M1546" s="14"/>
      <c r="N1546" s="15"/>
      <c r="O1546" s="15"/>
      <c r="W1546" s="50" t="s">
        <v>6959</v>
      </c>
      <c r="X1546" s="49" t="s">
        <v>6960</v>
      </c>
      <c r="Y1546" s="51" t="s">
        <v>4030</v>
      </c>
      <c r="AK1546" s="22" t="str">
        <f t="shared" si="294"/>
        <v>2022/03</v>
      </c>
      <c r="AL1546" s="21">
        <f t="shared" si="304"/>
        <v>44645</v>
      </c>
      <c r="AM1546" s="22">
        <f t="shared" si="295"/>
        <v>25</v>
      </c>
      <c r="AN1546" s="22">
        <f t="shared" si="296"/>
        <v>25</v>
      </c>
      <c r="AO1546" s="22" t="str">
        <f t="shared" si="297"/>
        <v>Dia 25</v>
      </c>
      <c r="AP1546" s="22">
        <f t="shared" si="298"/>
        <v>3</v>
      </c>
      <c r="AQ1546" s="22" t="str">
        <f t="shared" si="299"/>
        <v>03</v>
      </c>
      <c r="AR1546" s="22">
        <f t="shared" si="293"/>
        <v>2022</v>
      </c>
      <c r="AS1546" s="22">
        <f t="shared" si="300"/>
        <v>5</v>
      </c>
      <c r="AT1546" s="22">
        <f t="shared" si="301"/>
        <v>12</v>
      </c>
      <c r="AU15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6" s="22" t="str">
        <f t="shared" si="302"/>
        <v>Semana 12</v>
      </c>
      <c r="AW1546" s="22" t="str">
        <f t="shared" si="303"/>
        <v>Não</v>
      </c>
      <c r="AX1546" s="21" t="str">
        <f>UPPER(TEXT(CAD_CALENDÁRIO[[#This Row],[Data]],"mmmm"))</f>
        <v>MARÇO</v>
      </c>
      <c r="AY1546" s="22" t="s">
        <v>55</v>
      </c>
    </row>
    <row r="1547" spans="1:51" x14ac:dyDescent="0.25">
      <c r="A1547" s="10" t="s">
        <v>2727</v>
      </c>
      <c r="B1547" s="11" t="str">
        <f>LEFT(CAD_TAGS[[#This Row],[TAG]],2)&amp;"GG00"</f>
        <v>51GG00</v>
      </c>
      <c r="C1547" s="11" t="s">
        <v>18044</v>
      </c>
      <c r="D1547" s="12" t="s">
        <v>2716</v>
      </c>
      <c r="E1547" s="12" t="s">
        <v>2728</v>
      </c>
      <c r="F1547" s="11" t="s">
        <v>438</v>
      </c>
      <c r="G1547" s="26" t="s">
        <v>1555</v>
      </c>
      <c r="H1547" s="26"/>
      <c r="I1547" s="26"/>
      <c r="J1547" s="37"/>
      <c r="K1547" s="11"/>
      <c r="L1547" s="11">
        <v>6215</v>
      </c>
      <c r="M1547" s="14"/>
      <c r="N1547" s="15"/>
      <c r="O1547" s="15"/>
      <c r="W1547" s="52" t="s">
        <v>6961</v>
      </c>
      <c r="X1547" s="28" t="s">
        <v>6962</v>
      </c>
      <c r="Y1547" s="53" t="s">
        <v>4030</v>
      </c>
      <c r="AK1547" s="22" t="str">
        <f t="shared" si="294"/>
        <v>2022/03</v>
      </c>
      <c r="AL1547" s="21">
        <f t="shared" si="304"/>
        <v>44646</v>
      </c>
      <c r="AM1547" s="22">
        <f t="shared" si="295"/>
        <v>26</v>
      </c>
      <c r="AN1547" s="22">
        <f t="shared" si="296"/>
        <v>26</v>
      </c>
      <c r="AO1547" s="22" t="str">
        <f t="shared" si="297"/>
        <v>Dia 26</v>
      </c>
      <c r="AP1547" s="22">
        <f t="shared" si="298"/>
        <v>3</v>
      </c>
      <c r="AQ1547" s="22" t="str">
        <f t="shared" si="299"/>
        <v>03</v>
      </c>
      <c r="AR1547" s="22">
        <f t="shared" si="293"/>
        <v>2022</v>
      </c>
      <c r="AS1547" s="22">
        <f t="shared" si="300"/>
        <v>6</v>
      </c>
      <c r="AT1547" s="22">
        <f t="shared" si="301"/>
        <v>12</v>
      </c>
      <c r="AU15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7" s="22" t="str">
        <f t="shared" si="302"/>
        <v>Semana 12</v>
      </c>
      <c r="AW1547" s="22" t="str">
        <f t="shared" si="303"/>
        <v>Sim</v>
      </c>
      <c r="AX1547" s="21" t="str">
        <f>UPPER(TEXT(CAD_CALENDÁRIO[[#This Row],[Data]],"mmmm"))</f>
        <v>MARÇO</v>
      </c>
      <c r="AY1547" s="22" t="s">
        <v>55</v>
      </c>
    </row>
    <row r="1548" spans="1:51" x14ac:dyDescent="0.25">
      <c r="A1548" s="10" t="s">
        <v>2729</v>
      </c>
      <c r="B1548" s="11" t="str">
        <f>LEFT(CAD_TAGS[[#This Row],[TAG]],2)&amp;"GG00"</f>
        <v>51GG00</v>
      </c>
      <c r="C1548" s="11" t="s">
        <v>18044</v>
      </c>
      <c r="D1548" s="12" t="s">
        <v>2716</v>
      </c>
      <c r="E1548" s="12" t="s">
        <v>2730</v>
      </c>
      <c r="F1548" s="11" t="s">
        <v>438</v>
      </c>
      <c r="G1548" s="26" t="s">
        <v>1555</v>
      </c>
      <c r="H1548" s="26"/>
      <c r="I1548" s="26"/>
      <c r="J1548" s="37"/>
      <c r="K1548" s="11"/>
      <c r="L1548" s="11">
        <v>6215</v>
      </c>
      <c r="M1548" s="14"/>
      <c r="N1548" s="15"/>
      <c r="O1548" s="15"/>
      <c r="W1548" s="50" t="s">
        <v>6963</v>
      </c>
      <c r="X1548" s="49" t="s">
        <v>6964</v>
      </c>
      <c r="Y1548" s="51" t="s">
        <v>4030</v>
      </c>
      <c r="AK1548" s="22" t="str">
        <f t="shared" si="294"/>
        <v>2022/03</v>
      </c>
      <c r="AL1548" s="21">
        <f t="shared" si="304"/>
        <v>44647</v>
      </c>
      <c r="AM1548" s="22">
        <f t="shared" si="295"/>
        <v>27</v>
      </c>
      <c r="AN1548" s="22">
        <f t="shared" si="296"/>
        <v>27</v>
      </c>
      <c r="AO1548" s="22" t="str">
        <f t="shared" si="297"/>
        <v>Dia 27</v>
      </c>
      <c r="AP1548" s="22">
        <f t="shared" si="298"/>
        <v>3</v>
      </c>
      <c r="AQ1548" s="22" t="str">
        <f t="shared" si="299"/>
        <v>03</v>
      </c>
      <c r="AR1548" s="22">
        <f t="shared" si="293"/>
        <v>2022</v>
      </c>
      <c r="AS1548" s="22">
        <f t="shared" si="300"/>
        <v>7</v>
      </c>
      <c r="AT1548" s="22">
        <f t="shared" si="301"/>
        <v>12</v>
      </c>
      <c r="AU15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202212</v>
      </c>
      <c r="AV1548" s="22" t="str">
        <f t="shared" si="302"/>
        <v>Semana 12</v>
      </c>
      <c r="AW1548" s="22" t="str">
        <f t="shared" si="303"/>
        <v>Sim</v>
      </c>
      <c r="AX1548" s="21" t="str">
        <f>UPPER(TEXT(CAD_CALENDÁRIO[[#This Row],[Data]],"mmmm"))</f>
        <v>MARÇO</v>
      </c>
      <c r="AY1548" s="22" t="s">
        <v>55</v>
      </c>
    </row>
    <row r="1549" spans="1:51" x14ac:dyDescent="0.25">
      <c r="A1549" s="10" t="s">
        <v>2731</v>
      </c>
      <c r="B1549" s="11" t="str">
        <f>LEFT(CAD_TAGS[[#This Row],[TAG]],2)&amp;"GG00"</f>
        <v>51GG00</v>
      </c>
      <c r="C1549" s="11" t="s">
        <v>18044</v>
      </c>
      <c r="D1549" s="12" t="s">
        <v>2716</v>
      </c>
      <c r="E1549" s="12" t="s">
        <v>2732</v>
      </c>
      <c r="F1549" s="11" t="s">
        <v>438</v>
      </c>
      <c r="G1549" s="26" t="s">
        <v>1555</v>
      </c>
      <c r="H1549" s="26"/>
      <c r="I1549" s="26"/>
      <c r="J1549" s="37"/>
      <c r="K1549" s="11"/>
      <c r="L1549" s="11">
        <v>6215</v>
      </c>
      <c r="M1549" s="14"/>
      <c r="N1549" s="15"/>
      <c r="O1549" s="15"/>
      <c r="W1549" s="52" t="s">
        <v>6965</v>
      </c>
      <c r="X1549" s="28" t="s">
        <v>6966</v>
      </c>
      <c r="Y1549" s="53" t="s">
        <v>4030</v>
      </c>
      <c r="AK1549" s="22" t="str">
        <f t="shared" si="294"/>
        <v>2022/03</v>
      </c>
      <c r="AL1549" s="21">
        <f t="shared" si="304"/>
        <v>44648</v>
      </c>
      <c r="AM1549" s="22">
        <f t="shared" si="295"/>
        <v>28</v>
      </c>
      <c r="AN1549" s="22">
        <f t="shared" si="296"/>
        <v>28</v>
      </c>
      <c r="AO1549" s="22" t="str">
        <f t="shared" si="297"/>
        <v>Dia 28</v>
      </c>
      <c r="AP1549" s="22">
        <f t="shared" si="298"/>
        <v>3</v>
      </c>
      <c r="AQ1549" s="22" t="str">
        <f t="shared" si="299"/>
        <v>03</v>
      </c>
      <c r="AR1549" s="22">
        <f t="shared" si="293"/>
        <v>2022</v>
      </c>
      <c r="AS1549" s="22">
        <f t="shared" si="300"/>
        <v>1</v>
      </c>
      <c r="AT1549" s="22">
        <f t="shared" si="301"/>
        <v>13</v>
      </c>
      <c r="AU15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49" s="22" t="str">
        <f t="shared" si="302"/>
        <v>Semana 13</v>
      </c>
      <c r="AW1549" s="22" t="str">
        <f t="shared" si="303"/>
        <v>Não</v>
      </c>
      <c r="AX1549" s="21" t="str">
        <f>UPPER(TEXT(CAD_CALENDÁRIO[[#This Row],[Data]],"mmmm"))</f>
        <v>MARÇO</v>
      </c>
      <c r="AY1549" s="22" t="s">
        <v>55</v>
      </c>
    </row>
    <row r="1550" spans="1:51" x14ac:dyDescent="0.25">
      <c r="A1550" s="10" t="s">
        <v>2733</v>
      </c>
      <c r="B1550" s="11" t="str">
        <f>LEFT(CAD_TAGS[[#This Row],[TAG]],2)&amp;"GG00"</f>
        <v>51GG00</v>
      </c>
      <c r="C1550" s="11" t="s">
        <v>18044</v>
      </c>
      <c r="D1550" s="12" t="s">
        <v>2716</v>
      </c>
      <c r="E1550" s="12" t="s">
        <v>2734</v>
      </c>
      <c r="F1550" s="11" t="s">
        <v>438</v>
      </c>
      <c r="G1550" s="26" t="s">
        <v>1555</v>
      </c>
      <c r="H1550" s="26"/>
      <c r="I1550" s="26"/>
      <c r="J1550" s="37"/>
      <c r="K1550" s="11"/>
      <c r="L1550" s="11">
        <v>6215</v>
      </c>
      <c r="M1550" s="14"/>
      <c r="N1550" s="15"/>
      <c r="O1550" s="15"/>
      <c r="W1550" s="50" t="s">
        <v>6967</v>
      </c>
      <c r="X1550" s="49" t="s">
        <v>6968</v>
      </c>
      <c r="Y1550" s="51" t="s">
        <v>4030</v>
      </c>
      <c r="AK1550" s="22" t="str">
        <f t="shared" si="294"/>
        <v>2022/03</v>
      </c>
      <c r="AL1550" s="21">
        <f t="shared" si="304"/>
        <v>44649</v>
      </c>
      <c r="AM1550" s="22">
        <f t="shared" si="295"/>
        <v>29</v>
      </c>
      <c r="AN1550" s="22">
        <f t="shared" si="296"/>
        <v>29</v>
      </c>
      <c r="AO1550" s="22" t="str">
        <f t="shared" si="297"/>
        <v>Dia 29</v>
      </c>
      <c r="AP1550" s="22">
        <f t="shared" si="298"/>
        <v>3</v>
      </c>
      <c r="AQ1550" s="22" t="str">
        <f t="shared" si="299"/>
        <v>03</v>
      </c>
      <c r="AR1550" s="22">
        <f t="shared" si="293"/>
        <v>2022</v>
      </c>
      <c r="AS1550" s="22">
        <f t="shared" si="300"/>
        <v>2</v>
      </c>
      <c r="AT1550" s="22">
        <f t="shared" si="301"/>
        <v>13</v>
      </c>
      <c r="AU15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0" s="22" t="str">
        <f t="shared" si="302"/>
        <v>Semana 13</v>
      </c>
      <c r="AW1550" s="22" t="str">
        <f t="shared" si="303"/>
        <v>Não</v>
      </c>
      <c r="AX1550" s="21" t="str">
        <f>UPPER(TEXT(CAD_CALENDÁRIO[[#This Row],[Data]],"mmmm"))</f>
        <v>MARÇO</v>
      </c>
      <c r="AY1550" s="22" t="s">
        <v>55</v>
      </c>
    </row>
    <row r="1551" spans="1:51" x14ac:dyDescent="0.25">
      <c r="A1551" s="10" t="s">
        <v>2735</v>
      </c>
      <c r="B1551" s="11" t="str">
        <f>LEFT(CAD_TAGS[[#This Row],[TAG]],2)&amp;"GG00"</f>
        <v>51GG00</v>
      </c>
      <c r="C1551" s="11" t="s">
        <v>18044</v>
      </c>
      <c r="D1551" s="12" t="s">
        <v>2716</v>
      </c>
      <c r="E1551" s="12" t="s">
        <v>2736</v>
      </c>
      <c r="F1551" s="11" t="s">
        <v>438</v>
      </c>
      <c r="G1551" s="26" t="s">
        <v>2737</v>
      </c>
      <c r="H1551" s="26"/>
      <c r="I1551" s="26"/>
      <c r="J1551" s="11" t="s">
        <v>336</v>
      </c>
      <c r="K1551" s="11" t="s">
        <v>40</v>
      </c>
      <c r="L1551" s="11">
        <v>6215</v>
      </c>
      <c r="M1551" s="14"/>
      <c r="N1551" s="15"/>
      <c r="O1551" s="15"/>
      <c r="W1551" s="52" t="s">
        <v>6969</v>
      </c>
      <c r="X1551" s="28" t="s">
        <v>6970</v>
      </c>
      <c r="Y1551" s="53" t="s">
        <v>4030</v>
      </c>
      <c r="AK1551" s="22" t="str">
        <f t="shared" si="294"/>
        <v>2022/03</v>
      </c>
      <c r="AL1551" s="21">
        <f t="shared" si="304"/>
        <v>44650</v>
      </c>
      <c r="AM1551" s="22">
        <f t="shared" si="295"/>
        <v>30</v>
      </c>
      <c r="AN1551" s="22">
        <f t="shared" si="296"/>
        <v>30</v>
      </c>
      <c r="AO1551" s="22" t="str">
        <f t="shared" si="297"/>
        <v>Dia 30</v>
      </c>
      <c r="AP1551" s="22">
        <f t="shared" si="298"/>
        <v>3</v>
      </c>
      <c r="AQ1551" s="22" t="str">
        <f t="shared" si="299"/>
        <v>03</v>
      </c>
      <c r="AR1551" s="22">
        <f t="shared" si="293"/>
        <v>2022</v>
      </c>
      <c r="AS1551" s="22">
        <f t="shared" si="300"/>
        <v>3</v>
      </c>
      <c r="AT1551" s="22">
        <f t="shared" si="301"/>
        <v>13</v>
      </c>
      <c r="AU15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1" s="22" t="str">
        <f t="shared" si="302"/>
        <v>Semana 13</v>
      </c>
      <c r="AW1551" s="22" t="str">
        <f t="shared" si="303"/>
        <v>Não</v>
      </c>
      <c r="AX1551" s="21" t="str">
        <f>UPPER(TEXT(CAD_CALENDÁRIO[[#This Row],[Data]],"mmmm"))</f>
        <v>MARÇO</v>
      </c>
      <c r="AY1551" s="22" t="s">
        <v>55</v>
      </c>
    </row>
    <row r="1552" spans="1:51" x14ac:dyDescent="0.25">
      <c r="A1552" s="10" t="s">
        <v>2738</v>
      </c>
      <c r="B1552" s="11" t="str">
        <f>LEFT(CAD_TAGS[[#This Row],[TAG]],2)&amp;"GG00"</f>
        <v>51GG00</v>
      </c>
      <c r="C1552" s="11" t="s">
        <v>18044</v>
      </c>
      <c r="D1552" s="12" t="s">
        <v>2716</v>
      </c>
      <c r="E1552" s="12" t="s">
        <v>2736</v>
      </c>
      <c r="F1552" s="11" t="s">
        <v>438</v>
      </c>
      <c r="G1552" s="26" t="s">
        <v>2737</v>
      </c>
      <c r="H1552" s="26"/>
      <c r="I1552" s="26"/>
      <c r="J1552" s="11" t="s">
        <v>336</v>
      </c>
      <c r="K1552" s="11" t="s">
        <v>40</v>
      </c>
      <c r="L1552" s="11">
        <v>6215</v>
      </c>
      <c r="M1552" s="14"/>
      <c r="N1552" s="15"/>
      <c r="O1552" s="15"/>
      <c r="W1552" s="50" t="s">
        <v>6971</v>
      </c>
      <c r="X1552" s="49" t="s">
        <v>6972</v>
      </c>
      <c r="Y1552" s="51" t="s">
        <v>4030</v>
      </c>
      <c r="AK1552" s="22" t="str">
        <f t="shared" si="294"/>
        <v>2022/03</v>
      </c>
      <c r="AL1552" s="21">
        <f t="shared" si="304"/>
        <v>44651</v>
      </c>
      <c r="AM1552" s="22">
        <f t="shared" si="295"/>
        <v>31</v>
      </c>
      <c r="AN1552" s="22">
        <f t="shared" si="296"/>
        <v>31</v>
      </c>
      <c r="AO1552" s="22" t="str">
        <f t="shared" si="297"/>
        <v>Dia 31</v>
      </c>
      <c r="AP1552" s="22">
        <f t="shared" si="298"/>
        <v>3</v>
      </c>
      <c r="AQ1552" s="22" t="str">
        <f t="shared" si="299"/>
        <v>03</v>
      </c>
      <c r="AR1552" s="22">
        <f t="shared" si="293"/>
        <v>2022</v>
      </c>
      <c r="AS1552" s="22">
        <f t="shared" si="300"/>
        <v>4</v>
      </c>
      <c r="AT1552" s="22">
        <f t="shared" si="301"/>
        <v>13</v>
      </c>
      <c r="AU15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2" s="22" t="str">
        <f t="shared" si="302"/>
        <v>Semana 13</v>
      </c>
      <c r="AW1552" s="22" t="str">
        <f t="shared" si="303"/>
        <v>Não</v>
      </c>
      <c r="AX1552" s="21" t="str">
        <f>UPPER(TEXT(CAD_CALENDÁRIO[[#This Row],[Data]],"mmmm"))</f>
        <v>MARÇO</v>
      </c>
      <c r="AY1552" s="22" t="s">
        <v>55</v>
      </c>
    </row>
    <row r="1553" spans="1:51" x14ac:dyDescent="0.25">
      <c r="A1553" s="10" t="s">
        <v>2739</v>
      </c>
      <c r="B1553" s="11" t="str">
        <f>LEFT(CAD_TAGS[[#This Row],[TAG]],2)&amp;"GG00"</f>
        <v>51GG00</v>
      </c>
      <c r="C1553" s="11" t="s">
        <v>18044</v>
      </c>
      <c r="D1553" s="12" t="s">
        <v>2716</v>
      </c>
      <c r="E1553" s="12" t="s">
        <v>2740</v>
      </c>
      <c r="F1553" s="11" t="s">
        <v>438</v>
      </c>
      <c r="G1553" s="26" t="s">
        <v>2737</v>
      </c>
      <c r="H1553" s="26"/>
      <c r="I1553" s="26"/>
      <c r="J1553" s="11" t="s">
        <v>336</v>
      </c>
      <c r="K1553" s="11" t="s">
        <v>40</v>
      </c>
      <c r="L1553" s="11">
        <v>6215</v>
      </c>
      <c r="M1553" s="14"/>
      <c r="N1553" s="15"/>
      <c r="O1553" s="15"/>
      <c r="W1553" s="52" t="s">
        <v>6973</v>
      </c>
      <c r="X1553" s="28" t="s">
        <v>6974</v>
      </c>
      <c r="Y1553" s="53" t="s">
        <v>4030</v>
      </c>
      <c r="AK1553" s="22" t="str">
        <f t="shared" si="294"/>
        <v>2022/04</v>
      </c>
      <c r="AL1553" s="21">
        <f t="shared" si="304"/>
        <v>44652</v>
      </c>
      <c r="AM1553" s="22">
        <f t="shared" si="295"/>
        <v>1</v>
      </c>
      <c r="AN1553" s="22" t="str">
        <f t="shared" si="296"/>
        <v>01</v>
      </c>
      <c r="AO1553" s="22" t="str">
        <f t="shared" si="297"/>
        <v>Dia 01</v>
      </c>
      <c r="AP1553" s="22">
        <f t="shared" si="298"/>
        <v>4</v>
      </c>
      <c r="AQ1553" s="22" t="str">
        <f t="shared" si="299"/>
        <v>04</v>
      </c>
      <c r="AR1553" s="22">
        <f t="shared" si="293"/>
        <v>2022</v>
      </c>
      <c r="AS1553" s="22">
        <f t="shared" si="300"/>
        <v>5</v>
      </c>
      <c r="AT1553" s="22">
        <f t="shared" si="301"/>
        <v>13</v>
      </c>
      <c r="AU15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3" s="22" t="str">
        <f t="shared" si="302"/>
        <v>Semana 13</v>
      </c>
      <c r="AW1553" s="22" t="str">
        <f t="shared" si="303"/>
        <v>Não</v>
      </c>
      <c r="AX1553" s="21" t="str">
        <f>UPPER(TEXT(CAD_CALENDÁRIO[[#This Row],[Data]],"mmmm"))</f>
        <v>ABRIL</v>
      </c>
      <c r="AY1553" s="22" t="s">
        <v>63</v>
      </c>
    </row>
    <row r="1554" spans="1:51" x14ac:dyDescent="0.25">
      <c r="A1554" s="10" t="s">
        <v>2741</v>
      </c>
      <c r="B1554" s="11" t="str">
        <f>LEFT(CAD_TAGS[[#This Row],[TAG]],2)&amp;"GG00"</f>
        <v>51GG00</v>
      </c>
      <c r="C1554" s="11" t="s">
        <v>18044</v>
      </c>
      <c r="D1554" s="12" t="s">
        <v>2716</v>
      </c>
      <c r="E1554" s="12" t="s">
        <v>2740</v>
      </c>
      <c r="F1554" s="11" t="s">
        <v>438</v>
      </c>
      <c r="G1554" s="26" t="s">
        <v>2737</v>
      </c>
      <c r="H1554" s="26"/>
      <c r="I1554" s="26"/>
      <c r="J1554" s="11" t="s">
        <v>336</v>
      </c>
      <c r="K1554" s="11" t="s">
        <v>40</v>
      </c>
      <c r="L1554" s="11">
        <v>6215</v>
      </c>
      <c r="M1554" s="14"/>
      <c r="N1554" s="15"/>
      <c r="O1554" s="15"/>
      <c r="W1554" s="50" t="s">
        <v>6975</v>
      </c>
      <c r="X1554" s="49" t="s">
        <v>6976</v>
      </c>
      <c r="Y1554" s="51" t="s">
        <v>4030</v>
      </c>
      <c r="AK1554" s="22" t="str">
        <f t="shared" si="294"/>
        <v>2022/04</v>
      </c>
      <c r="AL1554" s="21">
        <f t="shared" si="304"/>
        <v>44653</v>
      </c>
      <c r="AM1554" s="22">
        <f t="shared" si="295"/>
        <v>2</v>
      </c>
      <c r="AN1554" s="22" t="str">
        <f t="shared" si="296"/>
        <v>02</v>
      </c>
      <c r="AO1554" s="22" t="str">
        <f t="shared" si="297"/>
        <v>Dia 02</v>
      </c>
      <c r="AP1554" s="22">
        <f t="shared" si="298"/>
        <v>4</v>
      </c>
      <c r="AQ1554" s="22" t="str">
        <f t="shared" si="299"/>
        <v>04</v>
      </c>
      <c r="AR1554" s="22">
        <f t="shared" si="293"/>
        <v>2022</v>
      </c>
      <c r="AS1554" s="22">
        <f t="shared" si="300"/>
        <v>6</v>
      </c>
      <c r="AT1554" s="22">
        <f t="shared" si="301"/>
        <v>13</v>
      </c>
      <c r="AU15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4" s="22" t="str">
        <f t="shared" si="302"/>
        <v>Semana 13</v>
      </c>
      <c r="AW1554" s="22" t="str">
        <f t="shared" si="303"/>
        <v>Sim</v>
      </c>
      <c r="AX1554" s="21" t="str">
        <f>UPPER(TEXT(CAD_CALENDÁRIO[[#This Row],[Data]],"mmmm"))</f>
        <v>ABRIL</v>
      </c>
      <c r="AY1554" s="22" t="s">
        <v>63</v>
      </c>
    </row>
    <row r="1555" spans="1:51" x14ac:dyDescent="0.25">
      <c r="A1555" s="10" t="s">
        <v>2742</v>
      </c>
      <c r="B1555" s="11" t="str">
        <f>LEFT(CAD_TAGS[[#This Row],[TAG]],2)&amp;"GG00"</f>
        <v>51GG00</v>
      </c>
      <c r="C1555" s="11" t="s">
        <v>18044</v>
      </c>
      <c r="D1555" s="12" t="s">
        <v>2716</v>
      </c>
      <c r="E1555" s="12" t="s">
        <v>2743</v>
      </c>
      <c r="F1555" s="11" t="s">
        <v>438</v>
      </c>
      <c r="G1555" s="26" t="s">
        <v>2737</v>
      </c>
      <c r="H1555" s="26"/>
      <c r="I1555" s="26"/>
      <c r="J1555" s="11" t="s">
        <v>336</v>
      </c>
      <c r="K1555" s="11" t="s">
        <v>40</v>
      </c>
      <c r="L1555" s="11">
        <v>6215</v>
      </c>
      <c r="M1555" s="14"/>
      <c r="N1555" s="15"/>
      <c r="O1555" s="15"/>
      <c r="W1555" s="52" t="s">
        <v>6977</v>
      </c>
      <c r="X1555" s="28" t="s">
        <v>6978</v>
      </c>
      <c r="Y1555" s="53" t="s">
        <v>4030</v>
      </c>
      <c r="AK1555" s="22" t="str">
        <f t="shared" si="294"/>
        <v>2022/04</v>
      </c>
      <c r="AL1555" s="21">
        <f t="shared" si="304"/>
        <v>44654</v>
      </c>
      <c r="AM1555" s="22">
        <f t="shared" si="295"/>
        <v>3</v>
      </c>
      <c r="AN1555" s="22" t="str">
        <f t="shared" si="296"/>
        <v>03</v>
      </c>
      <c r="AO1555" s="22" t="str">
        <f t="shared" si="297"/>
        <v>Dia 03</v>
      </c>
      <c r="AP1555" s="22">
        <f t="shared" si="298"/>
        <v>4</v>
      </c>
      <c r="AQ1555" s="22" t="str">
        <f t="shared" si="299"/>
        <v>04</v>
      </c>
      <c r="AR1555" s="22">
        <f t="shared" si="293"/>
        <v>2022</v>
      </c>
      <c r="AS1555" s="22">
        <f t="shared" si="300"/>
        <v>7</v>
      </c>
      <c r="AT1555" s="22">
        <f t="shared" si="301"/>
        <v>13</v>
      </c>
      <c r="AU15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202213</v>
      </c>
      <c r="AV1555" s="22" t="str">
        <f t="shared" si="302"/>
        <v>Semana 13</v>
      </c>
      <c r="AW1555" s="22" t="str">
        <f t="shared" si="303"/>
        <v>Sim</v>
      </c>
      <c r="AX1555" s="21" t="str">
        <f>UPPER(TEXT(CAD_CALENDÁRIO[[#This Row],[Data]],"mmmm"))</f>
        <v>ABRIL</v>
      </c>
      <c r="AY1555" s="22" t="s">
        <v>63</v>
      </c>
    </row>
    <row r="1556" spans="1:51" x14ac:dyDescent="0.25">
      <c r="A1556" s="10" t="s">
        <v>2744</v>
      </c>
      <c r="B1556" s="11" t="str">
        <f>LEFT(CAD_TAGS[[#This Row],[TAG]],2)&amp;"GG00"</f>
        <v>51GG00</v>
      </c>
      <c r="C1556" s="11" t="s">
        <v>18044</v>
      </c>
      <c r="D1556" s="12" t="s">
        <v>2716</v>
      </c>
      <c r="E1556" s="12" t="s">
        <v>2743</v>
      </c>
      <c r="F1556" s="11" t="s">
        <v>438</v>
      </c>
      <c r="G1556" s="26" t="s">
        <v>2737</v>
      </c>
      <c r="H1556" s="26"/>
      <c r="I1556" s="26"/>
      <c r="J1556" s="11" t="s">
        <v>336</v>
      </c>
      <c r="K1556" s="11" t="s">
        <v>40</v>
      </c>
      <c r="L1556" s="11">
        <v>6215</v>
      </c>
      <c r="M1556" s="14"/>
      <c r="N1556" s="15"/>
      <c r="O1556" s="15"/>
      <c r="W1556" s="50" t="s">
        <v>6979</v>
      </c>
      <c r="X1556" s="49" t="s">
        <v>6980</v>
      </c>
      <c r="Y1556" s="51" t="s">
        <v>4030</v>
      </c>
      <c r="AK1556" s="22" t="str">
        <f t="shared" si="294"/>
        <v>2022/04</v>
      </c>
      <c r="AL1556" s="21">
        <f t="shared" si="304"/>
        <v>44655</v>
      </c>
      <c r="AM1556" s="22">
        <f t="shared" si="295"/>
        <v>4</v>
      </c>
      <c r="AN1556" s="22" t="str">
        <f t="shared" si="296"/>
        <v>04</v>
      </c>
      <c r="AO1556" s="22" t="str">
        <f t="shared" si="297"/>
        <v>Dia 04</v>
      </c>
      <c r="AP1556" s="22">
        <f t="shared" si="298"/>
        <v>4</v>
      </c>
      <c r="AQ1556" s="22" t="str">
        <f t="shared" si="299"/>
        <v>04</v>
      </c>
      <c r="AR1556" s="22">
        <f t="shared" si="293"/>
        <v>2022</v>
      </c>
      <c r="AS1556" s="22">
        <f t="shared" si="300"/>
        <v>1</v>
      </c>
      <c r="AT1556" s="22">
        <f t="shared" si="301"/>
        <v>14</v>
      </c>
      <c r="AU15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56" s="22" t="str">
        <f t="shared" si="302"/>
        <v>Semana 14</v>
      </c>
      <c r="AW1556" s="22" t="str">
        <f t="shared" si="303"/>
        <v>Não</v>
      </c>
      <c r="AX1556" s="21" t="str">
        <f>UPPER(TEXT(CAD_CALENDÁRIO[[#This Row],[Data]],"mmmm"))</f>
        <v>ABRIL</v>
      </c>
      <c r="AY1556" s="22" t="s">
        <v>63</v>
      </c>
    </row>
    <row r="1557" spans="1:51" x14ac:dyDescent="0.25">
      <c r="A1557" s="10" t="s">
        <v>2745</v>
      </c>
      <c r="B1557" s="11" t="str">
        <f>LEFT(CAD_TAGS[[#This Row],[TAG]],2)&amp;"GG00"</f>
        <v>51GG00</v>
      </c>
      <c r="C1557" s="11" t="s">
        <v>18044</v>
      </c>
      <c r="D1557" s="12" t="s">
        <v>2716</v>
      </c>
      <c r="E1557" s="12" t="s">
        <v>2746</v>
      </c>
      <c r="F1557" s="11" t="s">
        <v>438</v>
      </c>
      <c r="G1557" s="26" t="s">
        <v>2737</v>
      </c>
      <c r="H1557" s="26"/>
      <c r="I1557" s="26"/>
      <c r="J1557" s="11" t="s">
        <v>336</v>
      </c>
      <c r="K1557" s="11" t="s">
        <v>40</v>
      </c>
      <c r="L1557" s="11">
        <v>6215</v>
      </c>
      <c r="M1557" s="14"/>
      <c r="N1557" s="15"/>
      <c r="O1557" s="15"/>
      <c r="W1557" s="52" t="s">
        <v>6981</v>
      </c>
      <c r="X1557" s="28" t="s">
        <v>6982</v>
      </c>
      <c r="Y1557" s="53" t="s">
        <v>4030</v>
      </c>
      <c r="AK1557" s="22" t="str">
        <f t="shared" si="294"/>
        <v>2022/04</v>
      </c>
      <c r="AL1557" s="21">
        <f t="shared" si="304"/>
        <v>44656</v>
      </c>
      <c r="AM1557" s="22">
        <f t="shared" si="295"/>
        <v>5</v>
      </c>
      <c r="AN1557" s="22" t="str">
        <f t="shared" si="296"/>
        <v>05</v>
      </c>
      <c r="AO1557" s="22" t="str">
        <f t="shared" si="297"/>
        <v>Dia 05</v>
      </c>
      <c r="AP1557" s="22">
        <f t="shared" si="298"/>
        <v>4</v>
      </c>
      <c r="AQ1557" s="22" t="str">
        <f t="shared" si="299"/>
        <v>04</v>
      </c>
      <c r="AR1557" s="22">
        <f t="shared" si="293"/>
        <v>2022</v>
      </c>
      <c r="AS1557" s="22">
        <f t="shared" si="300"/>
        <v>2</v>
      </c>
      <c r="AT1557" s="22">
        <f t="shared" si="301"/>
        <v>14</v>
      </c>
      <c r="AU15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57" s="22" t="str">
        <f t="shared" si="302"/>
        <v>Semana 14</v>
      </c>
      <c r="AW1557" s="22" t="str">
        <f t="shared" si="303"/>
        <v>Não</v>
      </c>
      <c r="AX1557" s="21" t="str">
        <f>UPPER(TEXT(CAD_CALENDÁRIO[[#This Row],[Data]],"mmmm"))</f>
        <v>ABRIL</v>
      </c>
      <c r="AY1557" s="22" t="s">
        <v>63</v>
      </c>
    </row>
    <row r="1558" spans="1:51" x14ac:dyDescent="0.25">
      <c r="A1558" s="10" t="s">
        <v>2747</v>
      </c>
      <c r="B1558" s="11" t="str">
        <f>LEFT(CAD_TAGS[[#This Row],[TAG]],2)&amp;"GG00"</f>
        <v>51GG00</v>
      </c>
      <c r="C1558" s="11" t="s">
        <v>18044</v>
      </c>
      <c r="D1558" s="12" t="s">
        <v>2716</v>
      </c>
      <c r="E1558" s="12" t="s">
        <v>2748</v>
      </c>
      <c r="F1558" s="11" t="s">
        <v>438</v>
      </c>
      <c r="G1558" s="26" t="s">
        <v>2737</v>
      </c>
      <c r="H1558" s="26"/>
      <c r="I1558" s="26"/>
      <c r="J1558" s="11" t="s">
        <v>336</v>
      </c>
      <c r="K1558" s="11" t="s">
        <v>40</v>
      </c>
      <c r="L1558" s="11">
        <v>6215</v>
      </c>
      <c r="M1558" s="14"/>
      <c r="N1558" s="15"/>
      <c r="O1558" s="15"/>
      <c r="W1558" s="50" t="s">
        <v>6983</v>
      </c>
      <c r="X1558" s="49" t="s">
        <v>6984</v>
      </c>
      <c r="Y1558" s="51" t="s">
        <v>4030</v>
      </c>
      <c r="AK1558" s="22" t="str">
        <f t="shared" si="294"/>
        <v>2022/04</v>
      </c>
      <c r="AL1558" s="21">
        <f t="shared" si="304"/>
        <v>44657</v>
      </c>
      <c r="AM1558" s="22">
        <f t="shared" si="295"/>
        <v>6</v>
      </c>
      <c r="AN1558" s="22" t="str">
        <f t="shared" si="296"/>
        <v>06</v>
      </c>
      <c r="AO1558" s="22" t="str">
        <f t="shared" si="297"/>
        <v>Dia 06</v>
      </c>
      <c r="AP1558" s="22">
        <f t="shared" si="298"/>
        <v>4</v>
      </c>
      <c r="AQ1558" s="22" t="str">
        <f t="shared" si="299"/>
        <v>04</v>
      </c>
      <c r="AR1558" s="22">
        <f t="shared" si="293"/>
        <v>2022</v>
      </c>
      <c r="AS1558" s="22">
        <f t="shared" si="300"/>
        <v>3</v>
      </c>
      <c r="AT1558" s="22">
        <f t="shared" si="301"/>
        <v>14</v>
      </c>
      <c r="AU15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58" s="22" t="str">
        <f t="shared" si="302"/>
        <v>Semana 14</v>
      </c>
      <c r="AW1558" s="22" t="str">
        <f t="shared" si="303"/>
        <v>Não</v>
      </c>
      <c r="AX1558" s="21" t="str">
        <f>UPPER(TEXT(CAD_CALENDÁRIO[[#This Row],[Data]],"mmmm"))</f>
        <v>ABRIL</v>
      </c>
      <c r="AY1558" s="22" t="s">
        <v>63</v>
      </c>
    </row>
    <row r="1559" spans="1:51" x14ac:dyDescent="0.25">
      <c r="A1559" s="10" t="s">
        <v>2749</v>
      </c>
      <c r="B1559" s="11" t="str">
        <f>LEFT(CAD_TAGS[[#This Row],[TAG]],2)&amp;"GG00"</f>
        <v>51GG00</v>
      </c>
      <c r="C1559" s="11" t="s">
        <v>18044</v>
      </c>
      <c r="D1559" s="12" t="s">
        <v>2716</v>
      </c>
      <c r="E1559" s="12" t="s">
        <v>2750</v>
      </c>
      <c r="F1559" s="11" t="s">
        <v>438</v>
      </c>
      <c r="G1559" s="26" t="s">
        <v>2737</v>
      </c>
      <c r="H1559" s="26"/>
      <c r="I1559" s="26"/>
      <c r="J1559" s="11" t="s">
        <v>336</v>
      </c>
      <c r="K1559" s="11" t="s">
        <v>40</v>
      </c>
      <c r="L1559" s="11">
        <v>6215</v>
      </c>
      <c r="M1559" s="14"/>
      <c r="N1559" s="15"/>
      <c r="O1559" s="15"/>
      <c r="W1559" s="52" t="s">
        <v>6985</v>
      </c>
      <c r="X1559" s="28" t="s">
        <v>6986</v>
      </c>
      <c r="Y1559" s="53" t="s">
        <v>4030</v>
      </c>
      <c r="AK1559" s="22" t="str">
        <f t="shared" si="294"/>
        <v>2022/04</v>
      </c>
      <c r="AL1559" s="21">
        <f t="shared" si="304"/>
        <v>44658</v>
      </c>
      <c r="AM1559" s="22">
        <f t="shared" si="295"/>
        <v>7</v>
      </c>
      <c r="AN1559" s="22" t="str">
        <f t="shared" si="296"/>
        <v>07</v>
      </c>
      <c r="AO1559" s="22" t="str">
        <f t="shared" si="297"/>
        <v>Dia 07</v>
      </c>
      <c r="AP1559" s="22">
        <f t="shared" si="298"/>
        <v>4</v>
      </c>
      <c r="AQ1559" s="22" t="str">
        <f t="shared" si="299"/>
        <v>04</v>
      </c>
      <c r="AR1559" s="22">
        <f t="shared" si="293"/>
        <v>2022</v>
      </c>
      <c r="AS1559" s="22">
        <f t="shared" si="300"/>
        <v>4</v>
      </c>
      <c r="AT1559" s="22">
        <f t="shared" si="301"/>
        <v>14</v>
      </c>
      <c r="AU15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59" s="22" t="str">
        <f t="shared" si="302"/>
        <v>Semana 14</v>
      </c>
      <c r="AW1559" s="22" t="str">
        <f t="shared" si="303"/>
        <v>Não</v>
      </c>
      <c r="AX1559" s="21" t="str">
        <f>UPPER(TEXT(CAD_CALENDÁRIO[[#This Row],[Data]],"mmmm"))</f>
        <v>ABRIL</v>
      </c>
      <c r="AY1559" s="22" t="s">
        <v>63</v>
      </c>
    </row>
    <row r="1560" spans="1:51" x14ac:dyDescent="0.25">
      <c r="A1560" s="10" t="s">
        <v>2751</v>
      </c>
      <c r="B1560" s="11" t="str">
        <f>LEFT(CAD_TAGS[[#This Row],[TAG]],2)&amp;"GG00"</f>
        <v>51GG00</v>
      </c>
      <c r="C1560" s="11" t="s">
        <v>18044</v>
      </c>
      <c r="D1560" s="12" t="s">
        <v>2716</v>
      </c>
      <c r="E1560" s="12" t="s">
        <v>2750</v>
      </c>
      <c r="F1560" s="11" t="s">
        <v>438</v>
      </c>
      <c r="G1560" s="26" t="s">
        <v>2737</v>
      </c>
      <c r="H1560" s="26"/>
      <c r="I1560" s="26"/>
      <c r="J1560" s="11" t="s">
        <v>336</v>
      </c>
      <c r="K1560" s="11" t="s">
        <v>40</v>
      </c>
      <c r="L1560" s="11">
        <v>6215</v>
      </c>
      <c r="M1560" s="14"/>
      <c r="N1560" s="15"/>
      <c r="O1560" s="15"/>
      <c r="W1560" s="50" t="s">
        <v>6987</v>
      </c>
      <c r="X1560" s="49" t="s">
        <v>6988</v>
      </c>
      <c r="Y1560" s="51" t="s">
        <v>4030</v>
      </c>
      <c r="AK1560" s="22" t="str">
        <f t="shared" si="294"/>
        <v>2022/04</v>
      </c>
      <c r="AL1560" s="21">
        <f t="shared" si="304"/>
        <v>44659</v>
      </c>
      <c r="AM1560" s="22">
        <f t="shared" si="295"/>
        <v>8</v>
      </c>
      <c r="AN1560" s="22" t="str">
        <f t="shared" si="296"/>
        <v>08</v>
      </c>
      <c r="AO1560" s="22" t="str">
        <f t="shared" si="297"/>
        <v>Dia 08</v>
      </c>
      <c r="AP1560" s="22">
        <f t="shared" si="298"/>
        <v>4</v>
      </c>
      <c r="AQ1560" s="22" t="str">
        <f t="shared" si="299"/>
        <v>04</v>
      </c>
      <c r="AR1560" s="22">
        <f t="shared" si="293"/>
        <v>2022</v>
      </c>
      <c r="AS1560" s="22">
        <f t="shared" si="300"/>
        <v>5</v>
      </c>
      <c r="AT1560" s="22">
        <f t="shared" si="301"/>
        <v>14</v>
      </c>
      <c r="AU15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60" s="22" t="str">
        <f t="shared" si="302"/>
        <v>Semana 14</v>
      </c>
      <c r="AW1560" s="22" t="str">
        <f t="shared" si="303"/>
        <v>Não</v>
      </c>
      <c r="AX1560" s="21" t="str">
        <f>UPPER(TEXT(CAD_CALENDÁRIO[[#This Row],[Data]],"mmmm"))</f>
        <v>ABRIL</v>
      </c>
      <c r="AY1560" s="22" t="s">
        <v>63</v>
      </c>
    </row>
    <row r="1561" spans="1:51" x14ac:dyDescent="0.25">
      <c r="A1561" s="10" t="s">
        <v>2752</v>
      </c>
      <c r="B1561" s="11" t="str">
        <f>LEFT(CAD_TAGS[[#This Row],[TAG]],2)&amp;"GG00"</f>
        <v>51GG00</v>
      </c>
      <c r="C1561" s="11" t="s">
        <v>18044</v>
      </c>
      <c r="D1561" s="12" t="s">
        <v>2716</v>
      </c>
      <c r="E1561" s="12" t="s">
        <v>2753</v>
      </c>
      <c r="F1561" s="11" t="s">
        <v>438</v>
      </c>
      <c r="G1561" s="26" t="s">
        <v>2737</v>
      </c>
      <c r="H1561" s="26"/>
      <c r="I1561" s="26"/>
      <c r="J1561" s="11" t="s">
        <v>336</v>
      </c>
      <c r="K1561" s="11" t="s">
        <v>40</v>
      </c>
      <c r="L1561" s="11">
        <v>6215</v>
      </c>
      <c r="M1561" s="14"/>
      <c r="N1561" s="15"/>
      <c r="O1561" s="15"/>
      <c r="W1561" s="52" t="s">
        <v>6989</v>
      </c>
      <c r="X1561" s="28" t="s">
        <v>6990</v>
      </c>
      <c r="Y1561" s="53" t="s">
        <v>4030</v>
      </c>
      <c r="AK1561" s="22" t="str">
        <f t="shared" si="294"/>
        <v>2022/04</v>
      </c>
      <c r="AL1561" s="21">
        <f t="shared" si="304"/>
        <v>44660</v>
      </c>
      <c r="AM1561" s="22">
        <f t="shared" si="295"/>
        <v>9</v>
      </c>
      <c r="AN1561" s="22" t="str">
        <f t="shared" si="296"/>
        <v>09</v>
      </c>
      <c r="AO1561" s="22" t="str">
        <f t="shared" si="297"/>
        <v>Dia 09</v>
      </c>
      <c r="AP1561" s="22">
        <f t="shared" si="298"/>
        <v>4</v>
      </c>
      <c r="AQ1561" s="22" t="str">
        <f t="shared" si="299"/>
        <v>04</v>
      </c>
      <c r="AR1561" s="22">
        <f t="shared" si="293"/>
        <v>2022</v>
      </c>
      <c r="AS1561" s="22">
        <f t="shared" si="300"/>
        <v>6</v>
      </c>
      <c r="AT1561" s="22">
        <f t="shared" si="301"/>
        <v>14</v>
      </c>
      <c r="AU15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61" s="22" t="str">
        <f t="shared" si="302"/>
        <v>Semana 14</v>
      </c>
      <c r="AW1561" s="22" t="str">
        <f t="shared" si="303"/>
        <v>Sim</v>
      </c>
      <c r="AX1561" s="21" t="str">
        <f>UPPER(TEXT(CAD_CALENDÁRIO[[#This Row],[Data]],"mmmm"))</f>
        <v>ABRIL</v>
      </c>
      <c r="AY1561" s="22" t="s">
        <v>63</v>
      </c>
    </row>
    <row r="1562" spans="1:51" x14ac:dyDescent="0.25">
      <c r="A1562" s="10" t="s">
        <v>2754</v>
      </c>
      <c r="B1562" s="11" t="str">
        <f>LEFT(CAD_TAGS[[#This Row],[TAG]],2)&amp;"GG00"</f>
        <v>51GG00</v>
      </c>
      <c r="C1562" s="11" t="s">
        <v>18044</v>
      </c>
      <c r="D1562" s="12" t="s">
        <v>2716</v>
      </c>
      <c r="E1562" s="12" t="s">
        <v>2755</v>
      </c>
      <c r="F1562" s="11" t="s">
        <v>438</v>
      </c>
      <c r="G1562" s="26" t="s">
        <v>2756</v>
      </c>
      <c r="H1562" s="26"/>
      <c r="I1562" s="26"/>
      <c r="J1562" s="11" t="s">
        <v>336</v>
      </c>
      <c r="K1562" s="11" t="s">
        <v>40</v>
      </c>
      <c r="L1562" s="11">
        <v>6215</v>
      </c>
      <c r="M1562" s="14"/>
      <c r="N1562" s="15"/>
      <c r="O1562" s="15"/>
      <c r="W1562" s="50" t="s">
        <v>6991</v>
      </c>
      <c r="X1562" s="49" t="s">
        <v>6992</v>
      </c>
      <c r="Y1562" s="51" t="s">
        <v>4030</v>
      </c>
      <c r="AK1562" s="22" t="str">
        <f t="shared" si="294"/>
        <v>2022/04</v>
      </c>
      <c r="AL1562" s="21">
        <f t="shared" si="304"/>
        <v>44661</v>
      </c>
      <c r="AM1562" s="22">
        <f t="shared" si="295"/>
        <v>10</v>
      </c>
      <c r="AN1562" s="22">
        <f t="shared" si="296"/>
        <v>10</v>
      </c>
      <c r="AO1562" s="22" t="str">
        <f t="shared" si="297"/>
        <v>Dia 10</v>
      </c>
      <c r="AP1562" s="22">
        <f t="shared" si="298"/>
        <v>4</v>
      </c>
      <c r="AQ1562" s="22" t="str">
        <f t="shared" si="299"/>
        <v>04</v>
      </c>
      <c r="AR1562" s="22">
        <f t="shared" si="293"/>
        <v>2022</v>
      </c>
      <c r="AS1562" s="22">
        <f t="shared" si="300"/>
        <v>7</v>
      </c>
      <c r="AT1562" s="22">
        <f t="shared" si="301"/>
        <v>14</v>
      </c>
      <c r="AU15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202214</v>
      </c>
      <c r="AV1562" s="22" t="str">
        <f t="shared" si="302"/>
        <v>Semana 14</v>
      </c>
      <c r="AW1562" s="22" t="str">
        <f t="shared" si="303"/>
        <v>Sim</v>
      </c>
      <c r="AX1562" s="21" t="str">
        <f>UPPER(TEXT(CAD_CALENDÁRIO[[#This Row],[Data]],"mmmm"))</f>
        <v>ABRIL</v>
      </c>
      <c r="AY1562" s="22" t="s">
        <v>63</v>
      </c>
    </row>
    <row r="1563" spans="1:51" x14ac:dyDescent="0.25">
      <c r="A1563" s="10" t="s">
        <v>2757</v>
      </c>
      <c r="B1563" s="11" t="str">
        <f>LEFT(CAD_TAGS[[#This Row],[TAG]],2)&amp;"GG00"</f>
        <v>51GG00</v>
      </c>
      <c r="C1563" s="11" t="s">
        <v>18044</v>
      </c>
      <c r="D1563" s="12" t="s">
        <v>2716</v>
      </c>
      <c r="E1563" s="12" t="s">
        <v>2758</v>
      </c>
      <c r="F1563" s="11" t="s">
        <v>438</v>
      </c>
      <c r="G1563" s="26" t="s">
        <v>2756</v>
      </c>
      <c r="H1563" s="26"/>
      <c r="I1563" s="26"/>
      <c r="J1563" s="11" t="s">
        <v>336</v>
      </c>
      <c r="K1563" s="11" t="s">
        <v>40</v>
      </c>
      <c r="L1563" s="11">
        <v>6215</v>
      </c>
      <c r="M1563" s="14"/>
      <c r="N1563" s="15"/>
      <c r="O1563" s="15"/>
      <c r="W1563" s="52" t="s">
        <v>6993</v>
      </c>
      <c r="X1563" s="28" t="s">
        <v>6994</v>
      </c>
      <c r="Y1563" s="53" t="s">
        <v>4030</v>
      </c>
      <c r="AK1563" s="22" t="str">
        <f t="shared" si="294"/>
        <v>2022/04</v>
      </c>
      <c r="AL1563" s="21">
        <f t="shared" si="304"/>
        <v>44662</v>
      </c>
      <c r="AM1563" s="22">
        <f t="shared" si="295"/>
        <v>11</v>
      </c>
      <c r="AN1563" s="22">
        <f t="shared" si="296"/>
        <v>11</v>
      </c>
      <c r="AO1563" s="22" t="str">
        <f t="shared" si="297"/>
        <v>Dia 11</v>
      </c>
      <c r="AP1563" s="22">
        <f t="shared" si="298"/>
        <v>4</v>
      </c>
      <c r="AQ1563" s="22" t="str">
        <f t="shared" si="299"/>
        <v>04</v>
      </c>
      <c r="AR1563" s="22">
        <f t="shared" si="293"/>
        <v>2022</v>
      </c>
      <c r="AS1563" s="22">
        <f t="shared" si="300"/>
        <v>1</v>
      </c>
      <c r="AT1563" s="22">
        <f t="shared" si="301"/>
        <v>15</v>
      </c>
      <c r="AU15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3" s="22" t="str">
        <f t="shared" si="302"/>
        <v>Semana 15</v>
      </c>
      <c r="AW1563" s="22" t="str">
        <f t="shared" si="303"/>
        <v>Não</v>
      </c>
      <c r="AX1563" s="21" t="str">
        <f>UPPER(TEXT(CAD_CALENDÁRIO[[#This Row],[Data]],"mmmm"))</f>
        <v>ABRIL</v>
      </c>
      <c r="AY1563" s="22" t="s">
        <v>63</v>
      </c>
    </row>
    <row r="1564" spans="1:51" x14ac:dyDescent="0.25">
      <c r="A1564" s="10" t="s">
        <v>2759</v>
      </c>
      <c r="B1564" s="11" t="str">
        <f>LEFT(CAD_TAGS[[#This Row],[TAG]],2)&amp;"GG00"</f>
        <v>51GG00</v>
      </c>
      <c r="C1564" s="11" t="s">
        <v>18044</v>
      </c>
      <c r="D1564" s="12" t="s">
        <v>2716</v>
      </c>
      <c r="E1564" s="12" t="s">
        <v>2760</v>
      </c>
      <c r="F1564" s="11" t="s">
        <v>438</v>
      </c>
      <c r="G1564" s="26" t="s">
        <v>2756</v>
      </c>
      <c r="H1564" s="26"/>
      <c r="I1564" s="26"/>
      <c r="J1564" s="11" t="s">
        <v>336</v>
      </c>
      <c r="K1564" s="11" t="s">
        <v>40</v>
      </c>
      <c r="L1564" s="11">
        <v>6215</v>
      </c>
      <c r="M1564" s="14"/>
      <c r="N1564" s="15"/>
      <c r="O1564" s="15"/>
      <c r="W1564" s="50" t="s">
        <v>6995</v>
      </c>
      <c r="X1564" s="49" t="s">
        <v>6996</v>
      </c>
      <c r="Y1564" s="51" t="s">
        <v>4030</v>
      </c>
      <c r="AK1564" s="22" t="str">
        <f t="shared" si="294"/>
        <v>2022/04</v>
      </c>
      <c r="AL1564" s="21">
        <f t="shared" si="304"/>
        <v>44663</v>
      </c>
      <c r="AM1564" s="22">
        <f t="shared" si="295"/>
        <v>12</v>
      </c>
      <c r="AN1564" s="22">
        <f t="shared" si="296"/>
        <v>12</v>
      </c>
      <c r="AO1564" s="22" t="str">
        <f t="shared" si="297"/>
        <v>Dia 12</v>
      </c>
      <c r="AP1564" s="22">
        <f t="shared" si="298"/>
        <v>4</v>
      </c>
      <c r="AQ1564" s="22" t="str">
        <f t="shared" si="299"/>
        <v>04</v>
      </c>
      <c r="AR1564" s="22">
        <f t="shared" si="293"/>
        <v>2022</v>
      </c>
      <c r="AS1564" s="22">
        <f t="shared" si="300"/>
        <v>2</v>
      </c>
      <c r="AT1564" s="22">
        <f t="shared" si="301"/>
        <v>15</v>
      </c>
      <c r="AU15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4" s="22" t="str">
        <f t="shared" si="302"/>
        <v>Semana 15</v>
      </c>
      <c r="AW1564" s="22" t="str">
        <f t="shared" si="303"/>
        <v>Não</v>
      </c>
      <c r="AX1564" s="21" t="str">
        <f>UPPER(TEXT(CAD_CALENDÁRIO[[#This Row],[Data]],"mmmm"))</f>
        <v>ABRIL</v>
      </c>
      <c r="AY1564" s="22" t="s">
        <v>63</v>
      </c>
    </row>
    <row r="1565" spans="1:51" x14ac:dyDescent="0.25">
      <c r="A1565" s="10" t="s">
        <v>2761</v>
      </c>
      <c r="B1565" s="11" t="str">
        <f>LEFT(CAD_TAGS[[#This Row],[TAG]],2)&amp;"GG00"</f>
        <v>51GG00</v>
      </c>
      <c r="C1565" s="11" t="s">
        <v>18044</v>
      </c>
      <c r="D1565" s="12" t="s">
        <v>2716</v>
      </c>
      <c r="E1565" s="12" t="s">
        <v>2760</v>
      </c>
      <c r="F1565" s="11" t="s">
        <v>438</v>
      </c>
      <c r="G1565" s="26" t="s">
        <v>2756</v>
      </c>
      <c r="H1565" s="26"/>
      <c r="I1565" s="26"/>
      <c r="J1565" s="11" t="s">
        <v>336</v>
      </c>
      <c r="K1565" s="11" t="s">
        <v>40</v>
      </c>
      <c r="L1565" s="11">
        <v>6215</v>
      </c>
      <c r="M1565" s="14"/>
      <c r="N1565" s="15"/>
      <c r="O1565" s="15"/>
      <c r="W1565" s="52" t="s">
        <v>6997</v>
      </c>
      <c r="X1565" s="28" t="s">
        <v>6998</v>
      </c>
      <c r="Y1565" s="53" t="s">
        <v>4030</v>
      </c>
      <c r="AK1565" s="22" t="str">
        <f t="shared" si="294"/>
        <v>2022/04</v>
      </c>
      <c r="AL1565" s="21">
        <f t="shared" si="304"/>
        <v>44664</v>
      </c>
      <c r="AM1565" s="22">
        <f t="shared" si="295"/>
        <v>13</v>
      </c>
      <c r="AN1565" s="22">
        <f t="shared" si="296"/>
        <v>13</v>
      </c>
      <c r="AO1565" s="22" t="str">
        <f t="shared" si="297"/>
        <v>Dia 13</v>
      </c>
      <c r="AP1565" s="22">
        <f t="shared" si="298"/>
        <v>4</v>
      </c>
      <c r="AQ1565" s="22" t="str">
        <f t="shared" si="299"/>
        <v>04</v>
      </c>
      <c r="AR1565" s="22">
        <f t="shared" si="293"/>
        <v>2022</v>
      </c>
      <c r="AS1565" s="22">
        <f t="shared" si="300"/>
        <v>3</v>
      </c>
      <c r="AT1565" s="22">
        <f t="shared" si="301"/>
        <v>15</v>
      </c>
      <c r="AU15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5" s="22" t="str">
        <f t="shared" si="302"/>
        <v>Semana 15</v>
      </c>
      <c r="AW1565" s="22" t="str">
        <f t="shared" si="303"/>
        <v>Não</v>
      </c>
      <c r="AX1565" s="21" t="str">
        <f>UPPER(TEXT(CAD_CALENDÁRIO[[#This Row],[Data]],"mmmm"))</f>
        <v>ABRIL</v>
      </c>
      <c r="AY1565" s="22" t="s">
        <v>63</v>
      </c>
    </row>
    <row r="1566" spans="1:51" x14ac:dyDescent="0.25">
      <c r="A1566" s="10" t="s">
        <v>2762</v>
      </c>
      <c r="B1566" s="11" t="str">
        <f>LEFT(CAD_TAGS[[#This Row],[TAG]],2)&amp;"GG00"</f>
        <v>51GG00</v>
      </c>
      <c r="C1566" s="11" t="s">
        <v>18044</v>
      </c>
      <c r="D1566" s="12" t="s">
        <v>2716</v>
      </c>
      <c r="E1566" s="12" t="s">
        <v>2763</v>
      </c>
      <c r="F1566" s="11" t="s">
        <v>438</v>
      </c>
      <c r="G1566" s="26" t="s">
        <v>2756</v>
      </c>
      <c r="H1566" s="26"/>
      <c r="I1566" s="26"/>
      <c r="J1566" s="11" t="s">
        <v>336</v>
      </c>
      <c r="K1566" s="11" t="s">
        <v>40</v>
      </c>
      <c r="L1566" s="11">
        <v>6215</v>
      </c>
      <c r="M1566" s="14"/>
      <c r="N1566" s="15"/>
      <c r="O1566" s="15"/>
      <c r="W1566" s="50" t="s">
        <v>6999</v>
      </c>
      <c r="X1566" s="49" t="s">
        <v>7000</v>
      </c>
      <c r="Y1566" s="51" t="s">
        <v>4030</v>
      </c>
      <c r="AK1566" s="22" t="str">
        <f t="shared" si="294"/>
        <v>2022/04</v>
      </c>
      <c r="AL1566" s="21">
        <f t="shared" si="304"/>
        <v>44665</v>
      </c>
      <c r="AM1566" s="22">
        <f t="shared" si="295"/>
        <v>14</v>
      </c>
      <c r="AN1566" s="22">
        <f t="shared" si="296"/>
        <v>14</v>
      </c>
      <c r="AO1566" s="22" t="str">
        <f t="shared" si="297"/>
        <v>Dia 14</v>
      </c>
      <c r="AP1566" s="22">
        <f t="shared" si="298"/>
        <v>4</v>
      </c>
      <c r="AQ1566" s="22" t="str">
        <f t="shared" si="299"/>
        <v>04</v>
      </c>
      <c r="AR1566" s="22">
        <f t="shared" si="293"/>
        <v>2022</v>
      </c>
      <c r="AS1566" s="22">
        <f t="shared" si="300"/>
        <v>4</v>
      </c>
      <c r="AT1566" s="22">
        <f t="shared" si="301"/>
        <v>15</v>
      </c>
      <c r="AU15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6" s="22" t="str">
        <f t="shared" si="302"/>
        <v>Semana 15</v>
      </c>
      <c r="AW1566" s="22" t="str">
        <f t="shared" si="303"/>
        <v>Não</v>
      </c>
      <c r="AX1566" s="21" t="str">
        <f>UPPER(TEXT(CAD_CALENDÁRIO[[#This Row],[Data]],"mmmm"))</f>
        <v>ABRIL</v>
      </c>
      <c r="AY1566" s="22" t="s">
        <v>63</v>
      </c>
    </row>
    <row r="1567" spans="1:51" x14ac:dyDescent="0.25">
      <c r="A1567" s="10" t="s">
        <v>2764</v>
      </c>
      <c r="B1567" s="11" t="str">
        <f>LEFT(CAD_TAGS[[#This Row],[TAG]],2)&amp;"GG00"</f>
        <v>51GG00</v>
      </c>
      <c r="C1567" s="11" t="s">
        <v>18044</v>
      </c>
      <c r="D1567" s="12" t="s">
        <v>2716</v>
      </c>
      <c r="E1567" s="12" t="s">
        <v>2763</v>
      </c>
      <c r="F1567" s="11" t="s">
        <v>438</v>
      </c>
      <c r="G1567" s="26" t="s">
        <v>2756</v>
      </c>
      <c r="H1567" s="26"/>
      <c r="I1567" s="26"/>
      <c r="J1567" s="11" t="s">
        <v>336</v>
      </c>
      <c r="K1567" s="11" t="s">
        <v>40</v>
      </c>
      <c r="L1567" s="11">
        <v>6215</v>
      </c>
      <c r="M1567" s="14"/>
      <c r="N1567" s="15"/>
      <c r="O1567" s="15"/>
      <c r="W1567" s="52" t="s">
        <v>7001</v>
      </c>
      <c r="X1567" s="28" t="s">
        <v>7002</v>
      </c>
      <c r="Y1567" s="53" t="s">
        <v>4030</v>
      </c>
      <c r="AK1567" s="22" t="str">
        <f t="shared" si="294"/>
        <v>2022/04</v>
      </c>
      <c r="AL1567" s="21">
        <f t="shared" si="304"/>
        <v>44666</v>
      </c>
      <c r="AM1567" s="22">
        <f t="shared" si="295"/>
        <v>15</v>
      </c>
      <c r="AN1567" s="22">
        <f t="shared" si="296"/>
        <v>15</v>
      </c>
      <c r="AO1567" s="22" t="str">
        <f t="shared" si="297"/>
        <v>Dia 15</v>
      </c>
      <c r="AP1567" s="22">
        <f t="shared" si="298"/>
        <v>4</v>
      </c>
      <c r="AQ1567" s="22" t="str">
        <f t="shared" si="299"/>
        <v>04</v>
      </c>
      <c r="AR1567" s="22">
        <f t="shared" si="293"/>
        <v>2022</v>
      </c>
      <c r="AS1567" s="22">
        <f t="shared" si="300"/>
        <v>5</v>
      </c>
      <c r="AT1567" s="22">
        <f t="shared" si="301"/>
        <v>15</v>
      </c>
      <c r="AU15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7" s="22" t="str">
        <f t="shared" si="302"/>
        <v>Semana 15</v>
      </c>
      <c r="AW1567" s="22" t="str">
        <f t="shared" si="303"/>
        <v>Não</v>
      </c>
      <c r="AX1567" s="21" t="str">
        <f>UPPER(TEXT(CAD_CALENDÁRIO[[#This Row],[Data]],"mmmm"))</f>
        <v>ABRIL</v>
      </c>
      <c r="AY1567" s="22" t="s">
        <v>63</v>
      </c>
    </row>
    <row r="1568" spans="1:51" x14ac:dyDescent="0.25">
      <c r="A1568" s="10" t="s">
        <v>2765</v>
      </c>
      <c r="B1568" s="11" t="str">
        <f>LEFT(CAD_TAGS[[#This Row],[TAG]],2)&amp;"GG00"</f>
        <v>51GG00</v>
      </c>
      <c r="C1568" s="11" t="s">
        <v>18044</v>
      </c>
      <c r="D1568" s="12" t="s">
        <v>2716</v>
      </c>
      <c r="E1568" s="12" t="s">
        <v>2766</v>
      </c>
      <c r="F1568" s="11" t="s">
        <v>438</v>
      </c>
      <c r="G1568" s="26" t="s">
        <v>2756</v>
      </c>
      <c r="H1568" s="26"/>
      <c r="I1568" s="26"/>
      <c r="J1568" s="11" t="s">
        <v>336</v>
      </c>
      <c r="K1568" s="11" t="s">
        <v>40</v>
      </c>
      <c r="L1568" s="11">
        <v>6215</v>
      </c>
      <c r="M1568" s="14"/>
      <c r="N1568" s="15"/>
      <c r="O1568" s="15"/>
      <c r="W1568" s="50" t="s">
        <v>7003</v>
      </c>
      <c r="X1568" s="49" t="s">
        <v>7004</v>
      </c>
      <c r="Y1568" s="51" t="s">
        <v>4030</v>
      </c>
      <c r="AK1568" s="22" t="str">
        <f t="shared" si="294"/>
        <v>2022/04</v>
      </c>
      <c r="AL1568" s="21">
        <f t="shared" si="304"/>
        <v>44667</v>
      </c>
      <c r="AM1568" s="22">
        <f t="shared" si="295"/>
        <v>16</v>
      </c>
      <c r="AN1568" s="22">
        <f t="shared" si="296"/>
        <v>16</v>
      </c>
      <c r="AO1568" s="22" t="str">
        <f t="shared" si="297"/>
        <v>Dia 16</v>
      </c>
      <c r="AP1568" s="22">
        <f t="shared" si="298"/>
        <v>4</v>
      </c>
      <c r="AQ1568" s="22" t="str">
        <f t="shared" si="299"/>
        <v>04</v>
      </c>
      <c r="AR1568" s="22">
        <f t="shared" si="293"/>
        <v>2022</v>
      </c>
      <c r="AS1568" s="22">
        <f t="shared" si="300"/>
        <v>6</v>
      </c>
      <c r="AT1568" s="22">
        <f t="shared" si="301"/>
        <v>15</v>
      </c>
      <c r="AU15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8" s="22" t="str">
        <f t="shared" si="302"/>
        <v>Semana 15</v>
      </c>
      <c r="AW1568" s="22" t="str">
        <f t="shared" si="303"/>
        <v>Sim</v>
      </c>
      <c r="AX1568" s="21" t="str">
        <f>UPPER(TEXT(CAD_CALENDÁRIO[[#This Row],[Data]],"mmmm"))</f>
        <v>ABRIL</v>
      </c>
      <c r="AY1568" s="22" t="s">
        <v>63</v>
      </c>
    </row>
    <row r="1569" spans="1:51" x14ac:dyDescent="0.25">
      <c r="A1569" s="10" t="s">
        <v>2767</v>
      </c>
      <c r="B1569" s="11" t="str">
        <f>LEFT(CAD_TAGS[[#This Row],[TAG]],2)&amp;"GG00"</f>
        <v>51GG00</v>
      </c>
      <c r="C1569" s="11" t="s">
        <v>18044</v>
      </c>
      <c r="D1569" s="12" t="s">
        <v>2716</v>
      </c>
      <c r="E1569" s="12" t="s">
        <v>2768</v>
      </c>
      <c r="F1569" s="11" t="s">
        <v>438</v>
      </c>
      <c r="G1569" s="26" t="s">
        <v>2756</v>
      </c>
      <c r="H1569" s="26"/>
      <c r="I1569" s="26"/>
      <c r="J1569" s="11" t="s">
        <v>336</v>
      </c>
      <c r="K1569" s="11" t="s">
        <v>40</v>
      </c>
      <c r="L1569" s="11">
        <v>6215</v>
      </c>
      <c r="M1569" s="14"/>
      <c r="N1569" s="15"/>
      <c r="O1569" s="15"/>
      <c r="W1569" s="52" t="s">
        <v>7005</v>
      </c>
      <c r="X1569" s="28" t="s">
        <v>6302</v>
      </c>
      <c r="Y1569" s="53" t="s">
        <v>4030</v>
      </c>
      <c r="AK1569" s="22" t="str">
        <f t="shared" si="294"/>
        <v>2022/04</v>
      </c>
      <c r="AL1569" s="21">
        <f t="shared" si="304"/>
        <v>44668</v>
      </c>
      <c r="AM1569" s="22">
        <f t="shared" si="295"/>
        <v>17</v>
      </c>
      <c r="AN1569" s="22">
        <f t="shared" si="296"/>
        <v>17</v>
      </c>
      <c r="AO1569" s="22" t="str">
        <f t="shared" si="297"/>
        <v>Dia 17</v>
      </c>
      <c r="AP1569" s="22">
        <f t="shared" si="298"/>
        <v>4</v>
      </c>
      <c r="AQ1569" s="22" t="str">
        <f t="shared" si="299"/>
        <v>04</v>
      </c>
      <c r="AR1569" s="22">
        <f t="shared" si="293"/>
        <v>2022</v>
      </c>
      <c r="AS1569" s="22">
        <f t="shared" si="300"/>
        <v>7</v>
      </c>
      <c r="AT1569" s="22">
        <f t="shared" si="301"/>
        <v>15</v>
      </c>
      <c r="AU15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202215</v>
      </c>
      <c r="AV1569" s="22" t="str">
        <f t="shared" si="302"/>
        <v>Semana 15</v>
      </c>
      <c r="AW1569" s="22" t="str">
        <f t="shared" si="303"/>
        <v>Sim</v>
      </c>
      <c r="AX1569" s="21" t="str">
        <f>UPPER(TEXT(CAD_CALENDÁRIO[[#This Row],[Data]],"mmmm"))</f>
        <v>ABRIL</v>
      </c>
      <c r="AY1569" s="22" t="s">
        <v>63</v>
      </c>
    </row>
    <row r="1570" spans="1:51" x14ac:dyDescent="0.25">
      <c r="A1570" s="10" t="s">
        <v>2769</v>
      </c>
      <c r="B1570" s="11" t="str">
        <f>LEFT(CAD_TAGS[[#This Row],[TAG]],2)&amp;"GG00"</f>
        <v>51GG00</v>
      </c>
      <c r="C1570" s="11" t="s">
        <v>18044</v>
      </c>
      <c r="D1570" s="12" t="s">
        <v>2716</v>
      </c>
      <c r="E1570" s="12" t="s">
        <v>2768</v>
      </c>
      <c r="F1570" s="11" t="s">
        <v>438</v>
      </c>
      <c r="G1570" s="26" t="s">
        <v>2756</v>
      </c>
      <c r="H1570" s="26"/>
      <c r="I1570" s="26"/>
      <c r="J1570" s="11" t="s">
        <v>336</v>
      </c>
      <c r="K1570" s="11" t="s">
        <v>40</v>
      </c>
      <c r="L1570" s="11">
        <v>6215</v>
      </c>
      <c r="M1570" s="14"/>
      <c r="N1570" s="15"/>
      <c r="O1570" s="15"/>
      <c r="W1570" s="50" t="s">
        <v>7006</v>
      </c>
      <c r="X1570" s="49" t="s">
        <v>7007</v>
      </c>
      <c r="Y1570" s="51" t="s">
        <v>4030</v>
      </c>
      <c r="AK1570" s="22" t="str">
        <f t="shared" si="294"/>
        <v>2022/04</v>
      </c>
      <c r="AL1570" s="21">
        <f t="shared" si="304"/>
        <v>44669</v>
      </c>
      <c r="AM1570" s="22">
        <f t="shared" si="295"/>
        <v>18</v>
      </c>
      <c r="AN1570" s="22">
        <f t="shared" si="296"/>
        <v>18</v>
      </c>
      <c r="AO1570" s="22" t="str">
        <f t="shared" si="297"/>
        <v>Dia 18</v>
      </c>
      <c r="AP1570" s="22">
        <f t="shared" si="298"/>
        <v>4</v>
      </c>
      <c r="AQ1570" s="22" t="str">
        <f t="shared" si="299"/>
        <v>04</v>
      </c>
      <c r="AR1570" s="22">
        <f t="shared" si="293"/>
        <v>2022</v>
      </c>
      <c r="AS1570" s="22">
        <f t="shared" si="300"/>
        <v>1</v>
      </c>
      <c r="AT1570" s="22">
        <f t="shared" si="301"/>
        <v>16</v>
      </c>
      <c r="AU15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0" s="22" t="str">
        <f t="shared" si="302"/>
        <v>Semana 16</v>
      </c>
      <c r="AW1570" s="22" t="str">
        <f t="shared" si="303"/>
        <v>Não</v>
      </c>
      <c r="AX1570" s="21" t="str">
        <f>UPPER(TEXT(CAD_CALENDÁRIO[[#This Row],[Data]],"mmmm"))</f>
        <v>ABRIL</v>
      </c>
      <c r="AY1570" s="22" t="s">
        <v>63</v>
      </c>
    </row>
    <row r="1571" spans="1:51" x14ac:dyDescent="0.25">
      <c r="A1571" s="10" t="s">
        <v>2770</v>
      </c>
      <c r="B1571" s="11" t="str">
        <f>LEFT(CAD_TAGS[[#This Row],[TAG]],2)&amp;"GG00"</f>
        <v>51GG00</v>
      </c>
      <c r="C1571" s="11" t="s">
        <v>18044</v>
      </c>
      <c r="D1571" s="12" t="s">
        <v>2716</v>
      </c>
      <c r="E1571" s="12" t="s">
        <v>2771</v>
      </c>
      <c r="F1571" s="11" t="s">
        <v>438</v>
      </c>
      <c r="G1571" s="26" t="s">
        <v>2771</v>
      </c>
      <c r="H1571" s="26"/>
      <c r="I1571" s="26"/>
      <c r="J1571" s="11" t="s">
        <v>336</v>
      </c>
      <c r="K1571" s="11" t="s">
        <v>40</v>
      </c>
      <c r="L1571" s="11">
        <v>6215</v>
      </c>
      <c r="M1571" s="14"/>
      <c r="N1571" s="15"/>
      <c r="O1571" s="15"/>
      <c r="W1571" s="52" t="s">
        <v>7008</v>
      </c>
      <c r="X1571" s="28" t="s">
        <v>7009</v>
      </c>
      <c r="Y1571" s="53" t="s">
        <v>4030</v>
      </c>
      <c r="AK1571" s="22" t="str">
        <f t="shared" si="294"/>
        <v>2022/04</v>
      </c>
      <c r="AL1571" s="21">
        <f t="shared" si="304"/>
        <v>44670</v>
      </c>
      <c r="AM1571" s="22">
        <f t="shared" si="295"/>
        <v>19</v>
      </c>
      <c r="AN1571" s="22">
        <f t="shared" si="296"/>
        <v>19</v>
      </c>
      <c r="AO1571" s="22" t="str">
        <f t="shared" si="297"/>
        <v>Dia 19</v>
      </c>
      <c r="AP1571" s="22">
        <f t="shared" si="298"/>
        <v>4</v>
      </c>
      <c r="AQ1571" s="22" t="str">
        <f t="shared" si="299"/>
        <v>04</v>
      </c>
      <c r="AR1571" s="22">
        <f t="shared" si="293"/>
        <v>2022</v>
      </c>
      <c r="AS1571" s="22">
        <f t="shared" si="300"/>
        <v>2</v>
      </c>
      <c r="AT1571" s="22">
        <f t="shared" si="301"/>
        <v>16</v>
      </c>
      <c r="AU15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1" s="22" t="str">
        <f t="shared" si="302"/>
        <v>Semana 16</v>
      </c>
      <c r="AW1571" s="22" t="str">
        <f t="shared" si="303"/>
        <v>Não</v>
      </c>
      <c r="AX1571" s="21" t="str">
        <f>UPPER(TEXT(CAD_CALENDÁRIO[[#This Row],[Data]],"mmmm"))</f>
        <v>ABRIL</v>
      </c>
      <c r="AY1571" s="22" t="s">
        <v>63</v>
      </c>
    </row>
    <row r="1572" spans="1:51" x14ac:dyDescent="0.25">
      <c r="A1572" s="10" t="s">
        <v>2772</v>
      </c>
      <c r="B1572" s="11" t="str">
        <f>LEFT(CAD_TAGS[[#This Row],[TAG]],2)&amp;"GG00"</f>
        <v>51GG00</v>
      </c>
      <c r="C1572" s="11" t="s">
        <v>18044</v>
      </c>
      <c r="D1572" s="12" t="s">
        <v>2716</v>
      </c>
      <c r="E1572" s="12" t="s">
        <v>2771</v>
      </c>
      <c r="F1572" s="11" t="s">
        <v>438</v>
      </c>
      <c r="G1572" s="26" t="s">
        <v>2771</v>
      </c>
      <c r="H1572" s="26"/>
      <c r="I1572" s="26"/>
      <c r="J1572" s="11" t="s">
        <v>336</v>
      </c>
      <c r="K1572" s="11" t="s">
        <v>40</v>
      </c>
      <c r="L1572" s="11">
        <v>6215</v>
      </c>
      <c r="M1572" s="14"/>
      <c r="N1572" s="15"/>
      <c r="O1572" s="15"/>
      <c r="W1572" s="50" t="s">
        <v>7010</v>
      </c>
      <c r="X1572" s="49" t="s">
        <v>7011</v>
      </c>
      <c r="Y1572" s="51" t="s">
        <v>4030</v>
      </c>
      <c r="AK1572" s="22" t="str">
        <f t="shared" si="294"/>
        <v>2022/04</v>
      </c>
      <c r="AL1572" s="21">
        <f t="shared" si="304"/>
        <v>44671</v>
      </c>
      <c r="AM1572" s="22">
        <f t="shared" si="295"/>
        <v>20</v>
      </c>
      <c r="AN1572" s="22">
        <f t="shared" si="296"/>
        <v>20</v>
      </c>
      <c r="AO1572" s="22" t="str">
        <f t="shared" si="297"/>
        <v>Dia 20</v>
      </c>
      <c r="AP1572" s="22">
        <f t="shared" si="298"/>
        <v>4</v>
      </c>
      <c r="AQ1572" s="22" t="str">
        <f t="shared" si="299"/>
        <v>04</v>
      </c>
      <c r="AR1572" s="22">
        <f t="shared" si="293"/>
        <v>2022</v>
      </c>
      <c r="AS1572" s="22">
        <f t="shared" si="300"/>
        <v>3</v>
      </c>
      <c r="AT1572" s="22">
        <f t="shared" si="301"/>
        <v>16</v>
      </c>
      <c r="AU15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2" s="22" t="str">
        <f t="shared" si="302"/>
        <v>Semana 16</v>
      </c>
      <c r="AW1572" s="22" t="str">
        <f t="shared" si="303"/>
        <v>Não</v>
      </c>
      <c r="AX1572" s="21" t="str">
        <f>UPPER(TEXT(CAD_CALENDÁRIO[[#This Row],[Data]],"mmmm"))</f>
        <v>ABRIL</v>
      </c>
      <c r="AY1572" s="22" t="s">
        <v>63</v>
      </c>
    </row>
    <row r="1573" spans="1:51" x14ac:dyDescent="0.25">
      <c r="A1573" s="10" t="s">
        <v>2773</v>
      </c>
      <c r="B1573" s="11" t="str">
        <f>LEFT(CAD_TAGS[[#This Row],[TAG]],2)&amp;"GG00"</f>
        <v>51GG00</v>
      </c>
      <c r="C1573" s="11" t="s">
        <v>18044</v>
      </c>
      <c r="D1573" s="12" t="s">
        <v>2716</v>
      </c>
      <c r="E1573" s="12" t="s">
        <v>2774</v>
      </c>
      <c r="F1573" s="11" t="s">
        <v>438</v>
      </c>
      <c r="G1573" s="26" t="s">
        <v>2737</v>
      </c>
      <c r="H1573" s="26"/>
      <c r="I1573" s="26"/>
      <c r="J1573" s="11" t="s">
        <v>336</v>
      </c>
      <c r="K1573" s="11" t="s">
        <v>40</v>
      </c>
      <c r="L1573" s="11">
        <v>6215</v>
      </c>
      <c r="M1573" s="14"/>
      <c r="N1573" s="15"/>
      <c r="O1573" s="15"/>
      <c r="W1573" s="52" t="s">
        <v>7012</v>
      </c>
      <c r="X1573" s="28" t="s">
        <v>7013</v>
      </c>
      <c r="Y1573" s="53" t="s">
        <v>4030</v>
      </c>
      <c r="AK1573" s="22" t="str">
        <f t="shared" si="294"/>
        <v>2022/04</v>
      </c>
      <c r="AL1573" s="21">
        <f t="shared" si="304"/>
        <v>44672</v>
      </c>
      <c r="AM1573" s="22">
        <f t="shared" si="295"/>
        <v>21</v>
      </c>
      <c r="AN1573" s="22">
        <f t="shared" si="296"/>
        <v>21</v>
      </c>
      <c r="AO1573" s="22" t="str">
        <f t="shared" si="297"/>
        <v>Dia 21</v>
      </c>
      <c r="AP1573" s="22">
        <f t="shared" si="298"/>
        <v>4</v>
      </c>
      <c r="AQ1573" s="22" t="str">
        <f t="shared" si="299"/>
        <v>04</v>
      </c>
      <c r="AR1573" s="22">
        <f t="shared" si="293"/>
        <v>2022</v>
      </c>
      <c r="AS1573" s="22">
        <f t="shared" si="300"/>
        <v>4</v>
      </c>
      <c r="AT1573" s="22">
        <f t="shared" si="301"/>
        <v>16</v>
      </c>
      <c r="AU15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3" s="22" t="str">
        <f t="shared" si="302"/>
        <v>Semana 16</v>
      </c>
      <c r="AW1573" s="22" t="str">
        <f t="shared" si="303"/>
        <v>Não</v>
      </c>
      <c r="AX1573" s="21" t="str">
        <f>UPPER(TEXT(CAD_CALENDÁRIO[[#This Row],[Data]],"mmmm"))</f>
        <v>ABRIL</v>
      </c>
      <c r="AY1573" s="22" t="s">
        <v>63</v>
      </c>
    </row>
    <row r="1574" spans="1:51" x14ac:dyDescent="0.25">
      <c r="A1574" s="10" t="s">
        <v>2775</v>
      </c>
      <c r="B1574" s="11" t="str">
        <f>LEFT(CAD_TAGS[[#This Row],[TAG]],2)&amp;"GG00"</f>
        <v>51GG00</v>
      </c>
      <c r="C1574" s="11" t="s">
        <v>18044</v>
      </c>
      <c r="D1574" s="12" t="s">
        <v>2716</v>
      </c>
      <c r="E1574" s="12" t="s">
        <v>2774</v>
      </c>
      <c r="F1574" s="11" t="s">
        <v>438</v>
      </c>
      <c r="G1574" s="26" t="s">
        <v>2737</v>
      </c>
      <c r="H1574" s="26"/>
      <c r="I1574" s="26"/>
      <c r="J1574" s="11" t="s">
        <v>336</v>
      </c>
      <c r="K1574" s="11" t="s">
        <v>40</v>
      </c>
      <c r="L1574" s="11">
        <v>6215</v>
      </c>
      <c r="M1574" s="14"/>
      <c r="N1574" s="15"/>
      <c r="O1574" s="15"/>
      <c r="W1574" s="50" t="s">
        <v>7014</v>
      </c>
      <c r="X1574" s="49" t="s">
        <v>7015</v>
      </c>
      <c r="Y1574" s="51" t="s">
        <v>4030</v>
      </c>
      <c r="AK1574" s="22" t="str">
        <f t="shared" si="294"/>
        <v>2022/04</v>
      </c>
      <c r="AL1574" s="21">
        <f t="shared" si="304"/>
        <v>44673</v>
      </c>
      <c r="AM1574" s="22">
        <f t="shared" si="295"/>
        <v>22</v>
      </c>
      <c r="AN1574" s="22">
        <f t="shared" si="296"/>
        <v>22</v>
      </c>
      <c r="AO1574" s="22" t="str">
        <f t="shared" si="297"/>
        <v>Dia 22</v>
      </c>
      <c r="AP1574" s="22">
        <f t="shared" si="298"/>
        <v>4</v>
      </c>
      <c r="AQ1574" s="22" t="str">
        <f t="shared" si="299"/>
        <v>04</v>
      </c>
      <c r="AR1574" s="22">
        <f t="shared" si="293"/>
        <v>2022</v>
      </c>
      <c r="AS1574" s="22">
        <f t="shared" si="300"/>
        <v>5</v>
      </c>
      <c r="AT1574" s="22">
        <f t="shared" si="301"/>
        <v>16</v>
      </c>
      <c r="AU15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4" s="22" t="str">
        <f t="shared" si="302"/>
        <v>Semana 16</v>
      </c>
      <c r="AW1574" s="22" t="str">
        <f t="shared" si="303"/>
        <v>Não</v>
      </c>
      <c r="AX1574" s="21" t="str">
        <f>UPPER(TEXT(CAD_CALENDÁRIO[[#This Row],[Data]],"mmmm"))</f>
        <v>ABRIL</v>
      </c>
      <c r="AY1574" s="22" t="s">
        <v>63</v>
      </c>
    </row>
    <row r="1575" spans="1:51" x14ac:dyDescent="0.25">
      <c r="A1575" s="10" t="s">
        <v>2776</v>
      </c>
      <c r="B1575" s="11" t="str">
        <f>LEFT(CAD_TAGS[[#This Row],[TAG]],2)&amp;"GG00"</f>
        <v>51GG00</v>
      </c>
      <c r="C1575" s="11" t="s">
        <v>18044</v>
      </c>
      <c r="D1575" s="12" t="s">
        <v>2716</v>
      </c>
      <c r="E1575" s="12" t="s">
        <v>2777</v>
      </c>
      <c r="F1575" s="11" t="s">
        <v>438</v>
      </c>
      <c r="G1575" s="26" t="s">
        <v>2778</v>
      </c>
      <c r="H1575" s="26"/>
      <c r="I1575" s="26"/>
      <c r="J1575" s="11"/>
      <c r="K1575" s="11" t="s">
        <v>40</v>
      </c>
      <c r="L1575" s="11">
        <v>6215</v>
      </c>
      <c r="M1575" s="14"/>
      <c r="N1575" s="15"/>
      <c r="O1575" s="15"/>
      <c r="W1575" s="52" t="s">
        <v>7016</v>
      </c>
      <c r="X1575" s="28" t="s">
        <v>7017</v>
      </c>
      <c r="Y1575" s="53" t="s">
        <v>4030</v>
      </c>
      <c r="AK1575" s="22" t="str">
        <f t="shared" si="294"/>
        <v>2022/04</v>
      </c>
      <c r="AL1575" s="21">
        <f t="shared" si="304"/>
        <v>44674</v>
      </c>
      <c r="AM1575" s="22">
        <f t="shared" si="295"/>
        <v>23</v>
      </c>
      <c r="AN1575" s="22">
        <f t="shared" si="296"/>
        <v>23</v>
      </c>
      <c r="AO1575" s="22" t="str">
        <f t="shared" si="297"/>
        <v>Dia 23</v>
      </c>
      <c r="AP1575" s="22">
        <f t="shared" si="298"/>
        <v>4</v>
      </c>
      <c r="AQ1575" s="22" t="str">
        <f t="shared" si="299"/>
        <v>04</v>
      </c>
      <c r="AR1575" s="22">
        <f t="shared" si="293"/>
        <v>2022</v>
      </c>
      <c r="AS1575" s="22">
        <f t="shared" si="300"/>
        <v>6</v>
      </c>
      <c r="AT1575" s="22">
        <f t="shared" si="301"/>
        <v>16</v>
      </c>
      <c r="AU15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5" s="22" t="str">
        <f t="shared" si="302"/>
        <v>Semana 16</v>
      </c>
      <c r="AW1575" s="22" t="str">
        <f t="shared" si="303"/>
        <v>Sim</v>
      </c>
      <c r="AX1575" s="21" t="str">
        <f>UPPER(TEXT(CAD_CALENDÁRIO[[#This Row],[Data]],"mmmm"))</f>
        <v>ABRIL</v>
      </c>
      <c r="AY1575" s="22" t="s">
        <v>63</v>
      </c>
    </row>
    <row r="1576" spans="1:51" x14ac:dyDescent="0.25">
      <c r="A1576" s="10" t="s">
        <v>2779</v>
      </c>
      <c r="B1576" s="11" t="str">
        <f>LEFT(CAD_TAGS[[#This Row],[TAG]],2)&amp;"GG00"</f>
        <v>51GG00</v>
      </c>
      <c r="C1576" s="11" t="s">
        <v>18044</v>
      </c>
      <c r="D1576" s="12" t="s">
        <v>2716</v>
      </c>
      <c r="E1576" s="12" t="s">
        <v>2780</v>
      </c>
      <c r="F1576" s="11" t="s">
        <v>438</v>
      </c>
      <c r="G1576" s="26" t="s">
        <v>437</v>
      </c>
      <c r="H1576" s="26"/>
      <c r="I1576" s="26"/>
      <c r="J1576" s="11" t="s">
        <v>336</v>
      </c>
      <c r="K1576" s="11" t="s">
        <v>40</v>
      </c>
      <c r="L1576" s="11">
        <v>6215</v>
      </c>
      <c r="M1576" s="14"/>
      <c r="N1576" s="15"/>
      <c r="O1576" s="15"/>
      <c r="W1576" s="50" t="s">
        <v>7018</v>
      </c>
      <c r="X1576" s="49" t="s">
        <v>7019</v>
      </c>
      <c r="Y1576" s="51" t="s">
        <v>4030</v>
      </c>
      <c r="AK1576" s="22" t="str">
        <f t="shared" si="294"/>
        <v>2022/04</v>
      </c>
      <c r="AL1576" s="21">
        <f t="shared" si="304"/>
        <v>44675</v>
      </c>
      <c r="AM1576" s="22">
        <f t="shared" si="295"/>
        <v>24</v>
      </c>
      <c r="AN1576" s="22">
        <f t="shared" si="296"/>
        <v>24</v>
      </c>
      <c r="AO1576" s="22" t="str">
        <f t="shared" si="297"/>
        <v>Dia 24</v>
      </c>
      <c r="AP1576" s="22">
        <f t="shared" si="298"/>
        <v>4</v>
      </c>
      <c r="AQ1576" s="22" t="str">
        <f t="shared" si="299"/>
        <v>04</v>
      </c>
      <c r="AR1576" s="22">
        <f t="shared" si="293"/>
        <v>2022</v>
      </c>
      <c r="AS1576" s="22">
        <f t="shared" si="300"/>
        <v>7</v>
      </c>
      <c r="AT1576" s="22">
        <f t="shared" si="301"/>
        <v>16</v>
      </c>
      <c r="AU15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202216</v>
      </c>
      <c r="AV1576" s="22" t="str">
        <f t="shared" si="302"/>
        <v>Semana 16</v>
      </c>
      <c r="AW1576" s="22" t="str">
        <f t="shared" si="303"/>
        <v>Sim</v>
      </c>
      <c r="AX1576" s="21" t="str">
        <f>UPPER(TEXT(CAD_CALENDÁRIO[[#This Row],[Data]],"mmmm"))</f>
        <v>ABRIL</v>
      </c>
      <c r="AY1576" s="22" t="s">
        <v>63</v>
      </c>
    </row>
    <row r="1577" spans="1:51" x14ac:dyDescent="0.25">
      <c r="A1577" s="10" t="s">
        <v>2781</v>
      </c>
      <c r="B1577" s="11" t="str">
        <f>LEFT(CAD_TAGS[[#This Row],[TAG]],2)&amp;"GG00"</f>
        <v>51GG00</v>
      </c>
      <c r="C1577" s="11" t="s">
        <v>18044</v>
      </c>
      <c r="D1577" s="12" t="s">
        <v>2716</v>
      </c>
      <c r="E1577" s="12" t="s">
        <v>2780</v>
      </c>
      <c r="F1577" s="11" t="s">
        <v>438</v>
      </c>
      <c r="G1577" s="26" t="s">
        <v>437</v>
      </c>
      <c r="H1577" s="26"/>
      <c r="I1577" s="26"/>
      <c r="J1577" s="11" t="s">
        <v>336</v>
      </c>
      <c r="K1577" s="11" t="s">
        <v>40</v>
      </c>
      <c r="L1577" s="11">
        <v>6215</v>
      </c>
      <c r="M1577" s="14"/>
      <c r="N1577" s="15"/>
      <c r="O1577" s="15"/>
      <c r="W1577" s="52" t="s">
        <v>7020</v>
      </c>
      <c r="X1577" s="28" t="s">
        <v>7021</v>
      </c>
      <c r="Y1577" s="53" t="s">
        <v>4030</v>
      </c>
      <c r="AK1577" s="22" t="str">
        <f t="shared" si="294"/>
        <v>2022/04</v>
      </c>
      <c r="AL1577" s="21">
        <f t="shared" si="304"/>
        <v>44676</v>
      </c>
      <c r="AM1577" s="22">
        <f t="shared" si="295"/>
        <v>25</v>
      </c>
      <c r="AN1577" s="22">
        <f t="shared" si="296"/>
        <v>25</v>
      </c>
      <c r="AO1577" s="22" t="str">
        <f t="shared" si="297"/>
        <v>Dia 25</v>
      </c>
      <c r="AP1577" s="22">
        <f t="shared" si="298"/>
        <v>4</v>
      </c>
      <c r="AQ1577" s="22" t="str">
        <f t="shared" si="299"/>
        <v>04</v>
      </c>
      <c r="AR1577" s="22">
        <f t="shared" si="293"/>
        <v>2022</v>
      </c>
      <c r="AS1577" s="22">
        <f t="shared" si="300"/>
        <v>1</v>
      </c>
      <c r="AT1577" s="22">
        <f t="shared" si="301"/>
        <v>17</v>
      </c>
      <c r="AU15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77" s="22" t="str">
        <f t="shared" si="302"/>
        <v>Semana 17</v>
      </c>
      <c r="AW1577" s="22" t="str">
        <f t="shared" si="303"/>
        <v>Não</v>
      </c>
      <c r="AX1577" s="21" t="str">
        <f>UPPER(TEXT(CAD_CALENDÁRIO[[#This Row],[Data]],"mmmm"))</f>
        <v>ABRIL</v>
      </c>
      <c r="AY1577" s="22" t="s">
        <v>63</v>
      </c>
    </row>
    <row r="1578" spans="1:51" x14ac:dyDescent="0.25">
      <c r="A1578" s="10" t="s">
        <v>2782</v>
      </c>
      <c r="B1578" s="11" t="str">
        <f>LEFT(CAD_TAGS[[#This Row],[TAG]],2)&amp;"GG00"</f>
        <v>51GG00</v>
      </c>
      <c r="C1578" s="11" t="s">
        <v>18044</v>
      </c>
      <c r="D1578" s="12" t="s">
        <v>2716</v>
      </c>
      <c r="E1578" s="12" t="s">
        <v>2783</v>
      </c>
      <c r="F1578" s="11" t="s">
        <v>438</v>
      </c>
      <c r="G1578" s="26"/>
      <c r="H1578" s="26"/>
      <c r="I1578" s="26"/>
      <c r="J1578" s="11" t="s">
        <v>362</v>
      </c>
      <c r="K1578" s="11" t="s">
        <v>40</v>
      </c>
      <c r="L1578" s="11">
        <v>6215</v>
      </c>
      <c r="M1578" s="14"/>
      <c r="N1578" s="15"/>
      <c r="O1578" s="15"/>
      <c r="W1578" s="50" t="s">
        <v>7022</v>
      </c>
      <c r="X1578" s="49" t="s">
        <v>7023</v>
      </c>
      <c r="Y1578" s="51" t="s">
        <v>4030</v>
      </c>
      <c r="AK1578" s="22" t="str">
        <f t="shared" si="294"/>
        <v>2022/04</v>
      </c>
      <c r="AL1578" s="21">
        <f t="shared" si="304"/>
        <v>44677</v>
      </c>
      <c r="AM1578" s="22">
        <f t="shared" si="295"/>
        <v>26</v>
      </c>
      <c r="AN1578" s="22">
        <f t="shared" si="296"/>
        <v>26</v>
      </c>
      <c r="AO1578" s="22" t="str">
        <f t="shared" si="297"/>
        <v>Dia 26</v>
      </c>
      <c r="AP1578" s="22">
        <f t="shared" si="298"/>
        <v>4</v>
      </c>
      <c r="AQ1578" s="22" t="str">
        <f t="shared" si="299"/>
        <v>04</v>
      </c>
      <c r="AR1578" s="22">
        <f t="shared" si="293"/>
        <v>2022</v>
      </c>
      <c r="AS1578" s="22">
        <f t="shared" si="300"/>
        <v>2</v>
      </c>
      <c r="AT1578" s="22">
        <f t="shared" si="301"/>
        <v>17</v>
      </c>
      <c r="AU15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78" s="22" t="str">
        <f t="shared" si="302"/>
        <v>Semana 17</v>
      </c>
      <c r="AW1578" s="22" t="str">
        <f t="shared" si="303"/>
        <v>Não</v>
      </c>
      <c r="AX1578" s="21" t="str">
        <f>UPPER(TEXT(CAD_CALENDÁRIO[[#This Row],[Data]],"mmmm"))</f>
        <v>ABRIL</v>
      </c>
      <c r="AY1578" s="22" t="s">
        <v>63</v>
      </c>
    </row>
    <row r="1579" spans="1:51" x14ac:dyDescent="0.25">
      <c r="A1579" s="10" t="s">
        <v>2784</v>
      </c>
      <c r="B1579" s="11" t="str">
        <f>LEFT(CAD_TAGS[[#This Row],[TAG]],2)&amp;"GG00"</f>
        <v>51GG00</v>
      </c>
      <c r="C1579" s="11" t="s">
        <v>18044</v>
      </c>
      <c r="D1579" s="12" t="s">
        <v>2716</v>
      </c>
      <c r="E1579" s="12" t="s">
        <v>2785</v>
      </c>
      <c r="F1579" s="11" t="s">
        <v>438</v>
      </c>
      <c r="G1579" s="26" t="s">
        <v>2786</v>
      </c>
      <c r="H1579" s="26"/>
      <c r="I1579" s="26"/>
      <c r="J1579" s="11"/>
      <c r="K1579" s="11" t="s">
        <v>40</v>
      </c>
      <c r="L1579" s="11">
        <v>6215</v>
      </c>
      <c r="M1579" s="14"/>
      <c r="N1579" s="15"/>
      <c r="O1579" s="15"/>
      <c r="W1579" s="52" t="s">
        <v>7024</v>
      </c>
      <c r="X1579" s="28" t="s">
        <v>7025</v>
      </c>
      <c r="Y1579" s="53" t="s">
        <v>4030</v>
      </c>
      <c r="AK1579" s="22" t="str">
        <f t="shared" si="294"/>
        <v>2022/04</v>
      </c>
      <c r="AL1579" s="21">
        <f t="shared" si="304"/>
        <v>44678</v>
      </c>
      <c r="AM1579" s="22">
        <f t="shared" si="295"/>
        <v>27</v>
      </c>
      <c r="AN1579" s="22">
        <f t="shared" si="296"/>
        <v>27</v>
      </c>
      <c r="AO1579" s="22" t="str">
        <f t="shared" si="297"/>
        <v>Dia 27</v>
      </c>
      <c r="AP1579" s="22">
        <f t="shared" si="298"/>
        <v>4</v>
      </c>
      <c r="AQ1579" s="22" t="str">
        <f t="shared" si="299"/>
        <v>04</v>
      </c>
      <c r="AR1579" s="22">
        <f t="shared" si="293"/>
        <v>2022</v>
      </c>
      <c r="AS1579" s="22">
        <f t="shared" si="300"/>
        <v>3</v>
      </c>
      <c r="AT1579" s="22">
        <f t="shared" si="301"/>
        <v>17</v>
      </c>
      <c r="AU15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79" s="22" t="str">
        <f t="shared" si="302"/>
        <v>Semana 17</v>
      </c>
      <c r="AW1579" s="22" t="str">
        <f t="shared" si="303"/>
        <v>Não</v>
      </c>
      <c r="AX1579" s="21" t="str">
        <f>UPPER(TEXT(CAD_CALENDÁRIO[[#This Row],[Data]],"mmmm"))</f>
        <v>ABRIL</v>
      </c>
      <c r="AY1579" s="22" t="s">
        <v>63</v>
      </c>
    </row>
    <row r="1580" spans="1:51" x14ac:dyDescent="0.25">
      <c r="A1580" s="10" t="s">
        <v>2787</v>
      </c>
      <c r="B1580" s="11" t="str">
        <f>LEFT(CAD_TAGS[[#This Row],[TAG]],2)&amp;"GG00"</f>
        <v>51GG00</v>
      </c>
      <c r="C1580" s="11" t="s">
        <v>18044</v>
      </c>
      <c r="D1580" s="12" t="s">
        <v>2716</v>
      </c>
      <c r="E1580" s="12" t="s">
        <v>2788</v>
      </c>
      <c r="F1580" s="11" t="s">
        <v>438</v>
      </c>
      <c r="G1580" s="26" t="s">
        <v>2786</v>
      </c>
      <c r="H1580" s="26"/>
      <c r="I1580" s="26"/>
      <c r="J1580" s="11"/>
      <c r="K1580" s="11" t="s">
        <v>40</v>
      </c>
      <c r="L1580" s="11">
        <v>6215</v>
      </c>
      <c r="M1580" s="14"/>
      <c r="N1580" s="15"/>
      <c r="O1580" s="15"/>
      <c r="W1580" s="50" t="s">
        <v>7026</v>
      </c>
      <c r="X1580" s="49" t="s">
        <v>7027</v>
      </c>
      <c r="Y1580" s="51" t="s">
        <v>4030</v>
      </c>
      <c r="AK1580" s="22" t="str">
        <f t="shared" si="294"/>
        <v>2022/04</v>
      </c>
      <c r="AL1580" s="21">
        <f t="shared" si="304"/>
        <v>44679</v>
      </c>
      <c r="AM1580" s="22">
        <f t="shared" si="295"/>
        <v>28</v>
      </c>
      <c r="AN1580" s="22">
        <f t="shared" si="296"/>
        <v>28</v>
      </c>
      <c r="AO1580" s="22" t="str">
        <f t="shared" si="297"/>
        <v>Dia 28</v>
      </c>
      <c r="AP1580" s="22">
        <f t="shared" si="298"/>
        <v>4</v>
      </c>
      <c r="AQ1580" s="22" t="str">
        <f t="shared" si="299"/>
        <v>04</v>
      </c>
      <c r="AR1580" s="22">
        <f t="shared" si="293"/>
        <v>2022</v>
      </c>
      <c r="AS1580" s="22">
        <f t="shared" si="300"/>
        <v>4</v>
      </c>
      <c r="AT1580" s="22">
        <f t="shared" si="301"/>
        <v>17</v>
      </c>
      <c r="AU15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80" s="22" t="str">
        <f t="shared" si="302"/>
        <v>Semana 17</v>
      </c>
      <c r="AW1580" s="22" t="str">
        <f t="shared" si="303"/>
        <v>Não</v>
      </c>
      <c r="AX1580" s="21" t="str">
        <f>UPPER(TEXT(CAD_CALENDÁRIO[[#This Row],[Data]],"mmmm"))</f>
        <v>ABRIL</v>
      </c>
      <c r="AY1580" s="22" t="s">
        <v>63</v>
      </c>
    </row>
    <row r="1581" spans="1:51" x14ac:dyDescent="0.25">
      <c r="A1581" s="10" t="s">
        <v>2789</v>
      </c>
      <c r="B1581" s="11" t="str">
        <f>LEFT(CAD_TAGS[[#This Row],[TAG]],2)&amp;"GG00"</f>
        <v>51GG00</v>
      </c>
      <c r="C1581" s="11" t="s">
        <v>18044</v>
      </c>
      <c r="D1581" s="12" t="s">
        <v>2716</v>
      </c>
      <c r="E1581" s="12" t="s">
        <v>2790</v>
      </c>
      <c r="F1581" s="11" t="s">
        <v>438</v>
      </c>
      <c r="G1581" s="26"/>
      <c r="H1581" s="26"/>
      <c r="I1581" s="26"/>
      <c r="J1581" s="11" t="s">
        <v>2791</v>
      </c>
      <c r="K1581" s="11" t="s">
        <v>40</v>
      </c>
      <c r="L1581" s="11">
        <v>6215</v>
      </c>
      <c r="M1581" s="14"/>
      <c r="N1581" s="15"/>
      <c r="O1581" s="15"/>
      <c r="W1581" s="52" t="s">
        <v>7028</v>
      </c>
      <c r="X1581" s="28" t="s">
        <v>7029</v>
      </c>
      <c r="Y1581" s="53" t="s">
        <v>4030</v>
      </c>
      <c r="AK1581" s="22" t="str">
        <f t="shared" si="294"/>
        <v>2022/04</v>
      </c>
      <c r="AL1581" s="21">
        <f t="shared" si="304"/>
        <v>44680</v>
      </c>
      <c r="AM1581" s="22">
        <f t="shared" si="295"/>
        <v>29</v>
      </c>
      <c r="AN1581" s="22">
        <f t="shared" si="296"/>
        <v>29</v>
      </c>
      <c r="AO1581" s="22" t="str">
        <f t="shared" si="297"/>
        <v>Dia 29</v>
      </c>
      <c r="AP1581" s="22">
        <f t="shared" si="298"/>
        <v>4</v>
      </c>
      <c r="AQ1581" s="22" t="str">
        <f t="shared" si="299"/>
        <v>04</v>
      </c>
      <c r="AR1581" s="22">
        <f t="shared" si="293"/>
        <v>2022</v>
      </c>
      <c r="AS1581" s="22">
        <f t="shared" si="300"/>
        <v>5</v>
      </c>
      <c r="AT1581" s="22">
        <f t="shared" si="301"/>
        <v>17</v>
      </c>
      <c r="AU15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81" s="22" t="str">
        <f t="shared" si="302"/>
        <v>Semana 17</v>
      </c>
      <c r="AW1581" s="22" t="str">
        <f t="shared" si="303"/>
        <v>Não</v>
      </c>
      <c r="AX1581" s="21" t="str">
        <f>UPPER(TEXT(CAD_CALENDÁRIO[[#This Row],[Data]],"mmmm"))</f>
        <v>ABRIL</v>
      </c>
      <c r="AY1581" s="22" t="s">
        <v>63</v>
      </c>
    </row>
    <row r="1582" spans="1:51" x14ac:dyDescent="0.25">
      <c r="A1582" s="10" t="s">
        <v>2792</v>
      </c>
      <c r="B1582" s="11" t="str">
        <f>LEFT(CAD_TAGS[[#This Row],[TAG]],2)&amp;"GG00"</f>
        <v>51GG00</v>
      </c>
      <c r="C1582" s="11" t="s">
        <v>18044</v>
      </c>
      <c r="D1582" s="12" t="s">
        <v>2716</v>
      </c>
      <c r="E1582" s="12" t="s">
        <v>2793</v>
      </c>
      <c r="F1582" s="11" t="s">
        <v>438</v>
      </c>
      <c r="G1582" s="26" t="s">
        <v>2794</v>
      </c>
      <c r="H1582" s="26"/>
      <c r="I1582" s="26"/>
      <c r="J1582" s="11"/>
      <c r="K1582" s="11" t="s">
        <v>40</v>
      </c>
      <c r="L1582" s="11">
        <v>6215</v>
      </c>
      <c r="M1582" s="14"/>
      <c r="N1582" s="15"/>
      <c r="O1582" s="15"/>
      <c r="W1582" s="50" t="s">
        <v>7030</v>
      </c>
      <c r="X1582" s="49" t="s">
        <v>7031</v>
      </c>
      <c r="Y1582" s="51" t="s">
        <v>4030</v>
      </c>
      <c r="AK1582" s="22" t="str">
        <f t="shared" si="294"/>
        <v>2022/04</v>
      </c>
      <c r="AL1582" s="21">
        <f t="shared" si="304"/>
        <v>44681</v>
      </c>
      <c r="AM1582" s="22">
        <f t="shared" si="295"/>
        <v>30</v>
      </c>
      <c r="AN1582" s="22">
        <f t="shared" si="296"/>
        <v>30</v>
      </c>
      <c r="AO1582" s="22" t="str">
        <f t="shared" si="297"/>
        <v>Dia 30</v>
      </c>
      <c r="AP1582" s="22">
        <f t="shared" si="298"/>
        <v>4</v>
      </c>
      <c r="AQ1582" s="22" t="str">
        <f t="shared" si="299"/>
        <v>04</v>
      </c>
      <c r="AR1582" s="22">
        <f t="shared" si="293"/>
        <v>2022</v>
      </c>
      <c r="AS1582" s="22">
        <f t="shared" si="300"/>
        <v>6</v>
      </c>
      <c r="AT1582" s="22">
        <f t="shared" si="301"/>
        <v>17</v>
      </c>
      <c r="AU15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82" s="22" t="str">
        <f t="shared" si="302"/>
        <v>Semana 17</v>
      </c>
      <c r="AW1582" s="22" t="str">
        <f t="shared" si="303"/>
        <v>Sim</v>
      </c>
      <c r="AX1582" s="21" t="str">
        <f>UPPER(TEXT(CAD_CALENDÁRIO[[#This Row],[Data]],"mmmm"))</f>
        <v>ABRIL</v>
      </c>
      <c r="AY1582" s="22" t="s">
        <v>63</v>
      </c>
    </row>
    <row r="1583" spans="1:51" x14ac:dyDescent="0.25">
      <c r="A1583" s="10" t="s">
        <v>2795</v>
      </c>
      <c r="B1583" s="11" t="str">
        <f>LEFT(CAD_TAGS[[#This Row],[TAG]],2)&amp;"GG00"</f>
        <v>51GG00</v>
      </c>
      <c r="C1583" s="11" t="s">
        <v>18044</v>
      </c>
      <c r="D1583" s="12" t="s">
        <v>2716</v>
      </c>
      <c r="E1583" s="12" t="s">
        <v>2796</v>
      </c>
      <c r="F1583" s="11" t="s">
        <v>438</v>
      </c>
      <c r="G1583" s="26" t="s">
        <v>2797</v>
      </c>
      <c r="H1583" s="26"/>
      <c r="I1583" s="26"/>
      <c r="J1583" s="11" t="s">
        <v>2402</v>
      </c>
      <c r="K1583" s="11" t="s">
        <v>40</v>
      </c>
      <c r="L1583" s="11">
        <v>6215</v>
      </c>
      <c r="M1583" s="14"/>
      <c r="N1583" s="15"/>
      <c r="O1583" s="15"/>
      <c r="W1583" s="52" t="s">
        <v>7032</v>
      </c>
      <c r="X1583" s="28" t="s">
        <v>7033</v>
      </c>
      <c r="Y1583" s="53" t="s">
        <v>4030</v>
      </c>
      <c r="AK1583" s="22" t="str">
        <f t="shared" si="294"/>
        <v>2022/05</v>
      </c>
      <c r="AL1583" s="21">
        <f t="shared" si="304"/>
        <v>44682</v>
      </c>
      <c r="AM1583" s="22">
        <f t="shared" si="295"/>
        <v>1</v>
      </c>
      <c r="AN1583" s="22" t="str">
        <f t="shared" si="296"/>
        <v>01</v>
      </c>
      <c r="AO1583" s="22" t="str">
        <f t="shared" si="297"/>
        <v>Dia 01</v>
      </c>
      <c r="AP1583" s="22">
        <f t="shared" si="298"/>
        <v>5</v>
      </c>
      <c r="AQ1583" s="22" t="str">
        <f t="shared" si="299"/>
        <v>05</v>
      </c>
      <c r="AR1583" s="22">
        <f t="shared" si="293"/>
        <v>2022</v>
      </c>
      <c r="AS1583" s="22">
        <f t="shared" si="300"/>
        <v>7</v>
      </c>
      <c r="AT1583" s="22">
        <f t="shared" si="301"/>
        <v>17</v>
      </c>
      <c r="AU15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202217</v>
      </c>
      <c r="AV1583" s="22" t="str">
        <f t="shared" si="302"/>
        <v>Semana 17</v>
      </c>
      <c r="AW1583" s="22" t="str">
        <f t="shared" si="303"/>
        <v>Sim</v>
      </c>
      <c r="AX1583" s="21" t="str">
        <f>UPPER(TEXT(CAD_CALENDÁRIO[[#This Row],[Data]],"mmmm"))</f>
        <v>MAIO</v>
      </c>
      <c r="AY1583" s="22" t="s">
        <v>70</v>
      </c>
    </row>
    <row r="1584" spans="1:51" x14ac:dyDescent="0.25">
      <c r="A1584" s="10" t="s">
        <v>2798</v>
      </c>
      <c r="B1584" s="11" t="str">
        <f>LEFT(CAD_TAGS[[#This Row],[TAG]],2)&amp;"GG00"</f>
        <v>51GG00</v>
      </c>
      <c r="C1584" s="11" t="s">
        <v>18044</v>
      </c>
      <c r="D1584" s="12" t="s">
        <v>2716</v>
      </c>
      <c r="E1584" s="12" t="s">
        <v>2799</v>
      </c>
      <c r="F1584" s="11" t="s">
        <v>438</v>
      </c>
      <c r="G1584" s="26" t="s">
        <v>2800</v>
      </c>
      <c r="H1584" s="26"/>
      <c r="I1584" s="26"/>
      <c r="J1584" s="11"/>
      <c r="K1584" s="11" t="s">
        <v>40</v>
      </c>
      <c r="L1584" s="11">
        <v>6215</v>
      </c>
      <c r="M1584" s="14"/>
      <c r="N1584" s="15"/>
      <c r="O1584" s="15"/>
      <c r="W1584" s="50" t="s">
        <v>7034</v>
      </c>
      <c r="X1584" s="49" t="s">
        <v>7035</v>
      </c>
      <c r="Y1584" s="51" t="s">
        <v>4030</v>
      </c>
      <c r="AK1584" s="22" t="str">
        <f t="shared" si="294"/>
        <v>2022/05</v>
      </c>
      <c r="AL1584" s="21">
        <f t="shared" si="304"/>
        <v>44683</v>
      </c>
      <c r="AM1584" s="22">
        <f t="shared" si="295"/>
        <v>2</v>
      </c>
      <c r="AN1584" s="22" t="str">
        <f t="shared" si="296"/>
        <v>02</v>
      </c>
      <c r="AO1584" s="22" t="str">
        <f t="shared" si="297"/>
        <v>Dia 02</v>
      </c>
      <c r="AP1584" s="22">
        <f t="shared" si="298"/>
        <v>5</v>
      </c>
      <c r="AQ1584" s="22" t="str">
        <f t="shared" si="299"/>
        <v>05</v>
      </c>
      <c r="AR1584" s="22">
        <f t="shared" si="293"/>
        <v>2022</v>
      </c>
      <c r="AS1584" s="22">
        <f t="shared" si="300"/>
        <v>1</v>
      </c>
      <c r="AT1584" s="22">
        <f t="shared" si="301"/>
        <v>18</v>
      </c>
      <c r="AU15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4" s="22" t="str">
        <f t="shared" si="302"/>
        <v>Semana 18</v>
      </c>
      <c r="AW1584" s="22" t="str">
        <f t="shared" si="303"/>
        <v>Não</v>
      </c>
      <c r="AX1584" s="21" t="str">
        <f>UPPER(TEXT(CAD_CALENDÁRIO[[#This Row],[Data]],"mmmm"))</f>
        <v>MAIO</v>
      </c>
      <c r="AY1584" s="22" t="s">
        <v>70</v>
      </c>
    </row>
    <row r="1585" spans="1:51" x14ac:dyDescent="0.25">
      <c r="A1585" s="10" t="s">
        <v>2801</v>
      </c>
      <c r="B1585" s="11" t="str">
        <f>LEFT(CAD_TAGS[[#This Row],[TAG]],2)&amp;"GG00"</f>
        <v>51GG00</v>
      </c>
      <c r="C1585" s="11" t="s">
        <v>18044</v>
      </c>
      <c r="D1585" s="12" t="s">
        <v>2716</v>
      </c>
      <c r="E1585" s="12" t="s">
        <v>2802</v>
      </c>
      <c r="F1585" s="11" t="s">
        <v>438</v>
      </c>
      <c r="G1585" s="26" t="s">
        <v>2800</v>
      </c>
      <c r="H1585" s="26"/>
      <c r="I1585" s="26"/>
      <c r="J1585" s="11"/>
      <c r="K1585" s="11" t="s">
        <v>40</v>
      </c>
      <c r="L1585" s="11">
        <v>6215</v>
      </c>
      <c r="M1585" s="14"/>
      <c r="N1585" s="15"/>
      <c r="O1585" s="15"/>
      <c r="W1585" s="52" t="s">
        <v>7036</v>
      </c>
      <c r="X1585" s="28" t="s">
        <v>7037</v>
      </c>
      <c r="Y1585" s="53" t="s">
        <v>4030</v>
      </c>
      <c r="AK1585" s="22" t="str">
        <f t="shared" si="294"/>
        <v>2022/05</v>
      </c>
      <c r="AL1585" s="21">
        <f t="shared" si="304"/>
        <v>44684</v>
      </c>
      <c r="AM1585" s="22">
        <f t="shared" si="295"/>
        <v>3</v>
      </c>
      <c r="AN1585" s="22" t="str">
        <f t="shared" si="296"/>
        <v>03</v>
      </c>
      <c r="AO1585" s="22" t="str">
        <f t="shared" si="297"/>
        <v>Dia 03</v>
      </c>
      <c r="AP1585" s="22">
        <f t="shared" si="298"/>
        <v>5</v>
      </c>
      <c r="AQ1585" s="22" t="str">
        <f t="shared" si="299"/>
        <v>05</v>
      </c>
      <c r="AR1585" s="22">
        <f t="shared" si="293"/>
        <v>2022</v>
      </c>
      <c r="AS1585" s="22">
        <f t="shared" si="300"/>
        <v>2</v>
      </c>
      <c r="AT1585" s="22">
        <f t="shared" si="301"/>
        <v>18</v>
      </c>
      <c r="AU15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5" s="22" t="str">
        <f t="shared" si="302"/>
        <v>Semana 18</v>
      </c>
      <c r="AW1585" s="22" t="str">
        <f t="shared" si="303"/>
        <v>Não</v>
      </c>
      <c r="AX1585" s="21" t="str">
        <f>UPPER(TEXT(CAD_CALENDÁRIO[[#This Row],[Data]],"mmmm"))</f>
        <v>MAIO</v>
      </c>
      <c r="AY1585" s="22" t="s">
        <v>70</v>
      </c>
    </row>
    <row r="1586" spans="1:51" x14ac:dyDescent="0.25">
      <c r="A1586" s="10" t="s">
        <v>2803</v>
      </c>
      <c r="B1586" s="11" t="str">
        <f>LEFT(CAD_TAGS[[#This Row],[TAG]],2)&amp;"GG00"</f>
        <v>51GG00</v>
      </c>
      <c r="C1586" s="11" t="s">
        <v>18044</v>
      </c>
      <c r="D1586" s="12" t="s">
        <v>2716</v>
      </c>
      <c r="E1586" s="12" t="s">
        <v>2804</v>
      </c>
      <c r="F1586" s="11" t="s">
        <v>438</v>
      </c>
      <c r="G1586" s="26" t="s">
        <v>2805</v>
      </c>
      <c r="H1586" s="26"/>
      <c r="I1586" s="26"/>
      <c r="J1586" s="11" t="s">
        <v>344</v>
      </c>
      <c r="K1586" s="11" t="s">
        <v>40</v>
      </c>
      <c r="L1586" s="11">
        <v>6215</v>
      </c>
      <c r="M1586" s="14"/>
      <c r="N1586" s="15"/>
      <c r="O1586" s="15"/>
      <c r="W1586" s="50" t="s">
        <v>7038</v>
      </c>
      <c r="X1586" s="49" t="s">
        <v>7039</v>
      </c>
      <c r="Y1586" s="51" t="s">
        <v>4030</v>
      </c>
      <c r="AK1586" s="22" t="str">
        <f t="shared" si="294"/>
        <v>2022/05</v>
      </c>
      <c r="AL1586" s="21">
        <f t="shared" si="304"/>
        <v>44685</v>
      </c>
      <c r="AM1586" s="22">
        <f t="shared" si="295"/>
        <v>4</v>
      </c>
      <c r="AN1586" s="22" t="str">
        <f t="shared" si="296"/>
        <v>04</v>
      </c>
      <c r="AO1586" s="22" t="str">
        <f t="shared" si="297"/>
        <v>Dia 04</v>
      </c>
      <c r="AP1586" s="22">
        <f t="shared" si="298"/>
        <v>5</v>
      </c>
      <c r="AQ1586" s="22" t="str">
        <f t="shared" si="299"/>
        <v>05</v>
      </c>
      <c r="AR1586" s="22">
        <f t="shared" si="293"/>
        <v>2022</v>
      </c>
      <c r="AS1586" s="22">
        <f t="shared" si="300"/>
        <v>3</v>
      </c>
      <c r="AT1586" s="22">
        <f t="shared" si="301"/>
        <v>18</v>
      </c>
      <c r="AU15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6" s="22" t="str">
        <f t="shared" si="302"/>
        <v>Semana 18</v>
      </c>
      <c r="AW1586" s="22" t="str">
        <f t="shared" si="303"/>
        <v>Não</v>
      </c>
      <c r="AX1586" s="21" t="str">
        <f>UPPER(TEXT(CAD_CALENDÁRIO[[#This Row],[Data]],"mmmm"))</f>
        <v>MAIO</v>
      </c>
      <c r="AY1586" s="22" t="s">
        <v>70</v>
      </c>
    </row>
    <row r="1587" spans="1:51" x14ac:dyDescent="0.25">
      <c r="A1587" s="10" t="s">
        <v>2806</v>
      </c>
      <c r="B1587" s="11" t="str">
        <f>LEFT(CAD_TAGS[[#This Row],[TAG]],2)&amp;"GG00"</f>
        <v>51GG00</v>
      </c>
      <c r="C1587" s="11" t="s">
        <v>18044</v>
      </c>
      <c r="D1587" s="12" t="s">
        <v>2716</v>
      </c>
      <c r="E1587" s="12" t="s">
        <v>2807</v>
      </c>
      <c r="F1587" s="11" t="s">
        <v>438</v>
      </c>
      <c r="G1587" s="26" t="s">
        <v>2805</v>
      </c>
      <c r="H1587" s="26"/>
      <c r="I1587" s="26"/>
      <c r="J1587" s="11" t="s">
        <v>344</v>
      </c>
      <c r="K1587" s="11" t="s">
        <v>40</v>
      </c>
      <c r="L1587" s="11">
        <v>6215</v>
      </c>
      <c r="M1587" s="14"/>
      <c r="N1587" s="15"/>
      <c r="O1587" s="15"/>
      <c r="W1587" s="52" t="s">
        <v>7040</v>
      </c>
      <c r="X1587" s="28" t="s">
        <v>7041</v>
      </c>
      <c r="Y1587" s="53" t="s">
        <v>4030</v>
      </c>
      <c r="AK1587" s="22" t="str">
        <f t="shared" si="294"/>
        <v>2022/05</v>
      </c>
      <c r="AL1587" s="21">
        <f t="shared" si="304"/>
        <v>44686</v>
      </c>
      <c r="AM1587" s="22">
        <f t="shared" si="295"/>
        <v>5</v>
      </c>
      <c r="AN1587" s="22" t="str">
        <f t="shared" si="296"/>
        <v>05</v>
      </c>
      <c r="AO1587" s="22" t="str">
        <f t="shared" si="297"/>
        <v>Dia 05</v>
      </c>
      <c r="AP1587" s="22">
        <f t="shared" si="298"/>
        <v>5</v>
      </c>
      <c r="AQ1587" s="22" t="str">
        <f t="shared" si="299"/>
        <v>05</v>
      </c>
      <c r="AR1587" s="22">
        <f t="shared" si="293"/>
        <v>2022</v>
      </c>
      <c r="AS1587" s="22">
        <f t="shared" si="300"/>
        <v>4</v>
      </c>
      <c r="AT1587" s="22">
        <f t="shared" si="301"/>
        <v>18</v>
      </c>
      <c r="AU15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7" s="22" t="str">
        <f t="shared" si="302"/>
        <v>Semana 18</v>
      </c>
      <c r="AW1587" s="22" t="str">
        <f t="shared" si="303"/>
        <v>Não</v>
      </c>
      <c r="AX1587" s="21" t="str">
        <f>UPPER(TEXT(CAD_CALENDÁRIO[[#This Row],[Data]],"mmmm"))</f>
        <v>MAIO</v>
      </c>
      <c r="AY1587" s="22" t="s">
        <v>70</v>
      </c>
    </row>
    <row r="1588" spans="1:51" x14ac:dyDescent="0.25">
      <c r="A1588" s="10" t="s">
        <v>2808</v>
      </c>
      <c r="B1588" s="11" t="str">
        <f>LEFT(CAD_TAGS[[#This Row],[TAG]],2)&amp;"GG00"</f>
        <v>51GG00</v>
      </c>
      <c r="C1588" s="11" t="s">
        <v>18044</v>
      </c>
      <c r="D1588" s="12" t="s">
        <v>2716</v>
      </c>
      <c r="E1588" s="12" t="s">
        <v>2809</v>
      </c>
      <c r="F1588" s="11" t="s">
        <v>438</v>
      </c>
      <c r="G1588" s="26" t="s">
        <v>2805</v>
      </c>
      <c r="H1588" s="26"/>
      <c r="I1588" s="26"/>
      <c r="J1588" s="11" t="s">
        <v>344</v>
      </c>
      <c r="K1588" s="11" t="s">
        <v>40</v>
      </c>
      <c r="L1588" s="11">
        <v>6215</v>
      </c>
      <c r="M1588" s="14"/>
      <c r="N1588" s="15"/>
      <c r="O1588" s="15"/>
      <c r="W1588" s="50" t="s">
        <v>7042</v>
      </c>
      <c r="X1588" s="49" t="s">
        <v>7043</v>
      </c>
      <c r="Y1588" s="51" t="s">
        <v>4030</v>
      </c>
      <c r="AK1588" s="22" t="str">
        <f t="shared" si="294"/>
        <v>2022/05</v>
      </c>
      <c r="AL1588" s="21">
        <f t="shared" si="304"/>
        <v>44687</v>
      </c>
      <c r="AM1588" s="22">
        <f t="shared" si="295"/>
        <v>6</v>
      </c>
      <c r="AN1588" s="22" t="str">
        <f t="shared" si="296"/>
        <v>06</v>
      </c>
      <c r="AO1588" s="22" t="str">
        <f t="shared" si="297"/>
        <v>Dia 06</v>
      </c>
      <c r="AP1588" s="22">
        <f t="shared" si="298"/>
        <v>5</v>
      </c>
      <c r="AQ1588" s="22" t="str">
        <f t="shared" si="299"/>
        <v>05</v>
      </c>
      <c r="AR1588" s="22">
        <f t="shared" si="293"/>
        <v>2022</v>
      </c>
      <c r="AS1588" s="22">
        <f t="shared" si="300"/>
        <v>5</v>
      </c>
      <c r="AT1588" s="22">
        <f t="shared" si="301"/>
        <v>18</v>
      </c>
      <c r="AU15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8" s="22" t="str">
        <f t="shared" si="302"/>
        <v>Semana 18</v>
      </c>
      <c r="AW1588" s="22" t="str">
        <f t="shared" si="303"/>
        <v>Não</v>
      </c>
      <c r="AX1588" s="21" t="str">
        <f>UPPER(TEXT(CAD_CALENDÁRIO[[#This Row],[Data]],"mmmm"))</f>
        <v>MAIO</v>
      </c>
      <c r="AY1588" s="22" t="s">
        <v>70</v>
      </c>
    </row>
    <row r="1589" spans="1:51" x14ac:dyDescent="0.25">
      <c r="A1589" s="10" t="s">
        <v>2810</v>
      </c>
      <c r="B1589" s="11" t="str">
        <f>LEFT(CAD_TAGS[[#This Row],[TAG]],2)&amp;"GG00"</f>
        <v>51GG00</v>
      </c>
      <c r="C1589" s="11" t="s">
        <v>18044</v>
      </c>
      <c r="D1589" s="12" t="s">
        <v>2716</v>
      </c>
      <c r="E1589" s="12" t="s">
        <v>2811</v>
      </c>
      <c r="F1589" s="11" t="s">
        <v>438</v>
      </c>
      <c r="G1589" s="26" t="s">
        <v>2805</v>
      </c>
      <c r="H1589" s="26"/>
      <c r="I1589" s="26"/>
      <c r="J1589" s="11" t="s">
        <v>344</v>
      </c>
      <c r="K1589" s="11" t="s">
        <v>40</v>
      </c>
      <c r="L1589" s="11">
        <v>6215</v>
      </c>
      <c r="M1589" s="14"/>
      <c r="N1589" s="15"/>
      <c r="O1589" s="15"/>
      <c r="W1589" s="52" t="s">
        <v>7044</v>
      </c>
      <c r="X1589" s="28" t="s">
        <v>7045</v>
      </c>
      <c r="Y1589" s="53" t="s">
        <v>4030</v>
      </c>
      <c r="AK1589" s="22" t="str">
        <f t="shared" si="294"/>
        <v>2022/05</v>
      </c>
      <c r="AL1589" s="21">
        <f t="shared" si="304"/>
        <v>44688</v>
      </c>
      <c r="AM1589" s="22">
        <f t="shared" si="295"/>
        <v>7</v>
      </c>
      <c r="AN1589" s="22" t="str">
        <f t="shared" si="296"/>
        <v>07</v>
      </c>
      <c r="AO1589" s="22" t="str">
        <f t="shared" si="297"/>
        <v>Dia 07</v>
      </c>
      <c r="AP1589" s="22">
        <f t="shared" si="298"/>
        <v>5</v>
      </c>
      <c r="AQ1589" s="22" t="str">
        <f t="shared" si="299"/>
        <v>05</v>
      </c>
      <c r="AR1589" s="22">
        <f t="shared" si="293"/>
        <v>2022</v>
      </c>
      <c r="AS1589" s="22">
        <f t="shared" si="300"/>
        <v>6</v>
      </c>
      <c r="AT1589" s="22">
        <f t="shared" si="301"/>
        <v>18</v>
      </c>
      <c r="AU15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89" s="22" t="str">
        <f t="shared" si="302"/>
        <v>Semana 18</v>
      </c>
      <c r="AW1589" s="22" t="str">
        <f t="shared" si="303"/>
        <v>Sim</v>
      </c>
      <c r="AX1589" s="21" t="str">
        <f>UPPER(TEXT(CAD_CALENDÁRIO[[#This Row],[Data]],"mmmm"))</f>
        <v>MAIO</v>
      </c>
      <c r="AY1589" s="22" t="s">
        <v>70</v>
      </c>
    </row>
    <row r="1590" spans="1:51" x14ac:dyDescent="0.25">
      <c r="A1590" s="10" t="s">
        <v>2812</v>
      </c>
      <c r="B1590" s="11" t="str">
        <f>LEFT(CAD_TAGS[[#This Row],[TAG]],2)&amp;"GG00"</f>
        <v>51GG00</v>
      </c>
      <c r="C1590" s="11" t="s">
        <v>18044</v>
      </c>
      <c r="D1590" s="12" t="s">
        <v>2716</v>
      </c>
      <c r="E1590" s="12" t="s">
        <v>2813</v>
      </c>
      <c r="F1590" s="11" t="s">
        <v>438</v>
      </c>
      <c r="G1590" s="26" t="s">
        <v>2805</v>
      </c>
      <c r="H1590" s="26"/>
      <c r="I1590" s="26"/>
      <c r="J1590" s="11" t="s">
        <v>344</v>
      </c>
      <c r="K1590" s="11" t="s">
        <v>40</v>
      </c>
      <c r="L1590" s="11">
        <v>6215</v>
      </c>
      <c r="M1590" s="14"/>
      <c r="N1590" s="15"/>
      <c r="O1590" s="15"/>
      <c r="W1590" s="50" t="s">
        <v>7046</v>
      </c>
      <c r="X1590" s="49" t="s">
        <v>7047</v>
      </c>
      <c r="Y1590" s="51" t="s">
        <v>4030</v>
      </c>
      <c r="AK1590" s="22" t="str">
        <f t="shared" si="294"/>
        <v>2022/05</v>
      </c>
      <c r="AL1590" s="21">
        <f t="shared" si="304"/>
        <v>44689</v>
      </c>
      <c r="AM1590" s="22">
        <f t="shared" si="295"/>
        <v>8</v>
      </c>
      <c r="AN1590" s="22" t="str">
        <f t="shared" si="296"/>
        <v>08</v>
      </c>
      <c r="AO1590" s="22" t="str">
        <f t="shared" si="297"/>
        <v>Dia 08</v>
      </c>
      <c r="AP1590" s="22">
        <f t="shared" si="298"/>
        <v>5</v>
      </c>
      <c r="AQ1590" s="22" t="str">
        <f t="shared" si="299"/>
        <v>05</v>
      </c>
      <c r="AR1590" s="22">
        <f t="shared" si="293"/>
        <v>2022</v>
      </c>
      <c r="AS1590" s="22">
        <f t="shared" si="300"/>
        <v>7</v>
      </c>
      <c r="AT1590" s="22">
        <f t="shared" si="301"/>
        <v>18</v>
      </c>
      <c r="AU15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202218</v>
      </c>
      <c r="AV1590" s="22" t="str">
        <f t="shared" si="302"/>
        <v>Semana 18</v>
      </c>
      <c r="AW1590" s="22" t="str">
        <f t="shared" si="303"/>
        <v>Sim</v>
      </c>
      <c r="AX1590" s="21" t="str">
        <f>UPPER(TEXT(CAD_CALENDÁRIO[[#This Row],[Data]],"mmmm"))</f>
        <v>MAIO</v>
      </c>
      <c r="AY1590" s="22" t="s">
        <v>70</v>
      </c>
    </row>
    <row r="1591" spans="1:51" x14ac:dyDescent="0.25">
      <c r="A1591" s="10" t="s">
        <v>2814</v>
      </c>
      <c r="B1591" s="11" t="str">
        <f>LEFT(CAD_TAGS[[#This Row],[TAG]],2)&amp;"GG00"</f>
        <v>51GG00</v>
      </c>
      <c r="C1591" s="11" t="s">
        <v>18044</v>
      </c>
      <c r="D1591" s="12" t="s">
        <v>2716</v>
      </c>
      <c r="E1591" s="12" t="s">
        <v>2815</v>
      </c>
      <c r="F1591" s="11" t="s">
        <v>438</v>
      </c>
      <c r="G1591" s="26" t="s">
        <v>2805</v>
      </c>
      <c r="H1591" s="26"/>
      <c r="I1591" s="26"/>
      <c r="J1591" s="11" t="s">
        <v>344</v>
      </c>
      <c r="K1591" s="11" t="s">
        <v>40</v>
      </c>
      <c r="L1591" s="11">
        <v>6215</v>
      </c>
      <c r="M1591" s="14"/>
      <c r="N1591" s="15"/>
      <c r="O1591" s="15"/>
      <c r="W1591" s="52" t="s">
        <v>7048</v>
      </c>
      <c r="X1591" s="28" t="s">
        <v>7049</v>
      </c>
      <c r="Y1591" s="53" t="s">
        <v>4030</v>
      </c>
      <c r="AK1591" s="22" t="str">
        <f t="shared" si="294"/>
        <v>2022/05</v>
      </c>
      <c r="AL1591" s="21">
        <f t="shared" si="304"/>
        <v>44690</v>
      </c>
      <c r="AM1591" s="22">
        <f t="shared" si="295"/>
        <v>9</v>
      </c>
      <c r="AN1591" s="22" t="str">
        <f t="shared" si="296"/>
        <v>09</v>
      </c>
      <c r="AO1591" s="22" t="str">
        <f t="shared" si="297"/>
        <v>Dia 09</v>
      </c>
      <c r="AP1591" s="22">
        <f t="shared" si="298"/>
        <v>5</v>
      </c>
      <c r="AQ1591" s="22" t="str">
        <f t="shared" si="299"/>
        <v>05</v>
      </c>
      <c r="AR1591" s="22">
        <f t="shared" si="293"/>
        <v>2022</v>
      </c>
      <c r="AS1591" s="22">
        <f t="shared" si="300"/>
        <v>1</v>
      </c>
      <c r="AT1591" s="22">
        <f t="shared" si="301"/>
        <v>19</v>
      </c>
      <c r="AU15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1" s="22" t="str">
        <f t="shared" si="302"/>
        <v>Semana 19</v>
      </c>
      <c r="AW1591" s="22" t="str">
        <f t="shared" si="303"/>
        <v>Não</v>
      </c>
      <c r="AX1591" s="21" t="str">
        <f>UPPER(TEXT(CAD_CALENDÁRIO[[#This Row],[Data]],"mmmm"))</f>
        <v>MAIO</v>
      </c>
      <c r="AY1591" s="22" t="s">
        <v>70</v>
      </c>
    </row>
    <row r="1592" spans="1:51" x14ac:dyDescent="0.25">
      <c r="A1592" s="10" t="s">
        <v>2816</v>
      </c>
      <c r="B1592" s="11" t="str">
        <f>LEFT(CAD_TAGS[[#This Row],[TAG]],2)&amp;"GG00"</f>
        <v>51GG00</v>
      </c>
      <c r="C1592" s="11" t="s">
        <v>18044</v>
      </c>
      <c r="D1592" s="12" t="s">
        <v>2716</v>
      </c>
      <c r="E1592" s="12" t="s">
        <v>2817</v>
      </c>
      <c r="F1592" s="11" t="s">
        <v>438</v>
      </c>
      <c r="G1592" s="26" t="s">
        <v>2805</v>
      </c>
      <c r="H1592" s="26"/>
      <c r="I1592" s="26"/>
      <c r="J1592" s="11" t="s">
        <v>344</v>
      </c>
      <c r="K1592" s="11" t="s">
        <v>40</v>
      </c>
      <c r="L1592" s="11">
        <v>6215</v>
      </c>
      <c r="M1592" s="14"/>
      <c r="N1592" s="15"/>
      <c r="O1592" s="15"/>
      <c r="W1592" s="50" t="s">
        <v>7050</v>
      </c>
      <c r="X1592" s="49" t="s">
        <v>7051</v>
      </c>
      <c r="Y1592" s="51" t="s">
        <v>4030</v>
      </c>
      <c r="AK1592" s="22" t="str">
        <f t="shared" si="294"/>
        <v>2022/05</v>
      </c>
      <c r="AL1592" s="21">
        <f t="shared" si="304"/>
        <v>44691</v>
      </c>
      <c r="AM1592" s="22">
        <f t="shared" si="295"/>
        <v>10</v>
      </c>
      <c r="AN1592" s="22">
        <f t="shared" si="296"/>
        <v>10</v>
      </c>
      <c r="AO1592" s="22" t="str">
        <f t="shared" si="297"/>
        <v>Dia 10</v>
      </c>
      <c r="AP1592" s="22">
        <f t="shared" si="298"/>
        <v>5</v>
      </c>
      <c r="AQ1592" s="22" t="str">
        <f t="shared" si="299"/>
        <v>05</v>
      </c>
      <c r="AR1592" s="22">
        <f t="shared" si="293"/>
        <v>2022</v>
      </c>
      <c r="AS1592" s="22">
        <f t="shared" si="300"/>
        <v>2</v>
      </c>
      <c r="AT1592" s="22">
        <f t="shared" si="301"/>
        <v>19</v>
      </c>
      <c r="AU15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2" s="22" t="str">
        <f t="shared" si="302"/>
        <v>Semana 19</v>
      </c>
      <c r="AW1592" s="22" t="str">
        <f t="shared" si="303"/>
        <v>Não</v>
      </c>
      <c r="AX1592" s="21" t="str">
        <f>UPPER(TEXT(CAD_CALENDÁRIO[[#This Row],[Data]],"mmmm"))</f>
        <v>MAIO</v>
      </c>
      <c r="AY1592" s="22" t="s">
        <v>70</v>
      </c>
    </row>
    <row r="1593" spans="1:51" x14ac:dyDescent="0.25">
      <c r="A1593" s="10" t="s">
        <v>2818</v>
      </c>
      <c r="B1593" s="11" t="str">
        <f>LEFT(CAD_TAGS[[#This Row],[TAG]],2)&amp;"GG00"</f>
        <v>51GG00</v>
      </c>
      <c r="C1593" s="11" t="s">
        <v>18044</v>
      </c>
      <c r="D1593" s="12" t="s">
        <v>2716</v>
      </c>
      <c r="E1593" s="12" t="s">
        <v>2819</v>
      </c>
      <c r="F1593" s="11" t="s">
        <v>438</v>
      </c>
      <c r="G1593" s="26" t="s">
        <v>2805</v>
      </c>
      <c r="H1593" s="26"/>
      <c r="I1593" s="26"/>
      <c r="J1593" s="11" t="s">
        <v>344</v>
      </c>
      <c r="K1593" s="11" t="s">
        <v>40</v>
      </c>
      <c r="L1593" s="11">
        <v>6215</v>
      </c>
      <c r="M1593" s="14"/>
      <c r="N1593" s="15"/>
      <c r="O1593" s="15"/>
      <c r="W1593" s="52" t="s">
        <v>7052</v>
      </c>
      <c r="X1593" s="28" t="s">
        <v>7053</v>
      </c>
      <c r="Y1593" s="53" t="s">
        <v>4030</v>
      </c>
      <c r="AK1593" s="22" t="str">
        <f t="shared" si="294"/>
        <v>2022/05</v>
      </c>
      <c r="AL1593" s="21">
        <f t="shared" si="304"/>
        <v>44692</v>
      </c>
      <c r="AM1593" s="22">
        <f t="shared" si="295"/>
        <v>11</v>
      </c>
      <c r="AN1593" s="22">
        <f t="shared" si="296"/>
        <v>11</v>
      </c>
      <c r="AO1593" s="22" t="str">
        <f t="shared" si="297"/>
        <v>Dia 11</v>
      </c>
      <c r="AP1593" s="22">
        <f t="shared" si="298"/>
        <v>5</v>
      </c>
      <c r="AQ1593" s="22" t="str">
        <f t="shared" si="299"/>
        <v>05</v>
      </c>
      <c r="AR1593" s="22">
        <f t="shared" si="293"/>
        <v>2022</v>
      </c>
      <c r="AS1593" s="22">
        <f t="shared" si="300"/>
        <v>3</v>
      </c>
      <c r="AT1593" s="22">
        <f t="shared" si="301"/>
        <v>19</v>
      </c>
      <c r="AU15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3" s="22" t="str">
        <f t="shared" si="302"/>
        <v>Semana 19</v>
      </c>
      <c r="AW1593" s="22" t="str">
        <f t="shared" si="303"/>
        <v>Não</v>
      </c>
      <c r="AX1593" s="21" t="str">
        <f>UPPER(TEXT(CAD_CALENDÁRIO[[#This Row],[Data]],"mmmm"))</f>
        <v>MAIO</v>
      </c>
      <c r="AY1593" s="22" t="s">
        <v>70</v>
      </c>
    </row>
    <row r="1594" spans="1:51" x14ac:dyDescent="0.25">
      <c r="A1594" s="10" t="s">
        <v>2820</v>
      </c>
      <c r="B1594" s="11" t="str">
        <f>LEFT(CAD_TAGS[[#This Row],[TAG]],2)&amp;"GG00"</f>
        <v>51GG00</v>
      </c>
      <c r="C1594" s="11" t="s">
        <v>18044</v>
      </c>
      <c r="D1594" s="12" t="s">
        <v>2716</v>
      </c>
      <c r="E1594" s="12" t="s">
        <v>2821</v>
      </c>
      <c r="F1594" s="11" t="s">
        <v>438</v>
      </c>
      <c r="G1594" s="26" t="s">
        <v>2805</v>
      </c>
      <c r="H1594" s="26"/>
      <c r="I1594" s="26"/>
      <c r="J1594" s="11" t="s">
        <v>344</v>
      </c>
      <c r="K1594" s="11" t="s">
        <v>40</v>
      </c>
      <c r="L1594" s="11">
        <v>6215</v>
      </c>
      <c r="M1594" s="14"/>
      <c r="N1594" s="15"/>
      <c r="O1594" s="15"/>
      <c r="W1594" s="50" t="s">
        <v>7054</v>
      </c>
      <c r="X1594" s="49" t="s">
        <v>7055</v>
      </c>
      <c r="Y1594" s="51" t="s">
        <v>4030</v>
      </c>
      <c r="AK1594" s="22" t="str">
        <f t="shared" si="294"/>
        <v>2022/05</v>
      </c>
      <c r="AL1594" s="21">
        <f t="shared" si="304"/>
        <v>44693</v>
      </c>
      <c r="AM1594" s="22">
        <f t="shared" si="295"/>
        <v>12</v>
      </c>
      <c r="AN1594" s="22">
        <f t="shared" si="296"/>
        <v>12</v>
      </c>
      <c r="AO1594" s="22" t="str">
        <f t="shared" si="297"/>
        <v>Dia 12</v>
      </c>
      <c r="AP1594" s="22">
        <f t="shared" si="298"/>
        <v>5</v>
      </c>
      <c r="AQ1594" s="22" t="str">
        <f t="shared" si="299"/>
        <v>05</v>
      </c>
      <c r="AR1594" s="22">
        <f t="shared" ref="AR1594:AR1657" si="305">YEAR(AL1594)</f>
        <v>2022</v>
      </c>
      <c r="AS1594" s="22">
        <f t="shared" si="300"/>
        <v>4</v>
      </c>
      <c r="AT1594" s="22">
        <f t="shared" si="301"/>
        <v>19</v>
      </c>
      <c r="AU15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4" s="22" t="str">
        <f t="shared" si="302"/>
        <v>Semana 19</v>
      </c>
      <c r="AW1594" s="22" t="str">
        <f t="shared" si="303"/>
        <v>Não</v>
      </c>
      <c r="AX1594" s="21" t="str">
        <f>UPPER(TEXT(CAD_CALENDÁRIO[[#This Row],[Data]],"mmmm"))</f>
        <v>MAIO</v>
      </c>
      <c r="AY1594" s="22" t="s">
        <v>70</v>
      </c>
    </row>
    <row r="1595" spans="1:51" x14ac:dyDescent="0.25">
      <c r="A1595" s="10" t="s">
        <v>2822</v>
      </c>
      <c r="B1595" s="11" t="str">
        <f>LEFT(CAD_TAGS[[#This Row],[TAG]],2)&amp;"GG00"</f>
        <v>51GG00</v>
      </c>
      <c r="C1595" s="11" t="s">
        <v>18044</v>
      </c>
      <c r="D1595" s="12" t="s">
        <v>2716</v>
      </c>
      <c r="E1595" s="12" t="s">
        <v>2823</v>
      </c>
      <c r="F1595" s="11" t="s">
        <v>438</v>
      </c>
      <c r="G1595" s="26" t="s">
        <v>2805</v>
      </c>
      <c r="H1595" s="26"/>
      <c r="I1595" s="26"/>
      <c r="J1595" s="11" t="s">
        <v>344</v>
      </c>
      <c r="K1595" s="11" t="s">
        <v>40</v>
      </c>
      <c r="L1595" s="11">
        <v>6215</v>
      </c>
      <c r="M1595" s="14"/>
      <c r="N1595" s="15"/>
      <c r="O1595" s="15"/>
      <c r="W1595" s="52" t="s">
        <v>7056</v>
      </c>
      <c r="X1595" s="28" t="s">
        <v>7057</v>
      </c>
      <c r="Y1595" s="53" t="s">
        <v>4030</v>
      </c>
      <c r="AK1595" s="22" t="str">
        <f t="shared" si="294"/>
        <v>2022/05</v>
      </c>
      <c r="AL1595" s="21">
        <f t="shared" si="304"/>
        <v>44694</v>
      </c>
      <c r="AM1595" s="22">
        <f t="shared" si="295"/>
        <v>13</v>
      </c>
      <c r="AN1595" s="22">
        <f t="shared" si="296"/>
        <v>13</v>
      </c>
      <c r="AO1595" s="22" t="str">
        <f t="shared" si="297"/>
        <v>Dia 13</v>
      </c>
      <c r="AP1595" s="22">
        <f t="shared" si="298"/>
        <v>5</v>
      </c>
      <c r="AQ1595" s="22" t="str">
        <f t="shared" si="299"/>
        <v>05</v>
      </c>
      <c r="AR1595" s="22">
        <f t="shared" si="305"/>
        <v>2022</v>
      </c>
      <c r="AS1595" s="22">
        <f t="shared" si="300"/>
        <v>5</v>
      </c>
      <c r="AT1595" s="22">
        <f t="shared" si="301"/>
        <v>19</v>
      </c>
      <c r="AU15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5" s="22" t="str">
        <f t="shared" si="302"/>
        <v>Semana 19</v>
      </c>
      <c r="AW1595" s="22" t="str">
        <f t="shared" si="303"/>
        <v>Não</v>
      </c>
      <c r="AX1595" s="21" t="str">
        <f>UPPER(TEXT(CAD_CALENDÁRIO[[#This Row],[Data]],"mmmm"))</f>
        <v>MAIO</v>
      </c>
      <c r="AY1595" s="22" t="s">
        <v>70</v>
      </c>
    </row>
    <row r="1596" spans="1:51" x14ac:dyDescent="0.25">
      <c r="A1596" s="10" t="s">
        <v>2824</v>
      </c>
      <c r="B1596" s="11" t="str">
        <f>LEFT(CAD_TAGS[[#This Row],[TAG]],2)&amp;"GG00"</f>
        <v>51GG00</v>
      </c>
      <c r="C1596" s="11" t="s">
        <v>18044</v>
      </c>
      <c r="D1596" s="12" t="s">
        <v>2716</v>
      </c>
      <c r="E1596" s="12" t="s">
        <v>2825</v>
      </c>
      <c r="F1596" s="11" t="s">
        <v>438</v>
      </c>
      <c r="G1596" s="26" t="s">
        <v>2805</v>
      </c>
      <c r="H1596" s="26"/>
      <c r="I1596" s="26"/>
      <c r="J1596" s="11" t="s">
        <v>344</v>
      </c>
      <c r="K1596" s="11" t="s">
        <v>40</v>
      </c>
      <c r="L1596" s="11">
        <v>6215</v>
      </c>
      <c r="M1596" s="14"/>
      <c r="N1596" s="15"/>
      <c r="O1596" s="15"/>
      <c r="W1596" s="50" t="s">
        <v>7058</v>
      </c>
      <c r="X1596" s="49" t="s">
        <v>7059</v>
      </c>
      <c r="Y1596" s="51" t="s">
        <v>4030</v>
      </c>
      <c r="AK1596" s="22" t="str">
        <f t="shared" si="294"/>
        <v>2022/05</v>
      </c>
      <c r="AL1596" s="21">
        <f t="shared" si="304"/>
        <v>44695</v>
      </c>
      <c r="AM1596" s="22">
        <f t="shared" si="295"/>
        <v>14</v>
      </c>
      <c r="AN1596" s="22">
        <f t="shared" si="296"/>
        <v>14</v>
      </c>
      <c r="AO1596" s="22" t="str">
        <f t="shared" si="297"/>
        <v>Dia 14</v>
      </c>
      <c r="AP1596" s="22">
        <f t="shared" si="298"/>
        <v>5</v>
      </c>
      <c r="AQ1596" s="22" t="str">
        <f t="shared" si="299"/>
        <v>05</v>
      </c>
      <c r="AR1596" s="22">
        <f t="shared" si="305"/>
        <v>2022</v>
      </c>
      <c r="AS1596" s="22">
        <f t="shared" si="300"/>
        <v>6</v>
      </c>
      <c r="AT1596" s="22">
        <f t="shared" si="301"/>
        <v>19</v>
      </c>
      <c r="AU15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6" s="22" t="str">
        <f t="shared" si="302"/>
        <v>Semana 19</v>
      </c>
      <c r="AW1596" s="22" t="str">
        <f t="shared" si="303"/>
        <v>Sim</v>
      </c>
      <c r="AX1596" s="21" t="str">
        <f>UPPER(TEXT(CAD_CALENDÁRIO[[#This Row],[Data]],"mmmm"))</f>
        <v>MAIO</v>
      </c>
      <c r="AY1596" s="22" t="s">
        <v>70</v>
      </c>
    </row>
    <row r="1597" spans="1:51" x14ac:dyDescent="0.25">
      <c r="A1597" s="10" t="s">
        <v>2826</v>
      </c>
      <c r="B1597" s="11" t="str">
        <f>LEFT(CAD_TAGS[[#This Row],[TAG]],2)&amp;"GG00"</f>
        <v>51GG00</v>
      </c>
      <c r="C1597" s="11" t="s">
        <v>18044</v>
      </c>
      <c r="D1597" s="12" t="s">
        <v>2716</v>
      </c>
      <c r="E1597" s="12" t="s">
        <v>2827</v>
      </c>
      <c r="F1597" s="11" t="s">
        <v>438</v>
      </c>
      <c r="G1597" s="26" t="s">
        <v>2805</v>
      </c>
      <c r="H1597" s="26"/>
      <c r="I1597" s="26"/>
      <c r="J1597" s="11" t="s">
        <v>344</v>
      </c>
      <c r="K1597" s="11" t="s">
        <v>40</v>
      </c>
      <c r="L1597" s="11">
        <v>6215</v>
      </c>
      <c r="M1597" s="14"/>
      <c r="N1597" s="15"/>
      <c r="O1597" s="15"/>
      <c r="W1597" s="52" t="s">
        <v>7060</v>
      </c>
      <c r="X1597" s="28" t="s">
        <v>7061</v>
      </c>
      <c r="Y1597" s="53" t="s">
        <v>4030</v>
      </c>
      <c r="AK1597" s="22" t="str">
        <f t="shared" si="294"/>
        <v>2022/05</v>
      </c>
      <c r="AL1597" s="21">
        <f t="shared" si="304"/>
        <v>44696</v>
      </c>
      <c r="AM1597" s="22">
        <f t="shared" si="295"/>
        <v>15</v>
      </c>
      <c r="AN1597" s="22">
        <f t="shared" si="296"/>
        <v>15</v>
      </c>
      <c r="AO1597" s="22" t="str">
        <f t="shared" si="297"/>
        <v>Dia 15</v>
      </c>
      <c r="AP1597" s="22">
        <f t="shared" si="298"/>
        <v>5</v>
      </c>
      <c r="AQ1597" s="22" t="str">
        <f t="shared" si="299"/>
        <v>05</v>
      </c>
      <c r="AR1597" s="22">
        <f t="shared" si="305"/>
        <v>2022</v>
      </c>
      <c r="AS1597" s="22">
        <f t="shared" si="300"/>
        <v>7</v>
      </c>
      <c r="AT1597" s="22">
        <f t="shared" si="301"/>
        <v>19</v>
      </c>
      <c r="AU15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202219</v>
      </c>
      <c r="AV1597" s="22" t="str">
        <f t="shared" si="302"/>
        <v>Semana 19</v>
      </c>
      <c r="AW1597" s="22" t="str">
        <f t="shared" si="303"/>
        <v>Sim</v>
      </c>
      <c r="AX1597" s="21" t="str">
        <f>UPPER(TEXT(CAD_CALENDÁRIO[[#This Row],[Data]],"mmmm"))</f>
        <v>MAIO</v>
      </c>
      <c r="AY1597" s="22" t="s">
        <v>70</v>
      </c>
    </row>
    <row r="1598" spans="1:51" x14ac:dyDescent="0.25">
      <c r="A1598" s="10" t="s">
        <v>2828</v>
      </c>
      <c r="B1598" s="11" t="str">
        <f>LEFT(CAD_TAGS[[#This Row],[TAG]],2)&amp;"GG00"</f>
        <v>51GG00</v>
      </c>
      <c r="C1598" s="11" t="s">
        <v>18044</v>
      </c>
      <c r="D1598" s="12" t="s">
        <v>2716</v>
      </c>
      <c r="E1598" s="12" t="s">
        <v>2829</v>
      </c>
      <c r="F1598" s="11" t="s">
        <v>438</v>
      </c>
      <c r="G1598" s="26" t="s">
        <v>2805</v>
      </c>
      <c r="H1598" s="26"/>
      <c r="I1598" s="26"/>
      <c r="J1598" s="11" t="s">
        <v>344</v>
      </c>
      <c r="K1598" s="11" t="s">
        <v>40</v>
      </c>
      <c r="L1598" s="11">
        <v>6215</v>
      </c>
      <c r="M1598" s="14"/>
      <c r="N1598" s="15"/>
      <c r="O1598" s="15"/>
      <c r="W1598" s="50" t="s">
        <v>7062</v>
      </c>
      <c r="X1598" s="49" t="s">
        <v>7063</v>
      </c>
      <c r="Y1598" s="51" t="s">
        <v>4030</v>
      </c>
      <c r="AK1598" s="22" t="str">
        <f t="shared" si="294"/>
        <v>2022/05</v>
      </c>
      <c r="AL1598" s="21">
        <f t="shared" si="304"/>
        <v>44697</v>
      </c>
      <c r="AM1598" s="22">
        <f t="shared" si="295"/>
        <v>16</v>
      </c>
      <c r="AN1598" s="22">
        <f t="shared" si="296"/>
        <v>16</v>
      </c>
      <c r="AO1598" s="22" t="str">
        <f t="shared" si="297"/>
        <v>Dia 16</v>
      </c>
      <c r="AP1598" s="22">
        <f t="shared" si="298"/>
        <v>5</v>
      </c>
      <c r="AQ1598" s="22" t="str">
        <f t="shared" si="299"/>
        <v>05</v>
      </c>
      <c r="AR1598" s="22">
        <f t="shared" si="305"/>
        <v>2022</v>
      </c>
      <c r="AS1598" s="22">
        <f t="shared" si="300"/>
        <v>1</v>
      </c>
      <c r="AT1598" s="22">
        <f t="shared" si="301"/>
        <v>20</v>
      </c>
      <c r="AU15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598" s="22" t="str">
        <f t="shared" si="302"/>
        <v>Semana 20</v>
      </c>
      <c r="AW1598" s="22" t="str">
        <f t="shared" si="303"/>
        <v>Não</v>
      </c>
      <c r="AX1598" s="21" t="str">
        <f>UPPER(TEXT(CAD_CALENDÁRIO[[#This Row],[Data]],"mmmm"))</f>
        <v>MAIO</v>
      </c>
      <c r="AY1598" s="22" t="s">
        <v>70</v>
      </c>
    </row>
    <row r="1599" spans="1:51" x14ac:dyDescent="0.25">
      <c r="A1599" s="10" t="s">
        <v>2830</v>
      </c>
      <c r="B1599" s="11" t="str">
        <f>LEFT(CAD_TAGS[[#This Row],[TAG]],2)&amp;"GG00"</f>
        <v>51GG00</v>
      </c>
      <c r="C1599" s="11" t="s">
        <v>18044</v>
      </c>
      <c r="D1599" s="12" t="s">
        <v>2716</v>
      </c>
      <c r="E1599" s="12" t="s">
        <v>2831</v>
      </c>
      <c r="F1599" s="11" t="s">
        <v>438</v>
      </c>
      <c r="G1599" s="26" t="s">
        <v>2805</v>
      </c>
      <c r="H1599" s="26"/>
      <c r="I1599" s="26"/>
      <c r="J1599" s="11" t="s">
        <v>344</v>
      </c>
      <c r="K1599" s="11" t="s">
        <v>40</v>
      </c>
      <c r="L1599" s="11">
        <v>6215</v>
      </c>
      <c r="M1599" s="14"/>
      <c r="N1599" s="15"/>
      <c r="O1599" s="15"/>
      <c r="W1599" s="52" t="s">
        <v>7064</v>
      </c>
      <c r="X1599" s="28" t="s">
        <v>4591</v>
      </c>
      <c r="Y1599" s="53" t="s">
        <v>4030</v>
      </c>
      <c r="AK1599" s="22" t="str">
        <f t="shared" si="294"/>
        <v>2022/05</v>
      </c>
      <c r="AL1599" s="21">
        <f t="shared" si="304"/>
        <v>44698</v>
      </c>
      <c r="AM1599" s="22">
        <f t="shared" si="295"/>
        <v>17</v>
      </c>
      <c r="AN1599" s="22">
        <f t="shared" si="296"/>
        <v>17</v>
      </c>
      <c r="AO1599" s="22" t="str">
        <f t="shared" si="297"/>
        <v>Dia 17</v>
      </c>
      <c r="AP1599" s="22">
        <f t="shared" si="298"/>
        <v>5</v>
      </c>
      <c r="AQ1599" s="22" t="str">
        <f t="shared" si="299"/>
        <v>05</v>
      </c>
      <c r="AR1599" s="22">
        <f t="shared" si="305"/>
        <v>2022</v>
      </c>
      <c r="AS1599" s="22">
        <f t="shared" si="300"/>
        <v>2</v>
      </c>
      <c r="AT1599" s="22">
        <f t="shared" si="301"/>
        <v>20</v>
      </c>
      <c r="AU15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599" s="22" t="str">
        <f t="shared" si="302"/>
        <v>Semana 20</v>
      </c>
      <c r="AW1599" s="22" t="str">
        <f t="shared" si="303"/>
        <v>Não</v>
      </c>
      <c r="AX1599" s="21" t="str">
        <f>UPPER(TEXT(CAD_CALENDÁRIO[[#This Row],[Data]],"mmmm"))</f>
        <v>MAIO</v>
      </c>
      <c r="AY1599" s="22" t="s">
        <v>70</v>
      </c>
    </row>
    <row r="1600" spans="1:51" x14ac:dyDescent="0.25">
      <c r="A1600" s="10" t="s">
        <v>2832</v>
      </c>
      <c r="B1600" s="11" t="str">
        <f>LEFT(CAD_TAGS[[#This Row],[TAG]],2)&amp;"GG00"</f>
        <v>51GG00</v>
      </c>
      <c r="C1600" s="11" t="s">
        <v>18044</v>
      </c>
      <c r="D1600" s="12" t="s">
        <v>2716</v>
      </c>
      <c r="E1600" s="12" t="s">
        <v>2833</v>
      </c>
      <c r="F1600" s="11" t="s">
        <v>438</v>
      </c>
      <c r="G1600" s="26" t="s">
        <v>2805</v>
      </c>
      <c r="H1600" s="26"/>
      <c r="I1600" s="26"/>
      <c r="J1600" s="11" t="s">
        <v>344</v>
      </c>
      <c r="K1600" s="11" t="s">
        <v>40</v>
      </c>
      <c r="L1600" s="11">
        <v>6215</v>
      </c>
      <c r="M1600" s="14"/>
      <c r="N1600" s="15"/>
      <c r="O1600" s="15"/>
      <c r="W1600" s="50" t="s">
        <v>7065</v>
      </c>
      <c r="X1600" s="49" t="s">
        <v>7066</v>
      </c>
      <c r="Y1600" s="51" t="s">
        <v>4030</v>
      </c>
      <c r="AK1600" s="22" t="str">
        <f t="shared" si="294"/>
        <v>2022/05</v>
      </c>
      <c r="AL1600" s="21">
        <f t="shared" si="304"/>
        <v>44699</v>
      </c>
      <c r="AM1600" s="22">
        <f t="shared" si="295"/>
        <v>18</v>
      </c>
      <c r="AN1600" s="22">
        <f t="shared" si="296"/>
        <v>18</v>
      </c>
      <c r="AO1600" s="22" t="str">
        <f t="shared" si="297"/>
        <v>Dia 18</v>
      </c>
      <c r="AP1600" s="22">
        <f t="shared" si="298"/>
        <v>5</v>
      </c>
      <c r="AQ1600" s="22" t="str">
        <f t="shared" si="299"/>
        <v>05</v>
      </c>
      <c r="AR1600" s="22">
        <f t="shared" si="305"/>
        <v>2022</v>
      </c>
      <c r="AS1600" s="22">
        <f t="shared" si="300"/>
        <v>3</v>
      </c>
      <c r="AT1600" s="22">
        <f t="shared" si="301"/>
        <v>20</v>
      </c>
      <c r="AU16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600" s="22" t="str">
        <f t="shared" si="302"/>
        <v>Semana 20</v>
      </c>
      <c r="AW1600" s="22" t="str">
        <f t="shared" si="303"/>
        <v>Não</v>
      </c>
      <c r="AX1600" s="21" t="str">
        <f>UPPER(TEXT(CAD_CALENDÁRIO[[#This Row],[Data]],"mmmm"))</f>
        <v>MAIO</v>
      </c>
      <c r="AY1600" s="22" t="s">
        <v>70</v>
      </c>
    </row>
    <row r="1601" spans="1:51" x14ac:dyDescent="0.25">
      <c r="A1601" s="10" t="s">
        <v>2834</v>
      </c>
      <c r="B1601" s="11" t="str">
        <f>LEFT(CAD_TAGS[[#This Row],[TAG]],2)&amp;"GG00"</f>
        <v>52GG00</v>
      </c>
      <c r="C1601" s="11" t="s">
        <v>18044</v>
      </c>
      <c r="D1601" s="12" t="s">
        <v>2835</v>
      </c>
      <c r="E1601" s="12" t="s">
        <v>2836</v>
      </c>
      <c r="F1601" s="11"/>
      <c r="G1601" s="26" t="s">
        <v>2837</v>
      </c>
      <c r="H1601" s="26" t="s">
        <v>2838</v>
      </c>
      <c r="I1601" s="26"/>
      <c r="J1601" s="11"/>
      <c r="K1601" s="11" t="s">
        <v>40</v>
      </c>
      <c r="L1601" s="11">
        <v>6310</v>
      </c>
      <c r="M1601" s="14"/>
      <c r="N1601" s="15"/>
      <c r="O1601" s="15"/>
      <c r="W1601" s="52" t="s">
        <v>7067</v>
      </c>
      <c r="X1601" s="28" t="s">
        <v>7068</v>
      </c>
      <c r="Y1601" s="53" t="s">
        <v>4030</v>
      </c>
      <c r="AK1601" s="22" t="str">
        <f t="shared" si="294"/>
        <v>2022/05</v>
      </c>
      <c r="AL1601" s="21">
        <f t="shared" si="304"/>
        <v>44700</v>
      </c>
      <c r="AM1601" s="22">
        <f t="shared" si="295"/>
        <v>19</v>
      </c>
      <c r="AN1601" s="22">
        <f t="shared" si="296"/>
        <v>19</v>
      </c>
      <c r="AO1601" s="22" t="str">
        <f t="shared" si="297"/>
        <v>Dia 19</v>
      </c>
      <c r="AP1601" s="22">
        <f t="shared" si="298"/>
        <v>5</v>
      </c>
      <c r="AQ1601" s="22" t="str">
        <f t="shared" si="299"/>
        <v>05</v>
      </c>
      <c r="AR1601" s="22">
        <f t="shared" si="305"/>
        <v>2022</v>
      </c>
      <c r="AS1601" s="22">
        <f t="shared" si="300"/>
        <v>4</v>
      </c>
      <c r="AT1601" s="22">
        <f t="shared" si="301"/>
        <v>20</v>
      </c>
      <c r="AU16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601" s="22" t="str">
        <f t="shared" si="302"/>
        <v>Semana 20</v>
      </c>
      <c r="AW1601" s="22" t="str">
        <f t="shared" si="303"/>
        <v>Não</v>
      </c>
      <c r="AX1601" s="21" t="str">
        <f>UPPER(TEXT(CAD_CALENDÁRIO[[#This Row],[Data]],"mmmm"))</f>
        <v>MAIO</v>
      </c>
      <c r="AY1601" s="22" t="s">
        <v>70</v>
      </c>
    </row>
    <row r="1602" spans="1:51" x14ac:dyDescent="0.25">
      <c r="A1602" s="10" t="s">
        <v>2839</v>
      </c>
      <c r="B1602" s="11" t="str">
        <f>LEFT(CAD_TAGS[[#This Row],[TAG]],2)&amp;"GG00"</f>
        <v>52GG00</v>
      </c>
      <c r="C1602" s="11" t="s">
        <v>18044</v>
      </c>
      <c r="D1602" s="12" t="s">
        <v>2835</v>
      </c>
      <c r="E1602" s="12" t="s">
        <v>2835</v>
      </c>
      <c r="F1602" s="11"/>
      <c r="G1602" s="26"/>
      <c r="H1602" s="26" t="s">
        <v>2838</v>
      </c>
      <c r="I1602" s="26"/>
      <c r="J1602" s="11"/>
      <c r="K1602" s="11" t="s">
        <v>40</v>
      </c>
      <c r="L1602" s="11">
        <v>6310</v>
      </c>
      <c r="M1602" s="14"/>
      <c r="N1602" s="15"/>
      <c r="O1602" s="15"/>
      <c r="W1602" s="50" t="s">
        <v>7069</v>
      </c>
      <c r="X1602" s="49" t="s">
        <v>7070</v>
      </c>
      <c r="Y1602" s="51" t="s">
        <v>4030</v>
      </c>
      <c r="AK1602" s="22" t="str">
        <f t="shared" ref="AK1602:AK1665" si="306">AR1602&amp;"/"&amp;AQ1602</f>
        <v>2022/05</v>
      </c>
      <c r="AL1602" s="21">
        <f t="shared" si="304"/>
        <v>44701</v>
      </c>
      <c r="AM1602" s="22">
        <f t="shared" ref="AM1602:AM1665" si="307">DAY(AL1602)</f>
        <v>20</v>
      </c>
      <c r="AN1602" s="22">
        <f t="shared" ref="AN1602:AN1665" si="308">IF(AM1602&lt;=9,"0"&amp;AM1602,AM1602)</f>
        <v>20</v>
      </c>
      <c r="AO1602" s="22" t="str">
        <f t="shared" ref="AO1602:AO1665" si="309">"Dia "&amp;AN1602</f>
        <v>Dia 20</v>
      </c>
      <c r="AP1602" s="22">
        <f t="shared" ref="AP1602:AP1665" si="310">MONTH(AL1602)</f>
        <v>5</v>
      </c>
      <c r="AQ1602" s="22" t="str">
        <f t="shared" ref="AQ1602:AQ1665" si="311">IF(AP1602&lt;=9,"0"&amp;AP1602,AP1602)</f>
        <v>05</v>
      </c>
      <c r="AR1602" s="22">
        <f t="shared" si="305"/>
        <v>2022</v>
      </c>
      <c r="AS1602" s="22">
        <f t="shared" ref="AS1602:AS1665" si="312">WEEKDAY(AL1602,2)</f>
        <v>5</v>
      </c>
      <c r="AT1602" s="22">
        <f t="shared" ref="AT1602:AT1665" si="313">IF(_xlfn.ISOWEEKNUM(AL1602)&lt;=9,"0"&amp;_xlfn.ISOWEEKNUM(AL1602),_xlfn.ISOWEEKNUM(AL1602))</f>
        <v>20</v>
      </c>
      <c r="AU16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602" s="22" t="str">
        <f t="shared" ref="AV1602:AV1665" si="314">"Semana "&amp;AT1602</f>
        <v>Semana 20</v>
      </c>
      <c r="AW1602" s="22" t="str">
        <f t="shared" ref="AW1602:AW1665" si="315">IF(AS1602&gt;5,"Sim","Não")</f>
        <v>Não</v>
      </c>
      <c r="AX1602" s="21" t="str">
        <f>UPPER(TEXT(CAD_CALENDÁRIO[[#This Row],[Data]],"mmmm"))</f>
        <v>MAIO</v>
      </c>
      <c r="AY1602" s="22" t="s">
        <v>70</v>
      </c>
    </row>
    <row r="1603" spans="1:51" x14ac:dyDescent="0.25">
      <c r="A1603" s="10" t="s">
        <v>2840</v>
      </c>
      <c r="B1603" s="11" t="str">
        <f>LEFT(CAD_TAGS[[#This Row],[TAG]],2)&amp;"GG00"</f>
        <v>53GG00</v>
      </c>
      <c r="C1603" s="11" t="s">
        <v>18044</v>
      </c>
      <c r="D1603" s="12" t="s">
        <v>2841</v>
      </c>
      <c r="E1603" s="12" t="s">
        <v>2842</v>
      </c>
      <c r="F1603" s="11"/>
      <c r="G1603" s="26"/>
      <c r="H1603" s="26" t="s">
        <v>2838</v>
      </c>
      <c r="I1603" s="26"/>
      <c r="J1603" s="11"/>
      <c r="K1603" s="11" t="s">
        <v>40</v>
      </c>
      <c r="L1603" s="11">
        <v>7160</v>
      </c>
      <c r="M1603" s="14"/>
      <c r="N1603" s="15"/>
      <c r="O1603" s="15"/>
      <c r="W1603" s="52" t="s">
        <v>7071</v>
      </c>
      <c r="X1603" s="28" t="s">
        <v>7072</v>
      </c>
      <c r="Y1603" s="53" t="s">
        <v>4030</v>
      </c>
      <c r="AK1603" s="22" t="str">
        <f t="shared" si="306"/>
        <v>2022/05</v>
      </c>
      <c r="AL1603" s="21">
        <f t="shared" ref="AL1603:AL1666" si="316">AL1602+1</f>
        <v>44702</v>
      </c>
      <c r="AM1603" s="22">
        <f t="shared" si="307"/>
        <v>21</v>
      </c>
      <c r="AN1603" s="22">
        <f t="shared" si="308"/>
        <v>21</v>
      </c>
      <c r="AO1603" s="22" t="str">
        <f t="shared" si="309"/>
        <v>Dia 21</v>
      </c>
      <c r="AP1603" s="22">
        <f t="shared" si="310"/>
        <v>5</v>
      </c>
      <c r="AQ1603" s="22" t="str">
        <f t="shared" si="311"/>
        <v>05</v>
      </c>
      <c r="AR1603" s="22">
        <f t="shared" si="305"/>
        <v>2022</v>
      </c>
      <c r="AS1603" s="22">
        <f t="shared" si="312"/>
        <v>6</v>
      </c>
      <c r="AT1603" s="22">
        <f t="shared" si="313"/>
        <v>20</v>
      </c>
      <c r="AU16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603" s="22" t="str">
        <f t="shared" si="314"/>
        <v>Semana 20</v>
      </c>
      <c r="AW1603" s="22" t="str">
        <f t="shared" si="315"/>
        <v>Sim</v>
      </c>
      <c r="AX1603" s="21" t="str">
        <f>UPPER(TEXT(CAD_CALENDÁRIO[[#This Row],[Data]],"mmmm"))</f>
        <v>MAIO</v>
      </c>
      <c r="AY1603" s="22" t="s">
        <v>70</v>
      </c>
    </row>
    <row r="1604" spans="1:51" x14ac:dyDescent="0.25">
      <c r="A1604" s="10" t="s">
        <v>2843</v>
      </c>
      <c r="B1604" s="11" t="str">
        <f>LEFT(CAD_TAGS[[#This Row],[TAG]],2)&amp;"GG00"</f>
        <v>55GG00</v>
      </c>
      <c r="C1604" s="11" t="s">
        <v>18044</v>
      </c>
      <c r="D1604" s="12" t="s">
        <v>2844</v>
      </c>
      <c r="E1604" s="12" t="s">
        <v>78</v>
      </c>
      <c r="F1604" s="11" t="s">
        <v>2570</v>
      </c>
      <c r="G1604" s="26"/>
      <c r="H1604" s="26"/>
      <c r="I1604" s="26"/>
      <c r="J1604" s="11"/>
      <c r="K1604" s="11" t="s">
        <v>40</v>
      </c>
      <c r="L1604" s="11">
        <v>6310</v>
      </c>
      <c r="M1604" s="14"/>
      <c r="N1604" s="15"/>
      <c r="O1604" s="15"/>
      <c r="W1604" s="50" t="s">
        <v>7073</v>
      </c>
      <c r="X1604" s="49" t="s">
        <v>7074</v>
      </c>
      <c r="Y1604" s="51" t="s">
        <v>4030</v>
      </c>
      <c r="AK1604" s="22" t="str">
        <f t="shared" si="306"/>
        <v>2022/05</v>
      </c>
      <c r="AL1604" s="21">
        <f t="shared" si="316"/>
        <v>44703</v>
      </c>
      <c r="AM1604" s="22">
        <f t="shared" si="307"/>
        <v>22</v>
      </c>
      <c r="AN1604" s="22">
        <f t="shared" si="308"/>
        <v>22</v>
      </c>
      <c r="AO1604" s="22" t="str">
        <f t="shared" si="309"/>
        <v>Dia 22</v>
      </c>
      <c r="AP1604" s="22">
        <f t="shared" si="310"/>
        <v>5</v>
      </c>
      <c r="AQ1604" s="22" t="str">
        <f t="shared" si="311"/>
        <v>05</v>
      </c>
      <c r="AR1604" s="22">
        <f t="shared" si="305"/>
        <v>2022</v>
      </c>
      <c r="AS1604" s="22">
        <f t="shared" si="312"/>
        <v>7</v>
      </c>
      <c r="AT1604" s="22">
        <f t="shared" si="313"/>
        <v>20</v>
      </c>
      <c r="AU16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202220</v>
      </c>
      <c r="AV1604" s="22" t="str">
        <f t="shared" si="314"/>
        <v>Semana 20</v>
      </c>
      <c r="AW1604" s="22" t="str">
        <f t="shared" si="315"/>
        <v>Sim</v>
      </c>
      <c r="AX1604" s="21" t="str">
        <f>UPPER(TEXT(CAD_CALENDÁRIO[[#This Row],[Data]],"mmmm"))</f>
        <v>MAIO</v>
      </c>
      <c r="AY1604" s="22" t="s">
        <v>70</v>
      </c>
    </row>
    <row r="1605" spans="1:51" x14ac:dyDescent="0.25">
      <c r="A1605" s="10" t="s">
        <v>2845</v>
      </c>
      <c r="B1605" s="11" t="str">
        <f>LEFT(CAD_TAGS[[#This Row],[TAG]],2)&amp;"GG00"</f>
        <v>55GG00</v>
      </c>
      <c r="C1605" s="11" t="s">
        <v>18044</v>
      </c>
      <c r="D1605" s="12" t="s">
        <v>2844</v>
      </c>
      <c r="E1605" s="12" t="s">
        <v>2844</v>
      </c>
      <c r="F1605" s="11" t="s">
        <v>2570</v>
      </c>
      <c r="G1605" s="26"/>
      <c r="H1605" s="26"/>
      <c r="I1605" s="26"/>
      <c r="J1605" s="11"/>
      <c r="K1605" s="11" t="s">
        <v>40</v>
      </c>
      <c r="L1605" s="11">
        <v>6310</v>
      </c>
      <c r="M1605" s="14"/>
      <c r="N1605" s="15"/>
      <c r="O1605" s="15"/>
      <c r="W1605" s="52" t="s">
        <v>7075</v>
      </c>
      <c r="X1605" s="28" t="s">
        <v>7076</v>
      </c>
      <c r="Y1605" s="53" t="s">
        <v>4030</v>
      </c>
      <c r="AK1605" s="22" t="str">
        <f t="shared" si="306"/>
        <v>2022/05</v>
      </c>
      <c r="AL1605" s="21">
        <f t="shared" si="316"/>
        <v>44704</v>
      </c>
      <c r="AM1605" s="22">
        <f t="shared" si="307"/>
        <v>23</v>
      </c>
      <c r="AN1605" s="22">
        <f t="shared" si="308"/>
        <v>23</v>
      </c>
      <c r="AO1605" s="22" t="str">
        <f t="shared" si="309"/>
        <v>Dia 23</v>
      </c>
      <c r="AP1605" s="22">
        <f t="shared" si="310"/>
        <v>5</v>
      </c>
      <c r="AQ1605" s="22" t="str">
        <f t="shared" si="311"/>
        <v>05</v>
      </c>
      <c r="AR1605" s="22">
        <f t="shared" si="305"/>
        <v>2022</v>
      </c>
      <c r="AS1605" s="22">
        <f t="shared" si="312"/>
        <v>1</v>
      </c>
      <c r="AT1605" s="22">
        <f t="shared" si="313"/>
        <v>21</v>
      </c>
      <c r="AU16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05" s="22" t="str">
        <f t="shared" si="314"/>
        <v>Semana 21</v>
      </c>
      <c r="AW1605" s="22" t="str">
        <f t="shared" si="315"/>
        <v>Não</v>
      </c>
      <c r="AX1605" s="21" t="str">
        <f>UPPER(TEXT(CAD_CALENDÁRIO[[#This Row],[Data]],"mmmm"))</f>
        <v>MAIO</v>
      </c>
      <c r="AY1605" s="22" t="s">
        <v>70</v>
      </c>
    </row>
    <row r="1606" spans="1:51" x14ac:dyDescent="0.25">
      <c r="A1606" s="10" t="s">
        <v>2846</v>
      </c>
      <c r="B1606" s="11" t="str">
        <f>LEFT(CAD_TAGS[[#This Row],[TAG]],2)&amp;"GG00"</f>
        <v>56GG00</v>
      </c>
      <c r="C1606" s="11" t="s">
        <v>18044</v>
      </c>
      <c r="D1606" s="12" t="s">
        <v>499</v>
      </c>
      <c r="E1606" s="12" t="s">
        <v>2847</v>
      </c>
      <c r="F1606" s="11" t="s">
        <v>438</v>
      </c>
      <c r="G1606" s="26" t="s">
        <v>2848</v>
      </c>
      <c r="H1606" s="26" t="s">
        <v>519</v>
      </c>
      <c r="I1606" s="26" t="s">
        <v>28267</v>
      </c>
      <c r="J1606" s="11" t="s">
        <v>336</v>
      </c>
      <c r="K1606" s="11" t="s">
        <v>40</v>
      </c>
      <c r="L1606" s="11">
        <v>6215</v>
      </c>
      <c r="M1606" s="14"/>
      <c r="N1606" s="15"/>
      <c r="O1606" s="15"/>
      <c r="W1606" s="50" t="s">
        <v>7077</v>
      </c>
      <c r="X1606" s="49" t="s">
        <v>7078</v>
      </c>
      <c r="Y1606" s="51" t="s">
        <v>4030</v>
      </c>
      <c r="AK1606" s="22" t="str">
        <f t="shared" si="306"/>
        <v>2022/05</v>
      </c>
      <c r="AL1606" s="21">
        <f t="shared" si="316"/>
        <v>44705</v>
      </c>
      <c r="AM1606" s="22">
        <f t="shared" si="307"/>
        <v>24</v>
      </c>
      <c r="AN1606" s="22">
        <f t="shared" si="308"/>
        <v>24</v>
      </c>
      <c r="AO1606" s="22" t="str">
        <f t="shared" si="309"/>
        <v>Dia 24</v>
      </c>
      <c r="AP1606" s="22">
        <f t="shared" si="310"/>
        <v>5</v>
      </c>
      <c r="AQ1606" s="22" t="str">
        <f t="shared" si="311"/>
        <v>05</v>
      </c>
      <c r="AR1606" s="22">
        <f t="shared" si="305"/>
        <v>2022</v>
      </c>
      <c r="AS1606" s="22">
        <f t="shared" si="312"/>
        <v>2</v>
      </c>
      <c r="AT1606" s="22">
        <f t="shared" si="313"/>
        <v>21</v>
      </c>
      <c r="AU16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06" s="22" t="str">
        <f t="shared" si="314"/>
        <v>Semana 21</v>
      </c>
      <c r="AW1606" s="22" t="str">
        <f t="shared" si="315"/>
        <v>Não</v>
      </c>
      <c r="AX1606" s="21" t="str">
        <f>UPPER(TEXT(CAD_CALENDÁRIO[[#This Row],[Data]],"mmmm"))</f>
        <v>MAIO</v>
      </c>
      <c r="AY1606" s="22" t="s">
        <v>70</v>
      </c>
    </row>
    <row r="1607" spans="1:51" x14ac:dyDescent="0.25">
      <c r="A1607" s="10" t="s">
        <v>2849</v>
      </c>
      <c r="B1607" s="11" t="str">
        <f>LEFT(CAD_TAGS[[#This Row],[TAG]],2)&amp;"GG00"</f>
        <v>56GG00</v>
      </c>
      <c r="C1607" s="11" t="s">
        <v>18044</v>
      </c>
      <c r="D1607" s="12" t="s">
        <v>499</v>
      </c>
      <c r="E1607" s="12" t="s">
        <v>2850</v>
      </c>
      <c r="F1607" s="11" t="s">
        <v>438</v>
      </c>
      <c r="G1607" s="26" t="s">
        <v>2848</v>
      </c>
      <c r="H1607" s="26" t="s">
        <v>519</v>
      </c>
      <c r="I1607" s="26" t="s">
        <v>28267</v>
      </c>
      <c r="J1607" s="11" t="s">
        <v>336</v>
      </c>
      <c r="K1607" s="11" t="s">
        <v>40</v>
      </c>
      <c r="L1607" s="11">
        <v>6215</v>
      </c>
      <c r="M1607" s="14"/>
      <c r="N1607" s="15"/>
      <c r="O1607" s="15"/>
      <c r="W1607" s="52" t="s">
        <v>7079</v>
      </c>
      <c r="X1607" s="28" t="s">
        <v>7080</v>
      </c>
      <c r="Y1607" s="53" t="s">
        <v>4030</v>
      </c>
      <c r="AK1607" s="22" t="str">
        <f t="shared" si="306"/>
        <v>2022/05</v>
      </c>
      <c r="AL1607" s="21">
        <f t="shared" si="316"/>
        <v>44706</v>
      </c>
      <c r="AM1607" s="22">
        <f t="shared" si="307"/>
        <v>25</v>
      </c>
      <c r="AN1607" s="22">
        <f t="shared" si="308"/>
        <v>25</v>
      </c>
      <c r="AO1607" s="22" t="str">
        <f t="shared" si="309"/>
        <v>Dia 25</v>
      </c>
      <c r="AP1607" s="22">
        <f t="shared" si="310"/>
        <v>5</v>
      </c>
      <c r="AQ1607" s="22" t="str">
        <f t="shared" si="311"/>
        <v>05</v>
      </c>
      <c r="AR1607" s="22">
        <f t="shared" si="305"/>
        <v>2022</v>
      </c>
      <c r="AS1607" s="22">
        <f t="shared" si="312"/>
        <v>3</v>
      </c>
      <c r="AT1607" s="22">
        <f t="shared" si="313"/>
        <v>21</v>
      </c>
      <c r="AU16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07" s="22" t="str">
        <f t="shared" si="314"/>
        <v>Semana 21</v>
      </c>
      <c r="AW1607" s="22" t="str">
        <f t="shared" si="315"/>
        <v>Não</v>
      </c>
      <c r="AX1607" s="21" t="str">
        <f>UPPER(TEXT(CAD_CALENDÁRIO[[#This Row],[Data]],"mmmm"))</f>
        <v>MAIO</v>
      </c>
      <c r="AY1607" s="22" t="s">
        <v>70</v>
      </c>
    </row>
    <row r="1608" spans="1:51" x14ac:dyDescent="0.25">
      <c r="A1608" s="10" t="s">
        <v>2851</v>
      </c>
      <c r="B1608" s="11" t="str">
        <f>LEFT(CAD_TAGS[[#This Row],[TAG]],2)&amp;"GG00"</f>
        <v>56GG00</v>
      </c>
      <c r="C1608" s="11" t="s">
        <v>18044</v>
      </c>
      <c r="D1608" s="12" t="s">
        <v>499</v>
      </c>
      <c r="E1608" s="12" t="s">
        <v>2852</v>
      </c>
      <c r="F1608" s="11" t="s">
        <v>438</v>
      </c>
      <c r="G1608" s="26" t="s">
        <v>2848</v>
      </c>
      <c r="H1608" s="26" t="s">
        <v>519</v>
      </c>
      <c r="I1608" s="26" t="s">
        <v>28267</v>
      </c>
      <c r="J1608" s="11" t="s">
        <v>336</v>
      </c>
      <c r="K1608" s="11" t="s">
        <v>40</v>
      </c>
      <c r="L1608" s="11">
        <v>6215</v>
      </c>
      <c r="M1608" s="14"/>
      <c r="N1608" s="15"/>
      <c r="O1608" s="15"/>
      <c r="W1608" s="50" t="s">
        <v>7081</v>
      </c>
      <c r="X1608" s="49" t="s">
        <v>7082</v>
      </c>
      <c r="Y1608" s="51" t="s">
        <v>4030</v>
      </c>
      <c r="AK1608" s="22" t="str">
        <f t="shared" si="306"/>
        <v>2022/05</v>
      </c>
      <c r="AL1608" s="21">
        <f t="shared" si="316"/>
        <v>44707</v>
      </c>
      <c r="AM1608" s="22">
        <f t="shared" si="307"/>
        <v>26</v>
      </c>
      <c r="AN1608" s="22">
        <f t="shared" si="308"/>
        <v>26</v>
      </c>
      <c r="AO1608" s="22" t="str">
        <f t="shared" si="309"/>
        <v>Dia 26</v>
      </c>
      <c r="AP1608" s="22">
        <f t="shared" si="310"/>
        <v>5</v>
      </c>
      <c r="AQ1608" s="22" t="str">
        <f t="shared" si="311"/>
        <v>05</v>
      </c>
      <c r="AR1608" s="22">
        <f t="shared" si="305"/>
        <v>2022</v>
      </c>
      <c r="AS1608" s="22">
        <f t="shared" si="312"/>
        <v>4</v>
      </c>
      <c r="AT1608" s="22">
        <f t="shared" si="313"/>
        <v>21</v>
      </c>
      <c r="AU16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08" s="22" t="str">
        <f t="shared" si="314"/>
        <v>Semana 21</v>
      </c>
      <c r="AW1608" s="22" t="str">
        <f t="shared" si="315"/>
        <v>Não</v>
      </c>
      <c r="AX1608" s="21" t="str">
        <f>UPPER(TEXT(CAD_CALENDÁRIO[[#This Row],[Data]],"mmmm"))</f>
        <v>MAIO</v>
      </c>
      <c r="AY1608" s="22" t="s">
        <v>70</v>
      </c>
    </row>
    <row r="1609" spans="1:51" x14ac:dyDescent="0.25">
      <c r="A1609" s="10" t="s">
        <v>2853</v>
      </c>
      <c r="B1609" s="11" t="str">
        <f>LEFT(CAD_TAGS[[#This Row],[TAG]],2)&amp;"GG00"</f>
        <v>56GG00</v>
      </c>
      <c r="C1609" s="11" t="s">
        <v>18044</v>
      </c>
      <c r="D1609" s="12" t="s">
        <v>499</v>
      </c>
      <c r="E1609" s="12" t="s">
        <v>2854</v>
      </c>
      <c r="F1609" s="11" t="s">
        <v>438</v>
      </c>
      <c r="G1609" s="26" t="s">
        <v>2848</v>
      </c>
      <c r="H1609" s="26" t="s">
        <v>519</v>
      </c>
      <c r="I1609" s="26" t="s">
        <v>28267</v>
      </c>
      <c r="J1609" s="11" t="s">
        <v>336</v>
      </c>
      <c r="K1609" s="11" t="s">
        <v>40</v>
      </c>
      <c r="L1609" s="11">
        <v>6215</v>
      </c>
      <c r="M1609" s="14"/>
      <c r="N1609" s="15"/>
      <c r="O1609" s="15"/>
      <c r="W1609" s="52" t="s">
        <v>7083</v>
      </c>
      <c r="X1609" s="28" t="s">
        <v>7084</v>
      </c>
      <c r="Y1609" s="53" t="s">
        <v>4030</v>
      </c>
      <c r="AK1609" s="22" t="str">
        <f t="shared" si="306"/>
        <v>2022/05</v>
      </c>
      <c r="AL1609" s="21">
        <f t="shared" si="316"/>
        <v>44708</v>
      </c>
      <c r="AM1609" s="22">
        <f t="shared" si="307"/>
        <v>27</v>
      </c>
      <c r="AN1609" s="22">
        <f t="shared" si="308"/>
        <v>27</v>
      </c>
      <c r="AO1609" s="22" t="str">
        <f t="shared" si="309"/>
        <v>Dia 27</v>
      </c>
      <c r="AP1609" s="22">
        <f t="shared" si="310"/>
        <v>5</v>
      </c>
      <c r="AQ1609" s="22" t="str">
        <f t="shared" si="311"/>
        <v>05</v>
      </c>
      <c r="AR1609" s="22">
        <f t="shared" si="305"/>
        <v>2022</v>
      </c>
      <c r="AS1609" s="22">
        <f t="shared" si="312"/>
        <v>5</v>
      </c>
      <c r="AT1609" s="22">
        <f t="shared" si="313"/>
        <v>21</v>
      </c>
      <c r="AU16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09" s="22" t="str">
        <f t="shared" si="314"/>
        <v>Semana 21</v>
      </c>
      <c r="AW1609" s="22" t="str">
        <f t="shared" si="315"/>
        <v>Não</v>
      </c>
      <c r="AX1609" s="21" t="str">
        <f>UPPER(TEXT(CAD_CALENDÁRIO[[#This Row],[Data]],"mmmm"))</f>
        <v>MAIO</v>
      </c>
      <c r="AY1609" s="22" t="s">
        <v>70</v>
      </c>
    </row>
    <row r="1610" spans="1:51" x14ac:dyDescent="0.25">
      <c r="A1610" s="10" t="s">
        <v>2855</v>
      </c>
      <c r="B1610" s="11" t="str">
        <f>LEFT(CAD_TAGS[[#This Row],[TAG]],2)&amp;"GG00"</f>
        <v>56GG00</v>
      </c>
      <c r="C1610" s="11" t="s">
        <v>18044</v>
      </c>
      <c r="D1610" s="12" t="s">
        <v>499</v>
      </c>
      <c r="E1610" s="12" t="s">
        <v>2856</v>
      </c>
      <c r="F1610" s="11" t="s">
        <v>438</v>
      </c>
      <c r="G1610" s="26" t="s">
        <v>2848</v>
      </c>
      <c r="H1610" s="26" t="s">
        <v>519</v>
      </c>
      <c r="I1610" s="26" t="s">
        <v>28267</v>
      </c>
      <c r="J1610" s="11" t="s">
        <v>336</v>
      </c>
      <c r="K1610" s="11" t="s">
        <v>40</v>
      </c>
      <c r="L1610" s="11">
        <v>6215</v>
      </c>
      <c r="M1610" s="14"/>
      <c r="N1610" s="15"/>
      <c r="O1610" s="15"/>
      <c r="W1610" s="50" t="s">
        <v>7085</v>
      </c>
      <c r="X1610" s="49" t="s">
        <v>7086</v>
      </c>
      <c r="Y1610" s="51" t="s">
        <v>4030</v>
      </c>
      <c r="AK1610" s="22" t="str">
        <f t="shared" si="306"/>
        <v>2022/05</v>
      </c>
      <c r="AL1610" s="21">
        <f t="shared" si="316"/>
        <v>44709</v>
      </c>
      <c r="AM1610" s="22">
        <f t="shared" si="307"/>
        <v>28</v>
      </c>
      <c r="AN1610" s="22">
        <f t="shared" si="308"/>
        <v>28</v>
      </c>
      <c r="AO1610" s="22" t="str">
        <f t="shared" si="309"/>
        <v>Dia 28</v>
      </c>
      <c r="AP1610" s="22">
        <f t="shared" si="310"/>
        <v>5</v>
      </c>
      <c r="AQ1610" s="22" t="str">
        <f t="shared" si="311"/>
        <v>05</v>
      </c>
      <c r="AR1610" s="22">
        <f t="shared" si="305"/>
        <v>2022</v>
      </c>
      <c r="AS1610" s="22">
        <f t="shared" si="312"/>
        <v>6</v>
      </c>
      <c r="AT1610" s="22">
        <f t="shared" si="313"/>
        <v>21</v>
      </c>
      <c r="AU16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10" s="22" t="str">
        <f t="shared" si="314"/>
        <v>Semana 21</v>
      </c>
      <c r="AW1610" s="22" t="str">
        <f t="shared" si="315"/>
        <v>Sim</v>
      </c>
      <c r="AX1610" s="21" t="str">
        <f>UPPER(TEXT(CAD_CALENDÁRIO[[#This Row],[Data]],"mmmm"))</f>
        <v>MAIO</v>
      </c>
      <c r="AY1610" s="22" t="s">
        <v>70</v>
      </c>
    </row>
    <row r="1611" spans="1:51" x14ac:dyDescent="0.25">
      <c r="A1611" s="10" t="s">
        <v>2857</v>
      </c>
      <c r="B1611" s="11" t="str">
        <f>LEFT(CAD_TAGS[[#This Row],[TAG]],2)&amp;"GG00"</f>
        <v>56GG00</v>
      </c>
      <c r="C1611" s="11" t="s">
        <v>18044</v>
      </c>
      <c r="D1611" s="12" t="s">
        <v>499</v>
      </c>
      <c r="E1611" s="12" t="s">
        <v>2858</v>
      </c>
      <c r="F1611" s="11" t="s">
        <v>438</v>
      </c>
      <c r="G1611" s="26" t="s">
        <v>2848</v>
      </c>
      <c r="H1611" s="26" t="s">
        <v>519</v>
      </c>
      <c r="I1611" s="26" t="s">
        <v>28267</v>
      </c>
      <c r="J1611" s="11" t="s">
        <v>336</v>
      </c>
      <c r="K1611" s="11" t="s">
        <v>40</v>
      </c>
      <c r="L1611" s="11">
        <v>6215</v>
      </c>
      <c r="M1611" s="14"/>
      <c r="N1611" s="15"/>
      <c r="O1611" s="15"/>
      <c r="W1611" s="52" t="s">
        <v>7087</v>
      </c>
      <c r="X1611" s="28" t="s">
        <v>7088</v>
      </c>
      <c r="Y1611" s="53" t="s">
        <v>4030</v>
      </c>
      <c r="AK1611" s="22" t="str">
        <f t="shared" si="306"/>
        <v>2022/05</v>
      </c>
      <c r="AL1611" s="21">
        <f t="shared" si="316"/>
        <v>44710</v>
      </c>
      <c r="AM1611" s="22">
        <f t="shared" si="307"/>
        <v>29</v>
      </c>
      <c r="AN1611" s="22">
        <f t="shared" si="308"/>
        <v>29</v>
      </c>
      <c r="AO1611" s="22" t="str">
        <f t="shared" si="309"/>
        <v>Dia 29</v>
      </c>
      <c r="AP1611" s="22">
        <f t="shared" si="310"/>
        <v>5</v>
      </c>
      <c r="AQ1611" s="22" t="str">
        <f t="shared" si="311"/>
        <v>05</v>
      </c>
      <c r="AR1611" s="22">
        <f t="shared" si="305"/>
        <v>2022</v>
      </c>
      <c r="AS1611" s="22">
        <f t="shared" si="312"/>
        <v>7</v>
      </c>
      <c r="AT1611" s="22">
        <f t="shared" si="313"/>
        <v>21</v>
      </c>
      <c r="AU16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202221</v>
      </c>
      <c r="AV1611" s="22" t="str">
        <f t="shared" si="314"/>
        <v>Semana 21</v>
      </c>
      <c r="AW1611" s="22" t="str">
        <f t="shared" si="315"/>
        <v>Sim</v>
      </c>
      <c r="AX1611" s="21" t="str">
        <f>UPPER(TEXT(CAD_CALENDÁRIO[[#This Row],[Data]],"mmmm"))</f>
        <v>MAIO</v>
      </c>
      <c r="AY1611" s="22" t="s">
        <v>70</v>
      </c>
    </row>
    <row r="1612" spans="1:51" x14ac:dyDescent="0.25">
      <c r="A1612" s="10" t="s">
        <v>2859</v>
      </c>
      <c r="B1612" s="11" t="str">
        <f>LEFT(CAD_TAGS[[#This Row],[TAG]],2)&amp;"GG00"</f>
        <v>56GG00</v>
      </c>
      <c r="C1612" s="11" t="s">
        <v>18044</v>
      </c>
      <c r="D1612" s="12" t="s">
        <v>499</v>
      </c>
      <c r="E1612" s="12" t="s">
        <v>2860</v>
      </c>
      <c r="F1612" s="11" t="s">
        <v>438</v>
      </c>
      <c r="G1612" s="26" t="s">
        <v>2848</v>
      </c>
      <c r="H1612" s="26" t="s">
        <v>519</v>
      </c>
      <c r="I1612" s="26" t="s">
        <v>28267</v>
      </c>
      <c r="J1612" s="11" t="s">
        <v>336</v>
      </c>
      <c r="K1612" s="11" t="s">
        <v>40</v>
      </c>
      <c r="L1612" s="11">
        <v>6215</v>
      </c>
      <c r="M1612" s="14"/>
      <c r="N1612" s="15"/>
      <c r="O1612" s="15"/>
      <c r="W1612" s="50" t="s">
        <v>7089</v>
      </c>
      <c r="X1612" s="49" t="s">
        <v>7090</v>
      </c>
      <c r="Y1612" s="51" t="s">
        <v>4030</v>
      </c>
      <c r="AK1612" s="22" t="str">
        <f t="shared" si="306"/>
        <v>2022/05</v>
      </c>
      <c r="AL1612" s="21">
        <f t="shared" si="316"/>
        <v>44711</v>
      </c>
      <c r="AM1612" s="22">
        <f t="shared" si="307"/>
        <v>30</v>
      </c>
      <c r="AN1612" s="22">
        <f t="shared" si="308"/>
        <v>30</v>
      </c>
      <c r="AO1612" s="22" t="str">
        <f t="shared" si="309"/>
        <v>Dia 30</v>
      </c>
      <c r="AP1612" s="22">
        <f t="shared" si="310"/>
        <v>5</v>
      </c>
      <c r="AQ1612" s="22" t="str">
        <f t="shared" si="311"/>
        <v>05</v>
      </c>
      <c r="AR1612" s="22">
        <f t="shared" si="305"/>
        <v>2022</v>
      </c>
      <c r="AS1612" s="22">
        <f t="shared" si="312"/>
        <v>1</v>
      </c>
      <c r="AT1612" s="22">
        <f t="shared" si="313"/>
        <v>22</v>
      </c>
      <c r="AU16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2" s="22" t="str">
        <f t="shared" si="314"/>
        <v>Semana 22</v>
      </c>
      <c r="AW1612" s="22" t="str">
        <f t="shared" si="315"/>
        <v>Não</v>
      </c>
      <c r="AX1612" s="21" t="str">
        <f>UPPER(TEXT(CAD_CALENDÁRIO[[#This Row],[Data]],"mmmm"))</f>
        <v>MAIO</v>
      </c>
      <c r="AY1612" s="22" t="s">
        <v>70</v>
      </c>
    </row>
    <row r="1613" spans="1:51" x14ac:dyDescent="0.25">
      <c r="A1613" s="10" t="s">
        <v>2861</v>
      </c>
      <c r="B1613" s="11" t="str">
        <f>LEFT(CAD_TAGS[[#This Row],[TAG]],2)&amp;"GG00"</f>
        <v>56GG00</v>
      </c>
      <c r="C1613" s="11" t="s">
        <v>18044</v>
      </c>
      <c r="D1613" s="12" t="s">
        <v>499</v>
      </c>
      <c r="E1613" s="12" t="s">
        <v>2862</v>
      </c>
      <c r="F1613" s="11" t="s">
        <v>438</v>
      </c>
      <c r="G1613" s="26" t="s">
        <v>2848</v>
      </c>
      <c r="H1613" s="26" t="s">
        <v>519</v>
      </c>
      <c r="I1613" s="26" t="s">
        <v>28267</v>
      </c>
      <c r="J1613" s="11" t="s">
        <v>336</v>
      </c>
      <c r="K1613" s="11" t="s">
        <v>40</v>
      </c>
      <c r="L1613" s="11">
        <v>6215</v>
      </c>
      <c r="M1613" s="14"/>
      <c r="N1613" s="15"/>
      <c r="O1613" s="15"/>
      <c r="W1613" s="52" t="s">
        <v>7091</v>
      </c>
      <c r="X1613" s="28" t="s">
        <v>7092</v>
      </c>
      <c r="Y1613" s="53" t="s">
        <v>4030</v>
      </c>
      <c r="AK1613" s="22" t="str">
        <f t="shared" si="306"/>
        <v>2022/05</v>
      </c>
      <c r="AL1613" s="21">
        <f t="shared" si="316"/>
        <v>44712</v>
      </c>
      <c r="AM1613" s="22">
        <f t="shared" si="307"/>
        <v>31</v>
      </c>
      <c r="AN1613" s="22">
        <f t="shared" si="308"/>
        <v>31</v>
      </c>
      <c r="AO1613" s="22" t="str">
        <f t="shared" si="309"/>
        <v>Dia 31</v>
      </c>
      <c r="AP1613" s="22">
        <f t="shared" si="310"/>
        <v>5</v>
      </c>
      <c r="AQ1613" s="22" t="str">
        <f t="shared" si="311"/>
        <v>05</v>
      </c>
      <c r="AR1613" s="22">
        <f t="shared" si="305"/>
        <v>2022</v>
      </c>
      <c r="AS1613" s="22">
        <f t="shared" si="312"/>
        <v>2</v>
      </c>
      <c r="AT1613" s="22">
        <f t="shared" si="313"/>
        <v>22</v>
      </c>
      <c r="AU16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3" s="22" t="str">
        <f t="shared" si="314"/>
        <v>Semana 22</v>
      </c>
      <c r="AW1613" s="22" t="str">
        <f t="shared" si="315"/>
        <v>Não</v>
      </c>
      <c r="AX1613" s="21" t="str">
        <f>UPPER(TEXT(CAD_CALENDÁRIO[[#This Row],[Data]],"mmmm"))</f>
        <v>MAIO</v>
      </c>
      <c r="AY1613" s="22" t="s">
        <v>70</v>
      </c>
    </row>
    <row r="1614" spans="1:51" x14ac:dyDescent="0.25">
      <c r="A1614" s="10" t="s">
        <v>2863</v>
      </c>
      <c r="B1614" s="11" t="str">
        <f>LEFT(CAD_TAGS[[#This Row],[TAG]],2)&amp;"GG00"</f>
        <v>56GG00</v>
      </c>
      <c r="C1614" s="11" t="s">
        <v>18044</v>
      </c>
      <c r="D1614" s="12" t="s">
        <v>499</v>
      </c>
      <c r="E1614" s="12" t="s">
        <v>2864</v>
      </c>
      <c r="F1614" s="11" t="s">
        <v>438</v>
      </c>
      <c r="G1614" s="26" t="s">
        <v>2848</v>
      </c>
      <c r="H1614" s="26" t="s">
        <v>519</v>
      </c>
      <c r="I1614" s="26" t="s">
        <v>28267</v>
      </c>
      <c r="J1614" s="11" t="s">
        <v>336</v>
      </c>
      <c r="K1614" s="11" t="s">
        <v>40</v>
      </c>
      <c r="L1614" s="11">
        <v>6215</v>
      </c>
      <c r="M1614" s="14"/>
      <c r="N1614" s="15"/>
      <c r="O1614" s="15"/>
      <c r="W1614" s="50" t="s">
        <v>7093</v>
      </c>
      <c r="X1614" s="49" t="s">
        <v>6406</v>
      </c>
      <c r="Y1614" s="51" t="s">
        <v>4030</v>
      </c>
      <c r="AK1614" s="22" t="str">
        <f t="shared" si="306"/>
        <v>2022/06</v>
      </c>
      <c r="AL1614" s="21">
        <f t="shared" si="316"/>
        <v>44713</v>
      </c>
      <c r="AM1614" s="22">
        <f t="shared" si="307"/>
        <v>1</v>
      </c>
      <c r="AN1614" s="22" t="str">
        <f t="shared" si="308"/>
        <v>01</v>
      </c>
      <c r="AO1614" s="22" t="str">
        <f t="shared" si="309"/>
        <v>Dia 01</v>
      </c>
      <c r="AP1614" s="22">
        <f t="shared" si="310"/>
        <v>6</v>
      </c>
      <c r="AQ1614" s="22" t="str">
        <f t="shared" si="311"/>
        <v>06</v>
      </c>
      <c r="AR1614" s="22">
        <f t="shared" si="305"/>
        <v>2022</v>
      </c>
      <c r="AS1614" s="22">
        <f t="shared" si="312"/>
        <v>3</v>
      </c>
      <c r="AT1614" s="22">
        <f t="shared" si="313"/>
        <v>22</v>
      </c>
      <c r="AU16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4" s="22" t="str">
        <f t="shared" si="314"/>
        <v>Semana 22</v>
      </c>
      <c r="AW1614" s="22" t="str">
        <f t="shared" si="315"/>
        <v>Não</v>
      </c>
      <c r="AX1614" s="21" t="str">
        <f>UPPER(TEXT(CAD_CALENDÁRIO[[#This Row],[Data]],"mmmm"))</f>
        <v>JUNHO</v>
      </c>
      <c r="AY1614" s="22" t="s">
        <v>75</v>
      </c>
    </row>
    <row r="1615" spans="1:51" x14ac:dyDescent="0.25">
      <c r="A1615" s="10" t="s">
        <v>2865</v>
      </c>
      <c r="B1615" s="11" t="str">
        <f>LEFT(CAD_TAGS[[#This Row],[TAG]],2)&amp;"GG00"</f>
        <v>56GG00</v>
      </c>
      <c r="C1615" s="11" t="s">
        <v>18044</v>
      </c>
      <c r="D1615" s="12" t="s">
        <v>499</v>
      </c>
      <c r="E1615" s="12" t="s">
        <v>2866</v>
      </c>
      <c r="F1615" s="11" t="s">
        <v>438</v>
      </c>
      <c r="G1615" s="26" t="s">
        <v>2848</v>
      </c>
      <c r="H1615" s="26" t="s">
        <v>519</v>
      </c>
      <c r="I1615" s="26" t="s">
        <v>28267</v>
      </c>
      <c r="J1615" s="11" t="s">
        <v>336</v>
      </c>
      <c r="K1615" s="11" t="s">
        <v>40</v>
      </c>
      <c r="L1615" s="11">
        <v>6215</v>
      </c>
      <c r="M1615" s="14"/>
      <c r="N1615" s="15"/>
      <c r="O1615" s="15"/>
      <c r="W1615" s="52" t="s">
        <v>7094</v>
      </c>
      <c r="X1615" s="28" t="s">
        <v>7095</v>
      </c>
      <c r="Y1615" s="53" t="s">
        <v>4030</v>
      </c>
      <c r="AK1615" s="22" t="str">
        <f t="shared" si="306"/>
        <v>2022/06</v>
      </c>
      <c r="AL1615" s="21">
        <f t="shared" si="316"/>
        <v>44714</v>
      </c>
      <c r="AM1615" s="22">
        <f t="shared" si="307"/>
        <v>2</v>
      </c>
      <c r="AN1615" s="22" t="str">
        <f t="shared" si="308"/>
        <v>02</v>
      </c>
      <c r="AO1615" s="22" t="str">
        <f t="shared" si="309"/>
        <v>Dia 02</v>
      </c>
      <c r="AP1615" s="22">
        <f t="shared" si="310"/>
        <v>6</v>
      </c>
      <c r="AQ1615" s="22" t="str">
        <f t="shared" si="311"/>
        <v>06</v>
      </c>
      <c r="AR1615" s="22">
        <f t="shared" si="305"/>
        <v>2022</v>
      </c>
      <c r="AS1615" s="22">
        <f t="shared" si="312"/>
        <v>4</v>
      </c>
      <c r="AT1615" s="22">
        <f t="shared" si="313"/>
        <v>22</v>
      </c>
      <c r="AU16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5" s="22" t="str">
        <f t="shared" si="314"/>
        <v>Semana 22</v>
      </c>
      <c r="AW1615" s="22" t="str">
        <f t="shared" si="315"/>
        <v>Não</v>
      </c>
      <c r="AX1615" s="21" t="str">
        <f>UPPER(TEXT(CAD_CALENDÁRIO[[#This Row],[Data]],"mmmm"))</f>
        <v>JUNHO</v>
      </c>
      <c r="AY1615" s="22" t="s">
        <v>75</v>
      </c>
    </row>
    <row r="1616" spans="1:51" x14ac:dyDescent="0.25">
      <c r="A1616" s="10" t="s">
        <v>2867</v>
      </c>
      <c r="B1616" s="11" t="str">
        <f>LEFT(CAD_TAGS[[#This Row],[TAG]],2)&amp;"GG00"</f>
        <v>56GG00</v>
      </c>
      <c r="C1616" s="11" t="s">
        <v>18044</v>
      </c>
      <c r="D1616" s="12" t="s">
        <v>499</v>
      </c>
      <c r="E1616" s="12" t="s">
        <v>2868</v>
      </c>
      <c r="F1616" s="11" t="s">
        <v>438</v>
      </c>
      <c r="G1616" s="26" t="s">
        <v>2848</v>
      </c>
      <c r="H1616" s="26" t="s">
        <v>519</v>
      </c>
      <c r="I1616" s="26" t="s">
        <v>28267</v>
      </c>
      <c r="J1616" s="11" t="s">
        <v>336</v>
      </c>
      <c r="K1616" s="11" t="s">
        <v>40</v>
      </c>
      <c r="L1616" s="11">
        <v>6215</v>
      </c>
      <c r="M1616" s="14"/>
      <c r="N1616" s="15"/>
      <c r="O1616" s="15"/>
      <c r="W1616" s="50" t="s">
        <v>7096</v>
      </c>
      <c r="X1616" s="49" t="s">
        <v>7097</v>
      </c>
      <c r="Y1616" s="51" t="s">
        <v>4030</v>
      </c>
      <c r="AK1616" s="22" t="str">
        <f t="shared" si="306"/>
        <v>2022/06</v>
      </c>
      <c r="AL1616" s="21">
        <f t="shared" si="316"/>
        <v>44715</v>
      </c>
      <c r="AM1616" s="22">
        <f t="shared" si="307"/>
        <v>3</v>
      </c>
      <c r="AN1616" s="22" t="str">
        <f t="shared" si="308"/>
        <v>03</v>
      </c>
      <c r="AO1616" s="22" t="str">
        <f t="shared" si="309"/>
        <v>Dia 03</v>
      </c>
      <c r="AP1616" s="22">
        <f t="shared" si="310"/>
        <v>6</v>
      </c>
      <c r="AQ1616" s="22" t="str">
        <f t="shared" si="311"/>
        <v>06</v>
      </c>
      <c r="AR1616" s="22">
        <f t="shared" si="305"/>
        <v>2022</v>
      </c>
      <c r="AS1616" s="22">
        <f t="shared" si="312"/>
        <v>5</v>
      </c>
      <c r="AT1616" s="22">
        <f t="shared" si="313"/>
        <v>22</v>
      </c>
      <c r="AU16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6" s="22" t="str">
        <f t="shared" si="314"/>
        <v>Semana 22</v>
      </c>
      <c r="AW1616" s="22" t="str">
        <f t="shared" si="315"/>
        <v>Não</v>
      </c>
      <c r="AX1616" s="21" t="str">
        <f>UPPER(TEXT(CAD_CALENDÁRIO[[#This Row],[Data]],"mmmm"))</f>
        <v>JUNHO</v>
      </c>
      <c r="AY1616" s="22" t="s">
        <v>75</v>
      </c>
    </row>
    <row r="1617" spans="1:51" x14ac:dyDescent="0.25">
      <c r="A1617" s="10" t="s">
        <v>2869</v>
      </c>
      <c r="B1617" s="11" t="str">
        <f>LEFT(CAD_TAGS[[#This Row],[TAG]],2)&amp;"GG00"</f>
        <v>56GG00</v>
      </c>
      <c r="C1617" s="11" t="s">
        <v>18044</v>
      </c>
      <c r="D1617" s="12" t="s">
        <v>499</v>
      </c>
      <c r="E1617" s="12" t="s">
        <v>2870</v>
      </c>
      <c r="F1617" s="11" t="s">
        <v>438</v>
      </c>
      <c r="G1617" s="26" t="s">
        <v>2848</v>
      </c>
      <c r="H1617" s="26" t="s">
        <v>519</v>
      </c>
      <c r="I1617" s="26" t="s">
        <v>28267</v>
      </c>
      <c r="J1617" s="11" t="s">
        <v>336</v>
      </c>
      <c r="K1617" s="11" t="s">
        <v>40</v>
      </c>
      <c r="L1617" s="11">
        <v>6215</v>
      </c>
      <c r="M1617" s="14"/>
      <c r="N1617" s="15"/>
      <c r="O1617" s="15"/>
      <c r="W1617" s="52" t="s">
        <v>7098</v>
      </c>
      <c r="X1617" s="28" t="s">
        <v>223</v>
      </c>
      <c r="Y1617" s="53" t="s">
        <v>4030</v>
      </c>
      <c r="AK1617" s="22" t="str">
        <f t="shared" si="306"/>
        <v>2022/06</v>
      </c>
      <c r="AL1617" s="21">
        <f t="shared" si="316"/>
        <v>44716</v>
      </c>
      <c r="AM1617" s="22">
        <f t="shared" si="307"/>
        <v>4</v>
      </c>
      <c r="AN1617" s="22" t="str">
        <f t="shared" si="308"/>
        <v>04</v>
      </c>
      <c r="AO1617" s="22" t="str">
        <f t="shared" si="309"/>
        <v>Dia 04</v>
      </c>
      <c r="AP1617" s="22">
        <f t="shared" si="310"/>
        <v>6</v>
      </c>
      <c r="AQ1617" s="22" t="str">
        <f t="shared" si="311"/>
        <v>06</v>
      </c>
      <c r="AR1617" s="22">
        <f t="shared" si="305"/>
        <v>2022</v>
      </c>
      <c r="AS1617" s="22">
        <f t="shared" si="312"/>
        <v>6</v>
      </c>
      <c r="AT1617" s="22">
        <f t="shared" si="313"/>
        <v>22</v>
      </c>
      <c r="AU16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7" s="22" t="str">
        <f t="shared" si="314"/>
        <v>Semana 22</v>
      </c>
      <c r="AW1617" s="22" t="str">
        <f t="shared" si="315"/>
        <v>Sim</v>
      </c>
      <c r="AX1617" s="21" t="str">
        <f>UPPER(TEXT(CAD_CALENDÁRIO[[#This Row],[Data]],"mmmm"))</f>
        <v>JUNHO</v>
      </c>
      <c r="AY1617" s="22" t="s">
        <v>75</v>
      </c>
    </row>
    <row r="1618" spans="1:51" x14ac:dyDescent="0.25">
      <c r="A1618" s="10" t="s">
        <v>2871</v>
      </c>
      <c r="B1618" s="11" t="str">
        <f>LEFT(CAD_TAGS[[#This Row],[TAG]],2)&amp;"GG00"</f>
        <v>56GG00</v>
      </c>
      <c r="C1618" s="11" t="s">
        <v>18044</v>
      </c>
      <c r="D1618" s="12" t="s">
        <v>499</v>
      </c>
      <c r="E1618" s="12" t="s">
        <v>2872</v>
      </c>
      <c r="F1618" s="11" t="s">
        <v>438</v>
      </c>
      <c r="G1618" s="26" t="s">
        <v>2848</v>
      </c>
      <c r="H1618" s="26" t="s">
        <v>519</v>
      </c>
      <c r="I1618" s="26" t="s">
        <v>28267</v>
      </c>
      <c r="J1618" s="11" t="s">
        <v>336</v>
      </c>
      <c r="K1618" s="11" t="s">
        <v>40</v>
      </c>
      <c r="L1618" s="11">
        <v>6215</v>
      </c>
      <c r="M1618" s="14"/>
      <c r="N1618" s="15"/>
      <c r="O1618" s="15"/>
      <c r="W1618" s="50" t="s">
        <v>7099</v>
      </c>
      <c r="X1618" s="49" t="s">
        <v>7100</v>
      </c>
      <c r="Y1618" s="51" t="s">
        <v>4030</v>
      </c>
      <c r="AK1618" s="22" t="str">
        <f t="shared" si="306"/>
        <v>2022/06</v>
      </c>
      <c r="AL1618" s="21">
        <f t="shared" si="316"/>
        <v>44717</v>
      </c>
      <c r="AM1618" s="22">
        <f t="shared" si="307"/>
        <v>5</v>
      </c>
      <c r="AN1618" s="22" t="str">
        <f t="shared" si="308"/>
        <v>05</v>
      </c>
      <c r="AO1618" s="22" t="str">
        <f t="shared" si="309"/>
        <v>Dia 05</v>
      </c>
      <c r="AP1618" s="22">
        <f t="shared" si="310"/>
        <v>6</v>
      </c>
      <c r="AQ1618" s="22" t="str">
        <f t="shared" si="311"/>
        <v>06</v>
      </c>
      <c r="AR1618" s="22">
        <f t="shared" si="305"/>
        <v>2022</v>
      </c>
      <c r="AS1618" s="22">
        <f t="shared" si="312"/>
        <v>7</v>
      </c>
      <c r="AT1618" s="22">
        <f t="shared" si="313"/>
        <v>22</v>
      </c>
      <c r="AU16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202222</v>
      </c>
      <c r="AV1618" s="22" t="str">
        <f t="shared" si="314"/>
        <v>Semana 22</v>
      </c>
      <c r="AW1618" s="22" t="str">
        <f t="shared" si="315"/>
        <v>Sim</v>
      </c>
      <c r="AX1618" s="21" t="str">
        <f>UPPER(TEXT(CAD_CALENDÁRIO[[#This Row],[Data]],"mmmm"))</f>
        <v>JUNHO</v>
      </c>
      <c r="AY1618" s="22" t="s">
        <v>75</v>
      </c>
    </row>
    <row r="1619" spans="1:51" x14ac:dyDescent="0.25">
      <c r="A1619" s="10" t="s">
        <v>2873</v>
      </c>
      <c r="B1619" s="11" t="str">
        <f>LEFT(CAD_TAGS[[#This Row],[TAG]],2)&amp;"GG00"</f>
        <v>56GG00</v>
      </c>
      <c r="C1619" s="11" t="s">
        <v>18044</v>
      </c>
      <c r="D1619" s="12" t="s">
        <v>499</v>
      </c>
      <c r="E1619" s="12" t="s">
        <v>2874</v>
      </c>
      <c r="F1619" s="11" t="s">
        <v>438</v>
      </c>
      <c r="G1619" s="26" t="s">
        <v>2848</v>
      </c>
      <c r="H1619" s="26" t="s">
        <v>519</v>
      </c>
      <c r="I1619" s="26" t="s">
        <v>28267</v>
      </c>
      <c r="J1619" s="11" t="s">
        <v>336</v>
      </c>
      <c r="K1619" s="11" t="s">
        <v>40</v>
      </c>
      <c r="L1619" s="11">
        <v>6215</v>
      </c>
      <c r="M1619" s="14"/>
      <c r="N1619" s="15"/>
      <c r="O1619" s="15"/>
      <c r="W1619" s="52" t="s">
        <v>7101</v>
      </c>
      <c r="X1619" s="28" t="s">
        <v>7102</v>
      </c>
      <c r="Y1619" s="53" t="s">
        <v>4030</v>
      </c>
      <c r="AK1619" s="22" t="str">
        <f t="shared" si="306"/>
        <v>2022/06</v>
      </c>
      <c r="AL1619" s="21">
        <f t="shared" si="316"/>
        <v>44718</v>
      </c>
      <c r="AM1619" s="22">
        <f t="shared" si="307"/>
        <v>6</v>
      </c>
      <c r="AN1619" s="22" t="str">
        <f t="shared" si="308"/>
        <v>06</v>
      </c>
      <c r="AO1619" s="22" t="str">
        <f t="shared" si="309"/>
        <v>Dia 06</v>
      </c>
      <c r="AP1619" s="22">
        <f t="shared" si="310"/>
        <v>6</v>
      </c>
      <c r="AQ1619" s="22" t="str">
        <f t="shared" si="311"/>
        <v>06</v>
      </c>
      <c r="AR1619" s="22">
        <f t="shared" si="305"/>
        <v>2022</v>
      </c>
      <c r="AS1619" s="22">
        <f t="shared" si="312"/>
        <v>1</v>
      </c>
      <c r="AT1619" s="22">
        <f t="shared" si="313"/>
        <v>23</v>
      </c>
      <c r="AU16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19" s="22" t="str">
        <f t="shared" si="314"/>
        <v>Semana 23</v>
      </c>
      <c r="AW1619" s="22" t="str">
        <f t="shared" si="315"/>
        <v>Não</v>
      </c>
      <c r="AX1619" s="21" t="str">
        <f>UPPER(TEXT(CAD_CALENDÁRIO[[#This Row],[Data]],"mmmm"))</f>
        <v>JUNHO</v>
      </c>
      <c r="AY1619" s="22" t="s">
        <v>75</v>
      </c>
    </row>
    <row r="1620" spans="1:51" x14ac:dyDescent="0.25">
      <c r="A1620" s="10" t="s">
        <v>2875</v>
      </c>
      <c r="B1620" s="11" t="str">
        <f>LEFT(CAD_TAGS[[#This Row],[TAG]],2)&amp;"GG00"</f>
        <v>56GG00</v>
      </c>
      <c r="C1620" s="11" t="s">
        <v>18044</v>
      </c>
      <c r="D1620" s="12" t="s">
        <v>499</v>
      </c>
      <c r="E1620" s="12" t="s">
        <v>2876</v>
      </c>
      <c r="F1620" s="11" t="s">
        <v>438</v>
      </c>
      <c r="G1620" s="26" t="s">
        <v>2848</v>
      </c>
      <c r="H1620" s="26" t="s">
        <v>519</v>
      </c>
      <c r="I1620" s="26" t="s">
        <v>28267</v>
      </c>
      <c r="J1620" s="11" t="s">
        <v>336</v>
      </c>
      <c r="K1620" s="11" t="s">
        <v>40</v>
      </c>
      <c r="L1620" s="11">
        <v>6215</v>
      </c>
      <c r="M1620" s="14"/>
      <c r="N1620" s="15"/>
      <c r="O1620" s="15"/>
      <c r="W1620" s="50" t="s">
        <v>7103</v>
      </c>
      <c r="X1620" s="49" t="s">
        <v>7104</v>
      </c>
      <c r="Y1620" s="51" t="s">
        <v>4030</v>
      </c>
      <c r="AK1620" s="22" t="str">
        <f t="shared" si="306"/>
        <v>2022/06</v>
      </c>
      <c r="AL1620" s="21">
        <f t="shared" si="316"/>
        <v>44719</v>
      </c>
      <c r="AM1620" s="22">
        <f t="shared" si="307"/>
        <v>7</v>
      </c>
      <c r="AN1620" s="22" t="str">
        <f t="shared" si="308"/>
        <v>07</v>
      </c>
      <c r="AO1620" s="22" t="str">
        <f t="shared" si="309"/>
        <v>Dia 07</v>
      </c>
      <c r="AP1620" s="22">
        <f t="shared" si="310"/>
        <v>6</v>
      </c>
      <c r="AQ1620" s="22" t="str">
        <f t="shared" si="311"/>
        <v>06</v>
      </c>
      <c r="AR1620" s="22">
        <f t="shared" si="305"/>
        <v>2022</v>
      </c>
      <c r="AS1620" s="22">
        <f t="shared" si="312"/>
        <v>2</v>
      </c>
      <c r="AT1620" s="22">
        <f t="shared" si="313"/>
        <v>23</v>
      </c>
      <c r="AU16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0" s="22" t="str">
        <f t="shared" si="314"/>
        <v>Semana 23</v>
      </c>
      <c r="AW1620" s="22" t="str">
        <f t="shared" si="315"/>
        <v>Não</v>
      </c>
      <c r="AX1620" s="21" t="str">
        <f>UPPER(TEXT(CAD_CALENDÁRIO[[#This Row],[Data]],"mmmm"))</f>
        <v>JUNHO</v>
      </c>
      <c r="AY1620" s="22" t="s">
        <v>75</v>
      </c>
    </row>
    <row r="1621" spans="1:51" x14ac:dyDescent="0.25">
      <c r="A1621" s="10" t="s">
        <v>2877</v>
      </c>
      <c r="B1621" s="11" t="str">
        <f>LEFT(CAD_TAGS[[#This Row],[TAG]],2)&amp;"GG00"</f>
        <v>56GG00</v>
      </c>
      <c r="C1621" s="11" t="s">
        <v>18044</v>
      </c>
      <c r="D1621" s="12" t="s">
        <v>499</v>
      </c>
      <c r="E1621" s="12" t="s">
        <v>2878</v>
      </c>
      <c r="F1621" s="11" t="s">
        <v>438</v>
      </c>
      <c r="G1621" s="26" t="s">
        <v>2848</v>
      </c>
      <c r="H1621" s="26" t="s">
        <v>519</v>
      </c>
      <c r="I1621" s="26" t="s">
        <v>28267</v>
      </c>
      <c r="J1621" s="11" t="s">
        <v>336</v>
      </c>
      <c r="K1621" s="11" t="s">
        <v>40</v>
      </c>
      <c r="L1621" s="11">
        <v>6215</v>
      </c>
      <c r="M1621" s="14"/>
      <c r="N1621" s="15"/>
      <c r="O1621" s="15"/>
      <c r="W1621" s="52" t="s">
        <v>7105</v>
      </c>
      <c r="X1621" s="28" t="s">
        <v>4851</v>
      </c>
      <c r="Y1621" s="53" t="s">
        <v>4030</v>
      </c>
      <c r="AK1621" s="22" t="str">
        <f t="shared" si="306"/>
        <v>2022/06</v>
      </c>
      <c r="AL1621" s="21">
        <f t="shared" si="316"/>
        <v>44720</v>
      </c>
      <c r="AM1621" s="22">
        <f t="shared" si="307"/>
        <v>8</v>
      </c>
      <c r="AN1621" s="22" t="str">
        <f t="shared" si="308"/>
        <v>08</v>
      </c>
      <c r="AO1621" s="22" t="str">
        <f t="shared" si="309"/>
        <v>Dia 08</v>
      </c>
      <c r="AP1621" s="22">
        <f t="shared" si="310"/>
        <v>6</v>
      </c>
      <c r="AQ1621" s="22" t="str">
        <f t="shared" si="311"/>
        <v>06</v>
      </c>
      <c r="AR1621" s="22">
        <f t="shared" si="305"/>
        <v>2022</v>
      </c>
      <c r="AS1621" s="22">
        <f t="shared" si="312"/>
        <v>3</v>
      </c>
      <c r="AT1621" s="22">
        <f t="shared" si="313"/>
        <v>23</v>
      </c>
      <c r="AU16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1" s="22" t="str">
        <f t="shared" si="314"/>
        <v>Semana 23</v>
      </c>
      <c r="AW1621" s="22" t="str">
        <f t="shared" si="315"/>
        <v>Não</v>
      </c>
      <c r="AX1621" s="21" t="str">
        <f>UPPER(TEXT(CAD_CALENDÁRIO[[#This Row],[Data]],"mmmm"))</f>
        <v>JUNHO</v>
      </c>
      <c r="AY1621" s="22" t="s">
        <v>75</v>
      </c>
    </row>
    <row r="1622" spans="1:51" x14ac:dyDescent="0.25">
      <c r="A1622" s="10" t="s">
        <v>2879</v>
      </c>
      <c r="B1622" s="11" t="str">
        <f>LEFT(CAD_TAGS[[#This Row],[TAG]],2)&amp;"GG00"</f>
        <v>56GG00</v>
      </c>
      <c r="C1622" s="11" t="s">
        <v>18044</v>
      </c>
      <c r="D1622" s="12" t="s">
        <v>499</v>
      </c>
      <c r="E1622" s="12" t="s">
        <v>2880</v>
      </c>
      <c r="F1622" s="11" t="s">
        <v>438</v>
      </c>
      <c r="G1622" s="26" t="s">
        <v>2848</v>
      </c>
      <c r="H1622" s="26" t="s">
        <v>519</v>
      </c>
      <c r="I1622" s="26" t="s">
        <v>28267</v>
      </c>
      <c r="J1622" s="11" t="s">
        <v>336</v>
      </c>
      <c r="K1622" s="11" t="s">
        <v>40</v>
      </c>
      <c r="L1622" s="11">
        <v>6215</v>
      </c>
      <c r="M1622" s="14"/>
      <c r="N1622" s="15"/>
      <c r="O1622" s="15"/>
      <c r="W1622" s="50" t="s">
        <v>7106</v>
      </c>
      <c r="X1622" s="49" t="s">
        <v>7107</v>
      </c>
      <c r="Y1622" s="51" t="s">
        <v>4030</v>
      </c>
      <c r="AK1622" s="22" t="str">
        <f t="shared" si="306"/>
        <v>2022/06</v>
      </c>
      <c r="AL1622" s="21">
        <f t="shared" si="316"/>
        <v>44721</v>
      </c>
      <c r="AM1622" s="22">
        <f t="shared" si="307"/>
        <v>9</v>
      </c>
      <c r="AN1622" s="22" t="str">
        <f t="shared" si="308"/>
        <v>09</v>
      </c>
      <c r="AO1622" s="22" t="str">
        <f t="shared" si="309"/>
        <v>Dia 09</v>
      </c>
      <c r="AP1622" s="22">
        <f t="shared" si="310"/>
        <v>6</v>
      </c>
      <c r="AQ1622" s="22" t="str">
        <f t="shared" si="311"/>
        <v>06</v>
      </c>
      <c r="AR1622" s="22">
        <f t="shared" si="305"/>
        <v>2022</v>
      </c>
      <c r="AS1622" s="22">
        <f t="shared" si="312"/>
        <v>4</v>
      </c>
      <c r="AT1622" s="22">
        <f t="shared" si="313"/>
        <v>23</v>
      </c>
      <c r="AU16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2" s="22" t="str">
        <f t="shared" si="314"/>
        <v>Semana 23</v>
      </c>
      <c r="AW1622" s="22" t="str">
        <f t="shared" si="315"/>
        <v>Não</v>
      </c>
      <c r="AX1622" s="21" t="str">
        <f>UPPER(TEXT(CAD_CALENDÁRIO[[#This Row],[Data]],"mmmm"))</f>
        <v>JUNHO</v>
      </c>
      <c r="AY1622" s="22" t="s">
        <v>75</v>
      </c>
    </row>
    <row r="1623" spans="1:51" x14ac:dyDescent="0.25">
      <c r="A1623" s="10" t="s">
        <v>2881</v>
      </c>
      <c r="B1623" s="11" t="str">
        <f>LEFT(CAD_TAGS[[#This Row],[TAG]],2)&amp;"GG00"</f>
        <v>60GG00</v>
      </c>
      <c r="C1623" s="11" t="s">
        <v>18044</v>
      </c>
      <c r="D1623" s="12" t="s">
        <v>2336</v>
      </c>
      <c r="E1623" s="12" t="s">
        <v>682</v>
      </c>
      <c r="F1623" s="11" t="s">
        <v>211</v>
      </c>
      <c r="G1623" s="26"/>
      <c r="H1623" s="26"/>
      <c r="I1623" s="26"/>
      <c r="J1623" s="11"/>
      <c r="K1623" s="11" t="s">
        <v>40</v>
      </c>
      <c r="L1623" s="11">
        <v>6655</v>
      </c>
      <c r="M1623" s="14"/>
      <c r="N1623" s="15"/>
      <c r="O1623" s="15"/>
      <c r="W1623" s="52" t="s">
        <v>7108</v>
      </c>
      <c r="X1623" s="28" t="s">
        <v>7109</v>
      </c>
      <c r="Y1623" s="53" t="s">
        <v>4030</v>
      </c>
      <c r="AK1623" s="22" t="str">
        <f t="shared" si="306"/>
        <v>2022/06</v>
      </c>
      <c r="AL1623" s="21">
        <f t="shared" si="316"/>
        <v>44722</v>
      </c>
      <c r="AM1623" s="22">
        <f t="shared" si="307"/>
        <v>10</v>
      </c>
      <c r="AN1623" s="22">
        <f t="shared" si="308"/>
        <v>10</v>
      </c>
      <c r="AO1623" s="22" t="str">
        <f t="shared" si="309"/>
        <v>Dia 10</v>
      </c>
      <c r="AP1623" s="22">
        <f t="shared" si="310"/>
        <v>6</v>
      </c>
      <c r="AQ1623" s="22" t="str">
        <f t="shared" si="311"/>
        <v>06</v>
      </c>
      <c r="AR1623" s="22">
        <f t="shared" si="305"/>
        <v>2022</v>
      </c>
      <c r="AS1623" s="22">
        <f t="shared" si="312"/>
        <v>5</v>
      </c>
      <c r="AT1623" s="22">
        <f t="shared" si="313"/>
        <v>23</v>
      </c>
      <c r="AU16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3" s="22" t="str">
        <f t="shared" si="314"/>
        <v>Semana 23</v>
      </c>
      <c r="AW1623" s="22" t="str">
        <f t="shared" si="315"/>
        <v>Não</v>
      </c>
      <c r="AX1623" s="21" t="str">
        <f>UPPER(TEXT(CAD_CALENDÁRIO[[#This Row],[Data]],"mmmm"))</f>
        <v>JUNHO</v>
      </c>
      <c r="AY1623" s="22" t="s">
        <v>75</v>
      </c>
    </row>
    <row r="1624" spans="1:51" x14ac:dyDescent="0.25">
      <c r="A1624" s="10" t="s">
        <v>2882</v>
      </c>
      <c r="B1624" s="11" t="str">
        <f>LEFT(CAD_TAGS[[#This Row],[TAG]],2)&amp;"GG00"</f>
        <v>60GG00</v>
      </c>
      <c r="C1624" s="11" t="s">
        <v>18044</v>
      </c>
      <c r="D1624" s="12" t="s">
        <v>2336</v>
      </c>
      <c r="E1624" s="12" t="s">
        <v>38</v>
      </c>
      <c r="F1624" s="11" t="s">
        <v>211</v>
      </c>
      <c r="G1624" s="26"/>
      <c r="H1624" s="26"/>
      <c r="I1624" s="26"/>
      <c r="J1624" s="11"/>
      <c r="K1624" s="11" t="s">
        <v>40</v>
      </c>
      <c r="L1624" s="11">
        <v>6655</v>
      </c>
      <c r="M1624" s="14"/>
      <c r="N1624" s="15"/>
      <c r="O1624" s="15"/>
      <c r="W1624" s="50" t="s">
        <v>7110</v>
      </c>
      <c r="X1624" s="49" t="s">
        <v>7111</v>
      </c>
      <c r="Y1624" s="51" t="s">
        <v>4030</v>
      </c>
      <c r="AK1624" s="22" t="str">
        <f t="shared" si="306"/>
        <v>2022/06</v>
      </c>
      <c r="AL1624" s="21">
        <f t="shared" si="316"/>
        <v>44723</v>
      </c>
      <c r="AM1624" s="22">
        <f t="shared" si="307"/>
        <v>11</v>
      </c>
      <c r="AN1624" s="22">
        <f t="shared" si="308"/>
        <v>11</v>
      </c>
      <c r="AO1624" s="22" t="str">
        <f t="shared" si="309"/>
        <v>Dia 11</v>
      </c>
      <c r="AP1624" s="22">
        <f t="shared" si="310"/>
        <v>6</v>
      </c>
      <c r="AQ1624" s="22" t="str">
        <f t="shared" si="311"/>
        <v>06</v>
      </c>
      <c r="AR1624" s="22">
        <f t="shared" si="305"/>
        <v>2022</v>
      </c>
      <c r="AS1624" s="22">
        <f t="shared" si="312"/>
        <v>6</v>
      </c>
      <c r="AT1624" s="22">
        <f t="shared" si="313"/>
        <v>23</v>
      </c>
      <c r="AU16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4" s="22" t="str">
        <f t="shared" si="314"/>
        <v>Semana 23</v>
      </c>
      <c r="AW1624" s="22" t="str">
        <f t="shared" si="315"/>
        <v>Sim</v>
      </c>
      <c r="AX1624" s="21" t="str">
        <f>UPPER(TEXT(CAD_CALENDÁRIO[[#This Row],[Data]],"mmmm"))</f>
        <v>JUNHO</v>
      </c>
      <c r="AY1624" s="22" t="s">
        <v>75</v>
      </c>
    </row>
    <row r="1625" spans="1:51" x14ac:dyDescent="0.25">
      <c r="A1625" s="10" t="s">
        <v>2883</v>
      </c>
      <c r="B1625" s="11" t="str">
        <f>LEFT(CAD_TAGS[[#This Row],[TAG]],2)&amp;"GG00"</f>
        <v>60GG00</v>
      </c>
      <c r="C1625" s="11" t="s">
        <v>18044</v>
      </c>
      <c r="D1625" s="12" t="s">
        <v>2336</v>
      </c>
      <c r="E1625" s="12" t="s">
        <v>2884</v>
      </c>
      <c r="F1625" s="11" t="s">
        <v>211</v>
      </c>
      <c r="G1625" s="26" t="s">
        <v>2885</v>
      </c>
      <c r="H1625" s="26"/>
      <c r="I1625" s="26" t="s">
        <v>28267</v>
      </c>
      <c r="J1625" s="11"/>
      <c r="K1625" s="11" t="s">
        <v>40</v>
      </c>
      <c r="L1625" s="11">
        <v>6655</v>
      </c>
      <c r="M1625" s="14"/>
      <c r="N1625" s="15"/>
      <c r="O1625" s="15"/>
      <c r="W1625" s="52" t="s">
        <v>7112</v>
      </c>
      <c r="X1625" s="28" t="s">
        <v>7113</v>
      </c>
      <c r="Y1625" s="53" t="s">
        <v>4030</v>
      </c>
      <c r="AK1625" s="22" t="str">
        <f t="shared" si="306"/>
        <v>2022/06</v>
      </c>
      <c r="AL1625" s="21">
        <f t="shared" si="316"/>
        <v>44724</v>
      </c>
      <c r="AM1625" s="22">
        <f t="shared" si="307"/>
        <v>12</v>
      </c>
      <c r="AN1625" s="22">
        <f t="shared" si="308"/>
        <v>12</v>
      </c>
      <c r="AO1625" s="22" t="str">
        <f t="shared" si="309"/>
        <v>Dia 12</v>
      </c>
      <c r="AP1625" s="22">
        <f t="shared" si="310"/>
        <v>6</v>
      </c>
      <c r="AQ1625" s="22" t="str">
        <f t="shared" si="311"/>
        <v>06</v>
      </c>
      <c r="AR1625" s="22">
        <f t="shared" si="305"/>
        <v>2022</v>
      </c>
      <c r="AS1625" s="22">
        <f t="shared" si="312"/>
        <v>7</v>
      </c>
      <c r="AT1625" s="22">
        <f t="shared" si="313"/>
        <v>23</v>
      </c>
      <c r="AU16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202223</v>
      </c>
      <c r="AV1625" s="22" t="str">
        <f t="shared" si="314"/>
        <v>Semana 23</v>
      </c>
      <c r="AW1625" s="22" t="str">
        <f t="shared" si="315"/>
        <v>Sim</v>
      </c>
      <c r="AX1625" s="21" t="str">
        <f>UPPER(TEXT(CAD_CALENDÁRIO[[#This Row],[Data]],"mmmm"))</f>
        <v>JUNHO</v>
      </c>
      <c r="AY1625" s="22" t="s">
        <v>75</v>
      </c>
    </row>
    <row r="1626" spans="1:51" x14ac:dyDescent="0.25">
      <c r="A1626" s="10" t="s">
        <v>2886</v>
      </c>
      <c r="B1626" s="11" t="str">
        <f>LEFT(CAD_TAGS[[#This Row],[TAG]],2)&amp;"GG00"</f>
        <v>60GG00</v>
      </c>
      <c r="C1626" s="11" t="s">
        <v>18044</v>
      </c>
      <c r="D1626" s="12" t="s">
        <v>2336</v>
      </c>
      <c r="E1626" s="12" t="s">
        <v>2887</v>
      </c>
      <c r="F1626" s="11" t="s">
        <v>211</v>
      </c>
      <c r="G1626" s="26"/>
      <c r="H1626" s="26"/>
      <c r="I1626" s="26" t="s">
        <v>28267</v>
      </c>
      <c r="J1626" s="11"/>
      <c r="K1626" s="11" t="s">
        <v>40</v>
      </c>
      <c r="L1626" s="11">
        <v>6655</v>
      </c>
      <c r="M1626" s="14"/>
      <c r="N1626" s="15"/>
      <c r="O1626" s="15"/>
      <c r="W1626" s="50" t="s">
        <v>7114</v>
      </c>
      <c r="X1626" s="49" t="s">
        <v>7115</v>
      </c>
      <c r="Y1626" s="51" t="s">
        <v>4030</v>
      </c>
      <c r="AK1626" s="22" t="str">
        <f t="shared" si="306"/>
        <v>2022/06</v>
      </c>
      <c r="AL1626" s="21">
        <f t="shared" si="316"/>
        <v>44725</v>
      </c>
      <c r="AM1626" s="22">
        <f t="shared" si="307"/>
        <v>13</v>
      </c>
      <c r="AN1626" s="22">
        <f t="shared" si="308"/>
        <v>13</v>
      </c>
      <c r="AO1626" s="22" t="str">
        <f t="shared" si="309"/>
        <v>Dia 13</v>
      </c>
      <c r="AP1626" s="22">
        <f t="shared" si="310"/>
        <v>6</v>
      </c>
      <c r="AQ1626" s="22" t="str">
        <f t="shared" si="311"/>
        <v>06</v>
      </c>
      <c r="AR1626" s="22">
        <f t="shared" si="305"/>
        <v>2022</v>
      </c>
      <c r="AS1626" s="22">
        <f t="shared" si="312"/>
        <v>1</v>
      </c>
      <c r="AT1626" s="22">
        <f t="shared" si="313"/>
        <v>24</v>
      </c>
      <c r="AU16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26" s="22" t="str">
        <f t="shared" si="314"/>
        <v>Semana 24</v>
      </c>
      <c r="AW1626" s="22" t="str">
        <f t="shared" si="315"/>
        <v>Não</v>
      </c>
      <c r="AX1626" s="21" t="str">
        <f>UPPER(TEXT(CAD_CALENDÁRIO[[#This Row],[Data]],"mmmm"))</f>
        <v>JUNHO</v>
      </c>
      <c r="AY1626" s="22" t="s">
        <v>75</v>
      </c>
    </row>
    <row r="1627" spans="1:51" x14ac:dyDescent="0.25">
      <c r="A1627" s="10" t="s">
        <v>2888</v>
      </c>
      <c r="B1627" s="11" t="str">
        <f>LEFT(CAD_TAGS[[#This Row],[TAG]],2)&amp;"GG00"</f>
        <v>60GG00</v>
      </c>
      <c r="C1627" s="11" t="s">
        <v>18044</v>
      </c>
      <c r="D1627" s="12" t="s">
        <v>2336</v>
      </c>
      <c r="E1627" s="12" t="s">
        <v>2887</v>
      </c>
      <c r="F1627" s="11" t="s">
        <v>211</v>
      </c>
      <c r="G1627" s="26"/>
      <c r="H1627" s="26"/>
      <c r="I1627" s="26" t="s">
        <v>28267</v>
      </c>
      <c r="J1627" s="11"/>
      <c r="K1627" s="11" t="s">
        <v>40</v>
      </c>
      <c r="L1627" s="11">
        <v>6655</v>
      </c>
      <c r="M1627" s="14"/>
      <c r="N1627" s="15"/>
      <c r="O1627" s="15"/>
      <c r="W1627" s="52" t="s">
        <v>7116</v>
      </c>
      <c r="X1627" s="28" t="s">
        <v>7117</v>
      </c>
      <c r="Y1627" s="53" t="s">
        <v>4030</v>
      </c>
      <c r="AK1627" s="22" t="str">
        <f t="shared" si="306"/>
        <v>2022/06</v>
      </c>
      <c r="AL1627" s="21">
        <f t="shared" si="316"/>
        <v>44726</v>
      </c>
      <c r="AM1627" s="22">
        <f t="shared" si="307"/>
        <v>14</v>
      </c>
      <c r="AN1627" s="22">
        <f t="shared" si="308"/>
        <v>14</v>
      </c>
      <c r="AO1627" s="22" t="str">
        <f t="shared" si="309"/>
        <v>Dia 14</v>
      </c>
      <c r="AP1627" s="22">
        <f t="shared" si="310"/>
        <v>6</v>
      </c>
      <c r="AQ1627" s="22" t="str">
        <f t="shared" si="311"/>
        <v>06</v>
      </c>
      <c r="AR1627" s="22">
        <f t="shared" si="305"/>
        <v>2022</v>
      </c>
      <c r="AS1627" s="22">
        <f t="shared" si="312"/>
        <v>2</v>
      </c>
      <c r="AT1627" s="22">
        <f t="shared" si="313"/>
        <v>24</v>
      </c>
      <c r="AU16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27" s="22" t="str">
        <f t="shared" si="314"/>
        <v>Semana 24</v>
      </c>
      <c r="AW1627" s="22" t="str">
        <f t="shared" si="315"/>
        <v>Não</v>
      </c>
      <c r="AX1627" s="21" t="str">
        <f>UPPER(TEXT(CAD_CALENDÁRIO[[#This Row],[Data]],"mmmm"))</f>
        <v>JUNHO</v>
      </c>
      <c r="AY1627" s="22" t="s">
        <v>75</v>
      </c>
    </row>
    <row r="1628" spans="1:51" x14ac:dyDescent="0.25">
      <c r="A1628" s="10" t="s">
        <v>2889</v>
      </c>
      <c r="B1628" s="11" t="str">
        <f>LEFT(CAD_TAGS[[#This Row],[TAG]],2)&amp;"GG00"</f>
        <v>60GG00</v>
      </c>
      <c r="C1628" s="11" t="s">
        <v>18044</v>
      </c>
      <c r="D1628" s="12" t="s">
        <v>2336</v>
      </c>
      <c r="E1628" s="12" t="s">
        <v>2887</v>
      </c>
      <c r="F1628" s="11" t="s">
        <v>211</v>
      </c>
      <c r="G1628" s="26"/>
      <c r="H1628" s="26"/>
      <c r="I1628" s="26" t="s">
        <v>28267</v>
      </c>
      <c r="J1628" s="11"/>
      <c r="K1628" s="11" t="s">
        <v>40</v>
      </c>
      <c r="L1628" s="11">
        <v>6655</v>
      </c>
      <c r="M1628" s="14"/>
      <c r="N1628" s="15"/>
      <c r="O1628" s="15"/>
      <c r="W1628" s="50" t="s">
        <v>7118</v>
      </c>
      <c r="X1628" s="49" t="s">
        <v>7119</v>
      </c>
      <c r="Y1628" s="51" t="s">
        <v>4030</v>
      </c>
      <c r="AK1628" s="22" t="str">
        <f t="shared" si="306"/>
        <v>2022/06</v>
      </c>
      <c r="AL1628" s="21">
        <f t="shared" si="316"/>
        <v>44727</v>
      </c>
      <c r="AM1628" s="22">
        <f t="shared" si="307"/>
        <v>15</v>
      </c>
      <c r="AN1628" s="22">
        <f t="shared" si="308"/>
        <v>15</v>
      </c>
      <c r="AO1628" s="22" t="str">
        <f t="shared" si="309"/>
        <v>Dia 15</v>
      </c>
      <c r="AP1628" s="22">
        <f t="shared" si="310"/>
        <v>6</v>
      </c>
      <c r="AQ1628" s="22" t="str">
        <f t="shared" si="311"/>
        <v>06</v>
      </c>
      <c r="AR1628" s="22">
        <f t="shared" si="305"/>
        <v>2022</v>
      </c>
      <c r="AS1628" s="22">
        <f t="shared" si="312"/>
        <v>3</v>
      </c>
      <c r="AT1628" s="22">
        <f t="shared" si="313"/>
        <v>24</v>
      </c>
      <c r="AU16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28" s="22" t="str">
        <f t="shared" si="314"/>
        <v>Semana 24</v>
      </c>
      <c r="AW1628" s="22" t="str">
        <f t="shared" si="315"/>
        <v>Não</v>
      </c>
      <c r="AX1628" s="21" t="str">
        <f>UPPER(TEXT(CAD_CALENDÁRIO[[#This Row],[Data]],"mmmm"))</f>
        <v>JUNHO</v>
      </c>
      <c r="AY1628" s="22" t="s">
        <v>75</v>
      </c>
    </row>
    <row r="1629" spans="1:51" x14ac:dyDescent="0.25">
      <c r="A1629" s="10" t="s">
        <v>2890</v>
      </c>
      <c r="B1629" s="11" t="str">
        <f>LEFT(CAD_TAGS[[#This Row],[TAG]],2)&amp;"GG00"</f>
        <v>60GG00</v>
      </c>
      <c r="C1629" s="11" t="s">
        <v>18044</v>
      </c>
      <c r="D1629" s="12" t="s">
        <v>2336</v>
      </c>
      <c r="E1629" s="12" t="s">
        <v>2887</v>
      </c>
      <c r="F1629" s="11" t="s">
        <v>211</v>
      </c>
      <c r="G1629" s="26"/>
      <c r="H1629" s="26"/>
      <c r="I1629" s="26" t="s">
        <v>28267</v>
      </c>
      <c r="J1629" s="11"/>
      <c r="K1629" s="11" t="s">
        <v>40</v>
      </c>
      <c r="L1629" s="11">
        <v>6655</v>
      </c>
      <c r="M1629" s="14"/>
      <c r="N1629" s="15"/>
      <c r="O1629" s="15"/>
      <c r="W1629" s="52" t="s">
        <v>7120</v>
      </c>
      <c r="X1629" s="28" t="s">
        <v>7121</v>
      </c>
      <c r="Y1629" s="53" t="s">
        <v>4030</v>
      </c>
      <c r="AK1629" s="22" t="str">
        <f t="shared" si="306"/>
        <v>2022/06</v>
      </c>
      <c r="AL1629" s="21">
        <f t="shared" si="316"/>
        <v>44728</v>
      </c>
      <c r="AM1629" s="22">
        <f t="shared" si="307"/>
        <v>16</v>
      </c>
      <c r="AN1629" s="22">
        <f t="shared" si="308"/>
        <v>16</v>
      </c>
      <c r="AO1629" s="22" t="str">
        <f t="shared" si="309"/>
        <v>Dia 16</v>
      </c>
      <c r="AP1629" s="22">
        <f t="shared" si="310"/>
        <v>6</v>
      </c>
      <c r="AQ1629" s="22" t="str">
        <f t="shared" si="311"/>
        <v>06</v>
      </c>
      <c r="AR1629" s="22">
        <f t="shared" si="305"/>
        <v>2022</v>
      </c>
      <c r="AS1629" s="22">
        <f t="shared" si="312"/>
        <v>4</v>
      </c>
      <c r="AT1629" s="22">
        <f t="shared" si="313"/>
        <v>24</v>
      </c>
      <c r="AU16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29" s="22" t="str">
        <f t="shared" si="314"/>
        <v>Semana 24</v>
      </c>
      <c r="AW1629" s="22" t="str">
        <f t="shared" si="315"/>
        <v>Não</v>
      </c>
      <c r="AX1629" s="21" t="str">
        <f>UPPER(TEXT(CAD_CALENDÁRIO[[#This Row],[Data]],"mmmm"))</f>
        <v>JUNHO</v>
      </c>
      <c r="AY1629" s="22" t="s">
        <v>75</v>
      </c>
    </row>
    <row r="1630" spans="1:51" x14ac:dyDescent="0.25">
      <c r="A1630" s="10" t="s">
        <v>2891</v>
      </c>
      <c r="B1630" s="11" t="str">
        <f>LEFT(CAD_TAGS[[#This Row],[TAG]],2)&amp;"GG00"</f>
        <v>60GG00</v>
      </c>
      <c r="C1630" s="11" t="s">
        <v>18044</v>
      </c>
      <c r="D1630" s="12" t="s">
        <v>2336</v>
      </c>
      <c r="E1630" s="12" t="s">
        <v>2887</v>
      </c>
      <c r="F1630" s="11" t="s">
        <v>211</v>
      </c>
      <c r="G1630" s="26"/>
      <c r="H1630" s="26"/>
      <c r="I1630" s="26" t="s">
        <v>28267</v>
      </c>
      <c r="J1630" s="11"/>
      <c r="K1630" s="11" t="s">
        <v>40</v>
      </c>
      <c r="L1630" s="11">
        <v>6655</v>
      </c>
      <c r="M1630" s="14"/>
      <c r="N1630" s="15"/>
      <c r="O1630" s="15"/>
      <c r="W1630" s="50" t="s">
        <v>7122</v>
      </c>
      <c r="X1630" s="49" t="s">
        <v>7123</v>
      </c>
      <c r="Y1630" s="51" t="s">
        <v>4030</v>
      </c>
      <c r="AK1630" s="22" t="str">
        <f t="shared" si="306"/>
        <v>2022/06</v>
      </c>
      <c r="AL1630" s="21">
        <f t="shared" si="316"/>
        <v>44729</v>
      </c>
      <c r="AM1630" s="22">
        <f t="shared" si="307"/>
        <v>17</v>
      </c>
      <c r="AN1630" s="22">
        <f t="shared" si="308"/>
        <v>17</v>
      </c>
      <c r="AO1630" s="22" t="str">
        <f t="shared" si="309"/>
        <v>Dia 17</v>
      </c>
      <c r="AP1630" s="22">
        <f t="shared" si="310"/>
        <v>6</v>
      </c>
      <c r="AQ1630" s="22" t="str">
        <f t="shared" si="311"/>
        <v>06</v>
      </c>
      <c r="AR1630" s="22">
        <f t="shared" si="305"/>
        <v>2022</v>
      </c>
      <c r="AS1630" s="22">
        <f t="shared" si="312"/>
        <v>5</v>
      </c>
      <c r="AT1630" s="22">
        <f t="shared" si="313"/>
        <v>24</v>
      </c>
      <c r="AU16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30" s="22" t="str">
        <f t="shared" si="314"/>
        <v>Semana 24</v>
      </c>
      <c r="AW1630" s="22" t="str">
        <f t="shared" si="315"/>
        <v>Não</v>
      </c>
      <c r="AX1630" s="21" t="str">
        <f>UPPER(TEXT(CAD_CALENDÁRIO[[#This Row],[Data]],"mmmm"))</f>
        <v>JUNHO</v>
      </c>
      <c r="AY1630" s="22" t="s">
        <v>75</v>
      </c>
    </row>
    <row r="1631" spans="1:51" x14ac:dyDescent="0.25">
      <c r="A1631" s="10" t="s">
        <v>2892</v>
      </c>
      <c r="B1631" s="11" t="str">
        <f>LEFT(CAD_TAGS[[#This Row],[TAG]],2)&amp;"GG00"</f>
        <v>60GG00</v>
      </c>
      <c r="C1631" s="11" t="s">
        <v>18044</v>
      </c>
      <c r="D1631" s="12" t="s">
        <v>2336</v>
      </c>
      <c r="E1631" s="12" t="s">
        <v>2887</v>
      </c>
      <c r="F1631" s="11" t="s">
        <v>211</v>
      </c>
      <c r="G1631" s="26"/>
      <c r="H1631" s="26"/>
      <c r="I1631" s="26" t="s">
        <v>28267</v>
      </c>
      <c r="J1631" s="11"/>
      <c r="K1631" s="11" t="s">
        <v>40</v>
      </c>
      <c r="L1631" s="11">
        <v>6655</v>
      </c>
      <c r="M1631" s="14"/>
      <c r="N1631" s="15"/>
      <c r="O1631" s="15"/>
      <c r="W1631" s="52" t="s">
        <v>7124</v>
      </c>
      <c r="X1631" s="28" t="s">
        <v>7125</v>
      </c>
      <c r="Y1631" s="53" t="s">
        <v>4030</v>
      </c>
      <c r="AK1631" s="22" t="str">
        <f t="shared" si="306"/>
        <v>2022/06</v>
      </c>
      <c r="AL1631" s="21">
        <f t="shared" si="316"/>
        <v>44730</v>
      </c>
      <c r="AM1631" s="22">
        <f t="shared" si="307"/>
        <v>18</v>
      </c>
      <c r="AN1631" s="22">
        <f t="shared" si="308"/>
        <v>18</v>
      </c>
      <c r="AO1631" s="22" t="str">
        <f t="shared" si="309"/>
        <v>Dia 18</v>
      </c>
      <c r="AP1631" s="22">
        <f t="shared" si="310"/>
        <v>6</v>
      </c>
      <c r="AQ1631" s="22" t="str">
        <f t="shared" si="311"/>
        <v>06</v>
      </c>
      <c r="AR1631" s="22">
        <f t="shared" si="305"/>
        <v>2022</v>
      </c>
      <c r="AS1631" s="22">
        <f t="shared" si="312"/>
        <v>6</v>
      </c>
      <c r="AT1631" s="22">
        <f t="shared" si="313"/>
        <v>24</v>
      </c>
      <c r="AU16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31" s="22" t="str">
        <f t="shared" si="314"/>
        <v>Semana 24</v>
      </c>
      <c r="AW1631" s="22" t="str">
        <f t="shared" si="315"/>
        <v>Sim</v>
      </c>
      <c r="AX1631" s="21" t="str">
        <f>UPPER(TEXT(CAD_CALENDÁRIO[[#This Row],[Data]],"mmmm"))</f>
        <v>JUNHO</v>
      </c>
      <c r="AY1631" s="22" t="s">
        <v>75</v>
      </c>
    </row>
    <row r="1632" spans="1:51" x14ac:dyDescent="0.25">
      <c r="A1632" s="10" t="s">
        <v>2893</v>
      </c>
      <c r="B1632" s="11" t="str">
        <f>LEFT(CAD_TAGS[[#This Row],[TAG]],2)&amp;"GG00"</f>
        <v>60GG00</v>
      </c>
      <c r="C1632" s="11" t="s">
        <v>18044</v>
      </c>
      <c r="D1632" s="12" t="s">
        <v>2336</v>
      </c>
      <c r="E1632" s="12" t="s">
        <v>2887</v>
      </c>
      <c r="F1632" s="11" t="s">
        <v>211</v>
      </c>
      <c r="G1632" s="26"/>
      <c r="H1632" s="26"/>
      <c r="I1632" s="26" t="s">
        <v>28267</v>
      </c>
      <c r="J1632" s="11"/>
      <c r="K1632" s="11" t="s">
        <v>40</v>
      </c>
      <c r="L1632" s="11">
        <v>6655</v>
      </c>
      <c r="M1632" s="14"/>
      <c r="N1632" s="15"/>
      <c r="O1632" s="15"/>
      <c r="W1632" s="50" t="s">
        <v>7126</v>
      </c>
      <c r="X1632" s="49" t="s">
        <v>5865</v>
      </c>
      <c r="Y1632" s="51" t="s">
        <v>4030</v>
      </c>
      <c r="AK1632" s="22" t="str">
        <f t="shared" si="306"/>
        <v>2022/06</v>
      </c>
      <c r="AL1632" s="21">
        <f t="shared" si="316"/>
        <v>44731</v>
      </c>
      <c r="AM1632" s="22">
        <f t="shared" si="307"/>
        <v>19</v>
      </c>
      <c r="AN1632" s="22">
        <f t="shared" si="308"/>
        <v>19</v>
      </c>
      <c r="AO1632" s="22" t="str">
        <f t="shared" si="309"/>
        <v>Dia 19</v>
      </c>
      <c r="AP1632" s="22">
        <f t="shared" si="310"/>
        <v>6</v>
      </c>
      <c r="AQ1632" s="22" t="str">
        <f t="shared" si="311"/>
        <v>06</v>
      </c>
      <c r="AR1632" s="22">
        <f t="shared" si="305"/>
        <v>2022</v>
      </c>
      <c r="AS1632" s="22">
        <f t="shared" si="312"/>
        <v>7</v>
      </c>
      <c r="AT1632" s="22">
        <f t="shared" si="313"/>
        <v>24</v>
      </c>
      <c r="AU16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202224</v>
      </c>
      <c r="AV1632" s="22" t="str">
        <f t="shared" si="314"/>
        <v>Semana 24</v>
      </c>
      <c r="AW1632" s="22" t="str">
        <f t="shared" si="315"/>
        <v>Sim</v>
      </c>
      <c r="AX1632" s="21" t="str">
        <f>UPPER(TEXT(CAD_CALENDÁRIO[[#This Row],[Data]],"mmmm"))</f>
        <v>JUNHO</v>
      </c>
      <c r="AY1632" s="22" t="s">
        <v>75</v>
      </c>
    </row>
    <row r="1633" spans="1:51" x14ac:dyDescent="0.25">
      <c r="A1633" s="10" t="s">
        <v>2894</v>
      </c>
      <c r="B1633" s="11" t="str">
        <f>LEFT(CAD_TAGS[[#This Row],[TAG]],2)&amp;"GG00"</f>
        <v>60GG00</v>
      </c>
      <c r="C1633" s="11" t="s">
        <v>18044</v>
      </c>
      <c r="D1633" s="12" t="s">
        <v>2336</v>
      </c>
      <c r="E1633" s="12" t="s">
        <v>2887</v>
      </c>
      <c r="F1633" s="11" t="s">
        <v>211</v>
      </c>
      <c r="G1633" s="26"/>
      <c r="H1633" s="26"/>
      <c r="I1633" s="26" t="s">
        <v>28267</v>
      </c>
      <c r="J1633" s="11"/>
      <c r="K1633" s="11" t="s">
        <v>40</v>
      </c>
      <c r="L1633" s="11">
        <v>6655</v>
      </c>
      <c r="M1633" s="14"/>
      <c r="N1633" s="15"/>
      <c r="O1633" s="15"/>
      <c r="W1633" s="52" t="s">
        <v>7127</v>
      </c>
      <c r="X1633" s="28" t="s">
        <v>5738</v>
      </c>
      <c r="Y1633" s="53" t="s">
        <v>4030</v>
      </c>
      <c r="AK1633" s="22" t="str">
        <f t="shared" si="306"/>
        <v>2022/06</v>
      </c>
      <c r="AL1633" s="21">
        <f t="shared" si="316"/>
        <v>44732</v>
      </c>
      <c r="AM1633" s="22">
        <f t="shared" si="307"/>
        <v>20</v>
      </c>
      <c r="AN1633" s="22">
        <f t="shared" si="308"/>
        <v>20</v>
      </c>
      <c r="AO1633" s="22" t="str">
        <f t="shared" si="309"/>
        <v>Dia 20</v>
      </c>
      <c r="AP1633" s="22">
        <f t="shared" si="310"/>
        <v>6</v>
      </c>
      <c r="AQ1633" s="22" t="str">
        <f t="shared" si="311"/>
        <v>06</v>
      </c>
      <c r="AR1633" s="22">
        <f t="shared" si="305"/>
        <v>2022</v>
      </c>
      <c r="AS1633" s="22">
        <f t="shared" si="312"/>
        <v>1</v>
      </c>
      <c r="AT1633" s="22">
        <f t="shared" si="313"/>
        <v>25</v>
      </c>
      <c r="AU16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3" s="22" t="str">
        <f t="shared" si="314"/>
        <v>Semana 25</v>
      </c>
      <c r="AW1633" s="22" t="str">
        <f t="shared" si="315"/>
        <v>Não</v>
      </c>
      <c r="AX1633" s="21" t="str">
        <f>UPPER(TEXT(CAD_CALENDÁRIO[[#This Row],[Data]],"mmmm"))</f>
        <v>JUNHO</v>
      </c>
      <c r="AY1633" s="22" t="s">
        <v>75</v>
      </c>
    </row>
    <row r="1634" spans="1:51" x14ac:dyDescent="0.25">
      <c r="A1634" s="10" t="s">
        <v>2895</v>
      </c>
      <c r="B1634" s="11" t="str">
        <f>LEFT(CAD_TAGS[[#This Row],[TAG]],2)&amp;"GG00"</f>
        <v>60GG00</v>
      </c>
      <c r="C1634" s="11" t="s">
        <v>18044</v>
      </c>
      <c r="D1634" s="12" t="s">
        <v>2336</v>
      </c>
      <c r="E1634" s="12" t="s">
        <v>2887</v>
      </c>
      <c r="F1634" s="11" t="s">
        <v>211</v>
      </c>
      <c r="G1634" s="26"/>
      <c r="H1634" s="26"/>
      <c r="I1634" s="26" t="s">
        <v>28267</v>
      </c>
      <c r="J1634" s="11"/>
      <c r="K1634" s="11" t="s">
        <v>40</v>
      </c>
      <c r="L1634" s="11">
        <v>6655</v>
      </c>
      <c r="M1634" s="14"/>
      <c r="N1634" s="15"/>
      <c r="O1634" s="15"/>
      <c r="W1634" s="50" t="s">
        <v>7128</v>
      </c>
      <c r="X1634" s="49" t="s">
        <v>7129</v>
      </c>
      <c r="Y1634" s="51" t="s">
        <v>4030</v>
      </c>
      <c r="AK1634" s="22" t="str">
        <f t="shared" si="306"/>
        <v>2022/06</v>
      </c>
      <c r="AL1634" s="21">
        <f t="shared" si="316"/>
        <v>44733</v>
      </c>
      <c r="AM1634" s="22">
        <f t="shared" si="307"/>
        <v>21</v>
      </c>
      <c r="AN1634" s="22">
        <f t="shared" si="308"/>
        <v>21</v>
      </c>
      <c r="AO1634" s="22" t="str">
        <f t="shared" si="309"/>
        <v>Dia 21</v>
      </c>
      <c r="AP1634" s="22">
        <f t="shared" si="310"/>
        <v>6</v>
      </c>
      <c r="AQ1634" s="22" t="str">
        <f t="shared" si="311"/>
        <v>06</v>
      </c>
      <c r="AR1634" s="22">
        <f t="shared" si="305"/>
        <v>2022</v>
      </c>
      <c r="AS1634" s="22">
        <f t="shared" si="312"/>
        <v>2</v>
      </c>
      <c r="AT1634" s="22">
        <f t="shared" si="313"/>
        <v>25</v>
      </c>
      <c r="AU16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4" s="22" t="str">
        <f t="shared" si="314"/>
        <v>Semana 25</v>
      </c>
      <c r="AW1634" s="22" t="str">
        <f t="shared" si="315"/>
        <v>Não</v>
      </c>
      <c r="AX1634" s="21" t="str">
        <f>UPPER(TEXT(CAD_CALENDÁRIO[[#This Row],[Data]],"mmmm"))</f>
        <v>JUNHO</v>
      </c>
      <c r="AY1634" s="22" t="s">
        <v>75</v>
      </c>
    </row>
    <row r="1635" spans="1:51" x14ac:dyDescent="0.25">
      <c r="A1635" s="10" t="s">
        <v>2896</v>
      </c>
      <c r="B1635" s="11" t="str">
        <f>LEFT(CAD_TAGS[[#This Row],[TAG]],2)&amp;"GG00"</f>
        <v>60GG00</v>
      </c>
      <c r="C1635" s="11" t="s">
        <v>18044</v>
      </c>
      <c r="D1635" s="12" t="s">
        <v>2336</v>
      </c>
      <c r="E1635" s="12" t="s">
        <v>2887</v>
      </c>
      <c r="F1635" s="11" t="s">
        <v>211</v>
      </c>
      <c r="G1635" s="26"/>
      <c r="H1635" s="26"/>
      <c r="I1635" s="26" t="s">
        <v>28267</v>
      </c>
      <c r="J1635" s="11"/>
      <c r="K1635" s="11" t="s">
        <v>40</v>
      </c>
      <c r="L1635" s="11">
        <v>6655</v>
      </c>
      <c r="M1635" s="14"/>
      <c r="N1635" s="15"/>
      <c r="O1635" s="15"/>
      <c r="W1635" s="52" t="s">
        <v>7130</v>
      </c>
      <c r="X1635" s="28" t="s">
        <v>7131</v>
      </c>
      <c r="Y1635" s="53" t="s">
        <v>4030</v>
      </c>
      <c r="AK1635" s="22" t="str">
        <f t="shared" si="306"/>
        <v>2022/06</v>
      </c>
      <c r="AL1635" s="21">
        <f t="shared" si="316"/>
        <v>44734</v>
      </c>
      <c r="AM1635" s="22">
        <f t="shared" si="307"/>
        <v>22</v>
      </c>
      <c r="AN1635" s="22">
        <f t="shared" si="308"/>
        <v>22</v>
      </c>
      <c r="AO1635" s="22" t="str">
        <f t="shared" si="309"/>
        <v>Dia 22</v>
      </c>
      <c r="AP1635" s="22">
        <f t="shared" si="310"/>
        <v>6</v>
      </c>
      <c r="AQ1635" s="22" t="str">
        <f t="shared" si="311"/>
        <v>06</v>
      </c>
      <c r="AR1635" s="22">
        <f t="shared" si="305"/>
        <v>2022</v>
      </c>
      <c r="AS1635" s="22">
        <f t="shared" si="312"/>
        <v>3</v>
      </c>
      <c r="AT1635" s="22">
        <f t="shared" si="313"/>
        <v>25</v>
      </c>
      <c r="AU16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5" s="22" t="str">
        <f t="shared" si="314"/>
        <v>Semana 25</v>
      </c>
      <c r="AW1635" s="22" t="str">
        <f t="shared" si="315"/>
        <v>Não</v>
      </c>
      <c r="AX1635" s="21" t="str">
        <f>UPPER(TEXT(CAD_CALENDÁRIO[[#This Row],[Data]],"mmmm"))</f>
        <v>JUNHO</v>
      </c>
      <c r="AY1635" s="22" t="s">
        <v>75</v>
      </c>
    </row>
    <row r="1636" spans="1:51" x14ac:dyDescent="0.25">
      <c r="A1636" s="10" t="s">
        <v>2897</v>
      </c>
      <c r="B1636" s="11" t="str">
        <f>LEFT(CAD_TAGS[[#This Row],[TAG]],2)&amp;"GG00"</f>
        <v>60GG00</v>
      </c>
      <c r="C1636" s="11" t="s">
        <v>18044</v>
      </c>
      <c r="D1636" s="12" t="s">
        <v>2336</v>
      </c>
      <c r="E1636" s="12" t="s">
        <v>2898</v>
      </c>
      <c r="F1636" s="11" t="s">
        <v>211</v>
      </c>
      <c r="G1636" s="26"/>
      <c r="H1636" s="26"/>
      <c r="I1636" s="26" t="s">
        <v>28267</v>
      </c>
      <c r="J1636" s="11" t="s">
        <v>2898</v>
      </c>
      <c r="K1636" s="11" t="s">
        <v>40</v>
      </c>
      <c r="L1636" s="11">
        <v>6655</v>
      </c>
      <c r="M1636" s="14"/>
      <c r="N1636" s="15"/>
      <c r="O1636" s="15"/>
      <c r="W1636" s="50" t="s">
        <v>7132</v>
      </c>
      <c r="X1636" s="49" t="s">
        <v>7133</v>
      </c>
      <c r="Y1636" s="51" t="s">
        <v>4030</v>
      </c>
      <c r="AK1636" s="22" t="str">
        <f t="shared" si="306"/>
        <v>2022/06</v>
      </c>
      <c r="AL1636" s="21">
        <f t="shared" si="316"/>
        <v>44735</v>
      </c>
      <c r="AM1636" s="22">
        <f t="shared" si="307"/>
        <v>23</v>
      </c>
      <c r="AN1636" s="22">
        <f t="shared" si="308"/>
        <v>23</v>
      </c>
      <c r="AO1636" s="22" t="str">
        <f t="shared" si="309"/>
        <v>Dia 23</v>
      </c>
      <c r="AP1636" s="22">
        <f t="shared" si="310"/>
        <v>6</v>
      </c>
      <c r="AQ1636" s="22" t="str">
        <f t="shared" si="311"/>
        <v>06</v>
      </c>
      <c r="AR1636" s="22">
        <f t="shared" si="305"/>
        <v>2022</v>
      </c>
      <c r="AS1636" s="22">
        <f t="shared" si="312"/>
        <v>4</v>
      </c>
      <c r="AT1636" s="22">
        <f t="shared" si="313"/>
        <v>25</v>
      </c>
      <c r="AU16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6" s="22" t="str">
        <f t="shared" si="314"/>
        <v>Semana 25</v>
      </c>
      <c r="AW1636" s="22" t="str">
        <f t="shared" si="315"/>
        <v>Não</v>
      </c>
      <c r="AX1636" s="21" t="str">
        <f>UPPER(TEXT(CAD_CALENDÁRIO[[#This Row],[Data]],"mmmm"))</f>
        <v>JUNHO</v>
      </c>
      <c r="AY1636" s="22" t="s">
        <v>75</v>
      </c>
    </row>
    <row r="1637" spans="1:51" x14ac:dyDescent="0.25">
      <c r="A1637" s="10" t="s">
        <v>2899</v>
      </c>
      <c r="B1637" s="11" t="str">
        <f>LEFT(CAD_TAGS[[#This Row],[TAG]],2)&amp;"GG00"</f>
        <v>60GG00</v>
      </c>
      <c r="C1637" s="11" t="s">
        <v>18044</v>
      </c>
      <c r="D1637" s="12" t="s">
        <v>2336</v>
      </c>
      <c r="E1637" s="12" t="s">
        <v>78</v>
      </c>
      <c r="F1637" s="11" t="s">
        <v>211</v>
      </c>
      <c r="G1637" s="26"/>
      <c r="H1637" s="26"/>
      <c r="I1637" s="26"/>
      <c r="J1637" s="11"/>
      <c r="K1637" s="11" t="s">
        <v>40</v>
      </c>
      <c r="L1637" s="11">
        <v>6655</v>
      </c>
      <c r="M1637" s="14"/>
      <c r="N1637" s="15"/>
      <c r="O1637" s="15"/>
      <c r="W1637" s="52" t="s">
        <v>7134</v>
      </c>
      <c r="X1637" s="28" t="s">
        <v>7135</v>
      </c>
      <c r="Y1637" s="53" t="s">
        <v>4030</v>
      </c>
      <c r="AK1637" s="22" t="str">
        <f t="shared" si="306"/>
        <v>2022/06</v>
      </c>
      <c r="AL1637" s="21">
        <f t="shared" si="316"/>
        <v>44736</v>
      </c>
      <c r="AM1637" s="22">
        <f t="shared" si="307"/>
        <v>24</v>
      </c>
      <c r="AN1637" s="22">
        <f t="shared" si="308"/>
        <v>24</v>
      </c>
      <c r="AO1637" s="22" t="str">
        <f t="shared" si="309"/>
        <v>Dia 24</v>
      </c>
      <c r="AP1637" s="22">
        <f t="shared" si="310"/>
        <v>6</v>
      </c>
      <c r="AQ1637" s="22" t="str">
        <f t="shared" si="311"/>
        <v>06</v>
      </c>
      <c r="AR1637" s="22">
        <f t="shared" si="305"/>
        <v>2022</v>
      </c>
      <c r="AS1637" s="22">
        <f t="shared" si="312"/>
        <v>5</v>
      </c>
      <c r="AT1637" s="22">
        <f t="shared" si="313"/>
        <v>25</v>
      </c>
      <c r="AU16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7" s="22" t="str">
        <f t="shared" si="314"/>
        <v>Semana 25</v>
      </c>
      <c r="AW1637" s="22" t="str">
        <f t="shared" si="315"/>
        <v>Não</v>
      </c>
      <c r="AX1637" s="21" t="str">
        <f>UPPER(TEXT(CAD_CALENDÁRIO[[#This Row],[Data]],"mmmm"))</f>
        <v>JUNHO</v>
      </c>
      <c r="AY1637" s="22" t="s">
        <v>75</v>
      </c>
    </row>
    <row r="1638" spans="1:51" x14ac:dyDescent="0.25">
      <c r="A1638" s="10" t="s">
        <v>2900</v>
      </c>
      <c r="B1638" s="11" t="str">
        <f>LEFT(CAD_TAGS[[#This Row],[TAG]],2)&amp;"GG00"</f>
        <v>60GG00</v>
      </c>
      <c r="C1638" s="11" t="s">
        <v>18044</v>
      </c>
      <c r="D1638" s="12" t="s">
        <v>2336</v>
      </c>
      <c r="E1638" s="12" t="s">
        <v>2901</v>
      </c>
      <c r="F1638" s="11" t="s">
        <v>211</v>
      </c>
      <c r="G1638" s="26"/>
      <c r="H1638" s="26"/>
      <c r="I1638" s="26" t="s">
        <v>28267</v>
      </c>
      <c r="J1638" s="11"/>
      <c r="K1638" s="11" t="s">
        <v>40</v>
      </c>
      <c r="L1638" s="11">
        <v>6655</v>
      </c>
      <c r="M1638" s="14"/>
      <c r="N1638" s="15"/>
      <c r="O1638" s="15"/>
      <c r="W1638" s="50" t="s">
        <v>7136</v>
      </c>
      <c r="X1638" s="49" t="s">
        <v>7137</v>
      </c>
      <c r="Y1638" s="51" t="s">
        <v>4030</v>
      </c>
      <c r="AK1638" s="22" t="str">
        <f t="shared" si="306"/>
        <v>2022/06</v>
      </c>
      <c r="AL1638" s="21">
        <f t="shared" si="316"/>
        <v>44737</v>
      </c>
      <c r="AM1638" s="22">
        <f t="shared" si="307"/>
        <v>25</v>
      </c>
      <c r="AN1638" s="22">
        <f t="shared" si="308"/>
        <v>25</v>
      </c>
      <c r="AO1638" s="22" t="str">
        <f t="shared" si="309"/>
        <v>Dia 25</v>
      </c>
      <c r="AP1638" s="22">
        <f t="shared" si="310"/>
        <v>6</v>
      </c>
      <c r="AQ1638" s="22" t="str">
        <f t="shared" si="311"/>
        <v>06</v>
      </c>
      <c r="AR1638" s="22">
        <f t="shared" si="305"/>
        <v>2022</v>
      </c>
      <c r="AS1638" s="22">
        <f t="shared" si="312"/>
        <v>6</v>
      </c>
      <c r="AT1638" s="22">
        <f t="shared" si="313"/>
        <v>25</v>
      </c>
      <c r="AU16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8" s="22" t="str">
        <f t="shared" si="314"/>
        <v>Semana 25</v>
      </c>
      <c r="AW1638" s="22" t="str">
        <f t="shared" si="315"/>
        <v>Sim</v>
      </c>
      <c r="AX1638" s="21" t="str">
        <f>UPPER(TEXT(CAD_CALENDÁRIO[[#This Row],[Data]],"mmmm"))</f>
        <v>JUNHO</v>
      </c>
      <c r="AY1638" s="22" t="s">
        <v>75</v>
      </c>
    </row>
    <row r="1639" spans="1:51" x14ac:dyDescent="0.25">
      <c r="A1639" s="10" t="s">
        <v>2902</v>
      </c>
      <c r="B1639" s="11" t="str">
        <f>LEFT(CAD_TAGS[[#This Row],[TAG]],2)&amp;"GG00"</f>
        <v>60GG00</v>
      </c>
      <c r="C1639" s="11" t="s">
        <v>18044</v>
      </c>
      <c r="D1639" s="12" t="s">
        <v>2336</v>
      </c>
      <c r="E1639" s="12" t="s">
        <v>816</v>
      </c>
      <c r="F1639" s="11" t="s">
        <v>211</v>
      </c>
      <c r="G1639" s="26"/>
      <c r="H1639" s="26"/>
      <c r="I1639" s="26" t="s">
        <v>28267</v>
      </c>
      <c r="J1639" s="11"/>
      <c r="K1639" s="11" t="s">
        <v>40</v>
      </c>
      <c r="L1639" s="11">
        <v>6655</v>
      </c>
      <c r="M1639" s="14"/>
      <c r="N1639" s="15"/>
      <c r="O1639" s="15"/>
      <c r="W1639" s="52" t="s">
        <v>7138</v>
      </c>
      <c r="X1639" s="28" t="s">
        <v>7139</v>
      </c>
      <c r="Y1639" s="53" t="s">
        <v>4030</v>
      </c>
      <c r="AK1639" s="22" t="str">
        <f t="shared" si="306"/>
        <v>2022/06</v>
      </c>
      <c r="AL1639" s="21">
        <f t="shared" si="316"/>
        <v>44738</v>
      </c>
      <c r="AM1639" s="22">
        <f t="shared" si="307"/>
        <v>26</v>
      </c>
      <c r="AN1639" s="22">
        <f t="shared" si="308"/>
        <v>26</v>
      </c>
      <c r="AO1639" s="22" t="str">
        <f t="shared" si="309"/>
        <v>Dia 26</v>
      </c>
      <c r="AP1639" s="22">
        <f t="shared" si="310"/>
        <v>6</v>
      </c>
      <c r="AQ1639" s="22" t="str">
        <f t="shared" si="311"/>
        <v>06</v>
      </c>
      <c r="AR1639" s="22">
        <f t="shared" si="305"/>
        <v>2022</v>
      </c>
      <c r="AS1639" s="22">
        <f t="shared" si="312"/>
        <v>7</v>
      </c>
      <c r="AT1639" s="22">
        <f t="shared" si="313"/>
        <v>25</v>
      </c>
      <c r="AU16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202225</v>
      </c>
      <c r="AV1639" s="22" t="str">
        <f t="shared" si="314"/>
        <v>Semana 25</v>
      </c>
      <c r="AW1639" s="22" t="str">
        <f t="shared" si="315"/>
        <v>Sim</v>
      </c>
      <c r="AX1639" s="21" t="str">
        <f>UPPER(TEXT(CAD_CALENDÁRIO[[#This Row],[Data]],"mmmm"))</f>
        <v>JUNHO</v>
      </c>
      <c r="AY1639" s="22" t="s">
        <v>75</v>
      </c>
    </row>
    <row r="1640" spans="1:51" x14ac:dyDescent="0.25">
      <c r="A1640" s="10" t="s">
        <v>2903</v>
      </c>
      <c r="B1640" s="11" t="str">
        <f>LEFT(CAD_TAGS[[#This Row],[TAG]],2)&amp;"GG00"</f>
        <v>60GG00</v>
      </c>
      <c r="C1640" s="11" t="s">
        <v>18044</v>
      </c>
      <c r="D1640" s="12" t="s">
        <v>2336</v>
      </c>
      <c r="E1640" s="12" t="s">
        <v>2904</v>
      </c>
      <c r="F1640" s="11" t="s">
        <v>211</v>
      </c>
      <c r="G1640" s="26"/>
      <c r="H1640" s="26"/>
      <c r="I1640" s="26" t="s">
        <v>28267</v>
      </c>
      <c r="J1640" s="11"/>
      <c r="K1640" s="11" t="s">
        <v>40</v>
      </c>
      <c r="L1640" s="11">
        <v>6655</v>
      </c>
      <c r="M1640" s="14"/>
      <c r="N1640" s="15"/>
      <c r="O1640" s="15"/>
      <c r="W1640" s="50" t="s">
        <v>7140</v>
      </c>
      <c r="X1640" s="49" t="s">
        <v>7141</v>
      </c>
      <c r="Y1640" s="51" t="s">
        <v>4030</v>
      </c>
      <c r="AK1640" s="22" t="str">
        <f t="shared" si="306"/>
        <v>2022/06</v>
      </c>
      <c r="AL1640" s="21">
        <f t="shared" si="316"/>
        <v>44739</v>
      </c>
      <c r="AM1640" s="22">
        <f t="shared" si="307"/>
        <v>27</v>
      </c>
      <c r="AN1640" s="22">
        <f t="shared" si="308"/>
        <v>27</v>
      </c>
      <c r="AO1640" s="22" t="str">
        <f t="shared" si="309"/>
        <v>Dia 27</v>
      </c>
      <c r="AP1640" s="22">
        <f t="shared" si="310"/>
        <v>6</v>
      </c>
      <c r="AQ1640" s="22" t="str">
        <f t="shared" si="311"/>
        <v>06</v>
      </c>
      <c r="AR1640" s="22">
        <f t="shared" si="305"/>
        <v>2022</v>
      </c>
      <c r="AS1640" s="22">
        <f t="shared" si="312"/>
        <v>1</v>
      </c>
      <c r="AT1640" s="22">
        <f t="shared" si="313"/>
        <v>26</v>
      </c>
      <c r="AU16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0" s="22" t="str">
        <f t="shared" si="314"/>
        <v>Semana 26</v>
      </c>
      <c r="AW1640" s="22" t="str">
        <f t="shared" si="315"/>
        <v>Não</v>
      </c>
      <c r="AX1640" s="21" t="str">
        <f>UPPER(TEXT(CAD_CALENDÁRIO[[#This Row],[Data]],"mmmm"))</f>
        <v>JUNHO</v>
      </c>
      <c r="AY1640" s="22" t="s">
        <v>75</v>
      </c>
    </row>
    <row r="1641" spans="1:51" x14ac:dyDescent="0.25">
      <c r="A1641" s="10" t="s">
        <v>2905</v>
      </c>
      <c r="B1641" s="11" t="str">
        <f>LEFT(CAD_TAGS[[#This Row],[TAG]],2)&amp;"GG00"</f>
        <v>60GG00</v>
      </c>
      <c r="C1641" s="11" t="s">
        <v>18044</v>
      </c>
      <c r="D1641" s="12" t="s">
        <v>2336</v>
      </c>
      <c r="E1641" s="12" t="s">
        <v>914</v>
      </c>
      <c r="F1641" s="11" t="s">
        <v>211</v>
      </c>
      <c r="G1641" s="26" t="s">
        <v>2905</v>
      </c>
      <c r="H1641" s="26" t="s">
        <v>1930</v>
      </c>
      <c r="I1641" s="26" t="s">
        <v>28267</v>
      </c>
      <c r="J1641" s="11" t="s">
        <v>910</v>
      </c>
      <c r="K1641" s="11" t="s">
        <v>40</v>
      </c>
      <c r="L1641" s="11">
        <v>6655</v>
      </c>
      <c r="M1641" s="14"/>
      <c r="N1641" s="15"/>
      <c r="O1641" s="15"/>
      <c r="W1641" s="52" t="s">
        <v>7142</v>
      </c>
      <c r="X1641" s="28" t="s">
        <v>7143</v>
      </c>
      <c r="Y1641" s="53" t="s">
        <v>4030</v>
      </c>
      <c r="AK1641" s="22" t="str">
        <f t="shared" si="306"/>
        <v>2022/06</v>
      </c>
      <c r="AL1641" s="21">
        <f t="shared" si="316"/>
        <v>44740</v>
      </c>
      <c r="AM1641" s="22">
        <f t="shared" si="307"/>
        <v>28</v>
      </c>
      <c r="AN1641" s="22">
        <f t="shared" si="308"/>
        <v>28</v>
      </c>
      <c r="AO1641" s="22" t="str">
        <f t="shared" si="309"/>
        <v>Dia 28</v>
      </c>
      <c r="AP1641" s="22">
        <f t="shared" si="310"/>
        <v>6</v>
      </c>
      <c r="AQ1641" s="22" t="str">
        <f t="shared" si="311"/>
        <v>06</v>
      </c>
      <c r="AR1641" s="22">
        <f t="shared" si="305"/>
        <v>2022</v>
      </c>
      <c r="AS1641" s="22">
        <f t="shared" si="312"/>
        <v>2</v>
      </c>
      <c r="AT1641" s="22">
        <f t="shared" si="313"/>
        <v>26</v>
      </c>
      <c r="AU16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1" s="22" t="str">
        <f t="shared" si="314"/>
        <v>Semana 26</v>
      </c>
      <c r="AW1641" s="22" t="str">
        <f t="shared" si="315"/>
        <v>Não</v>
      </c>
      <c r="AX1641" s="21" t="str">
        <f>UPPER(TEXT(CAD_CALENDÁRIO[[#This Row],[Data]],"mmmm"))</f>
        <v>JUNHO</v>
      </c>
      <c r="AY1641" s="22" t="s">
        <v>75</v>
      </c>
    </row>
    <row r="1642" spans="1:51" x14ac:dyDescent="0.25">
      <c r="A1642" s="10" t="s">
        <v>2906</v>
      </c>
      <c r="B1642" s="11" t="str">
        <f>LEFT(CAD_TAGS[[#This Row],[TAG]],2)&amp;"GG00"</f>
        <v>60GG00</v>
      </c>
      <c r="C1642" s="11" t="s">
        <v>18044</v>
      </c>
      <c r="D1642" s="12" t="s">
        <v>2336</v>
      </c>
      <c r="E1642" s="12" t="s">
        <v>2907</v>
      </c>
      <c r="F1642" s="11" t="s">
        <v>211</v>
      </c>
      <c r="G1642" s="26"/>
      <c r="H1642" s="26"/>
      <c r="I1642" s="26"/>
      <c r="J1642" s="11"/>
      <c r="K1642" s="11" t="s">
        <v>40</v>
      </c>
      <c r="L1642" s="11">
        <v>6655</v>
      </c>
      <c r="M1642" s="14"/>
      <c r="N1642" s="15"/>
      <c r="O1642" s="15"/>
      <c r="W1642" s="50" t="s">
        <v>7144</v>
      </c>
      <c r="X1642" s="49" t="s">
        <v>7145</v>
      </c>
      <c r="Y1642" s="51" t="s">
        <v>4030</v>
      </c>
      <c r="AK1642" s="22" t="str">
        <f t="shared" si="306"/>
        <v>2022/06</v>
      </c>
      <c r="AL1642" s="21">
        <f t="shared" si="316"/>
        <v>44741</v>
      </c>
      <c r="AM1642" s="22">
        <f t="shared" si="307"/>
        <v>29</v>
      </c>
      <c r="AN1642" s="22">
        <f t="shared" si="308"/>
        <v>29</v>
      </c>
      <c r="AO1642" s="22" t="str">
        <f t="shared" si="309"/>
        <v>Dia 29</v>
      </c>
      <c r="AP1642" s="22">
        <f t="shared" si="310"/>
        <v>6</v>
      </c>
      <c r="AQ1642" s="22" t="str">
        <f t="shared" si="311"/>
        <v>06</v>
      </c>
      <c r="AR1642" s="22">
        <f t="shared" si="305"/>
        <v>2022</v>
      </c>
      <c r="AS1642" s="22">
        <f t="shared" si="312"/>
        <v>3</v>
      </c>
      <c r="AT1642" s="22">
        <f t="shared" si="313"/>
        <v>26</v>
      </c>
      <c r="AU16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2" s="22" t="str">
        <f t="shared" si="314"/>
        <v>Semana 26</v>
      </c>
      <c r="AW1642" s="22" t="str">
        <f t="shared" si="315"/>
        <v>Não</v>
      </c>
      <c r="AX1642" s="21" t="str">
        <f>UPPER(TEXT(CAD_CALENDÁRIO[[#This Row],[Data]],"mmmm"))</f>
        <v>JUNHO</v>
      </c>
      <c r="AY1642" s="22" t="s">
        <v>75</v>
      </c>
    </row>
    <row r="1643" spans="1:51" x14ac:dyDescent="0.25">
      <c r="A1643" s="10" t="s">
        <v>2908</v>
      </c>
      <c r="B1643" s="11" t="str">
        <f>LEFT(CAD_TAGS[[#This Row],[TAG]],2)&amp;"GG00"</f>
        <v>60GG00</v>
      </c>
      <c r="C1643" s="11" t="s">
        <v>18044</v>
      </c>
      <c r="D1643" s="12" t="s">
        <v>2336</v>
      </c>
      <c r="E1643" s="12" t="s">
        <v>2909</v>
      </c>
      <c r="F1643" s="11" t="s">
        <v>211</v>
      </c>
      <c r="G1643" s="26"/>
      <c r="H1643" s="26"/>
      <c r="I1643" s="26" t="s">
        <v>28267</v>
      </c>
      <c r="J1643" s="11"/>
      <c r="K1643" s="11" t="s">
        <v>40</v>
      </c>
      <c r="L1643" s="11">
        <v>6655</v>
      </c>
      <c r="M1643" s="14"/>
      <c r="N1643" s="15"/>
      <c r="O1643" s="15"/>
      <c r="W1643" s="52" t="s">
        <v>7146</v>
      </c>
      <c r="X1643" s="28" t="s">
        <v>7147</v>
      </c>
      <c r="Y1643" s="53" t="s">
        <v>4030</v>
      </c>
      <c r="AK1643" s="22" t="str">
        <f t="shared" si="306"/>
        <v>2022/06</v>
      </c>
      <c r="AL1643" s="21">
        <f t="shared" si="316"/>
        <v>44742</v>
      </c>
      <c r="AM1643" s="22">
        <f t="shared" si="307"/>
        <v>30</v>
      </c>
      <c r="AN1643" s="22">
        <f t="shared" si="308"/>
        <v>30</v>
      </c>
      <c r="AO1643" s="22" t="str">
        <f t="shared" si="309"/>
        <v>Dia 30</v>
      </c>
      <c r="AP1643" s="22">
        <f t="shared" si="310"/>
        <v>6</v>
      </c>
      <c r="AQ1643" s="22" t="str">
        <f t="shared" si="311"/>
        <v>06</v>
      </c>
      <c r="AR1643" s="22">
        <f t="shared" si="305"/>
        <v>2022</v>
      </c>
      <c r="AS1643" s="22">
        <f t="shared" si="312"/>
        <v>4</v>
      </c>
      <c r="AT1643" s="22">
        <f t="shared" si="313"/>
        <v>26</v>
      </c>
      <c r="AU16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3" s="22" t="str">
        <f t="shared" si="314"/>
        <v>Semana 26</v>
      </c>
      <c r="AW1643" s="22" t="str">
        <f t="shared" si="315"/>
        <v>Não</v>
      </c>
      <c r="AX1643" s="21" t="str">
        <f>UPPER(TEXT(CAD_CALENDÁRIO[[#This Row],[Data]],"mmmm"))</f>
        <v>JUNHO</v>
      </c>
      <c r="AY1643" s="22" t="s">
        <v>75</v>
      </c>
    </row>
    <row r="1644" spans="1:51" x14ac:dyDescent="0.25">
      <c r="A1644" s="10" t="s">
        <v>2910</v>
      </c>
      <c r="B1644" s="11" t="str">
        <f>LEFT(CAD_TAGS[[#This Row],[TAG]],2)&amp;"GG00"</f>
        <v>60GG00</v>
      </c>
      <c r="C1644" s="11" t="s">
        <v>18044</v>
      </c>
      <c r="D1644" s="12" t="s">
        <v>2336</v>
      </c>
      <c r="E1644" s="12" t="s">
        <v>184</v>
      </c>
      <c r="F1644" s="11" t="s">
        <v>211</v>
      </c>
      <c r="G1644" s="26"/>
      <c r="H1644" s="26"/>
      <c r="I1644" s="26"/>
      <c r="J1644" s="11"/>
      <c r="K1644" s="11" t="s">
        <v>40</v>
      </c>
      <c r="L1644" s="11">
        <v>6655</v>
      </c>
      <c r="M1644" s="14"/>
      <c r="N1644" s="15"/>
      <c r="O1644" s="15"/>
      <c r="W1644" s="50" t="s">
        <v>7148</v>
      </c>
      <c r="X1644" s="49" t="s">
        <v>7149</v>
      </c>
      <c r="Y1644" s="51" t="s">
        <v>4030</v>
      </c>
      <c r="AK1644" s="22" t="str">
        <f t="shared" si="306"/>
        <v>2022/07</v>
      </c>
      <c r="AL1644" s="21">
        <f t="shared" si="316"/>
        <v>44743</v>
      </c>
      <c r="AM1644" s="22">
        <f t="shared" si="307"/>
        <v>1</v>
      </c>
      <c r="AN1644" s="22" t="str">
        <f t="shared" si="308"/>
        <v>01</v>
      </c>
      <c r="AO1644" s="22" t="str">
        <f t="shared" si="309"/>
        <v>Dia 01</v>
      </c>
      <c r="AP1644" s="22">
        <f t="shared" si="310"/>
        <v>7</v>
      </c>
      <c r="AQ1644" s="22" t="str">
        <f t="shared" si="311"/>
        <v>07</v>
      </c>
      <c r="AR1644" s="22">
        <f t="shared" si="305"/>
        <v>2022</v>
      </c>
      <c r="AS1644" s="22">
        <f t="shared" si="312"/>
        <v>5</v>
      </c>
      <c r="AT1644" s="22">
        <f t="shared" si="313"/>
        <v>26</v>
      </c>
      <c r="AU16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4" s="22" t="str">
        <f t="shared" si="314"/>
        <v>Semana 26</v>
      </c>
      <c r="AW1644" s="22" t="str">
        <f t="shared" si="315"/>
        <v>Não</v>
      </c>
      <c r="AX1644" s="21" t="str">
        <f>UPPER(TEXT(CAD_CALENDÁRIO[[#This Row],[Data]],"mmmm"))</f>
        <v>JULHO</v>
      </c>
      <c r="AY1644" s="22" t="s">
        <v>81</v>
      </c>
    </row>
    <row r="1645" spans="1:51" x14ac:dyDescent="0.25">
      <c r="A1645" s="10" t="s">
        <v>2911</v>
      </c>
      <c r="B1645" s="11" t="str">
        <f>LEFT(CAD_TAGS[[#This Row],[TAG]],2)&amp;"GG00"</f>
        <v>60GG00</v>
      </c>
      <c r="C1645" s="11" t="s">
        <v>18044</v>
      </c>
      <c r="D1645" s="12" t="s">
        <v>2336</v>
      </c>
      <c r="E1645" s="12" t="s">
        <v>689</v>
      </c>
      <c r="F1645" s="11" t="s">
        <v>211</v>
      </c>
      <c r="G1645" s="26"/>
      <c r="H1645" s="26"/>
      <c r="I1645" s="26"/>
      <c r="J1645" s="11"/>
      <c r="K1645" s="11" t="s">
        <v>40</v>
      </c>
      <c r="L1645" s="11">
        <v>6655</v>
      </c>
      <c r="M1645" s="14"/>
      <c r="N1645" s="15"/>
      <c r="O1645" s="15"/>
      <c r="W1645" s="52" t="s">
        <v>7150</v>
      </c>
      <c r="X1645" s="28" t="s">
        <v>274</v>
      </c>
      <c r="Y1645" s="53" t="s">
        <v>4030</v>
      </c>
      <c r="AK1645" s="22" t="str">
        <f t="shared" si="306"/>
        <v>2022/07</v>
      </c>
      <c r="AL1645" s="21">
        <f t="shared" si="316"/>
        <v>44744</v>
      </c>
      <c r="AM1645" s="22">
        <f t="shared" si="307"/>
        <v>2</v>
      </c>
      <c r="AN1645" s="22" t="str">
        <f t="shared" si="308"/>
        <v>02</v>
      </c>
      <c r="AO1645" s="22" t="str">
        <f t="shared" si="309"/>
        <v>Dia 02</v>
      </c>
      <c r="AP1645" s="22">
        <f t="shared" si="310"/>
        <v>7</v>
      </c>
      <c r="AQ1645" s="22" t="str">
        <f t="shared" si="311"/>
        <v>07</v>
      </c>
      <c r="AR1645" s="22">
        <f t="shared" si="305"/>
        <v>2022</v>
      </c>
      <c r="AS1645" s="22">
        <f t="shared" si="312"/>
        <v>6</v>
      </c>
      <c r="AT1645" s="22">
        <f t="shared" si="313"/>
        <v>26</v>
      </c>
      <c r="AU16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5" s="22" t="str">
        <f t="shared" si="314"/>
        <v>Semana 26</v>
      </c>
      <c r="AW1645" s="22" t="str">
        <f t="shared" si="315"/>
        <v>Sim</v>
      </c>
      <c r="AX1645" s="21" t="str">
        <f>UPPER(TEXT(CAD_CALENDÁRIO[[#This Row],[Data]],"mmmm"))</f>
        <v>JULHO</v>
      </c>
      <c r="AY1645" s="22" t="s">
        <v>81</v>
      </c>
    </row>
    <row r="1646" spans="1:51" x14ac:dyDescent="0.25">
      <c r="A1646" s="10" t="s">
        <v>2912</v>
      </c>
      <c r="B1646" s="11" t="str">
        <f>LEFT(CAD_TAGS[[#This Row],[TAG]],2)&amp;"GG00"</f>
        <v>60GG00</v>
      </c>
      <c r="C1646" s="11" t="s">
        <v>18044</v>
      </c>
      <c r="D1646" s="12" t="s">
        <v>2336</v>
      </c>
      <c r="E1646" s="12" t="s">
        <v>689</v>
      </c>
      <c r="F1646" s="11" t="s">
        <v>211</v>
      </c>
      <c r="G1646" s="26"/>
      <c r="H1646" s="26"/>
      <c r="I1646" s="26"/>
      <c r="J1646" s="11"/>
      <c r="K1646" s="11" t="s">
        <v>40</v>
      </c>
      <c r="L1646" s="11">
        <v>6655</v>
      </c>
      <c r="M1646" s="14"/>
      <c r="N1646" s="15"/>
      <c r="O1646" s="15"/>
      <c r="W1646" s="50" t="s">
        <v>7151</v>
      </c>
      <c r="X1646" s="49" t="s">
        <v>7152</v>
      </c>
      <c r="Y1646" s="51" t="s">
        <v>4030</v>
      </c>
      <c r="AK1646" s="22" t="str">
        <f t="shared" si="306"/>
        <v>2022/07</v>
      </c>
      <c r="AL1646" s="21">
        <f t="shared" si="316"/>
        <v>44745</v>
      </c>
      <c r="AM1646" s="22">
        <f t="shared" si="307"/>
        <v>3</v>
      </c>
      <c r="AN1646" s="22" t="str">
        <f t="shared" si="308"/>
        <v>03</v>
      </c>
      <c r="AO1646" s="22" t="str">
        <f t="shared" si="309"/>
        <v>Dia 03</v>
      </c>
      <c r="AP1646" s="22">
        <f t="shared" si="310"/>
        <v>7</v>
      </c>
      <c r="AQ1646" s="22" t="str">
        <f t="shared" si="311"/>
        <v>07</v>
      </c>
      <c r="AR1646" s="22">
        <f t="shared" si="305"/>
        <v>2022</v>
      </c>
      <c r="AS1646" s="22">
        <f t="shared" si="312"/>
        <v>7</v>
      </c>
      <c r="AT1646" s="22">
        <f t="shared" si="313"/>
        <v>26</v>
      </c>
      <c r="AU16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202226</v>
      </c>
      <c r="AV1646" s="22" t="str">
        <f t="shared" si="314"/>
        <v>Semana 26</v>
      </c>
      <c r="AW1646" s="22" t="str">
        <f t="shared" si="315"/>
        <v>Sim</v>
      </c>
      <c r="AX1646" s="21" t="str">
        <f>UPPER(TEXT(CAD_CALENDÁRIO[[#This Row],[Data]],"mmmm"))</f>
        <v>JULHO</v>
      </c>
      <c r="AY1646" s="22" t="s">
        <v>81</v>
      </c>
    </row>
    <row r="1647" spans="1:51" x14ac:dyDescent="0.25">
      <c r="A1647" s="10" t="s">
        <v>2913</v>
      </c>
      <c r="B1647" s="11" t="str">
        <f>LEFT(CAD_TAGS[[#This Row],[TAG]],2)&amp;"GG00"</f>
        <v>60GG00</v>
      </c>
      <c r="C1647" s="11" t="s">
        <v>18044</v>
      </c>
      <c r="D1647" s="12" t="s">
        <v>2336</v>
      </c>
      <c r="E1647" s="12" t="s">
        <v>2914</v>
      </c>
      <c r="F1647" s="11" t="s">
        <v>211</v>
      </c>
      <c r="G1647" s="26"/>
      <c r="H1647" s="26"/>
      <c r="I1647" s="26"/>
      <c r="J1647" s="11"/>
      <c r="K1647" s="11" t="s">
        <v>40</v>
      </c>
      <c r="L1647" s="11">
        <v>6655</v>
      </c>
      <c r="M1647" s="14"/>
      <c r="N1647" s="15"/>
      <c r="O1647" s="15"/>
      <c r="W1647" s="52" t="s">
        <v>7153</v>
      </c>
      <c r="X1647" s="28" t="s">
        <v>7154</v>
      </c>
      <c r="Y1647" s="53" t="s">
        <v>4030</v>
      </c>
      <c r="AK1647" s="22" t="str">
        <f t="shared" si="306"/>
        <v>2022/07</v>
      </c>
      <c r="AL1647" s="21">
        <f t="shared" si="316"/>
        <v>44746</v>
      </c>
      <c r="AM1647" s="22">
        <f t="shared" si="307"/>
        <v>4</v>
      </c>
      <c r="AN1647" s="22" t="str">
        <f t="shared" si="308"/>
        <v>04</v>
      </c>
      <c r="AO1647" s="22" t="str">
        <f t="shared" si="309"/>
        <v>Dia 04</v>
      </c>
      <c r="AP1647" s="22">
        <f t="shared" si="310"/>
        <v>7</v>
      </c>
      <c r="AQ1647" s="22" t="str">
        <f t="shared" si="311"/>
        <v>07</v>
      </c>
      <c r="AR1647" s="22">
        <f t="shared" si="305"/>
        <v>2022</v>
      </c>
      <c r="AS1647" s="22">
        <f t="shared" si="312"/>
        <v>1</v>
      </c>
      <c r="AT1647" s="22">
        <f t="shared" si="313"/>
        <v>27</v>
      </c>
      <c r="AU16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47" s="22" t="str">
        <f t="shared" si="314"/>
        <v>Semana 27</v>
      </c>
      <c r="AW1647" s="22" t="str">
        <f t="shared" si="315"/>
        <v>Não</v>
      </c>
      <c r="AX1647" s="21" t="str">
        <f>UPPER(TEXT(CAD_CALENDÁRIO[[#This Row],[Data]],"mmmm"))</f>
        <v>JULHO</v>
      </c>
      <c r="AY1647" s="22" t="s">
        <v>81</v>
      </c>
    </row>
    <row r="1648" spans="1:51" x14ac:dyDescent="0.25">
      <c r="A1648" s="10" t="s">
        <v>2915</v>
      </c>
      <c r="B1648" s="11" t="str">
        <f>LEFT(CAD_TAGS[[#This Row],[TAG]],2)&amp;"GG00"</f>
        <v>60GG00</v>
      </c>
      <c r="C1648" s="11" t="s">
        <v>18044</v>
      </c>
      <c r="D1648" s="12" t="s">
        <v>2336</v>
      </c>
      <c r="E1648" s="12" t="s">
        <v>2916</v>
      </c>
      <c r="F1648" s="11" t="s">
        <v>211</v>
      </c>
      <c r="G1648" s="26"/>
      <c r="H1648" s="26"/>
      <c r="I1648" s="26" t="s">
        <v>28267</v>
      </c>
      <c r="J1648" s="11"/>
      <c r="K1648" s="11" t="s">
        <v>40</v>
      </c>
      <c r="L1648" s="11">
        <v>6655</v>
      </c>
      <c r="M1648" s="14"/>
      <c r="N1648" s="15"/>
      <c r="O1648" s="15"/>
      <c r="W1648" s="50" t="s">
        <v>7155</v>
      </c>
      <c r="X1648" s="49" t="s">
        <v>7156</v>
      </c>
      <c r="Y1648" s="51" t="s">
        <v>4030</v>
      </c>
      <c r="AK1648" s="22" t="str">
        <f t="shared" si="306"/>
        <v>2022/07</v>
      </c>
      <c r="AL1648" s="21">
        <f t="shared" si="316"/>
        <v>44747</v>
      </c>
      <c r="AM1648" s="22">
        <f t="shared" si="307"/>
        <v>5</v>
      </c>
      <c r="AN1648" s="22" t="str">
        <f t="shared" si="308"/>
        <v>05</v>
      </c>
      <c r="AO1648" s="22" t="str">
        <f t="shared" si="309"/>
        <v>Dia 05</v>
      </c>
      <c r="AP1648" s="22">
        <f t="shared" si="310"/>
        <v>7</v>
      </c>
      <c r="AQ1648" s="22" t="str">
        <f t="shared" si="311"/>
        <v>07</v>
      </c>
      <c r="AR1648" s="22">
        <f t="shared" si="305"/>
        <v>2022</v>
      </c>
      <c r="AS1648" s="22">
        <f t="shared" si="312"/>
        <v>2</v>
      </c>
      <c r="AT1648" s="22">
        <f t="shared" si="313"/>
        <v>27</v>
      </c>
      <c r="AU16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48" s="22" t="str">
        <f t="shared" si="314"/>
        <v>Semana 27</v>
      </c>
      <c r="AW1648" s="22" t="str">
        <f t="shared" si="315"/>
        <v>Não</v>
      </c>
      <c r="AX1648" s="21" t="str">
        <f>UPPER(TEXT(CAD_CALENDÁRIO[[#This Row],[Data]],"mmmm"))</f>
        <v>JULHO</v>
      </c>
      <c r="AY1648" s="22" t="s">
        <v>81</v>
      </c>
    </row>
    <row r="1649" spans="1:51" x14ac:dyDescent="0.25">
      <c r="A1649" s="10" t="s">
        <v>2917</v>
      </c>
      <c r="B1649" s="11" t="str">
        <f>LEFT(CAD_TAGS[[#This Row],[TAG]],2)&amp;"GG00"</f>
        <v>60GG00</v>
      </c>
      <c r="C1649" s="11" t="s">
        <v>18044</v>
      </c>
      <c r="D1649" s="12" t="s">
        <v>2336</v>
      </c>
      <c r="E1649" s="12" t="s">
        <v>2916</v>
      </c>
      <c r="F1649" s="11" t="s">
        <v>211</v>
      </c>
      <c r="G1649" s="26"/>
      <c r="H1649" s="26"/>
      <c r="I1649" s="26" t="s">
        <v>28267</v>
      </c>
      <c r="J1649" s="11"/>
      <c r="K1649" s="11" t="s">
        <v>40</v>
      </c>
      <c r="L1649" s="11">
        <v>6655</v>
      </c>
      <c r="M1649" s="14"/>
      <c r="N1649" s="15"/>
      <c r="O1649" s="15"/>
      <c r="W1649" s="52" t="s">
        <v>7157</v>
      </c>
      <c r="X1649" s="28" t="s">
        <v>7158</v>
      </c>
      <c r="Y1649" s="53" t="s">
        <v>4030</v>
      </c>
      <c r="AK1649" s="22" t="str">
        <f t="shared" si="306"/>
        <v>2022/07</v>
      </c>
      <c r="AL1649" s="21">
        <f t="shared" si="316"/>
        <v>44748</v>
      </c>
      <c r="AM1649" s="22">
        <f t="shared" si="307"/>
        <v>6</v>
      </c>
      <c r="AN1649" s="22" t="str">
        <f t="shared" si="308"/>
        <v>06</v>
      </c>
      <c r="AO1649" s="22" t="str">
        <f t="shared" si="309"/>
        <v>Dia 06</v>
      </c>
      <c r="AP1649" s="22">
        <f t="shared" si="310"/>
        <v>7</v>
      </c>
      <c r="AQ1649" s="22" t="str">
        <f t="shared" si="311"/>
        <v>07</v>
      </c>
      <c r="AR1649" s="22">
        <f t="shared" si="305"/>
        <v>2022</v>
      </c>
      <c r="AS1649" s="22">
        <f t="shared" si="312"/>
        <v>3</v>
      </c>
      <c r="AT1649" s="22">
        <f t="shared" si="313"/>
        <v>27</v>
      </c>
      <c r="AU16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49" s="22" t="str">
        <f t="shared" si="314"/>
        <v>Semana 27</v>
      </c>
      <c r="AW1649" s="22" t="str">
        <f t="shared" si="315"/>
        <v>Não</v>
      </c>
      <c r="AX1649" s="21" t="str">
        <f>UPPER(TEXT(CAD_CALENDÁRIO[[#This Row],[Data]],"mmmm"))</f>
        <v>JULHO</v>
      </c>
      <c r="AY1649" s="22" t="s">
        <v>81</v>
      </c>
    </row>
    <row r="1650" spans="1:51" x14ac:dyDescent="0.25">
      <c r="A1650" s="10" t="s">
        <v>2918</v>
      </c>
      <c r="B1650" s="11" t="str">
        <f>LEFT(CAD_TAGS[[#This Row],[TAG]],2)&amp;"GG00"</f>
        <v>60GG00</v>
      </c>
      <c r="C1650" s="11" t="s">
        <v>18044</v>
      </c>
      <c r="D1650" s="12" t="s">
        <v>2336</v>
      </c>
      <c r="E1650" s="12" t="s">
        <v>394</v>
      </c>
      <c r="F1650" s="11" t="s">
        <v>211</v>
      </c>
      <c r="G1650" s="26"/>
      <c r="H1650" s="26"/>
      <c r="I1650" s="26"/>
      <c r="J1650" s="11"/>
      <c r="K1650" s="11" t="s">
        <v>40</v>
      </c>
      <c r="L1650" s="11">
        <v>6655</v>
      </c>
      <c r="M1650" s="14"/>
      <c r="N1650" s="15"/>
      <c r="O1650" s="15"/>
      <c r="W1650" s="50" t="s">
        <v>7159</v>
      </c>
      <c r="X1650" s="49" t="s">
        <v>6711</v>
      </c>
      <c r="Y1650" s="51" t="s">
        <v>4030</v>
      </c>
      <c r="AK1650" s="22" t="str">
        <f t="shared" si="306"/>
        <v>2022/07</v>
      </c>
      <c r="AL1650" s="21">
        <f t="shared" si="316"/>
        <v>44749</v>
      </c>
      <c r="AM1650" s="22">
        <f t="shared" si="307"/>
        <v>7</v>
      </c>
      <c r="AN1650" s="22" t="str">
        <f t="shared" si="308"/>
        <v>07</v>
      </c>
      <c r="AO1650" s="22" t="str">
        <f t="shared" si="309"/>
        <v>Dia 07</v>
      </c>
      <c r="AP1650" s="22">
        <f t="shared" si="310"/>
        <v>7</v>
      </c>
      <c r="AQ1650" s="22" t="str">
        <f t="shared" si="311"/>
        <v>07</v>
      </c>
      <c r="AR1650" s="22">
        <f t="shared" si="305"/>
        <v>2022</v>
      </c>
      <c r="AS1650" s="22">
        <f t="shared" si="312"/>
        <v>4</v>
      </c>
      <c r="AT1650" s="22">
        <f t="shared" si="313"/>
        <v>27</v>
      </c>
      <c r="AU16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50" s="22" t="str">
        <f t="shared" si="314"/>
        <v>Semana 27</v>
      </c>
      <c r="AW1650" s="22" t="str">
        <f t="shared" si="315"/>
        <v>Não</v>
      </c>
      <c r="AX1650" s="21" t="str">
        <f>UPPER(TEXT(CAD_CALENDÁRIO[[#This Row],[Data]],"mmmm"))</f>
        <v>JULHO</v>
      </c>
      <c r="AY1650" s="22" t="s">
        <v>81</v>
      </c>
    </row>
    <row r="1651" spans="1:51" x14ac:dyDescent="0.25">
      <c r="A1651" s="10" t="s">
        <v>2919</v>
      </c>
      <c r="B1651" s="11" t="str">
        <f>LEFT(CAD_TAGS[[#This Row],[TAG]],2)&amp;"GG00"</f>
        <v>60GG00</v>
      </c>
      <c r="C1651" s="11" t="s">
        <v>18044</v>
      </c>
      <c r="D1651" s="12" t="s">
        <v>2336</v>
      </c>
      <c r="E1651" s="12" t="s">
        <v>2920</v>
      </c>
      <c r="F1651" s="11" t="s">
        <v>211</v>
      </c>
      <c r="G1651" s="26"/>
      <c r="H1651" s="26" t="s">
        <v>1930</v>
      </c>
      <c r="I1651" s="26" t="s">
        <v>28267</v>
      </c>
      <c r="J1651" s="11"/>
      <c r="K1651" s="11" t="s">
        <v>216</v>
      </c>
      <c r="L1651" s="11">
        <v>6655</v>
      </c>
      <c r="M1651" s="14"/>
      <c r="N1651" s="15"/>
      <c r="O1651" s="15"/>
      <c r="W1651" s="52" t="s">
        <v>7160</v>
      </c>
      <c r="X1651" s="28" t="s">
        <v>7161</v>
      </c>
      <c r="Y1651" s="53" t="s">
        <v>4030</v>
      </c>
      <c r="AK1651" s="22" t="str">
        <f t="shared" si="306"/>
        <v>2022/07</v>
      </c>
      <c r="AL1651" s="21">
        <f t="shared" si="316"/>
        <v>44750</v>
      </c>
      <c r="AM1651" s="22">
        <f t="shared" si="307"/>
        <v>8</v>
      </c>
      <c r="AN1651" s="22" t="str">
        <f t="shared" si="308"/>
        <v>08</v>
      </c>
      <c r="AO1651" s="22" t="str">
        <f t="shared" si="309"/>
        <v>Dia 08</v>
      </c>
      <c r="AP1651" s="22">
        <f t="shared" si="310"/>
        <v>7</v>
      </c>
      <c r="AQ1651" s="22" t="str">
        <f t="shared" si="311"/>
        <v>07</v>
      </c>
      <c r="AR1651" s="22">
        <f t="shared" si="305"/>
        <v>2022</v>
      </c>
      <c r="AS1651" s="22">
        <f t="shared" si="312"/>
        <v>5</v>
      </c>
      <c r="AT1651" s="22">
        <f t="shared" si="313"/>
        <v>27</v>
      </c>
      <c r="AU16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51" s="22" t="str">
        <f t="shared" si="314"/>
        <v>Semana 27</v>
      </c>
      <c r="AW1651" s="22" t="str">
        <f t="shared" si="315"/>
        <v>Não</v>
      </c>
      <c r="AX1651" s="21" t="str">
        <f>UPPER(TEXT(CAD_CALENDÁRIO[[#This Row],[Data]],"mmmm"))</f>
        <v>JULHO</v>
      </c>
      <c r="AY1651" s="22" t="s">
        <v>81</v>
      </c>
    </row>
    <row r="1652" spans="1:51" x14ac:dyDescent="0.25">
      <c r="A1652" s="10" t="s">
        <v>2921</v>
      </c>
      <c r="B1652" s="11" t="str">
        <f>LEFT(CAD_TAGS[[#This Row],[TAG]],2)&amp;"GG00"</f>
        <v>60GG00</v>
      </c>
      <c r="C1652" s="11" t="s">
        <v>18044</v>
      </c>
      <c r="D1652" s="12" t="s">
        <v>2336</v>
      </c>
      <c r="E1652" s="12" t="s">
        <v>2922</v>
      </c>
      <c r="F1652" s="11" t="s">
        <v>211</v>
      </c>
      <c r="G1652" s="26"/>
      <c r="H1652" s="26" t="s">
        <v>1930</v>
      </c>
      <c r="I1652" s="26" t="s">
        <v>28267</v>
      </c>
      <c r="J1652" s="11"/>
      <c r="K1652" s="11" t="s">
        <v>40</v>
      </c>
      <c r="L1652" s="11">
        <v>6655</v>
      </c>
      <c r="M1652" s="14"/>
      <c r="N1652" s="15"/>
      <c r="O1652" s="15"/>
      <c r="W1652" s="50" t="s">
        <v>7162</v>
      </c>
      <c r="X1652" s="49" t="s">
        <v>7163</v>
      </c>
      <c r="Y1652" s="51" t="s">
        <v>4030</v>
      </c>
      <c r="AK1652" s="22" t="str">
        <f t="shared" si="306"/>
        <v>2022/07</v>
      </c>
      <c r="AL1652" s="21">
        <f t="shared" si="316"/>
        <v>44751</v>
      </c>
      <c r="AM1652" s="22">
        <f t="shared" si="307"/>
        <v>9</v>
      </c>
      <c r="AN1652" s="22" t="str">
        <f t="shared" si="308"/>
        <v>09</v>
      </c>
      <c r="AO1652" s="22" t="str">
        <f t="shared" si="309"/>
        <v>Dia 09</v>
      </c>
      <c r="AP1652" s="22">
        <f t="shared" si="310"/>
        <v>7</v>
      </c>
      <c r="AQ1652" s="22" t="str">
        <f t="shared" si="311"/>
        <v>07</v>
      </c>
      <c r="AR1652" s="22">
        <f t="shared" si="305"/>
        <v>2022</v>
      </c>
      <c r="AS1652" s="22">
        <f t="shared" si="312"/>
        <v>6</v>
      </c>
      <c r="AT1652" s="22">
        <f t="shared" si="313"/>
        <v>27</v>
      </c>
      <c r="AU16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52" s="22" t="str">
        <f t="shared" si="314"/>
        <v>Semana 27</v>
      </c>
      <c r="AW1652" s="22" t="str">
        <f t="shared" si="315"/>
        <v>Sim</v>
      </c>
      <c r="AX1652" s="21" t="str">
        <f>UPPER(TEXT(CAD_CALENDÁRIO[[#This Row],[Data]],"mmmm"))</f>
        <v>JULHO</v>
      </c>
      <c r="AY1652" s="22" t="s">
        <v>81</v>
      </c>
    </row>
    <row r="1653" spans="1:51" x14ac:dyDescent="0.25">
      <c r="A1653" s="10" t="s">
        <v>2923</v>
      </c>
      <c r="B1653" s="11" t="str">
        <f>LEFT(CAD_TAGS[[#This Row],[TAG]],2)&amp;"GG00"</f>
        <v>60GG00</v>
      </c>
      <c r="C1653" s="11" t="s">
        <v>18044</v>
      </c>
      <c r="D1653" s="12" t="s">
        <v>2336</v>
      </c>
      <c r="E1653" s="12" t="s">
        <v>198</v>
      </c>
      <c r="F1653" s="11" t="s">
        <v>211</v>
      </c>
      <c r="G1653" s="26"/>
      <c r="H1653" s="26"/>
      <c r="I1653" s="26"/>
      <c r="J1653" s="11"/>
      <c r="K1653" s="11" t="s">
        <v>40</v>
      </c>
      <c r="L1653" s="11">
        <v>6655</v>
      </c>
      <c r="M1653" s="14"/>
      <c r="N1653" s="15"/>
      <c r="O1653" s="15"/>
      <c r="W1653" s="52" t="s">
        <v>7164</v>
      </c>
      <c r="X1653" s="28" t="s">
        <v>7165</v>
      </c>
      <c r="Y1653" s="53" t="s">
        <v>4030</v>
      </c>
      <c r="AK1653" s="22" t="str">
        <f t="shared" si="306"/>
        <v>2022/07</v>
      </c>
      <c r="AL1653" s="21">
        <f t="shared" si="316"/>
        <v>44752</v>
      </c>
      <c r="AM1653" s="22">
        <f t="shared" si="307"/>
        <v>10</v>
      </c>
      <c r="AN1653" s="22">
        <f t="shared" si="308"/>
        <v>10</v>
      </c>
      <c r="AO1653" s="22" t="str">
        <f t="shared" si="309"/>
        <v>Dia 10</v>
      </c>
      <c r="AP1653" s="22">
        <f t="shared" si="310"/>
        <v>7</v>
      </c>
      <c r="AQ1653" s="22" t="str">
        <f t="shared" si="311"/>
        <v>07</v>
      </c>
      <c r="AR1653" s="22">
        <f t="shared" si="305"/>
        <v>2022</v>
      </c>
      <c r="AS1653" s="22">
        <f t="shared" si="312"/>
        <v>7</v>
      </c>
      <c r="AT1653" s="22">
        <f t="shared" si="313"/>
        <v>27</v>
      </c>
      <c r="AU16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202227</v>
      </c>
      <c r="AV1653" s="22" t="str">
        <f t="shared" si="314"/>
        <v>Semana 27</v>
      </c>
      <c r="AW1653" s="22" t="str">
        <f t="shared" si="315"/>
        <v>Sim</v>
      </c>
      <c r="AX1653" s="21" t="str">
        <f>UPPER(TEXT(CAD_CALENDÁRIO[[#This Row],[Data]],"mmmm"))</f>
        <v>JULHO</v>
      </c>
      <c r="AY1653" s="22" t="s">
        <v>81</v>
      </c>
    </row>
    <row r="1654" spans="1:51" x14ac:dyDescent="0.25">
      <c r="A1654" s="10" t="s">
        <v>2924</v>
      </c>
      <c r="B1654" s="11" t="str">
        <f>LEFT(CAD_TAGS[[#This Row],[TAG]],2)&amp;"GG00"</f>
        <v>60GG00</v>
      </c>
      <c r="C1654" s="11" t="s">
        <v>18044</v>
      </c>
      <c r="D1654" s="12" t="s">
        <v>2336</v>
      </c>
      <c r="E1654" s="12" t="s">
        <v>495</v>
      </c>
      <c r="F1654" s="11" t="s">
        <v>211</v>
      </c>
      <c r="G1654" s="26"/>
      <c r="H1654" s="26"/>
      <c r="I1654" s="26"/>
      <c r="J1654" s="11"/>
      <c r="K1654" s="11" t="s">
        <v>40</v>
      </c>
      <c r="L1654" s="11">
        <v>6655</v>
      </c>
      <c r="M1654" s="14"/>
      <c r="N1654" s="15"/>
      <c r="O1654" s="15"/>
      <c r="W1654" s="50" t="s">
        <v>7166</v>
      </c>
      <c r="X1654" s="49" t="s">
        <v>7167</v>
      </c>
      <c r="Y1654" s="51" t="s">
        <v>4030</v>
      </c>
      <c r="AK1654" s="22" t="str">
        <f t="shared" si="306"/>
        <v>2022/07</v>
      </c>
      <c r="AL1654" s="21">
        <f t="shared" si="316"/>
        <v>44753</v>
      </c>
      <c r="AM1654" s="22">
        <f t="shared" si="307"/>
        <v>11</v>
      </c>
      <c r="AN1654" s="22">
        <f t="shared" si="308"/>
        <v>11</v>
      </c>
      <c r="AO1654" s="22" t="str">
        <f t="shared" si="309"/>
        <v>Dia 11</v>
      </c>
      <c r="AP1654" s="22">
        <f t="shared" si="310"/>
        <v>7</v>
      </c>
      <c r="AQ1654" s="22" t="str">
        <f t="shared" si="311"/>
        <v>07</v>
      </c>
      <c r="AR1654" s="22">
        <f t="shared" si="305"/>
        <v>2022</v>
      </c>
      <c r="AS1654" s="22">
        <f t="shared" si="312"/>
        <v>1</v>
      </c>
      <c r="AT1654" s="22">
        <f t="shared" si="313"/>
        <v>28</v>
      </c>
      <c r="AU16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4" s="22" t="str">
        <f t="shared" si="314"/>
        <v>Semana 28</v>
      </c>
      <c r="AW1654" s="22" t="str">
        <f t="shared" si="315"/>
        <v>Não</v>
      </c>
      <c r="AX1654" s="21" t="str">
        <f>UPPER(TEXT(CAD_CALENDÁRIO[[#This Row],[Data]],"mmmm"))</f>
        <v>JULHO</v>
      </c>
      <c r="AY1654" s="22" t="s">
        <v>81</v>
      </c>
    </row>
    <row r="1655" spans="1:51" x14ac:dyDescent="0.25">
      <c r="A1655" s="10" t="s">
        <v>2925</v>
      </c>
      <c r="B1655" s="11" t="str">
        <f>LEFT(CAD_TAGS[[#This Row],[TAG]],2)&amp;"GG00"</f>
        <v>60GG00</v>
      </c>
      <c r="C1655" s="11" t="s">
        <v>18044</v>
      </c>
      <c r="D1655" s="12" t="s">
        <v>2336</v>
      </c>
      <c r="E1655" s="12" t="s">
        <v>2926</v>
      </c>
      <c r="F1655" s="11" t="s">
        <v>211</v>
      </c>
      <c r="G1655" s="26" t="s">
        <v>2905</v>
      </c>
      <c r="H1655" s="26" t="s">
        <v>1930</v>
      </c>
      <c r="I1655" s="26" t="s">
        <v>28267</v>
      </c>
      <c r="J1655" s="11"/>
      <c r="K1655" s="11" t="s">
        <v>40</v>
      </c>
      <c r="L1655" s="11">
        <v>6655</v>
      </c>
      <c r="M1655" s="14"/>
      <c r="N1655" s="15"/>
      <c r="O1655" s="15"/>
      <c r="W1655" s="52" t="s">
        <v>7168</v>
      </c>
      <c r="X1655" s="28" t="s">
        <v>7169</v>
      </c>
      <c r="Y1655" s="53" t="s">
        <v>4030</v>
      </c>
      <c r="AK1655" s="22" t="str">
        <f t="shared" si="306"/>
        <v>2022/07</v>
      </c>
      <c r="AL1655" s="21">
        <f t="shared" si="316"/>
        <v>44754</v>
      </c>
      <c r="AM1655" s="22">
        <f t="shared" si="307"/>
        <v>12</v>
      </c>
      <c r="AN1655" s="22">
        <f t="shared" si="308"/>
        <v>12</v>
      </c>
      <c r="AO1655" s="22" t="str">
        <f t="shared" si="309"/>
        <v>Dia 12</v>
      </c>
      <c r="AP1655" s="22">
        <f t="shared" si="310"/>
        <v>7</v>
      </c>
      <c r="AQ1655" s="22" t="str">
        <f t="shared" si="311"/>
        <v>07</v>
      </c>
      <c r="AR1655" s="22">
        <f t="shared" si="305"/>
        <v>2022</v>
      </c>
      <c r="AS1655" s="22">
        <f t="shared" si="312"/>
        <v>2</v>
      </c>
      <c r="AT1655" s="22">
        <f t="shared" si="313"/>
        <v>28</v>
      </c>
      <c r="AU16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5" s="22" t="str">
        <f t="shared" si="314"/>
        <v>Semana 28</v>
      </c>
      <c r="AW1655" s="22" t="str">
        <f t="shared" si="315"/>
        <v>Não</v>
      </c>
      <c r="AX1655" s="21" t="str">
        <f>UPPER(TEXT(CAD_CALENDÁRIO[[#This Row],[Data]],"mmmm"))</f>
        <v>JULHO</v>
      </c>
      <c r="AY1655" s="22" t="s">
        <v>81</v>
      </c>
    </row>
    <row r="1656" spans="1:51" x14ac:dyDescent="0.25">
      <c r="A1656" s="10" t="s">
        <v>2927</v>
      </c>
      <c r="B1656" s="11" t="str">
        <f>LEFT(CAD_TAGS[[#This Row],[TAG]],2)&amp;"GG00"</f>
        <v>60GG00</v>
      </c>
      <c r="C1656" s="11" t="s">
        <v>18044</v>
      </c>
      <c r="D1656" s="12" t="s">
        <v>2336</v>
      </c>
      <c r="E1656" s="12" t="s">
        <v>2928</v>
      </c>
      <c r="F1656" s="11" t="s">
        <v>211</v>
      </c>
      <c r="G1656" s="26"/>
      <c r="H1656" s="26"/>
      <c r="I1656" s="26"/>
      <c r="J1656" s="11"/>
      <c r="K1656" s="11" t="s">
        <v>40</v>
      </c>
      <c r="L1656" s="11">
        <v>6655</v>
      </c>
      <c r="M1656" s="14"/>
      <c r="N1656" s="15"/>
      <c r="O1656" s="15"/>
      <c r="W1656" s="50" t="s">
        <v>7170</v>
      </c>
      <c r="X1656" s="49" t="s">
        <v>7171</v>
      </c>
      <c r="Y1656" s="51" t="s">
        <v>4030</v>
      </c>
      <c r="AK1656" s="22" t="str">
        <f t="shared" si="306"/>
        <v>2022/07</v>
      </c>
      <c r="AL1656" s="21">
        <f t="shared" si="316"/>
        <v>44755</v>
      </c>
      <c r="AM1656" s="22">
        <f t="shared" si="307"/>
        <v>13</v>
      </c>
      <c r="AN1656" s="22">
        <f t="shared" si="308"/>
        <v>13</v>
      </c>
      <c r="AO1656" s="22" t="str">
        <f t="shared" si="309"/>
        <v>Dia 13</v>
      </c>
      <c r="AP1656" s="22">
        <f t="shared" si="310"/>
        <v>7</v>
      </c>
      <c r="AQ1656" s="22" t="str">
        <f t="shared" si="311"/>
        <v>07</v>
      </c>
      <c r="AR1656" s="22">
        <f t="shared" si="305"/>
        <v>2022</v>
      </c>
      <c r="AS1656" s="22">
        <f t="shared" si="312"/>
        <v>3</v>
      </c>
      <c r="AT1656" s="22">
        <f t="shared" si="313"/>
        <v>28</v>
      </c>
      <c r="AU16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6" s="22" t="str">
        <f t="shared" si="314"/>
        <v>Semana 28</v>
      </c>
      <c r="AW1656" s="22" t="str">
        <f t="shared" si="315"/>
        <v>Não</v>
      </c>
      <c r="AX1656" s="21" t="str">
        <f>UPPER(TEXT(CAD_CALENDÁRIO[[#This Row],[Data]],"mmmm"))</f>
        <v>JULHO</v>
      </c>
      <c r="AY1656" s="22" t="s">
        <v>81</v>
      </c>
    </row>
    <row r="1657" spans="1:51" x14ac:dyDescent="0.25">
      <c r="A1657" s="10" t="s">
        <v>2929</v>
      </c>
      <c r="B1657" s="11" t="str">
        <f>LEFT(CAD_TAGS[[#This Row],[TAG]],2)&amp;"GG00"</f>
        <v>60GG00</v>
      </c>
      <c r="C1657" s="11" t="s">
        <v>18044</v>
      </c>
      <c r="D1657" s="12" t="s">
        <v>2336</v>
      </c>
      <c r="E1657" s="12" t="s">
        <v>2930</v>
      </c>
      <c r="F1657" s="11" t="s">
        <v>211</v>
      </c>
      <c r="G1657" s="26"/>
      <c r="H1657" s="26"/>
      <c r="I1657" s="26"/>
      <c r="J1657" s="11"/>
      <c r="K1657" s="11" t="s">
        <v>40</v>
      </c>
      <c r="L1657" s="11">
        <v>6655</v>
      </c>
      <c r="M1657" s="14"/>
      <c r="N1657" s="15"/>
      <c r="O1657" s="15"/>
      <c r="W1657" s="52" t="s">
        <v>7172</v>
      </c>
      <c r="X1657" s="28" t="s">
        <v>7173</v>
      </c>
      <c r="Y1657" s="53" t="s">
        <v>4030</v>
      </c>
      <c r="AK1657" s="22" t="str">
        <f t="shared" si="306"/>
        <v>2022/07</v>
      </c>
      <c r="AL1657" s="21">
        <f t="shared" si="316"/>
        <v>44756</v>
      </c>
      <c r="AM1657" s="22">
        <f t="shared" si="307"/>
        <v>14</v>
      </c>
      <c r="AN1657" s="22">
        <f t="shared" si="308"/>
        <v>14</v>
      </c>
      <c r="AO1657" s="22" t="str">
        <f t="shared" si="309"/>
        <v>Dia 14</v>
      </c>
      <c r="AP1657" s="22">
        <f t="shared" si="310"/>
        <v>7</v>
      </c>
      <c r="AQ1657" s="22" t="str">
        <f t="shared" si="311"/>
        <v>07</v>
      </c>
      <c r="AR1657" s="22">
        <f t="shared" si="305"/>
        <v>2022</v>
      </c>
      <c r="AS1657" s="22">
        <f t="shared" si="312"/>
        <v>4</v>
      </c>
      <c r="AT1657" s="22">
        <f t="shared" si="313"/>
        <v>28</v>
      </c>
      <c r="AU16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7" s="22" t="str">
        <f t="shared" si="314"/>
        <v>Semana 28</v>
      </c>
      <c r="AW1657" s="22" t="str">
        <f t="shared" si="315"/>
        <v>Não</v>
      </c>
      <c r="AX1657" s="21" t="str">
        <f>UPPER(TEXT(CAD_CALENDÁRIO[[#This Row],[Data]],"mmmm"))</f>
        <v>JULHO</v>
      </c>
      <c r="AY1657" s="22" t="s">
        <v>81</v>
      </c>
    </row>
    <row r="1658" spans="1:51" x14ac:dyDescent="0.25">
      <c r="A1658" s="10" t="s">
        <v>2931</v>
      </c>
      <c r="B1658" s="11" t="str">
        <f>LEFT(CAD_TAGS[[#This Row],[TAG]],2)&amp;"GG00"</f>
        <v>60GG00</v>
      </c>
      <c r="C1658" s="11" t="s">
        <v>18044</v>
      </c>
      <c r="D1658" s="12" t="s">
        <v>2336</v>
      </c>
      <c r="E1658" s="12" t="s">
        <v>2930</v>
      </c>
      <c r="F1658" s="11" t="s">
        <v>211</v>
      </c>
      <c r="G1658" s="26"/>
      <c r="H1658" s="26"/>
      <c r="I1658" s="26"/>
      <c r="J1658" s="11"/>
      <c r="K1658" s="11" t="s">
        <v>40</v>
      </c>
      <c r="L1658" s="11">
        <v>6655</v>
      </c>
      <c r="M1658" s="14"/>
      <c r="N1658" s="15"/>
      <c r="O1658" s="15"/>
      <c r="W1658" s="50" t="s">
        <v>7174</v>
      </c>
      <c r="X1658" s="49" t="s">
        <v>7175</v>
      </c>
      <c r="Y1658" s="51" t="s">
        <v>4030</v>
      </c>
      <c r="AK1658" s="22" t="str">
        <f t="shared" si="306"/>
        <v>2022/07</v>
      </c>
      <c r="AL1658" s="21">
        <f t="shared" si="316"/>
        <v>44757</v>
      </c>
      <c r="AM1658" s="22">
        <f t="shared" si="307"/>
        <v>15</v>
      </c>
      <c r="AN1658" s="22">
        <f t="shared" si="308"/>
        <v>15</v>
      </c>
      <c r="AO1658" s="22" t="str">
        <f t="shared" si="309"/>
        <v>Dia 15</v>
      </c>
      <c r="AP1658" s="22">
        <f t="shared" si="310"/>
        <v>7</v>
      </c>
      <c r="AQ1658" s="22" t="str">
        <f t="shared" si="311"/>
        <v>07</v>
      </c>
      <c r="AR1658" s="22">
        <f t="shared" ref="AR1658:AR1721" si="317">YEAR(AL1658)</f>
        <v>2022</v>
      </c>
      <c r="AS1658" s="22">
        <f t="shared" si="312"/>
        <v>5</v>
      </c>
      <c r="AT1658" s="22">
        <f t="shared" si="313"/>
        <v>28</v>
      </c>
      <c r="AU16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8" s="22" t="str">
        <f t="shared" si="314"/>
        <v>Semana 28</v>
      </c>
      <c r="AW1658" s="22" t="str">
        <f t="shared" si="315"/>
        <v>Não</v>
      </c>
      <c r="AX1658" s="21" t="str">
        <f>UPPER(TEXT(CAD_CALENDÁRIO[[#This Row],[Data]],"mmmm"))</f>
        <v>JULHO</v>
      </c>
      <c r="AY1658" s="22" t="s">
        <v>81</v>
      </c>
    </row>
    <row r="1659" spans="1:51" x14ac:dyDescent="0.25">
      <c r="A1659" s="10" t="s">
        <v>2932</v>
      </c>
      <c r="B1659" s="11" t="str">
        <f>LEFT(CAD_TAGS[[#This Row],[TAG]],2)&amp;"GG00"</f>
        <v>60GG00</v>
      </c>
      <c r="C1659" s="11" t="s">
        <v>18044</v>
      </c>
      <c r="D1659" s="12" t="s">
        <v>2336</v>
      </c>
      <c r="E1659" s="12" t="s">
        <v>692</v>
      </c>
      <c r="F1659" s="11" t="s">
        <v>211</v>
      </c>
      <c r="G1659" s="26"/>
      <c r="H1659" s="26"/>
      <c r="I1659" s="26"/>
      <c r="J1659" s="11" t="s">
        <v>2933</v>
      </c>
      <c r="K1659" s="11" t="s">
        <v>40</v>
      </c>
      <c r="L1659" s="11">
        <v>6655</v>
      </c>
      <c r="M1659" s="14"/>
      <c r="N1659" s="15"/>
      <c r="O1659" s="15"/>
      <c r="W1659" s="52" t="s">
        <v>7176</v>
      </c>
      <c r="X1659" s="28" t="s">
        <v>7177</v>
      </c>
      <c r="Y1659" s="53" t="s">
        <v>4030</v>
      </c>
      <c r="AK1659" s="22" t="str">
        <f t="shared" si="306"/>
        <v>2022/07</v>
      </c>
      <c r="AL1659" s="21">
        <f t="shared" si="316"/>
        <v>44758</v>
      </c>
      <c r="AM1659" s="22">
        <f t="shared" si="307"/>
        <v>16</v>
      </c>
      <c r="AN1659" s="22">
        <f t="shared" si="308"/>
        <v>16</v>
      </c>
      <c r="AO1659" s="22" t="str">
        <f t="shared" si="309"/>
        <v>Dia 16</v>
      </c>
      <c r="AP1659" s="22">
        <f t="shared" si="310"/>
        <v>7</v>
      </c>
      <c r="AQ1659" s="22" t="str">
        <f t="shared" si="311"/>
        <v>07</v>
      </c>
      <c r="AR1659" s="22">
        <f t="shared" si="317"/>
        <v>2022</v>
      </c>
      <c r="AS1659" s="22">
        <f t="shared" si="312"/>
        <v>6</v>
      </c>
      <c r="AT1659" s="22">
        <f t="shared" si="313"/>
        <v>28</v>
      </c>
      <c r="AU16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59" s="22" t="str">
        <f t="shared" si="314"/>
        <v>Semana 28</v>
      </c>
      <c r="AW1659" s="22" t="str">
        <f t="shared" si="315"/>
        <v>Sim</v>
      </c>
      <c r="AX1659" s="21" t="str">
        <f>UPPER(TEXT(CAD_CALENDÁRIO[[#This Row],[Data]],"mmmm"))</f>
        <v>JULHO</v>
      </c>
      <c r="AY1659" s="22" t="s">
        <v>81</v>
      </c>
    </row>
    <row r="1660" spans="1:51" x14ac:dyDescent="0.25">
      <c r="A1660" s="10" t="s">
        <v>2934</v>
      </c>
      <c r="B1660" s="11" t="str">
        <f>LEFT(CAD_TAGS[[#This Row],[TAG]],2)&amp;"GG00"</f>
        <v>60GG00</v>
      </c>
      <c r="C1660" s="11" t="s">
        <v>18044</v>
      </c>
      <c r="D1660" s="12" t="s">
        <v>2336</v>
      </c>
      <c r="E1660" s="12" t="s">
        <v>692</v>
      </c>
      <c r="F1660" s="11" t="s">
        <v>211</v>
      </c>
      <c r="G1660" s="26"/>
      <c r="H1660" s="26"/>
      <c r="I1660" s="26"/>
      <c r="J1660" s="11" t="s">
        <v>2933</v>
      </c>
      <c r="K1660" s="11" t="s">
        <v>40</v>
      </c>
      <c r="L1660" s="11">
        <v>6655</v>
      </c>
      <c r="M1660" s="14"/>
      <c r="N1660" s="15"/>
      <c r="O1660" s="15"/>
      <c r="W1660" s="50" t="s">
        <v>7178</v>
      </c>
      <c r="X1660" s="49" t="s">
        <v>7179</v>
      </c>
      <c r="Y1660" s="51" t="s">
        <v>4030</v>
      </c>
      <c r="AK1660" s="22" t="str">
        <f t="shared" si="306"/>
        <v>2022/07</v>
      </c>
      <c r="AL1660" s="21">
        <f t="shared" si="316"/>
        <v>44759</v>
      </c>
      <c r="AM1660" s="22">
        <f t="shared" si="307"/>
        <v>17</v>
      </c>
      <c r="AN1660" s="22">
        <f t="shared" si="308"/>
        <v>17</v>
      </c>
      <c r="AO1660" s="22" t="str">
        <f t="shared" si="309"/>
        <v>Dia 17</v>
      </c>
      <c r="AP1660" s="22">
        <f t="shared" si="310"/>
        <v>7</v>
      </c>
      <c r="AQ1660" s="22" t="str">
        <f t="shared" si="311"/>
        <v>07</v>
      </c>
      <c r="AR1660" s="22">
        <f t="shared" si="317"/>
        <v>2022</v>
      </c>
      <c r="AS1660" s="22">
        <f t="shared" si="312"/>
        <v>7</v>
      </c>
      <c r="AT1660" s="22">
        <f t="shared" si="313"/>
        <v>28</v>
      </c>
      <c r="AU16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202228</v>
      </c>
      <c r="AV1660" s="22" t="str">
        <f t="shared" si="314"/>
        <v>Semana 28</v>
      </c>
      <c r="AW1660" s="22" t="str">
        <f t="shared" si="315"/>
        <v>Sim</v>
      </c>
      <c r="AX1660" s="21" t="str">
        <f>UPPER(TEXT(CAD_CALENDÁRIO[[#This Row],[Data]],"mmmm"))</f>
        <v>JULHO</v>
      </c>
      <c r="AY1660" s="22" t="s">
        <v>81</v>
      </c>
    </row>
    <row r="1661" spans="1:51" x14ac:dyDescent="0.25">
      <c r="A1661" s="10" t="s">
        <v>2935</v>
      </c>
      <c r="B1661" s="11" t="str">
        <f>LEFT(CAD_TAGS[[#This Row],[TAG]],2)&amp;"GG00"</f>
        <v>60GG00</v>
      </c>
      <c r="C1661" s="11" t="s">
        <v>18044</v>
      </c>
      <c r="D1661" s="12" t="s">
        <v>2336</v>
      </c>
      <c r="E1661" s="12" t="s">
        <v>2936</v>
      </c>
      <c r="F1661" s="11" t="s">
        <v>211</v>
      </c>
      <c r="G1661" s="26"/>
      <c r="H1661" s="26"/>
      <c r="I1661" s="26"/>
      <c r="J1661" s="11" t="s">
        <v>2933</v>
      </c>
      <c r="K1661" s="11" t="s">
        <v>40</v>
      </c>
      <c r="L1661" s="11">
        <v>6655</v>
      </c>
      <c r="M1661" s="14"/>
      <c r="N1661" s="15"/>
      <c r="O1661" s="15"/>
      <c r="W1661" s="52" t="s">
        <v>7180</v>
      </c>
      <c r="X1661" s="28" t="s">
        <v>6498</v>
      </c>
      <c r="Y1661" s="53" t="s">
        <v>4030</v>
      </c>
      <c r="AK1661" s="22" t="str">
        <f t="shared" si="306"/>
        <v>2022/07</v>
      </c>
      <c r="AL1661" s="21">
        <f t="shared" si="316"/>
        <v>44760</v>
      </c>
      <c r="AM1661" s="22">
        <f t="shared" si="307"/>
        <v>18</v>
      </c>
      <c r="AN1661" s="22">
        <f t="shared" si="308"/>
        <v>18</v>
      </c>
      <c r="AO1661" s="22" t="str">
        <f t="shared" si="309"/>
        <v>Dia 18</v>
      </c>
      <c r="AP1661" s="22">
        <f t="shared" si="310"/>
        <v>7</v>
      </c>
      <c r="AQ1661" s="22" t="str">
        <f t="shared" si="311"/>
        <v>07</v>
      </c>
      <c r="AR1661" s="22">
        <f t="shared" si="317"/>
        <v>2022</v>
      </c>
      <c r="AS1661" s="22">
        <f t="shared" si="312"/>
        <v>1</v>
      </c>
      <c r="AT1661" s="22">
        <f t="shared" si="313"/>
        <v>29</v>
      </c>
      <c r="AU16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1" s="22" t="str">
        <f t="shared" si="314"/>
        <v>Semana 29</v>
      </c>
      <c r="AW1661" s="22" t="str">
        <f t="shared" si="315"/>
        <v>Não</v>
      </c>
      <c r="AX1661" s="21" t="str">
        <f>UPPER(TEXT(CAD_CALENDÁRIO[[#This Row],[Data]],"mmmm"))</f>
        <v>JULHO</v>
      </c>
      <c r="AY1661" s="22" t="s">
        <v>81</v>
      </c>
    </row>
    <row r="1662" spans="1:51" x14ac:dyDescent="0.25">
      <c r="A1662" s="10" t="s">
        <v>2937</v>
      </c>
      <c r="B1662" s="11" t="str">
        <f>LEFT(CAD_TAGS[[#This Row],[TAG]],2)&amp;"GG00"</f>
        <v>60GG00</v>
      </c>
      <c r="C1662" s="11" t="s">
        <v>18044</v>
      </c>
      <c r="D1662" s="12" t="s">
        <v>2336</v>
      </c>
      <c r="E1662" s="12" t="s">
        <v>2936</v>
      </c>
      <c r="F1662" s="11" t="s">
        <v>211</v>
      </c>
      <c r="G1662" s="26"/>
      <c r="H1662" s="26"/>
      <c r="I1662" s="26"/>
      <c r="J1662" s="11" t="s">
        <v>2933</v>
      </c>
      <c r="K1662" s="11" t="s">
        <v>40</v>
      </c>
      <c r="L1662" s="11">
        <v>6655</v>
      </c>
      <c r="M1662" s="14"/>
      <c r="N1662" s="15"/>
      <c r="O1662" s="15"/>
      <c r="W1662" s="50" t="s">
        <v>7181</v>
      </c>
      <c r="X1662" s="49" t="s">
        <v>7182</v>
      </c>
      <c r="Y1662" s="51" t="s">
        <v>4030</v>
      </c>
      <c r="AK1662" s="22" t="str">
        <f t="shared" si="306"/>
        <v>2022/07</v>
      </c>
      <c r="AL1662" s="21">
        <f t="shared" si="316"/>
        <v>44761</v>
      </c>
      <c r="AM1662" s="22">
        <f t="shared" si="307"/>
        <v>19</v>
      </c>
      <c r="AN1662" s="22">
        <f t="shared" si="308"/>
        <v>19</v>
      </c>
      <c r="AO1662" s="22" t="str">
        <f t="shared" si="309"/>
        <v>Dia 19</v>
      </c>
      <c r="AP1662" s="22">
        <f t="shared" si="310"/>
        <v>7</v>
      </c>
      <c r="AQ1662" s="22" t="str">
        <f t="shared" si="311"/>
        <v>07</v>
      </c>
      <c r="AR1662" s="22">
        <f t="shared" si="317"/>
        <v>2022</v>
      </c>
      <c r="AS1662" s="22">
        <f t="shared" si="312"/>
        <v>2</v>
      </c>
      <c r="AT1662" s="22">
        <f t="shared" si="313"/>
        <v>29</v>
      </c>
      <c r="AU16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2" s="22" t="str">
        <f t="shared" si="314"/>
        <v>Semana 29</v>
      </c>
      <c r="AW1662" s="22" t="str">
        <f t="shared" si="315"/>
        <v>Não</v>
      </c>
      <c r="AX1662" s="21" t="str">
        <f>UPPER(TEXT(CAD_CALENDÁRIO[[#This Row],[Data]],"mmmm"))</f>
        <v>JULHO</v>
      </c>
      <c r="AY1662" s="22" t="s">
        <v>81</v>
      </c>
    </row>
    <row r="1663" spans="1:51" x14ac:dyDescent="0.25">
      <c r="A1663" s="10" t="s">
        <v>2938</v>
      </c>
      <c r="B1663" s="11" t="str">
        <f>LEFT(CAD_TAGS[[#This Row],[TAG]],2)&amp;"GG00"</f>
        <v>60GG00</v>
      </c>
      <c r="C1663" s="11" t="s">
        <v>18044</v>
      </c>
      <c r="D1663" s="12" t="s">
        <v>2336</v>
      </c>
      <c r="E1663" s="12" t="s">
        <v>2936</v>
      </c>
      <c r="F1663" s="11" t="s">
        <v>211</v>
      </c>
      <c r="G1663" s="26"/>
      <c r="H1663" s="26"/>
      <c r="I1663" s="26"/>
      <c r="J1663" s="11" t="s">
        <v>2933</v>
      </c>
      <c r="K1663" s="11" t="s">
        <v>40</v>
      </c>
      <c r="L1663" s="11">
        <v>6655</v>
      </c>
      <c r="M1663" s="14"/>
      <c r="N1663" s="15"/>
      <c r="O1663" s="15"/>
      <c r="W1663" s="52" t="s">
        <v>7183</v>
      </c>
      <c r="X1663" s="28" t="s">
        <v>7184</v>
      </c>
      <c r="Y1663" s="53" t="s">
        <v>4030</v>
      </c>
      <c r="AK1663" s="22" t="str">
        <f t="shared" si="306"/>
        <v>2022/07</v>
      </c>
      <c r="AL1663" s="21">
        <f t="shared" si="316"/>
        <v>44762</v>
      </c>
      <c r="AM1663" s="22">
        <f t="shared" si="307"/>
        <v>20</v>
      </c>
      <c r="AN1663" s="22">
        <f t="shared" si="308"/>
        <v>20</v>
      </c>
      <c r="AO1663" s="22" t="str">
        <f t="shared" si="309"/>
        <v>Dia 20</v>
      </c>
      <c r="AP1663" s="22">
        <f t="shared" si="310"/>
        <v>7</v>
      </c>
      <c r="AQ1663" s="22" t="str">
        <f t="shared" si="311"/>
        <v>07</v>
      </c>
      <c r="AR1663" s="22">
        <f t="shared" si="317"/>
        <v>2022</v>
      </c>
      <c r="AS1663" s="22">
        <f t="shared" si="312"/>
        <v>3</v>
      </c>
      <c r="AT1663" s="22">
        <f t="shared" si="313"/>
        <v>29</v>
      </c>
      <c r="AU16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3" s="22" t="str">
        <f t="shared" si="314"/>
        <v>Semana 29</v>
      </c>
      <c r="AW1663" s="22" t="str">
        <f t="shared" si="315"/>
        <v>Não</v>
      </c>
      <c r="AX1663" s="21" t="str">
        <f>UPPER(TEXT(CAD_CALENDÁRIO[[#This Row],[Data]],"mmmm"))</f>
        <v>JULHO</v>
      </c>
      <c r="AY1663" s="22" t="s">
        <v>81</v>
      </c>
    </row>
    <row r="1664" spans="1:51" x14ac:dyDescent="0.25">
      <c r="A1664" s="10" t="s">
        <v>2939</v>
      </c>
      <c r="B1664" s="11" t="str">
        <f>LEFT(CAD_TAGS[[#This Row],[TAG]],2)&amp;"GG00"</f>
        <v>60GG00</v>
      </c>
      <c r="C1664" s="11" t="s">
        <v>18044</v>
      </c>
      <c r="D1664" s="12" t="s">
        <v>2336</v>
      </c>
      <c r="E1664" s="12" t="s">
        <v>692</v>
      </c>
      <c r="F1664" s="11" t="s">
        <v>211</v>
      </c>
      <c r="G1664" s="26"/>
      <c r="H1664" s="26"/>
      <c r="I1664" s="26"/>
      <c r="J1664" s="11" t="s">
        <v>2933</v>
      </c>
      <c r="K1664" s="11" t="s">
        <v>40</v>
      </c>
      <c r="L1664" s="11">
        <v>6655</v>
      </c>
      <c r="M1664" s="14"/>
      <c r="N1664" s="15"/>
      <c r="O1664" s="15"/>
      <c r="W1664" s="50" t="s">
        <v>7185</v>
      </c>
      <c r="X1664" s="49" t="s">
        <v>7186</v>
      </c>
      <c r="Y1664" s="51" t="s">
        <v>4030</v>
      </c>
      <c r="AK1664" s="22" t="str">
        <f t="shared" si="306"/>
        <v>2022/07</v>
      </c>
      <c r="AL1664" s="21">
        <f t="shared" si="316"/>
        <v>44763</v>
      </c>
      <c r="AM1664" s="22">
        <f t="shared" si="307"/>
        <v>21</v>
      </c>
      <c r="AN1664" s="22">
        <f t="shared" si="308"/>
        <v>21</v>
      </c>
      <c r="AO1664" s="22" t="str">
        <f t="shared" si="309"/>
        <v>Dia 21</v>
      </c>
      <c r="AP1664" s="22">
        <f t="shared" si="310"/>
        <v>7</v>
      </c>
      <c r="AQ1664" s="22" t="str">
        <f t="shared" si="311"/>
        <v>07</v>
      </c>
      <c r="AR1664" s="22">
        <f t="shared" si="317"/>
        <v>2022</v>
      </c>
      <c r="AS1664" s="22">
        <f t="shared" si="312"/>
        <v>4</v>
      </c>
      <c r="AT1664" s="22">
        <f t="shared" si="313"/>
        <v>29</v>
      </c>
      <c r="AU16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4" s="22" t="str">
        <f t="shared" si="314"/>
        <v>Semana 29</v>
      </c>
      <c r="AW1664" s="22" t="str">
        <f t="shared" si="315"/>
        <v>Não</v>
      </c>
      <c r="AX1664" s="21" t="str">
        <f>UPPER(TEXT(CAD_CALENDÁRIO[[#This Row],[Data]],"mmmm"))</f>
        <v>JULHO</v>
      </c>
      <c r="AY1664" s="22" t="s">
        <v>81</v>
      </c>
    </row>
    <row r="1665" spans="1:51" x14ac:dyDescent="0.25">
      <c r="A1665" s="10" t="s">
        <v>2940</v>
      </c>
      <c r="B1665" s="11" t="str">
        <f>LEFT(CAD_TAGS[[#This Row],[TAG]],2)&amp;"GG00"</f>
        <v>60GG00</v>
      </c>
      <c r="C1665" s="11" t="s">
        <v>18044</v>
      </c>
      <c r="D1665" s="12" t="s">
        <v>2336</v>
      </c>
      <c r="E1665" s="12" t="s">
        <v>692</v>
      </c>
      <c r="F1665" s="11" t="s">
        <v>211</v>
      </c>
      <c r="G1665" s="26"/>
      <c r="H1665" s="26"/>
      <c r="I1665" s="26"/>
      <c r="J1665" s="11" t="s">
        <v>2933</v>
      </c>
      <c r="K1665" s="11" t="s">
        <v>40</v>
      </c>
      <c r="L1665" s="11">
        <v>6655</v>
      </c>
      <c r="M1665" s="14"/>
      <c r="N1665" s="15"/>
      <c r="O1665" s="15"/>
      <c r="W1665" s="52" t="s">
        <v>7187</v>
      </c>
      <c r="X1665" s="28" t="s">
        <v>7188</v>
      </c>
      <c r="Y1665" s="53" t="s">
        <v>4030</v>
      </c>
      <c r="AK1665" s="22" t="str">
        <f t="shared" si="306"/>
        <v>2022/07</v>
      </c>
      <c r="AL1665" s="21">
        <f t="shared" si="316"/>
        <v>44764</v>
      </c>
      <c r="AM1665" s="22">
        <f t="shared" si="307"/>
        <v>22</v>
      </c>
      <c r="AN1665" s="22">
        <f t="shared" si="308"/>
        <v>22</v>
      </c>
      <c r="AO1665" s="22" t="str">
        <f t="shared" si="309"/>
        <v>Dia 22</v>
      </c>
      <c r="AP1665" s="22">
        <f t="shared" si="310"/>
        <v>7</v>
      </c>
      <c r="AQ1665" s="22" t="str">
        <f t="shared" si="311"/>
        <v>07</v>
      </c>
      <c r="AR1665" s="22">
        <f t="shared" si="317"/>
        <v>2022</v>
      </c>
      <c r="AS1665" s="22">
        <f t="shared" si="312"/>
        <v>5</v>
      </c>
      <c r="AT1665" s="22">
        <f t="shared" si="313"/>
        <v>29</v>
      </c>
      <c r="AU16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5" s="22" t="str">
        <f t="shared" si="314"/>
        <v>Semana 29</v>
      </c>
      <c r="AW1665" s="22" t="str">
        <f t="shared" si="315"/>
        <v>Não</v>
      </c>
      <c r="AX1665" s="21" t="str">
        <f>UPPER(TEXT(CAD_CALENDÁRIO[[#This Row],[Data]],"mmmm"))</f>
        <v>JULHO</v>
      </c>
      <c r="AY1665" s="22" t="s">
        <v>81</v>
      </c>
    </row>
    <row r="1666" spans="1:51" x14ac:dyDescent="0.25">
      <c r="A1666" s="10" t="s">
        <v>2941</v>
      </c>
      <c r="B1666" s="11" t="str">
        <f>LEFT(CAD_TAGS[[#This Row],[TAG]],2)&amp;"GG00"</f>
        <v>60GG00</v>
      </c>
      <c r="C1666" s="11" t="s">
        <v>18044</v>
      </c>
      <c r="D1666" s="12" t="s">
        <v>2336</v>
      </c>
      <c r="E1666" s="12" t="s">
        <v>692</v>
      </c>
      <c r="F1666" s="11" t="s">
        <v>211</v>
      </c>
      <c r="G1666" s="26"/>
      <c r="H1666" s="26"/>
      <c r="I1666" s="26"/>
      <c r="J1666" s="11" t="s">
        <v>2933</v>
      </c>
      <c r="K1666" s="11" t="s">
        <v>40</v>
      </c>
      <c r="L1666" s="11">
        <v>6655</v>
      </c>
      <c r="M1666" s="14"/>
      <c r="N1666" s="15"/>
      <c r="O1666" s="15"/>
      <c r="W1666" s="50" t="s">
        <v>7189</v>
      </c>
      <c r="X1666" s="49" t="s">
        <v>7190</v>
      </c>
      <c r="Y1666" s="51" t="s">
        <v>4030</v>
      </c>
      <c r="AK1666" s="22" t="str">
        <f t="shared" ref="AK1666:AK1729" si="318">AR1666&amp;"/"&amp;AQ1666</f>
        <v>2022/07</v>
      </c>
      <c r="AL1666" s="21">
        <f t="shared" si="316"/>
        <v>44765</v>
      </c>
      <c r="AM1666" s="22">
        <f t="shared" ref="AM1666:AM1729" si="319">DAY(AL1666)</f>
        <v>23</v>
      </c>
      <c r="AN1666" s="22">
        <f t="shared" ref="AN1666:AN1729" si="320">IF(AM1666&lt;=9,"0"&amp;AM1666,AM1666)</f>
        <v>23</v>
      </c>
      <c r="AO1666" s="22" t="str">
        <f t="shared" ref="AO1666:AO1729" si="321">"Dia "&amp;AN1666</f>
        <v>Dia 23</v>
      </c>
      <c r="AP1666" s="22">
        <f t="shared" ref="AP1666:AP1729" si="322">MONTH(AL1666)</f>
        <v>7</v>
      </c>
      <c r="AQ1666" s="22" t="str">
        <f t="shared" ref="AQ1666:AQ1729" si="323">IF(AP1666&lt;=9,"0"&amp;AP1666,AP1666)</f>
        <v>07</v>
      </c>
      <c r="AR1666" s="22">
        <f t="shared" si="317"/>
        <v>2022</v>
      </c>
      <c r="AS1666" s="22">
        <f t="shared" ref="AS1666:AS1729" si="324">WEEKDAY(AL1666,2)</f>
        <v>6</v>
      </c>
      <c r="AT1666" s="22">
        <f t="shared" ref="AT1666:AT1729" si="325">IF(_xlfn.ISOWEEKNUM(AL1666)&lt;=9,"0"&amp;_xlfn.ISOWEEKNUM(AL1666),_xlfn.ISOWEEKNUM(AL1666))</f>
        <v>29</v>
      </c>
      <c r="AU16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6" s="22" t="str">
        <f t="shared" ref="AV1666:AV1729" si="326">"Semana "&amp;AT1666</f>
        <v>Semana 29</v>
      </c>
      <c r="AW1666" s="22" t="str">
        <f t="shared" ref="AW1666:AW1729" si="327">IF(AS1666&gt;5,"Sim","Não")</f>
        <v>Sim</v>
      </c>
      <c r="AX1666" s="21" t="str">
        <f>UPPER(TEXT(CAD_CALENDÁRIO[[#This Row],[Data]],"mmmm"))</f>
        <v>JULHO</v>
      </c>
      <c r="AY1666" s="22" t="s">
        <v>81</v>
      </c>
    </row>
    <row r="1667" spans="1:51" x14ac:dyDescent="0.25">
      <c r="A1667" s="10" t="s">
        <v>2942</v>
      </c>
      <c r="B1667" s="11" t="str">
        <f>LEFT(CAD_TAGS[[#This Row],[TAG]],2)&amp;"GG00"</f>
        <v>60GG00</v>
      </c>
      <c r="C1667" s="11" t="s">
        <v>18044</v>
      </c>
      <c r="D1667" s="12" t="s">
        <v>2336</v>
      </c>
      <c r="E1667" s="12" t="s">
        <v>692</v>
      </c>
      <c r="F1667" s="11" t="s">
        <v>211</v>
      </c>
      <c r="G1667" s="26"/>
      <c r="H1667" s="26"/>
      <c r="I1667" s="26"/>
      <c r="J1667" s="11" t="s">
        <v>2933</v>
      </c>
      <c r="K1667" s="11" t="s">
        <v>40</v>
      </c>
      <c r="L1667" s="11">
        <v>6655</v>
      </c>
      <c r="M1667" s="14"/>
      <c r="N1667" s="15"/>
      <c r="O1667" s="15"/>
      <c r="W1667" s="52" t="s">
        <v>7191</v>
      </c>
      <c r="X1667" s="28" t="s">
        <v>7192</v>
      </c>
      <c r="Y1667" s="53" t="s">
        <v>4030</v>
      </c>
      <c r="AK1667" s="22" t="str">
        <f t="shared" si="318"/>
        <v>2022/07</v>
      </c>
      <c r="AL1667" s="21">
        <f t="shared" ref="AL1667:AL1730" si="328">AL1666+1</f>
        <v>44766</v>
      </c>
      <c r="AM1667" s="22">
        <f t="shared" si="319"/>
        <v>24</v>
      </c>
      <c r="AN1667" s="22">
        <f t="shared" si="320"/>
        <v>24</v>
      </c>
      <c r="AO1667" s="22" t="str">
        <f t="shared" si="321"/>
        <v>Dia 24</v>
      </c>
      <c r="AP1667" s="22">
        <f t="shared" si="322"/>
        <v>7</v>
      </c>
      <c r="AQ1667" s="22" t="str">
        <f t="shared" si="323"/>
        <v>07</v>
      </c>
      <c r="AR1667" s="22">
        <f t="shared" si="317"/>
        <v>2022</v>
      </c>
      <c r="AS1667" s="22">
        <f t="shared" si="324"/>
        <v>7</v>
      </c>
      <c r="AT1667" s="22">
        <f t="shared" si="325"/>
        <v>29</v>
      </c>
      <c r="AU16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202229</v>
      </c>
      <c r="AV1667" s="22" t="str">
        <f t="shared" si="326"/>
        <v>Semana 29</v>
      </c>
      <c r="AW1667" s="22" t="str">
        <f t="shared" si="327"/>
        <v>Sim</v>
      </c>
      <c r="AX1667" s="21" t="str">
        <f>UPPER(TEXT(CAD_CALENDÁRIO[[#This Row],[Data]],"mmmm"))</f>
        <v>JULHO</v>
      </c>
      <c r="AY1667" s="22" t="s">
        <v>81</v>
      </c>
    </row>
    <row r="1668" spans="1:51" x14ac:dyDescent="0.25">
      <c r="A1668" s="10" t="s">
        <v>2943</v>
      </c>
      <c r="B1668" s="11" t="str">
        <f>LEFT(CAD_TAGS[[#This Row],[TAG]],2)&amp;"GG00"</f>
        <v>60GG00</v>
      </c>
      <c r="C1668" s="11" t="s">
        <v>18044</v>
      </c>
      <c r="D1668" s="12" t="s">
        <v>2336</v>
      </c>
      <c r="E1668" s="12" t="s">
        <v>692</v>
      </c>
      <c r="F1668" s="11" t="s">
        <v>211</v>
      </c>
      <c r="G1668" s="26"/>
      <c r="H1668" s="26"/>
      <c r="I1668" s="26"/>
      <c r="J1668" s="11"/>
      <c r="K1668" s="11" t="s">
        <v>40</v>
      </c>
      <c r="L1668" s="11">
        <v>6655</v>
      </c>
      <c r="M1668" s="14"/>
      <c r="N1668" s="15"/>
      <c r="O1668" s="15"/>
      <c r="W1668" s="50" t="s">
        <v>7193</v>
      </c>
      <c r="X1668" s="49" t="s">
        <v>7194</v>
      </c>
      <c r="Y1668" s="51" t="s">
        <v>4030</v>
      </c>
      <c r="AK1668" s="22" t="str">
        <f t="shared" si="318"/>
        <v>2022/07</v>
      </c>
      <c r="AL1668" s="21">
        <f t="shared" si="328"/>
        <v>44767</v>
      </c>
      <c r="AM1668" s="22">
        <f t="shared" si="319"/>
        <v>25</v>
      </c>
      <c r="AN1668" s="22">
        <f t="shared" si="320"/>
        <v>25</v>
      </c>
      <c r="AO1668" s="22" t="str">
        <f t="shared" si="321"/>
        <v>Dia 25</v>
      </c>
      <c r="AP1668" s="22">
        <f t="shared" si="322"/>
        <v>7</v>
      </c>
      <c r="AQ1668" s="22" t="str">
        <f t="shared" si="323"/>
        <v>07</v>
      </c>
      <c r="AR1668" s="22">
        <f t="shared" si="317"/>
        <v>2022</v>
      </c>
      <c r="AS1668" s="22">
        <f t="shared" si="324"/>
        <v>1</v>
      </c>
      <c r="AT1668" s="22">
        <f t="shared" si="325"/>
        <v>30</v>
      </c>
      <c r="AU16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68" s="22" t="str">
        <f t="shared" si="326"/>
        <v>Semana 30</v>
      </c>
      <c r="AW1668" s="22" t="str">
        <f t="shared" si="327"/>
        <v>Não</v>
      </c>
      <c r="AX1668" s="21" t="str">
        <f>UPPER(TEXT(CAD_CALENDÁRIO[[#This Row],[Data]],"mmmm"))</f>
        <v>JULHO</v>
      </c>
      <c r="AY1668" s="22" t="s">
        <v>81</v>
      </c>
    </row>
    <row r="1669" spans="1:51" x14ac:dyDescent="0.25">
      <c r="A1669" s="10" t="s">
        <v>2944</v>
      </c>
      <c r="B1669" s="11" t="str">
        <f>LEFT(CAD_TAGS[[#This Row],[TAG]],2)&amp;"GG00"</f>
        <v>60GG00</v>
      </c>
      <c r="C1669" s="11" t="s">
        <v>18044</v>
      </c>
      <c r="D1669" s="12" t="s">
        <v>2336</v>
      </c>
      <c r="E1669" s="12" t="s">
        <v>2945</v>
      </c>
      <c r="F1669" s="11" t="s">
        <v>211</v>
      </c>
      <c r="G1669" s="26"/>
      <c r="H1669" s="26"/>
      <c r="I1669" s="26"/>
      <c r="J1669" s="11"/>
      <c r="K1669" s="11" t="s">
        <v>40</v>
      </c>
      <c r="L1669" s="11">
        <v>6655</v>
      </c>
      <c r="M1669" s="14"/>
      <c r="N1669" s="15"/>
      <c r="O1669" s="15"/>
      <c r="W1669" s="52" t="s">
        <v>7195</v>
      </c>
      <c r="X1669" s="28" t="s">
        <v>7196</v>
      </c>
      <c r="Y1669" s="53" t="s">
        <v>4030</v>
      </c>
      <c r="AK1669" s="22" t="str">
        <f t="shared" si="318"/>
        <v>2022/07</v>
      </c>
      <c r="AL1669" s="21">
        <f t="shared" si="328"/>
        <v>44768</v>
      </c>
      <c r="AM1669" s="22">
        <f t="shared" si="319"/>
        <v>26</v>
      </c>
      <c r="AN1669" s="22">
        <f t="shared" si="320"/>
        <v>26</v>
      </c>
      <c r="AO1669" s="22" t="str">
        <f t="shared" si="321"/>
        <v>Dia 26</v>
      </c>
      <c r="AP1669" s="22">
        <f t="shared" si="322"/>
        <v>7</v>
      </c>
      <c r="AQ1669" s="22" t="str">
        <f t="shared" si="323"/>
        <v>07</v>
      </c>
      <c r="AR1669" s="22">
        <f t="shared" si="317"/>
        <v>2022</v>
      </c>
      <c r="AS1669" s="22">
        <f t="shared" si="324"/>
        <v>2</v>
      </c>
      <c r="AT1669" s="22">
        <f t="shared" si="325"/>
        <v>30</v>
      </c>
      <c r="AU16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69" s="22" t="str">
        <f t="shared" si="326"/>
        <v>Semana 30</v>
      </c>
      <c r="AW1669" s="22" t="str">
        <f t="shared" si="327"/>
        <v>Não</v>
      </c>
      <c r="AX1669" s="21" t="str">
        <f>UPPER(TEXT(CAD_CALENDÁRIO[[#This Row],[Data]],"mmmm"))</f>
        <v>JULHO</v>
      </c>
      <c r="AY1669" s="22" t="s">
        <v>81</v>
      </c>
    </row>
    <row r="1670" spans="1:51" x14ac:dyDescent="0.25">
      <c r="A1670" s="10" t="s">
        <v>2946</v>
      </c>
      <c r="B1670" s="11" t="str">
        <f>LEFT(CAD_TAGS[[#This Row],[TAG]],2)&amp;"GG00"</f>
        <v>60GG00</v>
      </c>
      <c r="C1670" s="11" t="s">
        <v>18044</v>
      </c>
      <c r="D1670" s="12" t="s">
        <v>2336</v>
      </c>
      <c r="E1670" s="12" t="s">
        <v>2945</v>
      </c>
      <c r="F1670" s="11" t="s">
        <v>211</v>
      </c>
      <c r="G1670" s="26"/>
      <c r="H1670" s="26"/>
      <c r="I1670" s="26"/>
      <c r="J1670" s="11"/>
      <c r="K1670" s="11" t="s">
        <v>40</v>
      </c>
      <c r="L1670" s="11">
        <v>6655</v>
      </c>
      <c r="M1670" s="14"/>
      <c r="N1670" s="15"/>
      <c r="O1670" s="15"/>
      <c r="W1670" s="50" t="s">
        <v>7197</v>
      </c>
      <c r="X1670" s="49" t="s">
        <v>7198</v>
      </c>
      <c r="Y1670" s="51" t="s">
        <v>4030</v>
      </c>
      <c r="AK1670" s="22" t="str">
        <f t="shared" si="318"/>
        <v>2022/07</v>
      </c>
      <c r="AL1670" s="21">
        <f t="shared" si="328"/>
        <v>44769</v>
      </c>
      <c r="AM1670" s="22">
        <f t="shared" si="319"/>
        <v>27</v>
      </c>
      <c r="AN1670" s="22">
        <f t="shared" si="320"/>
        <v>27</v>
      </c>
      <c r="AO1670" s="22" t="str">
        <f t="shared" si="321"/>
        <v>Dia 27</v>
      </c>
      <c r="AP1670" s="22">
        <f t="shared" si="322"/>
        <v>7</v>
      </c>
      <c r="AQ1670" s="22" t="str">
        <f t="shared" si="323"/>
        <v>07</v>
      </c>
      <c r="AR1670" s="22">
        <f t="shared" si="317"/>
        <v>2022</v>
      </c>
      <c r="AS1670" s="22">
        <f t="shared" si="324"/>
        <v>3</v>
      </c>
      <c r="AT1670" s="22">
        <f t="shared" si="325"/>
        <v>30</v>
      </c>
      <c r="AU16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70" s="22" t="str">
        <f t="shared" si="326"/>
        <v>Semana 30</v>
      </c>
      <c r="AW1670" s="22" t="str">
        <f t="shared" si="327"/>
        <v>Não</v>
      </c>
      <c r="AX1670" s="21" t="str">
        <f>UPPER(TEXT(CAD_CALENDÁRIO[[#This Row],[Data]],"mmmm"))</f>
        <v>JULHO</v>
      </c>
      <c r="AY1670" s="22" t="s">
        <v>81</v>
      </c>
    </row>
    <row r="1671" spans="1:51" x14ac:dyDescent="0.25">
      <c r="A1671" s="10" t="s">
        <v>2947</v>
      </c>
      <c r="B1671" s="11" t="str">
        <f>LEFT(CAD_TAGS[[#This Row],[TAG]],2)&amp;"GG00"</f>
        <v>60GG00</v>
      </c>
      <c r="C1671" s="11" t="s">
        <v>18044</v>
      </c>
      <c r="D1671" s="12" t="s">
        <v>2336</v>
      </c>
      <c r="E1671" s="12" t="s">
        <v>2948</v>
      </c>
      <c r="F1671" s="11" t="s">
        <v>211</v>
      </c>
      <c r="G1671" s="26"/>
      <c r="H1671" s="26"/>
      <c r="I1671" s="26"/>
      <c r="J1671" s="11"/>
      <c r="K1671" s="11" t="s">
        <v>40</v>
      </c>
      <c r="L1671" s="11">
        <v>6655</v>
      </c>
      <c r="M1671" s="14"/>
      <c r="N1671" s="15"/>
      <c r="O1671" s="15"/>
      <c r="W1671" s="52" t="s">
        <v>7199</v>
      </c>
      <c r="X1671" s="28" t="s">
        <v>7200</v>
      </c>
      <c r="Y1671" s="53" t="s">
        <v>4030</v>
      </c>
      <c r="AK1671" s="22" t="str">
        <f t="shared" si="318"/>
        <v>2022/07</v>
      </c>
      <c r="AL1671" s="21">
        <f t="shared" si="328"/>
        <v>44770</v>
      </c>
      <c r="AM1671" s="22">
        <f t="shared" si="319"/>
        <v>28</v>
      </c>
      <c r="AN1671" s="22">
        <f t="shared" si="320"/>
        <v>28</v>
      </c>
      <c r="AO1671" s="22" t="str">
        <f t="shared" si="321"/>
        <v>Dia 28</v>
      </c>
      <c r="AP1671" s="22">
        <f t="shared" si="322"/>
        <v>7</v>
      </c>
      <c r="AQ1671" s="22" t="str">
        <f t="shared" si="323"/>
        <v>07</v>
      </c>
      <c r="AR1671" s="22">
        <f t="shared" si="317"/>
        <v>2022</v>
      </c>
      <c r="AS1671" s="22">
        <f t="shared" si="324"/>
        <v>4</v>
      </c>
      <c r="AT1671" s="22">
        <f t="shared" si="325"/>
        <v>30</v>
      </c>
      <c r="AU16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71" s="22" t="str">
        <f t="shared" si="326"/>
        <v>Semana 30</v>
      </c>
      <c r="AW1671" s="22" t="str">
        <f t="shared" si="327"/>
        <v>Não</v>
      </c>
      <c r="AX1671" s="21" t="str">
        <f>UPPER(TEXT(CAD_CALENDÁRIO[[#This Row],[Data]],"mmmm"))</f>
        <v>JULHO</v>
      </c>
      <c r="AY1671" s="22" t="s">
        <v>81</v>
      </c>
    </row>
    <row r="1672" spans="1:51" x14ac:dyDescent="0.25">
      <c r="A1672" s="10" t="s">
        <v>2949</v>
      </c>
      <c r="B1672" s="11" t="str">
        <f>LEFT(CAD_TAGS[[#This Row],[TAG]],2)&amp;"GG00"</f>
        <v>60GG00</v>
      </c>
      <c r="C1672" s="11" t="s">
        <v>18044</v>
      </c>
      <c r="D1672" s="12" t="s">
        <v>2336</v>
      </c>
      <c r="E1672" s="12" t="s">
        <v>2948</v>
      </c>
      <c r="F1672" s="11" t="s">
        <v>211</v>
      </c>
      <c r="G1672" s="26"/>
      <c r="H1672" s="26"/>
      <c r="I1672" s="26"/>
      <c r="J1672" s="11"/>
      <c r="K1672" s="11" t="s">
        <v>40</v>
      </c>
      <c r="L1672" s="11">
        <v>6655</v>
      </c>
      <c r="M1672" s="14"/>
      <c r="N1672" s="15"/>
      <c r="O1672" s="15"/>
      <c r="W1672" s="50" t="s">
        <v>7201</v>
      </c>
      <c r="X1672" s="49" t="s">
        <v>7202</v>
      </c>
      <c r="Y1672" s="51" t="s">
        <v>4030</v>
      </c>
      <c r="AK1672" s="22" t="str">
        <f t="shared" si="318"/>
        <v>2022/07</v>
      </c>
      <c r="AL1672" s="21">
        <f t="shared" si="328"/>
        <v>44771</v>
      </c>
      <c r="AM1672" s="22">
        <f t="shared" si="319"/>
        <v>29</v>
      </c>
      <c r="AN1672" s="22">
        <f t="shared" si="320"/>
        <v>29</v>
      </c>
      <c r="AO1672" s="22" t="str">
        <f t="shared" si="321"/>
        <v>Dia 29</v>
      </c>
      <c r="AP1672" s="22">
        <f t="shared" si="322"/>
        <v>7</v>
      </c>
      <c r="AQ1672" s="22" t="str">
        <f t="shared" si="323"/>
        <v>07</v>
      </c>
      <c r="AR1672" s="22">
        <f t="shared" si="317"/>
        <v>2022</v>
      </c>
      <c r="AS1672" s="22">
        <f t="shared" si="324"/>
        <v>5</v>
      </c>
      <c r="AT1672" s="22">
        <f t="shared" si="325"/>
        <v>30</v>
      </c>
      <c r="AU16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72" s="22" t="str">
        <f t="shared" si="326"/>
        <v>Semana 30</v>
      </c>
      <c r="AW1672" s="22" t="str">
        <f t="shared" si="327"/>
        <v>Não</v>
      </c>
      <c r="AX1672" s="21" t="str">
        <f>UPPER(TEXT(CAD_CALENDÁRIO[[#This Row],[Data]],"mmmm"))</f>
        <v>JULHO</v>
      </c>
      <c r="AY1672" s="22" t="s">
        <v>81</v>
      </c>
    </row>
    <row r="1673" spans="1:51" x14ac:dyDescent="0.25">
      <c r="A1673" s="10" t="s">
        <v>2950</v>
      </c>
      <c r="B1673" s="11" t="str">
        <f>LEFT(CAD_TAGS[[#This Row],[TAG]],2)&amp;"GG00"</f>
        <v>60GG00</v>
      </c>
      <c r="C1673" s="11" t="s">
        <v>18044</v>
      </c>
      <c r="D1673" s="12" t="s">
        <v>2336</v>
      </c>
      <c r="E1673" s="12" t="s">
        <v>2951</v>
      </c>
      <c r="F1673" s="11" t="s">
        <v>211</v>
      </c>
      <c r="G1673" s="26"/>
      <c r="H1673" s="26"/>
      <c r="I1673" s="26"/>
      <c r="J1673" s="11"/>
      <c r="K1673" s="11" t="s">
        <v>40</v>
      </c>
      <c r="L1673" s="11">
        <v>6655</v>
      </c>
      <c r="M1673" s="14"/>
      <c r="N1673" s="15"/>
      <c r="O1673" s="15"/>
      <c r="W1673" s="52" t="s">
        <v>7203</v>
      </c>
      <c r="X1673" s="28" t="s">
        <v>7204</v>
      </c>
      <c r="Y1673" s="53" t="s">
        <v>4030</v>
      </c>
      <c r="AK1673" s="22" t="str">
        <f t="shared" si="318"/>
        <v>2022/07</v>
      </c>
      <c r="AL1673" s="21">
        <f t="shared" si="328"/>
        <v>44772</v>
      </c>
      <c r="AM1673" s="22">
        <f t="shared" si="319"/>
        <v>30</v>
      </c>
      <c r="AN1673" s="22">
        <f t="shared" si="320"/>
        <v>30</v>
      </c>
      <c r="AO1673" s="22" t="str">
        <f t="shared" si="321"/>
        <v>Dia 30</v>
      </c>
      <c r="AP1673" s="22">
        <f t="shared" si="322"/>
        <v>7</v>
      </c>
      <c r="AQ1673" s="22" t="str">
        <f t="shared" si="323"/>
        <v>07</v>
      </c>
      <c r="AR1673" s="22">
        <f t="shared" si="317"/>
        <v>2022</v>
      </c>
      <c r="AS1673" s="22">
        <f t="shared" si="324"/>
        <v>6</v>
      </c>
      <c r="AT1673" s="22">
        <f t="shared" si="325"/>
        <v>30</v>
      </c>
      <c r="AU16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73" s="22" t="str">
        <f t="shared" si="326"/>
        <v>Semana 30</v>
      </c>
      <c r="AW1673" s="22" t="str">
        <f t="shared" si="327"/>
        <v>Sim</v>
      </c>
      <c r="AX1673" s="21" t="str">
        <f>UPPER(TEXT(CAD_CALENDÁRIO[[#This Row],[Data]],"mmmm"))</f>
        <v>JULHO</v>
      </c>
      <c r="AY1673" s="22" t="s">
        <v>81</v>
      </c>
    </row>
    <row r="1674" spans="1:51" x14ac:dyDescent="0.25">
      <c r="A1674" s="10" t="s">
        <v>2952</v>
      </c>
      <c r="B1674" s="11" t="str">
        <f>LEFT(CAD_TAGS[[#This Row],[TAG]],2)&amp;"GG00"</f>
        <v>60GG00</v>
      </c>
      <c r="C1674" s="11" t="s">
        <v>18044</v>
      </c>
      <c r="D1674" s="12" t="s">
        <v>2336</v>
      </c>
      <c r="E1674" s="12" t="s">
        <v>2953</v>
      </c>
      <c r="F1674" s="11" t="s">
        <v>211</v>
      </c>
      <c r="G1674" s="26"/>
      <c r="H1674" s="26"/>
      <c r="I1674" s="26"/>
      <c r="J1674" s="11"/>
      <c r="K1674" s="11" t="s">
        <v>40</v>
      </c>
      <c r="L1674" s="11">
        <v>6655</v>
      </c>
      <c r="M1674" s="14"/>
      <c r="N1674" s="15"/>
      <c r="O1674" s="15"/>
      <c r="W1674" s="50" t="s">
        <v>7205</v>
      </c>
      <c r="X1674" s="49" t="s">
        <v>7206</v>
      </c>
      <c r="Y1674" s="51" t="s">
        <v>4030</v>
      </c>
      <c r="AK1674" s="22" t="str">
        <f t="shared" si="318"/>
        <v>2022/07</v>
      </c>
      <c r="AL1674" s="21">
        <f t="shared" si="328"/>
        <v>44773</v>
      </c>
      <c r="AM1674" s="22">
        <f t="shared" si="319"/>
        <v>31</v>
      </c>
      <c r="AN1674" s="22">
        <f t="shared" si="320"/>
        <v>31</v>
      </c>
      <c r="AO1674" s="22" t="str">
        <f t="shared" si="321"/>
        <v>Dia 31</v>
      </c>
      <c r="AP1674" s="22">
        <f t="shared" si="322"/>
        <v>7</v>
      </c>
      <c r="AQ1674" s="22" t="str">
        <f t="shared" si="323"/>
        <v>07</v>
      </c>
      <c r="AR1674" s="22">
        <f t="shared" si="317"/>
        <v>2022</v>
      </c>
      <c r="AS1674" s="22">
        <f t="shared" si="324"/>
        <v>7</v>
      </c>
      <c r="AT1674" s="22">
        <f t="shared" si="325"/>
        <v>30</v>
      </c>
      <c r="AU16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202230</v>
      </c>
      <c r="AV1674" s="22" t="str">
        <f t="shared" si="326"/>
        <v>Semana 30</v>
      </c>
      <c r="AW1674" s="22" t="str">
        <f t="shared" si="327"/>
        <v>Sim</v>
      </c>
      <c r="AX1674" s="21" t="str">
        <f>UPPER(TEXT(CAD_CALENDÁRIO[[#This Row],[Data]],"mmmm"))</f>
        <v>JULHO</v>
      </c>
      <c r="AY1674" s="22" t="s">
        <v>81</v>
      </c>
    </row>
    <row r="1675" spans="1:51" x14ac:dyDescent="0.25">
      <c r="A1675" s="10" t="s">
        <v>2954</v>
      </c>
      <c r="B1675" s="11" t="str">
        <f>LEFT(CAD_TAGS[[#This Row],[TAG]],2)&amp;"GG00"</f>
        <v>60GG00</v>
      </c>
      <c r="C1675" s="11" t="s">
        <v>18044</v>
      </c>
      <c r="D1675" s="12" t="s">
        <v>2336</v>
      </c>
      <c r="E1675" s="12" t="s">
        <v>2955</v>
      </c>
      <c r="F1675" s="11" t="s">
        <v>211</v>
      </c>
      <c r="G1675" s="26"/>
      <c r="H1675" s="26"/>
      <c r="I1675" s="26"/>
      <c r="J1675" s="11"/>
      <c r="K1675" s="11" t="s">
        <v>40</v>
      </c>
      <c r="L1675" s="11">
        <v>6655</v>
      </c>
      <c r="M1675" s="14"/>
      <c r="N1675" s="15"/>
      <c r="O1675" s="15"/>
      <c r="W1675" s="52" t="s">
        <v>7207</v>
      </c>
      <c r="X1675" s="28" t="s">
        <v>7208</v>
      </c>
      <c r="Y1675" s="53" t="s">
        <v>4030</v>
      </c>
      <c r="AK1675" s="22" t="str">
        <f t="shared" si="318"/>
        <v>2022/08</v>
      </c>
      <c r="AL1675" s="21">
        <f t="shared" si="328"/>
        <v>44774</v>
      </c>
      <c r="AM1675" s="22">
        <f t="shared" si="319"/>
        <v>1</v>
      </c>
      <c r="AN1675" s="22" t="str">
        <f t="shared" si="320"/>
        <v>01</v>
      </c>
      <c r="AO1675" s="22" t="str">
        <f t="shared" si="321"/>
        <v>Dia 01</v>
      </c>
      <c r="AP1675" s="22">
        <f t="shared" si="322"/>
        <v>8</v>
      </c>
      <c r="AQ1675" s="22" t="str">
        <f t="shared" si="323"/>
        <v>08</v>
      </c>
      <c r="AR1675" s="22">
        <f t="shared" si="317"/>
        <v>2022</v>
      </c>
      <c r="AS1675" s="22">
        <f t="shared" si="324"/>
        <v>1</v>
      </c>
      <c r="AT1675" s="22">
        <f t="shared" si="325"/>
        <v>31</v>
      </c>
      <c r="AU16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75" s="22" t="str">
        <f t="shared" si="326"/>
        <v>Semana 31</v>
      </c>
      <c r="AW1675" s="22" t="str">
        <f t="shared" si="327"/>
        <v>Não</v>
      </c>
      <c r="AX1675" s="21" t="str">
        <f>UPPER(TEXT(CAD_CALENDÁRIO[[#This Row],[Data]],"mmmm"))</f>
        <v>AGOSTO</v>
      </c>
      <c r="AY1675" s="22" t="s">
        <v>87</v>
      </c>
    </row>
    <row r="1676" spans="1:51" x14ac:dyDescent="0.25">
      <c r="A1676" s="10" t="s">
        <v>2956</v>
      </c>
      <c r="B1676" s="11" t="str">
        <f>LEFT(CAD_TAGS[[#This Row],[TAG]],2)&amp;"GG00"</f>
        <v>60GG00</v>
      </c>
      <c r="C1676" s="11" t="s">
        <v>18044</v>
      </c>
      <c r="D1676" s="12" t="s">
        <v>2336</v>
      </c>
      <c r="E1676" s="12" t="s">
        <v>2957</v>
      </c>
      <c r="F1676" s="11" t="s">
        <v>211</v>
      </c>
      <c r="G1676" s="26"/>
      <c r="H1676" s="26"/>
      <c r="I1676" s="26"/>
      <c r="J1676" s="11"/>
      <c r="K1676" s="11" t="s">
        <v>40</v>
      </c>
      <c r="L1676" s="11">
        <v>6655</v>
      </c>
      <c r="M1676" s="14"/>
      <c r="N1676" s="15"/>
      <c r="O1676" s="15"/>
      <c r="W1676" s="50" t="s">
        <v>7209</v>
      </c>
      <c r="X1676" s="49" t="s">
        <v>7210</v>
      </c>
      <c r="Y1676" s="51" t="s">
        <v>4030</v>
      </c>
      <c r="AK1676" s="22" t="str">
        <f t="shared" si="318"/>
        <v>2022/08</v>
      </c>
      <c r="AL1676" s="21">
        <f t="shared" si="328"/>
        <v>44775</v>
      </c>
      <c r="AM1676" s="22">
        <f t="shared" si="319"/>
        <v>2</v>
      </c>
      <c r="AN1676" s="22" t="str">
        <f t="shared" si="320"/>
        <v>02</v>
      </c>
      <c r="AO1676" s="22" t="str">
        <f t="shared" si="321"/>
        <v>Dia 02</v>
      </c>
      <c r="AP1676" s="22">
        <f t="shared" si="322"/>
        <v>8</v>
      </c>
      <c r="AQ1676" s="22" t="str">
        <f t="shared" si="323"/>
        <v>08</v>
      </c>
      <c r="AR1676" s="22">
        <f t="shared" si="317"/>
        <v>2022</v>
      </c>
      <c r="AS1676" s="22">
        <f t="shared" si="324"/>
        <v>2</v>
      </c>
      <c r="AT1676" s="22">
        <f t="shared" si="325"/>
        <v>31</v>
      </c>
      <c r="AU16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76" s="22" t="str">
        <f t="shared" si="326"/>
        <v>Semana 31</v>
      </c>
      <c r="AW1676" s="22" t="str">
        <f t="shared" si="327"/>
        <v>Não</v>
      </c>
      <c r="AX1676" s="21" t="str">
        <f>UPPER(TEXT(CAD_CALENDÁRIO[[#This Row],[Data]],"mmmm"))</f>
        <v>AGOSTO</v>
      </c>
      <c r="AY1676" s="22" t="s">
        <v>87</v>
      </c>
    </row>
    <row r="1677" spans="1:51" x14ac:dyDescent="0.25">
      <c r="A1677" s="10" t="s">
        <v>2958</v>
      </c>
      <c r="B1677" s="11" t="str">
        <f>LEFT(CAD_TAGS[[#This Row],[TAG]],2)&amp;"GG00"</f>
        <v>60GG00</v>
      </c>
      <c r="C1677" s="11" t="s">
        <v>18044</v>
      </c>
      <c r="D1677" s="12" t="s">
        <v>2336</v>
      </c>
      <c r="E1677" s="12" t="s">
        <v>2957</v>
      </c>
      <c r="F1677" s="11" t="s">
        <v>211</v>
      </c>
      <c r="G1677" s="26"/>
      <c r="H1677" s="26"/>
      <c r="I1677" s="26"/>
      <c r="J1677" s="11"/>
      <c r="K1677" s="11" t="s">
        <v>40</v>
      </c>
      <c r="L1677" s="11">
        <v>6655</v>
      </c>
      <c r="M1677" s="14"/>
      <c r="N1677" s="15"/>
      <c r="O1677" s="15"/>
      <c r="W1677" s="52" t="s">
        <v>7211</v>
      </c>
      <c r="X1677" s="28" t="s">
        <v>7212</v>
      </c>
      <c r="Y1677" s="53" t="s">
        <v>4030</v>
      </c>
      <c r="AK1677" s="22" t="str">
        <f t="shared" si="318"/>
        <v>2022/08</v>
      </c>
      <c r="AL1677" s="21">
        <f t="shared" si="328"/>
        <v>44776</v>
      </c>
      <c r="AM1677" s="22">
        <f t="shared" si="319"/>
        <v>3</v>
      </c>
      <c r="AN1677" s="22" t="str">
        <f t="shared" si="320"/>
        <v>03</v>
      </c>
      <c r="AO1677" s="22" t="str">
        <f t="shared" si="321"/>
        <v>Dia 03</v>
      </c>
      <c r="AP1677" s="22">
        <f t="shared" si="322"/>
        <v>8</v>
      </c>
      <c r="AQ1677" s="22" t="str">
        <f t="shared" si="323"/>
        <v>08</v>
      </c>
      <c r="AR1677" s="22">
        <f t="shared" si="317"/>
        <v>2022</v>
      </c>
      <c r="AS1677" s="22">
        <f t="shared" si="324"/>
        <v>3</v>
      </c>
      <c r="AT1677" s="22">
        <f t="shared" si="325"/>
        <v>31</v>
      </c>
      <c r="AU16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77" s="22" t="str">
        <f t="shared" si="326"/>
        <v>Semana 31</v>
      </c>
      <c r="AW1677" s="22" t="str">
        <f t="shared" si="327"/>
        <v>Não</v>
      </c>
      <c r="AX1677" s="21" t="str">
        <f>UPPER(TEXT(CAD_CALENDÁRIO[[#This Row],[Data]],"mmmm"))</f>
        <v>AGOSTO</v>
      </c>
      <c r="AY1677" s="22" t="s">
        <v>87</v>
      </c>
    </row>
    <row r="1678" spans="1:51" x14ac:dyDescent="0.25">
      <c r="A1678" s="10" t="s">
        <v>2959</v>
      </c>
      <c r="B1678" s="11" t="str">
        <f>LEFT(CAD_TAGS[[#This Row],[TAG]],2)&amp;"GG00"</f>
        <v>60GG00</v>
      </c>
      <c r="C1678" s="11" t="s">
        <v>18044</v>
      </c>
      <c r="D1678" s="12" t="s">
        <v>2336</v>
      </c>
      <c r="E1678" s="12" t="s">
        <v>2960</v>
      </c>
      <c r="F1678" s="11" t="s">
        <v>211</v>
      </c>
      <c r="G1678" s="26"/>
      <c r="H1678" s="26"/>
      <c r="I1678" s="26"/>
      <c r="J1678" s="11"/>
      <c r="K1678" s="11" t="s">
        <v>40</v>
      </c>
      <c r="L1678" s="11">
        <v>6655</v>
      </c>
      <c r="M1678" s="14"/>
      <c r="N1678" s="15"/>
      <c r="O1678" s="15"/>
      <c r="W1678" s="50" t="s">
        <v>7213</v>
      </c>
      <c r="X1678" s="49" t="s">
        <v>7214</v>
      </c>
      <c r="Y1678" s="51" t="s">
        <v>4030</v>
      </c>
      <c r="AK1678" s="22" t="str">
        <f t="shared" si="318"/>
        <v>2022/08</v>
      </c>
      <c r="AL1678" s="21">
        <f t="shared" si="328"/>
        <v>44777</v>
      </c>
      <c r="AM1678" s="22">
        <f t="shared" si="319"/>
        <v>4</v>
      </c>
      <c r="AN1678" s="22" t="str">
        <f t="shared" si="320"/>
        <v>04</v>
      </c>
      <c r="AO1678" s="22" t="str">
        <f t="shared" si="321"/>
        <v>Dia 04</v>
      </c>
      <c r="AP1678" s="22">
        <f t="shared" si="322"/>
        <v>8</v>
      </c>
      <c r="AQ1678" s="22" t="str">
        <f t="shared" si="323"/>
        <v>08</v>
      </c>
      <c r="AR1678" s="22">
        <f t="shared" si="317"/>
        <v>2022</v>
      </c>
      <c r="AS1678" s="22">
        <f t="shared" si="324"/>
        <v>4</v>
      </c>
      <c r="AT1678" s="22">
        <f t="shared" si="325"/>
        <v>31</v>
      </c>
      <c r="AU16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78" s="22" t="str">
        <f t="shared" si="326"/>
        <v>Semana 31</v>
      </c>
      <c r="AW1678" s="22" t="str">
        <f t="shared" si="327"/>
        <v>Não</v>
      </c>
      <c r="AX1678" s="21" t="str">
        <f>UPPER(TEXT(CAD_CALENDÁRIO[[#This Row],[Data]],"mmmm"))</f>
        <v>AGOSTO</v>
      </c>
      <c r="AY1678" s="22" t="s">
        <v>87</v>
      </c>
    </row>
    <row r="1679" spans="1:51" x14ac:dyDescent="0.25">
      <c r="A1679" s="10" t="s">
        <v>2961</v>
      </c>
      <c r="B1679" s="11" t="str">
        <f>LEFT(CAD_TAGS[[#This Row],[TAG]],2)&amp;"GG00"</f>
        <v>60GG00</v>
      </c>
      <c r="C1679" s="11" t="s">
        <v>18044</v>
      </c>
      <c r="D1679" s="12" t="s">
        <v>2336</v>
      </c>
      <c r="E1679" s="12" t="s">
        <v>2962</v>
      </c>
      <c r="F1679" s="11" t="s">
        <v>211</v>
      </c>
      <c r="G1679" s="26" t="s">
        <v>366</v>
      </c>
      <c r="H1679" s="26"/>
      <c r="I1679" s="26" t="s">
        <v>28267</v>
      </c>
      <c r="J1679" s="11" t="s">
        <v>367</v>
      </c>
      <c r="K1679" s="11" t="s">
        <v>40</v>
      </c>
      <c r="L1679" s="11">
        <v>6655</v>
      </c>
      <c r="M1679" s="14"/>
      <c r="N1679" s="15"/>
      <c r="O1679" s="15"/>
      <c r="W1679" s="52" t="s">
        <v>7215</v>
      </c>
      <c r="X1679" s="28" t="s">
        <v>7216</v>
      </c>
      <c r="Y1679" s="53" t="s">
        <v>4030</v>
      </c>
      <c r="AK1679" s="22" t="str">
        <f t="shared" si="318"/>
        <v>2022/08</v>
      </c>
      <c r="AL1679" s="21">
        <f t="shared" si="328"/>
        <v>44778</v>
      </c>
      <c r="AM1679" s="22">
        <f t="shared" si="319"/>
        <v>5</v>
      </c>
      <c r="AN1679" s="22" t="str">
        <f t="shared" si="320"/>
        <v>05</v>
      </c>
      <c r="AO1679" s="22" t="str">
        <f t="shared" si="321"/>
        <v>Dia 05</v>
      </c>
      <c r="AP1679" s="22">
        <f t="shared" si="322"/>
        <v>8</v>
      </c>
      <c r="AQ1679" s="22" t="str">
        <f t="shared" si="323"/>
        <v>08</v>
      </c>
      <c r="AR1679" s="22">
        <f t="shared" si="317"/>
        <v>2022</v>
      </c>
      <c r="AS1679" s="22">
        <f t="shared" si="324"/>
        <v>5</v>
      </c>
      <c r="AT1679" s="22">
        <f t="shared" si="325"/>
        <v>31</v>
      </c>
      <c r="AU16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79" s="22" t="str">
        <f t="shared" si="326"/>
        <v>Semana 31</v>
      </c>
      <c r="AW1679" s="22" t="str">
        <f t="shared" si="327"/>
        <v>Não</v>
      </c>
      <c r="AX1679" s="21" t="str">
        <f>UPPER(TEXT(CAD_CALENDÁRIO[[#This Row],[Data]],"mmmm"))</f>
        <v>AGOSTO</v>
      </c>
      <c r="AY1679" s="22" t="s">
        <v>87</v>
      </c>
    </row>
    <row r="1680" spans="1:51" x14ac:dyDescent="0.25">
      <c r="A1680" s="10" t="s">
        <v>2963</v>
      </c>
      <c r="B1680" s="11" t="str">
        <f>LEFT(CAD_TAGS[[#This Row],[TAG]],2)&amp;"GG00"</f>
        <v>60GG00</v>
      </c>
      <c r="C1680" s="11" t="s">
        <v>18044</v>
      </c>
      <c r="D1680" s="12" t="s">
        <v>2336</v>
      </c>
      <c r="E1680" s="12" t="s">
        <v>2964</v>
      </c>
      <c r="F1680" s="11" t="s">
        <v>211</v>
      </c>
      <c r="G1680" s="26" t="s">
        <v>2905</v>
      </c>
      <c r="H1680" s="26" t="s">
        <v>1930</v>
      </c>
      <c r="I1680" s="26" t="s">
        <v>28267</v>
      </c>
      <c r="J1680" s="11"/>
      <c r="K1680" s="11" t="s">
        <v>40</v>
      </c>
      <c r="L1680" s="11">
        <v>6655</v>
      </c>
      <c r="M1680" s="14"/>
      <c r="N1680" s="15"/>
      <c r="O1680" s="15"/>
      <c r="W1680" s="50" t="s">
        <v>7217</v>
      </c>
      <c r="X1680" s="49" t="s">
        <v>7218</v>
      </c>
      <c r="Y1680" s="51" t="s">
        <v>4030</v>
      </c>
      <c r="AK1680" s="22" t="str">
        <f t="shared" si="318"/>
        <v>2022/08</v>
      </c>
      <c r="AL1680" s="21">
        <f t="shared" si="328"/>
        <v>44779</v>
      </c>
      <c r="AM1680" s="22">
        <f t="shared" si="319"/>
        <v>6</v>
      </c>
      <c r="AN1680" s="22" t="str">
        <f t="shared" si="320"/>
        <v>06</v>
      </c>
      <c r="AO1680" s="22" t="str">
        <f t="shared" si="321"/>
        <v>Dia 06</v>
      </c>
      <c r="AP1680" s="22">
        <f t="shared" si="322"/>
        <v>8</v>
      </c>
      <c r="AQ1680" s="22" t="str">
        <f t="shared" si="323"/>
        <v>08</v>
      </c>
      <c r="AR1680" s="22">
        <f t="shared" si="317"/>
        <v>2022</v>
      </c>
      <c r="AS1680" s="22">
        <f t="shared" si="324"/>
        <v>6</v>
      </c>
      <c r="AT1680" s="22">
        <f t="shared" si="325"/>
        <v>31</v>
      </c>
      <c r="AU16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80" s="22" t="str">
        <f t="shared" si="326"/>
        <v>Semana 31</v>
      </c>
      <c r="AW1680" s="22" t="str">
        <f t="shared" si="327"/>
        <v>Sim</v>
      </c>
      <c r="AX1680" s="21" t="str">
        <f>UPPER(TEXT(CAD_CALENDÁRIO[[#This Row],[Data]],"mmmm"))</f>
        <v>AGOSTO</v>
      </c>
      <c r="AY1680" s="22" t="s">
        <v>87</v>
      </c>
    </row>
    <row r="1681" spans="1:51" x14ac:dyDescent="0.25">
      <c r="A1681" s="10" t="s">
        <v>2965</v>
      </c>
      <c r="B1681" s="11" t="str">
        <f>LEFT(CAD_TAGS[[#This Row],[TAG]],2)&amp;"GG00"</f>
        <v>60GG00</v>
      </c>
      <c r="C1681" s="11" t="s">
        <v>18044</v>
      </c>
      <c r="D1681" s="12" t="s">
        <v>2336</v>
      </c>
      <c r="E1681" s="12" t="s">
        <v>2966</v>
      </c>
      <c r="F1681" s="11" t="s">
        <v>211</v>
      </c>
      <c r="G1681" s="26"/>
      <c r="H1681" s="26" t="s">
        <v>105</v>
      </c>
      <c r="I1681" s="26"/>
      <c r="J1681" s="11"/>
      <c r="K1681" s="11" t="s">
        <v>40</v>
      </c>
      <c r="L1681" s="11">
        <v>6655</v>
      </c>
      <c r="M1681" s="14"/>
      <c r="N1681" s="15"/>
      <c r="O1681" s="15"/>
      <c r="W1681" s="52" t="s">
        <v>7219</v>
      </c>
      <c r="X1681" s="28" t="s">
        <v>7220</v>
      </c>
      <c r="Y1681" s="53" t="s">
        <v>4030</v>
      </c>
      <c r="AK1681" s="22" t="str">
        <f t="shared" si="318"/>
        <v>2022/08</v>
      </c>
      <c r="AL1681" s="21">
        <f t="shared" si="328"/>
        <v>44780</v>
      </c>
      <c r="AM1681" s="22">
        <f t="shared" si="319"/>
        <v>7</v>
      </c>
      <c r="AN1681" s="22" t="str">
        <f t="shared" si="320"/>
        <v>07</v>
      </c>
      <c r="AO1681" s="22" t="str">
        <f t="shared" si="321"/>
        <v>Dia 07</v>
      </c>
      <c r="AP1681" s="22">
        <f t="shared" si="322"/>
        <v>8</v>
      </c>
      <c r="AQ1681" s="22" t="str">
        <f t="shared" si="323"/>
        <v>08</v>
      </c>
      <c r="AR1681" s="22">
        <f t="shared" si="317"/>
        <v>2022</v>
      </c>
      <c r="AS1681" s="22">
        <f t="shared" si="324"/>
        <v>7</v>
      </c>
      <c r="AT1681" s="22">
        <f t="shared" si="325"/>
        <v>31</v>
      </c>
      <c r="AU16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202231</v>
      </c>
      <c r="AV1681" s="22" t="str">
        <f t="shared" si="326"/>
        <v>Semana 31</v>
      </c>
      <c r="AW1681" s="22" t="str">
        <f t="shared" si="327"/>
        <v>Sim</v>
      </c>
      <c r="AX1681" s="21" t="str">
        <f>UPPER(TEXT(CAD_CALENDÁRIO[[#This Row],[Data]],"mmmm"))</f>
        <v>AGOSTO</v>
      </c>
      <c r="AY1681" s="22" t="s">
        <v>87</v>
      </c>
    </row>
    <row r="1682" spans="1:51" x14ac:dyDescent="0.25">
      <c r="A1682" s="10" t="s">
        <v>2967</v>
      </c>
      <c r="B1682" s="11" t="str">
        <f>LEFT(CAD_TAGS[[#This Row],[TAG]],2)&amp;"GG00"</f>
        <v>60GG00</v>
      </c>
      <c r="C1682" s="11" t="s">
        <v>18044</v>
      </c>
      <c r="D1682" s="12" t="s">
        <v>2336</v>
      </c>
      <c r="E1682" s="12" t="s">
        <v>2966</v>
      </c>
      <c r="F1682" s="11" t="s">
        <v>211</v>
      </c>
      <c r="G1682" s="26"/>
      <c r="H1682" s="26" t="s">
        <v>105</v>
      </c>
      <c r="I1682" s="26"/>
      <c r="J1682" s="11"/>
      <c r="K1682" s="11" t="s">
        <v>40</v>
      </c>
      <c r="L1682" s="11">
        <v>6655</v>
      </c>
      <c r="M1682" s="14"/>
      <c r="N1682" s="15"/>
      <c r="O1682" s="15"/>
      <c r="W1682" s="50" t="s">
        <v>7221</v>
      </c>
      <c r="X1682" s="49" t="s">
        <v>7222</v>
      </c>
      <c r="Y1682" s="51" t="s">
        <v>4030</v>
      </c>
      <c r="AK1682" s="22" t="str">
        <f t="shared" si="318"/>
        <v>2022/08</v>
      </c>
      <c r="AL1682" s="21">
        <f t="shared" si="328"/>
        <v>44781</v>
      </c>
      <c r="AM1682" s="22">
        <f t="shared" si="319"/>
        <v>8</v>
      </c>
      <c r="AN1682" s="22" t="str">
        <f t="shared" si="320"/>
        <v>08</v>
      </c>
      <c r="AO1682" s="22" t="str">
        <f t="shared" si="321"/>
        <v>Dia 08</v>
      </c>
      <c r="AP1682" s="22">
        <f t="shared" si="322"/>
        <v>8</v>
      </c>
      <c r="AQ1682" s="22" t="str">
        <f t="shared" si="323"/>
        <v>08</v>
      </c>
      <c r="AR1682" s="22">
        <f t="shared" si="317"/>
        <v>2022</v>
      </c>
      <c r="AS1682" s="22">
        <f t="shared" si="324"/>
        <v>1</v>
      </c>
      <c r="AT1682" s="22">
        <f t="shared" si="325"/>
        <v>32</v>
      </c>
      <c r="AU16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2" s="22" t="str">
        <f t="shared" si="326"/>
        <v>Semana 32</v>
      </c>
      <c r="AW1682" s="22" t="str">
        <f t="shared" si="327"/>
        <v>Não</v>
      </c>
      <c r="AX1682" s="21" t="str">
        <f>UPPER(TEXT(CAD_CALENDÁRIO[[#This Row],[Data]],"mmmm"))</f>
        <v>AGOSTO</v>
      </c>
      <c r="AY1682" s="22" t="s">
        <v>87</v>
      </c>
    </row>
    <row r="1683" spans="1:51" x14ac:dyDescent="0.25">
      <c r="A1683" s="10" t="s">
        <v>2968</v>
      </c>
      <c r="B1683" s="11" t="str">
        <f>LEFT(CAD_TAGS[[#This Row],[TAG]],2)&amp;"GG00"</f>
        <v>61GG00</v>
      </c>
      <c r="C1683" s="11" t="s">
        <v>18044</v>
      </c>
      <c r="D1683" s="12" t="s">
        <v>2969</v>
      </c>
      <c r="E1683" s="12" t="s">
        <v>2970</v>
      </c>
      <c r="F1683" s="11" t="s">
        <v>211</v>
      </c>
      <c r="G1683" s="26"/>
      <c r="H1683" s="26"/>
      <c r="I1683" s="26" t="s">
        <v>28267</v>
      </c>
      <c r="J1683" s="11" t="s">
        <v>2971</v>
      </c>
      <c r="K1683" s="11" t="s">
        <v>368</v>
      </c>
      <c r="L1683" s="11">
        <v>6655</v>
      </c>
      <c r="M1683" s="14"/>
      <c r="N1683" s="15"/>
      <c r="O1683" s="15"/>
      <c r="W1683" s="52" t="s">
        <v>7223</v>
      </c>
      <c r="X1683" s="28" t="s">
        <v>7224</v>
      </c>
      <c r="Y1683" s="53" t="s">
        <v>4030</v>
      </c>
      <c r="AK1683" s="22" t="str">
        <f t="shared" si="318"/>
        <v>2022/08</v>
      </c>
      <c r="AL1683" s="21">
        <f t="shared" si="328"/>
        <v>44782</v>
      </c>
      <c r="AM1683" s="22">
        <f t="shared" si="319"/>
        <v>9</v>
      </c>
      <c r="AN1683" s="22" t="str">
        <f t="shared" si="320"/>
        <v>09</v>
      </c>
      <c r="AO1683" s="22" t="str">
        <f t="shared" si="321"/>
        <v>Dia 09</v>
      </c>
      <c r="AP1683" s="22">
        <f t="shared" si="322"/>
        <v>8</v>
      </c>
      <c r="AQ1683" s="22" t="str">
        <f t="shared" si="323"/>
        <v>08</v>
      </c>
      <c r="AR1683" s="22">
        <f t="shared" si="317"/>
        <v>2022</v>
      </c>
      <c r="AS1683" s="22">
        <f t="shared" si="324"/>
        <v>2</v>
      </c>
      <c r="AT1683" s="22">
        <f t="shared" si="325"/>
        <v>32</v>
      </c>
      <c r="AU16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3" s="22" t="str">
        <f t="shared" si="326"/>
        <v>Semana 32</v>
      </c>
      <c r="AW1683" s="22" t="str">
        <f t="shared" si="327"/>
        <v>Não</v>
      </c>
      <c r="AX1683" s="21" t="str">
        <f>UPPER(TEXT(CAD_CALENDÁRIO[[#This Row],[Data]],"mmmm"))</f>
        <v>AGOSTO</v>
      </c>
      <c r="AY1683" s="22" t="s">
        <v>87</v>
      </c>
    </row>
    <row r="1684" spans="1:51" x14ac:dyDescent="0.25">
      <c r="A1684" s="10" t="s">
        <v>2972</v>
      </c>
      <c r="B1684" s="11" t="str">
        <f>LEFT(CAD_TAGS[[#This Row],[TAG]],2)&amp;"GG00"</f>
        <v>61GG00</v>
      </c>
      <c r="C1684" s="11" t="s">
        <v>18044</v>
      </c>
      <c r="D1684" s="12" t="s">
        <v>2969</v>
      </c>
      <c r="E1684" s="12" t="s">
        <v>78</v>
      </c>
      <c r="F1684" s="11" t="s">
        <v>211</v>
      </c>
      <c r="G1684" s="26"/>
      <c r="H1684" s="26"/>
      <c r="I1684" s="26"/>
      <c r="J1684" s="11"/>
      <c r="K1684" s="11" t="s">
        <v>40</v>
      </c>
      <c r="L1684" s="11">
        <v>6655</v>
      </c>
      <c r="M1684" s="14"/>
      <c r="N1684" s="15"/>
      <c r="O1684" s="15"/>
      <c r="W1684" s="50" t="s">
        <v>7225</v>
      </c>
      <c r="X1684" s="49" t="s">
        <v>7226</v>
      </c>
      <c r="Y1684" s="51" t="s">
        <v>4030</v>
      </c>
      <c r="AK1684" s="22" t="str">
        <f t="shared" si="318"/>
        <v>2022/08</v>
      </c>
      <c r="AL1684" s="21">
        <f t="shared" si="328"/>
        <v>44783</v>
      </c>
      <c r="AM1684" s="22">
        <f t="shared" si="319"/>
        <v>10</v>
      </c>
      <c r="AN1684" s="22">
        <f t="shared" si="320"/>
        <v>10</v>
      </c>
      <c r="AO1684" s="22" t="str">
        <f t="shared" si="321"/>
        <v>Dia 10</v>
      </c>
      <c r="AP1684" s="22">
        <f t="shared" si="322"/>
        <v>8</v>
      </c>
      <c r="AQ1684" s="22" t="str">
        <f t="shared" si="323"/>
        <v>08</v>
      </c>
      <c r="AR1684" s="22">
        <f t="shared" si="317"/>
        <v>2022</v>
      </c>
      <c r="AS1684" s="22">
        <f t="shared" si="324"/>
        <v>3</v>
      </c>
      <c r="AT1684" s="22">
        <f t="shared" si="325"/>
        <v>32</v>
      </c>
      <c r="AU16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4" s="22" t="str">
        <f t="shared" si="326"/>
        <v>Semana 32</v>
      </c>
      <c r="AW1684" s="22" t="str">
        <f t="shared" si="327"/>
        <v>Não</v>
      </c>
      <c r="AX1684" s="21" t="str">
        <f>UPPER(TEXT(CAD_CALENDÁRIO[[#This Row],[Data]],"mmmm"))</f>
        <v>AGOSTO</v>
      </c>
      <c r="AY1684" s="22" t="s">
        <v>87</v>
      </c>
    </row>
    <row r="1685" spans="1:51" x14ac:dyDescent="0.25">
      <c r="A1685" s="10" t="s">
        <v>2973</v>
      </c>
      <c r="B1685" s="11" t="str">
        <f>LEFT(CAD_TAGS[[#This Row],[TAG]],2)&amp;"GG00"</f>
        <v>61GG00</v>
      </c>
      <c r="C1685" s="11" t="s">
        <v>18044</v>
      </c>
      <c r="D1685" s="12" t="s">
        <v>2969</v>
      </c>
      <c r="E1685" s="12" t="s">
        <v>885</v>
      </c>
      <c r="F1685" s="11" t="s">
        <v>211</v>
      </c>
      <c r="G1685" s="26"/>
      <c r="H1685" s="26"/>
      <c r="I1685" s="26" t="s">
        <v>28267</v>
      </c>
      <c r="J1685" s="11" t="s">
        <v>885</v>
      </c>
      <c r="K1685" s="11" t="s">
        <v>467</v>
      </c>
      <c r="L1685" s="11">
        <v>6655</v>
      </c>
      <c r="M1685" s="14"/>
      <c r="N1685" s="15"/>
      <c r="O1685" s="15"/>
      <c r="W1685" s="52" t="s">
        <v>7227</v>
      </c>
      <c r="X1685" s="28" t="s">
        <v>7228</v>
      </c>
      <c r="Y1685" s="53" t="s">
        <v>4030</v>
      </c>
      <c r="AK1685" s="22" t="str">
        <f t="shared" si="318"/>
        <v>2022/08</v>
      </c>
      <c r="AL1685" s="21">
        <f t="shared" si="328"/>
        <v>44784</v>
      </c>
      <c r="AM1685" s="22">
        <f t="shared" si="319"/>
        <v>11</v>
      </c>
      <c r="AN1685" s="22">
        <f t="shared" si="320"/>
        <v>11</v>
      </c>
      <c r="AO1685" s="22" t="str">
        <f t="shared" si="321"/>
        <v>Dia 11</v>
      </c>
      <c r="AP1685" s="22">
        <f t="shared" si="322"/>
        <v>8</v>
      </c>
      <c r="AQ1685" s="22" t="str">
        <f t="shared" si="323"/>
        <v>08</v>
      </c>
      <c r="AR1685" s="22">
        <f t="shared" si="317"/>
        <v>2022</v>
      </c>
      <c r="AS1685" s="22">
        <f t="shared" si="324"/>
        <v>4</v>
      </c>
      <c r="AT1685" s="22">
        <f t="shared" si="325"/>
        <v>32</v>
      </c>
      <c r="AU16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5" s="22" t="str">
        <f t="shared" si="326"/>
        <v>Semana 32</v>
      </c>
      <c r="AW1685" s="22" t="str">
        <f t="shared" si="327"/>
        <v>Não</v>
      </c>
      <c r="AX1685" s="21" t="str">
        <f>UPPER(TEXT(CAD_CALENDÁRIO[[#This Row],[Data]],"mmmm"))</f>
        <v>AGOSTO</v>
      </c>
      <c r="AY1685" s="22" t="s">
        <v>87</v>
      </c>
    </row>
    <row r="1686" spans="1:51" x14ac:dyDescent="0.25">
      <c r="A1686" s="10" t="s">
        <v>2974</v>
      </c>
      <c r="B1686" s="11" t="str">
        <f>LEFT(CAD_TAGS[[#This Row],[TAG]],2)&amp;"GG00"</f>
        <v>61GG00</v>
      </c>
      <c r="C1686" s="11" t="s">
        <v>18044</v>
      </c>
      <c r="D1686" s="12" t="s">
        <v>2969</v>
      </c>
      <c r="E1686" s="12" t="s">
        <v>885</v>
      </c>
      <c r="F1686" s="11" t="s">
        <v>211</v>
      </c>
      <c r="G1686" s="26"/>
      <c r="H1686" s="26"/>
      <c r="I1686" s="26" t="s">
        <v>28267</v>
      </c>
      <c r="J1686" s="11" t="s">
        <v>885</v>
      </c>
      <c r="K1686" s="11" t="s">
        <v>467</v>
      </c>
      <c r="L1686" s="11">
        <v>6655</v>
      </c>
      <c r="M1686" s="14"/>
      <c r="N1686" s="15"/>
      <c r="O1686" s="15"/>
      <c r="W1686" s="50" t="s">
        <v>7229</v>
      </c>
      <c r="X1686" s="49" t="s">
        <v>7230</v>
      </c>
      <c r="Y1686" s="51" t="s">
        <v>4030</v>
      </c>
      <c r="AK1686" s="22" t="str">
        <f t="shared" si="318"/>
        <v>2022/08</v>
      </c>
      <c r="AL1686" s="21">
        <f t="shared" si="328"/>
        <v>44785</v>
      </c>
      <c r="AM1686" s="22">
        <f t="shared" si="319"/>
        <v>12</v>
      </c>
      <c r="AN1686" s="22">
        <f t="shared" si="320"/>
        <v>12</v>
      </c>
      <c r="AO1686" s="22" t="str">
        <f t="shared" si="321"/>
        <v>Dia 12</v>
      </c>
      <c r="AP1686" s="22">
        <f t="shared" si="322"/>
        <v>8</v>
      </c>
      <c r="AQ1686" s="22" t="str">
        <f t="shared" si="323"/>
        <v>08</v>
      </c>
      <c r="AR1686" s="22">
        <f t="shared" si="317"/>
        <v>2022</v>
      </c>
      <c r="AS1686" s="22">
        <f t="shared" si="324"/>
        <v>5</v>
      </c>
      <c r="AT1686" s="22">
        <f t="shared" si="325"/>
        <v>32</v>
      </c>
      <c r="AU16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6" s="22" t="str">
        <f t="shared" si="326"/>
        <v>Semana 32</v>
      </c>
      <c r="AW1686" s="22" t="str">
        <f t="shared" si="327"/>
        <v>Não</v>
      </c>
      <c r="AX1686" s="21" t="str">
        <f>UPPER(TEXT(CAD_CALENDÁRIO[[#This Row],[Data]],"mmmm"))</f>
        <v>AGOSTO</v>
      </c>
      <c r="AY1686" s="22" t="s">
        <v>87</v>
      </c>
    </row>
    <row r="1687" spans="1:51" x14ac:dyDescent="0.25">
      <c r="A1687" s="10" t="s">
        <v>2975</v>
      </c>
      <c r="B1687" s="11" t="str">
        <f>LEFT(CAD_TAGS[[#This Row],[TAG]],2)&amp;"GG00"</f>
        <v>61GG00</v>
      </c>
      <c r="C1687" s="11" t="s">
        <v>18044</v>
      </c>
      <c r="D1687" s="12" t="s">
        <v>2969</v>
      </c>
      <c r="E1687" s="12" t="s">
        <v>2976</v>
      </c>
      <c r="F1687" s="11" t="s">
        <v>211</v>
      </c>
      <c r="G1687" s="26"/>
      <c r="H1687" s="26"/>
      <c r="I1687" s="26" t="s">
        <v>28267</v>
      </c>
      <c r="J1687" s="11" t="s">
        <v>1594</v>
      </c>
      <c r="K1687" s="11" t="s">
        <v>368</v>
      </c>
      <c r="L1687" s="11">
        <v>6655</v>
      </c>
      <c r="M1687" s="14"/>
      <c r="N1687" s="15"/>
      <c r="O1687" s="15"/>
      <c r="W1687" s="52" t="s">
        <v>7231</v>
      </c>
      <c r="X1687" s="28" t="s">
        <v>7232</v>
      </c>
      <c r="Y1687" s="53" t="s">
        <v>4030</v>
      </c>
      <c r="AK1687" s="22" t="str">
        <f t="shared" si="318"/>
        <v>2022/08</v>
      </c>
      <c r="AL1687" s="21">
        <f t="shared" si="328"/>
        <v>44786</v>
      </c>
      <c r="AM1687" s="22">
        <f t="shared" si="319"/>
        <v>13</v>
      </c>
      <c r="AN1687" s="22">
        <f t="shared" si="320"/>
        <v>13</v>
      </c>
      <c r="AO1687" s="22" t="str">
        <f t="shared" si="321"/>
        <v>Dia 13</v>
      </c>
      <c r="AP1687" s="22">
        <f t="shared" si="322"/>
        <v>8</v>
      </c>
      <c r="AQ1687" s="22" t="str">
        <f t="shared" si="323"/>
        <v>08</v>
      </c>
      <c r="AR1687" s="22">
        <f t="shared" si="317"/>
        <v>2022</v>
      </c>
      <c r="AS1687" s="22">
        <f t="shared" si="324"/>
        <v>6</v>
      </c>
      <c r="AT1687" s="22">
        <f t="shared" si="325"/>
        <v>32</v>
      </c>
      <c r="AU16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7" s="22" t="str">
        <f t="shared" si="326"/>
        <v>Semana 32</v>
      </c>
      <c r="AW1687" s="22" t="str">
        <f t="shared" si="327"/>
        <v>Sim</v>
      </c>
      <c r="AX1687" s="21" t="str">
        <f>UPPER(TEXT(CAD_CALENDÁRIO[[#This Row],[Data]],"mmmm"))</f>
        <v>AGOSTO</v>
      </c>
      <c r="AY1687" s="22" t="s">
        <v>87</v>
      </c>
    </row>
    <row r="1688" spans="1:51" x14ac:dyDescent="0.25">
      <c r="A1688" s="10" t="s">
        <v>2977</v>
      </c>
      <c r="B1688" s="11" t="str">
        <f>LEFT(CAD_TAGS[[#This Row],[TAG]],2)&amp;"GG00"</f>
        <v>61GG00</v>
      </c>
      <c r="C1688" s="11" t="s">
        <v>18044</v>
      </c>
      <c r="D1688" s="12" t="s">
        <v>2969</v>
      </c>
      <c r="E1688" s="12" t="s">
        <v>2978</v>
      </c>
      <c r="F1688" s="11" t="s">
        <v>211</v>
      </c>
      <c r="G1688" s="26"/>
      <c r="H1688" s="26" t="s">
        <v>2979</v>
      </c>
      <c r="I1688" s="26" t="s">
        <v>28267</v>
      </c>
      <c r="J1688" s="11" t="s">
        <v>2336</v>
      </c>
      <c r="K1688" s="11" t="s">
        <v>368</v>
      </c>
      <c r="L1688" s="11">
        <v>6655</v>
      </c>
      <c r="M1688" s="14"/>
      <c r="N1688" s="15"/>
      <c r="O1688" s="15"/>
      <c r="W1688" s="50" t="s">
        <v>7233</v>
      </c>
      <c r="X1688" s="49" t="s">
        <v>7234</v>
      </c>
      <c r="Y1688" s="51" t="s">
        <v>4030</v>
      </c>
      <c r="AK1688" s="22" t="str">
        <f t="shared" si="318"/>
        <v>2022/08</v>
      </c>
      <c r="AL1688" s="21">
        <f t="shared" si="328"/>
        <v>44787</v>
      </c>
      <c r="AM1688" s="22">
        <f t="shared" si="319"/>
        <v>14</v>
      </c>
      <c r="AN1688" s="22">
        <f t="shared" si="320"/>
        <v>14</v>
      </c>
      <c r="AO1688" s="22" t="str">
        <f t="shared" si="321"/>
        <v>Dia 14</v>
      </c>
      <c r="AP1688" s="22">
        <f t="shared" si="322"/>
        <v>8</v>
      </c>
      <c r="AQ1688" s="22" t="str">
        <f t="shared" si="323"/>
        <v>08</v>
      </c>
      <c r="AR1688" s="22">
        <f t="shared" si="317"/>
        <v>2022</v>
      </c>
      <c r="AS1688" s="22">
        <f t="shared" si="324"/>
        <v>7</v>
      </c>
      <c r="AT1688" s="22">
        <f t="shared" si="325"/>
        <v>32</v>
      </c>
      <c r="AU16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202232</v>
      </c>
      <c r="AV1688" s="22" t="str">
        <f t="shared" si="326"/>
        <v>Semana 32</v>
      </c>
      <c r="AW1688" s="22" t="str">
        <f t="shared" si="327"/>
        <v>Sim</v>
      </c>
      <c r="AX1688" s="21" t="str">
        <f>UPPER(TEXT(CAD_CALENDÁRIO[[#This Row],[Data]],"mmmm"))</f>
        <v>AGOSTO</v>
      </c>
      <c r="AY1688" s="22" t="s">
        <v>87</v>
      </c>
    </row>
    <row r="1689" spans="1:51" x14ac:dyDescent="0.25">
      <c r="A1689" s="10" t="s">
        <v>2980</v>
      </c>
      <c r="B1689" s="11" t="str">
        <f>LEFT(CAD_TAGS[[#This Row],[TAG]],2)&amp;"GG00"</f>
        <v>61GG00</v>
      </c>
      <c r="C1689" s="11" t="s">
        <v>18044</v>
      </c>
      <c r="D1689" s="12" t="s">
        <v>2969</v>
      </c>
      <c r="E1689" s="12" t="s">
        <v>2981</v>
      </c>
      <c r="F1689" s="11" t="s">
        <v>211</v>
      </c>
      <c r="G1689" s="26"/>
      <c r="H1689" s="26"/>
      <c r="I1689" s="26"/>
      <c r="J1689" s="11"/>
      <c r="K1689" s="11" t="s">
        <v>40</v>
      </c>
      <c r="L1689" s="11">
        <v>6655</v>
      </c>
      <c r="M1689" s="14"/>
      <c r="N1689" s="15"/>
      <c r="O1689" s="15"/>
      <c r="W1689" s="52" t="s">
        <v>7235</v>
      </c>
      <c r="X1689" s="28" t="s">
        <v>7236</v>
      </c>
      <c r="Y1689" s="53" t="s">
        <v>4030</v>
      </c>
      <c r="AK1689" s="22" t="str">
        <f t="shared" si="318"/>
        <v>2022/08</v>
      </c>
      <c r="AL1689" s="21">
        <f t="shared" si="328"/>
        <v>44788</v>
      </c>
      <c r="AM1689" s="22">
        <f t="shared" si="319"/>
        <v>15</v>
      </c>
      <c r="AN1689" s="22">
        <f t="shared" si="320"/>
        <v>15</v>
      </c>
      <c r="AO1689" s="22" t="str">
        <f t="shared" si="321"/>
        <v>Dia 15</v>
      </c>
      <c r="AP1689" s="22">
        <f t="shared" si="322"/>
        <v>8</v>
      </c>
      <c r="AQ1689" s="22" t="str">
        <f t="shared" si="323"/>
        <v>08</v>
      </c>
      <c r="AR1689" s="22">
        <f t="shared" si="317"/>
        <v>2022</v>
      </c>
      <c r="AS1689" s="22">
        <f t="shared" si="324"/>
        <v>1</v>
      </c>
      <c r="AT1689" s="22">
        <f t="shared" si="325"/>
        <v>33</v>
      </c>
      <c r="AU16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89" s="22" t="str">
        <f t="shared" si="326"/>
        <v>Semana 33</v>
      </c>
      <c r="AW1689" s="22" t="str">
        <f t="shared" si="327"/>
        <v>Não</v>
      </c>
      <c r="AX1689" s="21" t="str">
        <f>UPPER(TEXT(CAD_CALENDÁRIO[[#This Row],[Data]],"mmmm"))</f>
        <v>AGOSTO</v>
      </c>
      <c r="AY1689" s="22" t="s">
        <v>87</v>
      </c>
    </row>
    <row r="1690" spans="1:51" x14ac:dyDescent="0.25">
      <c r="A1690" s="10" t="s">
        <v>2982</v>
      </c>
      <c r="B1690" s="11" t="str">
        <f>LEFT(CAD_TAGS[[#This Row],[TAG]],2)&amp;"GG00"</f>
        <v>61GG00</v>
      </c>
      <c r="C1690" s="11" t="s">
        <v>18044</v>
      </c>
      <c r="D1690" s="12" t="s">
        <v>2969</v>
      </c>
      <c r="E1690" s="12" t="s">
        <v>181</v>
      </c>
      <c r="F1690" s="11" t="s">
        <v>211</v>
      </c>
      <c r="G1690" s="26"/>
      <c r="H1690" s="26"/>
      <c r="I1690" s="26"/>
      <c r="J1690" s="11"/>
      <c r="K1690" s="11" t="s">
        <v>40</v>
      </c>
      <c r="L1690" s="11">
        <v>6655</v>
      </c>
      <c r="M1690" s="14"/>
      <c r="N1690" s="15"/>
      <c r="O1690" s="15"/>
      <c r="W1690" s="50" t="s">
        <v>7237</v>
      </c>
      <c r="X1690" s="49" t="s">
        <v>7238</v>
      </c>
      <c r="Y1690" s="51" t="s">
        <v>4030</v>
      </c>
      <c r="AK1690" s="22" t="str">
        <f t="shared" si="318"/>
        <v>2022/08</v>
      </c>
      <c r="AL1690" s="21">
        <f t="shared" si="328"/>
        <v>44789</v>
      </c>
      <c r="AM1690" s="22">
        <f t="shared" si="319"/>
        <v>16</v>
      </c>
      <c r="AN1690" s="22">
        <f t="shared" si="320"/>
        <v>16</v>
      </c>
      <c r="AO1690" s="22" t="str">
        <f t="shared" si="321"/>
        <v>Dia 16</v>
      </c>
      <c r="AP1690" s="22">
        <f t="shared" si="322"/>
        <v>8</v>
      </c>
      <c r="AQ1690" s="22" t="str">
        <f t="shared" si="323"/>
        <v>08</v>
      </c>
      <c r="AR1690" s="22">
        <f t="shared" si="317"/>
        <v>2022</v>
      </c>
      <c r="AS1690" s="22">
        <f t="shared" si="324"/>
        <v>2</v>
      </c>
      <c r="AT1690" s="22">
        <f t="shared" si="325"/>
        <v>33</v>
      </c>
      <c r="AU16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0" s="22" t="str">
        <f t="shared" si="326"/>
        <v>Semana 33</v>
      </c>
      <c r="AW1690" s="22" t="str">
        <f t="shared" si="327"/>
        <v>Não</v>
      </c>
      <c r="AX1690" s="21" t="str">
        <f>UPPER(TEXT(CAD_CALENDÁRIO[[#This Row],[Data]],"mmmm"))</f>
        <v>AGOSTO</v>
      </c>
      <c r="AY1690" s="22" t="s">
        <v>87</v>
      </c>
    </row>
    <row r="1691" spans="1:51" x14ac:dyDescent="0.25">
      <c r="A1691" s="10" t="s">
        <v>2983</v>
      </c>
      <c r="B1691" s="11" t="str">
        <f>LEFT(CAD_TAGS[[#This Row],[TAG]],2)&amp;"GG00"</f>
        <v>61GG00</v>
      </c>
      <c r="C1691" s="11" t="s">
        <v>18044</v>
      </c>
      <c r="D1691" s="12" t="s">
        <v>2969</v>
      </c>
      <c r="E1691" s="12" t="s">
        <v>299</v>
      </c>
      <c r="F1691" s="11" t="s">
        <v>211</v>
      </c>
      <c r="G1691" s="26"/>
      <c r="H1691" s="26"/>
      <c r="I1691" s="26"/>
      <c r="J1691" s="11"/>
      <c r="K1691" s="11" t="s">
        <v>40</v>
      </c>
      <c r="L1691" s="11">
        <v>6655</v>
      </c>
      <c r="M1691" s="14"/>
      <c r="N1691" s="15"/>
      <c r="O1691" s="15"/>
      <c r="W1691" s="52" t="s">
        <v>7239</v>
      </c>
      <c r="X1691" s="28" t="s">
        <v>7240</v>
      </c>
      <c r="Y1691" s="53" t="s">
        <v>4030</v>
      </c>
      <c r="AK1691" s="22" t="str">
        <f t="shared" si="318"/>
        <v>2022/08</v>
      </c>
      <c r="AL1691" s="21">
        <f t="shared" si="328"/>
        <v>44790</v>
      </c>
      <c r="AM1691" s="22">
        <f t="shared" si="319"/>
        <v>17</v>
      </c>
      <c r="AN1691" s="22">
        <f t="shared" si="320"/>
        <v>17</v>
      </c>
      <c r="AO1691" s="22" t="str">
        <f t="shared" si="321"/>
        <v>Dia 17</v>
      </c>
      <c r="AP1691" s="22">
        <f t="shared" si="322"/>
        <v>8</v>
      </c>
      <c r="AQ1691" s="22" t="str">
        <f t="shared" si="323"/>
        <v>08</v>
      </c>
      <c r="AR1691" s="22">
        <f t="shared" si="317"/>
        <v>2022</v>
      </c>
      <c r="AS1691" s="22">
        <f t="shared" si="324"/>
        <v>3</v>
      </c>
      <c r="AT1691" s="22">
        <f t="shared" si="325"/>
        <v>33</v>
      </c>
      <c r="AU16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1" s="22" t="str">
        <f t="shared" si="326"/>
        <v>Semana 33</v>
      </c>
      <c r="AW1691" s="22" t="str">
        <f t="shared" si="327"/>
        <v>Não</v>
      </c>
      <c r="AX1691" s="21" t="str">
        <f>UPPER(TEXT(CAD_CALENDÁRIO[[#This Row],[Data]],"mmmm"))</f>
        <v>AGOSTO</v>
      </c>
      <c r="AY1691" s="22" t="s">
        <v>87</v>
      </c>
    </row>
    <row r="1692" spans="1:51" x14ac:dyDescent="0.25">
      <c r="A1692" s="10" t="s">
        <v>2984</v>
      </c>
      <c r="B1692" s="11" t="str">
        <f>LEFT(CAD_TAGS[[#This Row],[TAG]],2)&amp;"GG00"</f>
        <v>61GG00</v>
      </c>
      <c r="C1692" s="11" t="s">
        <v>18044</v>
      </c>
      <c r="D1692" s="12" t="s">
        <v>2969</v>
      </c>
      <c r="E1692" s="12" t="s">
        <v>2985</v>
      </c>
      <c r="F1692" s="11" t="s">
        <v>211</v>
      </c>
      <c r="G1692" s="26"/>
      <c r="H1692" s="26"/>
      <c r="I1692" s="26" t="s">
        <v>28267</v>
      </c>
      <c r="J1692" s="11"/>
      <c r="K1692" s="11" t="s">
        <v>467</v>
      </c>
      <c r="L1692" s="11">
        <v>6655</v>
      </c>
      <c r="M1692" s="14"/>
      <c r="N1692" s="15"/>
      <c r="O1692" s="15"/>
      <c r="W1692" s="50" t="s">
        <v>7241</v>
      </c>
      <c r="X1692" s="49" t="s">
        <v>7242</v>
      </c>
      <c r="Y1692" s="51" t="s">
        <v>4030</v>
      </c>
      <c r="AK1692" s="22" t="str">
        <f t="shared" si="318"/>
        <v>2022/08</v>
      </c>
      <c r="AL1692" s="21">
        <f t="shared" si="328"/>
        <v>44791</v>
      </c>
      <c r="AM1692" s="22">
        <f t="shared" si="319"/>
        <v>18</v>
      </c>
      <c r="AN1692" s="22">
        <f t="shared" si="320"/>
        <v>18</v>
      </c>
      <c r="AO1692" s="22" t="str">
        <f t="shared" si="321"/>
        <v>Dia 18</v>
      </c>
      <c r="AP1692" s="22">
        <f t="shared" si="322"/>
        <v>8</v>
      </c>
      <c r="AQ1692" s="22" t="str">
        <f t="shared" si="323"/>
        <v>08</v>
      </c>
      <c r="AR1692" s="22">
        <f t="shared" si="317"/>
        <v>2022</v>
      </c>
      <c r="AS1692" s="22">
        <f t="shared" si="324"/>
        <v>4</v>
      </c>
      <c r="AT1692" s="22">
        <f t="shared" si="325"/>
        <v>33</v>
      </c>
      <c r="AU16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2" s="22" t="str">
        <f t="shared" si="326"/>
        <v>Semana 33</v>
      </c>
      <c r="AW1692" s="22" t="str">
        <f t="shared" si="327"/>
        <v>Não</v>
      </c>
      <c r="AX1692" s="21" t="str">
        <f>UPPER(TEXT(CAD_CALENDÁRIO[[#This Row],[Data]],"mmmm"))</f>
        <v>AGOSTO</v>
      </c>
      <c r="AY1692" s="22" t="s">
        <v>87</v>
      </c>
    </row>
    <row r="1693" spans="1:51" x14ac:dyDescent="0.25">
      <c r="A1693" s="10" t="s">
        <v>2986</v>
      </c>
      <c r="B1693" s="11" t="str">
        <f>LEFT(CAD_TAGS[[#This Row],[TAG]],2)&amp;"GG00"</f>
        <v>61GG00</v>
      </c>
      <c r="C1693" s="11" t="s">
        <v>18044</v>
      </c>
      <c r="D1693" s="12" t="s">
        <v>2969</v>
      </c>
      <c r="E1693" s="12" t="s">
        <v>2987</v>
      </c>
      <c r="F1693" s="11" t="s">
        <v>211</v>
      </c>
      <c r="G1693" s="26"/>
      <c r="H1693" s="26"/>
      <c r="I1693" s="26" t="s">
        <v>28267</v>
      </c>
      <c r="J1693" s="11" t="s">
        <v>2988</v>
      </c>
      <c r="K1693" s="11" t="s">
        <v>40</v>
      </c>
      <c r="L1693" s="11">
        <v>6655</v>
      </c>
      <c r="M1693" s="14"/>
      <c r="N1693" s="15"/>
      <c r="O1693" s="15"/>
      <c r="W1693" s="52" t="s">
        <v>7243</v>
      </c>
      <c r="X1693" s="28" t="s">
        <v>7244</v>
      </c>
      <c r="Y1693" s="53" t="s">
        <v>4030</v>
      </c>
      <c r="AK1693" s="22" t="str">
        <f t="shared" si="318"/>
        <v>2022/08</v>
      </c>
      <c r="AL1693" s="21">
        <f t="shared" si="328"/>
        <v>44792</v>
      </c>
      <c r="AM1693" s="22">
        <f t="shared" si="319"/>
        <v>19</v>
      </c>
      <c r="AN1693" s="22">
        <f t="shared" si="320"/>
        <v>19</v>
      </c>
      <c r="AO1693" s="22" t="str">
        <f t="shared" si="321"/>
        <v>Dia 19</v>
      </c>
      <c r="AP1693" s="22">
        <f t="shared" si="322"/>
        <v>8</v>
      </c>
      <c r="AQ1693" s="22" t="str">
        <f t="shared" si="323"/>
        <v>08</v>
      </c>
      <c r="AR1693" s="22">
        <f t="shared" si="317"/>
        <v>2022</v>
      </c>
      <c r="AS1693" s="22">
        <f t="shared" si="324"/>
        <v>5</v>
      </c>
      <c r="AT1693" s="22">
        <f t="shared" si="325"/>
        <v>33</v>
      </c>
      <c r="AU16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3" s="22" t="str">
        <f t="shared" si="326"/>
        <v>Semana 33</v>
      </c>
      <c r="AW1693" s="22" t="str">
        <f t="shared" si="327"/>
        <v>Não</v>
      </c>
      <c r="AX1693" s="21" t="str">
        <f>UPPER(TEXT(CAD_CALENDÁRIO[[#This Row],[Data]],"mmmm"))</f>
        <v>AGOSTO</v>
      </c>
      <c r="AY1693" s="22" t="s">
        <v>87</v>
      </c>
    </row>
    <row r="1694" spans="1:51" x14ac:dyDescent="0.25">
      <c r="A1694" s="10" t="s">
        <v>2989</v>
      </c>
      <c r="B1694" s="11" t="str">
        <f>LEFT(CAD_TAGS[[#This Row],[TAG]],2)&amp;"GG00"</f>
        <v>61GG00</v>
      </c>
      <c r="C1694" s="11" t="s">
        <v>18044</v>
      </c>
      <c r="D1694" s="12" t="s">
        <v>2969</v>
      </c>
      <c r="E1694" s="12" t="s">
        <v>2990</v>
      </c>
      <c r="F1694" s="11" t="s">
        <v>211</v>
      </c>
      <c r="G1694" s="26"/>
      <c r="H1694" s="26"/>
      <c r="I1694" s="26" t="s">
        <v>28267</v>
      </c>
      <c r="J1694" s="11" t="s">
        <v>614</v>
      </c>
      <c r="K1694" s="11" t="s">
        <v>368</v>
      </c>
      <c r="L1694" s="11">
        <v>6655</v>
      </c>
      <c r="M1694" s="14"/>
      <c r="N1694" s="15"/>
      <c r="O1694" s="15"/>
      <c r="W1694" s="50" t="s">
        <v>7245</v>
      </c>
      <c r="X1694" s="49" t="s">
        <v>7246</v>
      </c>
      <c r="Y1694" s="51" t="s">
        <v>4030</v>
      </c>
      <c r="AK1694" s="22" t="str">
        <f t="shared" si="318"/>
        <v>2022/08</v>
      </c>
      <c r="AL1694" s="21">
        <f t="shared" si="328"/>
        <v>44793</v>
      </c>
      <c r="AM1694" s="22">
        <f t="shared" si="319"/>
        <v>20</v>
      </c>
      <c r="AN1694" s="22">
        <f t="shared" si="320"/>
        <v>20</v>
      </c>
      <c r="AO1694" s="22" t="str">
        <f t="shared" si="321"/>
        <v>Dia 20</v>
      </c>
      <c r="AP1694" s="22">
        <f t="shared" si="322"/>
        <v>8</v>
      </c>
      <c r="AQ1694" s="22" t="str">
        <f t="shared" si="323"/>
        <v>08</v>
      </c>
      <c r="AR1694" s="22">
        <f t="shared" si="317"/>
        <v>2022</v>
      </c>
      <c r="AS1694" s="22">
        <f t="shared" si="324"/>
        <v>6</v>
      </c>
      <c r="AT1694" s="22">
        <f t="shared" si="325"/>
        <v>33</v>
      </c>
      <c r="AU16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4" s="22" t="str">
        <f t="shared" si="326"/>
        <v>Semana 33</v>
      </c>
      <c r="AW1694" s="22" t="str">
        <f t="shared" si="327"/>
        <v>Sim</v>
      </c>
      <c r="AX1694" s="21" t="str">
        <f>UPPER(TEXT(CAD_CALENDÁRIO[[#This Row],[Data]],"mmmm"))</f>
        <v>AGOSTO</v>
      </c>
      <c r="AY1694" s="22" t="s">
        <v>87</v>
      </c>
    </row>
    <row r="1695" spans="1:51" x14ac:dyDescent="0.25">
      <c r="A1695" s="10" t="s">
        <v>2991</v>
      </c>
      <c r="B1695" s="11" t="str">
        <f>LEFT(CAD_TAGS[[#This Row],[TAG]],2)&amp;"GG00"</f>
        <v>61GG00</v>
      </c>
      <c r="C1695" s="11" t="s">
        <v>18044</v>
      </c>
      <c r="D1695" s="12" t="s">
        <v>2969</v>
      </c>
      <c r="E1695" s="12" t="s">
        <v>2990</v>
      </c>
      <c r="F1695" s="11" t="s">
        <v>211</v>
      </c>
      <c r="G1695" s="26"/>
      <c r="H1695" s="26"/>
      <c r="I1695" s="26" t="s">
        <v>28267</v>
      </c>
      <c r="J1695" s="11" t="s">
        <v>614</v>
      </c>
      <c r="K1695" s="11" t="s">
        <v>368</v>
      </c>
      <c r="L1695" s="11">
        <v>6655</v>
      </c>
      <c r="M1695" s="14"/>
      <c r="N1695" s="15"/>
      <c r="O1695" s="15"/>
      <c r="W1695" s="52" t="s">
        <v>7247</v>
      </c>
      <c r="X1695" s="28" t="s">
        <v>7248</v>
      </c>
      <c r="Y1695" s="53" t="s">
        <v>4030</v>
      </c>
      <c r="AK1695" s="22" t="str">
        <f t="shared" si="318"/>
        <v>2022/08</v>
      </c>
      <c r="AL1695" s="21">
        <f t="shared" si="328"/>
        <v>44794</v>
      </c>
      <c r="AM1695" s="22">
        <f t="shared" si="319"/>
        <v>21</v>
      </c>
      <c r="AN1695" s="22">
        <f t="shared" si="320"/>
        <v>21</v>
      </c>
      <c r="AO1695" s="22" t="str">
        <f t="shared" si="321"/>
        <v>Dia 21</v>
      </c>
      <c r="AP1695" s="22">
        <f t="shared" si="322"/>
        <v>8</v>
      </c>
      <c r="AQ1695" s="22" t="str">
        <f t="shared" si="323"/>
        <v>08</v>
      </c>
      <c r="AR1695" s="22">
        <f t="shared" si="317"/>
        <v>2022</v>
      </c>
      <c r="AS1695" s="22">
        <f t="shared" si="324"/>
        <v>7</v>
      </c>
      <c r="AT1695" s="22">
        <f t="shared" si="325"/>
        <v>33</v>
      </c>
      <c r="AU16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202233</v>
      </c>
      <c r="AV1695" s="22" t="str">
        <f t="shared" si="326"/>
        <v>Semana 33</v>
      </c>
      <c r="AW1695" s="22" t="str">
        <f t="shared" si="327"/>
        <v>Sim</v>
      </c>
      <c r="AX1695" s="21" t="str">
        <f>UPPER(TEXT(CAD_CALENDÁRIO[[#This Row],[Data]],"mmmm"))</f>
        <v>AGOSTO</v>
      </c>
      <c r="AY1695" s="22" t="s">
        <v>87</v>
      </c>
    </row>
    <row r="1696" spans="1:51" x14ac:dyDescent="0.25">
      <c r="A1696" s="10" t="s">
        <v>2992</v>
      </c>
      <c r="B1696" s="11" t="str">
        <f>LEFT(CAD_TAGS[[#This Row],[TAG]],2)&amp;"GG00"</f>
        <v>61GG00</v>
      </c>
      <c r="C1696" s="11" t="s">
        <v>18044</v>
      </c>
      <c r="D1696" s="12" t="s">
        <v>2969</v>
      </c>
      <c r="E1696" s="12" t="s">
        <v>2993</v>
      </c>
      <c r="F1696" s="11" t="s">
        <v>211</v>
      </c>
      <c r="G1696" s="26"/>
      <c r="H1696" s="26" t="s">
        <v>2994</v>
      </c>
      <c r="I1696" s="26" t="s">
        <v>28267</v>
      </c>
      <c r="J1696" s="11" t="s">
        <v>614</v>
      </c>
      <c r="K1696" s="11" t="s">
        <v>368</v>
      </c>
      <c r="L1696" s="11">
        <v>6655</v>
      </c>
      <c r="M1696" s="14"/>
      <c r="N1696" s="15"/>
      <c r="O1696" s="15"/>
      <c r="W1696" s="50" t="s">
        <v>7249</v>
      </c>
      <c r="X1696" s="49" t="s">
        <v>7250</v>
      </c>
      <c r="Y1696" s="51" t="s">
        <v>4030</v>
      </c>
      <c r="AK1696" s="22" t="str">
        <f t="shared" si="318"/>
        <v>2022/08</v>
      </c>
      <c r="AL1696" s="21">
        <f t="shared" si="328"/>
        <v>44795</v>
      </c>
      <c r="AM1696" s="22">
        <f t="shared" si="319"/>
        <v>22</v>
      </c>
      <c r="AN1696" s="22">
        <f t="shared" si="320"/>
        <v>22</v>
      </c>
      <c r="AO1696" s="22" t="str">
        <f t="shared" si="321"/>
        <v>Dia 22</v>
      </c>
      <c r="AP1696" s="22">
        <f t="shared" si="322"/>
        <v>8</v>
      </c>
      <c r="AQ1696" s="22" t="str">
        <f t="shared" si="323"/>
        <v>08</v>
      </c>
      <c r="AR1696" s="22">
        <f t="shared" si="317"/>
        <v>2022</v>
      </c>
      <c r="AS1696" s="22">
        <f t="shared" si="324"/>
        <v>1</v>
      </c>
      <c r="AT1696" s="22">
        <f t="shared" si="325"/>
        <v>34</v>
      </c>
      <c r="AU16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696" s="22" t="str">
        <f t="shared" si="326"/>
        <v>Semana 34</v>
      </c>
      <c r="AW1696" s="22" t="str">
        <f t="shared" si="327"/>
        <v>Não</v>
      </c>
      <c r="AX1696" s="21" t="str">
        <f>UPPER(TEXT(CAD_CALENDÁRIO[[#This Row],[Data]],"mmmm"))</f>
        <v>AGOSTO</v>
      </c>
      <c r="AY1696" s="22" t="s">
        <v>87</v>
      </c>
    </row>
    <row r="1697" spans="1:51" x14ac:dyDescent="0.25">
      <c r="A1697" s="10" t="s">
        <v>2995</v>
      </c>
      <c r="B1697" s="11" t="str">
        <f>LEFT(CAD_TAGS[[#This Row],[TAG]],2)&amp;"GG00"</f>
        <v>61GG00</v>
      </c>
      <c r="C1697" s="11" t="s">
        <v>18044</v>
      </c>
      <c r="D1697" s="12" t="s">
        <v>2969</v>
      </c>
      <c r="E1697" s="12" t="s">
        <v>1861</v>
      </c>
      <c r="F1697" s="11" t="s">
        <v>211</v>
      </c>
      <c r="G1697" s="26"/>
      <c r="H1697" s="26" t="s">
        <v>105</v>
      </c>
      <c r="I1697" s="26" t="s">
        <v>28267</v>
      </c>
      <c r="J1697" s="11"/>
      <c r="K1697" s="11" t="s">
        <v>40</v>
      </c>
      <c r="L1697" s="11">
        <v>6655</v>
      </c>
      <c r="M1697" s="14"/>
      <c r="N1697" s="15"/>
      <c r="O1697" s="15"/>
      <c r="W1697" s="52" t="s">
        <v>7251</v>
      </c>
      <c r="X1697" s="28" t="s">
        <v>7252</v>
      </c>
      <c r="Y1697" s="53" t="s">
        <v>4030</v>
      </c>
      <c r="AK1697" s="22" t="str">
        <f t="shared" si="318"/>
        <v>2022/08</v>
      </c>
      <c r="AL1697" s="21">
        <f t="shared" si="328"/>
        <v>44796</v>
      </c>
      <c r="AM1697" s="22">
        <f t="shared" si="319"/>
        <v>23</v>
      </c>
      <c r="AN1697" s="22">
        <f t="shared" si="320"/>
        <v>23</v>
      </c>
      <c r="AO1697" s="22" t="str">
        <f t="shared" si="321"/>
        <v>Dia 23</v>
      </c>
      <c r="AP1697" s="22">
        <f t="shared" si="322"/>
        <v>8</v>
      </c>
      <c r="AQ1697" s="22" t="str">
        <f t="shared" si="323"/>
        <v>08</v>
      </c>
      <c r="AR1697" s="22">
        <f t="shared" si="317"/>
        <v>2022</v>
      </c>
      <c r="AS1697" s="22">
        <f t="shared" si="324"/>
        <v>2</v>
      </c>
      <c r="AT1697" s="22">
        <f t="shared" si="325"/>
        <v>34</v>
      </c>
      <c r="AU16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697" s="22" t="str">
        <f t="shared" si="326"/>
        <v>Semana 34</v>
      </c>
      <c r="AW1697" s="22" t="str">
        <f t="shared" si="327"/>
        <v>Não</v>
      </c>
      <c r="AX1697" s="21" t="str">
        <f>UPPER(TEXT(CAD_CALENDÁRIO[[#This Row],[Data]],"mmmm"))</f>
        <v>AGOSTO</v>
      </c>
      <c r="AY1697" s="22" t="s">
        <v>87</v>
      </c>
    </row>
    <row r="1698" spans="1:51" x14ac:dyDescent="0.25">
      <c r="A1698" s="10" t="s">
        <v>2996</v>
      </c>
      <c r="B1698" s="11" t="str">
        <f>LEFT(CAD_TAGS[[#This Row],[TAG]],2)&amp;"GG00"</f>
        <v>61GG00</v>
      </c>
      <c r="C1698" s="11" t="s">
        <v>18044</v>
      </c>
      <c r="D1698" s="12" t="s">
        <v>2969</v>
      </c>
      <c r="E1698" s="12" t="s">
        <v>2997</v>
      </c>
      <c r="F1698" s="11" t="s">
        <v>211</v>
      </c>
      <c r="G1698" s="26"/>
      <c r="H1698" s="26"/>
      <c r="I1698" s="26" t="s">
        <v>28267</v>
      </c>
      <c r="J1698" s="11" t="s">
        <v>2997</v>
      </c>
      <c r="K1698" s="11" t="s">
        <v>467</v>
      </c>
      <c r="L1698" s="11">
        <v>6655</v>
      </c>
      <c r="M1698" s="14"/>
      <c r="N1698" s="15"/>
      <c r="O1698" s="15"/>
      <c r="W1698" s="50" t="s">
        <v>7253</v>
      </c>
      <c r="X1698" s="49" t="s">
        <v>7254</v>
      </c>
      <c r="Y1698" s="51" t="s">
        <v>4030</v>
      </c>
      <c r="AK1698" s="22" t="str">
        <f t="shared" si="318"/>
        <v>2022/08</v>
      </c>
      <c r="AL1698" s="21">
        <f t="shared" si="328"/>
        <v>44797</v>
      </c>
      <c r="AM1698" s="22">
        <f t="shared" si="319"/>
        <v>24</v>
      </c>
      <c r="AN1698" s="22">
        <f t="shared" si="320"/>
        <v>24</v>
      </c>
      <c r="AO1698" s="22" t="str">
        <f t="shared" si="321"/>
        <v>Dia 24</v>
      </c>
      <c r="AP1698" s="22">
        <f t="shared" si="322"/>
        <v>8</v>
      </c>
      <c r="AQ1698" s="22" t="str">
        <f t="shared" si="323"/>
        <v>08</v>
      </c>
      <c r="AR1698" s="22">
        <f t="shared" si="317"/>
        <v>2022</v>
      </c>
      <c r="AS1698" s="22">
        <f t="shared" si="324"/>
        <v>3</v>
      </c>
      <c r="AT1698" s="22">
        <f t="shared" si="325"/>
        <v>34</v>
      </c>
      <c r="AU16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698" s="22" t="str">
        <f t="shared" si="326"/>
        <v>Semana 34</v>
      </c>
      <c r="AW1698" s="22" t="str">
        <f t="shared" si="327"/>
        <v>Não</v>
      </c>
      <c r="AX1698" s="21" t="str">
        <f>UPPER(TEXT(CAD_CALENDÁRIO[[#This Row],[Data]],"mmmm"))</f>
        <v>AGOSTO</v>
      </c>
      <c r="AY1698" s="22" t="s">
        <v>87</v>
      </c>
    </row>
    <row r="1699" spans="1:51" x14ac:dyDescent="0.25">
      <c r="A1699" s="10" t="s">
        <v>2998</v>
      </c>
      <c r="B1699" s="11" t="str">
        <f>LEFT(CAD_TAGS[[#This Row],[TAG]],2)&amp;"GG00"</f>
        <v>61GG00</v>
      </c>
      <c r="C1699" s="11" t="s">
        <v>18044</v>
      </c>
      <c r="D1699" s="12" t="s">
        <v>2969</v>
      </c>
      <c r="E1699" s="12" t="s">
        <v>1749</v>
      </c>
      <c r="F1699" s="11" t="s">
        <v>211</v>
      </c>
      <c r="G1699" s="26"/>
      <c r="H1699" s="26" t="s">
        <v>2999</v>
      </c>
      <c r="I1699" s="26" t="s">
        <v>28267</v>
      </c>
      <c r="J1699" s="11" t="s">
        <v>1191</v>
      </c>
      <c r="K1699" s="11" t="s">
        <v>467</v>
      </c>
      <c r="L1699" s="11">
        <v>6655</v>
      </c>
      <c r="M1699" s="14"/>
      <c r="N1699" s="15"/>
      <c r="O1699" s="15"/>
      <c r="W1699" s="52" t="s">
        <v>7255</v>
      </c>
      <c r="X1699" s="28" t="s">
        <v>7256</v>
      </c>
      <c r="Y1699" s="53" t="s">
        <v>4030</v>
      </c>
      <c r="AK1699" s="22" t="str">
        <f t="shared" si="318"/>
        <v>2022/08</v>
      </c>
      <c r="AL1699" s="21">
        <f t="shared" si="328"/>
        <v>44798</v>
      </c>
      <c r="AM1699" s="22">
        <f t="shared" si="319"/>
        <v>25</v>
      </c>
      <c r="AN1699" s="22">
        <f t="shared" si="320"/>
        <v>25</v>
      </c>
      <c r="AO1699" s="22" t="str">
        <f t="shared" si="321"/>
        <v>Dia 25</v>
      </c>
      <c r="AP1699" s="22">
        <f t="shared" si="322"/>
        <v>8</v>
      </c>
      <c r="AQ1699" s="22" t="str">
        <f t="shared" si="323"/>
        <v>08</v>
      </c>
      <c r="AR1699" s="22">
        <f t="shared" si="317"/>
        <v>2022</v>
      </c>
      <c r="AS1699" s="22">
        <f t="shared" si="324"/>
        <v>4</v>
      </c>
      <c r="AT1699" s="22">
        <f t="shared" si="325"/>
        <v>34</v>
      </c>
      <c r="AU16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699" s="22" t="str">
        <f t="shared" si="326"/>
        <v>Semana 34</v>
      </c>
      <c r="AW1699" s="22" t="str">
        <f t="shared" si="327"/>
        <v>Não</v>
      </c>
      <c r="AX1699" s="21" t="str">
        <f>UPPER(TEXT(CAD_CALENDÁRIO[[#This Row],[Data]],"mmmm"))</f>
        <v>AGOSTO</v>
      </c>
      <c r="AY1699" s="22" t="s">
        <v>87</v>
      </c>
    </row>
    <row r="1700" spans="1:51" x14ac:dyDescent="0.25">
      <c r="A1700" s="10" t="s">
        <v>3000</v>
      </c>
      <c r="B1700" s="11" t="str">
        <f>LEFT(CAD_TAGS[[#This Row],[TAG]],2)&amp;"GG00"</f>
        <v>61GG00</v>
      </c>
      <c r="C1700" s="11" t="s">
        <v>18044</v>
      </c>
      <c r="D1700" s="12" t="s">
        <v>2969</v>
      </c>
      <c r="E1700" s="12" t="s">
        <v>3001</v>
      </c>
      <c r="F1700" s="11" t="s">
        <v>211</v>
      </c>
      <c r="G1700" s="26"/>
      <c r="H1700" s="26" t="s">
        <v>2999</v>
      </c>
      <c r="I1700" s="26" t="s">
        <v>28267</v>
      </c>
      <c r="J1700" s="11" t="s">
        <v>1749</v>
      </c>
      <c r="K1700" s="11" t="s">
        <v>467</v>
      </c>
      <c r="L1700" s="11">
        <v>6655</v>
      </c>
      <c r="M1700" s="14"/>
      <c r="N1700" s="15"/>
      <c r="O1700" s="15"/>
      <c r="W1700" s="50" t="s">
        <v>7257</v>
      </c>
      <c r="X1700" s="49" t="s">
        <v>7258</v>
      </c>
      <c r="Y1700" s="51" t="s">
        <v>4030</v>
      </c>
      <c r="AK1700" s="22" t="str">
        <f t="shared" si="318"/>
        <v>2022/08</v>
      </c>
      <c r="AL1700" s="21">
        <f t="shared" si="328"/>
        <v>44799</v>
      </c>
      <c r="AM1700" s="22">
        <f t="shared" si="319"/>
        <v>26</v>
      </c>
      <c r="AN1700" s="22">
        <f t="shared" si="320"/>
        <v>26</v>
      </c>
      <c r="AO1700" s="22" t="str">
        <f t="shared" si="321"/>
        <v>Dia 26</v>
      </c>
      <c r="AP1700" s="22">
        <f t="shared" si="322"/>
        <v>8</v>
      </c>
      <c r="AQ1700" s="22" t="str">
        <f t="shared" si="323"/>
        <v>08</v>
      </c>
      <c r="AR1700" s="22">
        <f t="shared" si="317"/>
        <v>2022</v>
      </c>
      <c r="AS1700" s="22">
        <f t="shared" si="324"/>
        <v>5</v>
      </c>
      <c r="AT1700" s="22">
        <f t="shared" si="325"/>
        <v>34</v>
      </c>
      <c r="AU17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700" s="22" t="str">
        <f t="shared" si="326"/>
        <v>Semana 34</v>
      </c>
      <c r="AW1700" s="22" t="str">
        <f t="shared" si="327"/>
        <v>Não</v>
      </c>
      <c r="AX1700" s="21" t="str">
        <f>UPPER(TEXT(CAD_CALENDÁRIO[[#This Row],[Data]],"mmmm"))</f>
        <v>AGOSTO</v>
      </c>
      <c r="AY1700" s="22" t="s">
        <v>87</v>
      </c>
    </row>
    <row r="1701" spans="1:51" x14ac:dyDescent="0.25">
      <c r="A1701" s="10" t="s">
        <v>3002</v>
      </c>
      <c r="B1701" s="11" t="str">
        <f>LEFT(CAD_TAGS[[#This Row],[TAG]],2)&amp;"GG00"</f>
        <v>61GG00</v>
      </c>
      <c r="C1701" s="11" t="s">
        <v>18044</v>
      </c>
      <c r="D1701" s="12" t="s">
        <v>2969</v>
      </c>
      <c r="E1701" s="12" t="s">
        <v>3003</v>
      </c>
      <c r="F1701" s="11" t="s">
        <v>211</v>
      </c>
      <c r="G1701" s="26"/>
      <c r="H1701" s="26"/>
      <c r="I1701" s="26" t="s">
        <v>28267</v>
      </c>
      <c r="J1701" s="11"/>
      <c r="K1701" s="11" t="s">
        <v>368</v>
      </c>
      <c r="L1701" s="11">
        <v>6655</v>
      </c>
      <c r="M1701" s="14"/>
      <c r="N1701" s="15"/>
      <c r="O1701" s="15"/>
      <c r="W1701" s="52" t="s">
        <v>7259</v>
      </c>
      <c r="X1701" s="28" t="s">
        <v>7260</v>
      </c>
      <c r="Y1701" s="53" t="s">
        <v>4030</v>
      </c>
      <c r="AK1701" s="22" t="str">
        <f t="shared" si="318"/>
        <v>2022/08</v>
      </c>
      <c r="AL1701" s="21">
        <f t="shared" si="328"/>
        <v>44800</v>
      </c>
      <c r="AM1701" s="22">
        <f t="shared" si="319"/>
        <v>27</v>
      </c>
      <c r="AN1701" s="22">
        <f t="shared" si="320"/>
        <v>27</v>
      </c>
      <c r="AO1701" s="22" t="str">
        <f t="shared" si="321"/>
        <v>Dia 27</v>
      </c>
      <c r="AP1701" s="22">
        <f t="shared" si="322"/>
        <v>8</v>
      </c>
      <c r="AQ1701" s="22" t="str">
        <f t="shared" si="323"/>
        <v>08</v>
      </c>
      <c r="AR1701" s="22">
        <f t="shared" si="317"/>
        <v>2022</v>
      </c>
      <c r="AS1701" s="22">
        <f t="shared" si="324"/>
        <v>6</v>
      </c>
      <c r="AT1701" s="22">
        <f t="shared" si="325"/>
        <v>34</v>
      </c>
      <c r="AU17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701" s="22" t="str">
        <f t="shared" si="326"/>
        <v>Semana 34</v>
      </c>
      <c r="AW1701" s="22" t="str">
        <f t="shared" si="327"/>
        <v>Sim</v>
      </c>
      <c r="AX1701" s="21" t="str">
        <f>UPPER(TEXT(CAD_CALENDÁRIO[[#This Row],[Data]],"mmmm"))</f>
        <v>AGOSTO</v>
      </c>
      <c r="AY1701" s="22" t="s">
        <v>87</v>
      </c>
    </row>
    <row r="1702" spans="1:51" x14ac:dyDescent="0.25">
      <c r="A1702" s="10" t="s">
        <v>3004</v>
      </c>
      <c r="B1702" s="11" t="str">
        <f>LEFT(CAD_TAGS[[#This Row],[TAG]],2)&amp;"GG00"</f>
        <v>61GG00</v>
      </c>
      <c r="C1702" s="11" t="s">
        <v>18044</v>
      </c>
      <c r="D1702" s="12" t="s">
        <v>2969</v>
      </c>
      <c r="E1702" s="12" t="s">
        <v>628</v>
      </c>
      <c r="F1702" s="11" t="s">
        <v>211</v>
      </c>
      <c r="G1702" s="26"/>
      <c r="H1702" s="26"/>
      <c r="I1702" s="26" t="s">
        <v>28267</v>
      </c>
      <c r="J1702" s="11" t="s">
        <v>628</v>
      </c>
      <c r="K1702" s="11" t="s">
        <v>467</v>
      </c>
      <c r="L1702" s="11">
        <v>6655</v>
      </c>
      <c r="M1702" s="14"/>
      <c r="N1702" s="15"/>
      <c r="O1702" s="15"/>
      <c r="W1702" s="50" t="s">
        <v>7261</v>
      </c>
      <c r="X1702" s="49" t="s">
        <v>7262</v>
      </c>
      <c r="Y1702" s="51" t="s">
        <v>4030</v>
      </c>
      <c r="AK1702" s="22" t="str">
        <f t="shared" si="318"/>
        <v>2022/08</v>
      </c>
      <c r="AL1702" s="21">
        <f t="shared" si="328"/>
        <v>44801</v>
      </c>
      <c r="AM1702" s="22">
        <f t="shared" si="319"/>
        <v>28</v>
      </c>
      <c r="AN1702" s="22">
        <f t="shared" si="320"/>
        <v>28</v>
      </c>
      <c r="AO1702" s="22" t="str">
        <f t="shared" si="321"/>
        <v>Dia 28</v>
      </c>
      <c r="AP1702" s="22">
        <f t="shared" si="322"/>
        <v>8</v>
      </c>
      <c r="AQ1702" s="22" t="str">
        <f t="shared" si="323"/>
        <v>08</v>
      </c>
      <c r="AR1702" s="22">
        <f t="shared" si="317"/>
        <v>2022</v>
      </c>
      <c r="AS1702" s="22">
        <f t="shared" si="324"/>
        <v>7</v>
      </c>
      <c r="AT1702" s="22">
        <f t="shared" si="325"/>
        <v>34</v>
      </c>
      <c r="AU17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202234</v>
      </c>
      <c r="AV1702" s="22" t="str">
        <f t="shared" si="326"/>
        <v>Semana 34</v>
      </c>
      <c r="AW1702" s="22" t="str">
        <f t="shared" si="327"/>
        <v>Sim</v>
      </c>
      <c r="AX1702" s="21" t="str">
        <f>UPPER(TEXT(CAD_CALENDÁRIO[[#This Row],[Data]],"mmmm"))</f>
        <v>AGOSTO</v>
      </c>
      <c r="AY1702" s="22" t="s">
        <v>87</v>
      </c>
    </row>
    <row r="1703" spans="1:51" x14ac:dyDescent="0.25">
      <c r="A1703" s="10" t="s">
        <v>3005</v>
      </c>
      <c r="B1703" s="11" t="str">
        <f>LEFT(CAD_TAGS[[#This Row],[TAG]],2)&amp;"GG00"</f>
        <v>61GG00</v>
      </c>
      <c r="C1703" s="11" t="s">
        <v>18044</v>
      </c>
      <c r="D1703" s="12" t="s">
        <v>2969</v>
      </c>
      <c r="E1703" s="12" t="s">
        <v>495</v>
      </c>
      <c r="F1703" s="11" t="s">
        <v>211</v>
      </c>
      <c r="G1703" s="26"/>
      <c r="H1703" s="26"/>
      <c r="I1703" s="26" t="s">
        <v>28267</v>
      </c>
      <c r="J1703" s="11"/>
      <c r="K1703" s="11" t="s">
        <v>40</v>
      </c>
      <c r="L1703" s="11">
        <v>6655</v>
      </c>
      <c r="M1703" s="14"/>
      <c r="N1703" s="15"/>
      <c r="O1703" s="15"/>
      <c r="W1703" s="52" t="s">
        <v>7263</v>
      </c>
      <c r="X1703" s="28" t="s">
        <v>7264</v>
      </c>
      <c r="Y1703" s="53" t="s">
        <v>4030</v>
      </c>
      <c r="AK1703" s="22" t="str">
        <f t="shared" si="318"/>
        <v>2022/08</v>
      </c>
      <c r="AL1703" s="21">
        <f t="shared" si="328"/>
        <v>44802</v>
      </c>
      <c r="AM1703" s="22">
        <f t="shared" si="319"/>
        <v>29</v>
      </c>
      <c r="AN1703" s="22">
        <f t="shared" si="320"/>
        <v>29</v>
      </c>
      <c r="AO1703" s="22" t="str">
        <f t="shared" si="321"/>
        <v>Dia 29</v>
      </c>
      <c r="AP1703" s="22">
        <f t="shared" si="322"/>
        <v>8</v>
      </c>
      <c r="AQ1703" s="22" t="str">
        <f t="shared" si="323"/>
        <v>08</v>
      </c>
      <c r="AR1703" s="22">
        <f t="shared" si="317"/>
        <v>2022</v>
      </c>
      <c r="AS1703" s="22">
        <f t="shared" si="324"/>
        <v>1</v>
      </c>
      <c r="AT1703" s="22">
        <f t="shared" si="325"/>
        <v>35</v>
      </c>
      <c r="AU17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3" s="22" t="str">
        <f t="shared" si="326"/>
        <v>Semana 35</v>
      </c>
      <c r="AW1703" s="22" t="str">
        <f t="shared" si="327"/>
        <v>Não</v>
      </c>
      <c r="AX1703" s="21" t="str">
        <f>UPPER(TEXT(CAD_CALENDÁRIO[[#This Row],[Data]],"mmmm"))</f>
        <v>AGOSTO</v>
      </c>
      <c r="AY1703" s="22" t="s">
        <v>87</v>
      </c>
    </row>
    <row r="1704" spans="1:51" x14ac:dyDescent="0.25">
      <c r="A1704" s="10" t="s">
        <v>3006</v>
      </c>
      <c r="B1704" s="11" t="str">
        <f>LEFT(CAD_TAGS[[#This Row],[TAG]],2)&amp;"GG00"</f>
        <v>61GG00</v>
      </c>
      <c r="C1704" s="11" t="s">
        <v>18044</v>
      </c>
      <c r="D1704" s="12" t="s">
        <v>2969</v>
      </c>
      <c r="E1704" s="12" t="s">
        <v>1491</v>
      </c>
      <c r="F1704" s="11" t="s">
        <v>211</v>
      </c>
      <c r="G1704" s="26"/>
      <c r="H1704" s="26"/>
      <c r="I1704" s="26" t="s">
        <v>28267</v>
      </c>
      <c r="J1704" s="11"/>
      <c r="K1704" s="11" t="s">
        <v>467</v>
      </c>
      <c r="L1704" s="11">
        <v>6655</v>
      </c>
      <c r="M1704" s="14"/>
      <c r="N1704" s="15"/>
      <c r="O1704" s="15"/>
      <c r="W1704" s="50" t="s">
        <v>7265</v>
      </c>
      <c r="X1704" s="49" t="s">
        <v>7266</v>
      </c>
      <c r="Y1704" s="51" t="s">
        <v>4030</v>
      </c>
      <c r="AK1704" s="22" t="str">
        <f t="shared" si="318"/>
        <v>2022/08</v>
      </c>
      <c r="AL1704" s="21">
        <f t="shared" si="328"/>
        <v>44803</v>
      </c>
      <c r="AM1704" s="22">
        <f t="shared" si="319"/>
        <v>30</v>
      </c>
      <c r="AN1704" s="22">
        <f t="shared" si="320"/>
        <v>30</v>
      </c>
      <c r="AO1704" s="22" t="str">
        <f t="shared" si="321"/>
        <v>Dia 30</v>
      </c>
      <c r="AP1704" s="22">
        <f t="shared" si="322"/>
        <v>8</v>
      </c>
      <c r="AQ1704" s="22" t="str">
        <f t="shared" si="323"/>
        <v>08</v>
      </c>
      <c r="AR1704" s="22">
        <f t="shared" si="317"/>
        <v>2022</v>
      </c>
      <c r="AS1704" s="22">
        <f t="shared" si="324"/>
        <v>2</v>
      </c>
      <c r="AT1704" s="22">
        <f t="shared" si="325"/>
        <v>35</v>
      </c>
      <c r="AU17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4" s="22" t="str">
        <f t="shared" si="326"/>
        <v>Semana 35</v>
      </c>
      <c r="AW1704" s="22" t="str">
        <f t="shared" si="327"/>
        <v>Não</v>
      </c>
      <c r="AX1704" s="21" t="str">
        <f>UPPER(TEXT(CAD_CALENDÁRIO[[#This Row],[Data]],"mmmm"))</f>
        <v>AGOSTO</v>
      </c>
      <c r="AY1704" s="22" t="s">
        <v>87</v>
      </c>
    </row>
    <row r="1705" spans="1:51" x14ac:dyDescent="0.25">
      <c r="A1705" s="10" t="s">
        <v>3007</v>
      </c>
      <c r="B1705" s="11" t="str">
        <f>LEFT(CAD_TAGS[[#This Row],[TAG]],2)&amp;"GG00"</f>
        <v>62GG00</v>
      </c>
      <c r="C1705" s="11" t="s">
        <v>18044</v>
      </c>
      <c r="D1705" s="12" t="s">
        <v>3008</v>
      </c>
      <c r="E1705" s="12" t="s">
        <v>3009</v>
      </c>
      <c r="F1705" s="11" t="s">
        <v>211</v>
      </c>
      <c r="G1705" s="26"/>
      <c r="H1705" s="26"/>
      <c r="I1705" s="26" t="s">
        <v>28267</v>
      </c>
      <c r="J1705" s="11" t="s">
        <v>2971</v>
      </c>
      <c r="K1705" s="11" t="s">
        <v>368</v>
      </c>
      <c r="L1705" s="11">
        <v>6655</v>
      </c>
      <c r="M1705" s="14"/>
      <c r="N1705" s="15"/>
      <c r="O1705" s="15"/>
      <c r="W1705" s="52" t="s">
        <v>7267</v>
      </c>
      <c r="X1705" s="28" t="s">
        <v>7268</v>
      </c>
      <c r="Y1705" s="53" t="s">
        <v>4030</v>
      </c>
      <c r="AK1705" s="22" t="str">
        <f t="shared" si="318"/>
        <v>2022/08</v>
      </c>
      <c r="AL1705" s="21">
        <f t="shared" si="328"/>
        <v>44804</v>
      </c>
      <c r="AM1705" s="22">
        <f t="shared" si="319"/>
        <v>31</v>
      </c>
      <c r="AN1705" s="22">
        <f t="shared" si="320"/>
        <v>31</v>
      </c>
      <c r="AO1705" s="22" t="str">
        <f t="shared" si="321"/>
        <v>Dia 31</v>
      </c>
      <c r="AP1705" s="22">
        <f t="shared" si="322"/>
        <v>8</v>
      </c>
      <c r="AQ1705" s="22" t="str">
        <f t="shared" si="323"/>
        <v>08</v>
      </c>
      <c r="AR1705" s="22">
        <f t="shared" si="317"/>
        <v>2022</v>
      </c>
      <c r="AS1705" s="22">
        <f t="shared" si="324"/>
        <v>3</v>
      </c>
      <c r="AT1705" s="22">
        <f t="shared" si="325"/>
        <v>35</v>
      </c>
      <c r="AU17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5" s="22" t="str">
        <f t="shared" si="326"/>
        <v>Semana 35</v>
      </c>
      <c r="AW1705" s="22" t="str">
        <f t="shared" si="327"/>
        <v>Não</v>
      </c>
      <c r="AX1705" s="21" t="str">
        <f>UPPER(TEXT(CAD_CALENDÁRIO[[#This Row],[Data]],"mmmm"))</f>
        <v>AGOSTO</v>
      </c>
      <c r="AY1705" s="22" t="s">
        <v>87</v>
      </c>
    </row>
    <row r="1706" spans="1:51" x14ac:dyDescent="0.25">
      <c r="A1706" s="10" t="s">
        <v>3010</v>
      </c>
      <c r="B1706" s="11" t="str">
        <f>LEFT(CAD_TAGS[[#This Row],[TAG]],2)&amp;"GG00"</f>
        <v>62GG00</v>
      </c>
      <c r="C1706" s="11" t="s">
        <v>18044</v>
      </c>
      <c r="D1706" s="12" t="s">
        <v>3008</v>
      </c>
      <c r="E1706" s="12" t="s">
        <v>3011</v>
      </c>
      <c r="F1706" s="11" t="s">
        <v>211</v>
      </c>
      <c r="G1706" s="26"/>
      <c r="H1706" s="26"/>
      <c r="I1706" s="26" t="s">
        <v>28267</v>
      </c>
      <c r="J1706" s="11" t="s">
        <v>2971</v>
      </c>
      <c r="K1706" s="11" t="s">
        <v>368</v>
      </c>
      <c r="L1706" s="11">
        <v>6655</v>
      </c>
      <c r="M1706" s="14"/>
      <c r="N1706" s="15"/>
      <c r="O1706" s="15"/>
      <c r="W1706" s="50" t="s">
        <v>7269</v>
      </c>
      <c r="X1706" s="49" t="s">
        <v>7270</v>
      </c>
      <c r="Y1706" s="51" t="s">
        <v>4030</v>
      </c>
      <c r="AK1706" s="22" t="str">
        <f t="shared" si="318"/>
        <v>2022/09</v>
      </c>
      <c r="AL1706" s="21">
        <f t="shared" si="328"/>
        <v>44805</v>
      </c>
      <c r="AM1706" s="22">
        <f t="shared" si="319"/>
        <v>1</v>
      </c>
      <c r="AN1706" s="22" t="str">
        <f t="shared" si="320"/>
        <v>01</v>
      </c>
      <c r="AO1706" s="22" t="str">
        <f t="shared" si="321"/>
        <v>Dia 01</v>
      </c>
      <c r="AP1706" s="22">
        <f t="shared" si="322"/>
        <v>9</v>
      </c>
      <c r="AQ1706" s="22" t="str">
        <f t="shared" si="323"/>
        <v>09</v>
      </c>
      <c r="AR1706" s="22">
        <f t="shared" si="317"/>
        <v>2022</v>
      </c>
      <c r="AS1706" s="22">
        <f t="shared" si="324"/>
        <v>4</v>
      </c>
      <c r="AT1706" s="22">
        <f t="shared" si="325"/>
        <v>35</v>
      </c>
      <c r="AU17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6" s="22" t="str">
        <f t="shared" si="326"/>
        <v>Semana 35</v>
      </c>
      <c r="AW1706" s="22" t="str">
        <f t="shared" si="327"/>
        <v>Não</v>
      </c>
      <c r="AX1706" s="21" t="str">
        <f>UPPER(TEXT(CAD_CALENDÁRIO[[#This Row],[Data]],"mmmm"))</f>
        <v>SETEMBRO</v>
      </c>
      <c r="AY1706" s="22" t="s">
        <v>94</v>
      </c>
    </row>
    <row r="1707" spans="1:51" x14ac:dyDescent="0.25">
      <c r="A1707" s="10" t="s">
        <v>3012</v>
      </c>
      <c r="B1707" s="11" t="str">
        <f>LEFT(CAD_TAGS[[#This Row],[TAG]],2)&amp;"GG00"</f>
        <v>62GG00</v>
      </c>
      <c r="C1707" s="11" t="s">
        <v>18044</v>
      </c>
      <c r="D1707" s="12" t="s">
        <v>3008</v>
      </c>
      <c r="E1707" s="12" t="s">
        <v>78</v>
      </c>
      <c r="F1707" s="11" t="s">
        <v>211</v>
      </c>
      <c r="G1707" s="26"/>
      <c r="H1707" s="26"/>
      <c r="I1707" s="26"/>
      <c r="J1707" s="11"/>
      <c r="K1707" s="11" t="s">
        <v>40</v>
      </c>
      <c r="L1707" s="11">
        <v>6655</v>
      </c>
      <c r="M1707" s="14"/>
      <c r="N1707" s="15"/>
      <c r="O1707" s="15"/>
      <c r="W1707" s="52" t="s">
        <v>7271</v>
      </c>
      <c r="X1707" s="28" t="s">
        <v>7272</v>
      </c>
      <c r="Y1707" s="53" t="s">
        <v>4030</v>
      </c>
      <c r="AK1707" s="22" t="str">
        <f t="shared" si="318"/>
        <v>2022/09</v>
      </c>
      <c r="AL1707" s="21">
        <f t="shared" si="328"/>
        <v>44806</v>
      </c>
      <c r="AM1707" s="22">
        <f t="shared" si="319"/>
        <v>2</v>
      </c>
      <c r="AN1707" s="22" t="str">
        <f t="shared" si="320"/>
        <v>02</v>
      </c>
      <c r="AO1707" s="22" t="str">
        <f t="shared" si="321"/>
        <v>Dia 02</v>
      </c>
      <c r="AP1707" s="22">
        <f t="shared" si="322"/>
        <v>9</v>
      </c>
      <c r="AQ1707" s="22" t="str">
        <f t="shared" si="323"/>
        <v>09</v>
      </c>
      <c r="AR1707" s="22">
        <f t="shared" si="317"/>
        <v>2022</v>
      </c>
      <c r="AS1707" s="22">
        <f t="shared" si="324"/>
        <v>5</v>
      </c>
      <c r="AT1707" s="22">
        <f t="shared" si="325"/>
        <v>35</v>
      </c>
      <c r="AU17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7" s="22" t="str">
        <f t="shared" si="326"/>
        <v>Semana 35</v>
      </c>
      <c r="AW1707" s="22" t="str">
        <f t="shared" si="327"/>
        <v>Não</v>
      </c>
      <c r="AX1707" s="21" t="str">
        <f>UPPER(TEXT(CAD_CALENDÁRIO[[#This Row],[Data]],"mmmm"))</f>
        <v>SETEMBRO</v>
      </c>
      <c r="AY1707" s="22" t="s">
        <v>94</v>
      </c>
    </row>
    <row r="1708" spans="1:51" x14ac:dyDescent="0.25">
      <c r="A1708" s="10" t="s">
        <v>3013</v>
      </c>
      <c r="B1708" s="11" t="str">
        <f>LEFT(CAD_TAGS[[#This Row],[TAG]],2)&amp;"GG00"</f>
        <v>62GG00</v>
      </c>
      <c r="C1708" s="11" t="s">
        <v>18044</v>
      </c>
      <c r="D1708" s="12" t="s">
        <v>3008</v>
      </c>
      <c r="E1708" s="12" t="s">
        <v>3014</v>
      </c>
      <c r="F1708" s="11" t="s">
        <v>211</v>
      </c>
      <c r="G1708" s="26"/>
      <c r="H1708" s="26"/>
      <c r="I1708" s="26" t="s">
        <v>28267</v>
      </c>
      <c r="J1708" s="11" t="s">
        <v>3014</v>
      </c>
      <c r="K1708" s="11" t="s">
        <v>40</v>
      </c>
      <c r="L1708" s="11">
        <v>6655</v>
      </c>
      <c r="M1708" s="14"/>
      <c r="N1708" s="15"/>
      <c r="O1708" s="15"/>
      <c r="W1708" s="50" t="s">
        <v>7273</v>
      </c>
      <c r="X1708" s="49" t="s">
        <v>7274</v>
      </c>
      <c r="Y1708" s="51" t="s">
        <v>4030</v>
      </c>
      <c r="AK1708" s="22" t="str">
        <f t="shared" si="318"/>
        <v>2022/09</v>
      </c>
      <c r="AL1708" s="21">
        <f t="shared" si="328"/>
        <v>44807</v>
      </c>
      <c r="AM1708" s="22">
        <f t="shared" si="319"/>
        <v>3</v>
      </c>
      <c r="AN1708" s="22" t="str">
        <f t="shared" si="320"/>
        <v>03</v>
      </c>
      <c r="AO1708" s="22" t="str">
        <f t="shared" si="321"/>
        <v>Dia 03</v>
      </c>
      <c r="AP1708" s="22">
        <f t="shared" si="322"/>
        <v>9</v>
      </c>
      <c r="AQ1708" s="22" t="str">
        <f t="shared" si="323"/>
        <v>09</v>
      </c>
      <c r="AR1708" s="22">
        <f t="shared" si="317"/>
        <v>2022</v>
      </c>
      <c r="AS1708" s="22">
        <f t="shared" si="324"/>
        <v>6</v>
      </c>
      <c r="AT1708" s="22">
        <f t="shared" si="325"/>
        <v>35</v>
      </c>
      <c r="AU17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8" s="22" t="str">
        <f t="shared" si="326"/>
        <v>Semana 35</v>
      </c>
      <c r="AW1708" s="22" t="str">
        <f t="shared" si="327"/>
        <v>Sim</v>
      </c>
      <c r="AX1708" s="21" t="str">
        <f>UPPER(TEXT(CAD_CALENDÁRIO[[#This Row],[Data]],"mmmm"))</f>
        <v>SETEMBRO</v>
      </c>
      <c r="AY1708" s="22" t="s">
        <v>94</v>
      </c>
    </row>
    <row r="1709" spans="1:51" x14ac:dyDescent="0.25">
      <c r="A1709" s="10" t="s">
        <v>3015</v>
      </c>
      <c r="B1709" s="11" t="str">
        <f>LEFT(CAD_TAGS[[#This Row],[TAG]],2)&amp;"GG00"</f>
        <v>62GG00</v>
      </c>
      <c r="C1709" s="11" t="s">
        <v>18044</v>
      </c>
      <c r="D1709" s="12" t="s">
        <v>3008</v>
      </c>
      <c r="E1709" s="12" t="s">
        <v>3016</v>
      </c>
      <c r="F1709" s="11" t="s">
        <v>211</v>
      </c>
      <c r="G1709" s="26"/>
      <c r="H1709" s="26" t="s">
        <v>105</v>
      </c>
      <c r="I1709" s="26" t="s">
        <v>28267</v>
      </c>
      <c r="J1709" s="11"/>
      <c r="K1709" s="11" t="s">
        <v>40</v>
      </c>
      <c r="L1709" s="11">
        <v>6655</v>
      </c>
      <c r="M1709" s="14"/>
      <c r="N1709" s="15"/>
      <c r="O1709" s="15"/>
      <c r="W1709" s="52" t="s">
        <v>7275</v>
      </c>
      <c r="X1709" s="28" t="s">
        <v>7276</v>
      </c>
      <c r="Y1709" s="53" t="s">
        <v>4030</v>
      </c>
      <c r="AK1709" s="22" t="str">
        <f t="shared" si="318"/>
        <v>2022/09</v>
      </c>
      <c r="AL1709" s="21">
        <f t="shared" si="328"/>
        <v>44808</v>
      </c>
      <c r="AM1709" s="22">
        <f t="shared" si="319"/>
        <v>4</v>
      </c>
      <c r="AN1709" s="22" t="str">
        <f t="shared" si="320"/>
        <v>04</v>
      </c>
      <c r="AO1709" s="22" t="str">
        <f t="shared" si="321"/>
        <v>Dia 04</v>
      </c>
      <c r="AP1709" s="22">
        <f t="shared" si="322"/>
        <v>9</v>
      </c>
      <c r="AQ1709" s="22" t="str">
        <f t="shared" si="323"/>
        <v>09</v>
      </c>
      <c r="AR1709" s="22">
        <f t="shared" si="317"/>
        <v>2022</v>
      </c>
      <c r="AS1709" s="22">
        <f t="shared" si="324"/>
        <v>7</v>
      </c>
      <c r="AT1709" s="22">
        <f t="shared" si="325"/>
        <v>35</v>
      </c>
      <c r="AU17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202235</v>
      </c>
      <c r="AV1709" s="22" t="str">
        <f t="shared" si="326"/>
        <v>Semana 35</v>
      </c>
      <c r="AW1709" s="22" t="str">
        <f t="shared" si="327"/>
        <v>Sim</v>
      </c>
      <c r="AX1709" s="21" t="str">
        <f>UPPER(TEXT(CAD_CALENDÁRIO[[#This Row],[Data]],"mmmm"))</f>
        <v>SETEMBRO</v>
      </c>
      <c r="AY1709" s="22" t="s">
        <v>94</v>
      </c>
    </row>
    <row r="1710" spans="1:51" x14ac:dyDescent="0.25">
      <c r="A1710" s="10" t="s">
        <v>3017</v>
      </c>
      <c r="B1710" s="11" t="str">
        <f>LEFT(CAD_TAGS[[#This Row],[TAG]],2)&amp;"GG00"</f>
        <v>62GG00</v>
      </c>
      <c r="C1710" s="11" t="s">
        <v>18044</v>
      </c>
      <c r="D1710" s="12" t="s">
        <v>3008</v>
      </c>
      <c r="E1710" s="12" t="s">
        <v>3018</v>
      </c>
      <c r="F1710" s="11" t="s">
        <v>211</v>
      </c>
      <c r="G1710" s="26"/>
      <c r="H1710" s="26"/>
      <c r="I1710" s="26" t="s">
        <v>28267</v>
      </c>
      <c r="J1710" s="11" t="s">
        <v>1594</v>
      </c>
      <c r="K1710" s="11" t="s">
        <v>368</v>
      </c>
      <c r="L1710" s="11">
        <v>6655</v>
      </c>
      <c r="M1710" s="14"/>
      <c r="N1710" s="15"/>
      <c r="O1710" s="15"/>
      <c r="W1710" s="50" t="s">
        <v>7277</v>
      </c>
      <c r="X1710" s="49" t="s">
        <v>7278</v>
      </c>
      <c r="Y1710" s="51" t="s">
        <v>4030</v>
      </c>
      <c r="AK1710" s="22" t="str">
        <f t="shared" si="318"/>
        <v>2022/09</v>
      </c>
      <c r="AL1710" s="21">
        <f t="shared" si="328"/>
        <v>44809</v>
      </c>
      <c r="AM1710" s="22">
        <f t="shared" si="319"/>
        <v>5</v>
      </c>
      <c r="AN1710" s="22" t="str">
        <f t="shared" si="320"/>
        <v>05</v>
      </c>
      <c r="AO1710" s="22" t="str">
        <f t="shared" si="321"/>
        <v>Dia 05</v>
      </c>
      <c r="AP1710" s="22">
        <f t="shared" si="322"/>
        <v>9</v>
      </c>
      <c r="AQ1710" s="22" t="str">
        <f t="shared" si="323"/>
        <v>09</v>
      </c>
      <c r="AR1710" s="22">
        <f t="shared" si="317"/>
        <v>2022</v>
      </c>
      <c r="AS1710" s="22">
        <f t="shared" si="324"/>
        <v>1</v>
      </c>
      <c r="AT1710" s="22">
        <f t="shared" si="325"/>
        <v>36</v>
      </c>
      <c r="AU17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0" s="22" t="str">
        <f t="shared" si="326"/>
        <v>Semana 36</v>
      </c>
      <c r="AW1710" s="22" t="str">
        <f t="shared" si="327"/>
        <v>Não</v>
      </c>
      <c r="AX1710" s="21" t="str">
        <f>UPPER(TEXT(CAD_CALENDÁRIO[[#This Row],[Data]],"mmmm"))</f>
        <v>SETEMBRO</v>
      </c>
      <c r="AY1710" s="22" t="s">
        <v>94</v>
      </c>
    </row>
    <row r="1711" spans="1:51" x14ac:dyDescent="0.25">
      <c r="A1711" s="10" t="s">
        <v>3019</v>
      </c>
      <c r="B1711" s="11" t="str">
        <f>LEFT(CAD_TAGS[[#This Row],[TAG]],2)&amp;"GG00"</f>
        <v>62GG00</v>
      </c>
      <c r="C1711" s="11" t="s">
        <v>18044</v>
      </c>
      <c r="D1711" s="12" t="s">
        <v>3008</v>
      </c>
      <c r="E1711" s="12" t="s">
        <v>1594</v>
      </c>
      <c r="F1711" s="11" t="s">
        <v>211</v>
      </c>
      <c r="G1711" s="26"/>
      <c r="H1711" s="26" t="s">
        <v>105</v>
      </c>
      <c r="I1711" s="26" t="s">
        <v>28267</v>
      </c>
      <c r="J1711" s="11" t="s">
        <v>1594</v>
      </c>
      <c r="K1711" s="11" t="s">
        <v>40</v>
      </c>
      <c r="L1711" s="11">
        <v>6655</v>
      </c>
      <c r="M1711" s="14"/>
      <c r="N1711" s="15"/>
      <c r="O1711" s="15"/>
      <c r="W1711" s="52" t="s">
        <v>7279</v>
      </c>
      <c r="X1711" s="28" t="s">
        <v>7280</v>
      </c>
      <c r="Y1711" s="53" t="s">
        <v>4030</v>
      </c>
      <c r="AK1711" s="22" t="str">
        <f t="shared" si="318"/>
        <v>2022/09</v>
      </c>
      <c r="AL1711" s="21">
        <f t="shared" si="328"/>
        <v>44810</v>
      </c>
      <c r="AM1711" s="22">
        <f t="shared" si="319"/>
        <v>6</v>
      </c>
      <c r="AN1711" s="22" t="str">
        <f t="shared" si="320"/>
        <v>06</v>
      </c>
      <c r="AO1711" s="22" t="str">
        <f t="shared" si="321"/>
        <v>Dia 06</v>
      </c>
      <c r="AP1711" s="22">
        <f t="shared" si="322"/>
        <v>9</v>
      </c>
      <c r="AQ1711" s="22" t="str">
        <f t="shared" si="323"/>
        <v>09</v>
      </c>
      <c r="AR1711" s="22">
        <f t="shared" si="317"/>
        <v>2022</v>
      </c>
      <c r="AS1711" s="22">
        <f t="shared" si="324"/>
        <v>2</v>
      </c>
      <c r="AT1711" s="22">
        <f t="shared" si="325"/>
        <v>36</v>
      </c>
      <c r="AU17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1" s="22" t="str">
        <f t="shared" si="326"/>
        <v>Semana 36</v>
      </c>
      <c r="AW1711" s="22" t="str">
        <f t="shared" si="327"/>
        <v>Não</v>
      </c>
      <c r="AX1711" s="21" t="str">
        <f>UPPER(TEXT(CAD_CALENDÁRIO[[#This Row],[Data]],"mmmm"))</f>
        <v>SETEMBRO</v>
      </c>
      <c r="AY1711" s="22" t="s">
        <v>94</v>
      </c>
    </row>
    <row r="1712" spans="1:51" x14ac:dyDescent="0.25">
      <c r="A1712" s="10" t="s">
        <v>3020</v>
      </c>
      <c r="B1712" s="11" t="str">
        <f>LEFT(CAD_TAGS[[#This Row],[TAG]],2)&amp;"GG00"</f>
        <v>62GG00</v>
      </c>
      <c r="C1712" s="11" t="s">
        <v>18044</v>
      </c>
      <c r="D1712" s="12" t="s">
        <v>3008</v>
      </c>
      <c r="E1712" s="12" t="s">
        <v>1594</v>
      </c>
      <c r="F1712" s="11" t="s">
        <v>211</v>
      </c>
      <c r="G1712" s="26"/>
      <c r="H1712" s="26" t="s">
        <v>105</v>
      </c>
      <c r="I1712" s="26" t="s">
        <v>28267</v>
      </c>
      <c r="J1712" s="11" t="s">
        <v>1594</v>
      </c>
      <c r="K1712" s="11" t="s">
        <v>40</v>
      </c>
      <c r="L1712" s="11">
        <v>6655</v>
      </c>
      <c r="M1712" s="14"/>
      <c r="N1712" s="15"/>
      <c r="O1712" s="15"/>
      <c r="W1712" s="50" t="s">
        <v>7281</v>
      </c>
      <c r="X1712" s="49" t="s">
        <v>7282</v>
      </c>
      <c r="Y1712" s="51" t="s">
        <v>4030</v>
      </c>
      <c r="AK1712" s="22" t="str">
        <f t="shared" si="318"/>
        <v>2022/09</v>
      </c>
      <c r="AL1712" s="21">
        <f t="shared" si="328"/>
        <v>44811</v>
      </c>
      <c r="AM1712" s="22">
        <f t="shared" si="319"/>
        <v>7</v>
      </c>
      <c r="AN1712" s="22" t="str">
        <f t="shared" si="320"/>
        <v>07</v>
      </c>
      <c r="AO1712" s="22" t="str">
        <f t="shared" si="321"/>
        <v>Dia 07</v>
      </c>
      <c r="AP1712" s="22">
        <f t="shared" si="322"/>
        <v>9</v>
      </c>
      <c r="AQ1712" s="22" t="str">
        <f t="shared" si="323"/>
        <v>09</v>
      </c>
      <c r="AR1712" s="22">
        <f t="shared" si="317"/>
        <v>2022</v>
      </c>
      <c r="AS1712" s="22">
        <f t="shared" si="324"/>
        <v>3</v>
      </c>
      <c r="AT1712" s="22">
        <f t="shared" si="325"/>
        <v>36</v>
      </c>
      <c r="AU17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2" s="22" t="str">
        <f t="shared" si="326"/>
        <v>Semana 36</v>
      </c>
      <c r="AW1712" s="22" t="str">
        <f t="shared" si="327"/>
        <v>Não</v>
      </c>
      <c r="AX1712" s="21" t="str">
        <f>UPPER(TEXT(CAD_CALENDÁRIO[[#This Row],[Data]],"mmmm"))</f>
        <v>SETEMBRO</v>
      </c>
      <c r="AY1712" s="22" t="s">
        <v>94</v>
      </c>
    </row>
    <row r="1713" spans="1:51" x14ac:dyDescent="0.25">
      <c r="A1713" s="10" t="s">
        <v>3021</v>
      </c>
      <c r="B1713" s="11" t="str">
        <f>LEFT(CAD_TAGS[[#This Row],[TAG]],2)&amp;"GG00"</f>
        <v>62GG00</v>
      </c>
      <c r="C1713" s="11" t="s">
        <v>18044</v>
      </c>
      <c r="D1713" s="12" t="s">
        <v>3008</v>
      </c>
      <c r="E1713" s="12" t="s">
        <v>885</v>
      </c>
      <c r="F1713" s="11" t="s">
        <v>211</v>
      </c>
      <c r="G1713" s="26"/>
      <c r="H1713" s="26"/>
      <c r="I1713" s="26" t="s">
        <v>28267</v>
      </c>
      <c r="J1713" s="11" t="s">
        <v>885</v>
      </c>
      <c r="K1713" s="11" t="s">
        <v>467</v>
      </c>
      <c r="L1713" s="11">
        <v>6655</v>
      </c>
      <c r="M1713" s="14"/>
      <c r="N1713" s="15"/>
      <c r="O1713" s="15"/>
      <c r="W1713" s="52" t="s">
        <v>7283</v>
      </c>
      <c r="X1713" s="28" t="s">
        <v>7284</v>
      </c>
      <c r="Y1713" s="53" t="s">
        <v>4030</v>
      </c>
      <c r="AK1713" s="22" t="str">
        <f t="shared" si="318"/>
        <v>2022/09</v>
      </c>
      <c r="AL1713" s="21">
        <f t="shared" si="328"/>
        <v>44812</v>
      </c>
      <c r="AM1713" s="22">
        <f t="shared" si="319"/>
        <v>8</v>
      </c>
      <c r="AN1713" s="22" t="str">
        <f t="shared" si="320"/>
        <v>08</v>
      </c>
      <c r="AO1713" s="22" t="str">
        <f t="shared" si="321"/>
        <v>Dia 08</v>
      </c>
      <c r="AP1713" s="22">
        <f t="shared" si="322"/>
        <v>9</v>
      </c>
      <c r="AQ1713" s="22" t="str">
        <f t="shared" si="323"/>
        <v>09</v>
      </c>
      <c r="AR1713" s="22">
        <f t="shared" si="317"/>
        <v>2022</v>
      </c>
      <c r="AS1713" s="22">
        <f t="shared" si="324"/>
        <v>4</v>
      </c>
      <c r="AT1713" s="22">
        <f t="shared" si="325"/>
        <v>36</v>
      </c>
      <c r="AU17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3" s="22" t="str">
        <f t="shared" si="326"/>
        <v>Semana 36</v>
      </c>
      <c r="AW1713" s="22" t="str">
        <f t="shared" si="327"/>
        <v>Não</v>
      </c>
      <c r="AX1713" s="21" t="str">
        <f>UPPER(TEXT(CAD_CALENDÁRIO[[#This Row],[Data]],"mmmm"))</f>
        <v>SETEMBRO</v>
      </c>
      <c r="AY1713" s="22" t="s">
        <v>94</v>
      </c>
    </row>
    <row r="1714" spans="1:51" x14ac:dyDescent="0.25">
      <c r="A1714" s="10" t="s">
        <v>3022</v>
      </c>
      <c r="B1714" s="11" t="str">
        <f>LEFT(CAD_TAGS[[#This Row],[TAG]],2)&amp;"GG00"</f>
        <v>62GG00</v>
      </c>
      <c r="C1714" s="11" t="s">
        <v>18044</v>
      </c>
      <c r="D1714" s="12" t="s">
        <v>3008</v>
      </c>
      <c r="E1714" s="12" t="s">
        <v>3023</v>
      </c>
      <c r="F1714" s="11" t="s">
        <v>211</v>
      </c>
      <c r="G1714" s="26"/>
      <c r="H1714" s="26"/>
      <c r="I1714" s="26" t="s">
        <v>28267</v>
      </c>
      <c r="J1714" s="11" t="s">
        <v>1594</v>
      </c>
      <c r="K1714" s="11" t="s">
        <v>368</v>
      </c>
      <c r="L1714" s="11">
        <v>6655</v>
      </c>
      <c r="M1714" s="14"/>
      <c r="N1714" s="15"/>
      <c r="O1714" s="15"/>
      <c r="W1714" s="50" t="s">
        <v>7285</v>
      </c>
      <c r="X1714" s="49" t="s">
        <v>7286</v>
      </c>
      <c r="Y1714" s="51" t="s">
        <v>4030</v>
      </c>
      <c r="AK1714" s="22" t="str">
        <f t="shared" si="318"/>
        <v>2022/09</v>
      </c>
      <c r="AL1714" s="21">
        <f t="shared" si="328"/>
        <v>44813</v>
      </c>
      <c r="AM1714" s="22">
        <f t="shared" si="319"/>
        <v>9</v>
      </c>
      <c r="AN1714" s="22" t="str">
        <f t="shared" si="320"/>
        <v>09</v>
      </c>
      <c r="AO1714" s="22" t="str">
        <f t="shared" si="321"/>
        <v>Dia 09</v>
      </c>
      <c r="AP1714" s="22">
        <f t="shared" si="322"/>
        <v>9</v>
      </c>
      <c r="AQ1714" s="22" t="str">
        <f t="shared" si="323"/>
        <v>09</v>
      </c>
      <c r="AR1714" s="22">
        <f t="shared" si="317"/>
        <v>2022</v>
      </c>
      <c r="AS1714" s="22">
        <f t="shared" si="324"/>
        <v>5</v>
      </c>
      <c r="AT1714" s="22">
        <f t="shared" si="325"/>
        <v>36</v>
      </c>
      <c r="AU17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4" s="22" t="str">
        <f t="shared" si="326"/>
        <v>Semana 36</v>
      </c>
      <c r="AW1714" s="22" t="str">
        <f t="shared" si="327"/>
        <v>Não</v>
      </c>
      <c r="AX1714" s="21" t="str">
        <f>UPPER(TEXT(CAD_CALENDÁRIO[[#This Row],[Data]],"mmmm"))</f>
        <v>SETEMBRO</v>
      </c>
      <c r="AY1714" s="22" t="s">
        <v>94</v>
      </c>
    </row>
    <row r="1715" spans="1:51" x14ac:dyDescent="0.25">
      <c r="A1715" s="10" t="s">
        <v>3024</v>
      </c>
      <c r="B1715" s="11" t="str">
        <f>LEFT(CAD_TAGS[[#This Row],[TAG]],2)&amp;"GG00"</f>
        <v>62GG00</v>
      </c>
      <c r="C1715" s="11" t="s">
        <v>18044</v>
      </c>
      <c r="D1715" s="12" t="s">
        <v>3008</v>
      </c>
      <c r="E1715" s="12" t="s">
        <v>3025</v>
      </c>
      <c r="F1715" s="11" t="s">
        <v>211</v>
      </c>
      <c r="G1715" s="26"/>
      <c r="H1715" s="26" t="s">
        <v>2994</v>
      </c>
      <c r="I1715" s="26" t="s">
        <v>28267</v>
      </c>
      <c r="J1715" s="11" t="s">
        <v>2336</v>
      </c>
      <c r="K1715" s="11" t="s">
        <v>368</v>
      </c>
      <c r="L1715" s="11">
        <v>6655</v>
      </c>
      <c r="M1715" s="14"/>
      <c r="N1715" s="15"/>
      <c r="O1715" s="15"/>
      <c r="W1715" s="52" t="s">
        <v>7287</v>
      </c>
      <c r="X1715" s="28" t="s">
        <v>7288</v>
      </c>
      <c r="Y1715" s="53" t="s">
        <v>4030</v>
      </c>
      <c r="AK1715" s="22" t="str">
        <f t="shared" si="318"/>
        <v>2022/09</v>
      </c>
      <c r="AL1715" s="21">
        <f t="shared" si="328"/>
        <v>44814</v>
      </c>
      <c r="AM1715" s="22">
        <f t="shared" si="319"/>
        <v>10</v>
      </c>
      <c r="AN1715" s="22">
        <f t="shared" si="320"/>
        <v>10</v>
      </c>
      <c r="AO1715" s="22" t="str">
        <f t="shared" si="321"/>
        <v>Dia 10</v>
      </c>
      <c r="AP1715" s="22">
        <f t="shared" si="322"/>
        <v>9</v>
      </c>
      <c r="AQ1715" s="22" t="str">
        <f t="shared" si="323"/>
        <v>09</v>
      </c>
      <c r="AR1715" s="22">
        <f t="shared" si="317"/>
        <v>2022</v>
      </c>
      <c r="AS1715" s="22">
        <f t="shared" si="324"/>
        <v>6</v>
      </c>
      <c r="AT1715" s="22">
        <f t="shared" si="325"/>
        <v>36</v>
      </c>
      <c r="AU17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5" s="22" t="str">
        <f t="shared" si="326"/>
        <v>Semana 36</v>
      </c>
      <c r="AW1715" s="22" t="str">
        <f t="shared" si="327"/>
        <v>Sim</v>
      </c>
      <c r="AX1715" s="21" t="str">
        <f>UPPER(TEXT(CAD_CALENDÁRIO[[#This Row],[Data]],"mmmm"))</f>
        <v>SETEMBRO</v>
      </c>
      <c r="AY1715" s="22" t="s">
        <v>94</v>
      </c>
    </row>
    <row r="1716" spans="1:51" x14ac:dyDescent="0.25">
      <c r="A1716" s="10" t="s">
        <v>3026</v>
      </c>
      <c r="B1716" s="11" t="str">
        <f>LEFT(CAD_TAGS[[#This Row],[TAG]],2)&amp;"GG00"</f>
        <v>62GG00</v>
      </c>
      <c r="C1716" s="11" t="s">
        <v>18044</v>
      </c>
      <c r="D1716" s="12" t="s">
        <v>3008</v>
      </c>
      <c r="E1716" s="12" t="s">
        <v>3025</v>
      </c>
      <c r="F1716" s="11" t="s">
        <v>211</v>
      </c>
      <c r="G1716" s="26"/>
      <c r="H1716" s="26" t="s">
        <v>2994</v>
      </c>
      <c r="I1716" s="26" t="s">
        <v>28267</v>
      </c>
      <c r="J1716" s="11" t="s">
        <v>2336</v>
      </c>
      <c r="K1716" s="11" t="s">
        <v>368</v>
      </c>
      <c r="L1716" s="11">
        <v>6655</v>
      </c>
      <c r="M1716" s="14"/>
      <c r="N1716" s="15"/>
      <c r="O1716" s="15"/>
      <c r="W1716" s="50" t="s">
        <v>7289</v>
      </c>
      <c r="X1716" s="49" t="s">
        <v>7290</v>
      </c>
      <c r="Y1716" s="51" t="s">
        <v>4030</v>
      </c>
      <c r="AK1716" s="22" t="str">
        <f t="shared" si="318"/>
        <v>2022/09</v>
      </c>
      <c r="AL1716" s="21">
        <f t="shared" si="328"/>
        <v>44815</v>
      </c>
      <c r="AM1716" s="22">
        <f t="shared" si="319"/>
        <v>11</v>
      </c>
      <c r="AN1716" s="22">
        <f t="shared" si="320"/>
        <v>11</v>
      </c>
      <c r="AO1716" s="22" t="str">
        <f t="shared" si="321"/>
        <v>Dia 11</v>
      </c>
      <c r="AP1716" s="22">
        <f t="shared" si="322"/>
        <v>9</v>
      </c>
      <c r="AQ1716" s="22" t="str">
        <f t="shared" si="323"/>
        <v>09</v>
      </c>
      <c r="AR1716" s="22">
        <f t="shared" si="317"/>
        <v>2022</v>
      </c>
      <c r="AS1716" s="22">
        <f t="shared" si="324"/>
        <v>7</v>
      </c>
      <c r="AT1716" s="22">
        <f t="shared" si="325"/>
        <v>36</v>
      </c>
      <c r="AU17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202236</v>
      </c>
      <c r="AV1716" s="22" t="str">
        <f t="shared" si="326"/>
        <v>Semana 36</v>
      </c>
      <c r="AW1716" s="22" t="str">
        <f t="shared" si="327"/>
        <v>Sim</v>
      </c>
      <c r="AX1716" s="21" t="str">
        <f>UPPER(TEXT(CAD_CALENDÁRIO[[#This Row],[Data]],"mmmm"))</f>
        <v>SETEMBRO</v>
      </c>
      <c r="AY1716" s="22" t="s">
        <v>94</v>
      </c>
    </row>
    <row r="1717" spans="1:51" x14ac:dyDescent="0.25">
      <c r="A1717" s="10" t="s">
        <v>3027</v>
      </c>
      <c r="B1717" s="11" t="str">
        <f>LEFT(CAD_TAGS[[#This Row],[TAG]],2)&amp;"GG00"</f>
        <v>62GG00</v>
      </c>
      <c r="C1717" s="11" t="s">
        <v>18044</v>
      </c>
      <c r="D1717" s="12" t="s">
        <v>3008</v>
      </c>
      <c r="E1717" s="12" t="s">
        <v>3025</v>
      </c>
      <c r="F1717" s="11" t="s">
        <v>211</v>
      </c>
      <c r="G1717" s="26"/>
      <c r="H1717" s="26" t="s">
        <v>105</v>
      </c>
      <c r="I1717" s="26" t="s">
        <v>28267</v>
      </c>
      <c r="J1717" s="11"/>
      <c r="K1717" s="11" t="s">
        <v>368</v>
      </c>
      <c r="L1717" s="11">
        <v>6655</v>
      </c>
      <c r="M1717" s="14"/>
      <c r="N1717" s="15"/>
      <c r="O1717" s="15"/>
      <c r="W1717" s="52" t="s">
        <v>7291</v>
      </c>
      <c r="X1717" s="28" t="s">
        <v>7292</v>
      </c>
      <c r="Y1717" s="53" t="s">
        <v>4030</v>
      </c>
      <c r="AK1717" s="22" t="str">
        <f t="shared" si="318"/>
        <v>2022/09</v>
      </c>
      <c r="AL1717" s="21">
        <f t="shared" si="328"/>
        <v>44816</v>
      </c>
      <c r="AM1717" s="22">
        <f t="shared" si="319"/>
        <v>12</v>
      </c>
      <c r="AN1717" s="22">
        <f t="shared" si="320"/>
        <v>12</v>
      </c>
      <c r="AO1717" s="22" t="str">
        <f t="shared" si="321"/>
        <v>Dia 12</v>
      </c>
      <c r="AP1717" s="22">
        <f t="shared" si="322"/>
        <v>9</v>
      </c>
      <c r="AQ1717" s="22" t="str">
        <f t="shared" si="323"/>
        <v>09</v>
      </c>
      <c r="AR1717" s="22">
        <f t="shared" si="317"/>
        <v>2022</v>
      </c>
      <c r="AS1717" s="22">
        <f t="shared" si="324"/>
        <v>1</v>
      </c>
      <c r="AT1717" s="22">
        <f t="shared" si="325"/>
        <v>37</v>
      </c>
      <c r="AU17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17" s="22" t="str">
        <f t="shared" si="326"/>
        <v>Semana 37</v>
      </c>
      <c r="AW1717" s="22" t="str">
        <f t="shared" si="327"/>
        <v>Não</v>
      </c>
      <c r="AX1717" s="21" t="str">
        <f>UPPER(TEXT(CAD_CALENDÁRIO[[#This Row],[Data]],"mmmm"))</f>
        <v>SETEMBRO</v>
      </c>
      <c r="AY1717" s="22" t="s">
        <v>94</v>
      </c>
    </row>
    <row r="1718" spans="1:51" x14ac:dyDescent="0.25">
      <c r="A1718" s="10" t="s">
        <v>3028</v>
      </c>
      <c r="B1718" s="11" t="str">
        <f>LEFT(CAD_TAGS[[#This Row],[TAG]],2)&amp;"GG00"</f>
        <v>62GG00</v>
      </c>
      <c r="C1718" s="11" t="s">
        <v>18044</v>
      </c>
      <c r="D1718" s="12" t="s">
        <v>3008</v>
      </c>
      <c r="E1718" s="12" t="s">
        <v>2978</v>
      </c>
      <c r="F1718" s="11" t="s">
        <v>211</v>
      </c>
      <c r="G1718" s="26"/>
      <c r="H1718" s="26" t="s">
        <v>2994</v>
      </c>
      <c r="I1718" s="26" t="s">
        <v>28267</v>
      </c>
      <c r="J1718" s="11" t="s">
        <v>2336</v>
      </c>
      <c r="K1718" s="11" t="s">
        <v>368</v>
      </c>
      <c r="L1718" s="11">
        <v>6655</v>
      </c>
      <c r="M1718" s="14"/>
      <c r="N1718" s="15"/>
      <c r="O1718" s="15"/>
      <c r="W1718" s="50" t="s">
        <v>7293</v>
      </c>
      <c r="X1718" s="49" t="s">
        <v>7294</v>
      </c>
      <c r="Y1718" s="51" t="s">
        <v>4030</v>
      </c>
      <c r="AK1718" s="22" t="str">
        <f t="shared" si="318"/>
        <v>2022/09</v>
      </c>
      <c r="AL1718" s="21">
        <f t="shared" si="328"/>
        <v>44817</v>
      </c>
      <c r="AM1718" s="22">
        <f t="shared" si="319"/>
        <v>13</v>
      </c>
      <c r="AN1718" s="22">
        <f t="shared" si="320"/>
        <v>13</v>
      </c>
      <c r="AO1718" s="22" t="str">
        <f t="shared" si="321"/>
        <v>Dia 13</v>
      </c>
      <c r="AP1718" s="22">
        <f t="shared" si="322"/>
        <v>9</v>
      </c>
      <c r="AQ1718" s="22" t="str">
        <f t="shared" si="323"/>
        <v>09</v>
      </c>
      <c r="AR1718" s="22">
        <f t="shared" si="317"/>
        <v>2022</v>
      </c>
      <c r="AS1718" s="22">
        <f t="shared" si="324"/>
        <v>2</v>
      </c>
      <c r="AT1718" s="22">
        <f t="shared" si="325"/>
        <v>37</v>
      </c>
      <c r="AU17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18" s="22" t="str">
        <f t="shared" si="326"/>
        <v>Semana 37</v>
      </c>
      <c r="AW1718" s="22" t="str">
        <f t="shared" si="327"/>
        <v>Não</v>
      </c>
      <c r="AX1718" s="21" t="str">
        <f>UPPER(TEXT(CAD_CALENDÁRIO[[#This Row],[Data]],"mmmm"))</f>
        <v>SETEMBRO</v>
      </c>
      <c r="AY1718" s="22" t="s">
        <v>94</v>
      </c>
    </row>
    <row r="1719" spans="1:51" x14ac:dyDescent="0.25">
      <c r="A1719" s="10" t="s">
        <v>3029</v>
      </c>
      <c r="B1719" s="11" t="str">
        <f>LEFT(CAD_TAGS[[#This Row],[TAG]],2)&amp;"GG00"</f>
        <v>62GG00</v>
      </c>
      <c r="C1719" s="11" t="s">
        <v>18044</v>
      </c>
      <c r="D1719" s="12" t="s">
        <v>3008</v>
      </c>
      <c r="E1719" s="12" t="s">
        <v>3030</v>
      </c>
      <c r="F1719" s="11" t="s">
        <v>211</v>
      </c>
      <c r="G1719" s="26"/>
      <c r="H1719" s="26" t="s">
        <v>105</v>
      </c>
      <c r="I1719" s="26" t="s">
        <v>28267</v>
      </c>
      <c r="J1719" s="11"/>
      <c r="K1719" s="11" t="s">
        <v>467</v>
      </c>
      <c r="L1719" s="11">
        <v>6655</v>
      </c>
      <c r="M1719" s="14"/>
      <c r="N1719" s="15"/>
      <c r="O1719" s="15"/>
      <c r="W1719" s="52" t="s">
        <v>7295</v>
      </c>
      <c r="X1719" s="28" t="s">
        <v>7296</v>
      </c>
      <c r="Y1719" s="53" t="s">
        <v>4030</v>
      </c>
      <c r="AK1719" s="22" t="str">
        <f t="shared" si="318"/>
        <v>2022/09</v>
      </c>
      <c r="AL1719" s="21">
        <f t="shared" si="328"/>
        <v>44818</v>
      </c>
      <c r="AM1719" s="22">
        <f t="shared" si="319"/>
        <v>14</v>
      </c>
      <c r="AN1719" s="22">
        <f t="shared" si="320"/>
        <v>14</v>
      </c>
      <c r="AO1719" s="22" t="str">
        <f t="shared" si="321"/>
        <v>Dia 14</v>
      </c>
      <c r="AP1719" s="22">
        <f t="shared" si="322"/>
        <v>9</v>
      </c>
      <c r="AQ1719" s="22" t="str">
        <f t="shared" si="323"/>
        <v>09</v>
      </c>
      <c r="AR1719" s="22">
        <f t="shared" si="317"/>
        <v>2022</v>
      </c>
      <c r="AS1719" s="22">
        <f t="shared" si="324"/>
        <v>3</v>
      </c>
      <c r="AT1719" s="22">
        <f t="shared" si="325"/>
        <v>37</v>
      </c>
      <c r="AU17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19" s="22" t="str">
        <f t="shared" si="326"/>
        <v>Semana 37</v>
      </c>
      <c r="AW1719" s="22" t="str">
        <f t="shared" si="327"/>
        <v>Não</v>
      </c>
      <c r="AX1719" s="21" t="str">
        <f>UPPER(TEXT(CAD_CALENDÁRIO[[#This Row],[Data]],"mmmm"))</f>
        <v>SETEMBRO</v>
      </c>
      <c r="AY1719" s="22" t="s">
        <v>94</v>
      </c>
    </row>
    <row r="1720" spans="1:51" x14ac:dyDescent="0.25">
      <c r="A1720" s="10" t="s">
        <v>3031</v>
      </c>
      <c r="B1720" s="11" t="str">
        <f>LEFT(CAD_TAGS[[#This Row],[TAG]],2)&amp;"GG00"</f>
        <v>62GG00</v>
      </c>
      <c r="C1720" s="11" t="s">
        <v>18044</v>
      </c>
      <c r="D1720" s="12" t="s">
        <v>3008</v>
      </c>
      <c r="E1720" s="12" t="s">
        <v>3032</v>
      </c>
      <c r="F1720" s="11" t="s">
        <v>211</v>
      </c>
      <c r="G1720" s="26"/>
      <c r="H1720" s="26"/>
      <c r="I1720" s="26"/>
      <c r="J1720" s="11"/>
      <c r="K1720" s="11" t="s">
        <v>40</v>
      </c>
      <c r="L1720" s="11">
        <v>6655</v>
      </c>
      <c r="M1720" s="14"/>
      <c r="N1720" s="15"/>
      <c r="O1720" s="15"/>
      <c r="W1720" s="50" t="s">
        <v>7297</v>
      </c>
      <c r="X1720" s="49" t="s">
        <v>7298</v>
      </c>
      <c r="Y1720" s="51" t="s">
        <v>4030</v>
      </c>
      <c r="AK1720" s="22" t="str">
        <f t="shared" si="318"/>
        <v>2022/09</v>
      </c>
      <c r="AL1720" s="21">
        <f t="shared" si="328"/>
        <v>44819</v>
      </c>
      <c r="AM1720" s="22">
        <f t="shared" si="319"/>
        <v>15</v>
      </c>
      <c r="AN1720" s="22">
        <f t="shared" si="320"/>
        <v>15</v>
      </c>
      <c r="AO1720" s="22" t="str">
        <f t="shared" si="321"/>
        <v>Dia 15</v>
      </c>
      <c r="AP1720" s="22">
        <f t="shared" si="322"/>
        <v>9</v>
      </c>
      <c r="AQ1720" s="22" t="str">
        <f t="shared" si="323"/>
        <v>09</v>
      </c>
      <c r="AR1720" s="22">
        <f t="shared" si="317"/>
        <v>2022</v>
      </c>
      <c r="AS1720" s="22">
        <f t="shared" si="324"/>
        <v>4</v>
      </c>
      <c r="AT1720" s="22">
        <f t="shared" si="325"/>
        <v>37</v>
      </c>
      <c r="AU17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20" s="22" t="str">
        <f t="shared" si="326"/>
        <v>Semana 37</v>
      </c>
      <c r="AW1720" s="22" t="str">
        <f t="shared" si="327"/>
        <v>Não</v>
      </c>
      <c r="AX1720" s="21" t="str">
        <f>UPPER(TEXT(CAD_CALENDÁRIO[[#This Row],[Data]],"mmmm"))</f>
        <v>SETEMBRO</v>
      </c>
      <c r="AY1720" s="22" t="s">
        <v>94</v>
      </c>
    </row>
    <row r="1721" spans="1:51" x14ac:dyDescent="0.25">
      <c r="A1721" s="10" t="s">
        <v>3033</v>
      </c>
      <c r="B1721" s="11" t="str">
        <f>LEFT(CAD_TAGS[[#This Row],[TAG]],2)&amp;"GG00"</f>
        <v>62GG00</v>
      </c>
      <c r="C1721" s="11" t="s">
        <v>18044</v>
      </c>
      <c r="D1721" s="12" t="s">
        <v>3008</v>
      </c>
      <c r="E1721" s="12" t="s">
        <v>181</v>
      </c>
      <c r="F1721" s="11" t="s">
        <v>211</v>
      </c>
      <c r="G1721" s="26"/>
      <c r="H1721" s="26"/>
      <c r="I1721" s="26"/>
      <c r="J1721" s="11"/>
      <c r="K1721" s="11" t="s">
        <v>40</v>
      </c>
      <c r="L1721" s="11">
        <v>6655</v>
      </c>
      <c r="M1721" s="14"/>
      <c r="N1721" s="15"/>
      <c r="O1721" s="15"/>
      <c r="W1721" s="52" t="s">
        <v>7299</v>
      </c>
      <c r="X1721" s="28" t="s">
        <v>5295</v>
      </c>
      <c r="Y1721" s="53" t="s">
        <v>4030</v>
      </c>
      <c r="AK1721" s="22" t="str">
        <f t="shared" si="318"/>
        <v>2022/09</v>
      </c>
      <c r="AL1721" s="21">
        <f t="shared" si="328"/>
        <v>44820</v>
      </c>
      <c r="AM1721" s="22">
        <f t="shared" si="319"/>
        <v>16</v>
      </c>
      <c r="AN1721" s="22">
        <f t="shared" si="320"/>
        <v>16</v>
      </c>
      <c r="AO1721" s="22" t="str">
        <f t="shared" si="321"/>
        <v>Dia 16</v>
      </c>
      <c r="AP1721" s="22">
        <f t="shared" si="322"/>
        <v>9</v>
      </c>
      <c r="AQ1721" s="22" t="str">
        <f t="shared" si="323"/>
        <v>09</v>
      </c>
      <c r="AR1721" s="22">
        <f t="shared" si="317"/>
        <v>2022</v>
      </c>
      <c r="AS1721" s="22">
        <f t="shared" si="324"/>
        <v>5</v>
      </c>
      <c r="AT1721" s="22">
        <f t="shared" si="325"/>
        <v>37</v>
      </c>
      <c r="AU17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21" s="22" t="str">
        <f t="shared" si="326"/>
        <v>Semana 37</v>
      </c>
      <c r="AW1721" s="22" t="str">
        <f t="shared" si="327"/>
        <v>Não</v>
      </c>
      <c r="AX1721" s="21" t="str">
        <f>UPPER(TEXT(CAD_CALENDÁRIO[[#This Row],[Data]],"mmmm"))</f>
        <v>SETEMBRO</v>
      </c>
      <c r="AY1721" s="22" t="s">
        <v>94</v>
      </c>
    </row>
    <row r="1722" spans="1:51" x14ac:dyDescent="0.25">
      <c r="A1722" s="10" t="s">
        <v>3034</v>
      </c>
      <c r="B1722" s="11" t="str">
        <f>LEFT(CAD_TAGS[[#This Row],[TAG]],2)&amp;"GG00"</f>
        <v>62GG00</v>
      </c>
      <c r="C1722" s="11" t="s">
        <v>18044</v>
      </c>
      <c r="D1722" s="12" t="s">
        <v>3008</v>
      </c>
      <c r="E1722" s="12" t="s">
        <v>299</v>
      </c>
      <c r="F1722" s="11" t="s">
        <v>211</v>
      </c>
      <c r="G1722" s="26"/>
      <c r="H1722" s="26"/>
      <c r="I1722" s="26"/>
      <c r="J1722" s="11"/>
      <c r="K1722" s="11" t="s">
        <v>40</v>
      </c>
      <c r="L1722" s="11">
        <v>6655</v>
      </c>
      <c r="M1722" s="14"/>
      <c r="N1722" s="15"/>
      <c r="O1722" s="15"/>
      <c r="W1722" s="50" t="s">
        <v>7300</v>
      </c>
      <c r="X1722" s="49" t="s">
        <v>7301</v>
      </c>
      <c r="Y1722" s="51" t="s">
        <v>4030</v>
      </c>
      <c r="AK1722" s="22" t="str">
        <f t="shared" si="318"/>
        <v>2022/09</v>
      </c>
      <c r="AL1722" s="21">
        <f t="shared" si="328"/>
        <v>44821</v>
      </c>
      <c r="AM1722" s="22">
        <f t="shared" si="319"/>
        <v>17</v>
      </c>
      <c r="AN1722" s="22">
        <f t="shared" si="320"/>
        <v>17</v>
      </c>
      <c r="AO1722" s="22" t="str">
        <f t="shared" si="321"/>
        <v>Dia 17</v>
      </c>
      <c r="AP1722" s="22">
        <f t="shared" si="322"/>
        <v>9</v>
      </c>
      <c r="AQ1722" s="22" t="str">
        <f t="shared" si="323"/>
        <v>09</v>
      </c>
      <c r="AR1722" s="22">
        <f t="shared" ref="AR1722:AR1785" si="329">YEAR(AL1722)</f>
        <v>2022</v>
      </c>
      <c r="AS1722" s="22">
        <f t="shared" si="324"/>
        <v>6</v>
      </c>
      <c r="AT1722" s="22">
        <f t="shared" si="325"/>
        <v>37</v>
      </c>
      <c r="AU17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22" s="22" t="str">
        <f t="shared" si="326"/>
        <v>Semana 37</v>
      </c>
      <c r="AW1722" s="22" t="str">
        <f t="shared" si="327"/>
        <v>Sim</v>
      </c>
      <c r="AX1722" s="21" t="str">
        <f>UPPER(TEXT(CAD_CALENDÁRIO[[#This Row],[Data]],"mmmm"))</f>
        <v>SETEMBRO</v>
      </c>
      <c r="AY1722" s="22" t="s">
        <v>94</v>
      </c>
    </row>
    <row r="1723" spans="1:51" x14ac:dyDescent="0.25">
      <c r="A1723" s="10" t="s">
        <v>3035</v>
      </c>
      <c r="B1723" s="11" t="str">
        <f>LEFT(CAD_TAGS[[#This Row],[TAG]],2)&amp;"GG00"</f>
        <v>62GG00</v>
      </c>
      <c r="C1723" s="11" t="s">
        <v>18044</v>
      </c>
      <c r="D1723" s="12" t="s">
        <v>3008</v>
      </c>
      <c r="E1723" s="12" t="s">
        <v>3036</v>
      </c>
      <c r="F1723" s="11" t="s">
        <v>211</v>
      </c>
      <c r="G1723" s="26"/>
      <c r="H1723" s="26"/>
      <c r="I1723" s="26" t="s">
        <v>28267</v>
      </c>
      <c r="J1723" s="11"/>
      <c r="K1723" s="11" t="s">
        <v>467</v>
      </c>
      <c r="L1723" s="11">
        <v>6655</v>
      </c>
      <c r="M1723" s="14"/>
      <c r="N1723" s="15"/>
      <c r="O1723" s="15"/>
      <c r="W1723" s="52" t="s">
        <v>7302</v>
      </c>
      <c r="X1723" s="28" t="s">
        <v>4984</v>
      </c>
      <c r="Y1723" s="53" t="s">
        <v>4030</v>
      </c>
      <c r="AK1723" s="22" t="str">
        <f t="shared" si="318"/>
        <v>2022/09</v>
      </c>
      <c r="AL1723" s="21">
        <f t="shared" si="328"/>
        <v>44822</v>
      </c>
      <c r="AM1723" s="22">
        <f t="shared" si="319"/>
        <v>18</v>
      </c>
      <c r="AN1723" s="22">
        <f t="shared" si="320"/>
        <v>18</v>
      </c>
      <c r="AO1723" s="22" t="str">
        <f t="shared" si="321"/>
        <v>Dia 18</v>
      </c>
      <c r="AP1723" s="22">
        <f t="shared" si="322"/>
        <v>9</v>
      </c>
      <c r="AQ1723" s="22" t="str">
        <f t="shared" si="323"/>
        <v>09</v>
      </c>
      <c r="AR1723" s="22">
        <f t="shared" si="329"/>
        <v>2022</v>
      </c>
      <c r="AS1723" s="22">
        <f t="shared" si="324"/>
        <v>7</v>
      </c>
      <c r="AT1723" s="22">
        <f t="shared" si="325"/>
        <v>37</v>
      </c>
      <c r="AU17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202237</v>
      </c>
      <c r="AV1723" s="22" t="str">
        <f t="shared" si="326"/>
        <v>Semana 37</v>
      </c>
      <c r="AW1723" s="22" t="str">
        <f t="shared" si="327"/>
        <v>Sim</v>
      </c>
      <c r="AX1723" s="21" t="str">
        <f>UPPER(TEXT(CAD_CALENDÁRIO[[#This Row],[Data]],"mmmm"))</f>
        <v>SETEMBRO</v>
      </c>
      <c r="AY1723" s="22" t="s">
        <v>94</v>
      </c>
    </row>
    <row r="1724" spans="1:51" x14ac:dyDescent="0.25">
      <c r="A1724" s="10" t="s">
        <v>3037</v>
      </c>
      <c r="B1724" s="11" t="str">
        <f>LEFT(CAD_TAGS[[#This Row],[TAG]],2)&amp;"GG00"</f>
        <v>62GG00</v>
      </c>
      <c r="C1724" s="11" t="s">
        <v>18044</v>
      </c>
      <c r="D1724" s="12" t="s">
        <v>3008</v>
      </c>
      <c r="E1724" s="12" t="s">
        <v>3038</v>
      </c>
      <c r="F1724" s="11" t="s">
        <v>211</v>
      </c>
      <c r="G1724" s="26"/>
      <c r="H1724" s="26"/>
      <c r="I1724" s="26" t="s">
        <v>28267</v>
      </c>
      <c r="J1724" s="11" t="s">
        <v>2988</v>
      </c>
      <c r="K1724" s="11" t="s">
        <v>368</v>
      </c>
      <c r="L1724" s="11">
        <v>6655</v>
      </c>
      <c r="M1724" s="14"/>
      <c r="N1724" s="15"/>
      <c r="O1724" s="15"/>
      <c r="W1724" s="50" t="s">
        <v>7303</v>
      </c>
      <c r="X1724" s="49" t="s">
        <v>7304</v>
      </c>
      <c r="Y1724" s="51" t="s">
        <v>4030</v>
      </c>
      <c r="AK1724" s="22" t="str">
        <f t="shared" si="318"/>
        <v>2022/09</v>
      </c>
      <c r="AL1724" s="21">
        <f t="shared" si="328"/>
        <v>44823</v>
      </c>
      <c r="AM1724" s="22">
        <f t="shared" si="319"/>
        <v>19</v>
      </c>
      <c r="AN1724" s="22">
        <f t="shared" si="320"/>
        <v>19</v>
      </c>
      <c r="AO1724" s="22" t="str">
        <f t="shared" si="321"/>
        <v>Dia 19</v>
      </c>
      <c r="AP1724" s="22">
        <f t="shared" si="322"/>
        <v>9</v>
      </c>
      <c r="AQ1724" s="22" t="str">
        <f t="shared" si="323"/>
        <v>09</v>
      </c>
      <c r="AR1724" s="22">
        <f t="shared" si="329"/>
        <v>2022</v>
      </c>
      <c r="AS1724" s="22">
        <f t="shared" si="324"/>
        <v>1</v>
      </c>
      <c r="AT1724" s="22">
        <f t="shared" si="325"/>
        <v>38</v>
      </c>
      <c r="AU17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4" s="22" t="str">
        <f t="shared" si="326"/>
        <v>Semana 38</v>
      </c>
      <c r="AW1724" s="22" t="str">
        <f t="shared" si="327"/>
        <v>Não</v>
      </c>
      <c r="AX1724" s="21" t="str">
        <f>UPPER(TEXT(CAD_CALENDÁRIO[[#This Row],[Data]],"mmmm"))</f>
        <v>SETEMBRO</v>
      </c>
      <c r="AY1724" s="22" t="s">
        <v>94</v>
      </c>
    </row>
    <row r="1725" spans="1:51" x14ac:dyDescent="0.25">
      <c r="A1725" s="10" t="s">
        <v>3039</v>
      </c>
      <c r="B1725" s="11" t="str">
        <f>LEFT(CAD_TAGS[[#This Row],[TAG]],2)&amp;"GG00"</f>
        <v>62GG00</v>
      </c>
      <c r="C1725" s="11" t="s">
        <v>18044</v>
      </c>
      <c r="D1725" s="12" t="s">
        <v>3008</v>
      </c>
      <c r="E1725" s="12" t="s">
        <v>3040</v>
      </c>
      <c r="F1725" s="11" t="s">
        <v>211</v>
      </c>
      <c r="G1725" s="26"/>
      <c r="H1725" s="26"/>
      <c r="I1725" s="26" t="s">
        <v>28267</v>
      </c>
      <c r="J1725" s="11" t="s">
        <v>614</v>
      </c>
      <c r="K1725" s="11" t="s">
        <v>368</v>
      </c>
      <c r="L1725" s="11">
        <v>6655</v>
      </c>
      <c r="M1725" s="14"/>
      <c r="N1725" s="15"/>
      <c r="O1725" s="15"/>
      <c r="W1725" s="52" t="s">
        <v>7305</v>
      </c>
      <c r="X1725" s="28" t="s">
        <v>7306</v>
      </c>
      <c r="Y1725" s="53" t="s">
        <v>4030</v>
      </c>
      <c r="AK1725" s="22" t="str">
        <f t="shared" si="318"/>
        <v>2022/09</v>
      </c>
      <c r="AL1725" s="21">
        <f t="shared" si="328"/>
        <v>44824</v>
      </c>
      <c r="AM1725" s="22">
        <f t="shared" si="319"/>
        <v>20</v>
      </c>
      <c r="AN1725" s="22">
        <f t="shared" si="320"/>
        <v>20</v>
      </c>
      <c r="AO1725" s="22" t="str">
        <f t="shared" si="321"/>
        <v>Dia 20</v>
      </c>
      <c r="AP1725" s="22">
        <f t="shared" si="322"/>
        <v>9</v>
      </c>
      <c r="AQ1725" s="22" t="str">
        <f t="shared" si="323"/>
        <v>09</v>
      </c>
      <c r="AR1725" s="22">
        <f t="shared" si="329"/>
        <v>2022</v>
      </c>
      <c r="AS1725" s="22">
        <f t="shared" si="324"/>
        <v>2</v>
      </c>
      <c r="AT1725" s="22">
        <f t="shared" si="325"/>
        <v>38</v>
      </c>
      <c r="AU17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5" s="22" t="str">
        <f t="shared" si="326"/>
        <v>Semana 38</v>
      </c>
      <c r="AW1725" s="22" t="str">
        <f t="shared" si="327"/>
        <v>Não</v>
      </c>
      <c r="AX1725" s="21" t="str">
        <f>UPPER(TEXT(CAD_CALENDÁRIO[[#This Row],[Data]],"mmmm"))</f>
        <v>SETEMBRO</v>
      </c>
      <c r="AY1725" s="22" t="s">
        <v>94</v>
      </c>
    </row>
    <row r="1726" spans="1:51" x14ac:dyDescent="0.25">
      <c r="A1726" s="10" t="s">
        <v>3041</v>
      </c>
      <c r="B1726" s="11" t="str">
        <f>LEFT(CAD_TAGS[[#This Row],[TAG]],2)&amp;"GG00"</f>
        <v>62GG00</v>
      </c>
      <c r="C1726" s="11" t="s">
        <v>18044</v>
      </c>
      <c r="D1726" s="12" t="s">
        <v>3008</v>
      </c>
      <c r="E1726" s="12" t="s">
        <v>3042</v>
      </c>
      <c r="F1726" s="11" t="s">
        <v>211</v>
      </c>
      <c r="G1726" s="26"/>
      <c r="H1726" s="26"/>
      <c r="I1726" s="26" t="s">
        <v>28267</v>
      </c>
      <c r="J1726" s="11"/>
      <c r="K1726" s="11" t="s">
        <v>368</v>
      </c>
      <c r="L1726" s="11">
        <v>6655</v>
      </c>
      <c r="M1726" s="14"/>
      <c r="N1726" s="15"/>
      <c r="O1726" s="15"/>
      <c r="W1726" s="50" t="s">
        <v>7307</v>
      </c>
      <c r="X1726" s="49" t="s">
        <v>7308</v>
      </c>
      <c r="Y1726" s="51" t="s">
        <v>4030</v>
      </c>
      <c r="AK1726" s="22" t="str">
        <f t="shared" si="318"/>
        <v>2022/09</v>
      </c>
      <c r="AL1726" s="21">
        <f t="shared" si="328"/>
        <v>44825</v>
      </c>
      <c r="AM1726" s="22">
        <f t="shared" si="319"/>
        <v>21</v>
      </c>
      <c r="AN1726" s="22">
        <f t="shared" si="320"/>
        <v>21</v>
      </c>
      <c r="AO1726" s="22" t="str">
        <f t="shared" si="321"/>
        <v>Dia 21</v>
      </c>
      <c r="AP1726" s="22">
        <f t="shared" si="322"/>
        <v>9</v>
      </c>
      <c r="AQ1726" s="22" t="str">
        <f t="shared" si="323"/>
        <v>09</v>
      </c>
      <c r="AR1726" s="22">
        <f t="shared" si="329"/>
        <v>2022</v>
      </c>
      <c r="AS1726" s="22">
        <f t="shared" si="324"/>
        <v>3</v>
      </c>
      <c r="AT1726" s="22">
        <f t="shared" si="325"/>
        <v>38</v>
      </c>
      <c r="AU17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6" s="22" t="str">
        <f t="shared" si="326"/>
        <v>Semana 38</v>
      </c>
      <c r="AW1726" s="22" t="str">
        <f t="shared" si="327"/>
        <v>Não</v>
      </c>
      <c r="AX1726" s="21" t="str">
        <f>UPPER(TEXT(CAD_CALENDÁRIO[[#This Row],[Data]],"mmmm"))</f>
        <v>SETEMBRO</v>
      </c>
      <c r="AY1726" s="22" t="s">
        <v>94</v>
      </c>
    </row>
    <row r="1727" spans="1:51" x14ac:dyDescent="0.25">
      <c r="A1727" s="10" t="s">
        <v>3043</v>
      </c>
      <c r="B1727" s="11" t="str">
        <f>LEFT(CAD_TAGS[[#This Row],[TAG]],2)&amp;"GG00"</f>
        <v>62GG00</v>
      </c>
      <c r="C1727" s="11" t="s">
        <v>18044</v>
      </c>
      <c r="D1727" s="12" t="s">
        <v>3008</v>
      </c>
      <c r="E1727" s="12" t="s">
        <v>2997</v>
      </c>
      <c r="F1727" s="11" t="s">
        <v>211</v>
      </c>
      <c r="G1727" s="26"/>
      <c r="H1727" s="26"/>
      <c r="I1727" s="26" t="s">
        <v>28267</v>
      </c>
      <c r="J1727" s="11" t="s">
        <v>2997</v>
      </c>
      <c r="K1727" s="11" t="s">
        <v>467</v>
      </c>
      <c r="L1727" s="11">
        <v>6655</v>
      </c>
      <c r="M1727" s="14"/>
      <c r="N1727" s="15"/>
      <c r="O1727" s="15"/>
      <c r="W1727" s="52" t="s">
        <v>7309</v>
      </c>
      <c r="X1727" s="28" t="s">
        <v>7310</v>
      </c>
      <c r="Y1727" s="53" t="s">
        <v>4030</v>
      </c>
      <c r="AK1727" s="22" t="str">
        <f t="shared" si="318"/>
        <v>2022/09</v>
      </c>
      <c r="AL1727" s="21">
        <f t="shared" si="328"/>
        <v>44826</v>
      </c>
      <c r="AM1727" s="22">
        <f t="shared" si="319"/>
        <v>22</v>
      </c>
      <c r="AN1727" s="22">
        <f t="shared" si="320"/>
        <v>22</v>
      </c>
      <c r="AO1727" s="22" t="str">
        <f t="shared" si="321"/>
        <v>Dia 22</v>
      </c>
      <c r="AP1727" s="22">
        <f t="shared" si="322"/>
        <v>9</v>
      </c>
      <c r="AQ1727" s="22" t="str">
        <f t="shared" si="323"/>
        <v>09</v>
      </c>
      <c r="AR1727" s="22">
        <f t="shared" si="329"/>
        <v>2022</v>
      </c>
      <c r="AS1727" s="22">
        <f t="shared" si="324"/>
        <v>4</v>
      </c>
      <c r="AT1727" s="22">
        <f t="shared" si="325"/>
        <v>38</v>
      </c>
      <c r="AU17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7" s="22" t="str">
        <f t="shared" si="326"/>
        <v>Semana 38</v>
      </c>
      <c r="AW1727" s="22" t="str">
        <f t="shared" si="327"/>
        <v>Não</v>
      </c>
      <c r="AX1727" s="21" t="str">
        <f>UPPER(TEXT(CAD_CALENDÁRIO[[#This Row],[Data]],"mmmm"))</f>
        <v>SETEMBRO</v>
      </c>
      <c r="AY1727" s="22" t="s">
        <v>94</v>
      </c>
    </row>
    <row r="1728" spans="1:51" x14ac:dyDescent="0.25">
      <c r="A1728" s="10" t="s">
        <v>3044</v>
      </c>
      <c r="B1728" s="11" t="str">
        <f>LEFT(CAD_TAGS[[#This Row],[TAG]],2)&amp;"GG00"</f>
        <v>62GG00</v>
      </c>
      <c r="C1728" s="11" t="s">
        <v>18044</v>
      </c>
      <c r="D1728" s="12" t="s">
        <v>3008</v>
      </c>
      <c r="E1728" s="12" t="s">
        <v>3001</v>
      </c>
      <c r="F1728" s="11" t="s">
        <v>211</v>
      </c>
      <c r="G1728" s="26"/>
      <c r="H1728" s="26"/>
      <c r="I1728" s="26" t="s">
        <v>28267</v>
      </c>
      <c r="J1728" s="11" t="s">
        <v>1191</v>
      </c>
      <c r="K1728" s="11" t="s">
        <v>467</v>
      </c>
      <c r="L1728" s="11">
        <v>6655</v>
      </c>
      <c r="M1728" s="14"/>
      <c r="N1728" s="15"/>
      <c r="O1728" s="15"/>
      <c r="W1728" s="50" t="s">
        <v>7311</v>
      </c>
      <c r="X1728" s="49" t="s">
        <v>7312</v>
      </c>
      <c r="Y1728" s="51" t="s">
        <v>4030</v>
      </c>
      <c r="AK1728" s="22" t="str">
        <f t="shared" si="318"/>
        <v>2022/09</v>
      </c>
      <c r="AL1728" s="21">
        <f t="shared" si="328"/>
        <v>44827</v>
      </c>
      <c r="AM1728" s="22">
        <f t="shared" si="319"/>
        <v>23</v>
      </c>
      <c r="AN1728" s="22">
        <f t="shared" si="320"/>
        <v>23</v>
      </c>
      <c r="AO1728" s="22" t="str">
        <f t="shared" si="321"/>
        <v>Dia 23</v>
      </c>
      <c r="AP1728" s="22">
        <f t="shared" si="322"/>
        <v>9</v>
      </c>
      <c r="AQ1728" s="22" t="str">
        <f t="shared" si="323"/>
        <v>09</v>
      </c>
      <c r="AR1728" s="22">
        <f t="shared" si="329"/>
        <v>2022</v>
      </c>
      <c r="AS1728" s="22">
        <f t="shared" si="324"/>
        <v>5</v>
      </c>
      <c r="AT1728" s="22">
        <f t="shared" si="325"/>
        <v>38</v>
      </c>
      <c r="AU17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8" s="22" t="str">
        <f t="shared" si="326"/>
        <v>Semana 38</v>
      </c>
      <c r="AW1728" s="22" t="str">
        <f t="shared" si="327"/>
        <v>Não</v>
      </c>
      <c r="AX1728" s="21" t="str">
        <f>UPPER(TEXT(CAD_CALENDÁRIO[[#This Row],[Data]],"mmmm"))</f>
        <v>SETEMBRO</v>
      </c>
      <c r="AY1728" s="22" t="s">
        <v>94</v>
      </c>
    </row>
    <row r="1729" spans="1:51" x14ac:dyDescent="0.25">
      <c r="A1729" s="10" t="s">
        <v>3045</v>
      </c>
      <c r="B1729" s="11" t="str">
        <f>LEFT(CAD_TAGS[[#This Row],[TAG]],2)&amp;"GG00"</f>
        <v>62GG00</v>
      </c>
      <c r="C1729" s="11" t="s">
        <v>18044</v>
      </c>
      <c r="D1729" s="12" t="s">
        <v>3008</v>
      </c>
      <c r="E1729" s="12" t="s">
        <v>1749</v>
      </c>
      <c r="F1729" s="11" t="s">
        <v>211</v>
      </c>
      <c r="G1729" s="26"/>
      <c r="H1729" s="26" t="s">
        <v>105</v>
      </c>
      <c r="I1729" s="26" t="s">
        <v>28267</v>
      </c>
      <c r="J1729" s="11"/>
      <c r="K1729" s="11" t="s">
        <v>40</v>
      </c>
      <c r="L1729" s="11">
        <v>6655</v>
      </c>
      <c r="M1729" s="14"/>
      <c r="N1729" s="15"/>
      <c r="O1729" s="15"/>
      <c r="W1729" s="52" t="s">
        <v>7313</v>
      </c>
      <c r="X1729" s="28" t="s">
        <v>7314</v>
      </c>
      <c r="Y1729" s="53" t="s">
        <v>4030</v>
      </c>
      <c r="AK1729" s="22" t="str">
        <f t="shared" si="318"/>
        <v>2022/09</v>
      </c>
      <c r="AL1729" s="21">
        <f t="shared" si="328"/>
        <v>44828</v>
      </c>
      <c r="AM1729" s="22">
        <f t="shared" si="319"/>
        <v>24</v>
      </c>
      <c r="AN1729" s="22">
        <f t="shared" si="320"/>
        <v>24</v>
      </c>
      <c r="AO1729" s="22" t="str">
        <f t="shared" si="321"/>
        <v>Dia 24</v>
      </c>
      <c r="AP1729" s="22">
        <f t="shared" si="322"/>
        <v>9</v>
      </c>
      <c r="AQ1729" s="22" t="str">
        <f t="shared" si="323"/>
        <v>09</v>
      </c>
      <c r="AR1729" s="22">
        <f t="shared" si="329"/>
        <v>2022</v>
      </c>
      <c r="AS1729" s="22">
        <f t="shared" si="324"/>
        <v>6</v>
      </c>
      <c r="AT1729" s="22">
        <f t="shared" si="325"/>
        <v>38</v>
      </c>
      <c r="AU17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29" s="22" t="str">
        <f t="shared" si="326"/>
        <v>Semana 38</v>
      </c>
      <c r="AW1729" s="22" t="str">
        <f t="shared" si="327"/>
        <v>Sim</v>
      </c>
      <c r="AX1729" s="21" t="str">
        <f>UPPER(TEXT(CAD_CALENDÁRIO[[#This Row],[Data]],"mmmm"))</f>
        <v>SETEMBRO</v>
      </c>
      <c r="AY1729" s="22" t="s">
        <v>94</v>
      </c>
    </row>
    <row r="1730" spans="1:51" x14ac:dyDescent="0.25">
      <c r="A1730" s="10" t="s">
        <v>3046</v>
      </c>
      <c r="B1730" s="11" t="str">
        <f>LEFT(CAD_TAGS[[#This Row],[TAG]],2)&amp;"GG00"</f>
        <v>62GG00</v>
      </c>
      <c r="C1730" s="11" t="s">
        <v>18044</v>
      </c>
      <c r="D1730" s="12" t="s">
        <v>3008</v>
      </c>
      <c r="E1730" s="12" t="s">
        <v>3047</v>
      </c>
      <c r="F1730" s="11" t="s">
        <v>211</v>
      </c>
      <c r="G1730" s="26"/>
      <c r="H1730" s="26"/>
      <c r="I1730" s="26" t="s">
        <v>28267</v>
      </c>
      <c r="J1730" s="11"/>
      <c r="K1730" s="11" t="s">
        <v>368</v>
      </c>
      <c r="L1730" s="11">
        <v>6655</v>
      </c>
      <c r="M1730" s="14"/>
      <c r="N1730" s="15"/>
      <c r="O1730" s="15"/>
      <c r="W1730" s="50" t="s">
        <v>7315</v>
      </c>
      <c r="X1730" s="49" t="s">
        <v>7316</v>
      </c>
      <c r="Y1730" s="51" t="s">
        <v>4030</v>
      </c>
      <c r="AK1730" s="22" t="str">
        <f t="shared" ref="AK1730:AK1793" si="330">AR1730&amp;"/"&amp;AQ1730</f>
        <v>2022/09</v>
      </c>
      <c r="AL1730" s="21">
        <f t="shared" si="328"/>
        <v>44829</v>
      </c>
      <c r="AM1730" s="22">
        <f t="shared" ref="AM1730:AM1793" si="331">DAY(AL1730)</f>
        <v>25</v>
      </c>
      <c r="AN1730" s="22">
        <f t="shared" ref="AN1730:AN1793" si="332">IF(AM1730&lt;=9,"0"&amp;AM1730,AM1730)</f>
        <v>25</v>
      </c>
      <c r="AO1730" s="22" t="str">
        <f t="shared" ref="AO1730:AO1793" si="333">"Dia "&amp;AN1730</f>
        <v>Dia 25</v>
      </c>
      <c r="AP1730" s="22">
        <f t="shared" ref="AP1730:AP1793" si="334">MONTH(AL1730)</f>
        <v>9</v>
      </c>
      <c r="AQ1730" s="22" t="str">
        <f t="shared" ref="AQ1730:AQ1793" si="335">IF(AP1730&lt;=9,"0"&amp;AP1730,AP1730)</f>
        <v>09</v>
      </c>
      <c r="AR1730" s="22">
        <f t="shared" si="329"/>
        <v>2022</v>
      </c>
      <c r="AS1730" s="22">
        <f t="shared" ref="AS1730:AS1793" si="336">WEEKDAY(AL1730,2)</f>
        <v>7</v>
      </c>
      <c r="AT1730" s="22">
        <f t="shared" ref="AT1730:AT1793" si="337">IF(_xlfn.ISOWEEKNUM(AL1730)&lt;=9,"0"&amp;_xlfn.ISOWEEKNUM(AL1730),_xlfn.ISOWEEKNUM(AL1730))</f>
        <v>38</v>
      </c>
      <c r="AU17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202238</v>
      </c>
      <c r="AV1730" s="22" t="str">
        <f t="shared" ref="AV1730:AV1793" si="338">"Semana "&amp;AT1730</f>
        <v>Semana 38</v>
      </c>
      <c r="AW1730" s="22" t="str">
        <f t="shared" ref="AW1730:AW1793" si="339">IF(AS1730&gt;5,"Sim","Não")</f>
        <v>Sim</v>
      </c>
      <c r="AX1730" s="21" t="str">
        <f>UPPER(TEXT(CAD_CALENDÁRIO[[#This Row],[Data]],"mmmm"))</f>
        <v>SETEMBRO</v>
      </c>
      <c r="AY1730" s="22" t="s">
        <v>94</v>
      </c>
    </row>
    <row r="1731" spans="1:51" x14ac:dyDescent="0.25">
      <c r="A1731" s="10" t="s">
        <v>3048</v>
      </c>
      <c r="B1731" s="11" t="str">
        <f>LEFT(CAD_TAGS[[#This Row],[TAG]],2)&amp;"GG00"</f>
        <v>62GG00</v>
      </c>
      <c r="C1731" s="11" t="s">
        <v>18044</v>
      </c>
      <c r="D1731" s="12" t="s">
        <v>3008</v>
      </c>
      <c r="E1731" s="12" t="s">
        <v>3049</v>
      </c>
      <c r="F1731" s="11" t="s">
        <v>211</v>
      </c>
      <c r="G1731" s="26"/>
      <c r="H1731" s="26"/>
      <c r="I1731" s="26" t="s">
        <v>28267</v>
      </c>
      <c r="J1731" s="11" t="s">
        <v>628</v>
      </c>
      <c r="K1731" s="11" t="s">
        <v>467</v>
      </c>
      <c r="L1731" s="11">
        <v>6655</v>
      </c>
      <c r="M1731" s="14"/>
      <c r="N1731" s="15"/>
      <c r="O1731" s="15"/>
      <c r="W1731" s="52" t="s">
        <v>7317</v>
      </c>
      <c r="X1731" s="28" t="s">
        <v>7318</v>
      </c>
      <c r="Y1731" s="53" t="s">
        <v>4030</v>
      </c>
      <c r="AK1731" s="22" t="str">
        <f t="shared" si="330"/>
        <v>2022/09</v>
      </c>
      <c r="AL1731" s="21">
        <f t="shared" ref="AL1731:AL1794" si="340">AL1730+1</f>
        <v>44830</v>
      </c>
      <c r="AM1731" s="22">
        <f t="shared" si="331"/>
        <v>26</v>
      </c>
      <c r="AN1731" s="22">
        <f t="shared" si="332"/>
        <v>26</v>
      </c>
      <c r="AO1731" s="22" t="str">
        <f t="shared" si="333"/>
        <v>Dia 26</v>
      </c>
      <c r="AP1731" s="22">
        <f t="shared" si="334"/>
        <v>9</v>
      </c>
      <c r="AQ1731" s="22" t="str">
        <f t="shared" si="335"/>
        <v>09</v>
      </c>
      <c r="AR1731" s="22">
        <f t="shared" si="329"/>
        <v>2022</v>
      </c>
      <c r="AS1731" s="22">
        <f t="shared" si="336"/>
        <v>1</v>
      </c>
      <c r="AT1731" s="22">
        <f t="shared" si="337"/>
        <v>39</v>
      </c>
      <c r="AU17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1" s="22" t="str">
        <f t="shared" si="338"/>
        <v>Semana 39</v>
      </c>
      <c r="AW1731" s="22" t="str">
        <f t="shared" si="339"/>
        <v>Não</v>
      </c>
      <c r="AX1731" s="21" t="str">
        <f>UPPER(TEXT(CAD_CALENDÁRIO[[#This Row],[Data]],"mmmm"))</f>
        <v>SETEMBRO</v>
      </c>
      <c r="AY1731" s="22" t="s">
        <v>94</v>
      </c>
    </row>
    <row r="1732" spans="1:51" x14ac:dyDescent="0.25">
      <c r="A1732" s="10" t="s">
        <v>3050</v>
      </c>
      <c r="B1732" s="11" t="str">
        <f>LEFT(CAD_TAGS[[#This Row],[TAG]],2)&amp;"GG00"</f>
        <v>62GG00</v>
      </c>
      <c r="C1732" s="11" t="s">
        <v>18044</v>
      </c>
      <c r="D1732" s="12" t="s">
        <v>3008</v>
      </c>
      <c r="E1732" s="12" t="s">
        <v>3051</v>
      </c>
      <c r="F1732" s="11" t="s">
        <v>211</v>
      </c>
      <c r="G1732" s="26"/>
      <c r="H1732" s="26"/>
      <c r="I1732" s="26" t="s">
        <v>28267</v>
      </c>
      <c r="J1732" s="11" t="s">
        <v>628</v>
      </c>
      <c r="K1732" s="11" t="s">
        <v>467</v>
      </c>
      <c r="L1732" s="11">
        <v>6655</v>
      </c>
      <c r="M1732" s="14"/>
      <c r="N1732" s="15"/>
      <c r="O1732" s="15"/>
      <c r="W1732" s="50" t="s">
        <v>7319</v>
      </c>
      <c r="X1732" s="49" t="s">
        <v>140</v>
      </c>
      <c r="Y1732" s="51" t="s">
        <v>4030</v>
      </c>
      <c r="AK1732" s="22" t="str">
        <f t="shared" si="330"/>
        <v>2022/09</v>
      </c>
      <c r="AL1732" s="21">
        <f t="shared" si="340"/>
        <v>44831</v>
      </c>
      <c r="AM1732" s="22">
        <f t="shared" si="331"/>
        <v>27</v>
      </c>
      <c r="AN1732" s="22">
        <f t="shared" si="332"/>
        <v>27</v>
      </c>
      <c r="AO1732" s="22" t="str">
        <f t="shared" si="333"/>
        <v>Dia 27</v>
      </c>
      <c r="AP1732" s="22">
        <f t="shared" si="334"/>
        <v>9</v>
      </c>
      <c r="AQ1732" s="22" t="str">
        <f t="shared" si="335"/>
        <v>09</v>
      </c>
      <c r="AR1732" s="22">
        <f t="shared" si="329"/>
        <v>2022</v>
      </c>
      <c r="AS1732" s="22">
        <f t="shared" si="336"/>
        <v>2</v>
      </c>
      <c r="AT1732" s="22">
        <f t="shared" si="337"/>
        <v>39</v>
      </c>
      <c r="AU17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2" s="22" t="str">
        <f t="shared" si="338"/>
        <v>Semana 39</v>
      </c>
      <c r="AW1732" s="22" t="str">
        <f t="shared" si="339"/>
        <v>Não</v>
      </c>
      <c r="AX1732" s="21" t="str">
        <f>UPPER(TEXT(CAD_CALENDÁRIO[[#This Row],[Data]],"mmmm"))</f>
        <v>SETEMBRO</v>
      </c>
      <c r="AY1732" s="22" t="s">
        <v>94</v>
      </c>
    </row>
    <row r="1733" spans="1:51" x14ac:dyDescent="0.25">
      <c r="A1733" s="10" t="s">
        <v>3052</v>
      </c>
      <c r="B1733" s="11" t="str">
        <f>LEFT(CAD_TAGS[[#This Row],[TAG]],2)&amp;"GG00"</f>
        <v>62GG00</v>
      </c>
      <c r="C1733" s="11" t="s">
        <v>18044</v>
      </c>
      <c r="D1733" s="12" t="s">
        <v>3008</v>
      </c>
      <c r="E1733" s="12" t="s">
        <v>495</v>
      </c>
      <c r="F1733" s="11" t="s">
        <v>211</v>
      </c>
      <c r="G1733" s="26"/>
      <c r="H1733" s="26"/>
      <c r="I1733" s="26"/>
      <c r="J1733" s="11"/>
      <c r="K1733" s="11" t="s">
        <v>40</v>
      </c>
      <c r="L1733" s="11">
        <v>6655</v>
      </c>
      <c r="M1733" s="14"/>
      <c r="N1733" s="15"/>
      <c r="O1733" s="15"/>
      <c r="W1733" s="52" t="s">
        <v>7320</v>
      </c>
      <c r="X1733" s="28" t="s">
        <v>7321</v>
      </c>
      <c r="Y1733" s="53" t="s">
        <v>4030</v>
      </c>
      <c r="AK1733" s="22" t="str">
        <f t="shared" si="330"/>
        <v>2022/09</v>
      </c>
      <c r="AL1733" s="21">
        <f t="shared" si="340"/>
        <v>44832</v>
      </c>
      <c r="AM1733" s="22">
        <f t="shared" si="331"/>
        <v>28</v>
      </c>
      <c r="AN1733" s="22">
        <f t="shared" si="332"/>
        <v>28</v>
      </c>
      <c r="AO1733" s="22" t="str">
        <f t="shared" si="333"/>
        <v>Dia 28</v>
      </c>
      <c r="AP1733" s="22">
        <f t="shared" si="334"/>
        <v>9</v>
      </c>
      <c r="AQ1733" s="22" t="str">
        <f t="shared" si="335"/>
        <v>09</v>
      </c>
      <c r="AR1733" s="22">
        <f t="shared" si="329"/>
        <v>2022</v>
      </c>
      <c r="AS1733" s="22">
        <f t="shared" si="336"/>
        <v>3</v>
      </c>
      <c r="AT1733" s="22">
        <f t="shared" si="337"/>
        <v>39</v>
      </c>
      <c r="AU17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3" s="22" t="str">
        <f t="shared" si="338"/>
        <v>Semana 39</v>
      </c>
      <c r="AW1733" s="22" t="str">
        <f t="shared" si="339"/>
        <v>Não</v>
      </c>
      <c r="AX1733" s="21" t="str">
        <f>UPPER(TEXT(CAD_CALENDÁRIO[[#This Row],[Data]],"mmmm"))</f>
        <v>SETEMBRO</v>
      </c>
      <c r="AY1733" s="22" t="s">
        <v>94</v>
      </c>
    </row>
    <row r="1734" spans="1:51" x14ac:dyDescent="0.25">
      <c r="A1734" s="10" t="s">
        <v>3053</v>
      </c>
      <c r="B1734" s="11" t="str">
        <f>LEFT(CAD_TAGS[[#This Row],[TAG]],2)&amp;"GG00"</f>
        <v>62GG00</v>
      </c>
      <c r="C1734" s="11" t="s">
        <v>18044</v>
      </c>
      <c r="D1734" s="12" t="s">
        <v>3008</v>
      </c>
      <c r="E1734" s="12" t="s">
        <v>3054</v>
      </c>
      <c r="F1734" s="11" t="s">
        <v>211</v>
      </c>
      <c r="G1734" s="26"/>
      <c r="H1734" s="26"/>
      <c r="I1734" s="26" t="s">
        <v>28267</v>
      </c>
      <c r="J1734" s="11" t="s">
        <v>1491</v>
      </c>
      <c r="K1734" s="11" t="s">
        <v>467</v>
      </c>
      <c r="L1734" s="11">
        <v>6655</v>
      </c>
      <c r="M1734" s="14"/>
      <c r="N1734" s="15"/>
      <c r="O1734" s="15"/>
      <c r="W1734" s="50" t="s">
        <v>7322</v>
      </c>
      <c r="X1734" s="49" t="s">
        <v>7323</v>
      </c>
      <c r="Y1734" s="51" t="s">
        <v>4030</v>
      </c>
      <c r="AK1734" s="22" t="str">
        <f t="shared" si="330"/>
        <v>2022/09</v>
      </c>
      <c r="AL1734" s="21">
        <f t="shared" si="340"/>
        <v>44833</v>
      </c>
      <c r="AM1734" s="22">
        <f t="shared" si="331"/>
        <v>29</v>
      </c>
      <c r="AN1734" s="22">
        <f t="shared" si="332"/>
        <v>29</v>
      </c>
      <c r="AO1734" s="22" t="str">
        <f t="shared" si="333"/>
        <v>Dia 29</v>
      </c>
      <c r="AP1734" s="22">
        <f t="shared" si="334"/>
        <v>9</v>
      </c>
      <c r="AQ1734" s="22" t="str">
        <f t="shared" si="335"/>
        <v>09</v>
      </c>
      <c r="AR1734" s="22">
        <f t="shared" si="329"/>
        <v>2022</v>
      </c>
      <c r="AS1734" s="22">
        <f t="shared" si="336"/>
        <v>4</v>
      </c>
      <c r="AT1734" s="22">
        <f t="shared" si="337"/>
        <v>39</v>
      </c>
      <c r="AU17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4" s="22" t="str">
        <f t="shared" si="338"/>
        <v>Semana 39</v>
      </c>
      <c r="AW1734" s="22" t="str">
        <f t="shared" si="339"/>
        <v>Não</v>
      </c>
      <c r="AX1734" s="21" t="str">
        <f>UPPER(TEXT(CAD_CALENDÁRIO[[#This Row],[Data]],"mmmm"))</f>
        <v>SETEMBRO</v>
      </c>
      <c r="AY1734" s="22" t="s">
        <v>94</v>
      </c>
    </row>
    <row r="1735" spans="1:51" x14ac:dyDescent="0.25">
      <c r="A1735" s="10" t="s">
        <v>3055</v>
      </c>
      <c r="B1735" s="11" t="str">
        <f>LEFT(CAD_TAGS[[#This Row],[TAG]],2)&amp;"GG00"</f>
        <v>63GG00</v>
      </c>
      <c r="C1735" s="11" t="s">
        <v>18044</v>
      </c>
      <c r="D1735" s="12" t="s">
        <v>3056</v>
      </c>
      <c r="E1735" s="12" t="s">
        <v>3009</v>
      </c>
      <c r="F1735" s="11" t="s">
        <v>211</v>
      </c>
      <c r="G1735" s="26"/>
      <c r="H1735" s="26"/>
      <c r="I1735" s="26" t="s">
        <v>28267</v>
      </c>
      <c r="J1735" s="11" t="s">
        <v>2971</v>
      </c>
      <c r="K1735" s="11" t="s">
        <v>368</v>
      </c>
      <c r="L1735" s="11">
        <v>6655</v>
      </c>
      <c r="M1735" s="14"/>
      <c r="N1735" s="15"/>
      <c r="O1735" s="15"/>
      <c r="W1735" s="52" t="s">
        <v>7324</v>
      </c>
      <c r="X1735" s="28" t="s">
        <v>7325</v>
      </c>
      <c r="Y1735" s="53" t="s">
        <v>4030</v>
      </c>
      <c r="AK1735" s="22" t="str">
        <f t="shared" si="330"/>
        <v>2022/09</v>
      </c>
      <c r="AL1735" s="21">
        <f t="shared" si="340"/>
        <v>44834</v>
      </c>
      <c r="AM1735" s="22">
        <f t="shared" si="331"/>
        <v>30</v>
      </c>
      <c r="AN1735" s="22">
        <f t="shared" si="332"/>
        <v>30</v>
      </c>
      <c r="AO1735" s="22" t="str">
        <f t="shared" si="333"/>
        <v>Dia 30</v>
      </c>
      <c r="AP1735" s="22">
        <f t="shared" si="334"/>
        <v>9</v>
      </c>
      <c r="AQ1735" s="22" t="str">
        <f t="shared" si="335"/>
        <v>09</v>
      </c>
      <c r="AR1735" s="22">
        <f t="shared" si="329"/>
        <v>2022</v>
      </c>
      <c r="AS1735" s="22">
        <f t="shared" si="336"/>
        <v>5</v>
      </c>
      <c r="AT1735" s="22">
        <f t="shared" si="337"/>
        <v>39</v>
      </c>
      <c r="AU17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5" s="22" t="str">
        <f t="shared" si="338"/>
        <v>Semana 39</v>
      </c>
      <c r="AW1735" s="22" t="str">
        <f t="shared" si="339"/>
        <v>Não</v>
      </c>
      <c r="AX1735" s="21" t="str">
        <f>UPPER(TEXT(CAD_CALENDÁRIO[[#This Row],[Data]],"mmmm"))</f>
        <v>SETEMBRO</v>
      </c>
      <c r="AY1735" s="22" t="s">
        <v>94</v>
      </c>
    </row>
    <row r="1736" spans="1:51" x14ac:dyDescent="0.25">
      <c r="A1736" s="10" t="s">
        <v>3057</v>
      </c>
      <c r="B1736" s="11" t="str">
        <f>LEFT(CAD_TAGS[[#This Row],[TAG]],2)&amp;"GG00"</f>
        <v>63GG00</v>
      </c>
      <c r="C1736" s="11" t="s">
        <v>18044</v>
      </c>
      <c r="D1736" s="12" t="s">
        <v>3056</v>
      </c>
      <c r="E1736" s="12" t="s">
        <v>3058</v>
      </c>
      <c r="F1736" s="11" t="s">
        <v>211</v>
      </c>
      <c r="G1736" s="26"/>
      <c r="H1736" s="26"/>
      <c r="I1736" s="26" t="s">
        <v>28267</v>
      </c>
      <c r="J1736" s="11" t="s">
        <v>2971</v>
      </c>
      <c r="K1736" s="11" t="s">
        <v>467</v>
      </c>
      <c r="L1736" s="11">
        <v>6655</v>
      </c>
      <c r="M1736" s="14"/>
      <c r="N1736" s="15"/>
      <c r="O1736" s="15"/>
      <c r="W1736" s="50" t="s">
        <v>7326</v>
      </c>
      <c r="X1736" s="49" t="s">
        <v>7327</v>
      </c>
      <c r="Y1736" s="51" t="s">
        <v>4030</v>
      </c>
      <c r="AK1736" s="22" t="str">
        <f t="shared" si="330"/>
        <v>2022/10</v>
      </c>
      <c r="AL1736" s="21">
        <f t="shared" si="340"/>
        <v>44835</v>
      </c>
      <c r="AM1736" s="22">
        <f t="shared" si="331"/>
        <v>1</v>
      </c>
      <c r="AN1736" s="22" t="str">
        <f t="shared" si="332"/>
        <v>01</v>
      </c>
      <c r="AO1736" s="22" t="str">
        <f t="shared" si="333"/>
        <v>Dia 01</v>
      </c>
      <c r="AP1736" s="22">
        <f t="shared" si="334"/>
        <v>10</v>
      </c>
      <c r="AQ1736" s="22">
        <f t="shared" si="335"/>
        <v>10</v>
      </c>
      <c r="AR1736" s="22">
        <f t="shared" si="329"/>
        <v>2022</v>
      </c>
      <c r="AS1736" s="22">
        <f t="shared" si="336"/>
        <v>6</v>
      </c>
      <c r="AT1736" s="22">
        <f t="shared" si="337"/>
        <v>39</v>
      </c>
      <c r="AU17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6" s="22" t="str">
        <f t="shared" si="338"/>
        <v>Semana 39</v>
      </c>
      <c r="AW1736" s="22" t="str">
        <f t="shared" si="339"/>
        <v>Sim</v>
      </c>
      <c r="AX1736" s="21" t="str">
        <f>UPPER(TEXT(CAD_CALENDÁRIO[[#This Row],[Data]],"mmmm"))</f>
        <v>OUTUBRO</v>
      </c>
      <c r="AY1736" s="22" t="s">
        <v>100</v>
      </c>
    </row>
    <row r="1737" spans="1:51" x14ac:dyDescent="0.25">
      <c r="A1737" s="10" t="s">
        <v>3059</v>
      </c>
      <c r="B1737" s="11" t="str">
        <f>LEFT(CAD_TAGS[[#This Row],[TAG]],2)&amp;"GG00"</f>
        <v>63GG00</v>
      </c>
      <c r="C1737" s="11" t="s">
        <v>18044</v>
      </c>
      <c r="D1737" s="12" t="s">
        <v>3056</v>
      </c>
      <c r="E1737" s="12" t="s">
        <v>78</v>
      </c>
      <c r="F1737" s="11" t="s">
        <v>211</v>
      </c>
      <c r="G1737" s="26"/>
      <c r="H1737" s="26"/>
      <c r="I1737" s="26"/>
      <c r="J1737" s="11"/>
      <c r="K1737" s="11" t="s">
        <v>40</v>
      </c>
      <c r="L1737" s="11">
        <v>6655</v>
      </c>
      <c r="M1737" s="14"/>
      <c r="N1737" s="15"/>
      <c r="O1737" s="15"/>
      <c r="W1737" s="52" t="s">
        <v>7328</v>
      </c>
      <c r="X1737" s="28" t="s">
        <v>7329</v>
      </c>
      <c r="Y1737" s="53" t="s">
        <v>4030</v>
      </c>
      <c r="AK1737" s="22" t="str">
        <f t="shared" si="330"/>
        <v>2022/10</v>
      </c>
      <c r="AL1737" s="21">
        <f t="shared" si="340"/>
        <v>44836</v>
      </c>
      <c r="AM1737" s="22">
        <f t="shared" si="331"/>
        <v>2</v>
      </c>
      <c r="AN1737" s="22" t="str">
        <f t="shared" si="332"/>
        <v>02</v>
      </c>
      <c r="AO1737" s="22" t="str">
        <f t="shared" si="333"/>
        <v>Dia 02</v>
      </c>
      <c r="AP1737" s="22">
        <f t="shared" si="334"/>
        <v>10</v>
      </c>
      <c r="AQ1737" s="22">
        <f t="shared" si="335"/>
        <v>10</v>
      </c>
      <c r="AR1737" s="22">
        <f t="shared" si="329"/>
        <v>2022</v>
      </c>
      <c r="AS1737" s="22">
        <f t="shared" si="336"/>
        <v>7</v>
      </c>
      <c r="AT1737" s="22">
        <f t="shared" si="337"/>
        <v>39</v>
      </c>
      <c r="AU17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202239</v>
      </c>
      <c r="AV1737" s="22" t="str">
        <f t="shared" si="338"/>
        <v>Semana 39</v>
      </c>
      <c r="AW1737" s="22" t="str">
        <f t="shared" si="339"/>
        <v>Sim</v>
      </c>
      <c r="AX1737" s="21" t="str">
        <f>UPPER(TEXT(CAD_CALENDÁRIO[[#This Row],[Data]],"mmmm"))</f>
        <v>OUTUBRO</v>
      </c>
      <c r="AY1737" s="22" t="s">
        <v>100</v>
      </c>
    </row>
    <row r="1738" spans="1:51" x14ac:dyDescent="0.25">
      <c r="A1738" s="10" t="s">
        <v>3060</v>
      </c>
      <c r="B1738" s="11" t="str">
        <f>LEFT(CAD_TAGS[[#This Row],[TAG]],2)&amp;"GG00"</f>
        <v>63GG00</v>
      </c>
      <c r="C1738" s="11" t="s">
        <v>18044</v>
      </c>
      <c r="D1738" s="12" t="s">
        <v>3056</v>
      </c>
      <c r="E1738" s="12" t="s">
        <v>3061</v>
      </c>
      <c r="F1738" s="11" t="s">
        <v>211</v>
      </c>
      <c r="G1738" s="26"/>
      <c r="H1738" s="26"/>
      <c r="I1738" s="26" t="s">
        <v>28267</v>
      </c>
      <c r="J1738" s="11" t="s">
        <v>3014</v>
      </c>
      <c r="K1738" s="11" t="s">
        <v>368</v>
      </c>
      <c r="L1738" s="11">
        <v>6655</v>
      </c>
      <c r="M1738" s="14"/>
      <c r="N1738" s="15"/>
      <c r="O1738" s="15"/>
      <c r="W1738" s="50" t="s">
        <v>7330</v>
      </c>
      <c r="X1738" s="49" t="s">
        <v>7331</v>
      </c>
      <c r="Y1738" s="51" t="s">
        <v>4030</v>
      </c>
      <c r="AK1738" s="22" t="str">
        <f t="shared" si="330"/>
        <v>2022/10</v>
      </c>
      <c r="AL1738" s="21">
        <f t="shared" si="340"/>
        <v>44837</v>
      </c>
      <c r="AM1738" s="22">
        <f t="shared" si="331"/>
        <v>3</v>
      </c>
      <c r="AN1738" s="22" t="str">
        <f t="shared" si="332"/>
        <v>03</v>
      </c>
      <c r="AO1738" s="22" t="str">
        <f t="shared" si="333"/>
        <v>Dia 03</v>
      </c>
      <c r="AP1738" s="22">
        <f t="shared" si="334"/>
        <v>10</v>
      </c>
      <c r="AQ1738" s="22">
        <f t="shared" si="335"/>
        <v>10</v>
      </c>
      <c r="AR1738" s="22">
        <f t="shared" si="329"/>
        <v>2022</v>
      </c>
      <c r="AS1738" s="22">
        <f t="shared" si="336"/>
        <v>1</v>
      </c>
      <c r="AT1738" s="22">
        <f t="shared" si="337"/>
        <v>40</v>
      </c>
      <c r="AU17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38" s="22" t="str">
        <f t="shared" si="338"/>
        <v>Semana 40</v>
      </c>
      <c r="AW1738" s="22" t="str">
        <f t="shared" si="339"/>
        <v>Não</v>
      </c>
      <c r="AX1738" s="21" t="str">
        <f>UPPER(TEXT(CAD_CALENDÁRIO[[#This Row],[Data]],"mmmm"))</f>
        <v>OUTUBRO</v>
      </c>
      <c r="AY1738" s="22" t="s">
        <v>100</v>
      </c>
    </row>
    <row r="1739" spans="1:51" x14ac:dyDescent="0.25">
      <c r="A1739" s="10" t="s">
        <v>3062</v>
      </c>
      <c r="B1739" s="11" t="str">
        <f>LEFT(CAD_TAGS[[#This Row],[TAG]],2)&amp;"GG00"</f>
        <v>63GG00</v>
      </c>
      <c r="C1739" s="11" t="s">
        <v>18044</v>
      </c>
      <c r="D1739" s="12" t="s">
        <v>3056</v>
      </c>
      <c r="E1739" s="12" t="s">
        <v>3063</v>
      </c>
      <c r="F1739" s="11" t="s">
        <v>211</v>
      </c>
      <c r="G1739" s="26"/>
      <c r="H1739" s="26"/>
      <c r="I1739" s="26" t="s">
        <v>28267</v>
      </c>
      <c r="J1739" s="11" t="s">
        <v>3014</v>
      </c>
      <c r="K1739" s="11" t="s">
        <v>368</v>
      </c>
      <c r="L1739" s="11">
        <v>6655</v>
      </c>
      <c r="M1739" s="14"/>
      <c r="N1739" s="15"/>
      <c r="O1739" s="15"/>
      <c r="W1739" s="52" t="s">
        <v>7332</v>
      </c>
      <c r="X1739" s="28" t="s">
        <v>4297</v>
      </c>
      <c r="Y1739" s="53" t="s">
        <v>4030</v>
      </c>
      <c r="AK1739" s="22" t="str">
        <f t="shared" si="330"/>
        <v>2022/10</v>
      </c>
      <c r="AL1739" s="21">
        <f t="shared" si="340"/>
        <v>44838</v>
      </c>
      <c r="AM1739" s="22">
        <f t="shared" si="331"/>
        <v>4</v>
      </c>
      <c r="AN1739" s="22" t="str">
        <f t="shared" si="332"/>
        <v>04</v>
      </c>
      <c r="AO1739" s="22" t="str">
        <f t="shared" si="333"/>
        <v>Dia 04</v>
      </c>
      <c r="AP1739" s="22">
        <f t="shared" si="334"/>
        <v>10</v>
      </c>
      <c r="AQ1739" s="22">
        <f t="shared" si="335"/>
        <v>10</v>
      </c>
      <c r="AR1739" s="22">
        <f t="shared" si="329"/>
        <v>2022</v>
      </c>
      <c r="AS1739" s="22">
        <f t="shared" si="336"/>
        <v>2</v>
      </c>
      <c r="AT1739" s="22">
        <f t="shared" si="337"/>
        <v>40</v>
      </c>
      <c r="AU17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39" s="22" t="str">
        <f t="shared" si="338"/>
        <v>Semana 40</v>
      </c>
      <c r="AW1739" s="22" t="str">
        <f t="shared" si="339"/>
        <v>Não</v>
      </c>
      <c r="AX1739" s="21" t="str">
        <f>UPPER(TEXT(CAD_CALENDÁRIO[[#This Row],[Data]],"mmmm"))</f>
        <v>OUTUBRO</v>
      </c>
      <c r="AY1739" s="22" t="s">
        <v>100</v>
      </c>
    </row>
    <row r="1740" spans="1:51" x14ac:dyDescent="0.25">
      <c r="A1740" s="10" t="s">
        <v>3064</v>
      </c>
      <c r="B1740" s="11" t="str">
        <f>LEFT(CAD_TAGS[[#This Row],[TAG]],2)&amp;"GG00"</f>
        <v>63GG00</v>
      </c>
      <c r="C1740" s="11" t="s">
        <v>18044</v>
      </c>
      <c r="D1740" s="12" t="s">
        <v>3056</v>
      </c>
      <c r="E1740" s="12" t="s">
        <v>3065</v>
      </c>
      <c r="F1740" s="11" t="s">
        <v>211</v>
      </c>
      <c r="G1740" s="26"/>
      <c r="H1740" s="26"/>
      <c r="I1740" s="26" t="s">
        <v>28267</v>
      </c>
      <c r="J1740" s="11" t="s">
        <v>3014</v>
      </c>
      <c r="K1740" s="11" t="s">
        <v>368</v>
      </c>
      <c r="L1740" s="11">
        <v>6655</v>
      </c>
      <c r="M1740" s="14"/>
      <c r="N1740" s="15"/>
      <c r="O1740" s="15"/>
      <c r="W1740" s="50" t="s">
        <v>7333</v>
      </c>
      <c r="X1740" s="49" t="s">
        <v>7334</v>
      </c>
      <c r="Y1740" s="51" t="s">
        <v>4030</v>
      </c>
      <c r="AK1740" s="22" t="str">
        <f t="shared" si="330"/>
        <v>2022/10</v>
      </c>
      <c r="AL1740" s="21">
        <f t="shared" si="340"/>
        <v>44839</v>
      </c>
      <c r="AM1740" s="22">
        <f t="shared" si="331"/>
        <v>5</v>
      </c>
      <c r="AN1740" s="22" t="str">
        <f t="shared" si="332"/>
        <v>05</v>
      </c>
      <c r="AO1740" s="22" t="str">
        <f t="shared" si="333"/>
        <v>Dia 05</v>
      </c>
      <c r="AP1740" s="22">
        <f t="shared" si="334"/>
        <v>10</v>
      </c>
      <c r="AQ1740" s="22">
        <f t="shared" si="335"/>
        <v>10</v>
      </c>
      <c r="AR1740" s="22">
        <f t="shared" si="329"/>
        <v>2022</v>
      </c>
      <c r="AS1740" s="22">
        <f t="shared" si="336"/>
        <v>3</v>
      </c>
      <c r="AT1740" s="22">
        <f t="shared" si="337"/>
        <v>40</v>
      </c>
      <c r="AU17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40" s="22" t="str">
        <f t="shared" si="338"/>
        <v>Semana 40</v>
      </c>
      <c r="AW1740" s="22" t="str">
        <f t="shared" si="339"/>
        <v>Não</v>
      </c>
      <c r="AX1740" s="21" t="str">
        <f>UPPER(TEXT(CAD_CALENDÁRIO[[#This Row],[Data]],"mmmm"))</f>
        <v>OUTUBRO</v>
      </c>
      <c r="AY1740" s="22" t="s">
        <v>100</v>
      </c>
    </row>
    <row r="1741" spans="1:51" x14ac:dyDescent="0.25">
      <c r="A1741" s="10" t="s">
        <v>3066</v>
      </c>
      <c r="B1741" s="11" t="str">
        <f>LEFT(CAD_TAGS[[#This Row],[TAG]],2)&amp;"GG00"</f>
        <v>63GG00</v>
      </c>
      <c r="C1741" s="11" t="s">
        <v>18044</v>
      </c>
      <c r="D1741" s="12" t="s">
        <v>3056</v>
      </c>
      <c r="E1741" s="12" t="s">
        <v>3067</v>
      </c>
      <c r="F1741" s="11" t="s">
        <v>211</v>
      </c>
      <c r="G1741" s="26"/>
      <c r="H1741" s="26"/>
      <c r="I1741" s="26" t="s">
        <v>28267</v>
      </c>
      <c r="J1741" s="11" t="s">
        <v>3014</v>
      </c>
      <c r="K1741" s="11" t="s">
        <v>40</v>
      </c>
      <c r="L1741" s="11">
        <v>6655</v>
      </c>
      <c r="M1741" s="14"/>
      <c r="N1741" s="15"/>
      <c r="O1741" s="15"/>
      <c r="W1741" s="52" t="s">
        <v>7335</v>
      </c>
      <c r="X1741" s="28" t="s">
        <v>7336</v>
      </c>
      <c r="Y1741" s="53" t="s">
        <v>4030</v>
      </c>
      <c r="AK1741" s="22" t="str">
        <f t="shared" si="330"/>
        <v>2022/10</v>
      </c>
      <c r="AL1741" s="21">
        <f t="shared" si="340"/>
        <v>44840</v>
      </c>
      <c r="AM1741" s="22">
        <f t="shared" si="331"/>
        <v>6</v>
      </c>
      <c r="AN1741" s="22" t="str">
        <f t="shared" si="332"/>
        <v>06</v>
      </c>
      <c r="AO1741" s="22" t="str">
        <f t="shared" si="333"/>
        <v>Dia 06</v>
      </c>
      <c r="AP1741" s="22">
        <f t="shared" si="334"/>
        <v>10</v>
      </c>
      <c r="AQ1741" s="22">
        <f t="shared" si="335"/>
        <v>10</v>
      </c>
      <c r="AR1741" s="22">
        <f t="shared" si="329"/>
        <v>2022</v>
      </c>
      <c r="AS1741" s="22">
        <f t="shared" si="336"/>
        <v>4</v>
      </c>
      <c r="AT1741" s="22">
        <f t="shared" si="337"/>
        <v>40</v>
      </c>
      <c r="AU17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41" s="22" t="str">
        <f t="shared" si="338"/>
        <v>Semana 40</v>
      </c>
      <c r="AW1741" s="22" t="str">
        <f t="shared" si="339"/>
        <v>Não</v>
      </c>
      <c r="AX1741" s="21" t="str">
        <f>UPPER(TEXT(CAD_CALENDÁRIO[[#This Row],[Data]],"mmmm"))</f>
        <v>OUTUBRO</v>
      </c>
      <c r="AY1741" s="22" t="s">
        <v>100</v>
      </c>
    </row>
    <row r="1742" spans="1:51" x14ac:dyDescent="0.25">
      <c r="A1742" s="10" t="s">
        <v>3068</v>
      </c>
      <c r="B1742" s="11" t="str">
        <f>LEFT(CAD_TAGS[[#This Row],[TAG]],2)&amp;"GG00"</f>
        <v>63GG00</v>
      </c>
      <c r="C1742" s="11" t="s">
        <v>18044</v>
      </c>
      <c r="D1742" s="12" t="s">
        <v>3056</v>
      </c>
      <c r="E1742" s="12" t="s">
        <v>3069</v>
      </c>
      <c r="F1742" s="11" t="s">
        <v>211</v>
      </c>
      <c r="G1742" s="26"/>
      <c r="H1742" s="26"/>
      <c r="I1742" s="26" t="s">
        <v>28267</v>
      </c>
      <c r="J1742" s="11" t="s">
        <v>3014</v>
      </c>
      <c r="K1742" s="11" t="s">
        <v>40</v>
      </c>
      <c r="L1742" s="11">
        <v>6655</v>
      </c>
      <c r="M1742" s="14"/>
      <c r="N1742" s="15"/>
      <c r="O1742" s="15"/>
      <c r="W1742" s="50" t="s">
        <v>7337</v>
      </c>
      <c r="X1742" s="49" t="s">
        <v>7338</v>
      </c>
      <c r="Y1742" s="51" t="s">
        <v>4030</v>
      </c>
      <c r="AK1742" s="22" t="str">
        <f t="shared" si="330"/>
        <v>2022/10</v>
      </c>
      <c r="AL1742" s="21">
        <f t="shared" si="340"/>
        <v>44841</v>
      </c>
      <c r="AM1742" s="22">
        <f t="shared" si="331"/>
        <v>7</v>
      </c>
      <c r="AN1742" s="22" t="str">
        <f t="shared" si="332"/>
        <v>07</v>
      </c>
      <c r="AO1742" s="22" t="str">
        <f t="shared" si="333"/>
        <v>Dia 07</v>
      </c>
      <c r="AP1742" s="22">
        <f t="shared" si="334"/>
        <v>10</v>
      </c>
      <c r="AQ1742" s="22">
        <f t="shared" si="335"/>
        <v>10</v>
      </c>
      <c r="AR1742" s="22">
        <f t="shared" si="329"/>
        <v>2022</v>
      </c>
      <c r="AS1742" s="22">
        <f t="shared" si="336"/>
        <v>5</v>
      </c>
      <c r="AT1742" s="22">
        <f t="shared" si="337"/>
        <v>40</v>
      </c>
      <c r="AU17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42" s="22" t="str">
        <f t="shared" si="338"/>
        <v>Semana 40</v>
      </c>
      <c r="AW1742" s="22" t="str">
        <f t="shared" si="339"/>
        <v>Não</v>
      </c>
      <c r="AX1742" s="21" t="str">
        <f>UPPER(TEXT(CAD_CALENDÁRIO[[#This Row],[Data]],"mmmm"))</f>
        <v>OUTUBRO</v>
      </c>
      <c r="AY1742" s="22" t="s">
        <v>100</v>
      </c>
    </row>
    <row r="1743" spans="1:51" x14ac:dyDescent="0.25">
      <c r="A1743" s="10" t="s">
        <v>3070</v>
      </c>
      <c r="B1743" s="11" t="str">
        <f>LEFT(CAD_TAGS[[#This Row],[TAG]],2)&amp;"GG00"</f>
        <v>63GG00</v>
      </c>
      <c r="C1743" s="11" t="s">
        <v>18044</v>
      </c>
      <c r="D1743" s="12" t="s">
        <v>3056</v>
      </c>
      <c r="E1743" s="12" t="s">
        <v>3071</v>
      </c>
      <c r="F1743" s="11" t="s">
        <v>211</v>
      </c>
      <c r="G1743" s="26"/>
      <c r="H1743" s="26"/>
      <c r="I1743" s="26" t="s">
        <v>28267</v>
      </c>
      <c r="J1743" s="11" t="s">
        <v>1594</v>
      </c>
      <c r="K1743" s="11" t="s">
        <v>368</v>
      </c>
      <c r="L1743" s="11">
        <v>6655</v>
      </c>
      <c r="M1743" s="14"/>
      <c r="N1743" s="15"/>
      <c r="O1743" s="15"/>
      <c r="W1743" s="52" t="s">
        <v>7339</v>
      </c>
      <c r="X1743" s="28" t="s">
        <v>7340</v>
      </c>
      <c r="Y1743" s="53" t="s">
        <v>4030</v>
      </c>
      <c r="AK1743" s="22" t="str">
        <f t="shared" si="330"/>
        <v>2022/10</v>
      </c>
      <c r="AL1743" s="21">
        <f t="shared" si="340"/>
        <v>44842</v>
      </c>
      <c r="AM1743" s="22">
        <f t="shared" si="331"/>
        <v>8</v>
      </c>
      <c r="AN1743" s="22" t="str">
        <f t="shared" si="332"/>
        <v>08</v>
      </c>
      <c r="AO1743" s="22" t="str">
        <f t="shared" si="333"/>
        <v>Dia 08</v>
      </c>
      <c r="AP1743" s="22">
        <f t="shared" si="334"/>
        <v>10</v>
      </c>
      <c r="AQ1743" s="22">
        <f t="shared" si="335"/>
        <v>10</v>
      </c>
      <c r="AR1743" s="22">
        <f t="shared" si="329"/>
        <v>2022</v>
      </c>
      <c r="AS1743" s="22">
        <f t="shared" si="336"/>
        <v>6</v>
      </c>
      <c r="AT1743" s="22">
        <f t="shared" si="337"/>
        <v>40</v>
      </c>
      <c r="AU17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43" s="22" t="str">
        <f t="shared" si="338"/>
        <v>Semana 40</v>
      </c>
      <c r="AW1743" s="22" t="str">
        <f t="shared" si="339"/>
        <v>Sim</v>
      </c>
      <c r="AX1743" s="21" t="str">
        <f>UPPER(TEXT(CAD_CALENDÁRIO[[#This Row],[Data]],"mmmm"))</f>
        <v>OUTUBRO</v>
      </c>
      <c r="AY1743" s="22" t="s">
        <v>100</v>
      </c>
    </row>
    <row r="1744" spans="1:51" x14ac:dyDescent="0.25">
      <c r="A1744" s="10" t="s">
        <v>3072</v>
      </c>
      <c r="B1744" s="11" t="str">
        <f>LEFT(CAD_TAGS[[#This Row],[TAG]],2)&amp;"GG00"</f>
        <v>63GG00</v>
      </c>
      <c r="C1744" s="11" t="s">
        <v>18044</v>
      </c>
      <c r="D1744" s="12" t="s">
        <v>3056</v>
      </c>
      <c r="E1744" s="12" t="s">
        <v>3073</v>
      </c>
      <c r="F1744" s="11" t="s">
        <v>211</v>
      </c>
      <c r="G1744" s="26"/>
      <c r="H1744" s="26"/>
      <c r="I1744" s="26" t="s">
        <v>28267</v>
      </c>
      <c r="J1744" s="11" t="s">
        <v>1594</v>
      </c>
      <c r="K1744" s="11" t="s">
        <v>40</v>
      </c>
      <c r="L1744" s="11">
        <v>6655</v>
      </c>
      <c r="M1744" s="14"/>
      <c r="N1744" s="15"/>
      <c r="O1744" s="15"/>
      <c r="W1744" s="50" t="s">
        <v>7341</v>
      </c>
      <c r="X1744" s="49" t="s">
        <v>7342</v>
      </c>
      <c r="Y1744" s="51" t="s">
        <v>4030</v>
      </c>
      <c r="AK1744" s="22" t="str">
        <f t="shared" si="330"/>
        <v>2022/10</v>
      </c>
      <c r="AL1744" s="21">
        <f t="shared" si="340"/>
        <v>44843</v>
      </c>
      <c r="AM1744" s="22">
        <f t="shared" si="331"/>
        <v>9</v>
      </c>
      <c r="AN1744" s="22" t="str">
        <f t="shared" si="332"/>
        <v>09</v>
      </c>
      <c r="AO1744" s="22" t="str">
        <f t="shared" si="333"/>
        <v>Dia 09</v>
      </c>
      <c r="AP1744" s="22">
        <f t="shared" si="334"/>
        <v>10</v>
      </c>
      <c r="AQ1744" s="22">
        <f t="shared" si="335"/>
        <v>10</v>
      </c>
      <c r="AR1744" s="22">
        <f t="shared" si="329"/>
        <v>2022</v>
      </c>
      <c r="AS1744" s="22">
        <f t="shared" si="336"/>
        <v>7</v>
      </c>
      <c r="AT1744" s="22">
        <f t="shared" si="337"/>
        <v>40</v>
      </c>
      <c r="AU17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202240</v>
      </c>
      <c r="AV1744" s="22" t="str">
        <f t="shared" si="338"/>
        <v>Semana 40</v>
      </c>
      <c r="AW1744" s="22" t="str">
        <f t="shared" si="339"/>
        <v>Sim</v>
      </c>
      <c r="AX1744" s="21" t="str">
        <f>UPPER(TEXT(CAD_CALENDÁRIO[[#This Row],[Data]],"mmmm"))</f>
        <v>OUTUBRO</v>
      </c>
      <c r="AY1744" s="22" t="s">
        <v>100</v>
      </c>
    </row>
    <row r="1745" spans="1:51" x14ac:dyDescent="0.25">
      <c r="A1745" s="10" t="s">
        <v>3074</v>
      </c>
      <c r="B1745" s="11" t="str">
        <f>LEFT(CAD_TAGS[[#This Row],[TAG]],2)&amp;"GG00"</f>
        <v>63GG00</v>
      </c>
      <c r="C1745" s="11" t="s">
        <v>18044</v>
      </c>
      <c r="D1745" s="12" t="s">
        <v>3056</v>
      </c>
      <c r="E1745" s="12" t="s">
        <v>3075</v>
      </c>
      <c r="F1745" s="11" t="s">
        <v>211</v>
      </c>
      <c r="G1745" s="26"/>
      <c r="H1745" s="26"/>
      <c r="I1745" s="26" t="s">
        <v>28267</v>
      </c>
      <c r="J1745" s="11" t="s">
        <v>1594</v>
      </c>
      <c r="K1745" s="11" t="s">
        <v>40</v>
      </c>
      <c r="L1745" s="11">
        <v>6655</v>
      </c>
      <c r="M1745" s="14"/>
      <c r="N1745" s="15"/>
      <c r="O1745" s="15"/>
      <c r="W1745" s="52" t="s">
        <v>7343</v>
      </c>
      <c r="X1745" s="28" t="s">
        <v>7344</v>
      </c>
      <c r="Y1745" s="53" t="s">
        <v>4030</v>
      </c>
      <c r="AK1745" s="22" t="str">
        <f t="shared" si="330"/>
        <v>2022/10</v>
      </c>
      <c r="AL1745" s="21">
        <f t="shared" si="340"/>
        <v>44844</v>
      </c>
      <c r="AM1745" s="22">
        <f t="shared" si="331"/>
        <v>10</v>
      </c>
      <c r="AN1745" s="22">
        <f t="shared" si="332"/>
        <v>10</v>
      </c>
      <c r="AO1745" s="22" t="str">
        <f t="shared" si="333"/>
        <v>Dia 10</v>
      </c>
      <c r="AP1745" s="22">
        <f t="shared" si="334"/>
        <v>10</v>
      </c>
      <c r="AQ1745" s="22">
        <f t="shared" si="335"/>
        <v>10</v>
      </c>
      <c r="AR1745" s="22">
        <f t="shared" si="329"/>
        <v>2022</v>
      </c>
      <c r="AS1745" s="22">
        <f t="shared" si="336"/>
        <v>1</v>
      </c>
      <c r="AT1745" s="22">
        <f t="shared" si="337"/>
        <v>41</v>
      </c>
      <c r="AU17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45" s="22" t="str">
        <f t="shared" si="338"/>
        <v>Semana 41</v>
      </c>
      <c r="AW1745" s="22" t="str">
        <f t="shared" si="339"/>
        <v>Não</v>
      </c>
      <c r="AX1745" s="21" t="str">
        <f>UPPER(TEXT(CAD_CALENDÁRIO[[#This Row],[Data]],"mmmm"))</f>
        <v>OUTUBRO</v>
      </c>
      <c r="AY1745" s="22" t="s">
        <v>100</v>
      </c>
    </row>
    <row r="1746" spans="1:51" x14ac:dyDescent="0.25">
      <c r="A1746" s="10" t="s">
        <v>3076</v>
      </c>
      <c r="B1746" s="11" t="str">
        <f>LEFT(CAD_TAGS[[#This Row],[TAG]],2)&amp;"GG00"</f>
        <v>63GG00</v>
      </c>
      <c r="C1746" s="11" t="s">
        <v>18044</v>
      </c>
      <c r="D1746" s="12" t="s">
        <v>3056</v>
      </c>
      <c r="E1746" s="12" t="s">
        <v>885</v>
      </c>
      <c r="F1746" s="11" t="s">
        <v>211</v>
      </c>
      <c r="G1746" s="26"/>
      <c r="H1746" s="26"/>
      <c r="I1746" s="26" t="s">
        <v>28267</v>
      </c>
      <c r="J1746" s="11" t="s">
        <v>885</v>
      </c>
      <c r="K1746" s="11" t="s">
        <v>467</v>
      </c>
      <c r="L1746" s="11">
        <v>6655</v>
      </c>
      <c r="M1746" s="14"/>
      <c r="N1746" s="15"/>
      <c r="O1746" s="15"/>
      <c r="W1746" s="50" t="s">
        <v>7345</v>
      </c>
      <c r="X1746" s="49" t="s">
        <v>7346</v>
      </c>
      <c r="Y1746" s="51" t="s">
        <v>4030</v>
      </c>
      <c r="AK1746" s="22" t="str">
        <f t="shared" si="330"/>
        <v>2022/10</v>
      </c>
      <c r="AL1746" s="21">
        <f t="shared" si="340"/>
        <v>44845</v>
      </c>
      <c r="AM1746" s="22">
        <f t="shared" si="331"/>
        <v>11</v>
      </c>
      <c r="AN1746" s="22">
        <f t="shared" si="332"/>
        <v>11</v>
      </c>
      <c r="AO1746" s="22" t="str">
        <f t="shared" si="333"/>
        <v>Dia 11</v>
      </c>
      <c r="AP1746" s="22">
        <f t="shared" si="334"/>
        <v>10</v>
      </c>
      <c r="AQ1746" s="22">
        <f t="shared" si="335"/>
        <v>10</v>
      </c>
      <c r="AR1746" s="22">
        <f t="shared" si="329"/>
        <v>2022</v>
      </c>
      <c r="AS1746" s="22">
        <f t="shared" si="336"/>
        <v>2</v>
      </c>
      <c r="AT1746" s="22">
        <f t="shared" si="337"/>
        <v>41</v>
      </c>
      <c r="AU17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46" s="22" t="str">
        <f t="shared" si="338"/>
        <v>Semana 41</v>
      </c>
      <c r="AW1746" s="22" t="str">
        <f t="shared" si="339"/>
        <v>Não</v>
      </c>
      <c r="AX1746" s="21" t="str">
        <f>UPPER(TEXT(CAD_CALENDÁRIO[[#This Row],[Data]],"mmmm"))</f>
        <v>OUTUBRO</v>
      </c>
      <c r="AY1746" s="22" t="s">
        <v>100</v>
      </c>
    </row>
    <row r="1747" spans="1:51" x14ac:dyDescent="0.25">
      <c r="A1747" s="10" t="s">
        <v>3077</v>
      </c>
      <c r="B1747" s="11" t="str">
        <f>LEFT(CAD_TAGS[[#This Row],[TAG]],2)&amp;"GG00"</f>
        <v>63GG00</v>
      </c>
      <c r="C1747" s="11" t="s">
        <v>18044</v>
      </c>
      <c r="D1747" s="12" t="s">
        <v>3056</v>
      </c>
      <c r="E1747" s="12" t="s">
        <v>885</v>
      </c>
      <c r="F1747" s="11" t="s">
        <v>211</v>
      </c>
      <c r="G1747" s="26"/>
      <c r="H1747" s="26" t="s">
        <v>3078</v>
      </c>
      <c r="I1747" s="26" t="s">
        <v>28267</v>
      </c>
      <c r="J1747" s="11" t="s">
        <v>3079</v>
      </c>
      <c r="K1747" s="11" t="s">
        <v>467</v>
      </c>
      <c r="L1747" s="11">
        <v>6655</v>
      </c>
      <c r="M1747" s="14"/>
      <c r="N1747" s="15"/>
      <c r="O1747" s="15"/>
      <c r="W1747" s="52" t="s">
        <v>7347</v>
      </c>
      <c r="X1747" s="28" t="s">
        <v>7348</v>
      </c>
      <c r="Y1747" s="53" t="s">
        <v>4030</v>
      </c>
      <c r="AK1747" s="22" t="str">
        <f t="shared" si="330"/>
        <v>2022/10</v>
      </c>
      <c r="AL1747" s="21">
        <f t="shared" si="340"/>
        <v>44846</v>
      </c>
      <c r="AM1747" s="22">
        <f t="shared" si="331"/>
        <v>12</v>
      </c>
      <c r="AN1747" s="22">
        <f t="shared" si="332"/>
        <v>12</v>
      </c>
      <c r="AO1747" s="22" t="str">
        <f t="shared" si="333"/>
        <v>Dia 12</v>
      </c>
      <c r="AP1747" s="22">
        <f t="shared" si="334"/>
        <v>10</v>
      </c>
      <c r="AQ1747" s="22">
        <f t="shared" si="335"/>
        <v>10</v>
      </c>
      <c r="AR1747" s="22">
        <f t="shared" si="329"/>
        <v>2022</v>
      </c>
      <c r="AS1747" s="22">
        <f t="shared" si="336"/>
        <v>3</v>
      </c>
      <c r="AT1747" s="22">
        <f t="shared" si="337"/>
        <v>41</v>
      </c>
      <c r="AU17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47" s="22" t="str">
        <f t="shared" si="338"/>
        <v>Semana 41</v>
      </c>
      <c r="AW1747" s="22" t="str">
        <f t="shared" si="339"/>
        <v>Não</v>
      </c>
      <c r="AX1747" s="21" t="str">
        <f>UPPER(TEXT(CAD_CALENDÁRIO[[#This Row],[Data]],"mmmm"))</f>
        <v>OUTUBRO</v>
      </c>
      <c r="AY1747" s="22" t="s">
        <v>100</v>
      </c>
    </row>
    <row r="1748" spans="1:51" x14ac:dyDescent="0.25">
      <c r="A1748" s="10" t="s">
        <v>3080</v>
      </c>
      <c r="B1748" s="11" t="str">
        <f>LEFT(CAD_TAGS[[#This Row],[TAG]],2)&amp;"GG00"</f>
        <v>63GG00</v>
      </c>
      <c r="C1748" s="11" t="s">
        <v>18044</v>
      </c>
      <c r="D1748" s="12" t="s">
        <v>3056</v>
      </c>
      <c r="E1748" s="12" t="s">
        <v>885</v>
      </c>
      <c r="F1748" s="11" t="s">
        <v>211</v>
      </c>
      <c r="G1748" s="26"/>
      <c r="H1748" s="26"/>
      <c r="I1748" s="26" t="s">
        <v>28267</v>
      </c>
      <c r="J1748" s="11" t="s">
        <v>885</v>
      </c>
      <c r="K1748" s="11" t="s">
        <v>467</v>
      </c>
      <c r="L1748" s="11">
        <v>6655</v>
      </c>
      <c r="M1748" s="14"/>
      <c r="N1748" s="15"/>
      <c r="O1748" s="15"/>
      <c r="W1748" s="50" t="s">
        <v>7349</v>
      </c>
      <c r="X1748" s="49" t="s">
        <v>7350</v>
      </c>
      <c r="Y1748" s="51" t="s">
        <v>4030</v>
      </c>
      <c r="AK1748" s="22" t="str">
        <f t="shared" si="330"/>
        <v>2022/10</v>
      </c>
      <c r="AL1748" s="21">
        <f t="shared" si="340"/>
        <v>44847</v>
      </c>
      <c r="AM1748" s="22">
        <f t="shared" si="331"/>
        <v>13</v>
      </c>
      <c r="AN1748" s="22">
        <f t="shared" si="332"/>
        <v>13</v>
      </c>
      <c r="AO1748" s="22" t="str">
        <f t="shared" si="333"/>
        <v>Dia 13</v>
      </c>
      <c r="AP1748" s="22">
        <f t="shared" si="334"/>
        <v>10</v>
      </c>
      <c r="AQ1748" s="22">
        <f t="shared" si="335"/>
        <v>10</v>
      </c>
      <c r="AR1748" s="22">
        <f t="shared" si="329"/>
        <v>2022</v>
      </c>
      <c r="AS1748" s="22">
        <f t="shared" si="336"/>
        <v>4</v>
      </c>
      <c r="AT1748" s="22">
        <f t="shared" si="337"/>
        <v>41</v>
      </c>
      <c r="AU17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48" s="22" t="str">
        <f t="shared" si="338"/>
        <v>Semana 41</v>
      </c>
      <c r="AW1748" s="22" t="str">
        <f t="shared" si="339"/>
        <v>Não</v>
      </c>
      <c r="AX1748" s="21" t="str">
        <f>UPPER(TEXT(CAD_CALENDÁRIO[[#This Row],[Data]],"mmmm"))</f>
        <v>OUTUBRO</v>
      </c>
      <c r="AY1748" s="22" t="s">
        <v>100</v>
      </c>
    </row>
    <row r="1749" spans="1:51" x14ac:dyDescent="0.25">
      <c r="A1749" s="10" t="s">
        <v>3081</v>
      </c>
      <c r="B1749" s="11" t="str">
        <f>LEFT(CAD_TAGS[[#This Row],[TAG]],2)&amp;"GG00"</f>
        <v>63GG00</v>
      </c>
      <c r="C1749" s="11" t="s">
        <v>18044</v>
      </c>
      <c r="D1749" s="12" t="s">
        <v>3056</v>
      </c>
      <c r="E1749" s="12" t="s">
        <v>3025</v>
      </c>
      <c r="F1749" s="11" t="s">
        <v>211</v>
      </c>
      <c r="G1749" s="26"/>
      <c r="H1749" s="26" t="s">
        <v>2979</v>
      </c>
      <c r="I1749" s="26" t="s">
        <v>28267</v>
      </c>
      <c r="J1749" s="11" t="s">
        <v>2336</v>
      </c>
      <c r="K1749" s="11" t="s">
        <v>368</v>
      </c>
      <c r="L1749" s="11">
        <v>6655</v>
      </c>
      <c r="M1749" s="14"/>
      <c r="N1749" s="15"/>
      <c r="O1749" s="15"/>
      <c r="W1749" s="52" t="s">
        <v>7351</v>
      </c>
      <c r="X1749" s="28" t="s">
        <v>7352</v>
      </c>
      <c r="Y1749" s="53" t="s">
        <v>4030</v>
      </c>
      <c r="AK1749" s="22" t="str">
        <f t="shared" si="330"/>
        <v>2022/10</v>
      </c>
      <c r="AL1749" s="21">
        <f t="shared" si="340"/>
        <v>44848</v>
      </c>
      <c r="AM1749" s="22">
        <f t="shared" si="331"/>
        <v>14</v>
      </c>
      <c r="AN1749" s="22">
        <f t="shared" si="332"/>
        <v>14</v>
      </c>
      <c r="AO1749" s="22" t="str">
        <f t="shared" si="333"/>
        <v>Dia 14</v>
      </c>
      <c r="AP1749" s="22">
        <f t="shared" si="334"/>
        <v>10</v>
      </c>
      <c r="AQ1749" s="22">
        <f t="shared" si="335"/>
        <v>10</v>
      </c>
      <c r="AR1749" s="22">
        <f t="shared" si="329"/>
        <v>2022</v>
      </c>
      <c r="AS1749" s="22">
        <f t="shared" si="336"/>
        <v>5</v>
      </c>
      <c r="AT1749" s="22">
        <f t="shared" si="337"/>
        <v>41</v>
      </c>
      <c r="AU17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49" s="22" t="str">
        <f t="shared" si="338"/>
        <v>Semana 41</v>
      </c>
      <c r="AW1749" s="22" t="str">
        <f t="shared" si="339"/>
        <v>Não</v>
      </c>
      <c r="AX1749" s="21" t="str">
        <f>UPPER(TEXT(CAD_CALENDÁRIO[[#This Row],[Data]],"mmmm"))</f>
        <v>OUTUBRO</v>
      </c>
      <c r="AY1749" s="22" t="s">
        <v>100</v>
      </c>
    </row>
    <row r="1750" spans="1:51" x14ac:dyDescent="0.25">
      <c r="A1750" s="10" t="s">
        <v>3082</v>
      </c>
      <c r="B1750" s="11" t="str">
        <f>LEFT(CAD_TAGS[[#This Row],[TAG]],2)&amp;"GG00"</f>
        <v>63GG00</v>
      </c>
      <c r="C1750" s="11" t="s">
        <v>18044</v>
      </c>
      <c r="D1750" s="12" t="s">
        <v>3056</v>
      </c>
      <c r="E1750" s="12" t="s">
        <v>3025</v>
      </c>
      <c r="F1750" s="11" t="s">
        <v>211</v>
      </c>
      <c r="G1750" s="26"/>
      <c r="H1750" s="26" t="s">
        <v>2979</v>
      </c>
      <c r="I1750" s="26" t="s">
        <v>28267</v>
      </c>
      <c r="J1750" s="11" t="s">
        <v>2336</v>
      </c>
      <c r="K1750" s="11" t="s">
        <v>368</v>
      </c>
      <c r="L1750" s="11">
        <v>6655</v>
      </c>
      <c r="M1750" s="14"/>
      <c r="N1750" s="15"/>
      <c r="O1750" s="15"/>
      <c r="W1750" s="50" t="s">
        <v>7353</v>
      </c>
      <c r="X1750" s="49" t="s">
        <v>7354</v>
      </c>
      <c r="Y1750" s="51" t="s">
        <v>4030</v>
      </c>
      <c r="AK1750" s="22" t="str">
        <f t="shared" si="330"/>
        <v>2022/10</v>
      </c>
      <c r="AL1750" s="21">
        <f t="shared" si="340"/>
        <v>44849</v>
      </c>
      <c r="AM1750" s="22">
        <f t="shared" si="331"/>
        <v>15</v>
      </c>
      <c r="AN1750" s="22">
        <f t="shared" si="332"/>
        <v>15</v>
      </c>
      <c r="AO1750" s="22" t="str">
        <f t="shared" si="333"/>
        <v>Dia 15</v>
      </c>
      <c r="AP1750" s="22">
        <f t="shared" si="334"/>
        <v>10</v>
      </c>
      <c r="AQ1750" s="22">
        <f t="shared" si="335"/>
        <v>10</v>
      </c>
      <c r="AR1750" s="22">
        <f t="shared" si="329"/>
        <v>2022</v>
      </c>
      <c r="AS1750" s="22">
        <f t="shared" si="336"/>
        <v>6</v>
      </c>
      <c r="AT1750" s="22">
        <f t="shared" si="337"/>
        <v>41</v>
      </c>
      <c r="AU17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50" s="22" t="str">
        <f t="shared" si="338"/>
        <v>Semana 41</v>
      </c>
      <c r="AW1750" s="22" t="str">
        <f t="shared" si="339"/>
        <v>Sim</v>
      </c>
      <c r="AX1750" s="21" t="str">
        <f>UPPER(TEXT(CAD_CALENDÁRIO[[#This Row],[Data]],"mmmm"))</f>
        <v>OUTUBRO</v>
      </c>
      <c r="AY1750" s="22" t="s">
        <v>100</v>
      </c>
    </row>
    <row r="1751" spans="1:51" x14ac:dyDescent="0.25">
      <c r="A1751" s="10" t="s">
        <v>3083</v>
      </c>
      <c r="B1751" s="11" t="str">
        <f>LEFT(CAD_TAGS[[#This Row],[TAG]],2)&amp;"GG00"</f>
        <v>63GG00</v>
      </c>
      <c r="C1751" s="11" t="s">
        <v>18044</v>
      </c>
      <c r="D1751" s="12" t="s">
        <v>3056</v>
      </c>
      <c r="E1751" s="12" t="s">
        <v>3025</v>
      </c>
      <c r="F1751" s="11" t="s">
        <v>211</v>
      </c>
      <c r="G1751" s="26"/>
      <c r="H1751" s="26" t="s">
        <v>2979</v>
      </c>
      <c r="I1751" s="26" t="s">
        <v>28267</v>
      </c>
      <c r="J1751" s="11" t="s">
        <v>2336</v>
      </c>
      <c r="K1751" s="11" t="s">
        <v>368</v>
      </c>
      <c r="L1751" s="11">
        <v>6655</v>
      </c>
      <c r="M1751" s="14"/>
      <c r="N1751" s="15"/>
      <c r="O1751" s="15"/>
      <c r="W1751" s="52" t="s">
        <v>7355</v>
      </c>
      <c r="X1751" s="28" t="s">
        <v>7356</v>
      </c>
      <c r="Y1751" s="53" t="s">
        <v>4030</v>
      </c>
      <c r="AK1751" s="22" t="str">
        <f t="shared" si="330"/>
        <v>2022/10</v>
      </c>
      <c r="AL1751" s="21">
        <f t="shared" si="340"/>
        <v>44850</v>
      </c>
      <c r="AM1751" s="22">
        <f t="shared" si="331"/>
        <v>16</v>
      </c>
      <c r="AN1751" s="22">
        <f t="shared" si="332"/>
        <v>16</v>
      </c>
      <c r="AO1751" s="22" t="str">
        <f t="shared" si="333"/>
        <v>Dia 16</v>
      </c>
      <c r="AP1751" s="22">
        <f t="shared" si="334"/>
        <v>10</v>
      </c>
      <c r="AQ1751" s="22">
        <f t="shared" si="335"/>
        <v>10</v>
      </c>
      <c r="AR1751" s="22">
        <f t="shared" si="329"/>
        <v>2022</v>
      </c>
      <c r="AS1751" s="22">
        <f t="shared" si="336"/>
        <v>7</v>
      </c>
      <c r="AT1751" s="22">
        <f t="shared" si="337"/>
        <v>41</v>
      </c>
      <c r="AU17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202241</v>
      </c>
      <c r="AV1751" s="22" t="str">
        <f t="shared" si="338"/>
        <v>Semana 41</v>
      </c>
      <c r="AW1751" s="22" t="str">
        <f t="shared" si="339"/>
        <v>Sim</v>
      </c>
      <c r="AX1751" s="21" t="str">
        <f>UPPER(TEXT(CAD_CALENDÁRIO[[#This Row],[Data]],"mmmm"))</f>
        <v>OUTUBRO</v>
      </c>
      <c r="AY1751" s="22" t="s">
        <v>100</v>
      </c>
    </row>
    <row r="1752" spans="1:51" x14ac:dyDescent="0.25">
      <c r="A1752" s="10" t="s">
        <v>3084</v>
      </c>
      <c r="B1752" s="11" t="str">
        <f>LEFT(CAD_TAGS[[#This Row],[TAG]],2)&amp;"GG00"</f>
        <v>63GG00</v>
      </c>
      <c r="C1752" s="11" t="s">
        <v>18044</v>
      </c>
      <c r="D1752" s="12" t="s">
        <v>3056</v>
      </c>
      <c r="E1752" s="12" t="s">
        <v>3085</v>
      </c>
      <c r="F1752" s="11" t="s">
        <v>211</v>
      </c>
      <c r="G1752" s="26"/>
      <c r="H1752" s="26" t="s">
        <v>2979</v>
      </c>
      <c r="I1752" s="26" t="s">
        <v>28267</v>
      </c>
      <c r="J1752" s="11" t="s">
        <v>2336</v>
      </c>
      <c r="K1752" s="11" t="s">
        <v>40</v>
      </c>
      <c r="L1752" s="11">
        <v>6655</v>
      </c>
      <c r="M1752" s="14"/>
      <c r="N1752" s="15"/>
      <c r="O1752" s="15"/>
      <c r="W1752" s="50" t="s">
        <v>7357</v>
      </c>
      <c r="X1752" s="49" t="s">
        <v>7358</v>
      </c>
      <c r="Y1752" s="51" t="s">
        <v>4030</v>
      </c>
      <c r="AK1752" s="22" t="str">
        <f t="shared" si="330"/>
        <v>2022/10</v>
      </c>
      <c r="AL1752" s="21">
        <f t="shared" si="340"/>
        <v>44851</v>
      </c>
      <c r="AM1752" s="22">
        <f t="shared" si="331"/>
        <v>17</v>
      </c>
      <c r="AN1752" s="22">
        <f t="shared" si="332"/>
        <v>17</v>
      </c>
      <c r="AO1752" s="22" t="str">
        <f t="shared" si="333"/>
        <v>Dia 17</v>
      </c>
      <c r="AP1752" s="22">
        <f t="shared" si="334"/>
        <v>10</v>
      </c>
      <c r="AQ1752" s="22">
        <f t="shared" si="335"/>
        <v>10</v>
      </c>
      <c r="AR1752" s="22">
        <f t="shared" si="329"/>
        <v>2022</v>
      </c>
      <c r="AS1752" s="22">
        <f t="shared" si="336"/>
        <v>1</v>
      </c>
      <c r="AT1752" s="22">
        <f t="shared" si="337"/>
        <v>42</v>
      </c>
      <c r="AU17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2" s="22" t="str">
        <f t="shared" si="338"/>
        <v>Semana 42</v>
      </c>
      <c r="AW1752" s="22" t="str">
        <f t="shared" si="339"/>
        <v>Não</v>
      </c>
      <c r="AX1752" s="21" t="str">
        <f>UPPER(TEXT(CAD_CALENDÁRIO[[#This Row],[Data]],"mmmm"))</f>
        <v>OUTUBRO</v>
      </c>
      <c r="AY1752" s="22" t="s">
        <v>100</v>
      </c>
    </row>
    <row r="1753" spans="1:51" x14ac:dyDescent="0.25">
      <c r="A1753" s="10" t="s">
        <v>3086</v>
      </c>
      <c r="B1753" s="11" t="str">
        <f>LEFT(CAD_TAGS[[#This Row],[TAG]],2)&amp;"GG00"</f>
        <v>63GG00</v>
      </c>
      <c r="C1753" s="11" t="s">
        <v>18044</v>
      </c>
      <c r="D1753" s="12" t="s">
        <v>3056</v>
      </c>
      <c r="E1753" s="12" t="s">
        <v>3087</v>
      </c>
      <c r="F1753" s="11" t="s">
        <v>211</v>
      </c>
      <c r="G1753" s="26"/>
      <c r="H1753" s="26"/>
      <c r="I1753" s="26" t="s">
        <v>28267</v>
      </c>
      <c r="J1753" s="11" t="s">
        <v>877</v>
      </c>
      <c r="K1753" s="11" t="s">
        <v>467</v>
      </c>
      <c r="L1753" s="11">
        <v>6655</v>
      </c>
      <c r="M1753" s="14"/>
      <c r="N1753" s="15"/>
      <c r="O1753" s="15"/>
      <c r="W1753" s="52" t="s">
        <v>7359</v>
      </c>
      <c r="X1753" s="28" t="s">
        <v>7360</v>
      </c>
      <c r="Y1753" s="53" t="s">
        <v>4030</v>
      </c>
      <c r="AK1753" s="22" t="str">
        <f t="shared" si="330"/>
        <v>2022/10</v>
      </c>
      <c r="AL1753" s="21">
        <f t="shared" si="340"/>
        <v>44852</v>
      </c>
      <c r="AM1753" s="22">
        <f t="shared" si="331"/>
        <v>18</v>
      </c>
      <c r="AN1753" s="22">
        <f t="shared" si="332"/>
        <v>18</v>
      </c>
      <c r="AO1753" s="22" t="str">
        <f t="shared" si="333"/>
        <v>Dia 18</v>
      </c>
      <c r="AP1753" s="22">
        <f t="shared" si="334"/>
        <v>10</v>
      </c>
      <c r="AQ1753" s="22">
        <f t="shared" si="335"/>
        <v>10</v>
      </c>
      <c r="AR1753" s="22">
        <f t="shared" si="329"/>
        <v>2022</v>
      </c>
      <c r="AS1753" s="22">
        <f t="shared" si="336"/>
        <v>2</v>
      </c>
      <c r="AT1753" s="22">
        <f t="shared" si="337"/>
        <v>42</v>
      </c>
      <c r="AU17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3" s="22" t="str">
        <f t="shared" si="338"/>
        <v>Semana 42</v>
      </c>
      <c r="AW1753" s="22" t="str">
        <f t="shared" si="339"/>
        <v>Não</v>
      </c>
      <c r="AX1753" s="21" t="str">
        <f>UPPER(TEXT(CAD_CALENDÁRIO[[#This Row],[Data]],"mmmm"))</f>
        <v>OUTUBRO</v>
      </c>
      <c r="AY1753" s="22" t="s">
        <v>100</v>
      </c>
    </row>
    <row r="1754" spans="1:51" x14ac:dyDescent="0.25">
      <c r="A1754" s="10" t="s">
        <v>3088</v>
      </c>
      <c r="B1754" s="11" t="str">
        <f>LEFT(CAD_TAGS[[#This Row],[TAG]],2)&amp;"GG00"</f>
        <v>63GG00</v>
      </c>
      <c r="C1754" s="11" t="s">
        <v>18044</v>
      </c>
      <c r="D1754" s="12" t="s">
        <v>3056</v>
      </c>
      <c r="E1754" s="12" t="s">
        <v>3089</v>
      </c>
      <c r="F1754" s="11" t="s">
        <v>211</v>
      </c>
      <c r="G1754" s="26"/>
      <c r="H1754" s="26"/>
      <c r="I1754" s="26"/>
      <c r="J1754" s="11"/>
      <c r="K1754" s="11" t="s">
        <v>40</v>
      </c>
      <c r="L1754" s="11">
        <v>6655</v>
      </c>
      <c r="M1754" s="14"/>
      <c r="N1754" s="15"/>
      <c r="O1754" s="15"/>
      <c r="W1754" s="50" t="s">
        <v>7361</v>
      </c>
      <c r="X1754" s="49" t="s">
        <v>7362</v>
      </c>
      <c r="Y1754" s="51" t="s">
        <v>4030</v>
      </c>
      <c r="AK1754" s="22" t="str">
        <f t="shared" si="330"/>
        <v>2022/10</v>
      </c>
      <c r="AL1754" s="21">
        <f t="shared" si="340"/>
        <v>44853</v>
      </c>
      <c r="AM1754" s="22">
        <f t="shared" si="331"/>
        <v>19</v>
      </c>
      <c r="AN1754" s="22">
        <f t="shared" si="332"/>
        <v>19</v>
      </c>
      <c r="AO1754" s="22" t="str">
        <f t="shared" si="333"/>
        <v>Dia 19</v>
      </c>
      <c r="AP1754" s="22">
        <f t="shared" si="334"/>
        <v>10</v>
      </c>
      <c r="AQ1754" s="22">
        <f t="shared" si="335"/>
        <v>10</v>
      </c>
      <c r="AR1754" s="22">
        <f t="shared" si="329"/>
        <v>2022</v>
      </c>
      <c r="AS1754" s="22">
        <f t="shared" si="336"/>
        <v>3</v>
      </c>
      <c r="AT1754" s="22">
        <f t="shared" si="337"/>
        <v>42</v>
      </c>
      <c r="AU17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4" s="22" t="str">
        <f t="shared" si="338"/>
        <v>Semana 42</v>
      </c>
      <c r="AW1754" s="22" t="str">
        <f t="shared" si="339"/>
        <v>Não</v>
      </c>
      <c r="AX1754" s="21" t="str">
        <f>UPPER(TEXT(CAD_CALENDÁRIO[[#This Row],[Data]],"mmmm"))</f>
        <v>OUTUBRO</v>
      </c>
      <c r="AY1754" s="22" t="s">
        <v>100</v>
      </c>
    </row>
    <row r="1755" spans="1:51" x14ac:dyDescent="0.25">
      <c r="A1755" s="10" t="s">
        <v>3090</v>
      </c>
      <c r="B1755" s="11" t="str">
        <f>LEFT(CAD_TAGS[[#This Row],[TAG]],2)&amp;"GG00"</f>
        <v>63GG00</v>
      </c>
      <c r="C1755" s="11" t="s">
        <v>18044</v>
      </c>
      <c r="D1755" s="12" t="s">
        <v>3056</v>
      </c>
      <c r="E1755" s="12" t="s">
        <v>181</v>
      </c>
      <c r="F1755" s="11" t="s">
        <v>211</v>
      </c>
      <c r="G1755" s="26"/>
      <c r="H1755" s="26"/>
      <c r="I1755" s="26"/>
      <c r="J1755" s="11"/>
      <c r="K1755" s="11" t="s">
        <v>40</v>
      </c>
      <c r="L1755" s="11">
        <v>6655</v>
      </c>
      <c r="M1755" s="14"/>
      <c r="N1755" s="15"/>
      <c r="O1755" s="15"/>
      <c r="W1755" s="52" t="s">
        <v>7363</v>
      </c>
      <c r="X1755" s="28" t="s">
        <v>7364</v>
      </c>
      <c r="Y1755" s="53" t="s">
        <v>4030</v>
      </c>
      <c r="AK1755" s="22" t="str">
        <f t="shared" si="330"/>
        <v>2022/10</v>
      </c>
      <c r="AL1755" s="21">
        <f t="shared" si="340"/>
        <v>44854</v>
      </c>
      <c r="AM1755" s="22">
        <f t="shared" si="331"/>
        <v>20</v>
      </c>
      <c r="AN1755" s="22">
        <f t="shared" si="332"/>
        <v>20</v>
      </c>
      <c r="AO1755" s="22" t="str">
        <f t="shared" si="333"/>
        <v>Dia 20</v>
      </c>
      <c r="AP1755" s="22">
        <f t="shared" si="334"/>
        <v>10</v>
      </c>
      <c r="AQ1755" s="22">
        <f t="shared" si="335"/>
        <v>10</v>
      </c>
      <c r="AR1755" s="22">
        <f t="shared" si="329"/>
        <v>2022</v>
      </c>
      <c r="AS1755" s="22">
        <f t="shared" si="336"/>
        <v>4</v>
      </c>
      <c r="AT1755" s="22">
        <f t="shared" si="337"/>
        <v>42</v>
      </c>
      <c r="AU17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5" s="22" t="str">
        <f t="shared" si="338"/>
        <v>Semana 42</v>
      </c>
      <c r="AW1755" s="22" t="str">
        <f t="shared" si="339"/>
        <v>Não</v>
      </c>
      <c r="AX1755" s="21" t="str">
        <f>UPPER(TEXT(CAD_CALENDÁRIO[[#This Row],[Data]],"mmmm"))</f>
        <v>OUTUBRO</v>
      </c>
      <c r="AY1755" s="22" t="s">
        <v>100</v>
      </c>
    </row>
    <row r="1756" spans="1:51" x14ac:dyDescent="0.25">
      <c r="A1756" s="10" t="s">
        <v>3091</v>
      </c>
      <c r="B1756" s="11" t="str">
        <f>LEFT(CAD_TAGS[[#This Row],[TAG]],2)&amp;"GG00"</f>
        <v>63GG00</v>
      </c>
      <c r="C1756" s="11" t="s">
        <v>18044</v>
      </c>
      <c r="D1756" s="12" t="s">
        <v>3056</v>
      </c>
      <c r="E1756" s="12" t="s">
        <v>299</v>
      </c>
      <c r="F1756" s="11" t="s">
        <v>211</v>
      </c>
      <c r="G1756" s="26"/>
      <c r="H1756" s="26"/>
      <c r="I1756" s="26"/>
      <c r="J1756" s="11"/>
      <c r="K1756" s="11" t="s">
        <v>40</v>
      </c>
      <c r="L1756" s="11">
        <v>6655</v>
      </c>
      <c r="M1756" s="14"/>
      <c r="N1756" s="15"/>
      <c r="O1756" s="15"/>
      <c r="W1756" s="50" t="s">
        <v>7365</v>
      </c>
      <c r="X1756" s="49" t="s">
        <v>7366</v>
      </c>
      <c r="Y1756" s="51" t="s">
        <v>4030</v>
      </c>
      <c r="AK1756" s="22" t="str">
        <f t="shared" si="330"/>
        <v>2022/10</v>
      </c>
      <c r="AL1756" s="21">
        <f t="shared" si="340"/>
        <v>44855</v>
      </c>
      <c r="AM1756" s="22">
        <f t="shared" si="331"/>
        <v>21</v>
      </c>
      <c r="AN1756" s="22">
        <f t="shared" si="332"/>
        <v>21</v>
      </c>
      <c r="AO1756" s="22" t="str">
        <f t="shared" si="333"/>
        <v>Dia 21</v>
      </c>
      <c r="AP1756" s="22">
        <f t="shared" si="334"/>
        <v>10</v>
      </c>
      <c r="AQ1756" s="22">
        <f t="shared" si="335"/>
        <v>10</v>
      </c>
      <c r="AR1756" s="22">
        <f t="shared" si="329"/>
        <v>2022</v>
      </c>
      <c r="AS1756" s="22">
        <f t="shared" si="336"/>
        <v>5</v>
      </c>
      <c r="AT1756" s="22">
        <f t="shared" si="337"/>
        <v>42</v>
      </c>
      <c r="AU17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6" s="22" t="str">
        <f t="shared" si="338"/>
        <v>Semana 42</v>
      </c>
      <c r="AW1756" s="22" t="str">
        <f t="shared" si="339"/>
        <v>Não</v>
      </c>
      <c r="AX1756" s="21" t="str">
        <f>UPPER(TEXT(CAD_CALENDÁRIO[[#This Row],[Data]],"mmmm"))</f>
        <v>OUTUBRO</v>
      </c>
      <c r="AY1756" s="22" t="s">
        <v>100</v>
      </c>
    </row>
    <row r="1757" spans="1:51" x14ac:dyDescent="0.25">
      <c r="A1757" s="10" t="s">
        <v>3092</v>
      </c>
      <c r="B1757" s="11" t="str">
        <f>LEFT(CAD_TAGS[[#This Row],[TAG]],2)&amp;"GG00"</f>
        <v>63GG00</v>
      </c>
      <c r="C1757" s="11" t="s">
        <v>18044</v>
      </c>
      <c r="D1757" s="12" t="s">
        <v>3056</v>
      </c>
      <c r="E1757" s="12" t="s">
        <v>3093</v>
      </c>
      <c r="F1757" s="11" t="s">
        <v>211</v>
      </c>
      <c r="G1757" s="26"/>
      <c r="H1757" s="26"/>
      <c r="I1757" s="26"/>
      <c r="J1757" s="11"/>
      <c r="K1757" s="11" t="s">
        <v>40</v>
      </c>
      <c r="L1757" s="11">
        <v>6655</v>
      </c>
      <c r="M1757" s="14"/>
      <c r="N1757" s="15"/>
      <c r="O1757" s="15"/>
      <c r="W1757" s="52" t="s">
        <v>7367</v>
      </c>
      <c r="X1757" s="28" t="s">
        <v>7368</v>
      </c>
      <c r="Y1757" s="53" t="s">
        <v>4030</v>
      </c>
      <c r="AK1757" s="22" t="str">
        <f t="shared" si="330"/>
        <v>2022/10</v>
      </c>
      <c r="AL1757" s="21">
        <f t="shared" si="340"/>
        <v>44856</v>
      </c>
      <c r="AM1757" s="22">
        <f t="shared" si="331"/>
        <v>22</v>
      </c>
      <c r="AN1757" s="22">
        <f t="shared" si="332"/>
        <v>22</v>
      </c>
      <c r="AO1757" s="22" t="str">
        <f t="shared" si="333"/>
        <v>Dia 22</v>
      </c>
      <c r="AP1757" s="22">
        <f t="shared" si="334"/>
        <v>10</v>
      </c>
      <c r="AQ1757" s="22">
        <f t="shared" si="335"/>
        <v>10</v>
      </c>
      <c r="AR1757" s="22">
        <f t="shared" si="329"/>
        <v>2022</v>
      </c>
      <c r="AS1757" s="22">
        <f t="shared" si="336"/>
        <v>6</v>
      </c>
      <c r="AT1757" s="22">
        <f t="shared" si="337"/>
        <v>42</v>
      </c>
      <c r="AU17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7" s="22" t="str">
        <f t="shared" si="338"/>
        <v>Semana 42</v>
      </c>
      <c r="AW1757" s="22" t="str">
        <f t="shared" si="339"/>
        <v>Sim</v>
      </c>
      <c r="AX1757" s="21" t="str">
        <f>UPPER(TEXT(CAD_CALENDÁRIO[[#This Row],[Data]],"mmmm"))</f>
        <v>OUTUBRO</v>
      </c>
      <c r="AY1757" s="22" t="s">
        <v>100</v>
      </c>
    </row>
    <row r="1758" spans="1:51" x14ac:dyDescent="0.25">
      <c r="A1758" s="10" t="s">
        <v>3094</v>
      </c>
      <c r="B1758" s="11" t="str">
        <f>LEFT(CAD_TAGS[[#This Row],[TAG]],2)&amp;"GG00"</f>
        <v>63GG00</v>
      </c>
      <c r="C1758" s="11" t="s">
        <v>18044</v>
      </c>
      <c r="D1758" s="12" t="s">
        <v>3056</v>
      </c>
      <c r="E1758" s="12" t="s">
        <v>3095</v>
      </c>
      <c r="F1758" s="11" t="s">
        <v>211</v>
      </c>
      <c r="G1758" s="26"/>
      <c r="H1758" s="26"/>
      <c r="I1758" s="26" t="s">
        <v>28267</v>
      </c>
      <c r="J1758" s="11" t="s">
        <v>614</v>
      </c>
      <c r="K1758" s="11" t="s">
        <v>368</v>
      </c>
      <c r="L1758" s="11">
        <v>6655</v>
      </c>
      <c r="M1758" s="14"/>
      <c r="N1758" s="15"/>
      <c r="O1758" s="15"/>
      <c r="W1758" s="50" t="s">
        <v>7369</v>
      </c>
      <c r="X1758" s="49" t="s">
        <v>7370</v>
      </c>
      <c r="Y1758" s="51" t="s">
        <v>4030</v>
      </c>
      <c r="AK1758" s="22" t="str">
        <f t="shared" si="330"/>
        <v>2022/10</v>
      </c>
      <c r="AL1758" s="21">
        <f t="shared" si="340"/>
        <v>44857</v>
      </c>
      <c r="AM1758" s="22">
        <f t="shared" si="331"/>
        <v>23</v>
      </c>
      <c r="AN1758" s="22">
        <f t="shared" si="332"/>
        <v>23</v>
      </c>
      <c r="AO1758" s="22" t="str">
        <f t="shared" si="333"/>
        <v>Dia 23</v>
      </c>
      <c r="AP1758" s="22">
        <f t="shared" si="334"/>
        <v>10</v>
      </c>
      <c r="AQ1758" s="22">
        <f t="shared" si="335"/>
        <v>10</v>
      </c>
      <c r="AR1758" s="22">
        <f t="shared" si="329"/>
        <v>2022</v>
      </c>
      <c r="AS1758" s="22">
        <f t="shared" si="336"/>
        <v>7</v>
      </c>
      <c r="AT1758" s="22">
        <f t="shared" si="337"/>
        <v>42</v>
      </c>
      <c r="AU17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202242</v>
      </c>
      <c r="AV1758" s="22" t="str">
        <f t="shared" si="338"/>
        <v>Semana 42</v>
      </c>
      <c r="AW1758" s="22" t="str">
        <f t="shared" si="339"/>
        <v>Sim</v>
      </c>
      <c r="AX1758" s="21" t="str">
        <f>UPPER(TEXT(CAD_CALENDÁRIO[[#This Row],[Data]],"mmmm"))</f>
        <v>OUTUBRO</v>
      </c>
      <c r="AY1758" s="22" t="s">
        <v>100</v>
      </c>
    </row>
    <row r="1759" spans="1:51" x14ac:dyDescent="0.25">
      <c r="A1759" s="10" t="s">
        <v>3096</v>
      </c>
      <c r="B1759" s="11" t="str">
        <f>LEFT(CAD_TAGS[[#This Row],[TAG]],2)&amp;"GG00"</f>
        <v>63GG00</v>
      </c>
      <c r="C1759" s="11" t="s">
        <v>18044</v>
      </c>
      <c r="D1759" s="12" t="s">
        <v>3056</v>
      </c>
      <c r="E1759" s="12" t="s">
        <v>3042</v>
      </c>
      <c r="F1759" s="11" t="s">
        <v>211</v>
      </c>
      <c r="G1759" s="26"/>
      <c r="H1759" s="26"/>
      <c r="I1759" s="26" t="s">
        <v>28267</v>
      </c>
      <c r="J1759" s="11"/>
      <c r="K1759" s="11" t="s">
        <v>368</v>
      </c>
      <c r="L1759" s="11">
        <v>6655</v>
      </c>
      <c r="M1759" s="14"/>
      <c r="N1759" s="15"/>
      <c r="O1759" s="15"/>
      <c r="W1759" s="52" t="s">
        <v>7371</v>
      </c>
      <c r="X1759" s="28" t="s">
        <v>7372</v>
      </c>
      <c r="Y1759" s="53" t="s">
        <v>4030</v>
      </c>
      <c r="AK1759" s="22" t="str">
        <f t="shared" si="330"/>
        <v>2022/10</v>
      </c>
      <c r="AL1759" s="21">
        <f t="shared" si="340"/>
        <v>44858</v>
      </c>
      <c r="AM1759" s="22">
        <f t="shared" si="331"/>
        <v>24</v>
      </c>
      <c r="AN1759" s="22">
        <f t="shared" si="332"/>
        <v>24</v>
      </c>
      <c r="AO1759" s="22" t="str">
        <f t="shared" si="333"/>
        <v>Dia 24</v>
      </c>
      <c r="AP1759" s="22">
        <f t="shared" si="334"/>
        <v>10</v>
      </c>
      <c r="AQ1759" s="22">
        <f t="shared" si="335"/>
        <v>10</v>
      </c>
      <c r="AR1759" s="22">
        <f t="shared" si="329"/>
        <v>2022</v>
      </c>
      <c r="AS1759" s="22">
        <f t="shared" si="336"/>
        <v>1</v>
      </c>
      <c r="AT1759" s="22">
        <f t="shared" si="337"/>
        <v>43</v>
      </c>
      <c r="AU17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59" s="22" t="str">
        <f t="shared" si="338"/>
        <v>Semana 43</v>
      </c>
      <c r="AW1759" s="22" t="str">
        <f t="shared" si="339"/>
        <v>Não</v>
      </c>
      <c r="AX1759" s="21" t="str">
        <f>UPPER(TEXT(CAD_CALENDÁRIO[[#This Row],[Data]],"mmmm"))</f>
        <v>OUTUBRO</v>
      </c>
      <c r="AY1759" s="22" t="s">
        <v>100</v>
      </c>
    </row>
    <row r="1760" spans="1:51" x14ac:dyDescent="0.25">
      <c r="A1760" s="10" t="s">
        <v>3097</v>
      </c>
      <c r="B1760" s="11" t="str">
        <f>LEFT(CAD_TAGS[[#This Row],[TAG]],2)&amp;"GG00"</f>
        <v>63GG00</v>
      </c>
      <c r="C1760" s="11" t="s">
        <v>18044</v>
      </c>
      <c r="D1760" s="12" t="s">
        <v>3056</v>
      </c>
      <c r="E1760" s="12" t="s">
        <v>2997</v>
      </c>
      <c r="F1760" s="11" t="s">
        <v>211</v>
      </c>
      <c r="G1760" s="26"/>
      <c r="H1760" s="26"/>
      <c r="I1760" s="26" t="s">
        <v>28267</v>
      </c>
      <c r="J1760" s="11" t="s">
        <v>2997</v>
      </c>
      <c r="K1760" s="11" t="s">
        <v>467</v>
      </c>
      <c r="L1760" s="11">
        <v>6655</v>
      </c>
      <c r="M1760" s="14"/>
      <c r="N1760" s="15"/>
      <c r="O1760" s="15"/>
      <c r="W1760" s="50" t="s">
        <v>7373</v>
      </c>
      <c r="X1760" s="49" t="s">
        <v>7374</v>
      </c>
      <c r="Y1760" s="51" t="s">
        <v>4030</v>
      </c>
      <c r="AK1760" s="22" t="str">
        <f t="shared" si="330"/>
        <v>2022/10</v>
      </c>
      <c r="AL1760" s="21">
        <f t="shared" si="340"/>
        <v>44859</v>
      </c>
      <c r="AM1760" s="22">
        <f t="shared" si="331"/>
        <v>25</v>
      </c>
      <c r="AN1760" s="22">
        <f t="shared" si="332"/>
        <v>25</v>
      </c>
      <c r="AO1760" s="22" t="str">
        <f t="shared" si="333"/>
        <v>Dia 25</v>
      </c>
      <c r="AP1760" s="22">
        <f t="shared" si="334"/>
        <v>10</v>
      </c>
      <c r="AQ1760" s="22">
        <f t="shared" si="335"/>
        <v>10</v>
      </c>
      <c r="AR1760" s="22">
        <f t="shared" si="329"/>
        <v>2022</v>
      </c>
      <c r="AS1760" s="22">
        <f t="shared" si="336"/>
        <v>2</v>
      </c>
      <c r="AT1760" s="22">
        <f t="shared" si="337"/>
        <v>43</v>
      </c>
      <c r="AU17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0" s="22" t="str">
        <f t="shared" si="338"/>
        <v>Semana 43</v>
      </c>
      <c r="AW1760" s="22" t="str">
        <f t="shared" si="339"/>
        <v>Não</v>
      </c>
      <c r="AX1760" s="21" t="str">
        <f>UPPER(TEXT(CAD_CALENDÁRIO[[#This Row],[Data]],"mmmm"))</f>
        <v>OUTUBRO</v>
      </c>
      <c r="AY1760" s="22" t="s">
        <v>100</v>
      </c>
    </row>
    <row r="1761" spans="1:51" x14ac:dyDescent="0.25">
      <c r="A1761" s="10" t="s">
        <v>3098</v>
      </c>
      <c r="B1761" s="11" t="str">
        <f>LEFT(CAD_TAGS[[#This Row],[TAG]],2)&amp;"GG00"</f>
        <v>63GG00</v>
      </c>
      <c r="C1761" s="11" t="s">
        <v>18044</v>
      </c>
      <c r="D1761" s="12" t="s">
        <v>3056</v>
      </c>
      <c r="E1761" s="12" t="s">
        <v>1749</v>
      </c>
      <c r="F1761" s="11" t="s">
        <v>211</v>
      </c>
      <c r="G1761" s="26"/>
      <c r="H1761" s="26"/>
      <c r="I1761" s="26" t="s">
        <v>28267</v>
      </c>
      <c r="J1761" s="11" t="s">
        <v>1749</v>
      </c>
      <c r="K1761" s="11" t="s">
        <v>467</v>
      </c>
      <c r="L1761" s="11">
        <v>6655</v>
      </c>
      <c r="M1761" s="14"/>
      <c r="N1761" s="15"/>
      <c r="O1761" s="15"/>
      <c r="W1761" s="52" t="s">
        <v>7375</v>
      </c>
      <c r="X1761" s="28" t="s">
        <v>7376</v>
      </c>
      <c r="Y1761" s="53" t="s">
        <v>4030</v>
      </c>
      <c r="AK1761" s="22" t="str">
        <f t="shared" si="330"/>
        <v>2022/10</v>
      </c>
      <c r="AL1761" s="21">
        <f t="shared" si="340"/>
        <v>44860</v>
      </c>
      <c r="AM1761" s="22">
        <f t="shared" si="331"/>
        <v>26</v>
      </c>
      <c r="AN1761" s="22">
        <f t="shared" si="332"/>
        <v>26</v>
      </c>
      <c r="AO1761" s="22" t="str">
        <f t="shared" si="333"/>
        <v>Dia 26</v>
      </c>
      <c r="AP1761" s="22">
        <f t="shared" si="334"/>
        <v>10</v>
      </c>
      <c r="AQ1761" s="22">
        <f t="shared" si="335"/>
        <v>10</v>
      </c>
      <c r="AR1761" s="22">
        <f t="shared" si="329"/>
        <v>2022</v>
      </c>
      <c r="AS1761" s="22">
        <f t="shared" si="336"/>
        <v>3</v>
      </c>
      <c r="AT1761" s="22">
        <f t="shared" si="337"/>
        <v>43</v>
      </c>
      <c r="AU17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1" s="22" t="str">
        <f t="shared" si="338"/>
        <v>Semana 43</v>
      </c>
      <c r="AW1761" s="22" t="str">
        <f t="shared" si="339"/>
        <v>Não</v>
      </c>
      <c r="AX1761" s="21" t="str">
        <f>UPPER(TEXT(CAD_CALENDÁRIO[[#This Row],[Data]],"mmmm"))</f>
        <v>OUTUBRO</v>
      </c>
      <c r="AY1761" s="22" t="s">
        <v>100</v>
      </c>
    </row>
    <row r="1762" spans="1:51" x14ac:dyDescent="0.25">
      <c r="A1762" s="10" t="s">
        <v>3099</v>
      </c>
      <c r="B1762" s="11" t="str">
        <f>LEFT(CAD_TAGS[[#This Row],[TAG]],2)&amp;"GG00"</f>
        <v>63GG00</v>
      </c>
      <c r="C1762" s="11" t="s">
        <v>18044</v>
      </c>
      <c r="D1762" s="12" t="s">
        <v>3056</v>
      </c>
      <c r="E1762" s="12" t="s">
        <v>3100</v>
      </c>
      <c r="F1762" s="11" t="s">
        <v>211</v>
      </c>
      <c r="G1762" s="26"/>
      <c r="H1762" s="26"/>
      <c r="I1762" s="26" t="s">
        <v>28267</v>
      </c>
      <c r="J1762" s="11" t="s">
        <v>1191</v>
      </c>
      <c r="K1762" s="11" t="s">
        <v>467</v>
      </c>
      <c r="L1762" s="11">
        <v>6655</v>
      </c>
      <c r="M1762" s="14"/>
      <c r="N1762" s="15"/>
      <c r="O1762" s="15"/>
      <c r="W1762" s="50" t="s">
        <v>7377</v>
      </c>
      <c r="X1762" s="49" t="s">
        <v>7378</v>
      </c>
      <c r="Y1762" s="51" t="s">
        <v>4030</v>
      </c>
      <c r="AK1762" s="22" t="str">
        <f t="shared" si="330"/>
        <v>2022/10</v>
      </c>
      <c r="AL1762" s="21">
        <f t="shared" si="340"/>
        <v>44861</v>
      </c>
      <c r="AM1762" s="22">
        <f t="shared" si="331"/>
        <v>27</v>
      </c>
      <c r="AN1762" s="22">
        <f t="shared" si="332"/>
        <v>27</v>
      </c>
      <c r="AO1762" s="22" t="str">
        <f t="shared" si="333"/>
        <v>Dia 27</v>
      </c>
      <c r="AP1762" s="22">
        <f t="shared" si="334"/>
        <v>10</v>
      </c>
      <c r="AQ1762" s="22">
        <f t="shared" si="335"/>
        <v>10</v>
      </c>
      <c r="AR1762" s="22">
        <f t="shared" si="329"/>
        <v>2022</v>
      </c>
      <c r="AS1762" s="22">
        <f t="shared" si="336"/>
        <v>4</v>
      </c>
      <c r="AT1762" s="22">
        <f t="shared" si="337"/>
        <v>43</v>
      </c>
      <c r="AU17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2" s="22" t="str">
        <f t="shared" si="338"/>
        <v>Semana 43</v>
      </c>
      <c r="AW1762" s="22" t="str">
        <f t="shared" si="339"/>
        <v>Não</v>
      </c>
      <c r="AX1762" s="21" t="str">
        <f>UPPER(TEXT(CAD_CALENDÁRIO[[#This Row],[Data]],"mmmm"))</f>
        <v>OUTUBRO</v>
      </c>
      <c r="AY1762" s="22" t="s">
        <v>100</v>
      </c>
    </row>
    <row r="1763" spans="1:51" x14ac:dyDescent="0.25">
      <c r="A1763" s="10" t="s">
        <v>3101</v>
      </c>
      <c r="B1763" s="11" t="str">
        <f>LEFT(CAD_TAGS[[#This Row],[TAG]],2)&amp;"GG00"</f>
        <v>63GG00</v>
      </c>
      <c r="C1763" s="11" t="s">
        <v>18044</v>
      </c>
      <c r="D1763" s="12" t="s">
        <v>3056</v>
      </c>
      <c r="E1763" s="12" t="s">
        <v>3047</v>
      </c>
      <c r="F1763" s="11" t="s">
        <v>211</v>
      </c>
      <c r="G1763" s="26"/>
      <c r="H1763" s="26"/>
      <c r="I1763" s="26" t="s">
        <v>28267</v>
      </c>
      <c r="J1763" s="11"/>
      <c r="K1763" s="11" t="s">
        <v>368</v>
      </c>
      <c r="L1763" s="11">
        <v>6655</v>
      </c>
      <c r="M1763" s="14"/>
      <c r="N1763" s="15"/>
      <c r="O1763" s="15"/>
      <c r="W1763" s="52" t="s">
        <v>7379</v>
      </c>
      <c r="X1763" s="28" t="s">
        <v>7380</v>
      </c>
      <c r="Y1763" s="53" t="s">
        <v>4030</v>
      </c>
      <c r="AK1763" s="22" t="str">
        <f t="shared" si="330"/>
        <v>2022/10</v>
      </c>
      <c r="AL1763" s="21">
        <f t="shared" si="340"/>
        <v>44862</v>
      </c>
      <c r="AM1763" s="22">
        <f t="shared" si="331"/>
        <v>28</v>
      </c>
      <c r="AN1763" s="22">
        <f t="shared" si="332"/>
        <v>28</v>
      </c>
      <c r="AO1763" s="22" t="str">
        <f t="shared" si="333"/>
        <v>Dia 28</v>
      </c>
      <c r="AP1763" s="22">
        <f t="shared" si="334"/>
        <v>10</v>
      </c>
      <c r="AQ1763" s="22">
        <f t="shared" si="335"/>
        <v>10</v>
      </c>
      <c r="AR1763" s="22">
        <f t="shared" si="329"/>
        <v>2022</v>
      </c>
      <c r="AS1763" s="22">
        <f t="shared" si="336"/>
        <v>5</v>
      </c>
      <c r="AT1763" s="22">
        <f t="shared" si="337"/>
        <v>43</v>
      </c>
      <c r="AU17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3" s="22" t="str">
        <f t="shared" si="338"/>
        <v>Semana 43</v>
      </c>
      <c r="AW1763" s="22" t="str">
        <f t="shared" si="339"/>
        <v>Não</v>
      </c>
      <c r="AX1763" s="21" t="str">
        <f>UPPER(TEXT(CAD_CALENDÁRIO[[#This Row],[Data]],"mmmm"))</f>
        <v>OUTUBRO</v>
      </c>
      <c r="AY1763" s="22" t="s">
        <v>100</v>
      </c>
    </row>
    <row r="1764" spans="1:51" x14ac:dyDescent="0.25">
      <c r="A1764" s="10" t="s">
        <v>3102</v>
      </c>
      <c r="B1764" s="11" t="str">
        <f>LEFT(CAD_TAGS[[#This Row],[TAG]],2)&amp;"GG00"</f>
        <v>63GG00</v>
      </c>
      <c r="C1764" s="11" t="s">
        <v>18044</v>
      </c>
      <c r="D1764" s="12" t="s">
        <v>3056</v>
      </c>
      <c r="E1764" s="12" t="s">
        <v>1594</v>
      </c>
      <c r="F1764" s="11" t="s">
        <v>211</v>
      </c>
      <c r="G1764" s="26"/>
      <c r="H1764" s="26" t="s">
        <v>105</v>
      </c>
      <c r="I1764" s="26" t="s">
        <v>28267</v>
      </c>
      <c r="J1764" s="11" t="s">
        <v>1594</v>
      </c>
      <c r="K1764" s="11" t="s">
        <v>368</v>
      </c>
      <c r="L1764" s="11">
        <v>6655</v>
      </c>
      <c r="M1764" s="14"/>
      <c r="N1764" s="15"/>
      <c r="O1764" s="15"/>
      <c r="W1764" s="50" t="s">
        <v>7381</v>
      </c>
      <c r="X1764" s="49" t="s">
        <v>7382</v>
      </c>
      <c r="Y1764" s="51" t="s">
        <v>4030</v>
      </c>
      <c r="AK1764" s="22" t="str">
        <f t="shared" si="330"/>
        <v>2022/10</v>
      </c>
      <c r="AL1764" s="21">
        <f t="shared" si="340"/>
        <v>44863</v>
      </c>
      <c r="AM1764" s="22">
        <f t="shared" si="331"/>
        <v>29</v>
      </c>
      <c r="AN1764" s="22">
        <f t="shared" si="332"/>
        <v>29</v>
      </c>
      <c r="AO1764" s="22" t="str">
        <f t="shared" si="333"/>
        <v>Dia 29</v>
      </c>
      <c r="AP1764" s="22">
        <f t="shared" si="334"/>
        <v>10</v>
      </c>
      <c r="AQ1764" s="22">
        <f t="shared" si="335"/>
        <v>10</v>
      </c>
      <c r="AR1764" s="22">
        <f t="shared" si="329"/>
        <v>2022</v>
      </c>
      <c r="AS1764" s="22">
        <f t="shared" si="336"/>
        <v>6</v>
      </c>
      <c r="AT1764" s="22">
        <f t="shared" si="337"/>
        <v>43</v>
      </c>
      <c r="AU17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4" s="22" t="str">
        <f t="shared" si="338"/>
        <v>Semana 43</v>
      </c>
      <c r="AW1764" s="22" t="str">
        <f t="shared" si="339"/>
        <v>Sim</v>
      </c>
      <c r="AX1764" s="21" t="str">
        <f>UPPER(TEXT(CAD_CALENDÁRIO[[#This Row],[Data]],"mmmm"))</f>
        <v>OUTUBRO</v>
      </c>
      <c r="AY1764" s="22" t="s">
        <v>100</v>
      </c>
    </row>
    <row r="1765" spans="1:51" x14ac:dyDescent="0.25">
      <c r="A1765" s="10" t="s">
        <v>3103</v>
      </c>
      <c r="B1765" s="11" t="str">
        <f>LEFT(CAD_TAGS[[#This Row],[TAG]],2)&amp;"GG00"</f>
        <v>63GG00</v>
      </c>
      <c r="C1765" s="11" t="s">
        <v>18044</v>
      </c>
      <c r="D1765" s="12" t="s">
        <v>3056</v>
      </c>
      <c r="E1765" s="12" t="s">
        <v>628</v>
      </c>
      <c r="F1765" s="11" t="s">
        <v>211</v>
      </c>
      <c r="G1765" s="26"/>
      <c r="H1765" s="26" t="s">
        <v>617</v>
      </c>
      <c r="I1765" s="26" t="s">
        <v>28267</v>
      </c>
      <c r="J1765" s="11" t="s">
        <v>628</v>
      </c>
      <c r="K1765" s="11" t="s">
        <v>467</v>
      </c>
      <c r="L1765" s="11">
        <v>6655</v>
      </c>
      <c r="M1765" s="14"/>
      <c r="N1765" s="15"/>
      <c r="O1765" s="15"/>
      <c r="W1765" s="52" t="s">
        <v>7383</v>
      </c>
      <c r="X1765" s="28" t="s">
        <v>7384</v>
      </c>
      <c r="Y1765" s="53" t="s">
        <v>4030</v>
      </c>
      <c r="AK1765" s="22" t="str">
        <f t="shared" si="330"/>
        <v>2022/10</v>
      </c>
      <c r="AL1765" s="21">
        <f t="shared" si="340"/>
        <v>44864</v>
      </c>
      <c r="AM1765" s="22">
        <f t="shared" si="331"/>
        <v>30</v>
      </c>
      <c r="AN1765" s="22">
        <f t="shared" si="332"/>
        <v>30</v>
      </c>
      <c r="AO1765" s="22" t="str">
        <f t="shared" si="333"/>
        <v>Dia 30</v>
      </c>
      <c r="AP1765" s="22">
        <f t="shared" si="334"/>
        <v>10</v>
      </c>
      <c r="AQ1765" s="22">
        <f t="shared" si="335"/>
        <v>10</v>
      </c>
      <c r="AR1765" s="22">
        <f t="shared" si="329"/>
        <v>2022</v>
      </c>
      <c r="AS1765" s="22">
        <f t="shared" si="336"/>
        <v>7</v>
      </c>
      <c r="AT1765" s="22">
        <f t="shared" si="337"/>
        <v>43</v>
      </c>
      <c r="AU17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202243</v>
      </c>
      <c r="AV1765" s="22" t="str">
        <f t="shared" si="338"/>
        <v>Semana 43</v>
      </c>
      <c r="AW1765" s="22" t="str">
        <f t="shared" si="339"/>
        <v>Sim</v>
      </c>
      <c r="AX1765" s="21" t="str">
        <f>UPPER(TEXT(CAD_CALENDÁRIO[[#This Row],[Data]],"mmmm"))</f>
        <v>OUTUBRO</v>
      </c>
      <c r="AY1765" s="22" t="s">
        <v>100</v>
      </c>
    </row>
    <row r="1766" spans="1:51" x14ac:dyDescent="0.25">
      <c r="A1766" s="10" t="s">
        <v>3104</v>
      </c>
      <c r="B1766" s="11" t="str">
        <f>LEFT(CAD_TAGS[[#This Row],[TAG]],2)&amp;"GG00"</f>
        <v>63GG00</v>
      </c>
      <c r="C1766" s="11" t="s">
        <v>18044</v>
      </c>
      <c r="D1766" s="12" t="s">
        <v>3056</v>
      </c>
      <c r="E1766" s="12" t="s">
        <v>628</v>
      </c>
      <c r="F1766" s="11" t="s">
        <v>211</v>
      </c>
      <c r="G1766" s="26"/>
      <c r="H1766" s="26"/>
      <c r="I1766" s="26" t="s">
        <v>28267</v>
      </c>
      <c r="J1766" s="11" t="s">
        <v>628</v>
      </c>
      <c r="K1766" s="11" t="s">
        <v>467</v>
      </c>
      <c r="L1766" s="11">
        <v>6655</v>
      </c>
      <c r="M1766" s="14"/>
      <c r="N1766" s="15"/>
      <c r="O1766" s="15"/>
      <c r="W1766" s="50" t="s">
        <v>7385</v>
      </c>
      <c r="X1766" s="49" t="s">
        <v>7386</v>
      </c>
      <c r="Y1766" s="51" t="s">
        <v>4030</v>
      </c>
      <c r="AK1766" s="22" t="str">
        <f t="shared" si="330"/>
        <v>2022/10</v>
      </c>
      <c r="AL1766" s="21">
        <f t="shared" si="340"/>
        <v>44865</v>
      </c>
      <c r="AM1766" s="22">
        <f t="shared" si="331"/>
        <v>31</v>
      </c>
      <c r="AN1766" s="22">
        <f t="shared" si="332"/>
        <v>31</v>
      </c>
      <c r="AO1766" s="22" t="str">
        <f t="shared" si="333"/>
        <v>Dia 31</v>
      </c>
      <c r="AP1766" s="22">
        <f t="shared" si="334"/>
        <v>10</v>
      </c>
      <c r="AQ1766" s="22">
        <f t="shared" si="335"/>
        <v>10</v>
      </c>
      <c r="AR1766" s="22">
        <f t="shared" si="329"/>
        <v>2022</v>
      </c>
      <c r="AS1766" s="22">
        <f t="shared" si="336"/>
        <v>1</v>
      </c>
      <c r="AT1766" s="22">
        <f t="shared" si="337"/>
        <v>44</v>
      </c>
      <c r="AU17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66" s="22" t="str">
        <f t="shared" si="338"/>
        <v>Semana 44</v>
      </c>
      <c r="AW1766" s="22" t="str">
        <f t="shared" si="339"/>
        <v>Não</v>
      </c>
      <c r="AX1766" s="21" t="str">
        <f>UPPER(TEXT(CAD_CALENDÁRIO[[#This Row],[Data]],"mmmm"))</f>
        <v>OUTUBRO</v>
      </c>
      <c r="AY1766" s="22" t="s">
        <v>100</v>
      </c>
    </row>
    <row r="1767" spans="1:51" x14ac:dyDescent="0.25">
      <c r="A1767" s="10" t="s">
        <v>3105</v>
      </c>
      <c r="B1767" s="11" t="str">
        <f>LEFT(CAD_TAGS[[#This Row],[TAG]],2)&amp;"GG00"</f>
        <v>63GG00</v>
      </c>
      <c r="C1767" s="11" t="s">
        <v>18044</v>
      </c>
      <c r="D1767" s="12" t="s">
        <v>3056</v>
      </c>
      <c r="E1767" s="12" t="s">
        <v>628</v>
      </c>
      <c r="F1767" s="11" t="s">
        <v>211</v>
      </c>
      <c r="G1767" s="26"/>
      <c r="H1767" s="26"/>
      <c r="I1767" s="26" t="s">
        <v>28267</v>
      </c>
      <c r="J1767" s="11" t="s">
        <v>628</v>
      </c>
      <c r="K1767" s="11" t="s">
        <v>467</v>
      </c>
      <c r="L1767" s="11">
        <v>6655</v>
      </c>
      <c r="M1767" s="14"/>
      <c r="N1767" s="15"/>
      <c r="O1767" s="15"/>
      <c r="W1767" s="52" t="s">
        <v>7387</v>
      </c>
      <c r="X1767" s="28" t="s">
        <v>7388</v>
      </c>
      <c r="Y1767" s="53" t="s">
        <v>4030</v>
      </c>
      <c r="AK1767" s="22" t="str">
        <f t="shared" si="330"/>
        <v>2022/11</v>
      </c>
      <c r="AL1767" s="21">
        <f t="shared" si="340"/>
        <v>44866</v>
      </c>
      <c r="AM1767" s="22">
        <f t="shared" si="331"/>
        <v>1</v>
      </c>
      <c r="AN1767" s="22" t="str">
        <f t="shared" si="332"/>
        <v>01</v>
      </c>
      <c r="AO1767" s="22" t="str">
        <f t="shared" si="333"/>
        <v>Dia 01</v>
      </c>
      <c r="AP1767" s="22">
        <f t="shared" si="334"/>
        <v>11</v>
      </c>
      <c r="AQ1767" s="22">
        <f t="shared" si="335"/>
        <v>11</v>
      </c>
      <c r="AR1767" s="22">
        <f t="shared" si="329"/>
        <v>2022</v>
      </c>
      <c r="AS1767" s="22">
        <f t="shared" si="336"/>
        <v>2</v>
      </c>
      <c r="AT1767" s="22">
        <f t="shared" si="337"/>
        <v>44</v>
      </c>
      <c r="AU17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67" s="22" t="str">
        <f t="shared" si="338"/>
        <v>Semana 44</v>
      </c>
      <c r="AW1767" s="22" t="str">
        <f t="shared" si="339"/>
        <v>Não</v>
      </c>
      <c r="AX1767" s="21" t="str">
        <f>UPPER(TEXT(CAD_CALENDÁRIO[[#This Row],[Data]],"mmmm"))</f>
        <v>NOVEMBRO</v>
      </c>
      <c r="AY1767" s="22" t="s">
        <v>108</v>
      </c>
    </row>
    <row r="1768" spans="1:51" x14ac:dyDescent="0.25">
      <c r="A1768" s="10" t="s">
        <v>3106</v>
      </c>
      <c r="B1768" s="11" t="str">
        <f>LEFT(CAD_TAGS[[#This Row],[TAG]],2)&amp;"GG00"</f>
        <v>63GG00</v>
      </c>
      <c r="C1768" s="11" t="s">
        <v>18044</v>
      </c>
      <c r="D1768" s="12" t="s">
        <v>3056</v>
      </c>
      <c r="E1768" s="12" t="s">
        <v>495</v>
      </c>
      <c r="F1768" s="11" t="s">
        <v>211</v>
      </c>
      <c r="G1768" s="26"/>
      <c r="H1768" s="26"/>
      <c r="I1768" s="26"/>
      <c r="J1768" s="11"/>
      <c r="K1768" s="11" t="s">
        <v>40</v>
      </c>
      <c r="L1768" s="11">
        <v>6655</v>
      </c>
      <c r="M1768" s="14"/>
      <c r="N1768" s="15"/>
      <c r="O1768" s="15"/>
      <c r="W1768" s="50" t="s">
        <v>7389</v>
      </c>
      <c r="X1768" s="49" t="s">
        <v>7390</v>
      </c>
      <c r="Y1768" s="51" t="s">
        <v>4030</v>
      </c>
      <c r="AK1768" s="22" t="str">
        <f t="shared" si="330"/>
        <v>2022/11</v>
      </c>
      <c r="AL1768" s="21">
        <f t="shared" si="340"/>
        <v>44867</v>
      </c>
      <c r="AM1768" s="22">
        <f t="shared" si="331"/>
        <v>2</v>
      </c>
      <c r="AN1768" s="22" t="str">
        <f t="shared" si="332"/>
        <v>02</v>
      </c>
      <c r="AO1768" s="22" t="str">
        <f t="shared" si="333"/>
        <v>Dia 02</v>
      </c>
      <c r="AP1768" s="22">
        <f t="shared" si="334"/>
        <v>11</v>
      </c>
      <c r="AQ1768" s="22">
        <f t="shared" si="335"/>
        <v>11</v>
      </c>
      <c r="AR1768" s="22">
        <f t="shared" si="329"/>
        <v>2022</v>
      </c>
      <c r="AS1768" s="22">
        <f t="shared" si="336"/>
        <v>3</v>
      </c>
      <c r="AT1768" s="22">
        <f t="shared" si="337"/>
        <v>44</v>
      </c>
      <c r="AU17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68" s="22" t="str">
        <f t="shared" si="338"/>
        <v>Semana 44</v>
      </c>
      <c r="AW1768" s="22" t="str">
        <f t="shared" si="339"/>
        <v>Não</v>
      </c>
      <c r="AX1768" s="21" t="str">
        <f>UPPER(TEXT(CAD_CALENDÁRIO[[#This Row],[Data]],"mmmm"))</f>
        <v>NOVEMBRO</v>
      </c>
      <c r="AY1768" s="22" t="s">
        <v>108</v>
      </c>
    </row>
    <row r="1769" spans="1:51" x14ac:dyDescent="0.25">
      <c r="A1769" s="10" t="s">
        <v>3107</v>
      </c>
      <c r="B1769" s="11" t="str">
        <f>LEFT(CAD_TAGS[[#This Row],[TAG]],2)&amp;"GG00"</f>
        <v>64GG00</v>
      </c>
      <c r="C1769" s="11" t="s">
        <v>18044</v>
      </c>
      <c r="D1769" s="12" t="s">
        <v>2232</v>
      </c>
      <c r="E1769" s="12" t="s">
        <v>78</v>
      </c>
      <c r="F1769" s="11" t="s">
        <v>211</v>
      </c>
      <c r="G1769" s="26"/>
      <c r="H1769" s="26"/>
      <c r="I1769" s="26"/>
      <c r="J1769" s="11"/>
      <c r="K1769" s="11" t="s">
        <v>40</v>
      </c>
      <c r="L1769" s="11">
        <v>6655</v>
      </c>
      <c r="M1769" s="14"/>
      <c r="N1769" s="15"/>
      <c r="O1769" s="15"/>
      <c r="W1769" s="52" t="s">
        <v>7391</v>
      </c>
      <c r="X1769" s="28" t="s">
        <v>7392</v>
      </c>
      <c r="Y1769" s="53" t="s">
        <v>4030</v>
      </c>
      <c r="AK1769" s="22" t="str">
        <f t="shared" si="330"/>
        <v>2022/11</v>
      </c>
      <c r="AL1769" s="21">
        <f t="shared" si="340"/>
        <v>44868</v>
      </c>
      <c r="AM1769" s="22">
        <f t="shared" si="331"/>
        <v>3</v>
      </c>
      <c r="AN1769" s="22" t="str">
        <f t="shared" si="332"/>
        <v>03</v>
      </c>
      <c r="AO1769" s="22" t="str">
        <f t="shared" si="333"/>
        <v>Dia 03</v>
      </c>
      <c r="AP1769" s="22">
        <f t="shared" si="334"/>
        <v>11</v>
      </c>
      <c r="AQ1769" s="22">
        <f t="shared" si="335"/>
        <v>11</v>
      </c>
      <c r="AR1769" s="22">
        <f t="shared" si="329"/>
        <v>2022</v>
      </c>
      <c r="AS1769" s="22">
        <f t="shared" si="336"/>
        <v>4</v>
      </c>
      <c r="AT1769" s="22">
        <f t="shared" si="337"/>
        <v>44</v>
      </c>
      <c r="AU17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69" s="22" t="str">
        <f t="shared" si="338"/>
        <v>Semana 44</v>
      </c>
      <c r="AW1769" s="22" t="str">
        <f t="shared" si="339"/>
        <v>Não</v>
      </c>
      <c r="AX1769" s="21" t="str">
        <f>UPPER(TEXT(CAD_CALENDÁRIO[[#This Row],[Data]],"mmmm"))</f>
        <v>NOVEMBRO</v>
      </c>
      <c r="AY1769" s="22" t="s">
        <v>108</v>
      </c>
    </row>
    <row r="1770" spans="1:51" x14ac:dyDescent="0.25">
      <c r="A1770" s="10" t="s">
        <v>3108</v>
      </c>
      <c r="B1770" s="11" t="str">
        <f>LEFT(CAD_TAGS[[#This Row],[TAG]],2)&amp;"GG00"</f>
        <v>64GG00</v>
      </c>
      <c r="C1770" s="11" t="s">
        <v>18044</v>
      </c>
      <c r="D1770" s="12" t="s">
        <v>2232</v>
      </c>
      <c r="E1770" s="12" t="s">
        <v>3109</v>
      </c>
      <c r="F1770" s="11" t="s">
        <v>211</v>
      </c>
      <c r="G1770" s="26"/>
      <c r="H1770" s="26"/>
      <c r="I1770" s="26"/>
      <c r="J1770" s="11"/>
      <c r="K1770" s="11" t="s">
        <v>40</v>
      </c>
      <c r="L1770" s="11">
        <v>6655</v>
      </c>
      <c r="M1770" s="14"/>
      <c r="N1770" s="15"/>
      <c r="O1770" s="15"/>
      <c r="W1770" s="50" t="s">
        <v>7393</v>
      </c>
      <c r="X1770" s="49" t="s">
        <v>7394</v>
      </c>
      <c r="Y1770" s="51" t="s">
        <v>4030</v>
      </c>
      <c r="AK1770" s="22" t="str">
        <f t="shared" si="330"/>
        <v>2022/11</v>
      </c>
      <c r="AL1770" s="21">
        <f t="shared" si="340"/>
        <v>44869</v>
      </c>
      <c r="AM1770" s="22">
        <f t="shared" si="331"/>
        <v>4</v>
      </c>
      <c r="AN1770" s="22" t="str">
        <f t="shared" si="332"/>
        <v>04</v>
      </c>
      <c r="AO1770" s="22" t="str">
        <f t="shared" si="333"/>
        <v>Dia 04</v>
      </c>
      <c r="AP1770" s="22">
        <f t="shared" si="334"/>
        <v>11</v>
      </c>
      <c r="AQ1770" s="22">
        <f t="shared" si="335"/>
        <v>11</v>
      </c>
      <c r="AR1770" s="22">
        <f t="shared" si="329"/>
        <v>2022</v>
      </c>
      <c r="AS1770" s="22">
        <f t="shared" si="336"/>
        <v>5</v>
      </c>
      <c r="AT1770" s="22">
        <f t="shared" si="337"/>
        <v>44</v>
      </c>
      <c r="AU17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70" s="22" t="str">
        <f t="shared" si="338"/>
        <v>Semana 44</v>
      </c>
      <c r="AW1770" s="22" t="str">
        <f t="shared" si="339"/>
        <v>Não</v>
      </c>
      <c r="AX1770" s="21" t="str">
        <f>UPPER(TEXT(CAD_CALENDÁRIO[[#This Row],[Data]],"mmmm"))</f>
        <v>NOVEMBRO</v>
      </c>
      <c r="AY1770" s="22" t="s">
        <v>108</v>
      </c>
    </row>
    <row r="1771" spans="1:51" x14ac:dyDescent="0.25">
      <c r="A1771" s="10" t="s">
        <v>3110</v>
      </c>
      <c r="B1771" s="11" t="str">
        <f>LEFT(CAD_TAGS[[#This Row],[TAG]],2)&amp;"GG00"</f>
        <v>64GG00</v>
      </c>
      <c r="C1771" s="11" t="s">
        <v>18044</v>
      </c>
      <c r="D1771" s="12" t="s">
        <v>2232</v>
      </c>
      <c r="E1771" s="12" t="s">
        <v>181</v>
      </c>
      <c r="F1771" s="11" t="s">
        <v>211</v>
      </c>
      <c r="G1771" s="26"/>
      <c r="H1771" s="26"/>
      <c r="I1771" s="26"/>
      <c r="J1771" s="11"/>
      <c r="K1771" s="11" t="s">
        <v>40</v>
      </c>
      <c r="L1771" s="11">
        <v>6655</v>
      </c>
      <c r="M1771" s="14"/>
      <c r="N1771" s="15"/>
      <c r="O1771" s="15"/>
      <c r="W1771" s="52" t="s">
        <v>7395</v>
      </c>
      <c r="X1771" s="28" t="s">
        <v>7396</v>
      </c>
      <c r="Y1771" s="53" t="s">
        <v>4030</v>
      </c>
      <c r="AK1771" s="22" t="str">
        <f t="shared" si="330"/>
        <v>2022/11</v>
      </c>
      <c r="AL1771" s="21">
        <f t="shared" si="340"/>
        <v>44870</v>
      </c>
      <c r="AM1771" s="22">
        <f t="shared" si="331"/>
        <v>5</v>
      </c>
      <c r="AN1771" s="22" t="str">
        <f t="shared" si="332"/>
        <v>05</v>
      </c>
      <c r="AO1771" s="22" t="str">
        <f t="shared" si="333"/>
        <v>Dia 05</v>
      </c>
      <c r="AP1771" s="22">
        <f t="shared" si="334"/>
        <v>11</v>
      </c>
      <c r="AQ1771" s="22">
        <f t="shared" si="335"/>
        <v>11</v>
      </c>
      <c r="AR1771" s="22">
        <f t="shared" si="329"/>
        <v>2022</v>
      </c>
      <c r="AS1771" s="22">
        <f t="shared" si="336"/>
        <v>6</v>
      </c>
      <c r="AT1771" s="22">
        <f t="shared" si="337"/>
        <v>44</v>
      </c>
      <c r="AU17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71" s="22" t="str">
        <f t="shared" si="338"/>
        <v>Semana 44</v>
      </c>
      <c r="AW1771" s="22" t="str">
        <f t="shared" si="339"/>
        <v>Sim</v>
      </c>
      <c r="AX1771" s="21" t="str">
        <f>UPPER(TEXT(CAD_CALENDÁRIO[[#This Row],[Data]],"mmmm"))</f>
        <v>NOVEMBRO</v>
      </c>
      <c r="AY1771" s="22" t="s">
        <v>108</v>
      </c>
    </row>
    <row r="1772" spans="1:51" x14ac:dyDescent="0.25">
      <c r="A1772" s="10" t="s">
        <v>3111</v>
      </c>
      <c r="B1772" s="11" t="str">
        <f>LEFT(CAD_TAGS[[#This Row],[TAG]],2)&amp;"GG00"</f>
        <v>64GG00</v>
      </c>
      <c r="C1772" s="11" t="s">
        <v>18044</v>
      </c>
      <c r="D1772" s="12" t="s">
        <v>2232</v>
      </c>
      <c r="E1772" s="12" t="s">
        <v>184</v>
      </c>
      <c r="F1772" s="11" t="s">
        <v>211</v>
      </c>
      <c r="G1772" s="26"/>
      <c r="H1772" s="26"/>
      <c r="I1772" s="26"/>
      <c r="J1772" s="11"/>
      <c r="K1772" s="11" t="s">
        <v>40</v>
      </c>
      <c r="L1772" s="11">
        <v>6655</v>
      </c>
      <c r="M1772" s="14"/>
      <c r="N1772" s="15"/>
      <c r="O1772" s="15"/>
      <c r="W1772" s="50" t="s">
        <v>7397</v>
      </c>
      <c r="X1772" s="49" t="s">
        <v>7398</v>
      </c>
      <c r="Y1772" s="51" t="s">
        <v>4030</v>
      </c>
      <c r="AK1772" s="22" t="str">
        <f t="shared" si="330"/>
        <v>2022/11</v>
      </c>
      <c r="AL1772" s="21">
        <f t="shared" si="340"/>
        <v>44871</v>
      </c>
      <c r="AM1772" s="22">
        <f t="shared" si="331"/>
        <v>6</v>
      </c>
      <c r="AN1772" s="22" t="str">
        <f t="shared" si="332"/>
        <v>06</v>
      </c>
      <c r="AO1772" s="22" t="str">
        <f t="shared" si="333"/>
        <v>Dia 06</v>
      </c>
      <c r="AP1772" s="22">
        <f t="shared" si="334"/>
        <v>11</v>
      </c>
      <c r="AQ1772" s="22">
        <f t="shared" si="335"/>
        <v>11</v>
      </c>
      <c r="AR1772" s="22">
        <f t="shared" si="329"/>
        <v>2022</v>
      </c>
      <c r="AS1772" s="22">
        <f t="shared" si="336"/>
        <v>7</v>
      </c>
      <c r="AT1772" s="22">
        <f t="shared" si="337"/>
        <v>44</v>
      </c>
      <c r="AU17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202244</v>
      </c>
      <c r="AV1772" s="22" t="str">
        <f t="shared" si="338"/>
        <v>Semana 44</v>
      </c>
      <c r="AW1772" s="22" t="str">
        <f t="shared" si="339"/>
        <v>Sim</v>
      </c>
      <c r="AX1772" s="21" t="str">
        <f>UPPER(TEXT(CAD_CALENDÁRIO[[#This Row],[Data]],"mmmm"))</f>
        <v>NOVEMBRO</v>
      </c>
      <c r="AY1772" s="22" t="s">
        <v>108</v>
      </c>
    </row>
    <row r="1773" spans="1:51" x14ac:dyDescent="0.25">
      <c r="A1773" s="10" t="s">
        <v>3112</v>
      </c>
      <c r="B1773" s="11" t="str">
        <f>LEFT(CAD_TAGS[[#This Row],[TAG]],2)&amp;"GG00"</f>
        <v>64GG00</v>
      </c>
      <c r="C1773" s="11" t="s">
        <v>18044</v>
      </c>
      <c r="D1773" s="12" t="s">
        <v>2232</v>
      </c>
      <c r="E1773" s="12" t="s">
        <v>3109</v>
      </c>
      <c r="F1773" s="11" t="s">
        <v>211</v>
      </c>
      <c r="G1773" s="26"/>
      <c r="H1773" s="26"/>
      <c r="I1773" s="26" t="s">
        <v>28267</v>
      </c>
      <c r="J1773" s="11"/>
      <c r="K1773" s="11" t="s">
        <v>40</v>
      </c>
      <c r="L1773" s="11">
        <v>6655</v>
      </c>
      <c r="M1773" s="14"/>
      <c r="N1773" s="15"/>
      <c r="O1773" s="15"/>
      <c r="W1773" s="52" t="s">
        <v>7399</v>
      </c>
      <c r="X1773" s="28" t="s">
        <v>7400</v>
      </c>
      <c r="Y1773" s="53" t="s">
        <v>4030</v>
      </c>
      <c r="AK1773" s="22" t="str">
        <f t="shared" si="330"/>
        <v>2022/11</v>
      </c>
      <c r="AL1773" s="21">
        <f t="shared" si="340"/>
        <v>44872</v>
      </c>
      <c r="AM1773" s="22">
        <f t="shared" si="331"/>
        <v>7</v>
      </c>
      <c r="AN1773" s="22" t="str">
        <f t="shared" si="332"/>
        <v>07</v>
      </c>
      <c r="AO1773" s="22" t="str">
        <f t="shared" si="333"/>
        <v>Dia 07</v>
      </c>
      <c r="AP1773" s="22">
        <f t="shared" si="334"/>
        <v>11</v>
      </c>
      <c r="AQ1773" s="22">
        <f t="shared" si="335"/>
        <v>11</v>
      </c>
      <c r="AR1773" s="22">
        <f t="shared" si="329"/>
        <v>2022</v>
      </c>
      <c r="AS1773" s="22">
        <f t="shared" si="336"/>
        <v>1</v>
      </c>
      <c r="AT1773" s="22">
        <f t="shared" si="337"/>
        <v>45</v>
      </c>
      <c r="AU17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3" s="22" t="str">
        <f t="shared" si="338"/>
        <v>Semana 45</v>
      </c>
      <c r="AW1773" s="22" t="str">
        <f t="shared" si="339"/>
        <v>Não</v>
      </c>
      <c r="AX1773" s="21" t="str">
        <f>UPPER(TEXT(CAD_CALENDÁRIO[[#This Row],[Data]],"mmmm"))</f>
        <v>NOVEMBRO</v>
      </c>
      <c r="AY1773" s="22" t="s">
        <v>108</v>
      </c>
    </row>
    <row r="1774" spans="1:51" x14ac:dyDescent="0.25">
      <c r="A1774" s="10" t="s">
        <v>3113</v>
      </c>
      <c r="B1774" s="11" t="str">
        <f>LEFT(CAD_TAGS[[#This Row],[TAG]],2)&amp;"GG00"</f>
        <v>64GG00</v>
      </c>
      <c r="C1774" s="11" t="s">
        <v>18044</v>
      </c>
      <c r="D1774" s="12" t="s">
        <v>2232</v>
      </c>
      <c r="E1774" s="12" t="s">
        <v>3114</v>
      </c>
      <c r="F1774" s="11" t="s">
        <v>211</v>
      </c>
      <c r="G1774" s="26"/>
      <c r="H1774" s="26"/>
      <c r="I1774" s="26" t="s">
        <v>28267</v>
      </c>
      <c r="J1774" s="11" t="s">
        <v>614</v>
      </c>
      <c r="K1774" s="11" t="s">
        <v>40</v>
      </c>
      <c r="L1774" s="11">
        <v>6655</v>
      </c>
      <c r="M1774" s="14"/>
      <c r="N1774" s="15"/>
      <c r="O1774" s="15"/>
      <c r="W1774" s="50" t="s">
        <v>7401</v>
      </c>
      <c r="X1774" s="49" t="s">
        <v>7402</v>
      </c>
      <c r="Y1774" s="51" t="s">
        <v>4030</v>
      </c>
      <c r="AK1774" s="22" t="str">
        <f t="shared" si="330"/>
        <v>2022/11</v>
      </c>
      <c r="AL1774" s="21">
        <f t="shared" si="340"/>
        <v>44873</v>
      </c>
      <c r="AM1774" s="22">
        <f t="shared" si="331"/>
        <v>8</v>
      </c>
      <c r="AN1774" s="22" t="str">
        <f t="shared" si="332"/>
        <v>08</v>
      </c>
      <c r="AO1774" s="22" t="str">
        <f t="shared" si="333"/>
        <v>Dia 08</v>
      </c>
      <c r="AP1774" s="22">
        <f t="shared" si="334"/>
        <v>11</v>
      </c>
      <c r="AQ1774" s="22">
        <f t="shared" si="335"/>
        <v>11</v>
      </c>
      <c r="AR1774" s="22">
        <f t="shared" si="329"/>
        <v>2022</v>
      </c>
      <c r="AS1774" s="22">
        <f t="shared" si="336"/>
        <v>2</v>
      </c>
      <c r="AT1774" s="22">
        <f t="shared" si="337"/>
        <v>45</v>
      </c>
      <c r="AU17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4" s="22" t="str">
        <f t="shared" si="338"/>
        <v>Semana 45</v>
      </c>
      <c r="AW1774" s="22" t="str">
        <f t="shared" si="339"/>
        <v>Não</v>
      </c>
      <c r="AX1774" s="21" t="str">
        <f>UPPER(TEXT(CAD_CALENDÁRIO[[#This Row],[Data]],"mmmm"))</f>
        <v>NOVEMBRO</v>
      </c>
      <c r="AY1774" s="22" t="s">
        <v>108</v>
      </c>
    </row>
    <row r="1775" spans="1:51" x14ac:dyDescent="0.25">
      <c r="A1775" s="10" t="s">
        <v>3115</v>
      </c>
      <c r="B1775" s="11" t="str">
        <f>LEFT(CAD_TAGS[[#This Row],[TAG]],2)&amp;"GG00"</f>
        <v>64GG00</v>
      </c>
      <c r="C1775" s="11" t="s">
        <v>18044</v>
      </c>
      <c r="D1775" s="12" t="s">
        <v>2232</v>
      </c>
      <c r="E1775" s="12" t="s">
        <v>627</v>
      </c>
      <c r="F1775" s="11" t="s">
        <v>211</v>
      </c>
      <c r="G1775" s="26"/>
      <c r="H1775" s="26"/>
      <c r="I1775" s="26"/>
      <c r="J1775" s="11"/>
      <c r="K1775" s="11" t="s">
        <v>40</v>
      </c>
      <c r="L1775" s="11">
        <v>6655</v>
      </c>
      <c r="M1775" s="14"/>
      <c r="N1775" s="15"/>
      <c r="O1775" s="15"/>
      <c r="W1775" s="52" t="s">
        <v>7403</v>
      </c>
      <c r="X1775" s="28" t="s">
        <v>7404</v>
      </c>
      <c r="Y1775" s="53" t="s">
        <v>4030</v>
      </c>
      <c r="AK1775" s="22" t="str">
        <f t="shared" si="330"/>
        <v>2022/11</v>
      </c>
      <c r="AL1775" s="21">
        <f t="shared" si="340"/>
        <v>44874</v>
      </c>
      <c r="AM1775" s="22">
        <f t="shared" si="331"/>
        <v>9</v>
      </c>
      <c r="AN1775" s="22" t="str">
        <f t="shared" si="332"/>
        <v>09</v>
      </c>
      <c r="AO1775" s="22" t="str">
        <f t="shared" si="333"/>
        <v>Dia 09</v>
      </c>
      <c r="AP1775" s="22">
        <f t="shared" si="334"/>
        <v>11</v>
      </c>
      <c r="AQ1775" s="22">
        <f t="shared" si="335"/>
        <v>11</v>
      </c>
      <c r="AR1775" s="22">
        <f t="shared" si="329"/>
        <v>2022</v>
      </c>
      <c r="AS1775" s="22">
        <f t="shared" si="336"/>
        <v>3</v>
      </c>
      <c r="AT1775" s="22">
        <f t="shared" si="337"/>
        <v>45</v>
      </c>
      <c r="AU17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5" s="22" t="str">
        <f t="shared" si="338"/>
        <v>Semana 45</v>
      </c>
      <c r="AW1775" s="22" t="str">
        <f t="shared" si="339"/>
        <v>Não</v>
      </c>
      <c r="AX1775" s="21" t="str">
        <f>UPPER(TEXT(CAD_CALENDÁRIO[[#This Row],[Data]],"mmmm"))</f>
        <v>NOVEMBRO</v>
      </c>
      <c r="AY1775" s="22" t="s">
        <v>108</v>
      </c>
    </row>
    <row r="1776" spans="1:51" x14ac:dyDescent="0.25">
      <c r="A1776" s="10" t="s">
        <v>3116</v>
      </c>
      <c r="B1776" s="11" t="str">
        <f>LEFT(CAD_TAGS[[#This Row],[TAG]],2)&amp;"GG00"</f>
        <v>64GG00</v>
      </c>
      <c r="C1776" s="11" t="s">
        <v>18044</v>
      </c>
      <c r="D1776" s="12" t="s">
        <v>2232</v>
      </c>
      <c r="E1776" s="12" t="s">
        <v>495</v>
      </c>
      <c r="F1776" s="11" t="s">
        <v>211</v>
      </c>
      <c r="G1776" s="26"/>
      <c r="H1776" s="26"/>
      <c r="I1776" s="26"/>
      <c r="J1776" s="11"/>
      <c r="K1776" s="11" t="s">
        <v>40</v>
      </c>
      <c r="L1776" s="11">
        <v>6655</v>
      </c>
      <c r="M1776" s="14"/>
      <c r="N1776" s="15"/>
      <c r="O1776" s="15"/>
      <c r="W1776" s="50" t="s">
        <v>7405</v>
      </c>
      <c r="X1776" s="49" t="s">
        <v>4225</v>
      </c>
      <c r="Y1776" s="51" t="s">
        <v>4030</v>
      </c>
      <c r="AK1776" s="22" t="str">
        <f t="shared" si="330"/>
        <v>2022/11</v>
      </c>
      <c r="AL1776" s="21">
        <f t="shared" si="340"/>
        <v>44875</v>
      </c>
      <c r="AM1776" s="22">
        <f t="shared" si="331"/>
        <v>10</v>
      </c>
      <c r="AN1776" s="22">
        <f t="shared" si="332"/>
        <v>10</v>
      </c>
      <c r="AO1776" s="22" t="str">
        <f t="shared" si="333"/>
        <v>Dia 10</v>
      </c>
      <c r="AP1776" s="22">
        <f t="shared" si="334"/>
        <v>11</v>
      </c>
      <c r="AQ1776" s="22">
        <f t="shared" si="335"/>
        <v>11</v>
      </c>
      <c r="AR1776" s="22">
        <f t="shared" si="329"/>
        <v>2022</v>
      </c>
      <c r="AS1776" s="22">
        <f t="shared" si="336"/>
        <v>4</v>
      </c>
      <c r="AT1776" s="22">
        <f t="shared" si="337"/>
        <v>45</v>
      </c>
      <c r="AU17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6" s="22" t="str">
        <f t="shared" si="338"/>
        <v>Semana 45</v>
      </c>
      <c r="AW1776" s="22" t="str">
        <f t="shared" si="339"/>
        <v>Não</v>
      </c>
      <c r="AX1776" s="21" t="str">
        <f>UPPER(TEXT(CAD_CALENDÁRIO[[#This Row],[Data]],"mmmm"))</f>
        <v>NOVEMBRO</v>
      </c>
      <c r="AY1776" s="22" t="s">
        <v>108</v>
      </c>
    </row>
    <row r="1777" spans="1:51" x14ac:dyDescent="0.25">
      <c r="A1777" s="10" t="s">
        <v>3117</v>
      </c>
      <c r="B1777" s="11" t="str">
        <f>LEFT(CAD_TAGS[[#This Row],[TAG]],2)&amp;"GG00"</f>
        <v>65GG00</v>
      </c>
      <c r="C1777" s="11" t="s">
        <v>18044</v>
      </c>
      <c r="D1777" s="12" t="s">
        <v>3118</v>
      </c>
      <c r="E1777" s="12" t="s">
        <v>682</v>
      </c>
      <c r="F1777" s="11" t="s">
        <v>211</v>
      </c>
      <c r="G1777" s="26"/>
      <c r="H1777" s="26"/>
      <c r="I1777" s="26"/>
      <c r="J1777" s="11"/>
      <c r="K1777" s="11" t="s">
        <v>40</v>
      </c>
      <c r="L1777" s="11">
        <v>6660</v>
      </c>
      <c r="M1777" s="14"/>
      <c r="N1777" s="15"/>
      <c r="O1777" s="15"/>
      <c r="W1777" s="52" t="s">
        <v>7406</v>
      </c>
      <c r="X1777" s="28" t="s">
        <v>7407</v>
      </c>
      <c r="Y1777" s="53" t="s">
        <v>4030</v>
      </c>
      <c r="AK1777" s="22" t="str">
        <f t="shared" si="330"/>
        <v>2022/11</v>
      </c>
      <c r="AL1777" s="21">
        <f t="shared" si="340"/>
        <v>44876</v>
      </c>
      <c r="AM1777" s="22">
        <f t="shared" si="331"/>
        <v>11</v>
      </c>
      <c r="AN1777" s="22">
        <f t="shared" si="332"/>
        <v>11</v>
      </c>
      <c r="AO1777" s="22" t="str">
        <f t="shared" si="333"/>
        <v>Dia 11</v>
      </c>
      <c r="AP1777" s="22">
        <f t="shared" si="334"/>
        <v>11</v>
      </c>
      <c r="AQ1777" s="22">
        <f t="shared" si="335"/>
        <v>11</v>
      </c>
      <c r="AR1777" s="22">
        <f t="shared" si="329"/>
        <v>2022</v>
      </c>
      <c r="AS1777" s="22">
        <f t="shared" si="336"/>
        <v>5</v>
      </c>
      <c r="AT1777" s="22">
        <f t="shared" si="337"/>
        <v>45</v>
      </c>
      <c r="AU17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7" s="22" t="str">
        <f t="shared" si="338"/>
        <v>Semana 45</v>
      </c>
      <c r="AW1777" s="22" t="str">
        <f t="shared" si="339"/>
        <v>Não</v>
      </c>
      <c r="AX1777" s="21" t="str">
        <f>UPPER(TEXT(CAD_CALENDÁRIO[[#This Row],[Data]],"mmmm"))</f>
        <v>NOVEMBRO</v>
      </c>
      <c r="AY1777" s="22" t="s">
        <v>108</v>
      </c>
    </row>
    <row r="1778" spans="1:51" x14ac:dyDescent="0.25">
      <c r="A1778" s="10" t="s">
        <v>3119</v>
      </c>
      <c r="B1778" s="11" t="str">
        <f>LEFT(CAD_TAGS[[#This Row],[TAG]],2)&amp;"GG00"</f>
        <v>65GG00</v>
      </c>
      <c r="C1778" s="11" t="s">
        <v>18044</v>
      </c>
      <c r="D1778" s="12" t="s">
        <v>3118</v>
      </c>
      <c r="E1778" s="12" t="s">
        <v>78</v>
      </c>
      <c r="F1778" s="11" t="s">
        <v>211</v>
      </c>
      <c r="G1778" s="26"/>
      <c r="H1778" s="26"/>
      <c r="I1778" s="26"/>
      <c r="J1778" s="11"/>
      <c r="K1778" s="11" t="s">
        <v>40</v>
      </c>
      <c r="L1778" s="11">
        <v>6660</v>
      </c>
      <c r="M1778" s="14"/>
      <c r="N1778" s="15"/>
      <c r="O1778" s="15"/>
      <c r="W1778" s="50" t="s">
        <v>7408</v>
      </c>
      <c r="X1778" s="49" t="s">
        <v>7409</v>
      </c>
      <c r="Y1778" s="51" t="s">
        <v>4030</v>
      </c>
      <c r="AK1778" s="22" t="str">
        <f t="shared" si="330"/>
        <v>2022/11</v>
      </c>
      <c r="AL1778" s="21">
        <f t="shared" si="340"/>
        <v>44877</v>
      </c>
      <c r="AM1778" s="22">
        <f t="shared" si="331"/>
        <v>12</v>
      </c>
      <c r="AN1778" s="22">
        <f t="shared" si="332"/>
        <v>12</v>
      </c>
      <c r="AO1778" s="22" t="str">
        <f t="shared" si="333"/>
        <v>Dia 12</v>
      </c>
      <c r="AP1778" s="22">
        <f t="shared" si="334"/>
        <v>11</v>
      </c>
      <c r="AQ1778" s="22">
        <f t="shared" si="335"/>
        <v>11</v>
      </c>
      <c r="AR1778" s="22">
        <f t="shared" si="329"/>
        <v>2022</v>
      </c>
      <c r="AS1778" s="22">
        <f t="shared" si="336"/>
        <v>6</v>
      </c>
      <c r="AT1778" s="22">
        <f t="shared" si="337"/>
        <v>45</v>
      </c>
      <c r="AU17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8" s="22" t="str">
        <f t="shared" si="338"/>
        <v>Semana 45</v>
      </c>
      <c r="AW1778" s="22" t="str">
        <f t="shared" si="339"/>
        <v>Sim</v>
      </c>
      <c r="AX1778" s="21" t="str">
        <f>UPPER(TEXT(CAD_CALENDÁRIO[[#This Row],[Data]],"mmmm"))</f>
        <v>NOVEMBRO</v>
      </c>
      <c r="AY1778" s="22" t="s">
        <v>108</v>
      </c>
    </row>
    <row r="1779" spans="1:51" x14ac:dyDescent="0.25">
      <c r="A1779" s="10" t="s">
        <v>3120</v>
      </c>
      <c r="B1779" s="11" t="str">
        <f>LEFT(CAD_TAGS[[#This Row],[TAG]],2)&amp;"GG00"</f>
        <v>65GG00</v>
      </c>
      <c r="C1779" s="11" t="s">
        <v>18044</v>
      </c>
      <c r="D1779" s="12" t="s">
        <v>3118</v>
      </c>
      <c r="E1779" s="12" t="s">
        <v>3121</v>
      </c>
      <c r="F1779" s="11" t="s">
        <v>211</v>
      </c>
      <c r="G1779" s="26"/>
      <c r="H1779" s="26"/>
      <c r="I1779" s="26" t="s">
        <v>28267</v>
      </c>
      <c r="J1779" s="11"/>
      <c r="K1779" s="11" t="s">
        <v>40</v>
      </c>
      <c r="L1779" s="11">
        <v>6660</v>
      </c>
      <c r="M1779" s="14"/>
      <c r="N1779" s="15"/>
      <c r="O1779" s="15"/>
      <c r="W1779" s="52" t="s">
        <v>7410</v>
      </c>
      <c r="X1779" s="28" t="s">
        <v>7411</v>
      </c>
      <c r="Y1779" s="53" t="s">
        <v>4030</v>
      </c>
      <c r="AK1779" s="22" t="str">
        <f t="shared" si="330"/>
        <v>2022/11</v>
      </c>
      <c r="AL1779" s="21">
        <f t="shared" si="340"/>
        <v>44878</v>
      </c>
      <c r="AM1779" s="22">
        <f t="shared" si="331"/>
        <v>13</v>
      </c>
      <c r="AN1779" s="22">
        <f t="shared" si="332"/>
        <v>13</v>
      </c>
      <c r="AO1779" s="22" t="str">
        <f t="shared" si="333"/>
        <v>Dia 13</v>
      </c>
      <c r="AP1779" s="22">
        <f t="shared" si="334"/>
        <v>11</v>
      </c>
      <c r="AQ1779" s="22">
        <f t="shared" si="335"/>
        <v>11</v>
      </c>
      <c r="AR1779" s="22">
        <f t="shared" si="329"/>
        <v>2022</v>
      </c>
      <c r="AS1779" s="22">
        <f t="shared" si="336"/>
        <v>7</v>
      </c>
      <c r="AT1779" s="22">
        <f t="shared" si="337"/>
        <v>45</v>
      </c>
      <c r="AU17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202245</v>
      </c>
      <c r="AV1779" s="22" t="str">
        <f t="shared" si="338"/>
        <v>Semana 45</v>
      </c>
      <c r="AW1779" s="22" t="str">
        <f t="shared" si="339"/>
        <v>Sim</v>
      </c>
      <c r="AX1779" s="21" t="str">
        <f>UPPER(TEXT(CAD_CALENDÁRIO[[#This Row],[Data]],"mmmm"))</f>
        <v>NOVEMBRO</v>
      </c>
      <c r="AY1779" s="22" t="s">
        <v>108</v>
      </c>
    </row>
    <row r="1780" spans="1:51" x14ac:dyDescent="0.25">
      <c r="A1780" s="10" t="s">
        <v>3122</v>
      </c>
      <c r="B1780" s="11" t="str">
        <f>LEFT(CAD_TAGS[[#This Row],[TAG]],2)&amp;"GG00"</f>
        <v>65GG00</v>
      </c>
      <c r="C1780" s="11" t="s">
        <v>18044</v>
      </c>
      <c r="D1780" s="12" t="s">
        <v>3118</v>
      </c>
      <c r="E1780" s="12" t="s">
        <v>3123</v>
      </c>
      <c r="F1780" s="11" t="s">
        <v>211</v>
      </c>
      <c r="G1780" s="26"/>
      <c r="H1780" s="26" t="s">
        <v>3124</v>
      </c>
      <c r="I1780" s="26" t="s">
        <v>28267</v>
      </c>
      <c r="J1780" s="11"/>
      <c r="K1780" s="11" t="s">
        <v>216</v>
      </c>
      <c r="L1780" s="11">
        <v>6660</v>
      </c>
      <c r="M1780" s="14"/>
      <c r="N1780" s="15"/>
      <c r="O1780" s="15"/>
      <c r="W1780" s="50" t="s">
        <v>7412</v>
      </c>
      <c r="X1780" s="49" t="s">
        <v>7413</v>
      </c>
      <c r="Y1780" s="51" t="s">
        <v>4030</v>
      </c>
      <c r="AK1780" s="22" t="str">
        <f t="shared" si="330"/>
        <v>2022/11</v>
      </c>
      <c r="AL1780" s="21">
        <f t="shared" si="340"/>
        <v>44879</v>
      </c>
      <c r="AM1780" s="22">
        <f t="shared" si="331"/>
        <v>14</v>
      </c>
      <c r="AN1780" s="22">
        <f t="shared" si="332"/>
        <v>14</v>
      </c>
      <c r="AO1780" s="22" t="str">
        <f t="shared" si="333"/>
        <v>Dia 14</v>
      </c>
      <c r="AP1780" s="22">
        <f t="shared" si="334"/>
        <v>11</v>
      </c>
      <c r="AQ1780" s="22">
        <f t="shared" si="335"/>
        <v>11</v>
      </c>
      <c r="AR1780" s="22">
        <f t="shared" si="329"/>
        <v>2022</v>
      </c>
      <c r="AS1780" s="22">
        <f t="shared" si="336"/>
        <v>1</v>
      </c>
      <c r="AT1780" s="22">
        <f t="shared" si="337"/>
        <v>46</v>
      </c>
      <c r="AU17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0" s="22" t="str">
        <f t="shared" si="338"/>
        <v>Semana 46</v>
      </c>
      <c r="AW1780" s="22" t="str">
        <f t="shared" si="339"/>
        <v>Não</v>
      </c>
      <c r="AX1780" s="21" t="str">
        <f>UPPER(TEXT(CAD_CALENDÁRIO[[#This Row],[Data]],"mmmm"))</f>
        <v>NOVEMBRO</v>
      </c>
      <c r="AY1780" s="22" t="s">
        <v>108</v>
      </c>
    </row>
    <row r="1781" spans="1:51" x14ac:dyDescent="0.25">
      <c r="A1781" s="10" t="s">
        <v>3125</v>
      </c>
      <c r="B1781" s="11" t="str">
        <f>LEFT(CAD_TAGS[[#This Row],[TAG]],2)&amp;"GG00"</f>
        <v>65GG00</v>
      </c>
      <c r="C1781" s="11" t="s">
        <v>18044</v>
      </c>
      <c r="D1781" s="12" t="s">
        <v>3118</v>
      </c>
      <c r="E1781" s="12" t="s">
        <v>3126</v>
      </c>
      <c r="F1781" s="11" t="s">
        <v>211</v>
      </c>
      <c r="G1781" s="26"/>
      <c r="H1781" s="26"/>
      <c r="I1781" s="26" t="s">
        <v>28267</v>
      </c>
      <c r="J1781" s="11" t="s">
        <v>877</v>
      </c>
      <c r="K1781" s="11" t="s">
        <v>216</v>
      </c>
      <c r="L1781" s="11">
        <v>6660</v>
      </c>
      <c r="M1781" s="14"/>
      <c r="N1781" s="15"/>
      <c r="O1781" s="15"/>
      <c r="W1781" s="52" t="s">
        <v>7414</v>
      </c>
      <c r="X1781" s="28" t="s">
        <v>7415</v>
      </c>
      <c r="Y1781" s="53" t="s">
        <v>4030</v>
      </c>
      <c r="AK1781" s="22" t="str">
        <f t="shared" si="330"/>
        <v>2022/11</v>
      </c>
      <c r="AL1781" s="21">
        <f t="shared" si="340"/>
        <v>44880</v>
      </c>
      <c r="AM1781" s="22">
        <f t="shared" si="331"/>
        <v>15</v>
      </c>
      <c r="AN1781" s="22">
        <f t="shared" si="332"/>
        <v>15</v>
      </c>
      <c r="AO1781" s="22" t="str">
        <f t="shared" si="333"/>
        <v>Dia 15</v>
      </c>
      <c r="AP1781" s="22">
        <f t="shared" si="334"/>
        <v>11</v>
      </c>
      <c r="AQ1781" s="22">
        <f t="shared" si="335"/>
        <v>11</v>
      </c>
      <c r="AR1781" s="22">
        <f t="shared" si="329"/>
        <v>2022</v>
      </c>
      <c r="AS1781" s="22">
        <f t="shared" si="336"/>
        <v>2</v>
      </c>
      <c r="AT1781" s="22">
        <f t="shared" si="337"/>
        <v>46</v>
      </c>
      <c r="AU17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1" s="22" t="str">
        <f t="shared" si="338"/>
        <v>Semana 46</v>
      </c>
      <c r="AW1781" s="22" t="str">
        <f t="shared" si="339"/>
        <v>Não</v>
      </c>
      <c r="AX1781" s="21" t="str">
        <f>UPPER(TEXT(CAD_CALENDÁRIO[[#This Row],[Data]],"mmmm"))</f>
        <v>NOVEMBRO</v>
      </c>
      <c r="AY1781" s="22" t="s">
        <v>108</v>
      </c>
    </row>
    <row r="1782" spans="1:51" x14ac:dyDescent="0.25">
      <c r="A1782" s="10" t="s">
        <v>3127</v>
      </c>
      <c r="B1782" s="11" t="str">
        <f>LEFT(CAD_TAGS[[#This Row],[TAG]],2)&amp;"GG00"</f>
        <v>65GG00</v>
      </c>
      <c r="C1782" s="11" t="s">
        <v>18044</v>
      </c>
      <c r="D1782" s="12" t="s">
        <v>3118</v>
      </c>
      <c r="E1782" s="12" t="s">
        <v>3128</v>
      </c>
      <c r="F1782" s="11" t="s">
        <v>211</v>
      </c>
      <c r="G1782" s="26"/>
      <c r="H1782" s="26"/>
      <c r="I1782" s="26" t="s">
        <v>28267</v>
      </c>
      <c r="J1782" s="11" t="s">
        <v>877</v>
      </c>
      <c r="K1782" s="11" t="s">
        <v>216</v>
      </c>
      <c r="L1782" s="11">
        <v>6660</v>
      </c>
      <c r="M1782" s="14"/>
      <c r="N1782" s="15"/>
      <c r="O1782" s="15"/>
      <c r="W1782" s="50" t="s">
        <v>7416</v>
      </c>
      <c r="X1782" s="49" t="s">
        <v>7417</v>
      </c>
      <c r="Y1782" s="51" t="s">
        <v>4030</v>
      </c>
      <c r="AK1782" s="22" t="str">
        <f t="shared" si="330"/>
        <v>2022/11</v>
      </c>
      <c r="AL1782" s="21">
        <f t="shared" si="340"/>
        <v>44881</v>
      </c>
      <c r="AM1782" s="22">
        <f t="shared" si="331"/>
        <v>16</v>
      </c>
      <c r="AN1782" s="22">
        <f t="shared" si="332"/>
        <v>16</v>
      </c>
      <c r="AO1782" s="22" t="str">
        <f t="shared" si="333"/>
        <v>Dia 16</v>
      </c>
      <c r="AP1782" s="22">
        <f t="shared" si="334"/>
        <v>11</v>
      </c>
      <c r="AQ1782" s="22">
        <f t="shared" si="335"/>
        <v>11</v>
      </c>
      <c r="AR1782" s="22">
        <f t="shared" si="329"/>
        <v>2022</v>
      </c>
      <c r="AS1782" s="22">
        <f t="shared" si="336"/>
        <v>3</v>
      </c>
      <c r="AT1782" s="22">
        <f t="shared" si="337"/>
        <v>46</v>
      </c>
      <c r="AU17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2" s="22" t="str">
        <f t="shared" si="338"/>
        <v>Semana 46</v>
      </c>
      <c r="AW1782" s="22" t="str">
        <f t="shared" si="339"/>
        <v>Não</v>
      </c>
      <c r="AX1782" s="21" t="str">
        <f>UPPER(TEXT(CAD_CALENDÁRIO[[#This Row],[Data]],"mmmm"))</f>
        <v>NOVEMBRO</v>
      </c>
      <c r="AY1782" s="22" t="s">
        <v>108</v>
      </c>
    </row>
    <row r="1783" spans="1:51" x14ac:dyDescent="0.25">
      <c r="A1783" s="10" t="s">
        <v>3129</v>
      </c>
      <c r="B1783" s="11" t="str">
        <f>LEFT(CAD_TAGS[[#This Row],[TAG]],2)&amp;"GG00"</f>
        <v>65GG00</v>
      </c>
      <c r="C1783" s="11" t="s">
        <v>18044</v>
      </c>
      <c r="D1783" s="12" t="s">
        <v>3118</v>
      </c>
      <c r="E1783" s="12" t="s">
        <v>3130</v>
      </c>
      <c r="F1783" s="11" t="s">
        <v>211</v>
      </c>
      <c r="G1783" s="26"/>
      <c r="H1783" s="26"/>
      <c r="I1783" s="26" t="s">
        <v>28267</v>
      </c>
      <c r="J1783" s="11" t="s">
        <v>3131</v>
      </c>
      <c r="K1783" s="11" t="s">
        <v>368</v>
      </c>
      <c r="L1783" s="11">
        <v>6660</v>
      </c>
      <c r="M1783" s="14"/>
      <c r="N1783" s="15"/>
      <c r="O1783" s="15"/>
      <c r="W1783" s="52" t="s">
        <v>7418</v>
      </c>
      <c r="X1783" s="28" t="s">
        <v>7419</v>
      </c>
      <c r="Y1783" s="53" t="s">
        <v>4030</v>
      </c>
      <c r="AK1783" s="22" t="str">
        <f t="shared" si="330"/>
        <v>2022/11</v>
      </c>
      <c r="AL1783" s="21">
        <f t="shared" si="340"/>
        <v>44882</v>
      </c>
      <c r="AM1783" s="22">
        <f t="shared" si="331"/>
        <v>17</v>
      </c>
      <c r="AN1783" s="22">
        <f t="shared" si="332"/>
        <v>17</v>
      </c>
      <c r="AO1783" s="22" t="str">
        <f t="shared" si="333"/>
        <v>Dia 17</v>
      </c>
      <c r="AP1783" s="22">
        <f t="shared" si="334"/>
        <v>11</v>
      </c>
      <c r="AQ1783" s="22">
        <f t="shared" si="335"/>
        <v>11</v>
      </c>
      <c r="AR1783" s="22">
        <f t="shared" si="329"/>
        <v>2022</v>
      </c>
      <c r="AS1783" s="22">
        <f t="shared" si="336"/>
        <v>4</v>
      </c>
      <c r="AT1783" s="22">
        <f t="shared" si="337"/>
        <v>46</v>
      </c>
      <c r="AU17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3" s="22" t="str">
        <f t="shared" si="338"/>
        <v>Semana 46</v>
      </c>
      <c r="AW1783" s="22" t="str">
        <f t="shared" si="339"/>
        <v>Não</v>
      </c>
      <c r="AX1783" s="21" t="str">
        <f>UPPER(TEXT(CAD_CALENDÁRIO[[#This Row],[Data]],"mmmm"))</f>
        <v>NOVEMBRO</v>
      </c>
      <c r="AY1783" s="22" t="s">
        <v>108</v>
      </c>
    </row>
    <row r="1784" spans="1:51" x14ac:dyDescent="0.25">
      <c r="A1784" s="10" t="s">
        <v>3132</v>
      </c>
      <c r="B1784" s="11" t="str">
        <f>LEFT(CAD_TAGS[[#This Row],[TAG]],2)&amp;"GG00"</f>
        <v>65GG00</v>
      </c>
      <c r="C1784" s="11" t="s">
        <v>18044</v>
      </c>
      <c r="D1784" s="12" t="s">
        <v>3118</v>
      </c>
      <c r="E1784" s="12" t="s">
        <v>3133</v>
      </c>
      <c r="F1784" s="11" t="s">
        <v>211</v>
      </c>
      <c r="G1784" s="26"/>
      <c r="H1784" s="26"/>
      <c r="I1784" s="26" t="s">
        <v>28267</v>
      </c>
      <c r="J1784" s="11" t="s">
        <v>3123</v>
      </c>
      <c r="K1784" s="11" t="s">
        <v>216</v>
      </c>
      <c r="L1784" s="11">
        <v>6660</v>
      </c>
      <c r="M1784" s="14"/>
      <c r="N1784" s="15"/>
      <c r="O1784" s="15"/>
      <c r="W1784" s="50" t="s">
        <v>7420</v>
      </c>
      <c r="X1784" s="49" t="s">
        <v>7421</v>
      </c>
      <c r="Y1784" s="51" t="s">
        <v>4030</v>
      </c>
      <c r="AK1784" s="22" t="str">
        <f t="shared" si="330"/>
        <v>2022/11</v>
      </c>
      <c r="AL1784" s="21">
        <f t="shared" si="340"/>
        <v>44883</v>
      </c>
      <c r="AM1784" s="22">
        <f t="shared" si="331"/>
        <v>18</v>
      </c>
      <c r="AN1784" s="22">
        <f t="shared" si="332"/>
        <v>18</v>
      </c>
      <c r="AO1784" s="22" t="str">
        <f t="shared" si="333"/>
        <v>Dia 18</v>
      </c>
      <c r="AP1784" s="22">
        <f t="shared" si="334"/>
        <v>11</v>
      </c>
      <c r="AQ1784" s="22">
        <f t="shared" si="335"/>
        <v>11</v>
      </c>
      <c r="AR1784" s="22">
        <f t="shared" si="329"/>
        <v>2022</v>
      </c>
      <c r="AS1784" s="22">
        <f t="shared" si="336"/>
        <v>5</v>
      </c>
      <c r="AT1784" s="22">
        <f t="shared" si="337"/>
        <v>46</v>
      </c>
      <c r="AU17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4" s="22" t="str">
        <f t="shared" si="338"/>
        <v>Semana 46</v>
      </c>
      <c r="AW1784" s="22" t="str">
        <f t="shared" si="339"/>
        <v>Não</v>
      </c>
      <c r="AX1784" s="21" t="str">
        <f>UPPER(TEXT(CAD_CALENDÁRIO[[#This Row],[Data]],"mmmm"))</f>
        <v>NOVEMBRO</v>
      </c>
      <c r="AY1784" s="22" t="s">
        <v>108</v>
      </c>
    </row>
    <row r="1785" spans="1:51" x14ac:dyDescent="0.25">
      <c r="A1785" s="10" t="s">
        <v>3134</v>
      </c>
      <c r="B1785" s="11" t="str">
        <f>LEFT(CAD_TAGS[[#This Row],[TAG]],2)&amp;"GG00"</f>
        <v>65GG00</v>
      </c>
      <c r="C1785" s="11" t="s">
        <v>18044</v>
      </c>
      <c r="D1785" s="12" t="s">
        <v>3118</v>
      </c>
      <c r="E1785" s="12" t="s">
        <v>3135</v>
      </c>
      <c r="F1785" s="11" t="s">
        <v>211</v>
      </c>
      <c r="G1785" s="26"/>
      <c r="H1785" s="26"/>
      <c r="I1785" s="26"/>
      <c r="J1785" s="11"/>
      <c r="K1785" s="11" t="s">
        <v>40</v>
      </c>
      <c r="L1785" s="11">
        <v>6660</v>
      </c>
      <c r="M1785" s="14"/>
      <c r="N1785" s="15"/>
      <c r="O1785" s="15"/>
      <c r="W1785" s="52" t="s">
        <v>7422</v>
      </c>
      <c r="X1785" s="28" t="s">
        <v>5856</v>
      </c>
      <c r="Y1785" s="53" t="s">
        <v>4030</v>
      </c>
      <c r="AK1785" s="22" t="str">
        <f t="shared" si="330"/>
        <v>2022/11</v>
      </c>
      <c r="AL1785" s="21">
        <f t="shared" si="340"/>
        <v>44884</v>
      </c>
      <c r="AM1785" s="22">
        <f t="shared" si="331"/>
        <v>19</v>
      </c>
      <c r="AN1785" s="22">
        <f t="shared" si="332"/>
        <v>19</v>
      </c>
      <c r="AO1785" s="22" t="str">
        <f t="shared" si="333"/>
        <v>Dia 19</v>
      </c>
      <c r="AP1785" s="22">
        <f t="shared" si="334"/>
        <v>11</v>
      </c>
      <c r="AQ1785" s="22">
        <f t="shared" si="335"/>
        <v>11</v>
      </c>
      <c r="AR1785" s="22">
        <f t="shared" si="329"/>
        <v>2022</v>
      </c>
      <c r="AS1785" s="22">
        <f t="shared" si="336"/>
        <v>6</v>
      </c>
      <c r="AT1785" s="22">
        <f t="shared" si="337"/>
        <v>46</v>
      </c>
      <c r="AU17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5" s="22" t="str">
        <f t="shared" si="338"/>
        <v>Semana 46</v>
      </c>
      <c r="AW1785" s="22" t="str">
        <f t="shared" si="339"/>
        <v>Sim</v>
      </c>
      <c r="AX1785" s="21" t="str">
        <f>UPPER(TEXT(CAD_CALENDÁRIO[[#This Row],[Data]],"mmmm"))</f>
        <v>NOVEMBRO</v>
      </c>
      <c r="AY1785" s="22" t="s">
        <v>108</v>
      </c>
    </row>
    <row r="1786" spans="1:51" x14ac:dyDescent="0.25">
      <c r="A1786" s="10" t="s">
        <v>3136</v>
      </c>
      <c r="B1786" s="11" t="str">
        <f>LEFT(CAD_TAGS[[#This Row],[TAG]],2)&amp;"GG00"</f>
        <v>65GG00</v>
      </c>
      <c r="C1786" s="11" t="s">
        <v>18044</v>
      </c>
      <c r="D1786" s="12" t="s">
        <v>3118</v>
      </c>
      <c r="E1786" s="12" t="s">
        <v>181</v>
      </c>
      <c r="F1786" s="11" t="s">
        <v>211</v>
      </c>
      <c r="G1786" s="26"/>
      <c r="H1786" s="26"/>
      <c r="I1786" s="26"/>
      <c r="J1786" s="11"/>
      <c r="K1786" s="11" t="s">
        <v>40</v>
      </c>
      <c r="L1786" s="11">
        <v>6660</v>
      </c>
      <c r="M1786" s="14"/>
      <c r="N1786" s="15"/>
      <c r="O1786" s="15"/>
      <c r="W1786" s="50" t="s">
        <v>7423</v>
      </c>
      <c r="X1786" s="49" t="s">
        <v>7424</v>
      </c>
      <c r="Y1786" s="51" t="s">
        <v>4030</v>
      </c>
      <c r="AK1786" s="22" t="str">
        <f t="shared" si="330"/>
        <v>2022/11</v>
      </c>
      <c r="AL1786" s="21">
        <f t="shared" si="340"/>
        <v>44885</v>
      </c>
      <c r="AM1786" s="22">
        <f t="shared" si="331"/>
        <v>20</v>
      </c>
      <c r="AN1786" s="22">
        <f t="shared" si="332"/>
        <v>20</v>
      </c>
      <c r="AO1786" s="22" t="str">
        <f t="shared" si="333"/>
        <v>Dia 20</v>
      </c>
      <c r="AP1786" s="22">
        <f t="shared" si="334"/>
        <v>11</v>
      </c>
      <c r="AQ1786" s="22">
        <f t="shared" si="335"/>
        <v>11</v>
      </c>
      <c r="AR1786" s="22">
        <f t="shared" ref="AR1786:AR1827" si="341">YEAR(AL1786)</f>
        <v>2022</v>
      </c>
      <c r="AS1786" s="22">
        <f t="shared" si="336"/>
        <v>7</v>
      </c>
      <c r="AT1786" s="22">
        <f t="shared" si="337"/>
        <v>46</v>
      </c>
      <c r="AU17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202246</v>
      </c>
      <c r="AV1786" s="22" t="str">
        <f t="shared" si="338"/>
        <v>Semana 46</v>
      </c>
      <c r="AW1786" s="22" t="str">
        <f t="shared" si="339"/>
        <v>Sim</v>
      </c>
      <c r="AX1786" s="21" t="str">
        <f>UPPER(TEXT(CAD_CALENDÁRIO[[#This Row],[Data]],"mmmm"))</f>
        <v>NOVEMBRO</v>
      </c>
      <c r="AY1786" s="22" t="s">
        <v>108</v>
      </c>
    </row>
    <row r="1787" spans="1:51" x14ac:dyDescent="0.25">
      <c r="A1787" s="10" t="s">
        <v>3137</v>
      </c>
      <c r="B1787" s="11" t="str">
        <f>LEFT(CAD_TAGS[[#This Row],[TAG]],2)&amp;"GG00"</f>
        <v>65GG00</v>
      </c>
      <c r="C1787" s="11" t="s">
        <v>18044</v>
      </c>
      <c r="D1787" s="12" t="s">
        <v>3118</v>
      </c>
      <c r="E1787" s="12" t="s">
        <v>184</v>
      </c>
      <c r="F1787" s="11" t="s">
        <v>211</v>
      </c>
      <c r="G1787" s="26"/>
      <c r="H1787" s="26"/>
      <c r="I1787" s="26"/>
      <c r="J1787" s="11"/>
      <c r="K1787" s="11" t="s">
        <v>40</v>
      </c>
      <c r="L1787" s="11">
        <v>6660</v>
      </c>
      <c r="M1787" s="14"/>
      <c r="N1787" s="15"/>
      <c r="O1787" s="15"/>
      <c r="W1787" s="52" t="s">
        <v>7425</v>
      </c>
      <c r="X1787" s="28" t="s">
        <v>7426</v>
      </c>
      <c r="Y1787" s="53" t="s">
        <v>4030</v>
      </c>
      <c r="AK1787" s="22" t="str">
        <f t="shared" si="330"/>
        <v>2022/11</v>
      </c>
      <c r="AL1787" s="21">
        <f t="shared" si="340"/>
        <v>44886</v>
      </c>
      <c r="AM1787" s="22">
        <f t="shared" si="331"/>
        <v>21</v>
      </c>
      <c r="AN1787" s="22">
        <f t="shared" si="332"/>
        <v>21</v>
      </c>
      <c r="AO1787" s="22" t="str">
        <f t="shared" si="333"/>
        <v>Dia 21</v>
      </c>
      <c r="AP1787" s="22">
        <f t="shared" si="334"/>
        <v>11</v>
      </c>
      <c r="AQ1787" s="22">
        <f t="shared" si="335"/>
        <v>11</v>
      </c>
      <c r="AR1787" s="22">
        <f t="shared" si="341"/>
        <v>2022</v>
      </c>
      <c r="AS1787" s="22">
        <f t="shared" si="336"/>
        <v>1</v>
      </c>
      <c r="AT1787" s="22">
        <f t="shared" si="337"/>
        <v>47</v>
      </c>
      <c r="AU17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87" s="22" t="str">
        <f t="shared" si="338"/>
        <v>Semana 47</v>
      </c>
      <c r="AW1787" s="22" t="str">
        <f t="shared" si="339"/>
        <v>Não</v>
      </c>
      <c r="AX1787" s="21" t="str">
        <f>UPPER(TEXT(CAD_CALENDÁRIO[[#This Row],[Data]],"mmmm"))</f>
        <v>NOVEMBRO</v>
      </c>
      <c r="AY1787" s="22" t="s">
        <v>108</v>
      </c>
    </row>
    <row r="1788" spans="1:51" x14ac:dyDescent="0.25">
      <c r="A1788" s="10" t="s">
        <v>3138</v>
      </c>
      <c r="B1788" s="11" t="str">
        <f>LEFT(CAD_TAGS[[#This Row],[TAG]],2)&amp;"GG00"</f>
        <v>65GG00</v>
      </c>
      <c r="C1788" s="11" t="s">
        <v>18044</v>
      </c>
      <c r="D1788" s="12" t="s">
        <v>3118</v>
      </c>
      <c r="E1788" s="12" t="s">
        <v>3135</v>
      </c>
      <c r="F1788" s="11" t="s">
        <v>211</v>
      </c>
      <c r="G1788" s="26"/>
      <c r="H1788" s="26"/>
      <c r="I1788" s="26" t="s">
        <v>28267</v>
      </c>
      <c r="J1788" s="11" t="s">
        <v>3118</v>
      </c>
      <c r="K1788" s="11" t="s">
        <v>216</v>
      </c>
      <c r="L1788" s="11">
        <v>6660</v>
      </c>
      <c r="M1788" s="14"/>
      <c r="N1788" s="15"/>
      <c r="O1788" s="15"/>
      <c r="W1788" s="50" t="s">
        <v>7427</v>
      </c>
      <c r="X1788" s="49" t="s">
        <v>7428</v>
      </c>
      <c r="Y1788" s="51" t="s">
        <v>4030</v>
      </c>
      <c r="AK1788" s="22" t="str">
        <f t="shared" si="330"/>
        <v>2022/11</v>
      </c>
      <c r="AL1788" s="21">
        <f t="shared" si="340"/>
        <v>44887</v>
      </c>
      <c r="AM1788" s="22">
        <f t="shared" si="331"/>
        <v>22</v>
      </c>
      <c r="AN1788" s="22">
        <f t="shared" si="332"/>
        <v>22</v>
      </c>
      <c r="AO1788" s="22" t="str">
        <f t="shared" si="333"/>
        <v>Dia 22</v>
      </c>
      <c r="AP1788" s="22">
        <f t="shared" si="334"/>
        <v>11</v>
      </c>
      <c r="AQ1788" s="22">
        <f t="shared" si="335"/>
        <v>11</v>
      </c>
      <c r="AR1788" s="22">
        <f t="shared" si="341"/>
        <v>2022</v>
      </c>
      <c r="AS1788" s="22">
        <f t="shared" si="336"/>
        <v>2</v>
      </c>
      <c r="AT1788" s="22">
        <f t="shared" si="337"/>
        <v>47</v>
      </c>
      <c r="AU17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88" s="22" t="str">
        <f t="shared" si="338"/>
        <v>Semana 47</v>
      </c>
      <c r="AW1788" s="22" t="str">
        <f t="shared" si="339"/>
        <v>Não</v>
      </c>
      <c r="AX1788" s="21" t="str">
        <f>UPPER(TEXT(CAD_CALENDÁRIO[[#This Row],[Data]],"mmmm"))</f>
        <v>NOVEMBRO</v>
      </c>
      <c r="AY1788" s="22" t="s">
        <v>108</v>
      </c>
    </row>
    <row r="1789" spans="1:51" x14ac:dyDescent="0.25">
      <c r="A1789" s="10" t="s">
        <v>3139</v>
      </c>
      <c r="B1789" s="11" t="str">
        <f>LEFT(CAD_TAGS[[#This Row],[TAG]],2)&amp;"GG00"</f>
        <v>65GG00</v>
      </c>
      <c r="C1789" s="11" t="s">
        <v>18044</v>
      </c>
      <c r="D1789" s="12" t="s">
        <v>3118</v>
      </c>
      <c r="E1789" s="12" t="s">
        <v>3140</v>
      </c>
      <c r="F1789" s="11" t="s">
        <v>211</v>
      </c>
      <c r="G1789" s="26"/>
      <c r="H1789" s="26"/>
      <c r="I1789" s="26" t="s">
        <v>28267</v>
      </c>
      <c r="J1789" s="11"/>
      <c r="K1789" s="11" t="s">
        <v>216</v>
      </c>
      <c r="L1789" s="11">
        <v>6660</v>
      </c>
      <c r="M1789" s="14"/>
      <c r="N1789" s="15"/>
      <c r="O1789" s="15"/>
      <c r="W1789" s="52" t="s">
        <v>7429</v>
      </c>
      <c r="X1789" s="28" t="s">
        <v>7430</v>
      </c>
      <c r="Y1789" s="53" t="s">
        <v>4030</v>
      </c>
      <c r="AK1789" s="22" t="str">
        <f t="shared" si="330"/>
        <v>2022/11</v>
      </c>
      <c r="AL1789" s="21">
        <f t="shared" si="340"/>
        <v>44888</v>
      </c>
      <c r="AM1789" s="22">
        <f t="shared" si="331"/>
        <v>23</v>
      </c>
      <c r="AN1789" s="22">
        <f t="shared" si="332"/>
        <v>23</v>
      </c>
      <c r="AO1789" s="22" t="str">
        <f t="shared" si="333"/>
        <v>Dia 23</v>
      </c>
      <c r="AP1789" s="22">
        <f t="shared" si="334"/>
        <v>11</v>
      </c>
      <c r="AQ1789" s="22">
        <f t="shared" si="335"/>
        <v>11</v>
      </c>
      <c r="AR1789" s="22">
        <f t="shared" si="341"/>
        <v>2022</v>
      </c>
      <c r="AS1789" s="22">
        <f t="shared" si="336"/>
        <v>3</v>
      </c>
      <c r="AT1789" s="22">
        <f t="shared" si="337"/>
        <v>47</v>
      </c>
      <c r="AU17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89" s="22" t="str">
        <f t="shared" si="338"/>
        <v>Semana 47</v>
      </c>
      <c r="AW1789" s="22" t="str">
        <f t="shared" si="339"/>
        <v>Não</v>
      </c>
      <c r="AX1789" s="21" t="str">
        <f>UPPER(TEXT(CAD_CALENDÁRIO[[#This Row],[Data]],"mmmm"))</f>
        <v>NOVEMBRO</v>
      </c>
      <c r="AY1789" s="22" t="s">
        <v>108</v>
      </c>
    </row>
    <row r="1790" spans="1:51" x14ac:dyDescent="0.25">
      <c r="A1790" s="10" t="s">
        <v>3141</v>
      </c>
      <c r="B1790" s="11" t="str">
        <f>LEFT(CAD_TAGS[[#This Row],[TAG]],2)&amp;"GG00"</f>
        <v>65GG00</v>
      </c>
      <c r="C1790" s="11" t="s">
        <v>18044</v>
      </c>
      <c r="D1790" s="12" t="s">
        <v>3118</v>
      </c>
      <c r="E1790" s="12" t="s">
        <v>3142</v>
      </c>
      <c r="F1790" s="11" t="s">
        <v>211</v>
      </c>
      <c r="G1790" s="26"/>
      <c r="H1790" s="26"/>
      <c r="I1790" s="26" t="s">
        <v>28267</v>
      </c>
      <c r="J1790" s="11" t="s">
        <v>628</v>
      </c>
      <c r="K1790" s="11" t="s">
        <v>216</v>
      </c>
      <c r="L1790" s="11">
        <v>6660</v>
      </c>
      <c r="M1790" s="14"/>
      <c r="N1790" s="15"/>
      <c r="O1790" s="15"/>
      <c r="W1790" s="50" t="s">
        <v>7431</v>
      </c>
      <c r="X1790" s="49" t="s">
        <v>7432</v>
      </c>
      <c r="Y1790" s="51" t="s">
        <v>4030</v>
      </c>
      <c r="AK1790" s="22" t="str">
        <f t="shared" si="330"/>
        <v>2022/11</v>
      </c>
      <c r="AL1790" s="21">
        <f t="shared" si="340"/>
        <v>44889</v>
      </c>
      <c r="AM1790" s="22">
        <f t="shared" si="331"/>
        <v>24</v>
      </c>
      <c r="AN1790" s="22">
        <f t="shared" si="332"/>
        <v>24</v>
      </c>
      <c r="AO1790" s="22" t="str">
        <f t="shared" si="333"/>
        <v>Dia 24</v>
      </c>
      <c r="AP1790" s="22">
        <f t="shared" si="334"/>
        <v>11</v>
      </c>
      <c r="AQ1790" s="22">
        <f t="shared" si="335"/>
        <v>11</v>
      </c>
      <c r="AR1790" s="22">
        <f t="shared" si="341"/>
        <v>2022</v>
      </c>
      <c r="AS1790" s="22">
        <f t="shared" si="336"/>
        <v>4</v>
      </c>
      <c r="AT1790" s="22">
        <f t="shared" si="337"/>
        <v>47</v>
      </c>
      <c r="AU17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90" s="22" t="str">
        <f t="shared" si="338"/>
        <v>Semana 47</v>
      </c>
      <c r="AW1790" s="22" t="str">
        <f t="shared" si="339"/>
        <v>Não</v>
      </c>
      <c r="AX1790" s="21" t="str">
        <f>UPPER(TEXT(CAD_CALENDÁRIO[[#This Row],[Data]],"mmmm"))</f>
        <v>NOVEMBRO</v>
      </c>
      <c r="AY1790" s="22" t="s">
        <v>108</v>
      </c>
    </row>
    <row r="1791" spans="1:51" x14ac:dyDescent="0.25">
      <c r="A1791" s="10" t="s">
        <v>3143</v>
      </c>
      <c r="B1791" s="11" t="str">
        <f>LEFT(CAD_TAGS[[#This Row],[TAG]],2)&amp;"GG00"</f>
        <v>65GG00</v>
      </c>
      <c r="C1791" s="11" t="s">
        <v>18044</v>
      </c>
      <c r="D1791" s="12" t="s">
        <v>3118</v>
      </c>
      <c r="E1791" s="12" t="s">
        <v>3144</v>
      </c>
      <c r="F1791" s="11" t="s">
        <v>211</v>
      </c>
      <c r="G1791" s="26"/>
      <c r="H1791" s="26"/>
      <c r="I1791" s="26" t="s">
        <v>28267</v>
      </c>
      <c r="J1791" s="11" t="s">
        <v>628</v>
      </c>
      <c r="K1791" s="11" t="s">
        <v>216</v>
      </c>
      <c r="L1791" s="11">
        <v>6660</v>
      </c>
      <c r="M1791" s="14"/>
      <c r="N1791" s="15"/>
      <c r="O1791" s="15"/>
      <c r="W1791" s="52" t="s">
        <v>7433</v>
      </c>
      <c r="X1791" s="28" t="s">
        <v>7434</v>
      </c>
      <c r="Y1791" s="53" t="s">
        <v>4030</v>
      </c>
      <c r="AK1791" s="22" t="str">
        <f t="shared" si="330"/>
        <v>2022/11</v>
      </c>
      <c r="AL1791" s="21">
        <f t="shared" si="340"/>
        <v>44890</v>
      </c>
      <c r="AM1791" s="22">
        <f t="shared" si="331"/>
        <v>25</v>
      </c>
      <c r="AN1791" s="22">
        <f t="shared" si="332"/>
        <v>25</v>
      </c>
      <c r="AO1791" s="22" t="str">
        <f t="shared" si="333"/>
        <v>Dia 25</v>
      </c>
      <c r="AP1791" s="22">
        <f t="shared" si="334"/>
        <v>11</v>
      </c>
      <c r="AQ1791" s="22">
        <f t="shared" si="335"/>
        <v>11</v>
      </c>
      <c r="AR1791" s="22">
        <f t="shared" si="341"/>
        <v>2022</v>
      </c>
      <c r="AS1791" s="22">
        <f t="shared" si="336"/>
        <v>5</v>
      </c>
      <c r="AT1791" s="22">
        <f t="shared" si="337"/>
        <v>47</v>
      </c>
      <c r="AU17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91" s="22" t="str">
        <f t="shared" si="338"/>
        <v>Semana 47</v>
      </c>
      <c r="AW1791" s="22" t="str">
        <f t="shared" si="339"/>
        <v>Não</v>
      </c>
      <c r="AX1791" s="21" t="str">
        <f>UPPER(TEXT(CAD_CALENDÁRIO[[#This Row],[Data]],"mmmm"))</f>
        <v>NOVEMBRO</v>
      </c>
      <c r="AY1791" s="22" t="s">
        <v>108</v>
      </c>
    </row>
    <row r="1792" spans="1:51" x14ac:dyDescent="0.25">
      <c r="A1792" s="10" t="s">
        <v>3145</v>
      </c>
      <c r="B1792" s="11" t="str">
        <f>LEFT(CAD_TAGS[[#This Row],[TAG]],2)&amp;"GG00"</f>
        <v>65GG00</v>
      </c>
      <c r="C1792" s="11" t="s">
        <v>18044</v>
      </c>
      <c r="D1792" s="12" t="s">
        <v>3118</v>
      </c>
      <c r="E1792" s="12" t="s">
        <v>3146</v>
      </c>
      <c r="F1792" s="11" t="s">
        <v>211</v>
      </c>
      <c r="G1792" s="26"/>
      <c r="H1792" s="26"/>
      <c r="I1792" s="26" t="s">
        <v>28267</v>
      </c>
      <c r="J1792" s="11" t="s">
        <v>628</v>
      </c>
      <c r="K1792" s="11" t="s">
        <v>216</v>
      </c>
      <c r="L1792" s="11">
        <v>6660</v>
      </c>
      <c r="M1792" s="14"/>
      <c r="N1792" s="15"/>
      <c r="O1792" s="15"/>
      <c r="W1792" s="50" t="s">
        <v>7435</v>
      </c>
      <c r="X1792" s="49" t="s">
        <v>7436</v>
      </c>
      <c r="Y1792" s="51" t="s">
        <v>4030</v>
      </c>
      <c r="AK1792" s="22" t="str">
        <f t="shared" si="330"/>
        <v>2022/11</v>
      </c>
      <c r="AL1792" s="21">
        <f t="shared" si="340"/>
        <v>44891</v>
      </c>
      <c r="AM1792" s="22">
        <f t="shared" si="331"/>
        <v>26</v>
      </c>
      <c r="AN1792" s="22">
        <f t="shared" si="332"/>
        <v>26</v>
      </c>
      <c r="AO1792" s="22" t="str">
        <f t="shared" si="333"/>
        <v>Dia 26</v>
      </c>
      <c r="AP1792" s="22">
        <f t="shared" si="334"/>
        <v>11</v>
      </c>
      <c r="AQ1792" s="22">
        <f t="shared" si="335"/>
        <v>11</v>
      </c>
      <c r="AR1792" s="22">
        <f t="shared" si="341"/>
        <v>2022</v>
      </c>
      <c r="AS1792" s="22">
        <f t="shared" si="336"/>
        <v>6</v>
      </c>
      <c r="AT1792" s="22">
        <f t="shared" si="337"/>
        <v>47</v>
      </c>
      <c r="AU17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92" s="22" t="str">
        <f t="shared" si="338"/>
        <v>Semana 47</v>
      </c>
      <c r="AW1792" s="22" t="str">
        <f t="shared" si="339"/>
        <v>Sim</v>
      </c>
      <c r="AX1792" s="21" t="str">
        <f>UPPER(TEXT(CAD_CALENDÁRIO[[#This Row],[Data]],"mmmm"))</f>
        <v>NOVEMBRO</v>
      </c>
      <c r="AY1792" s="22" t="s">
        <v>108</v>
      </c>
    </row>
    <row r="1793" spans="1:51" x14ac:dyDescent="0.25">
      <c r="A1793" s="10" t="s">
        <v>3147</v>
      </c>
      <c r="B1793" s="11" t="str">
        <f>LEFT(CAD_TAGS[[#This Row],[TAG]],2)&amp;"GG00"</f>
        <v>65GG00</v>
      </c>
      <c r="C1793" s="11" t="s">
        <v>18044</v>
      </c>
      <c r="D1793" s="12" t="s">
        <v>3118</v>
      </c>
      <c r="E1793" s="12" t="s">
        <v>3148</v>
      </c>
      <c r="F1793" s="11" t="s">
        <v>211</v>
      </c>
      <c r="G1793" s="26"/>
      <c r="H1793" s="26"/>
      <c r="I1793" s="26" t="s">
        <v>28267</v>
      </c>
      <c r="J1793" s="11" t="s">
        <v>628</v>
      </c>
      <c r="K1793" s="11" t="s">
        <v>216</v>
      </c>
      <c r="L1793" s="11">
        <v>6660</v>
      </c>
      <c r="M1793" s="14"/>
      <c r="N1793" s="15"/>
      <c r="O1793" s="15"/>
      <c r="W1793" s="52" t="s">
        <v>7437</v>
      </c>
      <c r="X1793" s="28" t="s">
        <v>7438</v>
      </c>
      <c r="Y1793" s="53" t="s">
        <v>4030</v>
      </c>
      <c r="AK1793" s="22" t="str">
        <f t="shared" si="330"/>
        <v>2022/11</v>
      </c>
      <c r="AL1793" s="21">
        <f t="shared" si="340"/>
        <v>44892</v>
      </c>
      <c r="AM1793" s="22">
        <f t="shared" si="331"/>
        <v>27</v>
      </c>
      <c r="AN1793" s="22">
        <f t="shared" si="332"/>
        <v>27</v>
      </c>
      <c r="AO1793" s="22" t="str">
        <f t="shared" si="333"/>
        <v>Dia 27</v>
      </c>
      <c r="AP1793" s="22">
        <f t="shared" si="334"/>
        <v>11</v>
      </c>
      <c r="AQ1793" s="22">
        <f t="shared" si="335"/>
        <v>11</v>
      </c>
      <c r="AR1793" s="22">
        <f t="shared" si="341"/>
        <v>2022</v>
      </c>
      <c r="AS1793" s="22">
        <f t="shared" si="336"/>
        <v>7</v>
      </c>
      <c r="AT1793" s="22">
        <f t="shared" si="337"/>
        <v>47</v>
      </c>
      <c r="AU17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202247</v>
      </c>
      <c r="AV1793" s="22" t="str">
        <f t="shared" si="338"/>
        <v>Semana 47</v>
      </c>
      <c r="AW1793" s="22" t="str">
        <f t="shared" si="339"/>
        <v>Sim</v>
      </c>
      <c r="AX1793" s="21" t="str">
        <f>UPPER(TEXT(CAD_CALENDÁRIO[[#This Row],[Data]],"mmmm"))</f>
        <v>NOVEMBRO</v>
      </c>
      <c r="AY1793" s="22" t="s">
        <v>108</v>
      </c>
    </row>
    <row r="1794" spans="1:51" x14ac:dyDescent="0.25">
      <c r="A1794" s="10" t="s">
        <v>3149</v>
      </c>
      <c r="B1794" s="11" t="str">
        <f>LEFT(CAD_TAGS[[#This Row],[TAG]],2)&amp;"GG00"</f>
        <v>65GG00</v>
      </c>
      <c r="C1794" s="11" t="s">
        <v>18044</v>
      </c>
      <c r="D1794" s="12" t="s">
        <v>3118</v>
      </c>
      <c r="E1794" s="12" t="s">
        <v>3150</v>
      </c>
      <c r="F1794" s="11" t="s">
        <v>211</v>
      </c>
      <c r="G1794" s="26"/>
      <c r="H1794" s="26"/>
      <c r="I1794" s="26" t="s">
        <v>28267</v>
      </c>
      <c r="J1794" s="11" t="s">
        <v>628</v>
      </c>
      <c r="K1794" s="11" t="s">
        <v>368</v>
      </c>
      <c r="L1794" s="11">
        <v>6660</v>
      </c>
      <c r="M1794" s="14"/>
      <c r="N1794" s="15"/>
      <c r="O1794" s="15"/>
      <c r="W1794" s="50" t="s">
        <v>7439</v>
      </c>
      <c r="X1794" s="49" t="s">
        <v>7440</v>
      </c>
      <c r="Y1794" s="51" t="s">
        <v>4030</v>
      </c>
      <c r="AK1794" s="22" t="str">
        <f t="shared" ref="AK1794:AK1857" si="342">AR1794&amp;"/"&amp;AQ1794</f>
        <v>2022/11</v>
      </c>
      <c r="AL1794" s="21">
        <f t="shared" si="340"/>
        <v>44893</v>
      </c>
      <c r="AM1794" s="22">
        <f t="shared" ref="AM1794:AM1857" si="343">DAY(AL1794)</f>
        <v>28</v>
      </c>
      <c r="AN1794" s="22">
        <f t="shared" ref="AN1794:AN1857" si="344">IF(AM1794&lt;=9,"0"&amp;AM1794,AM1794)</f>
        <v>28</v>
      </c>
      <c r="AO1794" s="22" t="str">
        <f t="shared" ref="AO1794:AO1857" si="345">"Dia "&amp;AN1794</f>
        <v>Dia 28</v>
      </c>
      <c r="AP1794" s="22">
        <f t="shared" ref="AP1794:AP1857" si="346">MONTH(AL1794)</f>
        <v>11</v>
      </c>
      <c r="AQ1794" s="22">
        <f t="shared" ref="AQ1794:AQ1857" si="347">IF(AP1794&lt;=9,"0"&amp;AP1794,AP1794)</f>
        <v>11</v>
      </c>
      <c r="AR1794" s="22">
        <f t="shared" si="341"/>
        <v>2022</v>
      </c>
      <c r="AS1794" s="22">
        <f t="shared" ref="AS1794:AS1857" si="348">WEEKDAY(AL1794,2)</f>
        <v>1</v>
      </c>
      <c r="AT1794" s="22">
        <f t="shared" ref="AT1794:AT1857" si="349">IF(_xlfn.ISOWEEKNUM(AL1794)&lt;=9,"0"&amp;_xlfn.ISOWEEKNUM(AL1794),_xlfn.ISOWEEKNUM(AL1794))</f>
        <v>48</v>
      </c>
      <c r="AU17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4" s="22" t="str">
        <f t="shared" ref="AV1794:AV1857" si="350">"Semana "&amp;AT1794</f>
        <v>Semana 48</v>
      </c>
      <c r="AW1794" s="22" t="str">
        <f t="shared" ref="AW1794:AW1857" si="351">IF(AS1794&gt;5,"Sim","Não")</f>
        <v>Não</v>
      </c>
      <c r="AX1794" s="21" t="str">
        <f>UPPER(TEXT(CAD_CALENDÁRIO[[#This Row],[Data]],"mmmm"))</f>
        <v>NOVEMBRO</v>
      </c>
      <c r="AY1794" s="22" t="s">
        <v>108</v>
      </c>
    </row>
    <row r="1795" spans="1:51" x14ac:dyDescent="0.25">
      <c r="A1795" s="10" t="s">
        <v>3151</v>
      </c>
      <c r="B1795" s="11" t="str">
        <f>LEFT(CAD_TAGS[[#This Row],[TAG]],2)&amp;"GG00"</f>
        <v>65GG00</v>
      </c>
      <c r="C1795" s="11" t="s">
        <v>18044</v>
      </c>
      <c r="D1795" s="12" t="s">
        <v>3118</v>
      </c>
      <c r="E1795" s="12" t="s">
        <v>3152</v>
      </c>
      <c r="F1795" s="11" t="s">
        <v>211</v>
      </c>
      <c r="G1795" s="26"/>
      <c r="H1795" s="26"/>
      <c r="I1795" s="26" t="s">
        <v>28267</v>
      </c>
      <c r="J1795" s="11" t="s">
        <v>628</v>
      </c>
      <c r="K1795" s="11" t="s">
        <v>368</v>
      </c>
      <c r="L1795" s="11">
        <v>6660</v>
      </c>
      <c r="M1795" s="14"/>
      <c r="N1795" s="15"/>
      <c r="O1795" s="15"/>
      <c r="W1795" s="52" t="s">
        <v>7441</v>
      </c>
      <c r="X1795" s="28" t="s">
        <v>7442</v>
      </c>
      <c r="Y1795" s="53" t="s">
        <v>4030</v>
      </c>
      <c r="AK1795" s="22" t="str">
        <f t="shared" si="342"/>
        <v>2022/11</v>
      </c>
      <c r="AL1795" s="21">
        <f t="shared" ref="AL1795:AL1858" si="352">AL1794+1</f>
        <v>44894</v>
      </c>
      <c r="AM1795" s="22">
        <f t="shared" si="343"/>
        <v>29</v>
      </c>
      <c r="AN1795" s="22">
        <f t="shared" si="344"/>
        <v>29</v>
      </c>
      <c r="AO1795" s="22" t="str">
        <f t="shared" si="345"/>
        <v>Dia 29</v>
      </c>
      <c r="AP1795" s="22">
        <f t="shared" si="346"/>
        <v>11</v>
      </c>
      <c r="AQ1795" s="22">
        <f t="shared" si="347"/>
        <v>11</v>
      </c>
      <c r="AR1795" s="22">
        <f t="shared" si="341"/>
        <v>2022</v>
      </c>
      <c r="AS1795" s="22">
        <f t="shared" si="348"/>
        <v>2</v>
      </c>
      <c r="AT1795" s="22">
        <f t="shared" si="349"/>
        <v>48</v>
      </c>
      <c r="AU17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5" s="22" t="str">
        <f t="shared" si="350"/>
        <v>Semana 48</v>
      </c>
      <c r="AW1795" s="22" t="str">
        <f t="shared" si="351"/>
        <v>Não</v>
      </c>
      <c r="AX1795" s="21" t="str">
        <f>UPPER(TEXT(CAD_CALENDÁRIO[[#This Row],[Data]],"mmmm"))</f>
        <v>NOVEMBRO</v>
      </c>
      <c r="AY1795" s="22" t="s">
        <v>108</v>
      </c>
    </row>
    <row r="1796" spans="1:51" x14ac:dyDescent="0.25">
      <c r="A1796" s="10" t="s">
        <v>3153</v>
      </c>
      <c r="B1796" s="11" t="str">
        <f>LEFT(CAD_TAGS[[#This Row],[TAG]],2)&amp;"GG00"</f>
        <v>65GG00</v>
      </c>
      <c r="C1796" s="11" t="s">
        <v>18044</v>
      </c>
      <c r="D1796" s="12" t="s">
        <v>3118</v>
      </c>
      <c r="E1796" s="12" t="s">
        <v>3154</v>
      </c>
      <c r="F1796" s="11" t="s">
        <v>211</v>
      </c>
      <c r="G1796" s="26"/>
      <c r="H1796" s="26"/>
      <c r="I1796" s="26" t="s">
        <v>28267</v>
      </c>
      <c r="J1796" s="11" t="s">
        <v>628</v>
      </c>
      <c r="K1796" s="11" t="s">
        <v>368</v>
      </c>
      <c r="L1796" s="11">
        <v>6660</v>
      </c>
      <c r="M1796" s="14"/>
      <c r="N1796" s="15"/>
      <c r="O1796" s="15"/>
      <c r="W1796" s="50" t="s">
        <v>7443</v>
      </c>
      <c r="X1796" s="49" t="s">
        <v>7444</v>
      </c>
      <c r="Y1796" s="51" t="s">
        <v>4030</v>
      </c>
      <c r="AK1796" s="22" t="str">
        <f t="shared" si="342"/>
        <v>2022/11</v>
      </c>
      <c r="AL1796" s="21">
        <f t="shared" si="352"/>
        <v>44895</v>
      </c>
      <c r="AM1796" s="22">
        <f t="shared" si="343"/>
        <v>30</v>
      </c>
      <c r="AN1796" s="22">
        <f t="shared" si="344"/>
        <v>30</v>
      </c>
      <c r="AO1796" s="22" t="str">
        <f t="shared" si="345"/>
        <v>Dia 30</v>
      </c>
      <c r="AP1796" s="22">
        <f t="shared" si="346"/>
        <v>11</v>
      </c>
      <c r="AQ1796" s="22">
        <f t="shared" si="347"/>
        <v>11</v>
      </c>
      <c r="AR1796" s="22">
        <f t="shared" si="341"/>
        <v>2022</v>
      </c>
      <c r="AS1796" s="22">
        <f t="shared" si="348"/>
        <v>3</v>
      </c>
      <c r="AT1796" s="22">
        <f t="shared" si="349"/>
        <v>48</v>
      </c>
      <c r="AU17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6" s="22" t="str">
        <f t="shared" si="350"/>
        <v>Semana 48</v>
      </c>
      <c r="AW1796" s="22" t="str">
        <f t="shared" si="351"/>
        <v>Não</v>
      </c>
      <c r="AX1796" s="21" t="str">
        <f>UPPER(TEXT(CAD_CALENDÁRIO[[#This Row],[Data]],"mmmm"))</f>
        <v>NOVEMBRO</v>
      </c>
      <c r="AY1796" s="22" t="s">
        <v>108</v>
      </c>
    </row>
    <row r="1797" spans="1:51" x14ac:dyDescent="0.25">
      <c r="A1797" s="10" t="s">
        <v>3155</v>
      </c>
      <c r="B1797" s="11" t="str">
        <f>LEFT(CAD_TAGS[[#This Row],[TAG]],2)&amp;"GG00"</f>
        <v>65GG00</v>
      </c>
      <c r="C1797" s="11" t="s">
        <v>18044</v>
      </c>
      <c r="D1797" s="12" t="s">
        <v>3118</v>
      </c>
      <c r="E1797" s="12" t="s">
        <v>3156</v>
      </c>
      <c r="F1797" s="11" t="s">
        <v>211</v>
      </c>
      <c r="G1797" s="26"/>
      <c r="H1797" s="26"/>
      <c r="I1797" s="26" t="s">
        <v>28267</v>
      </c>
      <c r="J1797" s="11" t="s">
        <v>628</v>
      </c>
      <c r="K1797" s="11" t="s">
        <v>368</v>
      </c>
      <c r="L1797" s="11">
        <v>6660</v>
      </c>
      <c r="M1797" s="14"/>
      <c r="N1797" s="15"/>
      <c r="O1797" s="15"/>
      <c r="W1797" s="52" t="s">
        <v>7445</v>
      </c>
      <c r="X1797" s="28" t="s">
        <v>7446</v>
      </c>
      <c r="Y1797" s="53" t="s">
        <v>4030</v>
      </c>
      <c r="AK1797" s="22" t="str">
        <f t="shared" si="342"/>
        <v>2022/12</v>
      </c>
      <c r="AL1797" s="21">
        <f t="shared" si="352"/>
        <v>44896</v>
      </c>
      <c r="AM1797" s="22">
        <f t="shared" si="343"/>
        <v>1</v>
      </c>
      <c r="AN1797" s="22" t="str">
        <f t="shared" si="344"/>
        <v>01</v>
      </c>
      <c r="AO1797" s="22" t="str">
        <f t="shared" si="345"/>
        <v>Dia 01</v>
      </c>
      <c r="AP1797" s="22">
        <f t="shared" si="346"/>
        <v>12</v>
      </c>
      <c r="AQ1797" s="22">
        <f t="shared" si="347"/>
        <v>12</v>
      </c>
      <c r="AR1797" s="22">
        <f t="shared" si="341"/>
        <v>2022</v>
      </c>
      <c r="AS1797" s="22">
        <f t="shared" si="348"/>
        <v>4</v>
      </c>
      <c r="AT1797" s="22">
        <f t="shared" si="349"/>
        <v>48</v>
      </c>
      <c r="AU17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7" s="22" t="str">
        <f t="shared" si="350"/>
        <v>Semana 48</v>
      </c>
      <c r="AW1797" s="22" t="str">
        <f t="shared" si="351"/>
        <v>Não</v>
      </c>
      <c r="AX1797" s="21" t="str">
        <f>UPPER(TEXT(CAD_CALENDÁRIO[[#This Row],[Data]],"mmmm"))</f>
        <v>DEZEMBRO</v>
      </c>
      <c r="AY1797" s="22" t="s">
        <v>112</v>
      </c>
    </row>
    <row r="1798" spans="1:51" x14ac:dyDescent="0.25">
      <c r="A1798" s="10" t="s">
        <v>3157</v>
      </c>
      <c r="B1798" s="11" t="str">
        <f>LEFT(CAD_TAGS[[#This Row],[TAG]],2)&amp;"GG00"</f>
        <v>65GG00</v>
      </c>
      <c r="C1798" s="11" t="s">
        <v>18044</v>
      </c>
      <c r="D1798" s="12" t="s">
        <v>3118</v>
      </c>
      <c r="E1798" s="12" t="s">
        <v>3158</v>
      </c>
      <c r="F1798" s="11" t="s">
        <v>211</v>
      </c>
      <c r="G1798" s="26"/>
      <c r="H1798" s="26"/>
      <c r="I1798" s="26" t="s">
        <v>28267</v>
      </c>
      <c r="J1798" s="11" t="s">
        <v>628</v>
      </c>
      <c r="K1798" s="11" t="s">
        <v>368</v>
      </c>
      <c r="L1798" s="11">
        <v>6660</v>
      </c>
      <c r="M1798" s="14"/>
      <c r="N1798" s="15"/>
      <c r="O1798" s="15"/>
      <c r="W1798" s="50" t="s">
        <v>7447</v>
      </c>
      <c r="X1798" s="49" t="s">
        <v>7448</v>
      </c>
      <c r="Y1798" s="51" t="s">
        <v>4030</v>
      </c>
      <c r="AK1798" s="22" t="str">
        <f t="shared" si="342"/>
        <v>2022/12</v>
      </c>
      <c r="AL1798" s="21">
        <f t="shared" si="352"/>
        <v>44897</v>
      </c>
      <c r="AM1798" s="22">
        <f t="shared" si="343"/>
        <v>2</v>
      </c>
      <c r="AN1798" s="22" t="str">
        <f t="shared" si="344"/>
        <v>02</v>
      </c>
      <c r="AO1798" s="22" t="str">
        <f t="shared" si="345"/>
        <v>Dia 02</v>
      </c>
      <c r="AP1798" s="22">
        <f t="shared" si="346"/>
        <v>12</v>
      </c>
      <c r="AQ1798" s="22">
        <f t="shared" si="347"/>
        <v>12</v>
      </c>
      <c r="AR1798" s="22">
        <f t="shared" si="341"/>
        <v>2022</v>
      </c>
      <c r="AS1798" s="22">
        <f t="shared" si="348"/>
        <v>5</v>
      </c>
      <c r="AT1798" s="22">
        <f t="shared" si="349"/>
        <v>48</v>
      </c>
      <c r="AU17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8" s="22" t="str">
        <f t="shared" si="350"/>
        <v>Semana 48</v>
      </c>
      <c r="AW1798" s="22" t="str">
        <f t="shared" si="351"/>
        <v>Não</v>
      </c>
      <c r="AX1798" s="21" t="str">
        <f>UPPER(TEXT(CAD_CALENDÁRIO[[#This Row],[Data]],"mmmm"))</f>
        <v>DEZEMBRO</v>
      </c>
      <c r="AY1798" s="22" t="s">
        <v>112</v>
      </c>
    </row>
    <row r="1799" spans="1:51" x14ac:dyDescent="0.25">
      <c r="A1799" s="10" t="s">
        <v>3159</v>
      </c>
      <c r="B1799" s="11" t="str">
        <f>LEFT(CAD_TAGS[[#This Row],[TAG]],2)&amp;"GG00"</f>
        <v>65GG00</v>
      </c>
      <c r="C1799" s="11" t="s">
        <v>18044</v>
      </c>
      <c r="D1799" s="12" t="s">
        <v>3118</v>
      </c>
      <c r="E1799" s="12" t="s">
        <v>3160</v>
      </c>
      <c r="F1799" s="11" t="s">
        <v>211</v>
      </c>
      <c r="G1799" s="26"/>
      <c r="H1799" s="26"/>
      <c r="I1799" s="26" t="s">
        <v>28267</v>
      </c>
      <c r="J1799" s="11" t="s">
        <v>628</v>
      </c>
      <c r="K1799" s="11" t="s">
        <v>368</v>
      </c>
      <c r="L1799" s="11">
        <v>6660</v>
      </c>
      <c r="M1799" s="14"/>
      <c r="N1799" s="15"/>
      <c r="O1799" s="15"/>
      <c r="W1799" s="52" t="s">
        <v>7449</v>
      </c>
      <c r="X1799" s="28" t="s">
        <v>7450</v>
      </c>
      <c r="Y1799" s="53" t="s">
        <v>4030</v>
      </c>
      <c r="AK1799" s="22" t="str">
        <f t="shared" si="342"/>
        <v>2022/12</v>
      </c>
      <c r="AL1799" s="21">
        <f t="shared" si="352"/>
        <v>44898</v>
      </c>
      <c r="AM1799" s="22">
        <f t="shared" si="343"/>
        <v>3</v>
      </c>
      <c r="AN1799" s="22" t="str">
        <f t="shared" si="344"/>
        <v>03</v>
      </c>
      <c r="AO1799" s="22" t="str">
        <f t="shared" si="345"/>
        <v>Dia 03</v>
      </c>
      <c r="AP1799" s="22">
        <f t="shared" si="346"/>
        <v>12</v>
      </c>
      <c r="AQ1799" s="22">
        <f t="shared" si="347"/>
        <v>12</v>
      </c>
      <c r="AR1799" s="22">
        <f t="shared" si="341"/>
        <v>2022</v>
      </c>
      <c r="AS1799" s="22">
        <f t="shared" si="348"/>
        <v>6</v>
      </c>
      <c r="AT1799" s="22">
        <f t="shared" si="349"/>
        <v>48</v>
      </c>
      <c r="AU17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799" s="22" t="str">
        <f t="shared" si="350"/>
        <v>Semana 48</v>
      </c>
      <c r="AW1799" s="22" t="str">
        <f t="shared" si="351"/>
        <v>Sim</v>
      </c>
      <c r="AX1799" s="21" t="str">
        <f>UPPER(TEXT(CAD_CALENDÁRIO[[#This Row],[Data]],"mmmm"))</f>
        <v>DEZEMBRO</v>
      </c>
      <c r="AY1799" s="22" t="s">
        <v>112</v>
      </c>
    </row>
    <row r="1800" spans="1:51" x14ac:dyDescent="0.25">
      <c r="A1800" s="10" t="s">
        <v>3161</v>
      </c>
      <c r="B1800" s="11" t="str">
        <f>LEFT(CAD_TAGS[[#This Row],[TAG]],2)&amp;"GG00"</f>
        <v>65GG00</v>
      </c>
      <c r="C1800" s="11" t="s">
        <v>18044</v>
      </c>
      <c r="D1800" s="12" t="s">
        <v>3118</v>
      </c>
      <c r="E1800" s="12" t="s">
        <v>198</v>
      </c>
      <c r="F1800" s="11" t="s">
        <v>211</v>
      </c>
      <c r="G1800" s="26"/>
      <c r="H1800" s="26"/>
      <c r="I1800" s="26"/>
      <c r="J1800" s="11"/>
      <c r="K1800" s="11" t="s">
        <v>40</v>
      </c>
      <c r="L1800" s="11">
        <v>6660</v>
      </c>
      <c r="M1800" s="14"/>
      <c r="N1800" s="15"/>
      <c r="O1800" s="15"/>
      <c r="W1800" s="50" t="s">
        <v>7451</v>
      </c>
      <c r="X1800" s="49" t="s">
        <v>7452</v>
      </c>
      <c r="Y1800" s="51" t="s">
        <v>4030</v>
      </c>
      <c r="AK1800" s="22" t="str">
        <f t="shared" si="342"/>
        <v>2022/12</v>
      </c>
      <c r="AL1800" s="21">
        <f t="shared" si="352"/>
        <v>44899</v>
      </c>
      <c r="AM1800" s="22">
        <f t="shared" si="343"/>
        <v>4</v>
      </c>
      <c r="AN1800" s="22" t="str">
        <f t="shared" si="344"/>
        <v>04</v>
      </c>
      <c r="AO1800" s="22" t="str">
        <f t="shared" si="345"/>
        <v>Dia 04</v>
      </c>
      <c r="AP1800" s="22">
        <f t="shared" si="346"/>
        <v>12</v>
      </c>
      <c r="AQ1800" s="22">
        <f t="shared" si="347"/>
        <v>12</v>
      </c>
      <c r="AR1800" s="22">
        <f t="shared" si="341"/>
        <v>2022</v>
      </c>
      <c r="AS1800" s="22">
        <f t="shared" si="348"/>
        <v>7</v>
      </c>
      <c r="AT1800" s="22">
        <f t="shared" si="349"/>
        <v>48</v>
      </c>
      <c r="AU18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202248</v>
      </c>
      <c r="AV1800" s="22" t="str">
        <f t="shared" si="350"/>
        <v>Semana 48</v>
      </c>
      <c r="AW1800" s="22" t="str">
        <f t="shared" si="351"/>
        <v>Sim</v>
      </c>
      <c r="AX1800" s="21" t="str">
        <f>UPPER(TEXT(CAD_CALENDÁRIO[[#This Row],[Data]],"mmmm"))</f>
        <v>DEZEMBRO</v>
      </c>
      <c r="AY1800" s="22" t="s">
        <v>112</v>
      </c>
    </row>
    <row r="1801" spans="1:51" x14ac:dyDescent="0.25">
      <c r="A1801" s="10" t="s">
        <v>3162</v>
      </c>
      <c r="B1801" s="11" t="str">
        <f>LEFT(CAD_TAGS[[#This Row],[TAG]],2)&amp;"GG00"</f>
        <v>65GG00</v>
      </c>
      <c r="C1801" s="11" t="s">
        <v>18044</v>
      </c>
      <c r="D1801" s="12" t="s">
        <v>3118</v>
      </c>
      <c r="E1801" s="12" t="s">
        <v>495</v>
      </c>
      <c r="F1801" s="11" t="s">
        <v>211</v>
      </c>
      <c r="G1801" s="26"/>
      <c r="H1801" s="26"/>
      <c r="I1801" s="26"/>
      <c r="J1801" s="11"/>
      <c r="K1801" s="11" t="s">
        <v>40</v>
      </c>
      <c r="L1801" s="11">
        <v>6660</v>
      </c>
      <c r="M1801" s="14"/>
      <c r="N1801" s="15"/>
      <c r="O1801" s="15"/>
      <c r="W1801" s="52" t="s">
        <v>7453</v>
      </c>
      <c r="X1801" s="28" t="s">
        <v>7454</v>
      </c>
      <c r="Y1801" s="53" t="s">
        <v>4030</v>
      </c>
      <c r="AK1801" s="22" t="str">
        <f t="shared" si="342"/>
        <v>2022/12</v>
      </c>
      <c r="AL1801" s="21">
        <f t="shared" si="352"/>
        <v>44900</v>
      </c>
      <c r="AM1801" s="22">
        <f t="shared" si="343"/>
        <v>5</v>
      </c>
      <c r="AN1801" s="22" t="str">
        <f t="shared" si="344"/>
        <v>05</v>
      </c>
      <c r="AO1801" s="22" t="str">
        <f t="shared" si="345"/>
        <v>Dia 05</v>
      </c>
      <c r="AP1801" s="22">
        <f t="shared" si="346"/>
        <v>12</v>
      </c>
      <c r="AQ1801" s="22">
        <f t="shared" si="347"/>
        <v>12</v>
      </c>
      <c r="AR1801" s="22">
        <f t="shared" si="341"/>
        <v>2022</v>
      </c>
      <c r="AS1801" s="22">
        <f t="shared" si="348"/>
        <v>1</v>
      </c>
      <c r="AT1801" s="22">
        <f t="shared" si="349"/>
        <v>49</v>
      </c>
      <c r="AU18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1" s="22" t="str">
        <f t="shared" si="350"/>
        <v>Semana 49</v>
      </c>
      <c r="AW1801" s="22" t="str">
        <f t="shared" si="351"/>
        <v>Não</v>
      </c>
      <c r="AX1801" s="21" t="str">
        <f>UPPER(TEXT(CAD_CALENDÁRIO[[#This Row],[Data]],"mmmm"))</f>
        <v>DEZEMBRO</v>
      </c>
      <c r="AY1801" s="22" t="s">
        <v>112</v>
      </c>
    </row>
    <row r="1802" spans="1:51" x14ac:dyDescent="0.25">
      <c r="A1802" s="10" t="s">
        <v>3163</v>
      </c>
      <c r="B1802" s="11" t="str">
        <f>LEFT(CAD_TAGS[[#This Row],[TAG]],2)&amp;"GG00"</f>
        <v>71GG00</v>
      </c>
      <c r="C1802" s="11" t="s">
        <v>18044</v>
      </c>
      <c r="D1802" s="12" t="s">
        <v>3164</v>
      </c>
      <c r="E1802" s="12" t="s">
        <v>682</v>
      </c>
      <c r="F1802" s="11" t="s">
        <v>2570</v>
      </c>
      <c r="G1802" s="26"/>
      <c r="H1802" s="26"/>
      <c r="I1802" s="26"/>
      <c r="J1802" s="11"/>
      <c r="K1802" s="11" t="s">
        <v>40</v>
      </c>
      <c r="L1802" s="11">
        <v>6400</v>
      </c>
      <c r="M1802" s="14"/>
      <c r="N1802" s="15"/>
      <c r="O1802" s="15"/>
      <c r="W1802" s="50" t="s">
        <v>7455</v>
      </c>
      <c r="X1802" s="49" t="s">
        <v>7456</v>
      </c>
      <c r="Y1802" s="51" t="s">
        <v>4030</v>
      </c>
      <c r="AK1802" s="22" t="str">
        <f t="shared" si="342"/>
        <v>2022/12</v>
      </c>
      <c r="AL1802" s="21">
        <f t="shared" si="352"/>
        <v>44901</v>
      </c>
      <c r="AM1802" s="22">
        <f t="shared" si="343"/>
        <v>6</v>
      </c>
      <c r="AN1802" s="22" t="str">
        <f t="shared" si="344"/>
        <v>06</v>
      </c>
      <c r="AO1802" s="22" t="str">
        <f t="shared" si="345"/>
        <v>Dia 06</v>
      </c>
      <c r="AP1802" s="22">
        <f t="shared" si="346"/>
        <v>12</v>
      </c>
      <c r="AQ1802" s="22">
        <f t="shared" si="347"/>
        <v>12</v>
      </c>
      <c r="AR1802" s="22">
        <f t="shared" si="341"/>
        <v>2022</v>
      </c>
      <c r="AS1802" s="22">
        <f t="shared" si="348"/>
        <v>2</v>
      </c>
      <c r="AT1802" s="22">
        <f t="shared" si="349"/>
        <v>49</v>
      </c>
      <c r="AU18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2" s="22" t="str">
        <f t="shared" si="350"/>
        <v>Semana 49</v>
      </c>
      <c r="AW1802" s="22" t="str">
        <f t="shared" si="351"/>
        <v>Não</v>
      </c>
      <c r="AX1802" s="21" t="str">
        <f>UPPER(TEXT(CAD_CALENDÁRIO[[#This Row],[Data]],"mmmm"))</f>
        <v>DEZEMBRO</v>
      </c>
      <c r="AY1802" s="22" t="s">
        <v>112</v>
      </c>
    </row>
    <row r="1803" spans="1:51" x14ac:dyDescent="0.25">
      <c r="A1803" s="10" t="s">
        <v>3165</v>
      </c>
      <c r="B1803" s="11" t="str">
        <f>LEFT(CAD_TAGS[[#This Row],[TAG]],2)&amp;"GG00"</f>
        <v>71GG00</v>
      </c>
      <c r="C1803" s="11" t="s">
        <v>18044</v>
      </c>
      <c r="D1803" s="12" t="s">
        <v>3164</v>
      </c>
      <c r="E1803" s="12" t="s">
        <v>78</v>
      </c>
      <c r="F1803" s="11" t="s">
        <v>2570</v>
      </c>
      <c r="G1803" s="26"/>
      <c r="H1803" s="26"/>
      <c r="I1803" s="26"/>
      <c r="J1803" s="11"/>
      <c r="K1803" s="11" t="s">
        <v>40</v>
      </c>
      <c r="L1803" s="11">
        <v>6400</v>
      </c>
      <c r="M1803" s="14"/>
      <c r="N1803" s="15"/>
      <c r="O1803" s="15"/>
      <c r="W1803" s="52" t="s">
        <v>7457</v>
      </c>
      <c r="X1803" s="28" t="s">
        <v>7458</v>
      </c>
      <c r="Y1803" s="53" t="s">
        <v>4030</v>
      </c>
      <c r="AK1803" s="22" t="str">
        <f t="shared" si="342"/>
        <v>2022/12</v>
      </c>
      <c r="AL1803" s="21">
        <f t="shared" si="352"/>
        <v>44902</v>
      </c>
      <c r="AM1803" s="22">
        <f t="shared" si="343"/>
        <v>7</v>
      </c>
      <c r="AN1803" s="22" t="str">
        <f t="shared" si="344"/>
        <v>07</v>
      </c>
      <c r="AO1803" s="22" t="str">
        <f t="shared" si="345"/>
        <v>Dia 07</v>
      </c>
      <c r="AP1803" s="22">
        <f t="shared" si="346"/>
        <v>12</v>
      </c>
      <c r="AQ1803" s="22">
        <f t="shared" si="347"/>
        <v>12</v>
      </c>
      <c r="AR1803" s="22">
        <f t="shared" si="341"/>
        <v>2022</v>
      </c>
      <c r="AS1803" s="22">
        <f t="shared" si="348"/>
        <v>3</v>
      </c>
      <c r="AT1803" s="22">
        <f t="shared" si="349"/>
        <v>49</v>
      </c>
      <c r="AU18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3" s="22" t="str">
        <f t="shared" si="350"/>
        <v>Semana 49</v>
      </c>
      <c r="AW1803" s="22" t="str">
        <f t="shared" si="351"/>
        <v>Não</v>
      </c>
      <c r="AX1803" s="21" t="str">
        <f>UPPER(TEXT(CAD_CALENDÁRIO[[#This Row],[Data]],"mmmm"))</f>
        <v>DEZEMBRO</v>
      </c>
      <c r="AY1803" s="22" t="s">
        <v>112</v>
      </c>
    </row>
    <row r="1804" spans="1:51" x14ac:dyDescent="0.25">
      <c r="A1804" s="10" t="s">
        <v>3166</v>
      </c>
      <c r="B1804" s="11" t="str">
        <f>LEFT(CAD_TAGS[[#This Row],[TAG]],2)&amp;"GG00"</f>
        <v>71GG00</v>
      </c>
      <c r="C1804" s="11" t="s">
        <v>18044</v>
      </c>
      <c r="D1804" s="12" t="s">
        <v>3164</v>
      </c>
      <c r="E1804" s="12" t="s">
        <v>3167</v>
      </c>
      <c r="F1804" s="11" t="s">
        <v>2570</v>
      </c>
      <c r="G1804" s="26"/>
      <c r="H1804" s="26"/>
      <c r="I1804" s="26"/>
      <c r="J1804" s="11"/>
      <c r="K1804" s="11" t="s">
        <v>40</v>
      </c>
      <c r="L1804" s="11">
        <v>6400</v>
      </c>
      <c r="M1804" s="14"/>
      <c r="N1804" s="15"/>
      <c r="O1804" s="15"/>
      <c r="W1804" s="50" t="s">
        <v>7459</v>
      </c>
      <c r="X1804" s="49" t="s">
        <v>277</v>
      </c>
      <c r="Y1804" s="51" t="s">
        <v>4030</v>
      </c>
      <c r="AK1804" s="22" t="str">
        <f t="shared" si="342"/>
        <v>2022/12</v>
      </c>
      <c r="AL1804" s="21">
        <f t="shared" si="352"/>
        <v>44903</v>
      </c>
      <c r="AM1804" s="22">
        <f t="shared" si="343"/>
        <v>8</v>
      </c>
      <c r="AN1804" s="22" t="str">
        <f t="shared" si="344"/>
        <v>08</v>
      </c>
      <c r="AO1804" s="22" t="str">
        <f t="shared" si="345"/>
        <v>Dia 08</v>
      </c>
      <c r="AP1804" s="22">
        <f t="shared" si="346"/>
        <v>12</v>
      </c>
      <c r="AQ1804" s="22">
        <f t="shared" si="347"/>
        <v>12</v>
      </c>
      <c r="AR1804" s="22">
        <f t="shared" si="341"/>
        <v>2022</v>
      </c>
      <c r="AS1804" s="22">
        <f t="shared" si="348"/>
        <v>4</v>
      </c>
      <c r="AT1804" s="22">
        <f t="shared" si="349"/>
        <v>49</v>
      </c>
      <c r="AU18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4" s="22" t="str">
        <f t="shared" si="350"/>
        <v>Semana 49</v>
      </c>
      <c r="AW1804" s="22" t="str">
        <f t="shared" si="351"/>
        <v>Não</v>
      </c>
      <c r="AX1804" s="21" t="str">
        <f>UPPER(TEXT(CAD_CALENDÁRIO[[#This Row],[Data]],"mmmm"))</f>
        <v>DEZEMBRO</v>
      </c>
      <c r="AY1804" s="22" t="s">
        <v>112</v>
      </c>
    </row>
    <row r="1805" spans="1:51" x14ac:dyDescent="0.25">
      <c r="A1805" s="10" t="s">
        <v>3168</v>
      </c>
      <c r="B1805" s="11" t="str">
        <f>LEFT(CAD_TAGS[[#This Row],[TAG]],2)&amp;"GG00"</f>
        <v>71GG00</v>
      </c>
      <c r="C1805" s="11" t="s">
        <v>18044</v>
      </c>
      <c r="D1805" s="12" t="s">
        <v>3164</v>
      </c>
      <c r="E1805" s="12" t="s">
        <v>3164</v>
      </c>
      <c r="F1805" s="11" t="s">
        <v>2570</v>
      </c>
      <c r="G1805" s="26"/>
      <c r="H1805" s="26"/>
      <c r="I1805" s="26"/>
      <c r="J1805" s="11"/>
      <c r="K1805" s="11" t="s">
        <v>40</v>
      </c>
      <c r="L1805" s="11">
        <v>6400</v>
      </c>
      <c r="M1805" s="14"/>
      <c r="N1805" s="15"/>
      <c r="O1805" s="15"/>
      <c r="W1805" s="52" t="s">
        <v>7460</v>
      </c>
      <c r="X1805" s="28" t="s">
        <v>7461</v>
      </c>
      <c r="Y1805" s="53" t="s">
        <v>4030</v>
      </c>
      <c r="AK1805" s="22" t="str">
        <f t="shared" si="342"/>
        <v>2022/12</v>
      </c>
      <c r="AL1805" s="21">
        <f t="shared" si="352"/>
        <v>44904</v>
      </c>
      <c r="AM1805" s="22">
        <f t="shared" si="343"/>
        <v>9</v>
      </c>
      <c r="AN1805" s="22" t="str">
        <f t="shared" si="344"/>
        <v>09</v>
      </c>
      <c r="AO1805" s="22" t="str">
        <f t="shared" si="345"/>
        <v>Dia 09</v>
      </c>
      <c r="AP1805" s="22">
        <f t="shared" si="346"/>
        <v>12</v>
      </c>
      <c r="AQ1805" s="22">
        <f t="shared" si="347"/>
        <v>12</v>
      </c>
      <c r="AR1805" s="22">
        <f t="shared" si="341"/>
        <v>2022</v>
      </c>
      <c r="AS1805" s="22">
        <f t="shared" si="348"/>
        <v>5</v>
      </c>
      <c r="AT1805" s="22">
        <f t="shared" si="349"/>
        <v>49</v>
      </c>
      <c r="AU18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5" s="22" t="str">
        <f t="shared" si="350"/>
        <v>Semana 49</v>
      </c>
      <c r="AW1805" s="22" t="str">
        <f t="shared" si="351"/>
        <v>Não</v>
      </c>
      <c r="AX1805" s="21" t="str">
        <f>UPPER(TEXT(CAD_CALENDÁRIO[[#This Row],[Data]],"mmmm"))</f>
        <v>DEZEMBRO</v>
      </c>
      <c r="AY1805" s="22" t="s">
        <v>112</v>
      </c>
    </row>
    <row r="1806" spans="1:51" x14ac:dyDescent="0.25">
      <c r="A1806" s="10" t="s">
        <v>3169</v>
      </c>
      <c r="B1806" s="11" t="str">
        <f>LEFT(CAD_TAGS[[#This Row],[TAG]],2)&amp;"GG00"</f>
        <v>71GG00</v>
      </c>
      <c r="C1806" s="11" t="s">
        <v>18044</v>
      </c>
      <c r="D1806" s="12" t="s">
        <v>3164</v>
      </c>
      <c r="E1806" s="12" t="s">
        <v>181</v>
      </c>
      <c r="F1806" s="11" t="s">
        <v>2570</v>
      </c>
      <c r="G1806" s="26"/>
      <c r="H1806" s="26"/>
      <c r="I1806" s="26"/>
      <c r="J1806" s="11"/>
      <c r="K1806" s="11" t="s">
        <v>40</v>
      </c>
      <c r="L1806" s="11">
        <v>6400</v>
      </c>
      <c r="M1806" s="14"/>
      <c r="N1806" s="15"/>
      <c r="O1806" s="15"/>
      <c r="W1806" s="50" t="s">
        <v>7462</v>
      </c>
      <c r="X1806" s="49" t="s">
        <v>7463</v>
      </c>
      <c r="Y1806" s="51" t="s">
        <v>4030</v>
      </c>
      <c r="AK1806" s="22" t="str">
        <f t="shared" si="342"/>
        <v>2022/12</v>
      </c>
      <c r="AL1806" s="21">
        <f t="shared" si="352"/>
        <v>44905</v>
      </c>
      <c r="AM1806" s="22">
        <f t="shared" si="343"/>
        <v>10</v>
      </c>
      <c r="AN1806" s="22">
        <f t="shared" si="344"/>
        <v>10</v>
      </c>
      <c r="AO1806" s="22" t="str">
        <f t="shared" si="345"/>
        <v>Dia 10</v>
      </c>
      <c r="AP1806" s="22">
        <f t="shared" si="346"/>
        <v>12</v>
      </c>
      <c r="AQ1806" s="22">
        <f t="shared" si="347"/>
        <v>12</v>
      </c>
      <c r="AR1806" s="22">
        <f t="shared" si="341"/>
        <v>2022</v>
      </c>
      <c r="AS1806" s="22">
        <f t="shared" si="348"/>
        <v>6</v>
      </c>
      <c r="AT1806" s="22">
        <f t="shared" si="349"/>
        <v>49</v>
      </c>
      <c r="AU18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6" s="22" t="str">
        <f t="shared" si="350"/>
        <v>Semana 49</v>
      </c>
      <c r="AW1806" s="22" t="str">
        <f t="shared" si="351"/>
        <v>Sim</v>
      </c>
      <c r="AX1806" s="21" t="str">
        <f>UPPER(TEXT(CAD_CALENDÁRIO[[#This Row],[Data]],"mmmm"))</f>
        <v>DEZEMBRO</v>
      </c>
      <c r="AY1806" s="22" t="s">
        <v>112</v>
      </c>
    </row>
    <row r="1807" spans="1:51" x14ac:dyDescent="0.25">
      <c r="A1807" s="10" t="s">
        <v>3170</v>
      </c>
      <c r="B1807" s="11" t="str">
        <f>LEFT(CAD_TAGS[[#This Row],[TAG]],2)&amp;"GG00"</f>
        <v>71GG00</v>
      </c>
      <c r="C1807" s="11" t="s">
        <v>18044</v>
      </c>
      <c r="D1807" s="12" t="s">
        <v>3164</v>
      </c>
      <c r="E1807" s="12" t="s">
        <v>184</v>
      </c>
      <c r="F1807" s="11" t="s">
        <v>2570</v>
      </c>
      <c r="G1807" s="26"/>
      <c r="H1807" s="26"/>
      <c r="I1807" s="26"/>
      <c r="J1807" s="11"/>
      <c r="K1807" s="11" t="s">
        <v>40</v>
      </c>
      <c r="L1807" s="11">
        <v>6400</v>
      </c>
      <c r="M1807" s="14"/>
      <c r="N1807" s="15"/>
      <c r="O1807" s="15"/>
      <c r="W1807" s="52" t="s">
        <v>7464</v>
      </c>
      <c r="X1807" s="28" t="s">
        <v>7465</v>
      </c>
      <c r="Y1807" s="53" t="s">
        <v>4030</v>
      </c>
      <c r="AK1807" s="22" t="str">
        <f t="shared" si="342"/>
        <v>2022/12</v>
      </c>
      <c r="AL1807" s="21">
        <f t="shared" si="352"/>
        <v>44906</v>
      </c>
      <c r="AM1807" s="22">
        <f t="shared" si="343"/>
        <v>11</v>
      </c>
      <c r="AN1807" s="22">
        <f t="shared" si="344"/>
        <v>11</v>
      </c>
      <c r="AO1807" s="22" t="str">
        <f t="shared" si="345"/>
        <v>Dia 11</v>
      </c>
      <c r="AP1807" s="22">
        <f t="shared" si="346"/>
        <v>12</v>
      </c>
      <c r="AQ1807" s="22">
        <f t="shared" si="347"/>
        <v>12</v>
      </c>
      <c r="AR1807" s="22">
        <f t="shared" si="341"/>
        <v>2022</v>
      </c>
      <c r="AS1807" s="22">
        <f t="shared" si="348"/>
        <v>7</v>
      </c>
      <c r="AT1807" s="22">
        <f t="shared" si="349"/>
        <v>49</v>
      </c>
      <c r="AU18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202249</v>
      </c>
      <c r="AV1807" s="22" t="str">
        <f t="shared" si="350"/>
        <v>Semana 49</v>
      </c>
      <c r="AW1807" s="22" t="str">
        <f t="shared" si="351"/>
        <v>Sim</v>
      </c>
      <c r="AX1807" s="21" t="str">
        <f>UPPER(TEXT(CAD_CALENDÁRIO[[#This Row],[Data]],"mmmm"))</f>
        <v>DEZEMBRO</v>
      </c>
      <c r="AY1807" s="22" t="s">
        <v>112</v>
      </c>
    </row>
    <row r="1808" spans="1:51" x14ac:dyDescent="0.25">
      <c r="A1808" s="10" t="s">
        <v>3171</v>
      </c>
      <c r="B1808" s="11" t="str">
        <f>LEFT(CAD_TAGS[[#This Row],[TAG]],2)&amp;"GG00"</f>
        <v>71GG00</v>
      </c>
      <c r="C1808" s="11" t="s">
        <v>18044</v>
      </c>
      <c r="D1808" s="12" t="s">
        <v>3164</v>
      </c>
      <c r="E1808" s="12" t="s">
        <v>394</v>
      </c>
      <c r="F1808" s="11" t="s">
        <v>2570</v>
      </c>
      <c r="G1808" s="26"/>
      <c r="H1808" s="26"/>
      <c r="I1808" s="26"/>
      <c r="J1808" s="11"/>
      <c r="K1808" s="11" t="s">
        <v>40</v>
      </c>
      <c r="L1808" s="11">
        <v>6400</v>
      </c>
      <c r="M1808" s="14"/>
      <c r="N1808" s="15"/>
      <c r="O1808" s="15"/>
      <c r="W1808" s="50" t="s">
        <v>7466</v>
      </c>
      <c r="X1808" s="49" t="s">
        <v>7467</v>
      </c>
      <c r="Y1808" s="51" t="s">
        <v>4030</v>
      </c>
      <c r="AK1808" s="22" t="str">
        <f t="shared" si="342"/>
        <v>2022/12</v>
      </c>
      <c r="AL1808" s="21">
        <f t="shared" si="352"/>
        <v>44907</v>
      </c>
      <c r="AM1808" s="22">
        <f t="shared" si="343"/>
        <v>12</v>
      </c>
      <c r="AN1808" s="22">
        <f t="shared" si="344"/>
        <v>12</v>
      </c>
      <c r="AO1808" s="22" t="str">
        <f t="shared" si="345"/>
        <v>Dia 12</v>
      </c>
      <c r="AP1808" s="22">
        <f t="shared" si="346"/>
        <v>12</v>
      </c>
      <c r="AQ1808" s="22">
        <f t="shared" si="347"/>
        <v>12</v>
      </c>
      <c r="AR1808" s="22">
        <f t="shared" si="341"/>
        <v>2022</v>
      </c>
      <c r="AS1808" s="22">
        <f t="shared" si="348"/>
        <v>1</v>
      </c>
      <c r="AT1808" s="22">
        <f t="shared" si="349"/>
        <v>50</v>
      </c>
      <c r="AU18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08" s="22" t="str">
        <f t="shared" si="350"/>
        <v>Semana 50</v>
      </c>
      <c r="AW1808" s="22" t="str">
        <f t="shared" si="351"/>
        <v>Não</v>
      </c>
      <c r="AX1808" s="21" t="str">
        <f>UPPER(TEXT(CAD_CALENDÁRIO[[#This Row],[Data]],"mmmm"))</f>
        <v>DEZEMBRO</v>
      </c>
      <c r="AY1808" s="22" t="s">
        <v>112</v>
      </c>
    </row>
    <row r="1809" spans="1:51" x14ac:dyDescent="0.25">
      <c r="A1809" s="10" t="s">
        <v>3172</v>
      </c>
      <c r="B1809" s="11" t="str">
        <f>LEFT(CAD_TAGS[[#This Row],[TAG]],2)&amp;"GG00"</f>
        <v>71GG00</v>
      </c>
      <c r="C1809" s="11" t="s">
        <v>18044</v>
      </c>
      <c r="D1809" s="12" t="s">
        <v>3164</v>
      </c>
      <c r="E1809" s="12" t="s">
        <v>198</v>
      </c>
      <c r="F1809" s="11" t="s">
        <v>2570</v>
      </c>
      <c r="G1809" s="26"/>
      <c r="H1809" s="26"/>
      <c r="I1809" s="26"/>
      <c r="J1809" s="11"/>
      <c r="K1809" s="11" t="s">
        <v>40</v>
      </c>
      <c r="L1809" s="11">
        <v>6400</v>
      </c>
      <c r="M1809" s="14"/>
      <c r="N1809" s="15"/>
      <c r="O1809" s="15"/>
      <c r="W1809" s="52" t="s">
        <v>7468</v>
      </c>
      <c r="X1809" s="28" t="s">
        <v>7469</v>
      </c>
      <c r="Y1809" s="53" t="s">
        <v>4030</v>
      </c>
      <c r="AK1809" s="22" t="str">
        <f t="shared" si="342"/>
        <v>2022/12</v>
      </c>
      <c r="AL1809" s="21">
        <f t="shared" si="352"/>
        <v>44908</v>
      </c>
      <c r="AM1809" s="22">
        <f t="shared" si="343"/>
        <v>13</v>
      </c>
      <c r="AN1809" s="22">
        <f t="shared" si="344"/>
        <v>13</v>
      </c>
      <c r="AO1809" s="22" t="str">
        <f t="shared" si="345"/>
        <v>Dia 13</v>
      </c>
      <c r="AP1809" s="22">
        <f t="shared" si="346"/>
        <v>12</v>
      </c>
      <c r="AQ1809" s="22">
        <f t="shared" si="347"/>
        <v>12</v>
      </c>
      <c r="AR1809" s="22">
        <f t="shared" si="341"/>
        <v>2022</v>
      </c>
      <c r="AS1809" s="22">
        <f t="shared" si="348"/>
        <v>2</v>
      </c>
      <c r="AT1809" s="22">
        <f t="shared" si="349"/>
        <v>50</v>
      </c>
      <c r="AU18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09" s="22" t="str">
        <f t="shared" si="350"/>
        <v>Semana 50</v>
      </c>
      <c r="AW1809" s="22" t="str">
        <f t="shared" si="351"/>
        <v>Não</v>
      </c>
      <c r="AX1809" s="21" t="str">
        <f>UPPER(TEXT(CAD_CALENDÁRIO[[#This Row],[Data]],"mmmm"))</f>
        <v>DEZEMBRO</v>
      </c>
      <c r="AY1809" s="22" t="s">
        <v>112</v>
      </c>
    </row>
    <row r="1810" spans="1:51" x14ac:dyDescent="0.25">
      <c r="A1810" s="10" t="s">
        <v>3173</v>
      </c>
      <c r="B1810" s="11" t="str">
        <f>LEFT(CAD_TAGS[[#This Row],[TAG]],2)&amp;"GG00"</f>
        <v>71GG00</v>
      </c>
      <c r="C1810" s="11" t="s">
        <v>18044</v>
      </c>
      <c r="D1810" s="12" t="s">
        <v>3164</v>
      </c>
      <c r="E1810" s="12" t="s">
        <v>495</v>
      </c>
      <c r="F1810" s="11" t="s">
        <v>2570</v>
      </c>
      <c r="G1810" s="26"/>
      <c r="H1810" s="26"/>
      <c r="I1810" s="26"/>
      <c r="J1810" s="11"/>
      <c r="K1810" s="11" t="s">
        <v>40</v>
      </c>
      <c r="L1810" s="11">
        <v>6400</v>
      </c>
      <c r="M1810" s="14"/>
      <c r="N1810" s="15"/>
      <c r="O1810" s="15"/>
      <c r="W1810" s="50" t="s">
        <v>7470</v>
      </c>
      <c r="X1810" s="49" t="s">
        <v>7471</v>
      </c>
      <c r="Y1810" s="51" t="s">
        <v>4030</v>
      </c>
      <c r="AK1810" s="22" t="str">
        <f t="shared" si="342"/>
        <v>2022/12</v>
      </c>
      <c r="AL1810" s="21">
        <f t="shared" si="352"/>
        <v>44909</v>
      </c>
      <c r="AM1810" s="22">
        <f t="shared" si="343"/>
        <v>14</v>
      </c>
      <c r="AN1810" s="22">
        <f t="shared" si="344"/>
        <v>14</v>
      </c>
      <c r="AO1810" s="22" t="str">
        <f t="shared" si="345"/>
        <v>Dia 14</v>
      </c>
      <c r="AP1810" s="22">
        <f t="shared" si="346"/>
        <v>12</v>
      </c>
      <c r="AQ1810" s="22">
        <f t="shared" si="347"/>
        <v>12</v>
      </c>
      <c r="AR1810" s="22">
        <f t="shared" si="341"/>
        <v>2022</v>
      </c>
      <c r="AS1810" s="22">
        <f t="shared" si="348"/>
        <v>3</v>
      </c>
      <c r="AT1810" s="22">
        <f t="shared" si="349"/>
        <v>50</v>
      </c>
      <c r="AU18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10" s="22" t="str">
        <f t="shared" si="350"/>
        <v>Semana 50</v>
      </c>
      <c r="AW1810" s="22" t="str">
        <f t="shared" si="351"/>
        <v>Não</v>
      </c>
      <c r="AX1810" s="21" t="str">
        <f>UPPER(TEXT(CAD_CALENDÁRIO[[#This Row],[Data]],"mmmm"))</f>
        <v>DEZEMBRO</v>
      </c>
      <c r="AY1810" s="22" t="s">
        <v>112</v>
      </c>
    </row>
    <row r="1811" spans="1:51" x14ac:dyDescent="0.25">
      <c r="A1811" s="10" t="s">
        <v>3174</v>
      </c>
      <c r="B1811" s="11" t="str">
        <f>LEFT(CAD_TAGS[[#This Row],[TAG]],2)&amp;"GG00"</f>
        <v>71GG00</v>
      </c>
      <c r="C1811" s="11" t="s">
        <v>18044</v>
      </c>
      <c r="D1811" s="12" t="s">
        <v>3164</v>
      </c>
      <c r="E1811" s="12" t="s">
        <v>3175</v>
      </c>
      <c r="F1811" s="11" t="s">
        <v>2570</v>
      </c>
      <c r="G1811" s="26"/>
      <c r="H1811" s="26"/>
      <c r="I1811" s="26"/>
      <c r="J1811" s="11"/>
      <c r="K1811" s="11" t="s">
        <v>40</v>
      </c>
      <c r="L1811" s="11">
        <v>6400</v>
      </c>
      <c r="M1811" s="14"/>
      <c r="N1811" s="15"/>
      <c r="O1811" s="15"/>
      <c r="W1811" s="52" t="s">
        <v>7472</v>
      </c>
      <c r="X1811" s="28" t="s">
        <v>7473</v>
      </c>
      <c r="Y1811" s="53" t="s">
        <v>4030</v>
      </c>
      <c r="AK1811" s="22" t="str">
        <f t="shared" si="342"/>
        <v>2022/12</v>
      </c>
      <c r="AL1811" s="21">
        <f t="shared" si="352"/>
        <v>44910</v>
      </c>
      <c r="AM1811" s="22">
        <f t="shared" si="343"/>
        <v>15</v>
      </c>
      <c r="AN1811" s="22">
        <f t="shared" si="344"/>
        <v>15</v>
      </c>
      <c r="AO1811" s="22" t="str">
        <f t="shared" si="345"/>
        <v>Dia 15</v>
      </c>
      <c r="AP1811" s="22">
        <f t="shared" si="346"/>
        <v>12</v>
      </c>
      <c r="AQ1811" s="22">
        <f t="shared" si="347"/>
        <v>12</v>
      </c>
      <c r="AR1811" s="22">
        <f t="shared" si="341"/>
        <v>2022</v>
      </c>
      <c r="AS1811" s="22">
        <f t="shared" si="348"/>
        <v>4</v>
      </c>
      <c r="AT1811" s="22">
        <f t="shared" si="349"/>
        <v>50</v>
      </c>
      <c r="AU18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11" s="22" t="str">
        <f t="shared" si="350"/>
        <v>Semana 50</v>
      </c>
      <c r="AW1811" s="22" t="str">
        <f t="shared" si="351"/>
        <v>Não</v>
      </c>
      <c r="AX1811" s="21" t="str">
        <f>UPPER(TEXT(CAD_CALENDÁRIO[[#This Row],[Data]],"mmmm"))</f>
        <v>DEZEMBRO</v>
      </c>
      <c r="AY1811" s="22" t="s">
        <v>112</v>
      </c>
    </row>
    <row r="1812" spans="1:51" x14ac:dyDescent="0.25">
      <c r="A1812" s="10" t="s">
        <v>3176</v>
      </c>
      <c r="B1812" s="11" t="str">
        <f>LEFT(CAD_TAGS[[#This Row],[TAG]],2)&amp;"GG00"</f>
        <v>72GG00</v>
      </c>
      <c r="C1812" s="11" t="s">
        <v>18044</v>
      </c>
      <c r="D1812" s="12" t="s">
        <v>3177</v>
      </c>
      <c r="E1812" s="12" t="s">
        <v>3178</v>
      </c>
      <c r="F1812" s="11" t="s">
        <v>2570</v>
      </c>
      <c r="G1812" s="26"/>
      <c r="H1812" s="26"/>
      <c r="I1812" s="26"/>
      <c r="J1812" s="11"/>
      <c r="K1812" s="11" t="s">
        <v>40</v>
      </c>
      <c r="L1812" s="11">
        <v>6110</v>
      </c>
      <c r="M1812" s="14"/>
      <c r="N1812" s="15"/>
      <c r="O1812" s="15"/>
      <c r="W1812" s="50" t="s">
        <v>7474</v>
      </c>
      <c r="X1812" s="49" t="s">
        <v>7475</v>
      </c>
      <c r="Y1812" s="51" t="s">
        <v>4030</v>
      </c>
      <c r="AK1812" s="22" t="str">
        <f t="shared" si="342"/>
        <v>2022/12</v>
      </c>
      <c r="AL1812" s="21">
        <f t="shared" si="352"/>
        <v>44911</v>
      </c>
      <c r="AM1812" s="22">
        <f t="shared" si="343"/>
        <v>16</v>
      </c>
      <c r="AN1812" s="22">
        <f t="shared" si="344"/>
        <v>16</v>
      </c>
      <c r="AO1812" s="22" t="str">
        <f t="shared" si="345"/>
        <v>Dia 16</v>
      </c>
      <c r="AP1812" s="22">
        <f t="shared" si="346"/>
        <v>12</v>
      </c>
      <c r="AQ1812" s="22">
        <f t="shared" si="347"/>
        <v>12</v>
      </c>
      <c r="AR1812" s="22">
        <f t="shared" si="341"/>
        <v>2022</v>
      </c>
      <c r="AS1812" s="22">
        <f t="shared" si="348"/>
        <v>5</v>
      </c>
      <c r="AT1812" s="22">
        <f t="shared" si="349"/>
        <v>50</v>
      </c>
      <c r="AU18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12" s="22" t="str">
        <f t="shared" si="350"/>
        <v>Semana 50</v>
      </c>
      <c r="AW1812" s="22" t="str">
        <f t="shared" si="351"/>
        <v>Não</v>
      </c>
      <c r="AX1812" s="21" t="str">
        <f>UPPER(TEXT(CAD_CALENDÁRIO[[#This Row],[Data]],"mmmm"))</f>
        <v>DEZEMBRO</v>
      </c>
      <c r="AY1812" s="22" t="s">
        <v>112</v>
      </c>
    </row>
    <row r="1813" spans="1:51" x14ac:dyDescent="0.25">
      <c r="A1813" s="10" t="s">
        <v>3179</v>
      </c>
      <c r="B1813" s="11" t="str">
        <f>LEFT(CAD_TAGS[[#This Row],[TAG]],2)&amp;"GG00"</f>
        <v>72GG00</v>
      </c>
      <c r="C1813" s="11" t="s">
        <v>18044</v>
      </c>
      <c r="D1813" s="12" t="s">
        <v>3177</v>
      </c>
      <c r="E1813" s="12" t="s">
        <v>682</v>
      </c>
      <c r="F1813" s="11" t="s">
        <v>2570</v>
      </c>
      <c r="G1813" s="26"/>
      <c r="H1813" s="26"/>
      <c r="I1813" s="26"/>
      <c r="J1813" s="11"/>
      <c r="K1813" s="11" t="s">
        <v>40</v>
      </c>
      <c r="L1813" s="11">
        <v>6110</v>
      </c>
      <c r="M1813" s="14"/>
      <c r="N1813" s="15"/>
      <c r="O1813" s="15"/>
      <c r="W1813" s="52" t="s">
        <v>7476</v>
      </c>
      <c r="X1813" s="28" t="s">
        <v>7477</v>
      </c>
      <c r="Y1813" s="53" t="s">
        <v>4030</v>
      </c>
      <c r="AK1813" s="22" t="str">
        <f t="shared" si="342"/>
        <v>2022/12</v>
      </c>
      <c r="AL1813" s="21">
        <f t="shared" si="352"/>
        <v>44912</v>
      </c>
      <c r="AM1813" s="22">
        <f t="shared" si="343"/>
        <v>17</v>
      </c>
      <c r="AN1813" s="22">
        <f t="shared" si="344"/>
        <v>17</v>
      </c>
      <c r="AO1813" s="22" t="str">
        <f t="shared" si="345"/>
        <v>Dia 17</v>
      </c>
      <c r="AP1813" s="22">
        <f t="shared" si="346"/>
        <v>12</v>
      </c>
      <c r="AQ1813" s="22">
        <f t="shared" si="347"/>
        <v>12</v>
      </c>
      <c r="AR1813" s="22">
        <f t="shared" si="341"/>
        <v>2022</v>
      </c>
      <c r="AS1813" s="22">
        <f t="shared" si="348"/>
        <v>6</v>
      </c>
      <c r="AT1813" s="22">
        <f t="shared" si="349"/>
        <v>50</v>
      </c>
      <c r="AU18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13" s="22" t="str">
        <f t="shared" si="350"/>
        <v>Semana 50</v>
      </c>
      <c r="AW1813" s="22" t="str">
        <f t="shared" si="351"/>
        <v>Sim</v>
      </c>
      <c r="AX1813" s="21" t="str">
        <f>UPPER(TEXT(CAD_CALENDÁRIO[[#This Row],[Data]],"mmmm"))</f>
        <v>DEZEMBRO</v>
      </c>
      <c r="AY1813" s="22" t="s">
        <v>112</v>
      </c>
    </row>
    <row r="1814" spans="1:51" x14ac:dyDescent="0.25">
      <c r="A1814" s="10" t="s">
        <v>3180</v>
      </c>
      <c r="B1814" s="11" t="str">
        <f>LEFT(CAD_TAGS[[#This Row],[TAG]],2)&amp;"GG00"</f>
        <v>72GG00</v>
      </c>
      <c r="C1814" s="11" t="s">
        <v>18044</v>
      </c>
      <c r="D1814" s="12" t="s">
        <v>3177</v>
      </c>
      <c r="E1814" s="12" t="s">
        <v>3181</v>
      </c>
      <c r="F1814" s="11" t="s">
        <v>2570</v>
      </c>
      <c r="G1814" s="26" t="s">
        <v>3182</v>
      </c>
      <c r="H1814" s="26"/>
      <c r="I1814" s="26"/>
      <c r="J1814" s="11" t="s">
        <v>336</v>
      </c>
      <c r="K1814" s="11" t="s">
        <v>40</v>
      </c>
      <c r="L1814" s="11">
        <v>6110</v>
      </c>
      <c r="M1814" s="14"/>
      <c r="N1814" s="15"/>
      <c r="O1814" s="15"/>
      <c r="W1814" s="50" t="s">
        <v>7478</v>
      </c>
      <c r="X1814" s="49" t="s">
        <v>7479</v>
      </c>
      <c r="Y1814" s="51" t="s">
        <v>4030</v>
      </c>
      <c r="AK1814" s="22" t="str">
        <f t="shared" si="342"/>
        <v>2022/12</v>
      </c>
      <c r="AL1814" s="21">
        <f t="shared" si="352"/>
        <v>44913</v>
      </c>
      <c r="AM1814" s="22">
        <f t="shared" si="343"/>
        <v>18</v>
      </c>
      <c r="AN1814" s="22">
        <f t="shared" si="344"/>
        <v>18</v>
      </c>
      <c r="AO1814" s="22" t="str">
        <f t="shared" si="345"/>
        <v>Dia 18</v>
      </c>
      <c r="AP1814" s="22">
        <f t="shared" si="346"/>
        <v>12</v>
      </c>
      <c r="AQ1814" s="22">
        <f t="shared" si="347"/>
        <v>12</v>
      </c>
      <c r="AR1814" s="22">
        <f t="shared" si="341"/>
        <v>2022</v>
      </c>
      <c r="AS1814" s="22">
        <f t="shared" si="348"/>
        <v>7</v>
      </c>
      <c r="AT1814" s="22">
        <f t="shared" si="349"/>
        <v>50</v>
      </c>
      <c r="AU18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202250</v>
      </c>
      <c r="AV1814" s="22" t="str">
        <f t="shared" si="350"/>
        <v>Semana 50</v>
      </c>
      <c r="AW1814" s="22" t="str">
        <f t="shared" si="351"/>
        <v>Sim</v>
      </c>
      <c r="AX1814" s="21" t="str">
        <f>UPPER(TEXT(CAD_CALENDÁRIO[[#This Row],[Data]],"mmmm"))</f>
        <v>DEZEMBRO</v>
      </c>
      <c r="AY1814" s="22" t="s">
        <v>112</v>
      </c>
    </row>
    <row r="1815" spans="1:51" x14ac:dyDescent="0.25">
      <c r="A1815" s="10" t="s">
        <v>3183</v>
      </c>
      <c r="B1815" s="11" t="str">
        <f>LEFT(CAD_TAGS[[#This Row],[TAG]],2)&amp;"GG00"</f>
        <v>72GG00</v>
      </c>
      <c r="C1815" s="11" t="s">
        <v>18044</v>
      </c>
      <c r="D1815" s="12" t="s">
        <v>3177</v>
      </c>
      <c r="E1815" s="12" t="s">
        <v>3184</v>
      </c>
      <c r="F1815" s="11" t="s">
        <v>2570</v>
      </c>
      <c r="G1815" s="26" t="s">
        <v>3182</v>
      </c>
      <c r="H1815" s="26"/>
      <c r="I1815" s="26"/>
      <c r="J1815" s="11" t="s">
        <v>336</v>
      </c>
      <c r="K1815" s="11" t="s">
        <v>40</v>
      </c>
      <c r="L1815" s="11">
        <v>6110</v>
      </c>
      <c r="M1815" s="14"/>
      <c r="N1815" s="15"/>
      <c r="O1815" s="15"/>
      <c r="W1815" s="52" t="s">
        <v>7480</v>
      </c>
      <c r="X1815" s="28" t="s">
        <v>4688</v>
      </c>
      <c r="Y1815" s="53" t="s">
        <v>4030</v>
      </c>
      <c r="AK1815" s="22" t="str">
        <f t="shared" si="342"/>
        <v>2022/12</v>
      </c>
      <c r="AL1815" s="21">
        <f t="shared" si="352"/>
        <v>44914</v>
      </c>
      <c r="AM1815" s="22">
        <f t="shared" si="343"/>
        <v>19</v>
      </c>
      <c r="AN1815" s="22">
        <f t="shared" si="344"/>
        <v>19</v>
      </c>
      <c r="AO1815" s="22" t="str">
        <f t="shared" si="345"/>
        <v>Dia 19</v>
      </c>
      <c r="AP1815" s="22">
        <f t="shared" si="346"/>
        <v>12</v>
      </c>
      <c r="AQ1815" s="22">
        <f t="shared" si="347"/>
        <v>12</v>
      </c>
      <c r="AR1815" s="22">
        <f t="shared" si="341"/>
        <v>2022</v>
      </c>
      <c r="AS1815" s="22">
        <f t="shared" si="348"/>
        <v>1</v>
      </c>
      <c r="AT1815" s="22">
        <f t="shared" si="349"/>
        <v>51</v>
      </c>
      <c r="AU18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15" s="22" t="str">
        <f t="shared" si="350"/>
        <v>Semana 51</v>
      </c>
      <c r="AW1815" s="22" t="str">
        <f t="shared" si="351"/>
        <v>Não</v>
      </c>
      <c r="AX1815" s="21" t="str">
        <f>UPPER(TEXT(CAD_CALENDÁRIO[[#This Row],[Data]],"mmmm"))</f>
        <v>DEZEMBRO</v>
      </c>
      <c r="AY1815" s="22" t="s">
        <v>112</v>
      </c>
    </row>
    <row r="1816" spans="1:51" x14ac:dyDescent="0.25">
      <c r="A1816" s="10" t="s">
        <v>3185</v>
      </c>
      <c r="B1816" s="11" t="str">
        <f>LEFT(CAD_TAGS[[#This Row],[TAG]],2)&amp;"GG00"</f>
        <v>72GG00</v>
      </c>
      <c r="C1816" s="11" t="s">
        <v>18044</v>
      </c>
      <c r="D1816" s="12" t="s">
        <v>3177</v>
      </c>
      <c r="E1816" s="12" t="s">
        <v>3186</v>
      </c>
      <c r="F1816" s="11" t="s">
        <v>2570</v>
      </c>
      <c r="G1816" s="26"/>
      <c r="H1816" s="26"/>
      <c r="I1816" s="26"/>
      <c r="J1816" s="11"/>
      <c r="K1816" s="11" t="s">
        <v>40</v>
      </c>
      <c r="L1816" s="11">
        <v>6110</v>
      </c>
      <c r="M1816" s="14"/>
      <c r="N1816" s="15"/>
      <c r="O1816" s="15"/>
      <c r="W1816" s="50" t="s">
        <v>7481</v>
      </c>
      <c r="X1816" s="49" t="s">
        <v>7482</v>
      </c>
      <c r="Y1816" s="51" t="s">
        <v>4030</v>
      </c>
      <c r="AK1816" s="22" t="str">
        <f t="shared" si="342"/>
        <v>2022/12</v>
      </c>
      <c r="AL1816" s="21">
        <f t="shared" si="352"/>
        <v>44915</v>
      </c>
      <c r="AM1816" s="22">
        <f t="shared" si="343"/>
        <v>20</v>
      </c>
      <c r="AN1816" s="22">
        <f t="shared" si="344"/>
        <v>20</v>
      </c>
      <c r="AO1816" s="22" t="str">
        <f t="shared" si="345"/>
        <v>Dia 20</v>
      </c>
      <c r="AP1816" s="22">
        <f t="shared" si="346"/>
        <v>12</v>
      </c>
      <c r="AQ1816" s="22">
        <f t="shared" si="347"/>
        <v>12</v>
      </c>
      <c r="AR1816" s="22">
        <f t="shared" si="341"/>
        <v>2022</v>
      </c>
      <c r="AS1816" s="22">
        <f t="shared" si="348"/>
        <v>2</v>
      </c>
      <c r="AT1816" s="22">
        <f t="shared" si="349"/>
        <v>51</v>
      </c>
      <c r="AU18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16" s="22" t="str">
        <f t="shared" si="350"/>
        <v>Semana 51</v>
      </c>
      <c r="AW1816" s="22" t="str">
        <f t="shared" si="351"/>
        <v>Não</v>
      </c>
      <c r="AX1816" s="21" t="str">
        <f>UPPER(TEXT(CAD_CALENDÁRIO[[#This Row],[Data]],"mmmm"))</f>
        <v>DEZEMBRO</v>
      </c>
      <c r="AY1816" s="22" t="s">
        <v>112</v>
      </c>
    </row>
    <row r="1817" spans="1:51" x14ac:dyDescent="0.25">
      <c r="A1817" s="10" t="s">
        <v>3187</v>
      </c>
      <c r="B1817" s="11" t="str">
        <f>LEFT(CAD_TAGS[[#This Row],[TAG]],2)&amp;"GG00"</f>
        <v>72GG00</v>
      </c>
      <c r="C1817" s="11" t="s">
        <v>18044</v>
      </c>
      <c r="D1817" s="12" t="s">
        <v>3177</v>
      </c>
      <c r="E1817" s="12" t="s">
        <v>3188</v>
      </c>
      <c r="F1817" s="11" t="s">
        <v>2570</v>
      </c>
      <c r="G1817" s="26"/>
      <c r="H1817" s="26" t="s">
        <v>105</v>
      </c>
      <c r="I1817" s="26"/>
      <c r="J1817" s="11"/>
      <c r="K1817" s="11" t="s">
        <v>40</v>
      </c>
      <c r="L1817" s="11">
        <v>6110</v>
      </c>
      <c r="M1817" s="14"/>
      <c r="N1817" s="15"/>
      <c r="O1817" s="15"/>
      <c r="W1817" s="52" t="s">
        <v>7483</v>
      </c>
      <c r="X1817" s="28" t="s">
        <v>7484</v>
      </c>
      <c r="Y1817" s="53" t="s">
        <v>4030</v>
      </c>
      <c r="AK1817" s="22" t="str">
        <f t="shared" si="342"/>
        <v>2022/12</v>
      </c>
      <c r="AL1817" s="21">
        <f t="shared" si="352"/>
        <v>44916</v>
      </c>
      <c r="AM1817" s="22">
        <f t="shared" si="343"/>
        <v>21</v>
      </c>
      <c r="AN1817" s="22">
        <f t="shared" si="344"/>
        <v>21</v>
      </c>
      <c r="AO1817" s="22" t="str">
        <f t="shared" si="345"/>
        <v>Dia 21</v>
      </c>
      <c r="AP1817" s="22">
        <f t="shared" si="346"/>
        <v>12</v>
      </c>
      <c r="AQ1817" s="22">
        <f t="shared" si="347"/>
        <v>12</v>
      </c>
      <c r="AR1817" s="22">
        <f t="shared" si="341"/>
        <v>2022</v>
      </c>
      <c r="AS1817" s="22">
        <f t="shared" si="348"/>
        <v>3</v>
      </c>
      <c r="AT1817" s="22">
        <f t="shared" si="349"/>
        <v>51</v>
      </c>
      <c r="AU18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17" s="22" t="str">
        <f t="shared" si="350"/>
        <v>Semana 51</v>
      </c>
      <c r="AW1817" s="22" t="str">
        <f t="shared" si="351"/>
        <v>Não</v>
      </c>
      <c r="AX1817" s="21" t="str">
        <f>UPPER(TEXT(CAD_CALENDÁRIO[[#This Row],[Data]],"mmmm"))</f>
        <v>DEZEMBRO</v>
      </c>
      <c r="AY1817" s="22" t="s">
        <v>112</v>
      </c>
    </row>
    <row r="1818" spans="1:51" x14ac:dyDescent="0.25">
      <c r="A1818" s="10" t="s">
        <v>3189</v>
      </c>
      <c r="B1818" s="11" t="str">
        <f>LEFT(CAD_TAGS[[#This Row],[TAG]],2)&amp;"GG00"</f>
        <v>72GG00</v>
      </c>
      <c r="C1818" s="11" t="s">
        <v>18044</v>
      </c>
      <c r="D1818" s="12" t="s">
        <v>3177</v>
      </c>
      <c r="E1818" s="12" t="s">
        <v>3190</v>
      </c>
      <c r="F1818" s="11" t="s">
        <v>2570</v>
      </c>
      <c r="G1818" s="26"/>
      <c r="H1818" s="26"/>
      <c r="I1818" s="26"/>
      <c r="J1818" s="11"/>
      <c r="K1818" s="11" t="s">
        <v>40</v>
      </c>
      <c r="L1818" s="11">
        <v>6110</v>
      </c>
      <c r="M1818" s="14"/>
      <c r="N1818" s="15"/>
      <c r="O1818" s="15"/>
      <c r="W1818" s="50" t="s">
        <v>7485</v>
      </c>
      <c r="X1818" s="49" t="s">
        <v>7486</v>
      </c>
      <c r="Y1818" s="51" t="s">
        <v>4030</v>
      </c>
      <c r="AK1818" s="22" t="str">
        <f t="shared" si="342"/>
        <v>2022/12</v>
      </c>
      <c r="AL1818" s="21">
        <f t="shared" si="352"/>
        <v>44917</v>
      </c>
      <c r="AM1818" s="22">
        <f t="shared" si="343"/>
        <v>22</v>
      </c>
      <c r="AN1818" s="22">
        <f t="shared" si="344"/>
        <v>22</v>
      </c>
      <c r="AO1818" s="22" t="str">
        <f t="shared" si="345"/>
        <v>Dia 22</v>
      </c>
      <c r="AP1818" s="22">
        <f t="shared" si="346"/>
        <v>12</v>
      </c>
      <c r="AQ1818" s="22">
        <f t="shared" si="347"/>
        <v>12</v>
      </c>
      <c r="AR1818" s="22">
        <f t="shared" si="341"/>
        <v>2022</v>
      </c>
      <c r="AS1818" s="22">
        <f t="shared" si="348"/>
        <v>4</v>
      </c>
      <c r="AT1818" s="22">
        <f t="shared" si="349"/>
        <v>51</v>
      </c>
      <c r="AU18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18" s="22" t="str">
        <f t="shared" si="350"/>
        <v>Semana 51</v>
      </c>
      <c r="AW1818" s="22" t="str">
        <f t="shared" si="351"/>
        <v>Não</v>
      </c>
      <c r="AX1818" s="21" t="str">
        <f>UPPER(TEXT(CAD_CALENDÁRIO[[#This Row],[Data]],"mmmm"))</f>
        <v>DEZEMBRO</v>
      </c>
      <c r="AY1818" s="22" t="s">
        <v>112</v>
      </c>
    </row>
    <row r="1819" spans="1:51" x14ac:dyDescent="0.25">
      <c r="A1819" s="10" t="s">
        <v>3191</v>
      </c>
      <c r="B1819" s="11" t="str">
        <f>LEFT(CAD_TAGS[[#This Row],[TAG]],2)&amp;"GG00"</f>
        <v>72GG00</v>
      </c>
      <c r="C1819" s="11" t="s">
        <v>18044</v>
      </c>
      <c r="D1819" s="12" t="s">
        <v>3177</v>
      </c>
      <c r="E1819" s="12" t="s">
        <v>3192</v>
      </c>
      <c r="F1819" s="11" t="s">
        <v>2570</v>
      </c>
      <c r="G1819" s="26" t="s">
        <v>366</v>
      </c>
      <c r="H1819" s="26"/>
      <c r="I1819" s="26"/>
      <c r="J1819" s="11" t="s">
        <v>362</v>
      </c>
      <c r="K1819" s="11" t="s">
        <v>40</v>
      </c>
      <c r="L1819" s="11">
        <v>6110</v>
      </c>
      <c r="M1819" s="14"/>
      <c r="N1819" s="15"/>
      <c r="O1819" s="15"/>
      <c r="W1819" s="52" t="s">
        <v>7487</v>
      </c>
      <c r="X1819" s="28" t="s">
        <v>6404</v>
      </c>
      <c r="Y1819" s="53" t="s">
        <v>4030</v>
      </c>
      <c r="AK1819" s="22" t="str">
        <f t="shared" si="342"/>
        <v>2022/12</v>
      </c>
      <c r="AL1819" s="21">
        <f t="shared" si="352"/>
        <v>44918</v>
      </c>
      <c r="AM1819" s="22">
        <f t="shared" si="343"/>
        <v>23</v>
      </c>
      <c r="AN1819" s="22">
        <f t="shared" si="344"/>
        <v>23</v>
      </c>
      <c r="AO1819" s="22" t="str">
        <f t="shared" si="345"/>
        <v>Dia 23</v>
      </c>
      <c r="AP1819" s="22">
        <f t="shared" si="346"/>
        <v>12</v>
      </c>
      <c r="AQ1819" s="22">
        <f t="shared" si="347"/>
        <v>12</v>
      </c>
      <c r="AR1819" s="22">
        <f t="shared" si="341"/>
        <v>2022</v>
      </c>
      <c r="AS1819" s="22">
        <f t="shared" si="348"/>
        <v>5</v>
      </c>
      <c r="AT1819" s="22">
        <f t="shared" si="349"/>
        <v>51</v>
      </c>
      <c r="AU18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19" s="22" t="str">
        <f t="shared" si="350"/>
        <v>Semana 51</v>
      </c>
      <c r="AW1819" s="22" t="str">
        <f t="shared" si="351"/>
        <v>Não</v>
      </c>
      <c r="AX1819" s="21" t="str">
        <f>UPPER(TEXT(CAD_CALENDÁRIO[[#This Row],[Data]],"mmmm"))</f>
        <v>DEZEMBRO</v>
      </c>
      <c r="AY1819" s="22" t="s">
        <v>112</v>
      </c>
    </row>
    <row r="1820" spans="1:51" x14ac:dyDescent="0.25">
      <c r="A1820" s="10" t="s">
        <v>3193</v>
      </c>
      <c r="B1820" s="11" t="str">
        <f>LEFT(CAD_TAGS[[#This Row],[TAG]],2)&amp;"GG00"</f>
        <v>72GG00</v>
      </c>
      <c r="C1820" s="11" t="s">
        <v>18044</v>
      </c>
      <c r="D1820" s="12" t="s">
        <v>3177</v>
      </c>
      <c r="E1820" s="12" t="s">
        <v>3194</v>
      </c>
      <c r="F1820" s="11" t="s">
        <v>2570</v>
      </c>
      <c r="G1820" s="26"/>
      <c r="H1820" s="26"/>
      <c r="I1820" s="26"/>
      <c r="J1820" s="11"/>
      <c r="K1820" s="11" t="s">
        <v>40</v>
      </c>
      <c r="L1820" s="11">
        <v>6110</v>
      </c>
      <c r="M1820" s="14"/>
      <c r="N1820" s="15"/>
      <c r="O1820" s="15"/>
      <c r="W1820" s="50" t="s">
        <v>7488</v>
      </c>
      <c r="X1820" s="49" t="s">
        <v>7489</v>
      </c>
      <c r="Y1820" s="51" t="s">
        <v>4030</v>
      </c>
      <c r="AK1820" s="22" t="str">
        <f t="shared" si="342"/>
        <v>2022/12</v>
      </c>
      <c r="AL1820" s="21">
        <f t="shared" si="352"/>
        <v>44919</v>
      </c>
      <c r="AM1820" s="22">
        <f t="shared" si="343"/>
        <v>24</v>
      </c>
      <c r="AN1820" s="22">
        <f t="shared" si="344"/>
        <v>24</v>
      </c>
      <c r="AO1820" s="22" t="str">
        <f t="shared" si="345"/>
        <v>Dia 24</v>
      </c>
      <c r="AP1820" s="22">
        <f t="shared" si="346"/>
        <v>12</v>
      </c>
      <c r="AQ1820" s="22">
        <f t="shared" si="347"/>
        <v>12</v>
      </c>
      <c r="AR1820" s="22">
        <f t="shared" si="341"/>
        <v>2022</v>
      </c>
      <c r="AS1820" s="22">
        <f t="shared" si="348"/>
        <v>6</v>
      </c>
      <c r="AT1820" s="22">
        <f t="shared" si="349"/>
        <v>51</v>
      </c>
      <c r="AU18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20" s="22" t="str">
        <f t="shared" si="350"/>
        <v>Semana 51</v>
      </c>
      <c r="AW1820" s="22" t="str">
        <f t="shared" si="351"/>
        <v>Sim</v>
      </c>
      <c r="AX1820" s="21" t="str">
        <f>UPPER(TEXT(CAD_CALENDÁRIO[[#This Row],[Data]],"mmmm"))</f>
        <v>DEZEMBRO</v>
      </c>
      <c r="AY1820" s="22" t="s">
        <v>112</v>
      </c>
    </row>
    <row r="1821" spans="1:51" x14ac:dyDescent="0.25">
      <c r="A1821" s="10" t="s">
        <v>3195</v>
      </c>
      <c r="B1821" s="11" t="str">
        <f>LEFT(CAD_TAGS[[#This Row],[TAG]],2)&amp;"GG00"</f>
        <v>72GG00</v>
      </c>
      <c r="C1821" s="11" t="s">
        <v>18044</v>
      </c>
      <c r="D1821" s="12" t="s">
        <v>3177</v>
      </c>
      <c r="E1821" s="12" t="s">
        <v>78</v>
      </c>
      <c r="F1821" s="11" t="s">
        <v>2570</v>
      </c>
      <c r="G1821" s="26"/>
      <c r="H1821" s="26"/>
      <c r="I1821" s="26"/>
      <c r="J1821" s="11"/>
      <c r="K1821" s="11" t="s">
        <v>40</v>
      </c>
      <c r="L1821" s="11">
        <v>6110</v>
      </c>
      <c r="M1821" s="14"/>
      <c r="N1821" s="15"/>
      <c r="O1821" s="15"/>
      <c r="W1821" s="52" t="s">
        <v>7490</v>
      </c>
      <c r="X1821" s="28" t="s">
        <v>7491</v>
      </c>
      <c r="Y1821" s="53" t="s">
        <v>4030</v>
      </c>
      <c r="AK1821" s="22" t="str">
        <f t="shared" si="342"/>
        <v>2022/12</v>
      </c>
      <c r="AL1821" s="21">
        <f t="shared" si="352"/>
        <v>44920</v>
      </c>
      <c r="AM1821" s="22">
        <f t="shared" si="343"/>
        <v>25</v>
      </c>
      <c r="AN1821" s="22">
        <f t="shared" si="344"/>
        <v>25</v>
      </c>
      <c r="AO1821" s="22" t="str">
        <f t="shared" si="345"/>
        <v>Dia 25</v>
      </c>
      <c r="AP1821" s="22">
        <f t="shared" si="346"/>
        <v>12</v>
      </c>
      <c r="AQ1821" s="22">
        <f t="shared" si="347"/>
        <v>12</v>
      </c>
      <c r="AR1821" s="22">
        <f t="shared" si="341"/>
        <v>2022</v>
      </c>
      <c r="AS1821" s="22">
        <f t="shared" si="348"/>
        <v>7</v>
      </c>
      <c r="AT1821" s="22">
        <f t="shared" si="349"/>
        <v>51</v>
      </c>
      <c r="AU18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202251</v>
      </c>
      <c r="AV1821" s="22" t="str">
        <f t="shared" si="350"/>
        <v>Semana 51</v>
      </c>
      <c r="AW1821" s="22" t="str">
        <f t="shared" si="351"/>
        <v>Sim</v>
      </c>
      <c r="AX1821" s="21" t="str">
        <f>UPPER(TEXT(CAD_CALENDÁRIO[[#This Row],[Data]],"mmmm"))</f>
        <v>DEZEMBRO</v>
      </c>
      <c r="AY1821" s="22" t="s">
        <v>112</v>
      </c>
    </row>
    <row r="1822" spans="1:51" x14ac:dyDescent="0.25">
      <c r="A1822" s="10" t="s">
        <v>3196</v>
      </c>
      <c r="B1822" s="11" t="str">
        <f>LEFT(CAD_TAGS[[#This Row],[TAG]],2)&amp;"GG00"</f>
        <v>72GG00</v>
      </c>
      <c r="C1822" s="11" t="s">
        <v>18044</v>
      </c>
      <c r="D1822" s="12" t="s">
        <v>3177</v>
      </c>
      <c r="E1822" s="12" t="s">
        <v>3197</v>
      </c>
      <c r="F1822" s="11" t="s">
        <v>2570</v>
      </c>
      <c r="G1822" s="26"/>
      <c r="H1822" s="26"/>
      <c r="I1822" s="26"/>
      <c r="J1822" s="11"/>
      <c r="K1822" s="11" t="s">
        <v>40</v>
      </c>
      <c r="L1822" s="11">
        <v>6110</v>
      </c>
      <c r="M1822" s="14"/>
      <c r="N1822" s="15"/>
      <c r="O1822" s="15"/>
      <c r="W1822" s="50" t="s">
        <v>7492</v>
      </c>
      <c r="X1822" s="49" t="s">
        <v>226</v>
      </c>
      <c r="Y1822" s="51" t="s">
        <v>4030</v>
      </c>
      <c r="AK1822" s="22" t="str">
        <f t="shared" si="342"/>
        <v>2022/12</v>
      </c>
      <c r="AL1822" s="21">
        <f t="shared" si="352"/>
        <v>44921</v>
      </c>
      <c r="AM1822" s="22">
        <f t="shared" si="343"/>
        <v>26</v>
      </c>
      <c r="AN1822" s="22">
        <f t="shared" si="344"/>
        <v>26</v>
      </c>
      <c r="AO1822" s="22" t="str">
        <f t="shared" si="345"/>
        <v>Dia 26</v>
      </c>
      <c r="AP1822" s="22">
        <f t="shared" si="346"/>
        <v>12</v>
      </c>
      <c r="AQ1822" s="22">
        <f t="shared" si="347"/>
        <v>12</v>
      </c>
      <c r="AR1822" s="22">
        <f t="shared" si="341"/>
        <v>2022</v>
      </c>
      <c r="AS1822" s="22">
        <f t="shared" si="348"/>
        <v>1</v>
      </c>
      <c r="AT1822" s="22">
        <f t="shared" si="349"/>
        <v>52</v>
      </c>
      <c r="AU18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2" s="22" t="str">
        <f t="shared" si="350"/>
        <v>Semana 52</v>
      </c>
      <c r="AW1822" s="22" t="str">
        <f t="shared" si="351"/>
        <v>Não</v>
      </c>
      <c r="AX1822" s="21" t="str">
        <f>UPPER(TEXT(CAD_CALENDÁRIO[[#This Row],[Data]],"mmmm"))</f>
        <v>DEZEMBRO</v>
      </c>
      <c r="AY1822" s="22" t="s">
        <v>112</v>
      </c>
    </row>
    <row r="1823" spans="1:51" x14ac:dyDescent="0.25">
      <c r="A1823" s="10" t="s">
        <v>3198</v>
      </c>
      <c r="B1823" s="11" t="str">
        <f>LEFT(CAD_TAGS[[#This Row],[TAG]],2)&amp;"GG00"</f>
        <v>72GG00</v>
      </c>
      <c r="C1823" s="11" t="s">
        <v>18044</v>
      </c>
      <c r="D1823" s="12" t="s">
        <v>3177</v>
      </c>
      <c r="E1823" s="12" t="s">
        <v>3199</v>
      </c>
      <c r="F1823" s="11" t="s">
        <v>2570</v>
      </c>
      <c r="G1823" s="26"/>
      <c r="H1823" s="26"/>
      <c r="I1823" s="26"/>
      <c r="J1823" s="11" t="s">
        <v>3199</v>
      </c>
      <c r="K1823" s="11" t="s">
        <v>40</v>
      </c>
      <c r="L1823" s="11">
        <v>6110</v>
      </c>
      <c r="M1823" s="14"/>
      <c r="N1823" s="15"/>
      <c r="O1823" s="15"/>
      <c r="W1823" s="52" t="s">
        <v>7493</v>
      </c>
      <c r="X1823" s="28" t="s">
        <v>7494</v>
      </c>
      <c r="Y1823" s="53" t="s">
        <v>4030</v>
      </c>
      <c r="AK1823" s="22" t="str">
        <f t="shared" si="342"/>
        <v>2022/12</v>
      </c>
      <c r="AL1823" s="21">
        <f t="shared" si="352"/>
        <v>44922</v>
      </c>
      <c r="AM1823" s="22">
        <f t="shared" si="343"/>
        <v>27</v>
      </c>
      <c r="AN1823" s="22">
        <f t="shared" si="344"/>
        <v>27</v>
      </c>
      <c r="AO1823" s="22" t="str">
        <f t="shared" si="345"/>
        <v>Dia 27</v>
      </c>
      <c r="AP1823" s="22">
        <f t="shared" si="346"/>
        <v>12</v>
      </c>
      <c r="AQ1823" s="22">
        <f t="shared" si="347"/>
        <v>12</v>
      </c>
      <c r="AR1823" s="22">
        <f t="shared" si="341"/>
        <v>2022</v>
      </c>
      <c r="AS1823" s="22">
        <f t="shared" si="348"/>
        <v>2</v>
      </c>
      <c r="AT1823" s="22">
        <f t="shared" si="349"/>
        <v>52</v>
      </c>
      <c r="AU18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3" s="22" t="str">
        <f t="shared" si="350"/>
        <v>Semana 52</v>
      </c>
      <c r="AW1823" s="22" t="str">
        <f t="shared" si="351"/>
        <v>Não</v>
      </c>
      <c r="AX1823" s="21" t="str">
        <f>UPPER(TEXT(CAD_CALENDÁRIO[[#This Row],[Data]],"mmmm"))</f>
        <v>DEZEMBRO</v>
      </c>
      <c r="AY1823" s="22" t="s">
        <v>112</v>
      </c>
    </row>
    <row r="1824" spans="1:51" x14ac:dyDescent="0.25">
      <c r="A1824" s="10" t="s">
        <v>3200</v>
      </c>
      <c r="B1824" s="11" t="str">
        <f>LEFT(CAD_TAGS[[#This Row],[TAG]],2)&amp;"GG00"</f>
        <v>72GG00</v>
      </c>
      <c r="C1824" s="11" t="s">
        <v>18044</v>
      </c>
      <c r="D1824" s="12" t="s">
        <v>3177</v>
      </c>
      <c r="E1824" s="12" t="s">
        <v>3201</v>
      </c>
      <c r="F1824" s="11" t="s">
        <v>2570</v>
      </c>
      <c r="G1824" s="26"/>
      <c r="H1824" s="26" t="s">
        <v>105</v>
      </c>
      <c r="I1824" s="26"/>
      <c r="J1824" s="11"/>
      <c r="K1824" s="11" t="s">
        <v>40</v>
      </c>
      <c r="L1824" s="11">
        <v>6110</v>
      </c>
      <c r="M1824" s="14"/>
      <c r="N1824" s="15"/>
      <c r="O1824" s="15"/>
      <c r="W1824" s="50" t="s">
        <v>7495</v>
      </c>
      <c r="X1824" s="49" t="s">
        <v>7496</v>
      </c>
      <c r="Y1824" s="51" t="s">
        <v>4030</v>
      </c>
      <c r="AK1824" s="22" t="str">
        <f t="shared" si="342"/>
        <v>2022/12</v>
      </c>
      <c r="AL1824" s="21">
        <f t="shared" si="352"/>
        <v>44923</v>
      </c>
      <c r="AM1824" s="22">
        <f t="shared" si="343"/>
        <v>28</v>
      </c>
      <c r="AN1824" s="22">
        <f t="shared" si="344"/>
        <v>28</v>
      </c>
      <c r="AO1824" s="22" t="str">
        <f t="shared" si="345"/>
        <v>Dia 28</v>
      </c>
      <c r="AP1824" s="22">
        <f t="shared" si="346"/>
        <v>12</v>
      </c>
      <c r="AQ1824" s="22">
        <f t="shared" si="347"/>
        <v>12</v>
      </c>
      <c r="AR1824" s="22">
        <f t="shared" si="341"/>
        <v>2022</v>
      </c>
      <c r="AS1824" s="22">
        <f t="shared" si="348"/>
        <v>3</v>
      </c>
      <c r="AT1824" s="22">
        <f t="shared" si="349"/>
        <v>52</v>
      </c>
      <c r="AU18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4" s="22" t="str">
        <f t="shared" si="350"/>
        <v>Semana 52</v>
      </c>
      <c r="AW1824" s="22" t="str">
        <f t="shared" si="351"/>
        <v>Não</v>
      </c>
      <c r="AX1824" s="21" t="str">
        <f>UPPER(TEXT(CAD_CALENDÁRIO[[#This Row],[Data]],"mmmm"))</f>
        <v>DEZEMBRO</v>
      </c>
      <c r="AY1824" s="22" t="s">
        <v>112</v>
      </c>
    </row>
    <row r="1825" spans="1:51" x14ac:dyDescent="0.25">
      <c r="A1825" s="10" t="s">
        <v>3202</v>
      </c>
      <c r="B1825" s="11" t="str">
        <f>LEFT(CAD_TAGS[[#This Row],[TAG]],2)&amp;"GG00"</f>
        <v>72GG00</v>
      </c>
      <c r="C1825" s="11" t="s">
        <v>18044</v>
      </c>
      <c r="D1825" s="12" t="s">
        <v>3177</v>
      </c>
      <c r="E1825" s="12" t="s">
        <v>3203</v>
      </c>
      <c r="F1825" s="11" t="s">
        <v>2570</v>
      </c>
      <c r="G1825" s="26"/>
      <c r="H1825" s="26"/>
      <c r="I1825" s="26"/>
      <c r="J1825" s="11"/>
      <c r="K1825" s="11" t="s">
        <v>40</v>
      </c>
      <c r="L1825" s="11">
        <v>6110</v>
      </c>
      <c r="M1825" s="14"/>
      <c r="N1825" s="15"/>
      <c r="O1825" s="15"/>
      <c r="W1825" s="52" t="s">
        <v>7497</v>
      </c>
      <c r="X1825" s="28" t="s">
        <v>7498</v>
      </c>
      <c r="Y1825" s="53" t="s">
        <v>4030</v>
      </c>
      <c r="AK1825" s="22" t="str">
        <f t="shared" si="342"/>
        <v>2022/12</v>
      </c>
      <c r="AL1825" s="21">
        <f t="shared" si="352"/>
        <v>44924</v>
      </c>
      <c r="AM1825" s="22">
        <f t="shared" si="343"/>
        <v>29</v>
      </c>
      <c r="AN1825" s="22">
        <f t="shared" si="344"/>
        <v>29</v>
      </c>
      <c r="AO1825" s="22" t="str">
        <f t="shared" si="345"/>
        <v>Dia 29</v>
      </c>
      <c r="AP1825" s="22">
        <f t="shared" si="346"/>
        <v>12</v>
      </c>
      <c r="AQ1825" s="22">
        <f t="shared" si="347"/>
        <v>12</v>
      </c>
      <c r="AR1825" s="22">
        <f t="shared" si="341"/>
        <v>2022</v>
      </c>
      <c r="AS1825" s="22">
        <f t="shared" si="348"/>
        <v>4</v>
      </c>
      <c r="AT1825" s="22">
        <f t="shared" si="349"/>
        <v>52</v>
      </c>
      <c r="AU18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5" s="22" t="str">
        <f t="shared" si="350"/>
        <v>Semana 52</v>
      </c>
      <c r="AW1825" s="22" t="str">
        <f t="shared" si="351"/>
        <v>Não</v>
      </c>
      <c r="AX1825" s="21" t="str">
        <f>UPPER(TEXT(CAD_CALENDÁRIO[[#This Row],[Data]],"mmmm"))</f>
        <v>DEZEMBRO</v>
      </c>
      <c r="AY1825" s="22" t="s">
        <v>112</v>
      </c>
    </row>
    <row r="1826" spans="1:51" x14ac:dyDescent="0.25">
      <c r="A1826" s="10" t="s">
        <v>3204</v>
      </c>
      <c r="B1826" s="11" t="str">
        <f>LEFT(CAD_TAGS[[#This Row],[TAG]],2)&amp;"GG00"</f>
        <v>72GG00</v>
      </c>
      <c r="C1826" s="11" t="s">
        <v>18044</v>
      </c>
      <c r="D1826" s="12" t="s">
        <v>3177</v>
      </c>
      <c r="E1826" s="12" t="s">
        <v>3203</v>
      </c>
      <c r="F1826" s="11" t="s">
        <v>2570</v>
      </c>
      <c r="G1826" s="26"/>
      <c r="H1826" s="26"/>
      <c r="I1826" s="26"/>
      <c r="J1826" s="11"/>
      <c r="K1826" s="11" t="s">
        <v>40</v>
      </c>
      <c r="L1826" s="11">
        <v>6110</v>
      </c>
      <c r="M1826" s="14"/>
      <c r="N1826" s="15"/>
      <c r="O1826" s="15"/>
      <c r="W1826" s="50" t="s">
        <v>7499</v>
      </c>
      <c r="X1826" s="49" t="s">
        <v>7500</v>
      </c>
      <c r="Y1826" s="51" t="s">
        <v>4030</v>
      </c>
      <c r="AK1826" s="22" t="str">
        <f t="shared" si="342"/>
        <v>2022/12</v>
      </c>
      <c r="AL1826" s="21">
        <f t="shared" si="352"/>
        <v>44925</v>
      </c>
      <c r="AM1826" s="22">
        <f t="shared" si="343"/>
        <v>30</v>
      </c>
      <c r="AN1826" s="22">
        <f t="shared" si="344"/>
        <v>30</v>
      </c>
      <c r="AO1826" s="22" t="str">
        <f t="shared" si="345"/>
        <v>Dia 30</v>
      </c>
      <c r="AP1826" s="22">
        <f t="shared" si="346"/>
        <v>12</v>
      </c>
      <c r="AQ1826" s="22">
        <f t="shared" si="347"/>
        <v>12</v>
      </c>
      <c r="AR1826" s="22">
        <f t="shared" si="341"/>
        <v>2022</v>
      </c>
      <c r="AS1826" s="22">
        <f t="shared" si="348"/>
        <v>5</v>
      </c>
      <c r="AT1826" s="22">
        <f t="shared" si="349"/>
        <v>52</v>
      </c>
      <c r="AU18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6" s="22" t="str">
        <f t="shared" si="350"/>
        <v>Semana 52</v>
      </c>
      <c r="AW1826" s="22" t="str">
        <f t="shared" si="351"/>
        <v>Não</v>
      </c>
      <c r="AX1826" s="21" t="str">
        <f>UPPER(TEXT(CAD_CALENDÁRIO[[#This Row],[Data]],"mmmm"))</f>
        <v>DEZEMBRO</v>
      </c>
      <c r="AY1826" s="22" t="s">
        <v>112</v>
      </c>
    </row>
    <row r="1827" spans="1:51" x14ac:dyDescent="0.25">
      <c r="A1827" s="10" t="s">
        <v>3205</v>
      </c>
      <c r="B1827" s="11" t="str">
        <f>LEFT(CAD_TAGS[[#This Row],[TAG]],2)&amp;"GG00"</f>
        <v>72GG00</v>
      </c>
      <c r="C1827" s="11" t="s">
        <v>18044</v>
      </c>
      <c r="D1827" s="12" t="s">
        <v>3177</v>
      </c>
      <c r="E1827" s="12" t="s">
        <v>3206</v>
      </c>
      <c r="F1827" s="11" t="s">
        <v>2570</v>
      </c>
      <c r="G1827" s="26"/>
      <c r="H1827" s="26"/>
      <c r="I1827" s="26"/>
      <c r="J1827" s="11"/>
      <c r="K1827" s="11" t="s">
        <v>40</v>
      </c>
      <c r="L1827" s="11">
        <v>6110</v>
      </c>
      <c r="M1827" s="14"/>
      <c r="N1827" s="15"/>
      <c r="O1827" s="15"/>
      <c r="W1827" s="52" t="s">
        <v>7501</v>
      </c>
      <c r="X1827" s="28" t="s">
        <v>7502</v>
      </c>
      <c r="Y1827" s="53" t="s">
        <v>4030</v>
      </c>
      <c r="AK1827" s="22" t="str">
        <f t="shared" si="342"/>
        <v>2022/12</v>
      </c>
      <c r="AL1827" s="21">
        <f t="shared" si="352"/>
        <v>44926</v>
      </c>
      <c r="AM1827" s="22">
        <f t="shared" si="343"/>
        <v>31</v>
      </c>
      <c r="AN1827" s="22">
        <f t="shared" si="344"/>
        <v>31</v>
      </c>
      <c r="AO1827" s="22" t="str">
        <f t="shared" si="345"/>
        <v>Dia 31</v>
      </c>
      <c r="AP1827" s="22">
        <f t="shared" si="346"/>
        <v>12</v>
      </c>
      <c r="AQ1827" s="22">
        <f t="shared" si="347"/>
        <v>12</v>
      </c>
      <c r="AR1827" s="22">
        <f t="shared" si="341"/>
        <v>2022</v>
      </c>
      <c r="AS1827" s="22">
        <f t="shared" si="348"/>
        <v>6</v>
      </c>
      <c r="AT1827" s="22">
        <f t="shared" si="349"/>
        <v>52</v>
      </c>
      <c r="AU18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7" s="22" t="str">
        <f t="shared" si="350"/>
        <v>Semana 52</v>
      </c>
      <c r="AW1827" s="22" t="str">
        <f t="shared" si="351"/>
        <v>Sim</v>
      </c>
      <c r="AX1827" s="21" t="str">
        <f>UPPER(TEXT(CAD_CALENDÁRIO[[#This Row],[Data]],"mmmm"))</f>
        <v>DEZEMBRO</v>
      </c>
      <c r="AY1827" s="22" t="s">
        <v>112</v>
      </c>
    </row>
    <row r="1828" spans="1:51" x14ac:dyDescent="0.25">
      <c r="A1828" s="10" t="s">
        <v>3207</v>
      </c>
      <c r="B1828" s="11" t="str">
        <f>LEFT(CAD_TAGS[[#This Row],[TAG]],2)&amp;"GG00"</f>
        <v>72GG00</v>
      </c>
      <c r="C1828" s="11" t="s">
        <v>18044</v>
      </c>
      <c r="D1828" s="12" t="s">
        <v>3177</v>
      </c>
      <c r="E1828" s="12" t="s">
        <v>3208</v>
      </c>
      <c r="F1828" s="11" t="s">
        <v>2570</v>
      </c>
      <c r="G1828" s="26"/>
      <c r="H1828" s="26"/>
      <c r="I1828" s="26"/>
      <c r="J1828" s="11"/>
      <c r="K1828" s="11" t="s">
        <v>40</v>
      </c>
      <c r="L1828" s="11">
        <v>6110</v>
      </c>
      <c r="M1828" s="14"/>
      <c r="N1828" s="15"/>
      <c r="O1828" s="15"/>
      <c r="W1828" s="50" t="s">
        <v>7503</v>
      </c>
      <c r="X1828" s="49" t="s">
        <v>7504</v>
      </c>
      <c r="Y1828" s="51" t="s">
        <v>4030</v>
      </c>
      <c r="AK1828" s="22" t="str">
        <f t="shared" si="342"/>
        <v>2022/01</v>
      </c>
      <c r="AL1828" s="21">
        <f t="shared" si="352"/>
        <v>44927</v>
      </c>
      <c r="AM1828" s="22">
        <f t="shared" si="343"/>
        <v>1</v>
      </c>
      <c r="AN1828" s="22" t="str">
        <f t="shared" si="344"/>
        <v>01</v>
      </c>
      <c r="AO1828" s="22" t="str">
        <f t="shared" si="345"/>
        <v>Dia 01</v>
      </c>
      <c r="AP1828" s="22">
        <f t="shared" si="346"/>
        <v>1</v>
      </c>
      <c r="AQ1828" s="22" t="str">
        <f t="shared" si="347"/>
        <v>01</v>
      </c>
      <c r="AR1828" s="36">
        <v>2022</v>
      </c>
      <c r="AS1828" s="22">
        <f t="shared" si="348"/>
        <v>7</v>
      </c>
      <c r="AT1828" s="22">
        <f t="shared" si="349"/>
        <v>52</v>
      </c>
      <c r="AU18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202252</v>
      </c>
      <c r="AV1828" s="22" t="str">
        <f t="shared" si="350"/>
        <v>Semana 52</v>
      </c>
      <c r="AW1828" s="22" t="str">
        <f t="shared" si="351"/>
        <v>Sim</v>
      </c>
      <c r="AX1828" s="21" t="str">
        <f>UPPER(TEXT(CAD_CALENDÁRIO[[#This Row],[Data]],"mmmm"))</f>
        <v>JANEIRO</v>
      </c>
      <c r="AY1828" s="22" t="s">
        <v>45</v>
      </c>
    </row>
    <row r="1829" spans="1:51" x14ac:dyDescent="0.25">
      <c r="A1829" s="10" t="s">
        <v>3209</v>
      </c>
      <c r="B1829" s="11" t="str">
        <f>LEFT(CAD_TAGS[[#This Row],[TAG]],2)&amp;"GG00"</f>
        <v>72GG00</v>
      </c>
      <c r="C1829" s="11" t="s">
        <v>18044</v>
      </c>
      <c r="D1829" s="12" t="s">
        <v>3177</v>
      </c>
      <c r="E1829" s="12" t="s">
        <v>3210</v>
      </c>
      <c r="F1829" s="11" t="s">
        <v>2570</v>
      </c>
      <c r="G1829" s="26"/>
      <c r="H1829" s="26"/>
      <c r="I1829" s="26"/>
      <c r="J1829" s="11"/>
      <c r="K1829" s="11" t="s">
        <v>40</v>
      </c>
      <c r="L1829" s="11">
        <v>6110</v>
      </c>
      <c r="M1829" s="14"/>
      <c r="N1829" s="15"/>
      <c r="O1829" s="15"/>
      <c r="W1829" s="52" t="s">
        <v>7505</v>
      </c>
      <c r="X1829" s="28" t="s">
        <v>7506</v>
      </c>
      <c r="Y1829" s="53" t="s">
        <v>4030</v>
      </c>
      <c r="AK1829" s="22" t="str">
        <f t="shared" si="342"/>
        <v>2023/01</v>
      </c>
      <c r="AL1829" s="21">
        <f t="shared" si="352"/>
        <v>44928</v>
      </c>
      <c r="AM1829" s="22">
        <f t="shared" si="343"/>
        <v>2</v>
      </c>
      <c r="AN1829" s="22" t="str">
        <f t="shared" si="344"/>
        <v>02</v>
      </c>
      <c r="AO1829" s="22" t="str">
        <f t="shared" si="345"/>
        <v>Dia 02</v>
      </c>
      <c r="AP1829" s="22">
        <f t="shared" si="346"/>
        <v>1</v>
      </c>
      <c r="AQ1829" s="22" t="str">
        <f t="shared" si="347"/>
        <v>01</v>
      </c>
      <c r="AR1829" s="22">
        <f t="shared" ref="AR1829:AR1892" si="353">YEAR(AL1829)</f>
        <v>2023</v>
      </c>
      <c r="AS1829" s="22">
        <f t="shared" si="348"/>
        <v>1</v>
      </c>
      <c r="AT1829" s="22" t="str">
        <f t="shared" si="349"/>
        <v>01</v>
      </c>
      <c r="AU18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29" s="22" t="str">
        <f t="shared" si="350"/>
        <v>Semana 01</v>
      </c>
      <c r="AW1829" s="22" t="str">
        <f t="shared" si="351"/>
        <v>Não</v>
      </c>
      <c r="AX1829" s="21" t="str">
        <f>UPPER(TEXT(CAD_CALENDÁRIO[[#This Row],[Data]],"mmmm"))</f>
        <v>JANEIRO</v>
      </c>
      <c r="AY1829" s="22" t="s">
        <v>45</v>
      </c>
    </row>
    <row r="1830" spans="1:51" x14ac:dyDescent="0.25">
      <c r="A1830" s="10" t="s">
        <v>3211</v>
      </c>
      <c r="B1830" s="11" t="str">
        <f>LEFT(CAD_TAGS[[#This Row],[TAG]],2)&amp;"GG00"</f>
        <v>72GG00</v>
      </c>
      <c r="C1830" s="11" t="s">
        <v>18044</v>
      </c>
      <c r="D1830" s="12" t="s">
        <v>3177</v>
      </c>
      <c r="E1830" s="12" t="s">
        <v>3212</v>
      </c>
      <c r="F1830" s="11" t="s">
        <v>2570</v>
      </c>
      <c r="G1830" s="26"/>
      <c r="H1830" s="26"/>
      <c r="I1830" s="26"/>
      <c r="J1830" s="11" t="s">
        <v>3213</v>
      </c>
      <c r="K1830" s="11" t="s">
        <v>40</v>
      </c>
      <c r="L1830" s="11">
        <v>6110</v>
      </c>
      <c r="M1830" s="14"/>
      <c r="N1830" s="15"/>
      <c r="O1830" s="15"/>
      <c r="W1830" s="50" t="s">
        <v>7507</v>
      </c>
      <c r="X1830" s="49" t="s">
        <v>7508</v>
      </c>
      <c r="Y1830" s="51" t="s">
        <v>4030</v>
      </c>
      <c r="AK1830" s="22" t="str">
        <f t="shared" si="342"/>
        <v>2023/01</v>
      </c>
      <c r="AL1830" s="21">
        <f t="shared" si="352"/>
        <v>44929</v>
      </c>
      <c r="AM1830" s="22">
        <f t="shared" si="343"/>
        <v>3</v>
      </c>
      <c r="AN1830" s="22" t="str">
        <f t="shared" si="344"/>
        <v>03</v>
      </c>
      <c r="AO1830" s="22" t="str">
        <f t="shared" si="345"/>
        <v>Dia 03</v>
      </c>
      <c r="AP1830" s="22">
        <f t="shared" si="346"/>
        <v>1</v>
      </c>
      <c r="AQ1830" s="22" t="str">
        <f t="shared" si="347"/>
        <v>01</v>
      </c>
      <c r="AR1830" s="22">
        <f t="shared" si="353"/>
        <v>2023</v>
      </c>
      <c r="AS1830" s="22">
        <f t="shared" si="348"/>
        <v>2</v>
      </c>
      <c r="AT1830" s="22" t="str">
        <f t="shared" si="349"/>
        <v>01</v>
      </c>
      <c r="AU18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0" s="22" t="str">
        <f t="shared" si="350"/>
        <v>Semana 01</v>
      </c>
      <c r="AW1830" s="22" t="str">
        <f t="shared" si="351"/>
        <v>Não</v>
      </c>
      <c r="AX1830" s="21" t="str">
        <f>UPPER(TEXT(CAD_CALENDÁRIO[[#This Row],[Data]],"mmmm"))</f>
        <v>JANEIRO</v>
      </c>
      <c r="AY1830" s="22" t="s">
        <v>45</v>
      </c>
    </row>
    <row r="1831" spans="1:51" x14ac:dyDescent="0.25">
      <c r="A1831" s="10" t="s">
        <v>3214</v>
      </c>
      <c r="B1831" s="11" t="str">
        <f>LEFT(CAD_TAGS[[#This Row],[TAG]],2)&amp;"GG00"</f>
        <v>72GG00</v>
      </c>
      <c r="C1831" s="11" t="s">
        <v>18044</v>
      </c>
      <c r="D1831" s="12" t="s">
        <v>3177</v>
      </c>
      <c r="E1831" s="12" t="s">
        <v>3215</v>
      </c>
      <c r="F1831" s="11" t="s">
        <v>2570</v>
      </c>
      <c r="G1831" s="26"/>
      <c r="H1831" s="26"/>
      <c r="I1831" s="26"/>
      <c r="J1831" s="11"/>
      <c r="K1831" s="11" t="s">
        <v>40</v>
      </c>
      <c r="L1831" s="11">
        <v>6110</v>
      </c>
      <c r="M1831" s="14"/>
      <c r="N1831" s="15"/>
      <c r="O1831" s="15"/>
      <c r="W1831" s="52" t="s">
        <v>7509</v>
      </c>
      <c r="X1831" s="28" t="s">
        <v>7510</v>
      </c>
      <c r="Y1831" s="53" t="s">
        <v>4030</v>
      </c>
      <c r="AK1831" s="22" t="str">
        <f t="shared" si="342"/>
        <v>2023/01</v>
      </c>
      <c r="AL1831" s="21">
        <f t="shared" si="352"/>
        <v>44930</v>
      </c>
      <c r="AM1831" s="22">
        <f t="shared" si="343"/>
        <v>4</v>
      </c>
      <c r="AN1831" s="22" t="str">
        <f t="shared" si="344"/>
        <v>04</v>
      </c>
      <c r="AO1831" s="22" t="str">
        <f t="shared" si="345"/>
        <v>Dia 04</v>
      </c>
      <c r="AP1831" s="22">
        <f t="shared" si="346"/>
        <v>1</v>
      </c>
      <c r="AQ1831" s="22" t="str">
        <f t="shared" si="347"/>
        <v>01</v>
      </c>
      <c r="AR1831" s="22">
        <f t="shared" si="353"/>
        <v>2023</v>
      </c>
      <c r="AS1831" s="22">
        <f t="shared" si="348"/>
        <v>3</v>
      </c>
      <c r="AT1831" s="22" t="str">
        <f t="shared" si="349"/>
        <v>01</v>
      </c>
      <c r="AU18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1" s="22" t="str">
        <f t="shared" si="350"/>
        <v>Semana 01</v>
      </c>
      <c r="AW1831" s="22" t="str">
        <f t="shared" si="351"/>
        <v>Não</v>
      </c>
      <c r="AX1831" s="21" t="str">
        <f>UPPER(TEXT(CAD_CALENDÁRIO[[#This Row],[Data]],"mmmm"))</f>
        <v>JANEIRO</v>
      </c>
      <c r="AY1831" s="22" t="s">
        <v>45</v>
      </c>
    </row>
    <row r="1832" spans="1:51" x14ac:dyDescent="0.25">
      <c r="A1832" s="10" t="s">
        <v>3216</v>
      </c>
      <c r="B1832" s="11" t="str">
        <f>LEFT(CAD_TAGS[[#This Row],[TAG]],2)&amp;"GG00"</f>
        <v>72GG00</v>
      </c>
      <c r="C1832" s="11" t="s">
        <v>18044</v>
      </c>
      <c r="D1832" s="12" t="s">
        <v>3177</v>
      </c>
      <c r="E1832" s="12" t="s">
        <v>3217</v>
      </c>
      <c r="F1832" s="11" t="s">
        <v>2570</v>
      </c>
      <c r="G1832" s="26" t="s">
        <v>613</v>
      </c>
      <c r="H1832" s="26"/>
      <c r="I1832" s="26"/>
      <c r="J1832" s="11" t="s">
        <v>3217</v>
      </c>
      <c r="K1832" s="11" t="s">
        <v>40</v>
      </c>
      <c r="L1832" s="11">
        <v>6110</v>
      </c>
      <c r="M1832" s="14"/>
      <c r="N1832" s="15"/>
      <c r="O1832" s="15"/>
      <c r="W1832" s="50" t="s">
        <v>7511</v>
      </c>
      <c r="X1832" s="49" t="s">
        <v>7512</v>
      </c>
      <c r="Y1832" s="51" t="s">
        <v>4030</v>
      </c>
      <c r="AK1832" s="22" t="str">
        <f t="shared" si="342"/>
        <v>2023/01</v>
      </c>
      <c r="AL1832" s="21">
        <f t="shared" si="352"/>
        <v>44931</v>
      </c>
      <c r="AM1832" s="22">
        <f t="shared" si="343"/>
        <v>5</v>
      </c>
      <c r="AN1832" s="22" t="str">
        <f t="shared" si="344"/>
        <v>05</v>
      </c>
      <c r="AO1832" s="22" t="str">
        <f t="shared" si="345"/>
        <v>Dia 05</v>
      </c>
      <c r="AP1832" s="22">
        <f t="shared" si="346"/>
        <v>1</v>
      </c>
      <c r="AQ1832" s="22" t="str">
        <f t="shared" si="347"/>
        <v>01</v>
      </c>
      <c r="AR1832" s="22">
        <f t="shared" si="353"/>
        <v>2023</v>
      </c>
      <c r="AS1832" s="22">
        <f t="shared" si="348"/>
        <v>4</v>
      </c>
      <c r="AT1832" s="22" t="str">
        <f t="shared" si="349"/>
        <v>01</v>
      </c>
      <c r="AU18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2" s="22" t="str">
        <f t="shared" si="350"/>
        <v>Semana 01</v>
      </c>
      <c r="AW1832" s="22" t="str">
        <f t="shared" si="351"/>
        <v>Não</v>
      </c>
      <c r="AX1832" s="21" t="str">
        <f>UPPER(TEXT(CAD_CALENDÁRIO[[#This Row],[Data]],"mmmm"))</f>
        <v>JANEIRO</v>
      </c>
      <c r="AY1832" s="22" t="s">
        <v>45</v>
      </c>
    </row>
    <row r="1833" spans="1:51" x14ac:dyDescent="0.25">
      <c r="A1833" s="10" t="s">
        <v>3218</v>
      </c>
      <c r="B1833" s="11" t="str">
        <f>LEFT(CAD_TAGS[[#This Row],[TAG]],2)&amp;"GG00"</f>
        <v>72GG00</v>
      </c>
      <c r="C1833" s="11" t="s">
        <v>18044</v>
      </c>
      <c r="D1833" s="12" t="s">
        <v>3177</v>
      </c>
      <c r="E1833" s="12" t="s">
        <v>3219</v>
      </c>
      <c r="F1833" s="11" t="s">
        <v>2570</v>
      </c>
      <c r="G1833" s="26"/>
      <c r="H1833" s="26"/>
      <c r="I1833" s="26"/>
      <c r="J1833" s="11"/>
      <c r="K1833" s="11" t="s">
        <v>40</v>
      </c>
      <c r="L1833" s="11">
        <v>6110</v>
      </c>
      <c r="M1833" s="14"/>
      <c r="N1833" s="15"/>
      <c r="O1833" s="15"/>
      <c r="W1833" s="52" t="s">
        <v>7513</v>
      </c>
      <c r="X1833" s="28" t="s">
        <v>7514</v>
      </c>
      <c r="Y1833" s="53" t="s">
        <v>4030</v>
      </c>
      <c r="AK1833" s="22" t="str">
        <f t="shared" si="342"/>
        <v>2023/01</v>
      </c>
      <c r="AL1833" s="21">
        <f t="shared" si="352"/>
        <v>44932</v>
      </c>
      <c r="AM1833" s="22">
        <f t="shared" si="343"/>
        <v>6</v>
      </c>
      <c r="AN1833" s="22" t="str">
        <f t="shared" si="344"/>
        <v>06</v>
      </c>
      <c r="AO1833" s="22" t="str">
        <f t="shared" si="345"/>
        <v>Dia 06</v>
      </c>
      <c r="AP1833" s="22">
        <f t="shared" si="346"/>
        <v>1</v>
      </c>
      <c r="AQ1833" s="22" t="str">
        <f t="shared" si="347"/>
        <v>01</v>
      </c>
      <c r="AR1833" s="22">
        <f t="shared" si="353"/>
        <v>2023</v>
      </c>
      <c r="AS1833" s="22">
        <f t="shared" si="348"/>
        <v>5</v>
      </c>
      <c r="AT1833" s="22" t="str">
        <f t="shared" si="349"/>
        <v>01</v>
      </c>
      <c r="AU18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3" s="22" t="str">
        <f t="shared" si="350"/>
        <v>Semana 01</v>
      </c>
      <c r="AW1833" s="22" t="str">
        <f t="shared" si="351"/>
        <v>Não</v>
      </c>
      <c r="AX1833" s="21" t="str">
        <f>UPPER(TEXT(CAD_CALENDÁRIO[[#This Row],[Data]],"mmmm"))</f>
        <v>JANEIRO</v>
      </c>
      <c r="AY1833" s="22" t="s">
        <v>45</v>
      </c>
    </row>
    <row r="1834" spans="1:51" x14ac:dyDescent="0.25">
      <c r="A1834" s="10" t="s">
        <v>3220</v>
      </c>
      <c r="B1834" s="11" t="str">
        <f>LEFT(CAD_TAGS[[#This Row],[TAG]],2)&amp;"GG00"</f>
        <v>72GG00</v>
      </c>
      <c r="C1834" s="11" t="s">
        <v>18044</v>
      </c>
      <c r="D1834" s="12" t="s">
        <v>3177</v>
      </c>
      <c r="E1834" s="12" t="s">
        <v>3221</v>
      </c>
      <c r="F1834" s="11" t="s">
        <v>2570</v>
      </c>
      <c r="G1834" s="26"/>
      <c r="H1834" s="26" t="s">
        <v>105</v>
      </c>
      <c r="I1834" s="26"/>
      <c r="J1834" s="11"/>
      <c r="K1834" s="11" t="s">
        <v>40</v>
      </c>
      <c r="L1834" s="11">
        <v>6110</v>
      </c>
      <c r="M1834" s="14"/>
      <c r="N1834" s="15"/>
      <c r="O1834" s="15"/>
      <c r="W1834" s="50" t="s">
        <v>7515</v>
      </c>
      <c r="X1834" s="49" t="s">
        <v>7516</v>
      </c>
      <c r="Y1834" s="51" t="s">
        <v>4030</v>
      </c>
      <c r="AK1834" s="22" t="str">
        <f t="shared" si="342"/>
        <v>2023/01</v>
      </c>
      <c r="AL1834" s="21">
        <f t="shared" si="352"/>
        <v>44933</v>
      </c>
      <c r="AM1834" s="22">
        <f t="shared" si="343"/>
        <v>7</v>
      </c>
      <c r="AN1834" s="22" t="str">
        <f t="shared" si="344"/>
        <v>07</v>
      </c>
      <c r="AO1834" s="22" t="str">
        <f t="shared" si="345"/>
        <v>Dia 07</v>
      </c>
      <c r="AP1834" s="22">
        <f t="shared" si="346"/>
        <v>1</v>
      </c>
      <c r="AQ1834" s="22" t="str">
        <f t="shared" si="347"/>
        <v>01</v>
      </c>
      <c r="AR1834" s="22">
        <f t="shared" si="353"/>
        <v>2023</v>
      </c>
      <c r="AS1834" s="22">
        <f t="shared" si="348"/>
        <v>6</v>
      </c>
      <c r="AT1834" s="22" t="str">
        <f t="shared" si="349"/>
        <v>01</v>
      </c>
      <c r="AU18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4" s="22" t="str">
        <f t="shared" si="350"/>
        <v>Semana 01</v>
      </c>
      <c r="AW1834" s="22" t="str">
        <f t="shared" si="351"/>
        <v>Sim</v>
      </c>
      <c r="AX1834" s="21" t="str">
        <f>UPPER(TEXT(CAD_CALENDÁRIO[[#This Row],[Data]],"mmmm"))</f>
        <v>JANEIRO</v>
      </c>
      <c r="AY1834" s="22" t="s">
        <v>45</v>
      </c>
    </row>
    <row r="1835" spans="1:51" x14ac:dyDescent="0.25">
      <c r="A1835" s="10" t="s">
        <v>3222</v>
      </c>
      <c r="B1835" s="11" t="str">
        <f>LEFT(CAD_TAGS[[#This Row],[TAG]],2)&amp;"GG00"</f>
        <v>72GG00</v>
      </c>
      <c r="C1835" s="11" t="s">
        <v>18044</v>
      </c>
      <c r="D1835" s="12" t="s">
        <v>3177</v>
      </c>
      <c r="E1835" s="12" t="s">
        <v>3201</v>
      </c>
      <c r="F1835" s="11" t="s">
        <v>2570</v>
      </c>
      <c r="G1835" s="26"/>
      <c r="H1835" s="26" t="s">
        <v>105</v>
      </c>
      <c r="I1835" s="26"/>
      <c r="J1835" s="11"/>
      <c r="K1835" s="11" t="s">
        <v>40</v>
      </c>
      <c r="L1835" s="11">
        <v>6110</v>
      </c>
      <c r="M1835" s="14"/>
      <c r="N1835" s="15"/>
      <c r="O1835" s="15"/>
      <c r="W1835" s="52" t="s">
        <v>7517</v>
      </c>
      <c r="X1835" s="28" t="s">
        <v>7518</v>
      </c>
      <c r="Y1835" s="53" t="s">
        <v>4030</v>
      </c>
      <c r="AK1835" s="22" t="str">
        <f t="shared" si="342"/>
        <v>2023/01</v>
      </c>
      <c r="AL1835" s="21">
        <f t="shared" si="352"/>
        <v>44934</v>
      </c>
      <c r="AM1835" s="22">
        <f t="shared" si="343"/>
        <v>8</v>
      </c>
      <c r="AN1835" s="22" t="str">
        <f t="shared" si="344"/>
        <v>08</v>
      </c>
      <c r="AO1835" s="22" t="str">
        <f t="shared" si="345"/>
        <v>Dia 08</v>
      </c>
      <c r="AP1835" s="22">
        <f t="shared" si="346"/>
        <v>1</v>
      </c>
      <c r="AQ1835" s="22" t="str">
        <f t="shared" si="347"/>
        <v>01</v>
      </c>
      <c r="AR1835" s="22">
        <f t="shared" si="353"/>
        <v>2023</v>
      </c>
      <c r="AS1835" s="22">
        <f t="shared" si="348"/>
        <v>7</v>
      </c>
      <c r="AT1835" s="22" t="str">
        <f t="shared" si="349"/>
        <v>01</v>
      </c>
      <c r="AU18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202301</v>
      </c>
      <c r="AV1835" s="22" t="str">
        <f t="shared" si="350"/>
        <v>Semana 01</v>
      </c>
      <c r="AW1835" s="22" t="str">
        <f t="shared" si="351"/>
        <v>Sim</v>
      </c>
      <c r="AX1835" s="21" t="str">
        <f>UPPER(TEXT(CAD_CALENDÁRIO[[#This Row],[Data]],"mmmm"))</f>
        <v>JANEIRO</v>
      </c>
      <c r="AY1835" s="22" t="s">
        <v>45</v>
      </c>
    </row>
    <row r="1836" spans="1:51" x14ac:dyDescent="0.25">
      <c r="A1836" s="10" t="s">
        <v>3223</v>
      </c>
      <c r="B1836" s="11" t="str">
        <f>LEFT(CAD_TAGS[[#This Row],[TAG]],2)&amp;"GG00"</f>
        <v>72GG00</v>
      </c>
      <c r="C1836" s="11" t="s">
        <v>18044</v>
      </c>
      <c r="D1836" s="12" t="s">
        <v>3177</v>
      </c>
      <c r="E1836" s="12" t="s">
        <v>3224</v>
      </c>
      <c r="F1836" s="11" t="s">
        <v>2570</v>
      </c>
      <c r="G1836" s="26"/>
      <c r="H1836" s="26"/>
      <c r="I1836" s="26"/>
      <c r="J1836" s="11"/>
      <c r="K1836" s="11" t="s">
        <v>40</v>
      </c>
      <c r="L1836" s="11">
        <v>6110</v>
      </c>
      <c r="M1836" s="14"/>
      <c r="N1836" s="15"/>
      <c r="O1836" s="15"/>
      <c r="W1836" s="50" t="s">
        <v>7519</v>
      </c>
      <c r="X1836" s="49" t="s">
        <v>4833</v>
      </c>
      <c r="Y1836" s="51" t="s">
        <v>4030</v>
      </c>
      <c r="AK1836" s="22" t="str">
        <f t="shared" si="342"/>
        <v>2023/01</v>
      </c>
      <c r="AL1836" s="21">
        <f t="shared" si="352"/>
        <v>44935</v>
      </c>
      <c r="AM1836" s="22">
        <f t="shared" si="343"/>
        <v>9</v>
      </c>
      <c r="AN1836" s="22" t="str">
        <f t="shared" si="344"/>
        <v>09</v>
      </c>
      <c r="AO1836" s="22" t="str">
        <f t="shared" si="345"/>
        <v>Dia 09</v>
      </c>
      <c r="AP1836" s="22">
        <f t="shared" si="346"/>
        <v>1</v>
      </c>
      <c r="AQ1836" s="22" t="str">
        <f t="shared" si="347"/>
        <v>01</v>
      </c>
      <c r="AR1836" s="22">
        <f t="shared" si="353"/>
        <v>2023</v>
      </c>
      <c r="AS1836" s="22">
        <f t="shared" si="348"/>
        <v>1</v>
      </c>
      <c r="AT1836" s="22" t="str">
        <f t="shared" si="349"/>
        <v>02</v>
      </c>
      <c r="AU18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36" s="22" t="str">
        <f t="shared" si="350"/>
        <v>Semana 02</v>
      </c>
      <c r="AW1836" s="22" t="str">
        <f t="shared" si="351"/>
        <v>Não</v>
      </c>
      <c r="AX1836" s="21" t="str">
        <f>UPPER(TEXT(CAD_CALENDÁRIO[[#This Row],[Data]],"mmmm"))</f>
        <v>JANEIRO</v>
      </c>
      <c r="AY1836" s="22" t="s">
        <v>45</v>
      </c>
    </row>
    <row r="1837" spans="1:51" x14ac:dyDescent="0.25">
      <c r="A1837" s="10" t="s">
        <v>3225</v>
      </c>
      <c r="B1837" s="11" t="str">
        <f>LEFT(CAD_TAGS[[#This Row],[TAG]],2)&amp;"GG00"</f>
        <v>72GG00</v>
      </c>
      <c r="C1837" s="11" t="s">
        <v>18044</v>
      </c>
      <c r="D1837" s="12" t="s">
        <v>3177</v>
      </c>
      <c r="E1837" s="12" t="s">
        <v>3226</v>
      </c>
      <c r="F1837" s="11" t="s">
        <v>2570</v>
      </c>
      <c r="G1837" s="26"/>
      <c r="H1837" s="26"/>
      <c r="I1837" s="26"/>
      <c r="J1837" s="11"/>
      <c r="K1837" s="11" t="s">
        <v>40</v>
      </c>
      <c r="L1837" s="11">
        <v>6110</v>
      </c>
      <c r="M1837" s="14"/>
      <c r="N1837" s="15"/>
      <c r="O1837" s="15"/>
      <c r="W1837" s="52" t="s">
        <v>7520</v>
      </c>
      <c r="X1837" s="28" t="s">
        <v>7521</v>
      </c>
      <c r="Y1837" s="53" t="s">
        <v>4030</v>
      </c>
      <c r="AK1837" s="22" t="str">
        <f t="shared" si="342"/>
        <v>2023/01</v>
      </c>
      <c r="AL1837" s="21">
        <f t="shared" si="352"/>
        <v>44936</v>
      </c>
      <c r="AM1837" s="22">
        <f t="shared" si="343"/>
        <v>10</v>
      </c>
      <c r="AN1837" s="22">
        <f t="shared" si="344"/>
        <v>10</v>
      </c>
      <c r="AO1837" s="22" t="str">
        <f t="shared" si="345"/>
        <v>Dia 10</v>
      </c>
      <c r="AP1837" s="22">
        <f t="shared" si="346"/>
        <v>1</v>
      </c>
      <c r="AQ1837" s="22" t="str">
        <f t="shared" si="347"/>
        <v>01</v>
      </c>
      <c r="AR1837" s="22">
        <f t="shared" si="353"/>
        <v>2023</v>
      </c>
      <c r="AS1837" s="22">
        <f t="shared" si="348"/>
        <v>2</v>
      </c>
      <c r="AT1837" s="22" t="str">
        <f t="shared" si="349"/>
        <v>02</v>
      </c>
      <c r="AU18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37" s="22" t="str">
        <f t="shared" si="350"/>
        <v>Semana 02</v>
      </c>
      <c r="AW1837" s="22" t="str">
        <f t="shared" si="351"/>
        <v>Não</v>
      </c>
      <c r="AX1837" s="21" t="str">
        <f>UPPER(TEXT(CAD_CALENDÁRIO[[#This Row],[Data]],"mmmm"))</f>
        <v>JANEIRO</v>
      </c>
      <c r="AY1837" s="22" t="s">
        <v>45</v>
      </c>
    </row>
    <row r="1838" spans="1:51" x14ac:dyDescent="0.25">
      <c r="A1838" s="10" t="s">
        <v>3227</v>
      </c>
      <c r="B1838" s="11" t="str">
        <f>LEFT(CAD_TAGS[[#This Row],[TAG]],2)&amp;"GG00"</f>
        <v>72GG00</v>
      </c>
      <c r="C1838" s="11" t="s">
        <v>18044</v>
      </c>
      <c r="D1838" s="12" t="s">
        <v>3177</v>
      </c>
      <c r="E1838" s="12" t="s">
        <v>3228</v>
      </c>
      <c r="F1838" s="11" t="s">
        <v>2570</v>
      </c>
      <c r="G1838" s="26"/>
      <c r="H1838" s="26"/>
      <c r="I1838" s="26"/>
      <c r="J1838" s="11"/>
      <c r="K1838" s="11" t="s">
        <v>40</v>
      </c>
      <c r="L1838" s="11">
        <v>6110</v>
      </c>
      <c r="M1838" s="14"/>
      <c r="N1838" s="15"/>
      <c r="O1838" s="15"/>
      <c r="W1838" s="50" t="s">
        <v>7522</v>
      </c>
      <c r="X1838" s="49" t="s">
        <v>7523</v>
      </c>
      <c r="Y1838" s="51" t="s">
        <v>4030</v>
      </c>
      <c r="AK1838" s="22" t="str">
        <f t="shared" si="342"/>
        <v>2023/01</v>
      </c>
      <c r="AL1838" s="21">
        <f t="shared" si="352"/>
        <v>44937</v>
      </c>
      <c r="AM1838" s="22">
        <f t="shared" si="343"/>
        <v>11</v>
      </c>
      <c r="AN1838" s="22">
        <f t="shared" si="344"/>
        <v>11</v>
      </c>
      <c r="AO1838" s="22" t="str">
        <f t="shared" si="345"/>
        <v>Dia 11</v>
      </c>
      <c r="AP1838" s="22">
        <f t="shared" si="346"/>
        <v>1</v>
      </c>
      <c r="AQ1838" s="22" t="str">
        <f t="shared" si="347"/>
        <v>01</v>
      </c>
      <c r="AR1838" s="22">
        <f t="shared" si="353"/>
        <v>2023</v>
      </c>
      <c r="AS1838" s="22">
        <f t="shared" si="348"/>
        <v>3</v>
      </c>
      <c r="AT1838" s="22" t="str">
        <f t="shared" si="349"/>
        <v>02</v>
      </c>
      <c r="AU18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38" s="22" t="str">
        <f t="shared" si="350"/>
        <v>Semana 02</v>
      </c>
      <c r="AW1838" s="22" t="str">
        <f t="shared" si="351"/>
        <v>Não</v>
      </c>
      <c r="AX1838" s="21" t="str">
        <f>UPPER(TEXT(CAD_CALENDÁRIO[[#This Row],[Data]],"mmmm"))</f>
        <v>JANEIRO</v>
      </c>
      <c r="AY1838" s="22" t="s">
        <v>45</v>
      </c>
    </row>
    <row r="1839" spans="1:51" x14ac:dyDescent="0.25">
      <c r="A1839" s="10" t="s">
        <v>3229</v>
      </c>
      <c r="B1839" s="11" t="str">
        <f>LEFT(CAD_TAGS[[#This Row],[TAG]],2)&amp;"GG00"</f>
        <v>72GG00</v>
      </c>
      <c r="C1839" s="11" t="s">
        <v>18044</v>
      </c>
      <c r="D1839" s="12" t="s">
        <v>3177</v>
      </c>
      <c r="E1839" s="12" t="s">
        <v>3230</v>
      </c>
      <c r="F1839" s="11" t="s">
        <v>2570</v>
      </c>
      <c r="G1839" s="26"/>
      <c r="H1839" s="26"/>
      <c r="I1839" s="26"/>
      <c r="J1839" s="11"/>
      <c r="K1839" s="11" t="s">
        <v>40</v>
      </c>
      <c r="L1839" s="11">
        <v>6110</v>
      </c>
      <c r="M1839" s="14"/>
      <c r="N1839" s="15"/>
      <c r="O1839" s="15"/>
      <c r="W1839" s="52" t="s">
        <v>7524</v>
      </c>
      <c r="X1839" s="28" t="s">
        <v>7525</v>
      </c>
      <c r="Y1839" s="53" t="s">
        <v>4030</v>
      </c>
      <c r="AK1839" s="22" t="str">
        <f t="shared" si="342"/>
        <v>2023/01</v>
      </c>
      <c r="AL1839" s="21">
        <f t="shared" si="352"/>
        <v>44938</v>
      </c>
      <c r="AM1839" s="22">
        <f t="shared" si="343"/>
        <v>12</v>
      </c>
      <c r="AN1839" s="22">
        <f t="shared" si="344"/>
        <v>12</v>
      </c>
      <c r="AO1839" s="22" t="str">
        <f t="shared" si="345"/>
        <v>Dia 12</v>
      </c>
      <c r="AP1839" s="22">
        <f t="shared" si="346"/>
        <v>1</v>
      </c>
      <c r="AQ1839" s="22" t="str">
        <f t="shared" si="347"/>
        <v>01</v>
      </c>
      <c r="AR1839" s="22">
        <f t="shared" si="353"/>
        <v>2023</v>
      </c>
      <c r="AS1839" s="22">
        <f t="shared" si="348"/>
        <v>4</v>
      </c>
      <c r="AT1839" s="22" t="str">
        <f t="shared" si="349"/>
        <v>02</v>
      </c>
      <c r="AU18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39" s="22" t="str">
        <f t="shared" si="350"/>
        <v>Semana 02</v>
      </c>
      <c r="AW1839" s="22" t="str">
        <f t="shared" si="351"/>
        <v>Não</v>
      </c>
      <c r="AX1839" s="21" t="str">
        <f>UPPER(TEXT(CAD_CALENDÁRIO[[#This Row],[Data]],"mmmm"))</f>
        <v>JANEIRO</v>
      </c>
      <c r="AY1839" s="22" t="s">
        <v>45</v>
      </c>
    </row>
    <row r="1840" spans="1:51" x14ac:dyDescent="0.25">
      <c r="A1840" s="10" t="s">
        <v>3231</v>
      </c>
      <c r="B1840" s="11" t="str">
        <f>LEFT(CAD_TAGS[[#This Row],[TAG]],2)&amp;"GG00"</f>
        <v>72GG00</v>
      </c>
      <c r="C1840" s="11" t="s">
        <v>18044</v>
      </c>
      <c r="D1840" s="12" t="s">
        <v>3177</v>
      </c>
      <c r="E1840" s="12" t="s">
        <v>3232</v>
      </c>
      <c r="F1840" s="11" t="s">
        <v>2570</v>
      </c>
      <c r="G1840" s="26"/>
      <c r="H1840" s="26"/>
      <c r="I1840" s="26"/>
      <c r="J1840" s="11"/>
      <c r="K1840" s="11" t="s">
        <v>40</v>
      </c>
      <c r="L1840" s="11">
        <v>6110</v>
      </c>
      <c r="M1840" s="14"/>
      <c r="N1840" s="15"/>
      <c r="O1840" s="15"/>
      <c r="W1840" s="50" t="s">
        <v>7526</v>
      </c>
      <c r="X1840" s="49" t="s">
        <v>4839</v>
      </c>
      <c r="Y1840" s="51" t="s">
        <v>4030</v>
      </c>
      <c r="AK1840" s="22" t="str">
        <f t="shared" si="342"/>
        <v>2023/01</v>
      </c>
      <c r="AL1840" s="21">
        <f t="shared" si="352"/>
        <v>44939</v>
      </c>
      <c r="AM1840" s="22">
        <f t="shared" si="343"/>
        <v>13</v>
      </c>
      <c r="AN1840" s="22">
        <f t="shared" si="344"/>
        <v>13</v>
      </c>
      <c r="AO1840" s="22" t="str">
        <f t="shared" si="345"/>
        <v>Dia 13</v>
      </c>
      <c r="AP1840" s="22">
        <f t="shared" si="346"/>
        <v>1</v>
      </c>
      <c r="AQ1840" s="22" t="str">
        <f t="shared" si="347"/>
        <v>01</v>
      </c>
      <c r="AR1840" s="22">
        <f t="shared" si="353"/>
        <v>2023</v>
      </c>
      <c r="AS1840" s="22">
        <f t="shared" si="348"/>
        <v>5</v>
      </c>
      <c r="AT1840" s="22" t="str">
        <f t="shared" si="349"/>
        <v>02</v>
      </c>
      <c r="AU18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40" s="22" t="str">
        <f t="shared" si="350"/>
        <v>Semana 02</v>
      </c>
      <c r="AW1840" s="22" t="str">
        <f t="shared" si="351"/>
        <v>Não</v>
      </c>
      <c r="AX1840" s="21" t="str">
        <f>UPPER(TEXT(CAD_CALENDÁRIO[[#This Row],[Data]],"mmmm"))</f>
        <v>JANEIRO</v>
      </c>
      <c r="AY1840" s="22" t="s">
        <v>45</v>
      </c>
    </row>
    <row r="1841" spans="1:51" x14ac:dyDescent="0.25">
      <c r="A1841" s="10" t="s">
        <v>3233</v>
      </c>
      <c r="B1841" s="11" t="str">
        <f>LEFT(CAD_TAGS[[#This Row],[TAG]],2)&amp;"GG00"</f>
        <v>72GG00</v>
      </c>
      <c r="C1841" s="11" t="s">
        <v>18044</v>
      </c>
      <c r="D1841" s="12" t="s">
        <v>3177</v>
      </c>
      <c r="E1841" s="12" t="s">
        <v>3234</v>
      </c>
      <c r="F1841" s="11" t="s">
        <v>2570</v>
      </c>
      <c r="G1841" s="26"/>
      <c r="H1841" s="26" t="s">
        <v>105</v>
      </c>
      <c r="I1841" s="26"/>
      <c r="J1841" s="11"/>
      <c r="K1841" s="11" t="s">
        <v>40</v>
      </c>
      <c r="L1841" s="11">
        <v>6110</v>
      </c>
      <c r="M1841" s="14"/>
      <c r="N1841" s="15"/>
      <c r="O1841" s="15"/>
      <c r="W1841" s="52" t="s">
        <v>7527</v>
      </c>
      <c r="X1841" s="28" t="s">
        <v>7528</v>
      </c>
      <c r="Y1841" s="53" t="s">
        <v>4030</v>
      </c>
      <c r="AK1841" s="22" t="str">
        <f t="shared" si="342"/>
        <v>2023/01</v>
      </c>
      <c r="AL1841" s="21">
        <f t="shared" si="352"/>
        <v>44940</v>
      </c>
      <c r="AM1841" s="22">
        <f t="shared" si="343"/>
        <v>14</v>
      </c>
      <c r="AN1841" s="22">
        <f t="shared" si="344"/>
        <v>14</v>
      </c>
      <c r="AO1841" s="22" t="str">
        <f t="shared" si="345"/>
        <v>Dia 14</v>
      </c>
      <c r="AP1841" s="22">
        <f t="shared" si="346"/>
        <v>1</v>
      </c>
      <c r="AQ1841" s="22" t="str">
        <f t="shared" si="347"/>
        <v>01</v>
      </c>
      <c r="AR1841" s="22">
        <f t="shared" si="353"/>
        <v>2023</v>
      </c>
      <c r="AS1841" s="22">
        <f t="shared" si="348"/>
        <v>6</v>
      </c>
      <c r="AT1841" s="22" t="str">
        <f t="shared" si="349"/>
        <v>02</v>
      </c>
      <c r="AU18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41" s="22" t="str">
        <f t="shared" si="350"/>
        <v>Semana 02</v>
      </c>
      <c r="AW1841" s="22" t="str">
        <f t="shared" si="351"/>
        <v>Sim</v>
      </c>
      <c r="AX1841" s="21" t="str">
        <f>UPPER(TEXT(CAD_CALENDÁRIO[[#This Row],[Data]],"mmmm"))</f>
        <v>JANEIRO</v>
      </c>
      <c r="AY1841" s="22" t="s">
        <v>45</v>
      </c>
    </row>
    <row r="1842" spans="1:51" x14ac:dyDescent="0.25">
      <c r="A1842" s="10" t="s">
        <v>3235</v>
      </c>
      <c r="B1842" s="11" t="str">
        <f>LEFT(CAD_TAGS[[#This Row],[TAG]],2)&amp;"GG00"</f>
        <v>72GG00</v>
      </c>
      <c r="C1842" s="11" t="s">
        <v>18044</v>
      </c>
      <c r="D1842" s="12" t="s">
        <v>3177</v>
      </c>
      <c r="E1842" s="12" t="s">
        <v>3234</v>
      </c>
      <c r="F1842" s="11" t="s">
        <v>2570</v>
      </c>
      <c r="G1842" s="26"/>
      <c r="H1842" s="26"/>
      <c r="I1842" s="26"/>
      <c r="J1842" s="11"/>
      <c r="K1842" s="11" t="s">
        <v>40</v>
      </c>
      <c r="L1842" s="11">
        <v>6110</v>
      </c>
      <c r="M1842" s="14"/>
      <c r="N1842" s="15"/>
      <c r="O1842" s="15"/>
      <c r="W1842" s="50" t="s">
        <v>7529</v>
      </c>
      <c r="X1842" s="49" t="s">
        <v>7530</v>
      </c>
      <c r="Y1842" s="51" t="s">
        <v>4030</v>
      </c>
      <c r="AK1842" s="22" t="str">
        <f t="shared" si="342"/>
        <v>2023/01</v>
      </c>
      <c r="AL1842" s="21">
        <f t="shared" si="352"/>
        <v>44941</v>
      </c>
      <c r="AM1842" s="22">
        <f t="shared" si="343"/>
        <v>15</v>
      </c>
      <c r="AN1842" s="22">
        <f t="shared" si="344"/>
        <v>15</v>
      </c>
      <c r="AO1842" s="22" t="str">
        <f t="shared" si="345"/>
        <v>Dia 15</v>
      </c>
      <c r="AP1842" s="22">
        <f t="shared" si="346"/>
        <v>1</v>
      </c>
      <c r="AQ1842" s="22" t="str">
        <f t="shared" si="347"/>
        <v>01</v>
      </c>
      <c r="AR1842" s="22">
        <f t="shared" si="353"/>
        <v>2023</v>
      </c>
      <c r="AS1842" s="22">
        <f t="shared" si="348"/>
        <v>7</v>
      </c>
      <c r="AT1842" s="22" t="str">
        <f t="shared" si="349"/>
        <v>02</v>
      </c>
      <c r="AU18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202302</v>
      </c>
      <c r="AV1842" s="22" t="str">
        <f t="shared" si="350"/>
        <v>Semana 02</v>
      </c>
      <c r="AW1842" s="22" t="str">
        <f t="shared" si="351"/>
        <v>Sim</v>
      </c>
      <c r="AX1842" s="21" t="str">
        <f>UPPER(TEXT(CAD_CALENDÁRIO[[#This Row],[Data]],"mmmm"))</f>
        <v>JANEIRO</v>
      </c>
      <c r="AY1842" s="22" t="s">
        <v>45</v>
      </c>
    </row>
    <row r="1843" spans="1:51" x14ac:dyDescent="0.25">
      <c r="A1843" s="10" t="s">
        <v>3236</v>
      </c>
      <c r="B1843" s="11" t="str">
        <f>LEFT(CAD_TAGS[[#This Row],[TAG]],2)&amp;"GG00"</f>
        <v>72GG00</v>
      </c>
      <c r="C1843" s="11" t="s">
        <v>18044</v>
      </c>
      <c r="D1843" s="12" t="s">
        <v>3177</v>
      </c>
      <c r="E1843" s="12" t="s">
        <v>3237</v>
      </c>
      <c r="F1843" s="11" t="s">
        <v>2570</v>
      </c>
      <c r="G1843" s="26"/>
      <c r="H1843" s="26"/>
      <c r="I1843" s="26"/>
      <c r="J1843" s="11"/>
      <c r="K1843" s="11" t="s">
        <v>40</v>
      </c>
      <c r="L1843" s="11">
        <v>6110</v>
      </c>
      <c r="M1843" s="14"/>
      <c r="N1843" s="15"/>
      <c r="O1843" s="15"/>
      <c r="W1843" s="52" t="s">
        <v>7531</v>
      </c>
      <c r="X1843" s="28" t="s">
        <v>7532</v>
      </c>
      <c r="Y1843" s="53" t="s">
        <v>4030</v>
      </c>
      <c r="AK1843" s="22" t="str">
        <f t="shared" si="342"/>
        <v>2023/01</v>
      </c>
      <c r="AL1843" s="21">
        <f t="shared" si="352"/>
        <v>44942</v>
      </c>
      <c r="AM1843" s="22">
        <f t="shared" si="343"/>
        <v>16</v>
      </c>
      <c r="AN1843" s="22">
        <f t="shared" si="344"/>
        <v>16</v>
      </c>
      <c r="AO1843" s="22" t="str">
        <f t="shared" si="345"/>
        <v>Dia 16</v>
      </c>
      <c r="AP1843" s="22">
        <f t="shared" si="346"/>
        <v>1</v>
      </c>
      <c r="AQ1843" s="22" t="str">
        <f t="shared" si="347"/>
        <v>01</v>
      </c>
      <c r="AR1843" s="22">
        <f t="shared" si="353"/>
        <v>2023</v>
      </c>
      <c r="AS1843" s="22">
        <f t="shared" si="348"/>
        <v>1</v>
      </c>
      <c r="AT1843" s="22" t="str">
        <f t="shared" si="349"/>
        <v>03</v>
      </c>
      <c r="AU18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3" s="22" t="str">
        <f t="shared" si="350"/>
        <v>Semana 03</v>
      </c>
      <c r="AW1843" s="22" t="str">
        <f t="shared" si="351"/>
        <v>Não</v>
      </c>
      <c r="AX1843" s="21" t="str">
        <f>UPPER(TEXT(CAD_CALENDÁRIO[[#This Row],[Data]],"mmmm"))</f>
        <v>JANEIRO</v>
      </c>
      <c r="AY1843" s="22" t="s">
        <v>45</v>
      </c>
    </row>
    <row r="1844" spans="1:51" x14ac:dyDescent="0.25">
      <c r="A1844" s="10" t="s">
        <v>3238</v>
      </c>
      <c r="B1844" s="11" t="str">
        <f>LEFT(CAD_TAGS[[#This Row],[TAG]],2)&amp;"GG00"</f>
        <v>72GG00</v>
      </c>
      <c r="C1844" s="11" t="s">
        <v>18044</v>
      </c>
      <c r="D1844" s="12" t="s">
        <v>3177</v>
      </c>
      <c r="E1844" s="12" t="s">
        <v>3239</v>
      </c>
      <c r="F1844" s="11" t="s">
        <v>2570</v>
      </c>
      <c r="G1844" s="26"/>
      <c r="H1844" s="26"/>
      <c r="I1844" s="26"/>
      <c r="J1844" s="11"/>
      <c r="K1844" s="11" t="s">
        <v>40</v>
      </c>
      <c r="L1844" s="11">
        <v>6110</v>
      </c>
      <c r="M1844" s="14"/>
      <c r="N1844" s="15"/>
      <c r="O1844" s="15"/>
      <c r="W1844" s="50" t="s">
        <v>7533</v>
      </c>
      <c r="X1844" s="49" t="s">
        <v>7534</v>
      </c>
      <c r="Y1844" s="51" t="s">
        <v>4030</v>
      </c>
      <c r="AK1844" s="22" t="str">
        <f t="shared" si="342"/>
        <v>2023/01</v>
      </c>
      <c r="AL1844" s="21">
        <f t="shared" si="352"/>
        <v>44943</v>
      </c>
      <c r="AM1844" s="22">
        <f t="shared" si="343"/>
        <v>17</v>
      </c>
      <c r="AN1844" s="22">
        <f t="shared" si="344"/>
        <v>17</v>
      </c>
      <c r="AO1844" s="22" t="str">
        <f t="shared" si="345"/>
        <v>Dia 17</v>
      </c>
      <c r="AP1844" s="22">
        <f t="shared" si="346"/>
        <v>1</v>
      </c>
      <c r="AQ1844" s="22" t="str">
        <f t="shared" si="347"/>
        <v>01</v>
      </c>
      <c r="AR1844" s="22">
        <f t="shared" si="353"/>
        <v>2023</v>
      </c>
      <c r="AS1844" s="22">
        <f t="shared" si="348"/>
        <v>2</v>
      </c>
      <c r="AT1844" s="22" t="str">
        <f t="shared" si="349"/>
        <v>03</v>
      </c>
      <c r="AU18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4" s="22" t="str">
        <f t="shared" si="350"/>
        <v>Semana 03</v>
      </c>
      <c r="AW1844" s="22" t="str">
        <f t="shared" si="351"/>
        <v>Não</v>
      </c>
      <c r="AX1844" s="21" t="str">
        <f>UPPER(TEXT(CAD_CALENDÁRIO[[#This Row],[Data]],"mmmm"))</f>
        <v>JANEIRO</v>
      </c>
      <c r="AY1844" s="22" t="s">
        <v>45</v>
      </c>
    </row>
    <row r="1845" spans="1:51" x14ac:dyDescent="0.25">
      <c r="A1845" s="10" t="s">
        <v>3240</v>
      </c>
      <c r="B1845" s="11" t="str">
        <f>LEFT(CAD_TAGS[[#This Row],[TAG]],2)&amp;"GG00"</f>
        <v>72GG00</v>
      </c>
      <c r="C1845" s="11" t="s">
        <v>18044</v>
      </c>
      <c r="D1845" s="12" t="s">
        <v>3177</v>
      </c>
      <c r="E1845" s="12" t="s">
        <v>3241</v>
      </c>
      <c r="F1845" s="11" t="s">
        <v>2570</v>
      </c>
      <c r="G1845" s="26"/>
      <c r="H1845" s="26"/>
      <c r="I1845" s="26"/>
      <c r="J1845" s="11"/>
      <c r="K1845" s="11" t="s">
        <v>40</v>
      </c>
      <c r="L1845" s="11">
        <v>6110</v>
      </c>
      <c r="M1845" s="14"/>
      <c r="N1845" s="15"/>
      <c r="O1845" s="15"/>
      <c r="W1845" s="52" t="s">
        <v>7535</v>
      </c>
      <c r="X1845" s="28" t="s">
        <v>7536</v>
      </c>
      <c r="Y1845" s="53" t="s">
        <v>4030</v>
      </c>
      <c r="AK1845" s="22" t="str">
        <f t="shared" si="342"/>
        <v>2023/01</v>
      </c>
      <c r="AL1845" s="21">
        <f t="shared" si="352"/>
        <v>44944</v>
      </c>
      <c r="AM1845" s="22">
        <f t="shared" si="343"/>
        <v>18</v>
      </c>
      <c r="AN1845" s="22">
        <f t="shared" si="344"/>
        <v>18</v>
      </c>
      <c r="AO1845" s="22" t="str">
        <f t="shared" si="345"/>
        <v>Dia 18</v>
      </c>
      <c r="AP1845" s="22">
        <f t="shared" si="346"/>
        <v>1</v>
      </c>
      <c r="AQ1845" s="22" t="str">
        <f t="shared" si="347"/>
        <v>01</v>
      </c>
      <c r="AR1845" s="22">
        <f t="shared" si="353"/>
        <v>2023</v>
      </c>
      <c r="AS1845" s="22">
        <f t="shared" si="348"/>
        <v>3</v>
      </c>
      <c r="AT1845" s="22" t="str">
        <f t="shared" si="349"/>
        <v>03</v>
      </c>
      <c r="AU18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5" s="22" t="str">
        <f t="shared" si="350"/>
        <v>Semana 03</v>
      </c>
      <c r="AW1845" s="22" t="str">
        <f t="shared" si="351"/>
        <v>Não</v>
      </c>
      <c r="AX1845" s="21" t="str">
        <f>UPPER(TEXT(CAD_CALENDÁRIO[[#This Row],[Data]],"mmmm"))</f>
        <v>JANEIRO</v>
      </c>
      <c r="AY1845" s="22" t="s">
        <v>45</v>
      </c>
    </row>
    <row r="1846" spans="1:51" x14ac:dyDescent="0.25">
      <c r="A1846" s="10" t="s">
        <v>3242</v>
      </c>
      <c r="B1846" s="11" t="str">
        <f>LEFT(CAD_TAGS[[#This Row],[TAG]],2)&amp;"GG00"</f>
        <v>72GG00</v>
      </c>
      <c r="C1846" s="11" t="s">
        <v>18044</v>
      </c>
      <c r="D1846" s="12" t="s">
        <v>3177</v>
      </c>
      <c r="E1846" s="12" t="s">
        <v>3243</v>
      </c>
      <c r="F1846" s="11" t="s">
        <v>2570</v>
      </c>
      <c r="G1846" s="26"/>
      <c r="H1846" s="26"/>
      <c r="I1846" s="26"/>
      <c r="J1846" s="11"/>
      <c r="K1846" s="11" t="s">
        <v>40</v>
      </c>
      <c r="L1846" s="11">
        <v>6110</v>
      </c>
      <c r="M1846" s="14"/>
      <c r="N1846" s="15"/>
      <c r="O1846" s="15"/>
      <c r="W1846" s="50" t="s">
        <v>7537</v>
      </c>
      <c r="X1846" s="49" t="s">
        <v>7538</v>
      </c>
      <c r="Y1846" s="51" t="s">
        <v>4030</v>
      </c>
      <c r="AK1846" s="22" t="str">
        <f t="shared" si="342"/>
        <v>2023/01</v>
      </c>
      <c r="AL1846" s="21">
        <f t="shared" si="352"/>
        <v>44945</v>
      </c>
      <c r="AM1846" s="22">
        <f t="shared" si="343"/>
        <v>19</v>
      </c>
      <c r="AN1846" s="22">
        <f t="shared" si="344"/>
        <v>19</v>
      </c>
      <c r="AO1846" s="22" t="str">
        <f t="shared" si="345"/>
        <v>Dia 19</v>
      </c>
      <c r="AP1846" s="22">
        <f t="shared" si="346"/>
        <v>1</v>
      </c>
      <c r="AQ1846" s="22" t="str">
        <f t="shared" si="347"/>
        <v>01</v>
      </c>
      <c r="AR1846" s="22">
        <f t="shared" si="353"/>
        <v>2023</v>
      </c>
      <c r="AS1846" s="22">
        <f t="shared" si="348"/>
        <v>4</v>
      </c>
      <c r="AT1846" s="22" t="str">
        <f t="shared" si="349"/>
        <v>03</v>
      </c>
      <c r="AU18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6" s="22" t="str">
        <f t="shared" si="350"/>
        <v>Semana 03</v>
      </c>
      <c r="AW1846" s="22" t="str">
        <f t="shared" si="351"/>
        <v>Não</v>
      </c>
      <c r="AX1846" s="21" t="str">
        <f>UPPER(TEXT(CAD_CALENDÁRIO[[#This Row],[Data]],"mmmm"))</f>
        <v>JANEIRO</v>
      </c>
      <c r="AY1846" s="22" t="s">
        <v>45</v>
      </c>
    </row>
    <row r="1847" spans="1:51" x14ac:dyDescent="0.25">
      <c r="A1847" s="10" t="s">
        <v>3244</v>
      </c>
      <c r="B1847" s="11" t="str">
        <f>LEFT(CAD_TAGS[[#This Row],[TAG]],2)&amp;"GG00"</f>
        <v>72GG00</v>
      </c>
      <c r="C1847" s="11" t="s">
        <v>18044</v>
      </c>
      <c r="D1847" s="12" t="s">
        <v>3177</v>
      </c>
      <c r="E1847" s="12" t="s">
        <v>3245</v>
      </c>
      <c r="F1847" s="11" t="s">
        <v>2570</v>
      </c>
      <c r="G1847" s="26"/>
      <c r="H1847" s="26"/>
      <c r="I1847" s="26"/>
      <c r="J1847" s="11"/>
      <c r="K1847" s="11" t="s">
        <v>40</v>
      </c>
      <c r="L1847" s="11">
        <v>6110</v>
      </c>
      <c r="M1847" s="14"/>
      <c r="N1847" s="15"/>
      <c r="O1847" s="15"/>
      <c r="W1847" s="52" t="s">
        <v>7539</v>
      </c>
      <c r="X1847" s="28" t="s">
        <v>7540</v>
      </c>
      <c r="Y1847" s="53" t="s">
        <v>4030</v>
      </c>
      <c r="AK1847" s="22" t="str">
        <f t="shared" si="342"/>
        <v>2023/01</v>
      </c>
      <c r="AL1847" s="21">
        <f t="shared" si="352"/>
        <v>44946</v>
      </c>
      <c r="AM1847" s="22">
        <f t="shared" si="343"/>
        <v>20</v>
      </c>
      <c r="AN1847" s="22">
        <f t="shared" si="344"/>
        <v>20</v>
      </c>
      <c r="AO1847" s="22" t="str">
        <f t="shared" si="345"/>
        <v>Dia 20</v>
      </c>
      <c r="AP1847" s="22">
        <f t="shared" si="346"/>
        <v>1</v>
      </c>
      <c r="AQ1847" s="22" t="str">
        <f t="shared" si="347"/>
        <v>01</v>
      </c>
      <c r="AR1847" s="22">
        <f t="shared" si="353"/>
        <v>2023</v>
      </c>
      <c r="AS1847" s="22">
        <f t="shared" si="348"/>
        <v>5</v>
      </c>
      <c r="AT1847" s="22" t="str">
        <f t="shared" si="349"/>
        <v>03</v>
      </c>
      <c r="AU18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7" s="22" t="str">
        <f t="shared" si="350"/>
        <v>Semana 03</v>
      </c>
      <c r="AW1847" s="22" t="str">
        <f t="shared" si="351"/>
        <v>Não</v>
      </c>
      <c r="AX1847" s="21" t="str">
        <f>UPPER(TEXT(CAD_CALENDÁRIO[[#This Row],[Data]],"mmmm"))</f>
        <v>JANEIRO</v>
      </c>
      <c r="AY1847" s="22" t="s">
        <v>45</v>
      </c>
    </row>
    <row r="1848" spans="1:51" x14ac:dyDescent="0.25">
      <c r="A1848" s="10" t="s">
        <v>3246</v>
      </c>
      <c r="B1848" s="11" t="str">
        <f>LEFT(CAD_TAGS[[#This Row],[TAG]],2)&amp;"GG00"</f>
        <v>72GG00</v>
      </c>
      <c r="C1848" s="11" t="s">
        <v>18044</v>
      </c>
      <c r="D1848" s="12" t="s">
        <v>3177</v>
      </c>
      <c r="E1848" s="12" t="s">
        <v>3247</v>
      </c>
      <c r="F1848" s="11" t="s">
        <v>2570</v>
      </c>
      <c r="G1848" s="26"/>
      <c r="H1848" s="26"/>
      <c r="I1848" s="26"/>
      <c r="J1848" s="11"/>
      <c r="K1848" s="11" t="s">
        <v>40</v>
      </c>
      <c r="L1848" s="11">
        <v>6110</v>
      </c>
      <c r="M1848" s="14"/>
      <c r="N1848" s="15"/>
      <c r="O1848" s="15"/>
      <c r="W1848" s="50" t="s">
        <v>7541</v>
      </c>
      <c r="X1848" s="49" t="s">
        <v>7542</v>
      </c>
      <c r="Y1848" s="51" t="s">
        <v>4030</v>
      </c>
      <c r="AK1848" s="22" t="str">
        <f t="shared" si="342"/>
        <v>2023/01</v>
      </c>
      <c r="AL1848" s="21">
        <f t="shared" si="352"/>
        <v>44947</v>
      </c>
      <c r="AM1848" s="22">
        <f t="shared" si="343"/>
        <v>21</v>
      </c>
      <c r="AN1848" s="22">
        <f t="shared" si="344"/>
        <v>21</v>
      </c>
      <c r="AO1848" s="22" t="str">
        <f t="shared" si="345"/>
        <v>Dia 21</v>
      </c>
      <c r="AP1848" s="22">
        <f t="shared" si="346"/>
        <v>1</v>
      </c>
      <c r="AQ1848" s="22" t="str">
        <f t="shared" si="347"/>
        <v>01</v>
      </c>
      <c r="AR1848" s="22">
        <f t="shared" si="353"/>
        <v>2023</v>
      </c>
      <c r="AS1848" s="22">
        <f t="shared" si="348"/>
        <v>6</v>
      </c>
      <c r="AT1848" s="22" t="str">
        <f t="shared" si="349"/>
        <v>03</v>
      </c>
      <c r="AU18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8" s="22" t="str">
        <f t="shared" si="350"/>
        <v>Semana 03</v>
      </c>
      <c r="AW1848" s="22" t="str">
        <f t="shared" si="351"/>
        <v>Sim</v>
      </c>
      <c r="AX1848" s="21" t="str">
        <f>UPPER(TEXT(CAD_CALENDÁRIO[[#This Row],[Data]],"mmmm"))</f>
        <v>JANEIRO</v>
      </c>
      <c r="AY1848" s="22" t="s">
        <v>45</v>
      </c>
    </row>
    <row r="1849" spans="1:51" x14ac:dyDescent="0.25">
      <c r="A1849" s="10" t="s">
        <v>3248</v>
      </c>
      <c r="B1849" s="11" t="str">
        <f>LEFT(CAD_TAGS[[#This Row],[TAG]],2)&amp;"GG00"</f>
        <v>72GG00</v>
      </c>
      <c r="C1849" s="11" t="s">
        <v>18044</v>
      </c>
      <c r="D1849" s="12" t="s">
        <v>3177</v>
      </c>
      <c r="E1849" s="12" t="s">
        <v>3249</v>
      </c>
      <c r="F1849" s="11" t="s">
        <v>2570</v>
      </c>
      <c r="G1849" s="26"/>
      <c r="H1849" s="26"/>
      <c r="I1849" s="26"/>
      <c r="J1849" s="11"/>
      <c r="K1849" s="11" t="s">
        <v>40</v>
      </c>
      <c r="L1849" s="11">
        <v>6110</v>
      </c>
      <c r="M1849" s="14"/>
      <c r="N1849" s="15"/>
      <c r="O1849" s="15"/>
      <c r="W1849" s="52" t="s">
        <v>7543</v>
      </c>
      <c r="X1849" s="28" t="s">
        <v>7544</v>
      </c>
      <c r="Y1849" s="53" t="s">
        <v>4030</v>
      </c>
      <c r="AK1849" s="22" t="str">
        <f t="shared" si="342"/>
        <v>2023/01</v>
      </c>
      <c r="AL1849" s="21">
        <f t="shared" si="352"/>
        <v>44948</v>
      </c>
      <c r="AM1849" s="22">
        <f t="shared" si="343"/>
        <v>22</v>
      </c>
      <c r="AN1849" s="22">
        <f t="shared" si="344"/>
        <v>22</v>
      </c>
      <c r="AO1849" s="22" t="str">
        <f t="shared" si="345"/>
        <v>Dia 22</v>
      </c>
      <c r="AP1849" s="22">
        <f t="shared" si="346"/>
        <v>1</v>
      </c>
      <c r="AQ1849" s="22" t="str">
        <f t="shared" si="347"/>
        <v>01</v>
      </c>
      <c r="AR1849" s="22">
        <f t="shared" si="353"/>
        <v>2023</v>
      </c>
      <c r="AS1849" s="22">
        <f t="shared" si="348"/>
        <v>7</v>
      </c>
      <c r="AT1849" s="22" t="str">
        <f t="shared" si="349"/>
        <v>03</v>
      </c>
      <c r="AU18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202303</v>
      </c>
      <c r="AV1849" s="22" t="str">
        <f t="shared" si="350"/>
        <v>Semana 03</v>
      </c>
      <c r="AW1849" s="22" t="str">
        <f t="shared" si="351"/>
        <v>Sim</v>
      </c>
      <c r="AX1849" s="21" t="str">
        <f>UPPER(TEXT(CAD_CALENDÁRIO[[#This Row],[Data]],"mmmm"))</f>
        <v>JANEIRO</v>
      </c>
      <c r="AY1849" s="22" t="s">
        <v>45</v>
      </c>
    </row>
    <row r="1850" spans="1:51" x14ac:dyDescent="0.25">
      <c r="A1850" s="10" t="s">
        <v>3250</v>
      </c>
      <c r="B1850" s="11" t="str">
        <f>LEFT(CAD_TAGS[[#This Row],[TAG]],2)&amp;"GG00"</f>
        <v>72GG00</v>
      </c>
      <c r="C1850" s="11" t="s">
        <v>18044</v>
      </c>
      <c r="D1850" s="12" t="s">
        <v>3177</v>
      </c>
      <c r="E1850" s="12" t="s">
        <v>3251</v>
      </c>
      <c r="F1850" s="11"/>
      <c r="G1850" s="26"/>
      <c r="H1850" s="26"/>
      <c r="I1850" s="26"/>
      <c r="J1850" s="11"/>
      <c r="K1850" s="11" t="s">
        <v>40</v>
      </c>
      <c r="L1850" s="11">
        <v>6110</v>
      </c>
      <c r="M1850" s="14"/>
      <c r="N1850" s="15"/>
      <c r="O1850" s="15"/>
      <c r="W1850" s="50" t="s">
        <v>7545</v>
      </c>
      <c r="X1850" s="49" t="s">
        <v>7546</v>
      </c>
      <c r="Y1850" s="51" t="s">
        <v>4030</v>
      </c>
      <c r="AK1850" s="22" t="str">
        <f t="shared" si="342"/>
        <v>2023/01</v>
      </c>
      <c r="AL1850" s="21">
        <f t="shared" si="352"/>
        <v>44949</v>
      </c>
      <c r="AM1850" s="22">
        <f t="shared" si="343"/>
        <v>23</v>
      </c>
      <c r="AN1850" s="22">
        <f t="shared" si="344"/>
        <v>23</v>
      </c>
      <c r="AO1850" s="22" t="str">
        <f t="shared" si="345"/>
        <v>Dia 23</v>
      </c>
      <c r="AP1850" s="22">
        <f t="shared" si="346"/>
        <v>1</v>
      </c>
      <c r="AQ1850" s="22" t="str">
        <f t="shared" si="347"/>
        <v>01</v>
      </c>
      <c r="AR1850" s="22">
        <f t="shared" si="353"/>
        <v>2023</v>
      </c>
      <c r="AS1850" s="22">
        <f t="shared" si="348"/>
        <v>1</v>
      </c>
      <c r="AT1850" s="22" t="str">
        <f t="shared" si="349"/>
        <v>04</v>
      </c>
      <c r="AU18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0" s="22" t="str">
        <f t="shared" si="350"/>
        <v>Semana 04</v>
      </c>
      <c r="AW1850" s="22" t="str">
        <f t="shared" si="351"/>
        <v>Não</v>
      </c>
      <c r="AX1850" s="21" t="str">
        <f>UPPER(TEXT(CAD_CALENDÁRIO[[#This Row],[Data]],"mmmm"))</f>
        <v>JANEIRO</v>
      </c>
      <c r="AY1850" s="22" t="s">
        <v>45</v>
      </c>
    </row>
    <row r="1851" spans="1:51" x14ac:dyDescent="0.25">
      <c r="A1851" s="10" t="s">
        <v>3252</v>
      </c>
      <c r="B1851" s="11" t="str">
        <f>LEFT(CAD_TAGS[[#This Row],[TAG]],2)&amp;"GG00"</f>
        <v>72GG00</v>
      </c>
      <c r="C1851" s="11" t="s">
        <v>18044</v>
      </c>
      <c r="D1851" s="12" t="s">
        <v>3177</v>
      </c>
      <c r="E1851" s="12" t="s">
        <v>3253</v>
      </c>
      <c r="F1851" s="11" t="s">
        <v>2570</v>
      </c>
      <c r="G1851" s="26"/>
      <c r="H1851" s="26"/>
      <c r="I1851" s="26"/>
      <c r="J1851" s="11" t="s">
        <v>3253</v>
      </c>
      <c r="K1851" s="11" t="s">
        <v>40</v>
      </c>
      <c r="L1851" s="11">
        <v>6110</v>
      </c>
      <c r="M1851" s="14"/>
      <c r="N1851" s="15"/>
      <c r="O1851" s="15"/>
      <c r="W1851" s="52" t="s">
        <v>7547</v>
      </c>
      <c r="X1851" s="28" t="s">
        <v>7548</v>
      </c>
      <c r="Y1851" s="53" t="s">
        <v>4030</v>
      </c>
      <c r="AK1851" s="22" t="str">
        <f t="shared" si="342"/>
        <v>2023/01</v>
      </c>
      <c r="AL1851" s="21">
        <f t="shared" si="352"/>
        <v>44950</v>
      </c>
      <c r="AM1851" s="22">
        <f t="shared" si="343"/>
        <v>24</v>
      </c>
      <c r="AN1851" s="22">
        <f t="shared" si="344"/>
        <v>24</v>
      </c>
      <c r="AO1851" s="22" t="str">
        <f t="shared" si="345"/>
        <v>Dia 24</v>
      </c>
      <c r="AP1851" s="22">
        <f t="shared" si="346"/>
        <v>1</v>
      </c>
      <c r="AQ1851" s="22" t="str">
        <f t="shared" si="347"/>
        <v>01</v>
      </c>
      <c r="AR1851" s="22">
        <f t="shared" si="353"/>
        <v>2023</v>
      </c>
      <c r="AS1851" s="22">
        <f t="shared" si="348"/>
        <v>2</v>
      </c>
      <c r="AT1851" s="22" t="str">
        <f t="shared" si="349"/>
        <v>04</v>
      </c>
      <c r="AU18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1" s="22" t="str">
        <f t="shared" si="350"/>
        <v>Semana 04</v>
      </c>
      <c r="AW1851" s="22" t="str">
        <f t="shared" si="351"/>
        <v>Não</v>
      </c>
      <c r="AX1851" s="21" t="str">
        <f>UPPER(TEXT(CAD_CALENDÁRIO[[#This Row],[Data]],"mmmm"))</f>
        <v>JANEIRO</v>
      </c>
      <c r="AY1851" s="22" t="s">
        <v>45</v>
      </c>
    </row>
    <row r="1852" spans="1:51" x14ac:dyDescent="0.25">
      <c r="A1852" s="10" t="s">
        <v>3254</v>
      </c>
      <c r="B1852" s="11" t="str">
        <f>LEFT(CAD_TAGS[[#This Row],[TAG]],2)&amp;"GG00"</f>
        <v>72GG00</v>
      </c>
      <c r="C1852" s="11" t="s">
        <v>18044</v>
      </c>
      <c r="D1852" s="12" t="s">
        <v>3177</v>
      </c>
      <c r="E1852" s="12" t="s">
        <v>3255</v>
      </c>
      <c r="F1852" s="11" t="s">
        <v>2570</v>
      </c>
      <c r="G1852" s="26"/>
      <c r="H1852" s="26"/>
      <c r="I1852" s="26"/>
      <c r="J1852" s="11" t="s">
        <v>1594</v>
      </c>
      <c r="K1852" s="11" t="s">
        <v>40</v>
      </c>
      <c r="L1852" s="11">
        <v>6110</v>
      </c>
      <c r="M1852" s="14"/>
      <c r="N1852" s="15"/>
      <c r="O1852" s="15"/>
      <c r="W1852" s="50" t="s">
        <v>7549</v>
      </c>
      <c r="X1852" s="49" t="s">
        <v>7550</v>
      </c>
      <c r="Y1852" s="51" t="s">
        <v>4030</v>
      </c>
      <c r="AK1852" s="22" t="str">
        <f t="shared" si="342"/>
        <v>2023/01</v>
      </c>
      <c r="AL1852" s="21">
        <f t="shared" si="352"/>
        <v>44951</v>
      </c>
      <c r="AM1852" s="22">
        <f t="shared" si="343"/>
        <v>25</v>
      </c>
      <c r="AN1852" s="22">
        <f t="shared" si="344"/>
        <v>25</v>
      </c>
      <c r="AO1852" s="22" t="str">
        <f t="shared" si="345"/>
        <v>Dia 25</v>
      </c>
      <c r="AP1852" s="22">
        <f t="shared" si="346"/>
        <v>1</v>
      </c>
      <c r="AQ1852" s="22" t="str">
        <f t="shared" si="347"/>
        <v>01</v>
      </c>
      <c r="AR1852" s="22">
        <f t="shared" si="353"/>
        <v>2023</v>
      </c>
      <c r="AS1852" s="22">
        <f t="shared" si="348"/>
        <v>3</v>
      </c>
      <c r="AT1852" s="22" t="str">
        <f t="shared" si="349"/>
        <v>04</v>
      </c>
      <c r="AU18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2" s="22" t="str">
        <f t="shared" si="350"/>
        <v>Semana 04</v>
      </c>
      <c r="AW1852" s="22" t="str">
        <f t="shared" si="351"/>
        <v>Não</v>
      </c>
      <c r="AX1852" s="21" t="str">
        <f>UPPER(TEXT(CAD_CALENDÁRIO[[#This Row],[Data]],"mmmm"))</f>
        <v>JANEIRO</v>
      </c>
      <c r="AY1852" s="22" t="s">
        <v>45</v>
      </c>
    </row>
    <row r="1853" spans="1:51" x14ac:dyDescent="0.25">
      <c r="A1853" s="10" t="s">
        <v>3256</v>
      </c>
      <c r="B1853" s="11" t="str">
        <f>LEFT(CAD_TAGS[[#This Row],[TAG]],2)&amp;"GG00"</f>
        <v>72GG00</v>
      </c>
      <c r="C1853" s="11" t="s">
        <v>18044</v>
      </c>
      <c r="D1853" s="12" t="s">
        <v>3177</v>
      </c>
      <c r="E1853" s="12" t="s">
        <v>3257</v>
      </c>
      <c r="F1853" s="11" t="s">
        <v>2570</v>
      </c>
      <c r="G1853" s="26"/>
      <c r="H1853" s="26"/>
      <c r="I1853" s="26"/>
      <c r="J1853" s="11" t="s">
        <v>1594</v>
      </c>
      <c r="K1853" s="11" t="s">
        <v>40</v>
      </c>
      <c r="L1853" s="11">
        <v>6110</v>
      </c>
      <c r="M1853" s="14"/>
      <c r="N1853" s="15"/>
      <c r="O1853" s="15"/>
      <c r="W1853" s="52" t="s">
        <v>7551</v>
      </c>
      <c r="X1853" s="28" t="s">
        <v>7035</v>
      </c>
      <c r="Y1853" s="53" t="s">
        <v>4030</v>
      </c>
      <c r="AK1853" s="22" t="str">
        <f t="shared" si="342"/>
        <v>2023/01</v>
      </c>
      <c r="AL1853" s="21">
        <f t="shared" si="352"/>
        <v>44952</v>
      </c>
      <c r="AM1853" s="22">
        <f t="shared" si="343"/>
        <v>26</v>
      </c>
      <c r="AN1853" s="22">
        <f t="shared" si="344"/>
        <v>26</v>
      </c>
      <c r="AO1853" s="22" t="str">
        <f t="shared" si="345"/>
        <v>Dia 26</v>
      </c>
      <c r="AP1853" s="22">
        <f t="shared" si="346"/>
        <v>1</v>
      </c>
      <c r="AQ1853" s="22" t="str">
        <f t="shared" si="347"/>
        <v>01</v>
      </c>
      <c r="AR1853" s="22">
        <f t="shared" si="353"/>
        <v>2023</v>
      </c>
      <c r="AS1853" s="22">
        <f t="shared" si="348"/>
        <v>4</v>
      </c>
      <c r="AT1853" s="22" t="str">
        <f t="shared" si="349"/>
        <v>04</v>
      </c>
      <c r="AU18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3" s="22" t="str">
        <f t="shared" si="350"/>
        <v>Semana 04</v>
      </c>
      <c r="AW1853" s="22" t="str">
        <f t="shared" si="351"/>
        <v>Não</v>
      </c>
      <c r="AX1853" s="21" t="str">
        <f>UPPER(TEXT(CAD_CALENDÁRIO[[#This Row],[Data]],"mmmm"))</f>
        <v>JANEIRO</v>
      </c>
      <c r="AY1853" s="22" t="s">
        <v>45</v>
      </c>
    </row>
    <row r="1854" spans="1:51" x14ac:dyDescent="0.25">
      <c r="A1854" s="10" t="s">
        <v>3258</v>
      </c>
      <c r="B1854" s="11" t="str">
        <f>LEFT(CAD_TAGS[[#This Row],[TAG]],2)&amp;"GG00"</f>
        <v>72GG00</v>
      </c>
      <c r="C1854" s="11" t="s">
        <v>18044</v>
      </c>
      <c r="D1854" s="12" t="s">
        <v>3177</v>
      </c>
      <c r="E1854" s="12" t="s">
        <v>3259</v>
      </c>
      <c r="F1854" s="11" t="s">
        <v>2570</v>
      </c>
      <c r="G1854" s="26"/>
      <c r="H1854" s="26"/>
      <c r="I1854" s="26"/>
      <c r="J1854" s="11" t="s">
        <v>1594</v>
      </c>
      <c r="K1854" s="11" t="s">
        <v>40</v>
      </c>
      <c r="L1854" s="11">
        <v>6110</v>
      </c>
      <c r="M1854" s="14"/>
      <c r="N1854" s="15"/>
      <c r="O1854" s="15"/>
      <c r="W1854" s="50" t="s">
        <v>7552</v>
      </c>
      <c r="X1854" s="49" t="s">
        <v>7553</v>
      </c>
      <c r="Y1854" s="51" t="s">
        <v>4030</v>
      </c>
      <c r="AK1854" s="22" t="str">
        <f t="shared" si="342"/>
        <v>2023/01</v>
      </c>
      <c r="AL1854" s="21">
        <f t="shared" si="352"/>
        <v>44953</v>
      </c>
      <c r="AM1854" s="22">
        <f t="shared" si="343"/>
        <v>27</v>
      </c>
      <c r="AN1854" s="22">
        <f t="shared" si="344"/>
        <v>27</v>
      </c>
      <c r="AO1854" s="22" t="str">
        <f t="shared" si="345"/>
        <v>Dia 27</v>
      </c>
      <c r="AP1854" s="22">
        <f t="shared" si="346"/>
        <v>1</v>
      </c>
      <c r="AQ1854" s="22" t="str">
        <f t="shared" si="347"/>
        <v>01</v>
      </c>
      <c r="AR1854" s="22">
        <f t="shared" si="353"/>
        <v>2023</v>
      </c>
      <c r="AS1854" s="22">
        <f t="shared" si="348"/>
        <v>5</v>
      </c>
      <c r="AT1854" s="22" t="str">
        <f t="shared" si="349"/>
        <v>04</v>
      </c>
      <c r="AU18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4" s="22" t="str">
        <f t="shared" si="350"/>
        <v>Semana 04</v>
      </c>
      <c r="AW1854" s="22" t="str">
        <f t="shared" si="351"/>
        <v>Não</v>
      </c>
      <c r="AX1854" s="21" t="str">
        <f>UPPER(TEXT(CAD_CALENDÁRIO[[#This Row],[Data]],"mmmm"))</f>
        <v>JANEIRO</v>
      </c>
      <c r="AY1854" s="22" t="s">
        <v>45</v>
      </c>
    </row>
    <row r="1855" spans="1:51" x14ac:dyDescent="0.25">
      <c r="A1855" s="10" t="s">
        <v>3260</v>
      </c>
      <c r="B1855" s="11" t="str">
        <f>LEFT(CAD_TAGS[[#This Row],[TAG]],2)&amp;"GG00"</f>
        <v>72GG00</v>
      </c>
      <c r="C1855" s="11" t="s">
        <v>18044</v>
      </c>
      <c r="D1855" s="12" t="s">
        <v>3177</v>
      </c>
      <c r="E1855" s="12" t="s">
        <v>3261</v>
      </c>
      <c r="F1855" s="11" t="s">
        <v>2570</v>
      </c>
      <c r="G1855" s="26"/>
      <c r="H1855" s="26"/>
      <c r="I1855" s="26"/>
      <c r="J1855" s="11" t="s">
        <v>1594</v>
      </c>
      <c r="K1855" s="11" t="s">
        <v>40</v>
      </c>
      <c r="L1855" s="11">
        <v>6110</v>
      </c>
      <c r="M1855" s="14"/>
      <c r="N1855" s="15"/>
      <c r="O1855" s="15"/>
      <c r="W1855" s="52" t="s">
        <v>7554</v>
      </c>
      <c r="X1855" s="28" t="s">
        <v>7555</v>
      </c>
      <c r="Y1855" s="53" t="s">
        <v>4030</v>
      </c>
      <c r="AK1855" s="22" t="str">
        <f t="shared" si="342"/>
        <v>2023/01</v>
      </c>
      <c r="AL1855" s="21">
        <f t="shared" si="352"/>
        <v>44954</v>
      </c>
      <c r="AM1855" s="22">
        <f t="shared" si="343"/>
        <v>28</v>
      </c>
      <c r="AN1855" s="22">
        <f t="shared" si="344"/>
        <v>28</v>
      </c>
      <c r="AO1855" s="22" t="str">
        <f t="shared" si="345"/>
        <v>Dia 28</v>
      </c>
      <c r="AP1855" s="22">
        <f t="shared" si="346"/>
        <v>1</v>
      </c>
      <c r="AQ1855" s="22" t="str">
        <f t="shared" si="347"/>
        <v>01</v>
      </c>
      <c r="AR1855" s="22">
        <f t="shared" si="353"/>
        <v>2023</v>
      </c>
      <c r="AS1855" s="22">
        <f t="shared" si="348"/>
        <v>6</v>
      </c>
      <c r="AT1855" s="22" t="str">
        <f t="shared" si="349"/>
        <v>04</v>
      </c>
      <c r="AU18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5" s="22" t="str">
        <f t="shared" si="350"/>
        <v>Semana 04</v>
      </c>
      <c r="AW1855" s="22" t="str">
        <f t="shared" si="351"/>
        <v>Sim</v>
      </c>
      <c r="AX1855" s="21" t="str">
        <f>UPPER(TEXT(CAD_CALENDÁRIO[[#This Row],[Data]],"mmmm"))</f>
        <v>JANEIRO</v>
      </c>
      <c r="AY1855" s="22" t="s">
        <v>45</v>
      </c>
    </row>
    <row r="1856" spans="1:51" x14ac:dyDescent="0.25">
      <c r="A1856" s="10" t="s">
        <v>3262</v>
      </c>
      <c r="B1856" s="11" t="str">
        <f>LEFT(CAD_TAGS[[#This Row],[TAG]],2)&amp;"GG00"</f>
        <v>72GG00</v>
      </c>
      <c r="C1856" s="11" t="s">
        <v>18044</v>
      </c>
      <c r="D1856" s="12" t="s">
        <v>3177</v>
      </c>
      <c r="E1856" s="12" t="s">
        <v>1594</v>
      </c>
      <c r="F1856" s="11" t="s">
        <v>2570</v>
      </c>
      <c r="G1856" s="26"/>
      <c r="H1856" s="26"/>
      <c r="I1856" s="26"/>
      <c r="J1856" s="11" t="s">
        <v>1594</v>
      </c>
      <c r="K1856" s="11" t="s">
        <v>40</v>
      </c>
      <c r="L1856" s="11">
        <v>6110</v>
      </c>
      <c r="M1856" s="14"/>
      <c r="N1856" s="15"/>
      <c r="O1856" s="15"/>
      <c r="W1856" s="50" t="s">
        <v>7556</v>
      </c>
      <c r="X1856" s="49" t="s">
        <v>7557</v>
      </c>
      <c r="Y1856" s="51" t="s">
        <v>4030</v>
      </c>
      <c r="AK1856" s="22" t="str">
        <f t="shared" si="342"/>
        <v>2023/01</v>
      </c>
      <c r="AL1856" s="21">
        <f t="shared" si="352"/>
        <v>44955</v>
      </c>
      <c r="AM1856" s="22">
        <f t="shared" si="343"/>
        <v>29</v>
      </c>
      <c r="AN1856" s="22">
        <f t="shared" si="344"/>
        <v>29</v>
      </c>
      <c r="AO1856" s="22" t="str">
        <f t="shared" si="345"/>
        <v>Dia 29</v>
      </c>
      <c r="AP1856" s="22">
        <f t="shared" si="346"/>
        <v>1</v>
      </c>
      <c r="AQ1856" s="22" t="str">
        <f t="shared" si="347"/>
        <v>01</v>
      </c>
      <c r="AR1856" s="22">
        <f t="shared" si="353"/>
        <v>2023</v>
      </c>
      <c r="AS1856" s="22">
        <f t="shared" si="348"/>
        <v>7</v>
      </c>
      <c r="AT1856" s="22" t="str">
        <f t="shared" si="349"/>
        <v>04</v>
      </c>
      <c r="AU18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202304</v>
      </c>
      <c r="AV1856" s="22" t="str">
        <f t="shared" si="350"/>
        <v>Semana 04</v>
      </c>
      <c r="AW1856" s="22" t="str">
        <f t="shared" si="351"/>
        <v>Sim</v>
      </c>
      <c r="AX1856" s="21" t="str">
        <f>UPPER(TEXT(CAD_CALENDÁRIO[[#This Row],[Data]],"mmmm"))</f>
        <v>JANEIRO</v>
      </c>
      <c r="AY1856" s="22" t="s">
        <v>45</v>
      </c>
    </row>
    <row r="1857" spans="1:51" x14ac:dyDescent="0.25">
      <c r="A1857" s="10" t="s">
        <v>3263</v>
      </c>
      <c r="B1857" s="11" t="str">
        <f>LEFT(CAD_TAGS[[#This Row],[TAG]],2)&amp;"GG00"</f>
        <v>72GG00</v>
      </c>
      <c r="C1857" s="11" t="s">
        <v>18044</v>
      </c>
      <c r="D1857" s="12" t="s">
        <v>3177</v>
      </c>
      <c r="E1857" s="12" t="s">
        <v>3264</v>
      </c>
      <c r="F1857" s="11" t="s">
        <v>2570</v>
      </c>
      <c r="G1857" s="26"/>
      <c r="H1857" s="26"/>
      <c r="I1857" s="26"/>
      <c r="J1857" s="11"/>
      <c r="K1857" s="11" t="s">
        <v>40</v>
      </c>
      <c r="L1857" s="11">
        <v>6110</v>
      </c>
      <c r="M1857" s="14"/>
      <c r="N1857" s="15"/>
      <c r="O1857" s="15"/>
      <c r="W1857" s="52" t="s">
        <v>7558</v>
      </c>
      <c r="X1857" s="28" t="s">
        <v>7559</v>
      </c>
      <c r="Y1857" s="53" t="s">
        <v>4030</v>
      </c>
      <c r="AK1857" s="22" t="str">
        <f t="shared" si="342"/>
        <v>2023/01</v>
      </c>
      <c r="AL1857" s="21">
        <f t="shared" si="352"/>
        <v>44956</v>
      </c>
      <c r="AM1857" s="22">
        <f t="shared" si="343"/>
        <v>30</v>
      </c>
      <c r="AN1857" s="22">
        <f t="shared" si="344"/>
        <v>30</v>
      </c>
      <c r="AO1857" s="22" t="str">
        <f t="shared" si="345"/>
        <v>Dia 30</v>
      </c>
      <c r="AP1857" s="22">
        <f t="shared" si="346"/>
        <v>1</v>
      </c>
      <c r="AQ1857" s="22" t="str">
        <f t="shared" si="347"/>
        <v>01</v>
      </c>
      <c r="AR1857" s="22">
        <f t="shared" si="353"/>
        <v>2023</v>
      </c>
      <c r="AS1857" s="22">
        <f t="shared" si="348"/>
        <v>1</v>
      </c>
      <c r="AT1857" s="22" t="str">
        <f t="shared" si="349"/>
        <v>05</v>
      </c>
      <c r="AU18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57" s="22" t="str">
        <f t="shared" si="350"/>
        <v>Semana 05</v>
      </c>
      <c r="AW1857" s="22" t="str">
        <f t="shared" si="351"/>
        <v>Não</v>
      </c>
      <c r="AX1857" s="21" t="str">
        <f>UPPER(TEXT(CAD_CALENDÁRIO[[#This Row],[Data]],"mmmm"))</f>
        <v>JANEIRO</v>
      </c>
      <c r="AY1857" s="22" t="s">
        <v>45</v>
      </c>
    </row>
    <row r="1858" spans="1:51" x14ac:dyDescent="0.25">
      <c r="A1858" s="10" t="s">
        <v>3265</v>
      </c>
      <c r="B1858" s="11" t="str">
        <f>LEFT(CAD_TAGS[[#This Row],[TAG]],2)&amp;"GG00"</f>
        <v>72GG00</v>
      </c>
      <c r="C1858" s="11" t="s">
        <v>18044</v>
      </c>
      <c r="D1858" s="12" t="s">
        <v>3177</v>
      </c>
      <c r="E1858" s="12" t="s">
        <v>3264</v>
      </c>
      <c r="F1858" s="11" t="s">
        <v>2570</v>
      </c>
      <c r="G1858" s="26"/>
      <c r="H1858" s="26"/>
      <c r="I1858" s="26"/>
      <c r="J1858" s="11"/>
      <c r="K1858" s="11" t="s">
        <v>40</v>
      </c>
      <c r="L1858" s="11">
        <v>6110</v>
      </c>
      <c r="M1858" s="14"/>
      <c r="N1858" s="15"/>
      <c r="O1858" s="15"/>
      <c r="W1858" s="50" t="s">
        <v>7560</v>
      </c>
      <c r="X1858" s="49" t="s">
        <v>7561</v>
      </c>
      <c r="Y1858" s="51" t="s">
        <v>4030</v>
      </c>
      <c r="AK1858" s="22" t="str">
        <f t="shared" ref="AK1858:AK1921" si="354">AR1858&amp;"/"&amp;AQ1858</f>
        <v>2023/01</v>
      </c>
      <c r="AL1858" s="21">
        <f t="shared" si="352"/>
        <v>44957</v>
      </c>
      <c r="AM1858" s="22">
        <f t="shared" ref="AM1858:AM1921" si="355">DAY(AL1858)</f>
        <v>31</v>
      </c>
      <c r="AN1858" s="22">
        <f t="shared" ref="AN1858:AN1921" si="356">IF(AM1858&lt;=9,"0"&amp;AM1858,AM1858)</f>
        <v>31</v>
      </c>
      <c r="AO1858" s="22" t="str">
        <f t="shared" ref="AO1858:AO1921" si="357">"Dia "&amp;AN1858</f>
        <v>Dia 31</v>
      </c>
      <c r="AP1858" s="22">
        <f t="shared" ref="AP1858:AP1921" si="358">MONTH(AL1858)</f>
        <v>1</v>
      </c>
      <c r="AQ1858" s="22" t="str">
        <f t="shared" ref="AQ1858:AQ1921" si="359">IF(AP1858&lt;=9,"0"&amp;AP1858,AP1858)</f>
        <v>01</v>
      </c>
      <c r="AR1858" s="22">
        <f t="shared" si="353"/>
        <v>2023</v>
      </c>
      <c r="AS1858" s="22">
        <f t="shared" ref="AS1858:AS1921" si="360">WEEKDAY(AL1858,2)</f>
        <v>2</v>
      </c>
      <c r="AT1858" s="22" t="str">
        <f t="shared" ref="AT1858:AT1921" si="361">IF(_xlfn.ISOWEEKNUM(AL1858)&lt;=9,"0"&amp;_xlfn.ISOWEEKNUM(AL1858),_xlfn.ISOWEEKNUM(AL1858))</f>
        <v>05</v>
      </c>
      <c r="AU18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58" s="22" t="str">
        <f t="shared" ref="AV1858:AV1921" si="362">"Semana "&amp;AT1858</f>
        <v>Semana 05</v>
      </c>
      <c r="AW1858" s="22" t="str">
        <f t="shared" ref="AW1858:AW1921" si="363">IF(AS1858&gt;5,"Sim","Não")</f>
        <v>Não</v>
      </c>
      <c r="AX1858" s="21" t="str">
        <f>UPPER(TEXT(CAD_CALENDÁRIO[[#This Row],[Data]],"mmmm"))</f>
        <v>JANEIRO</v>
      </c>
      <c r="AY1858" s="22" t="s">
        <v>45</v>
      </c>
    </row>
    <row r="1859" spans="1:51" x14ac:dyDescent="0.25">
      <c r="A1859" s="10" t="s">
        <v>3266</v>
      </c>
      <c r="B1859" s="11" t="str">
        <f>LEFT(CAD_TAGS[[#This Row],[TAG]],2)&amp;"GG00"</f>
        <v>72GG00</v>
      </c>
      <c r="C1859" s="11" t="s">
        <v>18044</v>
      </c>
      <c r="D1859" s="12" t="s">
        <v>3177</v>
      </c>
      <c r="E1859" s="12" t="s">
        <v>3267</v>
      </c>
      <c r="F1859" s="11" t="s">
        <v>2570</v>
      </c>
      <c r="G1859" s="26"/>
      <c r="H1859" s="26" t="s">
        <v>105</v>
      </c>
      <c r="I1859" s="26"/>
      <c r="J1859" s="11"/>
      <c r="K1859" s="11" t="s">
        <v>40</v>
      </c>
      <c r="L1859" s="11">
        <v>6110</v>
      </c>
      <c r="M1859" s="14"/>
      <c r="N1859" s="15"/>
      <c r="O1859" s="15"/>
      <c r="W1859" s="52" t="s">
        <v>7562</v>
      </c>
      <c r="X1859" s="28" t="s">
        <v>7563</v>
      </c>
      <c r="Y1859" s="53" t="s">
        <v>4030</v>
      </c>
      <c r="AK1859" s="22" t="str">
        <f t="shared" si="354"/>
        <v>2023/02</v>
      </c>
      <c r="AL1859" s="21">
        <f t="shared" ref="AL1859:AL1922" si="364">AL1858+1</f>
        <v>44958</v>
      </c>
      <c r="AM1859" s="22">
        <f t="shared" si="355"/>
        <v>1</v>
      </c>
      <c r="AN1859" s="22" t="str">
        <f t="shared" si="356"/>
        <v>01</v>
      </c>
      <c r="AO1859" s="22" t="str">
        <f t="shared" si="357"/>
        <v>Dia 01</v>
      </c>
      <c r="AP1859" s="22">
        <f t="shared" si="358"/>
        <v>2</v>
      </c>
      <c r="AQ1859" s="22" t="str">
        <f t="shared" si="359"/>
        <v>02</v>
      </c>
      <c r="AR1859" s="22">
        <f t="shared" si="353"/>
        <v>2023</v>
      </c>
      <c r="AS1859" s="22">
        <f t="shared" si="360"/>
        <v>3</v>
      </c>
      <c r="AT1859" s="22" t="str">
        <f t="shared" si="361"/>
        <v>05</v>
      </c>
      <c r="AU18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59" s="22" t="str">
        <f t="shared" si="362"/>
        <v>Semana 05</v>
      </c>
      <c r="AW1859" s="22" t="str">
        <f t="shared" si="363"/>
        <v>Não</v>
      </c>
      <c r="AX1859" s="21" t="str">
        <f>UPPER(TEXT(CAD_CALENDÁRIO[[#This Row],[Data]],"mmmm"))</f>
        <v>FEVEREIRO</v>
      </c>
      <c r="AY1859" s="22" t="s">
        <v>50</v>
      </c>
    </row>
    <row r="1860" spans="1:51" x14ac:dyDescent="0.25">
      <c r="A1860" s="10" t="s">
        <v>3268</v>
      </c>
      <c r="B1860" s="11" t="str">
        <f>LEFT(CAD_TAGS[[#This Row],[TAG]],2)&amp;"GG00"</f>
        <v>72GG00</v>
      </c>
      <c r="C1860" s="11" t="s">
        <v>18044</v>
      </c>
      <c r="D1860" s="12" t="s">
        <v>3177</v>
      </c>
      <c r="E1860" s="12" t="s">
        <v>3267</v>
      </c>
      <c r="F1860" s="11" t="s">
        <v>2570</v>
      </c>
      <c r="G1860" s="26"/>
      <c r="H1860" s="26" t="s">
        <v>105</v>
      </c>
      <c r="I1860" s="26"/>
      <c r="J1860" s="11"/>
      <c r="K1860" s="11" t="s">
        <v>40</v>
      </c>
      <c r="L1860" s="11">
        <v>6110</v>
      </c>
      <c r="M1860" s="14"/>
      <c r="N1860" s="15"/>
      <c r="O1860" s="15"/>
      <c r="W1860" s="50" t="s">
        <v>7564</v>
      </c>
      <c r="X1860" s="49" t="s">
        <v>7565</v>
      </c>
      <c r="Y1860" s="51" t="s">
        <v>4030</v>
      </c>
      <c r="AK1860" s="22" t="str">
        <f t="shared" si="354"/>
        <v>2023/02</v>
      </c>
      <c r="AL1860" s="21">
        <f t="shared" si="364"/>
        <v>44959</v>
      </c>
      <c r="AM1860" s="22">
        <f t="shared" si="355"/>
        <v>2</v>
      </c>
      <c r="AN1860" s="22" t="str">
        <f t="shared" si="356"/>
        <v>02</v>
      </c>
      <c r="AO1860" s="22" t="str">
        <f t="shared" si="357"/>
        <v>Dia 02</v>
      </c>
      <c r="AP1860" s="22">
        <f t="shared" si="358"/>
        <v>2</v>
      </c>
      <c r="AQ1860" s="22" t="str">
        <f t="shared" si="359"/>
        <v>02</v>
      </c>
      <c r="AR1860" s="22">
        <f t="shared" si="353"/>
        <v>2023</v>
      </c>
      <c r="AS1860" s="22">
        <f t="shared" si="360"/>
        <v>4</v>
      </c>
      <c r="AT1860" s="22" t="str">
        <f t="shared" si="361"/>
        <v>05</v>
      </c>
      <c r="AU18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60" s="22" t="str">
        <f t="shared" si="362"/>
        <v>Semana 05</v>
      </c>
      <c r="AW1860" s="22" t="str">
        <f t="shared" si="363"/>
        <v>Não</v>
      </c>
      <c r="AX1860" s="21" t="str">
        <f>UPPER(TEXT(CAD_CALENDÁRIO[[#This Row],[Data]],"mmmm"))</f>
        <v>FEVEREIRO</v>
      </c>
      <c r="AY1860" s="22" t="s">
        <v>50</v>
      </c>
    </row>
    <row r="1861" spans="1:51" x14ac:dyDescent="0.25">
      <c r="A1861" s="10" t="s">
        <v>3269</v>
      </c>
      <c r="B1861" s="11" t="str">
        <f>LEFT(CAD_TAGS[[#This Row],[TAG]],2)&amp;"GG00"</f>
        <v>72GG00</v>
      </c>
      <c r="C1861" s="11" t="s">
        <v>18044</v>
      </c>
      <c r="D1861" s="12" t="s">
        <v>3177</v>
      </c>
      <c r="E1861" s="12" t="s">
        <v>3267</v>
      </c>
      <c r="F1861" s="11" t="s">
        <v>2570</v>
      </c>
      <c r="G1861" s="26"/>
      <c r="H1861" s="26" t="s">
        <v>105</v>
      </c>
      <c r="I1861" s="26"/>
      <c r="J1861" s="11"/>
      <c r="K1861" s="11" t="s">
        <v>40</v>
      </c>
      <c r="L1861" s="11">
        <v>6110</v>
      </c>
      <c r="M1861" s="14"/>
      <c r="N1861" s="15"/>
      <c r="O1861" s="15"/>
      <c r="W1861" s="52" t="s">
        <v>7566</v>
      </c>
      <c r="X1861" s="28" t="s">
        <v>7567</v>
      </c>
      <c r="Y1861" s="53" t="s">
        <v>4030</v>
      </c>
      <c r="AK1861" s="22" t="str">
        <f t="shared" si="354"/>
        <v>2023/02</v>
      </c>
      <c r="AL1861" s="21">
        <f t="shared" si="364"/>
        <v>44960</v>
      </c>
      <c r="AM1861" s="22">
        <f t="shared" si="355"/>
        <v>3</v>
      </c>
      <c r="AN1861" s="22" t="str">
        <f t="shared" si="356"/>
        <v>03</v>
      </c>
      <c r="AO1861" s="22" t="str">
        <f t="shared" si="357"/>
        <v>Dia 03</v>
      </c>
      <c r="AP1861" s="22">
        <f t="shared" si="358"/>
        <v>2</v>
      </c>
      <c r="AQ1861" s="22" t="str">
        <f t="shared" si="359"/>
        <v>02</v>
      </c>
      <c r="AR1861" s="22">
        <f t="shared" si="353"/>
        <v>2023</v>
      </c>
      <c r="AS1861" s="22">
        <f t="shared" si="360"/>
        <v>5</v>
      </c>
      <c r="AT1861" s="22" t="str">
        <f t="shared" si="361"/>
        <v>05</v>
      </c>
      <c r="AU18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61" s="22" t="str">
        <f t="shared" si="362"/>
        <v>Semana 05</v>
      </c>
      <c r="AW1861" s="22" t="str">
        <f t="shared" si="363"/>
        <v>Não</v>
      </c>
      <c r="AX1861" s="21" t="str">
        <f>UPPER(TEXT(CAD_CALENDÁRIO[[#This Row],[Data]],"mmmm"))</f>
        <v>FEVEREIRO</v>
      </c>
      <c r="AY1861" s="22" t="s">
        <v>50</v>
      </c>
    </row>
    <row r="1862" spans="1:51" x14ac:dyDescent="0.25">
      <c r="A1862" s="10" t="s">
        <v>3270</v>
      </c>
      <c r="B1862" s="11" t="str">
        <f>LEFT(CAD_TAGS[[#This Row],[TAG]],2)&amp;"GG00"</f>
        <v>72GG00</v>
      </c>
      <c r="C1862" s="11" t="s">
        <v>18044</v>
      </c>
      <c r="D1862" s="12" t="s">
        <v>3177</v>
      </c>
      <c r="E1862" s="12" t="s">
        <v>3267</v>
      </c>
      <c r="F1862" s="11" t="s">
        <v>2570</v>
      </c>
      <c r="G1862" s="26"/>
      <c r="H1862" s="26" t="s">
        <v>105</v>
      </c>
      <c r="I1862" s="26"/>
      <c r="J1862" s="11"/>
      <c r="K1862" s="11" t="s">
        <v>40</v>
      </c>
      <c r="L1862" s="11">
        <v>6110</v>
      </c>
      <c r="M1862" s="14"/>
      <c r="N1862" s="15"/>
      <c r="O1862" s="15"/>
      <c r="W1862" s="50" t="s">
        <v>7568</v>
      </c>
      <c r="X1862" s="49" t="s">
        <v>6200</v>
      </c>
      <c r="Y1862" s="51" t="s">
        <v>4030</v>
      </c>
      <c r="AK1862" s="22" t="str">
        <f t="shared" si="354"/>
        <v>2023/02</v>
      </c>
      <c r="AL1862" s="21">
        <f t="shared" si="364"/>
        <v>44961</v>
      </c>
      <c r="AM1862" s="22">
        <f t="shared" si="355"/>
        <v>4</v>
      </c>
      <c r="AN1862" s="22" t="str">
        <f t="shared" si="356"/>
        <v>04</v>
      </c>
      <c r="AO1862" s="22" t="str">
        <f t="shared" si="357"/>
        <v>Dia 04</v>
      </c>
      <c r="AP1862" s="22">
        <f t="shared" si="358"/>
        <v>2</v>
      </c>
      <c r="AQ1862" s="22" t="str">
        <f t="shared" si="359"/>
        <v>02</v>
      </c>
      <c r="AR1862" s="22">
        <f t="shared" si="353"/>
        <v>2023</v>
      </c>
      <c r="AS1862" s="22">
        <f t="shared" si="360"/>
        <v>6</v>
      </c>
      <c r="AT1862" s="22" t="str">
        <f t="shared" si="361"/>
        <v>05</v>
      </c>
      <c r="AU18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62" s="22" t="str">
        <f t="shared" si="362"/>
        <v>Semana 05</v>
      </c>
      <c r="AW1862" s="22" t="str">
        <f t="shared" si="363"/>
        <v>Sim</v>
      </c>
      <c r="AX1862" s="21" t="str">
        <f>UPPER(TEXT(CAD_CALENDÁRIO[[#This Row],[Data]],"mmmm"))</f>
        <v>FEVEREIRO</v>
      </c>
      <c r="AY1862" s="22" t="s">
        <v>50</v>
      </c>
    </row>
    <row r="1863" spans="1:51" x14ac:dyDescent="0.25">
      <c r="A1863" s="10" t="s">
        <v>3271</v>
      </c>
      <c r="B1863" s="11" t="str">
        <f>LEFT(CAD_TAGS[[#This Row],[TAG]],2)&amp;"GG00"</f>
        <v>72GG00</v>
      </c>
      <c r="C1863" s="11" t="s">
        <v>18044</v>
      </c>
      <c r="D1863" s="12" t="s">
        <v>3177</v>
      </c>
      <c r="E1863" s="12" t="s">
        <v>3267</v>
      </c>
      <c r="F1863" s="11" t="s">
        <v>2570</v>
      </c>
      <c r="G1863" s="26"/>
      <c r="H1863" s="26" t="s">
        <v>105</v>
      </c>
      <c r="I1863" s="26"/>
      <c r="J1863" s="11"/>
      <c r="K1863" s="11" t="s">
        <v>40</v>
      </c>
      <c r="L1863" s="11">
        <v>6110</v>
      </c>
      <c r="M1863" s="14"/>
      <c r="N1863" s="15"/>
      <c r="O1863" s="15"/>
      <c r="W1863" s="52" t="s">
        <v>7569</v>
      </c>
      <c r="X1863" s="28" t="s">
        <v>229</v>
      </c>
      <c r="Y1863" s="53" t="s">
        <v>4030</v>
      </c>
      <c r="AK1863" s="22" t="str">
        <f t="shared" si="354"/>
        <v>2023/02</v>
      </c>
      <c r="AL1863" s="21">
        <f t="shared" si="364"/>
        <v>44962</v>
      </c>
      <c r="AM1863" s="22">
        <f t="shared" si="355"/>
        <v>5</v>
      </c>
      <c r="AN1863" s="22" t="str">
        <f t="shared" si="356"/>
        <v>05</v>
      </c>
      <c r="AO1863" s="22" t="str">
        <f t="shared" si="357"/>
        <v>Dia 05</v>
      </c>
      <c r="AP1863" s="22">
        <f t="shared" si="358"/>
        <v>2</v>
      </c>
      <c r="AQ1863" s="22" t="str">
        <f t="shared" si="359"/>
        <v>02</v>
      </c>
      <c r="AR1863" s="22">
        <f t="shared" si="353"/>
        <v>2023</v>
      </c>
      <c r="AS1863" s="22">
        <f t="shared" si="360"/>
        <v>7</v>
      </c>
      <c r="AT1863" s="22" t="str">
        <f t="shared" si="361"/>
        <v>05</v>
      </c>
      <c r="AU18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202305</v>
      </c>
      <c r="AV1863" s="22" t="str">
        <f t="shared" si="362"/>
        <v>Semana 05</v>
      </c>
      <c r="AW1863" s="22" t="str">
        <f t="shared" si="363"/>
        <v>Sim</v>
      </c>
      <c r="AX1863" s="21" t="str">
        <f>UPPER(TEXT(CAD_CALENDÁRIO[[#This Row],[Data]],"mmmm"))</f>
        <v>FEVEREIRO</v>
      </c>
      <c r="AY1863" s="22" t="s">
        <v>50</v>
      </c>
    </row>
    <row r="1864" spans="1:51" x14ac:dyDescent="0.25">
      <c r="A1864" s="10" t="s">
        <v>3272</v>
      </c>
      <c r="B1864" s="11" t="str">
        <f>LEFT(CAD_TAGS[[#This Row],[TAG]],2)&amp;"GG00"</f>
        <v>72GG00</v>
      </c>
      <c r="C1864" s="11" t="s">
        <v>18044</v>
      </c>
      <c r="D1864" s="12" t="s">
        <v>3177</v>
      </c>
      <c r="E1864" s="12" t="s">
        <v>3273</v>
      </c>
      <c r="F1864" s="11" t="s">
        <v>2570</v>
      </c>
      <c r="G1864" s="26"/>
      <c r="H1864" s="26"/>
      <c r="I1864" s="26"/>
      <c r="J1864" s="11"/>
      <c r="K1864" s="11" t="s">
        <v>40</v>
      </c>
      <c r="L1864" s="11">
        <v>6110</v>
      </c>
      <c r="M1864" s="14"/>
      <c r="N1864" s="15"/>
      <c r="O1864" s="15"/>
      <c r="W1864" s="50" t="s">
        <v>7570</v>
      </c>
      <c r="X1864" s="49" t="s">
        <v>7571</v>
      </c>
      <c r="Y1864" s="51" t="s">
        <v>4030</v>
      </c>
      <c r="AK1864" s="22" t="str">
        <f t="shared" si="354"/>
        <v>2023/02</v>
      </c>
      <c r="AL1864" s="21">
        <f t="shared" si="364"/>
        <v>44963</v>
      </c>
      <c r="AM1864" s="22">
        <f t="shared" si="355"/>
        <v>6</v>
      </c>
      <c r="AN1864" s="22" t="str">
        <f t="shared" si="356"/>
        <v>06</v>
      </c>
      <c r="AO1864" s="22" t="str">
        <f t="shared" si="357"/>
        <v>Dia 06</v>
      </c>
      <c r="AP1864" s="22">
        <f t="shared" si="358"/>
        <v>2</v>
      </c>
      <c r="AQ1864" s="22" t="str">
        <f t="shared" si="359"/>
        <v>02</v>
      </c>
      <c r="AR1864" s="22">
        <f t="shared" si="353"/>
        <v>2023</v>
      </c>
      <c r="AS1864" s="22">
        <f t="shared" si="360"/>
        <v>1</v>
      </c>
      <c r="AT1864" s="22" t="str">
        <f t="shared" si="361"/>
        <v>06</v>
      </c>
      <c r="AU18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4" s="22" t="str">
        <f t="shared" si="362"/>
        <v>Semana 06</v>
      </c>
      <c r="AW1864" s="22" t="str">
        <f t="shared" si="363"/>
        <v>Não</v>
      </c>
      <c r="AX1864" s="21" t="str">
        <f>UPPER(TEXT(CAD_CALENDÁRIO[[#This Row],[Data]],"mmmm"))</f>
        <v>FEVEREIRO</v>
      </c>
      <c r="AY1864" s="22" t="s">
        <v>50</v>
      </c>
    </row>
    <row r="1865" spans="1:51" x14ac:dyDescent="0.25">
      <c r="A1865" s="10" t="s">
        <v>3274</v>
      </c>
      <c r="B1865" s="11" t="str">
        <f>LEFT(CAD_TAGS[[#This Row],[TAG]],2)&amp;"GG00"</f>
        <v>72GG00</v>
      </c>
      <c r="C1865" s="11" t="s">
        <v>18044</v>
      </c>
      <c r="D1865" s="12" t="s">
        <v>3177</v>
      </c>
      <c r="E1865" s="12" t="s">
        <v>3275</v>
      </c>
      <c r="F1865" s="11" t="s">
        <v>2570</v>
      </c>
      <c r="G1865" s="26"/>
      <c r="H1865" s="26"/>
      <c r="I1865" s="26"/>
      <c r="J1865" s="11"/>
      <c r="K1865" s="11" t="s">
        <v>40</v>
      </c>
      <c r="L1865" s="11">
        <v>6110</v>
      </c>
      <c r="M1865" s="14"/>
      <c r="N1865" s="15"/>
      <c r="O1865" s="15"/>
      <c r="W1865" s="52" t="s">
        <v>7572</v>
      </c>
      <c r="X1865" s="28" t="s">
        <v>7573</v>
      </c>
      <c r="Y1865" s="53" t="s">
        <v>4030</v>
      </c>
      <c r="AK1865" s="22" t="str">
        <f t="shared" si="354"/>
        <v>2023/02</v>
      </c>
      <c r="AL1865" s="21">
        <f t="shared" si="364"/>
        <v>44964</v>
      </c>
      <c r="AM1865" s="22">
        <f t="shared" si="355"/>
        <v>7</v>
      </c>
      <c r="AN1865" s="22" t="str">
        <f t="shared" si="356"/>
        <v>07</v>
      </c>
      <c r="AO1865" s="22" t="str">
        <f t="shared" si="357"/>
        <v>Dia 07</v>
      </c>
      <c r="AP1865" s="22">
        <f t="shared" si="358"/>
        <v>2</v>
      </c>
      <c r="AQ1865" s="22" t="str">
        <f t="shared" si="359"/>
        <v>02</v>
      </c>
      <c r="AR1865" s="22">
        <f t="shared" si="353"/>
        <v>2023</v>
      </c>
      <c r="AS1865" s="22">
        <f t="shared" si="360"/>
        <v>2</v>
      </c>
      <c r="AT1865" s="22" t="str">
        <f t="shared" si="361"/>
        <v>06</v>
      </c>
      <c r="AU18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5" s="22" t="str">
        <f t="shared" si="362"/>
        <v>Semana 06</v>
      </c>
      <c r="AW1865" s="22" t="str">
        <f t="shared" si="363"/>
        <v>Não</v>
      </c>
      <c r="AX1865" s="21" t="str">
        <f>UPPER(TEXT(CAD_CALENDÁRIO[[#This Row],[Data]],"mmmm"))</f>
        <v>FEVEREIRO</v>
      </c>
      <c r="AY1865" s="22" t="s">
        <v>50</v>
      </c>
    </row>
    <row r="1866" spans="1:51" x14ac:dyDescent="0.25">
      <c r="A1866" s="10" t="s">
        <v>3276</v>
      </c>
      <c r="B1866" s="11" t="str">
        <f>LEFT(CAD_TAGS[[#This Row],[TAG]],2)&amp;"GG00"</f>
        <v>72GG00</v>
      </c>
      <c r="C1866" s="11" t="s">
        <v>18044</v>
      </c>
      <c r="D1866" s="12" t="s">
        <v>3177</v>
      </c>
      <c r="E1866" s="12" t="s">
        <v>3275</v>
      </c>
      <c r="F1866" s="11" t="s">
        <v>2570</v>
      </c>
      <c r="G1866" s="26"/>
      <c r="H1866" s="26"/>
      <c r="I1866" s="26"/>
      <c r="J1866" s="11"/>
      <c r="K1866" s="11" t="s">
        <v>40</v>
      </c>
      <c r="L1866" s="11">
        <v>6110</v>
      </c>
      <c r="M1866" s="14"/>
      <c r="N1866" s="15"/>
      <c r="O1866" s="15"/>
      <c r="W1866" s="50" t="s">
        <v>7574</v>
      </c>
      <c r="X1866" s="49" t="s">
        <v>7575</v>
      </c>
      <c r="Y1866" s="51" t="s">
        <v>4030</v>
      </c>
      <c r="AK1866" s="22" t="str">
        <f t="shared" si="354"/>
        <v>2023/02</v>
      </c>
      <c r="AL1866" s="21">
        <f t="shared" si="364"/>
        <v>44965</v>
      </c>
      <c r="AM1866" s="22">
        <f t="shared" si="355"/>
        <v>8</v>
      </c>
      <c r="AN1866" s="22" t="str">
        <f t="shared" si="356"/>
        <v>08</v>
      </c>
      <c r="AO1866" s="22" t="str">
        <f t="shared" si="357"/>
        <v>Dia 08</v>
      </c>
      <c r="AP1866" s="22">
        <f t="shared" si="358"/>
        <v>2</v>
      </c>
      <c r="AQ1866" s="22" t="str">
        <f t="shared" si="359"/>
        <v>02</v>
      </c>
      <c r="AR1866" s="22">
        <f t="shared" si="353"/>
        <v>2023</v>
      </c>
      <c r="AS1866" s="22">
        <f t="shared" si="360"/>
        <v>3</v>
      </c>
      <c r="AT1866" s="22" t="str">
        <f t="shared" si="361"/>
        <v>06</v>
      </c>
      <c r="AU18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6" s="22" t="str">
        <f t="shared" si="362"/>
        <v>Semana 06</v>
      </c>
      <c r="AW1866" s="22" t="str">
        <f t="shared" si="363"/>
        <v>Não</v>
      </c>
      <c r="AX1866" s="21" t="str">
        <f>UPPER(TEXT(CAD_CALENDÁRIO[[#This Row],[Data]],"mmmm"))</f>
        <v>FEVEREIRO</v>
      </c>
      <c r="AY1866" s="22" t="s">
        <v>50</v>
      </c>
    </row>
    <row r="1867" spans="1:51" x14ac:dyDescent="0.25">
      <c r="A1867" s="10" t="s">
        <v>3277</v>
      </c>
      <c r="B1867" s="11" t="str">
        <f>LEFT(CAD_TAGS[[#This Row],[TAG]],2)&amp;"GG00"</f>
        <v>72GG00</v>
      </c>
      <c r="C1867" s="11" t="s">
        <v>18044</v>
      </c>
      <c r="D1867" s="12" t="s">
        <v>3177</v>
      </c>
      <c r="E1867" s="12" t="s">
        <v>3273</v>
      </c>
      <c r="F1867" s="11" t="s">
        <v>2570</v>
      </c>
      <c r="G1867" s="26"/>
      <c r="H1867" s="26"/>
      <c r="I1867" s="26"/>
      <c r="J1867" s="11"/>
      <c r="K1867" s="11" t="s">
        <v>40</v>
      </c>
      <c r="L1867" s="11">
        <v>6110</v>
      </c>
      <c r="M1867" s="14"/>
      <c r="N1867" s="15"/>
      <c r="O1867" s="15"/>
      <c r="W1867" s="52" t="s">
        <v>7576</v>
      </c>
      <c r="X1867" s="28" t="s">
        <v>4829</v>
      </c>
      <c r="Y1867" s="53" t="s">
        <v>4030</v>
      </c>
      <c r="AK1867" s="22" t="str">
        <f t="shared" si="354"/>
        <v>2023/02</v>
      </c>
      <c r="AL1867" s="21">
        <f t="shared" si="364"/>
        <v>44966</v>
      </c>
      <c r="AM1867" s="22">
        <f t="shared" si="355"/>
        <v>9</v>
      </c>
      <c r="AN1867" s="22" t="str">
        <f t="shared" si="356"/>
        <v>09</v>
      </c>
      <c r="AO1867" s="22" t="str">
        <f t="shared" si="357"/>
        <v>Dia 09</v>
      </c>
      <c r="AP1867" s="22">
        <f t="shared" si="358"/>
        <v>2</v>
      </c>
      <c r="AQ1867" s="22" t="str">
        <f t="shared" si="359"/>
        <v>02</v>
      </c>
      <c r="AR1867" s="22">
        <f t="shared" si="353"/>
        <v>2023</v>
      </c>
      <c r="AS1867" s="22">
        <f t="shared" si="360"/>
        <v>4</v>
      </c>
      <c r="AT1867" s="22" t="str">
        <f t="shared" si="361"/>
        <v>06</v>
      </c>
      <c r="AU18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7" s="22" t="str">
        <f t="shared" si="362"/>
        <v>Semana 06</v>
      </c>
      <c r="AW1867" s="22" t="str">
        <f t="shared" si="363"/>
        <v>Não</v>
      </c>
      <c r="AX1867" s="21" t="str">
        <f>UPPER(TEXT(CAD_CALENDÁRIO[[#This Row],[Data]],"mmmm"))</f>
        <v>FEVEREIRO</v>
      </c>
      <c r="AY1867" s="22" t="s">
        <v>50</v>
      </c>
    </row>
    <row r="1868" spans="1:51" x14ac:dyDescent="0.25">
      <c r="A1868" s="10" t="s">
        <v>3278</v>
      </c>
      <c r="B1868" s="11" t="str">
        <f>LEFT(CAD_TAGS[[#This Row],[TAG]],2)&amp;"GG00"</f>
        <v>72GG00</v>
      </c>
      <c r="C1868" s="11" t="s">
        <v>18044</v>
      </c>
      <c r="D1868" s="12" t="s">
        <v>3177</v>
      </c>
      <c r="E1868" s="12" t="s">
        <v>2342</v>
      </c>
      <c r="F1868" s="11" t="s">
        <v>2570</v>
      </c>
      <c r="G1868" s="26"/>
      <c r="H1868" s="26"/>
      <c r="I1868" s="26"/>
      <c r="J1868" s="11"/>
      <c r="K1868" s="11" t="s">
        <v>40</v>
      </c>
      <c r="L1868" s="11">
        <v>6110</v>
      </c>
      <c r="M1868" s="14"/>
      <c r="N1868" s="15"/>
      <c r="O1868" s="15"/>
      <c r="W1868" s="50" t="s">
        <v>7577</v>
      </c>
      <c r="X1868" s="49" t="s">
        <v>4845</v>
      </c>
      <c r="Y1868" s="51" t="s">
        <v>4030</v>
      </c>
      <c r="AK1868" s="22" t="str">
        <f t="shared" si="354"/>
        <v>2023/02</v>
      </c>
      <c r="AL1868" s="21">
        <f t="shared" si="364"/>
        <v>44967</v>
      </c>
      <c r="AM1868" s="22">
        <f t="shared" si="355"/>
        <v>10</v>
      </c>
      <c r="AN1868" s="22">
        <f t="shared" si="356"/>
        <v>10</v>
      </c>
      <c r="AO1868" s="22" t="str">
        <f t="shared" si="357"/>
        <v>Dia 10</v>
      </c>
      <c r="AP1868" s="22">
        <f t="shared" si="358"/>
        <v>2</v>
      </c>
      <c r="AQ1868" s="22" t="str">
        <f t="shared" si="359"/>
        <v>02</v>
      </c>
      <c r="AR1868" s="22">
        <f t="shared" si="353"/>
        <v>2023</v>
      </c>
      <c r="AS1868" s="22">
        <f t="shared" si="360"/>
        <v>5</v>
      </c>
      <c r="AT1868" s="22" t="str">
        <f t="shared" si="361"/>
        <v>06</v>
      </c>
      <c r="AU18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8" s="22" t="str">
        <f t="shared" si="362"/>
        <v>Semana 06</v>
      </c>
      <c r="AW1868" s="22" t="str">
        <f t="shared" si="363"/>
        <v>Não</v>
      </c>
      <c r="AX1868" s="21" t="str">
        <f>UPPER(TEXT(CAD_CALENDÁRIO[[#This Row],[Data]],"mmmm"))</f>
        <v>FEVEREIRO</v>
      </c>
      <c r="AY1868" s="22" t="s">
        <v>50</v>
      </c>
    </row>
    <row r="1869" spans="1:51" x14ac:dyDescent="0.25">
      <c r="A1869" s="10" t="s">
        <v>3279</v>
      </c>
      <c r="B1869" s="11" t="str">
        <f>LEFT(CAD_TAGS[[#This Row],[TAG]],2)&amp;"GG00"</f>
        <v>72GG00</v>
      </c>
      <c r="C1869" s="11" t="s">
        <v>18044</v>
      </c>
      <c r="D1869" s="12" t="s">
        <v>3177</v>
      </c>
      <c r="E1869" s="12" t="s">
        <v>3280</v>
      </c>
      <c r="F1869" s="11" t="s">
        <v>2570</v>
      </c>
      <c r="G1869" s="26"/>
      <c r="H1869" s="26"/>
      <c r="I1869" s="26"/>
      <c r="J1869" s="11"/>
      <c r="K1869" s="11" t="s">
        <v>40</v>
      </c>
      <c r="L1869" s="11">
        <v>6110</v>
      </c>
      <c r="M1869" s="14"/>
      <c r="N1869" s="15"/>
      <c r="O1869" s="15"/>
      <c r="W1869" s="52" t="s">
        <v>7578</v>
      </c>
      <c r="X1869" s="28" t="s">
        <v>7579</v>
      </c>
      <c r="Y1869" s="53" t="s">
        <v>4030</v>
      </c>
      <c r="AK1869" s="22" t="str">
        <f t="shared" si="354"/>
        <v>2023/02</v>
      </c>
      <c r="AL1869" s="21">
        <f t="shared" si="364"/>
        <v>44968</v>
      </c>
      <c r="AM1869" s="22">
        <f t="shared" si="355"/>
        <v>11</v>
      </c>
      <c r="AN1869" s="22">
        <f t="shared" si="356"/>
        <v>11</v>
      </c>
      <c r="AO1869" s="22" t="str">
        <f t="shared" si="357"/>
        <v>Dia 11</v>
      </c>
      <c r="AP1869" s="22">
        <f t="shared" si="358"/>
        <v>2</v>
      </c>
      <c r="AQ1869" s="22" t="str">
        <f t="shared" si="359"/>
        <v>02</v>
      </c>
      <c r="AR1869" s="22">
        <f t="shared" si="353"/>
        <v>2023</v>
      </c>
      <c r="AS1869" s="22">
        <f t="shared" si="360"/>
        <v>6</v>
      </c>
      <c r="AT1869" s="22" t="str">
        <f t="shared" si="361"/>
        <v>06</v>
      </c>
      <c r="AU18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69" s="22" t="str">
        <f t="shared" si="362"/>
        <v>Semana 06</v>
      </c>
      <c r="AW1869" s="22" t="str">
        <f t="shared" si="363"/>
        <v>Sim</v>
      </c>
      <c r="AX1869" s="21" t="str">
        <f>UPPER(TEXT(CAD_CALENDÁRIO[[#This Row],[Data]],"mmmm"))</f>
        <v>FEVEREIRO</v>
      </c>
      <c r="AY1869" s="22" t="s">
        <v>50</v>
      </c>
    </row>
    <row r="1870" spans="1:51" x14ac:dyDescent="0.25">
      <c r="A1870" s="10" t="s">
        <v>3281</v>
      </c>
      <c r="B1870" s="11" t="str">
        <f>LEFT(CAD_TAGS[[#This Row],[TAG]],2)&amp;"GG00"</f>
        <v>72GG00</v>
      </c>
      <c r="C1870" s="11" t="s">
        <v>18044</v>
      </c>
      <c r="D1870" s="12" t="s">
        <v>3177</v>
      </c>
      <c r="E1870" s="12" t="s">
        <v>3217</v>
      </c>
      <c r="F1870" s="11" t="s">
        <v>2570</v>
      </c>
      <c r="G1870" s="26" t="s">
        <v>3182</v>
      </c>
      <c r="H1870" s="26"/>
      <c r="I1870" s="26"/>
      <c r="J1870" s="11" t="s">
        <v>3217</v>
      </c>
      <c r="K1870" s="11" t="s">
        <v>40</v>
      </c>
      <c r="L1870" s="11">
        <v>6110</v>
      </c>
      <c r="M1870" s="14"/>
      <c r="N1870" s="15"/>
      <c r="O1870" s="15"/>
      <c r="W1870" s="50" t="s">
        <v>7580</v>
      </c>
      <c r="X1870" s="49" t="s">
        <v>7581</v>
      </c>
      <c r="Y1870" s="51" t="s">
        <v>4030</v>
      </c>
      <c r="AK1870" s="22" t="str">
        <f t="shared" si="354"/>
        <v>2023/02</v>
      </c>
      <c r="AL1870" s="21">
        <f t="shared" si="364"/>
        <v>44969</v>
      </c>
      <c r="AM1870" s="22">
        <f t="shared" si="355"/>
        <v>12</v>
      </c>
      <c r="AN1870" s="22">
        <f t="shared" si="356"/>
        <v>12</v>
      </c>
      <c r="AO1870" s="22" t="str">
        <f t="shared" si="357"/>
        <v>Dia 12</v>
      </c>
      <c r="AP1870" s="22">
        <f t="shared" si="358"/>
        <v>2</v>
      </c>
      <c r="AQ1870" s="22" t="str">
        <f t="shared" si="359"/>
        <v>02</v>
      </c>
      <c r="AR1870" s="22">
        <f t="shared" si="353"/>
        <v>2023</v>
      </c>
      <c r="AS1870" s="22">
        <f t="shared" si="360"/>
        <v>7</v>
      </c>
      <c r="AT1870" s="22" t="str">
        <f t="shared" si="361"/>
        <v>06</v>
      </c>
      <c r="AU18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202306</v>
      </c>
      <c r="AV1870" s="22" t="str">
        <f t="shared" si="362"/>
        <v>Semana 06</v>
      </c>
      <c r="AW1870" s="22" t="str">
        <f t="shared" si="363"/>
        <v>Sim</v>
      </c>
      <c r="AX1870" s="21" t="str">
        <f>UPPER(TEXT(CAD_CALENDÁRIO[[#This Row],[Data]],"mmmm"))</f>
        <v>FEVEREIRO</v>
      </c>
      <c r="AY1870" s="22" t="s">
        <v>50</v>
      </c>
    </row>
    <row r="1871" spans="1:51" x14ac:dyDescent="0.25">
      <c r="A1871" s="10" t="s">
        <v>3282</v>
      </c>
      <c r="B1871" s="11" t="str">
        <f>LEFT(CAD_TAGS[[#This Row],[TAG]],2)&amp;"GG00"</f>
        <v>72GG00</v>
      </c>
      <c r="C1871" s="11" t="s">
        <v>18044</v>
      </c>
      <c r="D1871" s="12" t="s">
        <v>3177</v>
      </c>
      <c r="E1871" s="12" t="s">
        <v>3217</v>
      </c>
      <c r="F1871" s="11" t="s">
        <v>2570</v>
      </c>
      <c r="G1871" s="26" t="s">
        <v>3182</v>
      </c>
      <c r="H1871" s="26"/>
      <c r="I1871" s="26"/>
      <c r="J1871" s="11" t="s">
        <v>3217</v>
      </c>
      <c r="K1871" s="11" t="s">
        <v>40</v>
      </c>
      <c r="L1871" s="11">
        <v>6110</v>
      </c>
      <c r="M1871" s="14"/>
      <c r="N1871" s="15"/>
      <c r="O1871" s="15"/>
      <c r="W1871" s="52" t="s">
        <v>7582</v>
      </c>
      <c r="X1871" s="28" t="s">
        <v>7583</v>
      </c>
      <c r="Y1871" s="53" t="s">
        <v>4030</v>
      </c>
      <c r="AK1871" s="22" t="str">
        <f t="shared" si="354"/>
        <v>2023/02</v>
      </c>
      <c r="AL1871" s="21">
        <f t="shared" si="364"/>
        <v>44970</v>
      </c>
      <c r="AM1871" s="22">
        <f t="shared" si="355"/>
        <v>13</v>
      </c>
      <c r="AN1871" s="22">
        <f t="shared" si="356"/>
        <v>13</v>
      </c>
      <c r="AO1871" s="22" t="str">
        <f t="shared" si="357"/>
        <v>Dia 13</v>
      </c>
      <c r="AP1871" s="22">
        <f t="shared" si="358"/>
        <v>2</v>
      </c>
      <c r="AQ1871" s="22" t="str">
        <f t="shared" si="359"/>
        <v>02</v>
      </c>
      <c r="AR1871" s="22">
        <f t="shared" si="353"/>
        <v>2023</v>
      </c>
      <c r="AS1871" s="22">
        <f t="shared" si="360"/>
        <v>1</v>
      </c>
      <c r="AT1871" s="22" t="str">
        <f t="shared" si="361"/>
        <v>07</v>
      </c>
      <c r="AU18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1" s="22" t="str">
        <f t="shared" si="362"/>
        <v>Semana 07</v>
      </c>
      <c r="AW1871" s="22" t="str">
        <f t="shared" si="363"/>
        <v>Não</v>
      </c>
      <c r="AX1871" s="21" t="str">
        <f>UPPER(TEXT(CAD_CALENDÁRIO[[#This Row],[Data]],"mmmm"))</f>
        <v>FEVEREIRO</v>
      </c>
      <c r="AY1871" s="22" t="s">
        <v>50</v>
      </c>
    </row>
    <row r="1872" spans="1:51" x14ac:dyDescent="0.25">
      <c r="A1872" s="10" t="s">
        <v>3283</v>
      </c>
      <c r="B1872" s="11" t="str">
        <f>LEFT(CAD_TAGS[[#This Row],[TAG]],2)&amp;"GG00"</f>
        <v>72GG00</v>
      </c>
      <c r="C1872" s="11" t="s">
        <v>18044</v>
      </c>
      <c r="D1872" s="12" t="s">
        <v>3177</v>
      </c>
      <c r="E1872" s="12" t="s">
        <v>3217</v>
      </c>
      <c r="F1872" s="11" t="s">
        <v>2570</v>
      </c>
      <c r="G1872" s="26" t="s">
        <v>3182</v>
      </c>
      <c r="H1872" s="26"/>
      <c r="I1872" s="26"/>
      <c r="J1872" s="11" t="s">
        <v>3217</v>
      </c>
      <c r="K1872" s="11" t="s">
        <v>40</v>
      </c>
      <c r="L1872" s="11">
        <v>6110</v>
      </c>
      <c r="M1872" s="14"/>
      <c r="N1872" s="15"/>
      <c r="O1872" s="15"/>
      <c r="W1872" s="50" t="s">
        <v>7584</v>
      </c>
      <c r="X1872" s="49" t="s">
        <v>7585</v>
      </c>
      <c r="Y1872" s="51" t="s">
        <v>4030</v>
      </c>
      <c r="AK1872" s="22" t="str">
        <f t="shared" si="354"/>
        <v>2023/02</v>
      </c>
      <c r="AL1872" s="21">
        <f t="shared" si="364"/>
        <v>44971</v>
      </c>
      <c r="AM1872" s="22">
        <f t="shared" si="355"/>
        <v>14</v>
      </c>
      <c r="AN1872" s="22">
        <f t="shared" si="356"/>
        <v>14</v>
      </c>
      <c r="AO1872" s="22" t="str">
        <f t="shared" si="357"/>
        <v>Dia 14</v>
      </c>
      <c r="AP1872" s="22">
        <f t="shared" si="358"/>
        <v>2</v>
      </c>
      <c r="AQ1872" s="22" t="str">
        <f t="shared" si="359"/>
        <v>02</v>
      </c>
      <c r="AR1872" s="22">
        <f t="shared" si="353"/>
        <v>2023</v>
      </c>
      <c r="AS1872" s="22">
        <f t="shared" si="360"/>
        <v>2</v>
      </c>
      <c r="AT1872" s="22" t="str">
        <f t="shared" si="361"/>
        <v>07</v>
      </c>
      <c r="AU18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2" s="22" t="str">
        <f t="shared" si="362"/>
        <v>Semana 07</v>
      </c>
      <c r="AW1872" s="22" t="str">
        <f t="shared" si="363"/>
        <v>Não</v>
      </c>
      <c r="AX1872" s="21" t="str">
        <f>UPPER(TEXT(CAD_CALENDÁRIO[[#This Row],[Data]],"mmmm"))</f>
        <v>FEVEREIRO</v>
      </c>
      <c r="AY1872" s="22" t="s">
        <v>50</v>
      </c>
    </row>
    <row r="1873" spans="1:51" x14ac:dyDescent="0.25">
      <c r="A1873" s="10" t="s">
        <v>3284</v>
      </c>
      <c r="B1873" s="11" t="str">
        <f>LEFT(CAD_TAGS[[#This Row],[TAG]],2)&amp;"GG00"</f>
        <v>72GG00</v>
      </c>
      <c r="C1873" s="11" t="s">
        <v>18044</v>
      </c>
      <c r="D1873" s="12" t="s">
        <v>3177</v>
      </c>
      <c r="E1873" s="12" t="s">
        <v>3285</v>
      </c>
      <c r="F1873" s="11" t="s">
        <v>2570</v>
      </c>
      <c r="G1873" s="26" t="s">
        <v>3182</v>
      </c>
      <c r="H1873" s="26"/>
      <c r="I1873" s="26"/>
      <c r="J1873" s="11" t="s">
        <v>3286</v>
      </c>
      <c r="K1873" s="11" t="s">
        <v>40</v>
      </c>
      <c r="L1873" s="11">
        <v>6110</v>
      </c>
      <c r="M1873" s="14"/>
      <c r="N1873" s="15"/>
      <c r="O1873" s="15"/>
      <c r="W1873" s="52" t="s">
        <v>7586</v>
      </c>
      <c r="X1873" s="28" t="s">
        <v>7587</v>
      </c>
      <c r="Y1873" s="53" t="s">
        <v>4030</v>
      </c>
      <c r="AK1873" s="22" t="str">
        <f t="shared" si="354"/>
        <v>2023/02</v>
      </c>
      <c r="AL1873" s="21">
        <f t="shared" si="364"/>
        <v>44972</v>
      </c>
      <c r="AM1873" s="22">
        <f t="shared" si="355"/>
        <v>15</v>
      </c>
      <c r="AN1873" s="22">
        <f t="shared" si="356"/>
        <v>15</v>
      </c>
      <c r="AO1873" s="22" t="str">
        <f t="shared" si="357"/>
        <v>Dia 15</v>
      </c>
      <c r="AP1873" s="22">
        <f t="shared" si="358"/>
        <v>2</v>
      </c>
      <c r="AQ1873" s="22" t="str">
        <f t="shared" si="359"/>
        <v>02</v>
      </c>
      <c r="AR1873" s="22">
        <f t="shared" si="353"/>
        <v>2023</v>
      </c>
      <c r="AS1873" s="22">
        <f t="shared" si="360"/>
        <v>3</v>
      </c>
      <c r="AT1873" s="22" t="str">
        <f t="shared" si="361"/>
        <v>07</v>
      </c>
      <c r="AU18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3" s="22" t="str">
        <f t="shared" si="362"/>
        <v>Semana 07</v>
      </c>
      <c r="AW1873" s="22" t="str">
        <f t="shared" si="363"/>
        <v>Não</v>
      </c>
      <c r="AX1873" s="21" t="str">
        <f>UPPER(TEXT(CAD_CALENDÁRIO[[#This Row],[Data]],"mmmm"))</f>
        <v>FEVEREIRO</v>
      </c>
      <c r="AY1873" s="22" t="s">
        <v>50</v>
      </c>
    </row>
    <row r="1874" spans="1:51" x14ac:dyDescent="0.25">
      <c r="A1874" s="10" t="s">
        <v>3287</v>
      </c>
      <c r="B1874" s="11" t="str">
        <f>LEFT(CAD_TAGS[[#This Row],[TAG]],2)&amp;"GG00"</f>
        <v>72GG00</v>
      </c>
      <c r="C1874" s="11" t="s">
        <v>18044</v>
      </c>
      <c r="D1874" s="12" t="s">
        <v>3177</v>
      </c>
      <c r="E1874" s="12" t="s">
        <v>3177</v>
      </c>
      <c r="F1874" s="11" t="s">
        <v>2570</v>
      </c>
      <c r="G1874" s="26"/>
      <c r="H1874" s="26"/>
      <c r="I1874" s="26"/>
      <c r="J1874" s="11"/>
      <c r="K1874" s="11" t="s">
        <v>40</v>
      </c>
      <c r="L1874" s="11">
        <v>6110</v>
      </c>
      <c r="M1874" s="14"/>
      <c r="N1874" s="15"/>
      <c r="O1874" s="15"/>
      <c r="W1874" s="50" t="s">
        <v>7588</v>
      </c>
      <c r="X1874" s="49" t="s">
        <v>7589</v>
      </c>
      <c r="Y1874" s="51" t="s">
        <v>4030</v>
      </c>
      <c r="AK1874" s="22" t="str">
        <f t="shared" si="354"/>
        <v>2023/02</v>
      </c>
      <c r="AL1874" s="21">
        <f t="shared" si="364"/>
        <v>44973</v>
      </c>
      <c r="AM1874" s="22">
        <f t="shared" si="355"/>
        <v>16</v>
      </c>
      <c r="AN1874" s="22">
        <f t="shared" si="356"/>
        <v>16</v>
      </c>
      <c r="AO1874" s="22" t="str">
        <f t="shared" si="357"/>
        <v>Dia 16</v>
      </c>
      <c r="AP1874" s="22">
        <f t="shared" si="358"/>
        <v>2</v>
      </c>
      <c r="AQ1874" s="22" t="str">
        <f t="shared" si="359"/>
        <v>02</v>
      </c>
      <c r="AR1874" s="22">
        <f t="shared" si="353"/>
        <v>2023</v>
      </c>
      <c r="AS1874" s="22">
        <f t="shared" si="360"/>
        <v>4</v>
      </c>
      <c r="AT1874" s="22" t="str">
        <f t="shared" si="361"/>
        <v>07</v>
      </c>
      <c r="AU18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4" s="22" t="str">
        <f t="shared" si="362"/>
        <v>Semana 07</v>
      </c>
      <c r="AW1874" s="22" t="str">
        <f t="shared" si="363"/>
        <v>Não</v>
      </c>
      <c r="AX1874" s="21" t="str">
        <f>UPPER(TEXT(CAD_CALENDÁRIO[[#This Row],[Data]],"mmmm"))</f>
        <v>FEVEREIRO</v>
      </c>
      <c r="AY1874" s="22" t="s">
        <v>50</v>
      </c>
    </row>
    <row r="1875" spans="1:51" x14ac:dyDescent="0.25">
      <c r="A1875" s="10" t="s">
        <v>3288</v>
      </c>
      <c r="B1875" s="11" t="str">
        <f>LEFT(CAD_TAGS[[#This Row],[TAG]],2)&amp;"GG00"</f>
        <v>72GG00</v>
      </c>
      <c r="C1875" s="11" t="s">
        <v>18044</v>
      </c>
      <c r="D1875" s="12" t="s">
        <v>3177</v>
      </c>
      <c r="E1875" s="12" t="s">
        <v>181</v>
      </c>
      <c r="F1875" s="11" t="s">
        <v>2570</v>
      </c>
      <c r="G1875" s="26"/>
      <c r="H1875" s="26"/>
      <c r="I1875" s="26"/>
      <c r="J1875" s="11"/>
      <c r="K1875" s="11" t="s">
        <v>40</v>
      </c>
      <c r="L1875" s="11">
        <v>6110</v>
      </c>
      <c r="M1875" s="14"/>
      <c r="N1875" s="15"/>
      <c r="O1875" s="15"/>
      <c r="W1875" s="52" t="s">
        <v>7590</v>
      </c>
      <c r="X1875" s="28" t="s">
        <v>7591</v>
      </c>
      <c r="Y1875" s="53" t="s">
        <v>4030</v>
      </c>
      <c r="AK1875" s="22" t="str">
        <f t="shared" si="354"/>
        <v>2023/02</v>
      </c>
      <c r="AL1875" s="21">
        <f t="shared" si="364"/>
        <v>44974</v>
      </c>
      <c r="AM1875" s="22">
        <f t="shared" si="355"/>
        <v>17</v>
      </c>
      <c r="AN1875" s="22">
        <f t="shared" si="356"/>
        <v>17</v>
      </c>
      <c r="AO1875" s="22" t="str">
        <f t="shared" si="357"/>
        <v>Dia 17</v>
      </c>
      <c r="AP1875" s="22">
        <f t="shared" si="358"/>
        <v>2</v>
      </c>
      <c r="AQ1875" s="22" t="str">
        <f t="shared" si="359"/>
        <v>02</v>
      </c>
      <c r="AR1875" s="22">
        <f t="shared" si="353"/>
        <v>2023</v>
      </c>
      <c r="AS1875" s="22">
        <f t="shared" si="360"/>
        <v>5</v>
      </c>
      <c r="AT1875" s="22" t="str">
        <f t="shared" si="361"/>
        <v>07</v>
      </c>
      <c r="AU18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5" s="22" t="str">
        <f t="shared" si="362"/>
        <v>Semana 07</v>
      </c>
      <c r="AW1875" s="22" t="str">
        <f t="shared" si="363"/>
        <v>Não</v>
      </c>
      <c r="AX1875" s="21" t="str">
        <f>UPPER(TEXT(CAD_CALENDÁRIO[[#This Row],[Data]],"mmmm"))</f>
        <v>FEVEREIRO</v>
      </c>
      <c r="AY1875" s="22" t="s">
        <v>50</v>
      </c>
    </row>
    <row r="1876" spans="1:51" x14ac:dyDescent="0.25">
      <c r="A1876" s="10" t="s">
        <v>3289</v>
      </c>
      <c r="B1876" s="11" t="str">
        <f>LEFT(CAD_TAGS[[#This Row],[TAG]],2)&amp;"GG00"</f>
        <v>72GG00</v>
      </c>
      <c r="C1876" s="11" t="s">
        <v>18044</v>
      </c>
      <c r="D1876" s="12" t="s">
        <v>3177</v>
      </c>
      <c r="E1876" s="12" t="s">
        <v>184</v>
      </c>
      <c r="F1876" s="11" t="s">
        <v>2570</v>
      </c>
      <c r="G1876" s="26"/>
      <c r="H1876" s="26"/>
      <c r="I1876" s="26"/>
      <c r="J1876" s="11"/>
      <c r="K1876" s="11" t="s">
        <v>40</v>
      </c>
      <c r="L1876" s="11">
        <v>6110</v>
      </c>
      <c r="M1876" s="14"/>
      <c r="N1876" s="15"/>
      <c r="O1876" s="15"/>
      <c r="W1876" s="50" t="s">
        <v>7592</v>
      </c>
      <c r="X1876" s="49" t="s">
        <v>7593</v>
      </c>
      <c r="Y1876" s="51" t="s">
        <v>4030</v>
      </c>
      <c r="AK1876" s="22" t="str">
        <f t="shared" si="354"/>
        <v>2023/02</v>
      </c>
      <c r="AL1876" s="21">
        <f t="shared" si="364"/>
        <v>44975</v>
      </c>
      <c r="AM1876" s="22">
        <f t="shared" si="355"/>
        <v>18</v>
      </c>
      <c r="AN1876" s="22">
        <f t="shared" si="356"/>
        <v>18</v>
      </c>
      <c r="AO1876" s="22" t="str">
        <f t="shared" si="357"/>
        <v>Dia 18</v>
      </c>
      <c r="AP1876" s="22">
        <f t="shared" si="358"/>
        <v>2</v>
      </c>
      <c r="AQ1876" s="22" t="str">
        <f t="shared" si="359"/>
        <v>02</v>
      </c>
      <c r="AR1876" s="22">
        <f t="shared" si="353"/>
        <v>2023</v>
      </c>
      <c r="AS1876" s="22">
        <f t="shared" si="360"/>
        <v>6</v>
      </c>
      <c r="AT1876" s="22" t="str">
        <f t="shared" si="361"/>
        <v>07</v>
      </c>
      <c r="AU18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6" s="22" t="str">
        <f t="shared" si="362"/>
        <v>Semana 07</v>
      </c>
      <c r="AW1876" s="22" t="str">
        <f t="shared" si="363"/>
        <v>Sim</v>
      </c>
      <c r="AX1876" s="21" t="str">
        <f>UPPER(TEXT(CAD_CALENDÁRIO[[#This Row],[Data]],"mmmm"))</f>
        <v>FEVEREIRO</v>
      </c>
      <c r="AY1876" s="22" t="s">
        <v>50</v>
      </c>
    </row>
    <row r="1877" spans="1:51" x14ac:dyDescent="0.25">
      <c r="A1877" s="10" t="s">
        <v>3290</v>
      </c>
      <c r="B1877" s="11" t="str">
        <f>LEFT(CAD_TAGS[[#This Row],[TAG]],2)&amp;"GG00"</f>
        <v>72GG00</v>
      </c>
      <c r="C1877" s="11" t="s">
        <v>18044</v>
      </c>
      <c r="D1877" s="12" t="s">
        <v>3177</v>
      </c>
      <c r="E1877" s="12" t="s">
        <v>3291</v>
      </c>
      <c r="F1877" s="11" t="s">
        <v>2570</v>
      </c>
      <c r="G1877" s="26"/>
      <c r="H1877" s="26"/>
      <c r="I1877" s="26"/>
      <c r="J1877" s="11"/>
      <c r="K1877" s="11" t="s">
        <v>40</v>
      </c>
      <c r="L1877" s="11">
        <v>6110</v>
      </c>
      <c r="M1877" s="14"/>
      <c r="N1877" s="15"/>
      <c r="O1877" s="15"/>
      <c r="W1877" s="52" t="s">
        <v>7594</v>
      </c>
      <c r="X1877" s="28" t="s">
        <v>7595</v>
      </c>
      <c r="Y1877" s="53" t="s">
        <v>4030</v>
      </c>
      <c r="AK1877" s="22" t="str">
        <f t="shared" si="354"/>
        <v>2023/02</v>
      </c>
      <c r="AL1877" s="21">
        <f t="shared" si="364"/>
        <v>44976</v>
      </c>
      <c r="AM1877" s="22">
        <f t="shared" si="355"/>
        <v>19</v>
      </c>
      <c r="AN1877" s="22">
        <f t="shared" si="356"/>
        <v>19</v>
      </c>
      <c r="AO1877" s="22" t="str">
        <f t="shared" si="357"/>
        <v>Dia 19</v>
      </c>
      <c r="AP1877" s="22">
        <f t="shared" si="358"/>
        <v>2</v>
      </c>
      <c r="AQ1877" s="22" t="str">
        <f t="shared" si="359"/>
        <v>02</v>
      </c>
      <c r="AR1877" s="22">
        <f t="shared" si="353"/>
        <v>2023</v>
      </c>
      <c r="AS1877" s="22">
        <f t="shared" si="360"/>
        <v>7</v>
      </c>
      <c r="AT1877" s="22" t="str">
        <f t="shared" si="361"/>
        <v>07</v>
      </c>
      <c r="AU18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202307</v>
      </c>
      <c r="AV1877" s="22" t="str">
        <f t="shared" si="362"/>
        <v>Semana 07</v>
      </c>
      <c r="AW1877" s="22" t="str">
        <f t="shared" si="363"/>
        <v>Sim</v>
      </c>
      <c r="AX1877" s="21" t="str">
        <f>UPPER(TEXT(CAD_CALENDÁRIO[[#This Row],[Data]],"mmmm"))</f>
        <v>FEVEREIRO</v>
      </c>
      <c r="AY1877" s="22" t="s">
        <v>50</v>
      </c>
    </row>
    <row r="1878" spans="1:51" x14ac:dyDescent="0.25">
      <c r="A1878" s="10" t="s">
        <v>3292</v>
      </c>
      <c r="B1878" s="11" t="str">
        <f>LEFT(CAD_TAGS[[#This Row],[TAG]],2)&amp;"GG00"</f>
        <v>72GG00</v>
      </c>
      <c r="C1878" s="11" t="s">
        <v>18044</v>
      </c>
      <c r="D1878" s="12" t="s">
        <v>3177</v>
      </c>
      <c r="E1878" s="12" t="s">
        <v>3293</v>
      </c>
      <c r="F1878" s="11" t="s">
        <v>2570</v>
      </c>
      <c r="G1878" s="26" t="s">
        <v>3182</v>
      </c>
      <c r="H1878" s="26"/>
      <c r="I1878" s="26"/>
      <c r="J1878" s="11"/>
      <c r="K1878" s="11" t="s">
        <v>40</v>
      </c>
      <c r="L1878" s="11">
        <v>6110</v>
      </c>
      <c r="M1878" s="14"/>
      <c r="N1878" s="15"/>
      <c r="O1878" s="15"/>
      <c r="W1878" s="50" t="s">
        <v>7596</v>
      </c>
      <c r="X1878" s="49" t="s">
        <v>7597</v>
      </c>
      <c r="Y1878" s="51" t="s">
        <v>4030</v>
      </c>
      <c r="AK1878" s="22" t="str">
        <f t="shared" si="354"/>
        <v>2023/02</v>
      </c>
      <c r="AL1878" s="21">
        <f t="shared" si="364"/>
        <v>44977</v>
      </c>
      <c r="AM1878" s="22">
        <f t="shared" si="355"/>
        <v>20</v>
      </c>
      <c r="AN1878" s="22">
        <f t="shared" si="356"/>
        <v>20</v>
      </c>
      <c r="AO1878" s="22" t="str">
        <f t="shared" si="357"/>
        <v>Dia 20</v>
      </c>
      <c r="AP1878" s="22">
        <f t="shared" si="358"/>
        <v>2</v>
      </c>
      <c r="AQ1878" s="22" t="str">
        <f t="shared" si="359"/>
        <v>02</v>
      </c>
      <c r="AR1878" s="22">
        <f t="shared" si="353"/>
        <v>2023</v>
      </c>
      <c r="AS1878" s="22">
        <f t="shared" si="360"/>
        <v>1</v>
      </c>
      <c r="AT1878" s="22" t="str">
        <f t="shared" si="361"/>
        <v>08</v>
      </c>
      <c r="AU18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78" s="22" t="str">
        <f t="shared" si="362"/>
        <v>Semana 08</v>
      </c>
      <c r="AW1878" s="22" t="str">
        <f t="shared" si="363"/>
        <v>Não</v>
      </c>
      <c r="AX1878" s="21" t="str">
        <f>UPPER(TEXT(CAD_CALENDÁRIO[[#This Row],[Data]],"mmmm"))</f>
        <v>FEVEREIRO</v>
      </c>
      <c r="AY1878" s="22" t="s">
        <v>50</v>
      </c>
    </row>
    <row r="1879" spans="1:51" x14ac:dyDescent="0.25">
      <c r="A1879" s="10" t="s">
        <v>3294</v>
      </c>
      <c r="B1879" s="11" t="str">
        <f>LEFT(CAD_TAGS[[#This Row],[TAG]],2)&amp;"GG00"</f>
        <v>72GG00</v>
      </c>
      <c r="C1879" s="11" t="s">
        <v>18044</v>
      </c>
      <c r="D1879" s="12" t="s">
        <v>3177</v>
      </c>
      <c r="E1879" s="12" t="s">
        <v>3295</v>
      </c>
      <c r="F1879" s="11" t="s">
        <v>2570</v>
      </c>
      <c r="G1879" s="26" t="s">
        <v>3182</v>
      </c>
      <c r="H1879" s="26"/>
      <c r="I1879" s="26"/>
      <c r="J1879" s="11"/>
      <c r="K1879" s="11" t="s">
        <v>40</v>
      </c>
      <c r="L1879" s="11">
        <v>6110</v>
      </c>
      <c r="M1879" s="14"/>
      <c r="N1879" s="15"/>
      <c r="O1879" s="15"/>
      <c r="W1879" s="52" t="s">
        <v>7598</v>
      </c>
      <c r="X1879" s="28" t="s">
        <v>7599</v>
      </c>
      <c r="Y1879" s="53" t="s">
        <v>4030</v>
      </c>
      <c r="AK1879" s="22" t="str">
        <f t="shared" si="354"/>
        <v>2023/02</v>
      </c>
      <c r="AL1879" s="21">
        <f t="shared" si="364"/>
        <v>44978</v>
      </c>
      <c r="AM1879" s="22">
        <f t="shared" si="355"/>
        <v>21</v>
      </c>
      <c r="AN1879" s="22">
        <f t="shared" si="356"/>
        <v>21</v>
      </c>
      <c r="AO1879" s="22" t="str">
        <f t="shared" si="357"/>
        <v>Dia 21</v>
      </c>
      <c r="AP1879" s="22">
        <f t="shared" si="358"/>
        <v>2</v>
      </c>
      <c r="AQ1879" s="22" t="str">
        <f t="shared" si="359"/>
        <v>02</v>
      </c>
      <c r="AR1879" s="22">
        <f t="shared" si="353"/>
        <v>2023</v>
      </c>
      <c r="AS1879" s="22">
        <f t="shared" si="360"/>
        <v>2</v>
      </c>
      <c r="AT1879" s="22" t="str">
        <f t="shared" si="361"/>
        <v>08</v>
      </c>
      <c r="AU18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79" s="22" t="str">
        <f t="shared" si="362"/>
        <v>Semana 08</v>
      </c>
      <c r="AW1879" s="22" t="str">
        <f t="shared" si="363"/>
        <v>Não</v>
      </c>
      <c r="AX1879" s="21" t="str">
        <f>UPPER(TEXT(CAD_CALENDÁRIO[[#This Row],[Data]],"mmmm"))</f>
        <v>FEVEREIRO</v>
      </c>
      <c r="AY1879" s="22" t="s">
        <v>50</v>
      </c>
    </row>
    <row r="1880" spans="1:51" x14ac:dyDescent="0.25">
      <c r="A1880" s="10" t="s">
        <v>3296</v>
      </c>
      <c r="B1880" s="11" t="str">
        <f>LEFT(CAD_TAGS[[#This Row],[TAG]],2)&amp;"GG00"</f>
        <v>72GG00</v>
      </c>
      <c r="C1880" s="11" t="s">
        <v>18044</v>
      </c>
      <c r="D1880" s="12" t="s">
        <v>3177</v>
      </c>
      <c r="E1880" s="12" t="s">
        <v>3297</v>
      </c>
      <c r="F1880" s="11" t="s">
        <v>2570</v>
      </c>
      <c r="G1880" s="26" t="s">
        <v>3182</v>
      </c>
      <c r="H1880" s="26"/>
      <c r="I1880" s="26"/>
      <c r="J1880" s="11"/>
      <c r="K1880" s="11" t="s">
        <v>40</v>
      </c>
      <c r="L1880" s="11">
        <v>6110</v>
      </c>
      <c r="M1880" s="14"/>
      <c r="N1880" s="15"/>
      <c r="O1880" s="15"/>
      <c r="W1880" s="50" t="s">
        <v>7600</v>
      </c>
      <c r="X1880" s="49" t="s">
        <v>7601</v>
      </c>
      <c r="Y1880" s="51" t="s">
        <v>4030</v>
      </c>
      <c r="AK1880" s="22" t="str">
        <f t="shared" si="354"/>
        <v>2023/02</v>
      </c>
      <c r="AL1880" s="21">
        <f t="shared" si="364"/>
        <v>44979</v>
      </c>
      <c r="AM1880" s="22">
        <f t="shared" si="355"/>
        <v>22</v>
      </c>
      <c r="AN1880" s="22">
        <f t="shared" si="356"/>
        <v>22</v>
      </c>
      <c r="AO1880" s="22" t="str">
        <f t="shared" si="357"/>
        <v>Dia 22</v>
      </c>
      <c r="AP1880" s="22">
        <f t="shared" si="358"/>
        <v>2</v>
      </c>
      <c r="AQ1880" s="22" t="str">
        <f t="shared" si="359"/>
        <v>02</v>
      </c>
      <c r="AR1880" s="22">
        <f t="shared" si="353"/>
        <v>2023</v>
      </c>
      <c r="AS1880" s="22">
        <f t="shared" si="360"/>
        <v>3</v>
      </c>
      <c r="AT1880" s="22" t="str">
        <f t="shared" si="361"/>
        <v>08</v>
      </c>
      <c r="AU18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80" s="22" t="str">
        <f t="shared" si="362"/>
        <v>Semana 08</v>
      </c>
      <c r="AW1880" s="22" t="str">
        <f t="shared" si="363"/>
        <v>Não</v>
      </c>
      <c r="AX1880" s="21" t="str">
        <f>UPPER(TEXT(CAD_CALENDÁRIO[[#This Row],[Data]],"mmmm"))</f>
        <v>FEVEREIRO</v>
      </c>
      <c r="AY1880" s="22" t="s">
        <v>50</v>
      </c>
    </row>
    <row r="1881" spans="1:51" x14ac:dyDescent="0.25">
      <c r="A1881" s="10" t="s">
        <v>3298</v>
      </c>
      <c r="B1881" s="11" t="str">
        <f>LEFT(CAD_TAGS[[#This Row],[TAG]],2)&amp;"GG00"</f>
        <v>72GG00</v>
      </c>
      <c r="C1881" s="11" t="s">
        <v>18044</v>
      </c>
      <c r="D1881" s="12" t="s">
        <v>3177</v>
      </c>
      <c r="E1881" s="12" t="s">
        <v>3299</v>
      </c>
      <c r="F1881" s="11" t="s">
        <v>2570</v>
      </c>
      <c r="G1881" s="26" t="s">
        <v>3182</v>
      </c>
      <c r="H1881" s="26"/>
      <c r="I1881" s="26"/>
      <c r="J1881" s="11" t="s">
        <v>3300</v>
      </c>
      <c r="K1881" s="11" t="s">
        <v>40</v>
      </c>
      <c r="L1881" s="11">
        <v>6110</v>
      </c>
      <c r="M1881" s="14"/>
      <c r="N1881" s="15"/>
      <c r="O1881" s="15"/>
      <c r="W1881" s="52" t="s">
        <v>7602</v>
      </c>
      <c r="X1881" s="28" t="s">
        <v>7603</v>
      </c>
      <c r="Y1881" s="53" t="s">
        <v>4030</v>
      </c>
      <c r="AK1881" s="22" t="str">
        <f t="shared" si="354"/>
        <v>2023/02</v>
      </c>
      <c r="AL1881" s="21">
        <f t="shared" si="364"/>
        <v>44980</v>
      </c>
      <c r="AM1881" s="22">
        <f t="shared" si="355"/>
        <v>23</v>
      </c>
      <c r="AN1881" s="22">
        <f t="shared" si="356"/>
        <v>23</v>
      </c>
      <c r="AO1881" s="22" t="str">
        <f t="shared" si="357"/>
        <v>Dia 23</v>
      </c>
      <c r="AP1881" s="22">
        <f t="shared" si="358"/>
        <v>2</v>
      </c>
      <c r="AQ1881" s="22" t="str">
        <f t="shared" si="359"/>
        <v>02</v>
      </c>
      <c r="AR1881" s="22">
        <f t="shared" si="353"/>
        <v>2023</v>
      </c>
      <c r="AS1881" s="22">
        <f t="shared" si="360"/>
        <v>4</v>
      </c>
      <c r="AT1881" s="22" t="str">
        <f t="shared" si="361"/>
        <v>08</v>
      </c>
      <c r="AU18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81" s="22" t="str">
        <f t="shared" si="362"/>
        <v>Semana 08</v>
      </c>
      <c r="AW1881" s="22" t="str">
        <f t="shared" si="363"/>
        <v>Não</v>
      </c>
      <c r="AX1881" s="21" t="str">
        <f>UPPER(TEXT(CAD_CALENDÁRIO[[#This Row],[Data]],"mmmm"))</f>
        <v>FEVEREIRO</v>
      </c>
      <c r="AY1881" s="22" t="s">
        <v>50</v>
      </c>
    </row>
    <row r="1882" spans="1:51" x14ac:dyDescent="0.25">
      <c r="A1882" s="10" t="s">
        <v>3301</v>
      </c>
      <c r="B1882" s="11" t="str">
        <f>LEFT(CAD_TAGS[[#This Row],[TAG]],2)&amp;"GG00"</f>
        <v>72GG00</v>
      </c>
      <c r="C1882" s="11" t="s">
        <v>18044</v>
      </c>
      <c r="D1882" s="12" t="s">
        <v>3177</v>
      </c>
      <c r="E1882" s="12" t="s">
        <v>3302</v>
      </c>
      <c r="F1882" s="11" t="s">
        <v>2570</v>
      </c>
      <c r="G1882" s="26"/>
      <c r="H1882" s="26"/>
      <c r="I1882" s="26"/>
      <c r="J1882" s="11"/>
      <c r="K1882" s="11" t="s">
        <v>40</v>
      </c>
      <c r="L1882" s="11">
        <v>6110</v>
      </c>
      <c r="M1882" s="14"/>
      <c r="N1882" s="15"/>
      <c r="O1882" s="15"/>
      <c r="W1882" s="50" t="s">
        <v>7604</v>
      </c>
      <c r="X1882" s="49" t="s">
        <v>7605</v>
      </c>
      <c r="Y1882" s="51" t="s">
        <v>4030</v>
      </c>
      <c r="AK1882" s="22" t="str">
        <f t="shared" si="354"/>
        <v>2023/02</v>
      </c>
      <c r="AL1882" s="21">
        <f t="shared" si="364"/>
        <v>44981</v>
      </c>
      <c r="AM1882" s="22">
        <f t="shared" si="355"/>
        <v>24</v>
      </c>
      <c r="AN1882" s="22">
        <f t="shared" si="356"/>
        <v>24</v>
      </c>
      <c r="AO1882" s="22" t="str">
        <f t="shared" si="357"/>
        <v>Dia 24</v>
      </c>
      <c r="AP1882" s="22">
        <f t="shared" si="358"/>
        <v>2</v>
      </c>
      <c r="AQ1882" s="22" t="str">
        <f t="shared" si="359"/>
        <v>02</v>
      </c>
      <c r="AR1882" s="22">
        <f t="shared" si="353"/>
        <v>2023</v>
      </c>
      <c r="AS1882" s="22">
        <f t="shared" si="360"/>
        <v>5</v>
      </c>
      <c r="AT1882" s="22" t="str">
        <f t="shared" si="361"/>
        <v>08</v>
      </c>
      <c r="AU18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82" s="22" t="str">
        <f t="shared" si="362"/>
        <v>Semana 08</v>
      </c>
      <c r="AW1882" s="22" t="str">
        <f t="shared" si="363"/>
        <v>Não</v>
      </c>
      <c r="AX1882" s="21" t="str">
        <f>UPPER(TEXT(CAD_CALENDÁRIO[[#This Row],[Data]],"mmmm"))</f>
        <v>FEVEREIRO</v>
      </c>
      <c r="AY1882" s="22" t="s">
        <v>50</v>
      </c>
    </row>
    <row r="1883" spans="1:51" x14ac:dyDescent="0.25">
      <c r="A1883" s="10" t="s">
        <v>3303</v>
      </c>
      <c r="B1883" s="11" t="str">
        <f>LEFT(CAD_TAGS[[#This Row],[TAG]],2)&amp;"GG00"</f>
        <v>72GG00</v>
      </c>
      <c r="C1883" s="11" t="s">
        <v>18044</v>
      </c>
      <c r="D1883" s="12" t="s">
        <v>3177</v>
      </c>
      <c r="E1883" s="12" t="s">
        <v>3304</v>
      </c>
      <c r="F1883" s="11" t="s">
        <v>2570</v>
      </c>
      <c r="G1883" s="26" t="s">
        <v>3182</v>
      </c>
      <c r="H1883" s="26"/>
      <c r="I1883" s="26"/>
      <c r="J1883" s="11" t="s">
        <v>3304</v>
      </c>
      <c r="K1883" s="11" t="s">
        <v>40</v>
      </c>
      <c r="L1883" s="11">
        <v>6110</v>
      </c>
      <c r="M1883" s="14"/>
      <c r="N1883" s="15"/>
      <c r="O1883" s="15"/>
      <c r="W1883" s="52" t="s">
        <v>7606</v>
      </c>
      <c r="X1883" s="28" t="s">
        <v>7607</v>
      </c>
      <c r="Y1883" s="53" t="s">
        <v>4030</v>
      </c>
      <c r="AK1883" s="22" t="str">
        <f t="shared" si="354"/>
        <v>2023/02</v>
      </c>
      <c r="AL1883" s="21">
        <f t="shared" si="364"/>
        <v>44982</v>
      </c>
      <c r="AM1883" s="22">
        <f t="shared" si="355"/>
        <v>25</v>
      </c>
      <c r="AN1883" s="22">
        <f t="shared" si="356"/>
        <v>25</v>
      </c>
      <c r="AO1883" s="22" t="str">
        <f t="shared" si="357"/>
        <v>Dia 25</v>
      </c>
      <c r="AP1883" s="22">
        <f t="shared" si="358"/>
        <v>2</v>
      </c>
      <c r="AQ1883" s="22" t="str">
        <f t="shared" si="359"/>
        <v>02</v>
      </c>
      <c r="AR1883" s="22">
        <f t="shared" si="353"/>
        <v>2023</v>
      </c>
      <c r="AS1883" s="22">
        <f t="shared" si="360"/>
        <v>6</v>
      </c>
      <c r="AT1883" s="22" t="str">
        <f t="shared" si="361"/>
        <v>08</v>
      </c>
      <c r="AU18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83" s="22" t="str">
        <f t="shared" si="362"/>
        <v>Semana 08</v>
      </c>
      <c r="AW1883" s="22" t="str">
        <f t="shared" si="363"/>
        <v>Sim</v>
      </c>
      <c r="AX1883" s="21" t="str">
        <f>UPPER(TEXT(CAD_CALENDÁRIO[[#This Row],[Data]],"mmmm"))</f>
        <v>FEVEREIRO</v>
      </c>
      <c r="AY1883" s="22" t="s">
        <v>50</v>
      </c>
    </row>
    <row r="1884" spans="1:51" x14ac:dyDescent="0.25">
      <c r="A1884" s="10" t="s">
        <v>3305</v>
      </c>
      <c r="B1884" s="11" t="str">
        <f>LEFT(CAD_TAGS[[#This Row],[TAG]],2)&amp;"GG00"</f>
        <v>72GG00</v>
      </c>
      <c r="C1884" s="11" t="s">
        <v>18044</v>
      </c>
      <c r="D1884" s="12" t="s">
        <v>3177</v>
      </c>
      <c r="E1884" s="12" t="s">
        <v>3306</v>
      </c>
      <c r="F1884" s="11" t="s">
        <v>2570</v>
      </c>
      <c r="G1884" s="26" t="s">
        <v>3182</v>
      </c>
      <c r="H1884" s="26"/>
      <c r="I1884" s="26"/>
      <c r="J1884" s="11"/>
      <c r="K1884" s="11" t="s">
        <v>40</v>
      </c>
      <c r="L1884" s="11">
        <v>6110</v>
      </c>
      <c r="M1884" s="14"/>
      <c r="N1884" s="15"/>
      <c r="O1884" s="15"/>
      <c r="W1884" s="50" t="s">
        <v>7608</v>
      </c>
      <c r="X1884" s="49" t="s">
        <v>232</v>
      </c>
      <c r="Y1884" s="51" t="s">
        <v>4030</v>
      </c>
      <c r="AK1884" s="22" t="str">
        <f t="shared" si="354"/>
        <v>2023/02</v>
      </c>
      <c r="AL1884" s="21">
        <f t="shared" si="364"/>
        <v>44983</v>
      </c>
      <c r="AM1884" s="22">
        <f t="shared" si="355"/>
        <v>26</v>
      </c>
      <c r="AN1884" s="22">
        <f t="shared" si="356"/>
        <v>26</v>
      </c>
      <c r="AO1884" s="22" t="str">
        <f t="shared" si="357"/>
        <v>Dia 26</v>
      </c>
      <c r="AP1884" s="22">
        <f t="shared" si="358"/>
        <v>2</v>
      </c>
      <c r="AQ1884" s="22" t="str">
        <f t="shared" si="359"/>
        <v>02</v>
      </c>
      <c r="AR1884" s="22">
        <f t="shared" si="353"/>
        <v>2023</v>
      </c>
      <c r="AS1884" s="22">
        <f t="shared" si="360"/>
        <v>7</v>
      </c>
      <c r="AT1884" s="22" t="str">
        <f t="shared" si="361"/>
        <v>08</v>
      </c>
      <c r="AU18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202308</v>
      </c>
      <c r="AV1884" s="22" t="str">
        <f t="shared" si="362"/>
        <v>Semana 08</v>
      </c>
      <c r="AW1884" s="22" t="str">
        <f t="shared" si="363"/>
        <v>Sim</v>
      </c>
      <c r="AX1884" s="21" t="str">
        <f>UPPER(TEXT(CAD_CALENDÁRIO[[#This Row],[Data]],"mmmm"))</f>
        <v>FEVEREIRO</v>
      </c>
      <c r="AY1884" s="22" t="s">
        <v>50</v>
      </c>
    </row>
    <row r="1885" spans="1:51" x14ac:dyDescent="0.25">
      <c r="A1885" s="10" t="s">
        <v>3307</v>
      </c>
      <c r="B1885" s="11" t="str">
        <f>LEFT(CAD_TAGS[[#This Row],[TAG]],2)&amp;"GG00"</f>
        <v>72GG00</v>
      </c>
      <c r="C1885" s="11" t="s">
        <v>18044</v>
      </c>
      <c r="D1885" s="12" t="s">
        <v>3177</v>
      </c>
      <c r="E1885" s="12" t="s">
        <v>3308</v>
      </c>
      <c r="F1885" s="11" t="s">
        <v>2570</v>
      </c>
      <c r="G1885" s="26"/>
      <c r="H1885" s="26"/>
      <c r="I1885" s="26"/>
      <c r="J1885" s="11"/>
      <c r="K1885" s="11" t="s">
        <v>40</v>
      </c>
      <c r="L1885" s="11">
        <v>6110</v>
      </c>
      <c r="M1885" s="14"/>
      <c r="N1885" s="15"/>
      <c r="O1885" s="15"/>
      <c r="W1885" s="52" t="s">
        <v>7609</v>
      </c>
      <c r="X1885" s="28" t="s">
        <v>7610</v>
      </c>
      <c r="Y1885" s="53" t="s">
        <v>4030</v>
      </c>
      <c r="AK1885" s="22" t="str">
        <f t="shared" si="354"/>
        <v>2023/02</v>
      </c>
      <c r="AL1885" s="21">
        <f t="shared" si="364"/>
        <v>44984</v>
      </c>
      <c r="AM1885" s="22">
        <f t="shared" si="355"/>
        <v>27</v>
      </c>
      <c r="AN1885" s="22">
        <f t="shared" si="356"/>
        <v>27</v>
      </c>
      <c r="AO1885" s="22" t="str">
        <f t="shared" si="357"/>
        <v>Dia 27</v>
      </c>
      <c r="AP1885" s="22">
        <f t="shared" si="358"/>
        <v>2</v>
      </c>
      <c r="AQ1885" s="22" t="str">
        <f t="shared" si="359"/>
        <v>02</v>
      </c>
      <c r="AR1885" s="22">
        <f t="shared" si="353"/>
        <v>2023</v>
      </c>
      <c r="AS1885" s="22">
        <f t="shared" si="360"/>
        <v>1</v>
      </c>
      <c r="AT1885" s="22" t="str">
        <f t="shared" si="361"/>
        <v>09</v>
      </c>
      <c r="AU18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85" s="22" t="str">
        <f t="shared" si="362"/>
        <v>Semana 09</v>
      </c>
      <c r="AW1885" s="22" t="str">
        <f t="shared" si="363"/>
        <v>Não</v>
      </c>
      <c r="AX1885" s="21" t="str">
        <f>UPPER(TEXT(CAD_CALENDÁRIO[[#This Row],[Data]],"mmmm"))</f>
        <v>FEVEREIRO</v>
      </c>
      <c r="AY1885" s="22" t="s">
        <v>50</v>
      </c>
    </row>
    <row r="1886" spans="1:51" x14ac:dyDescent="0.25">
      <c r="A1886" s="10" t="s">
        <v>3309</v>
      </c>
      <c r="B1886" s="11" t="str">
        <f>LEFT(CAD_TAGS[[#This Row],[TAG]],2)&amp;"GG00"</f>
        <v>72GG00</v>
      </c>
      <c r="C1886" s="11" t="s">
        <v>18044</v>
      </c>
      <c r="D1886" s="12" t="s">
        <v>3177</v>
      </c>
      <c r="E1886" s="12" t="s">
        <v>3310</v>
      </c>
      <c r="F1886" s="11" t="s">
        <v>2570</v>
      </c>
      <c r="G1886" s="26" t="s">
        <v>3182</v>
      </c>
      <c r="H1886" s="26"/>
      <c r="I1886" s="26"/>
      <c r="J1886" s="11" t="s">
        <v>3310</v>
      </c>
      <c r="K1886" s="11" t="s">
        <v>40</v>
      </c>
      <c r="L1886" s="11">
        <v>6110</v>
      </c>
      <c r="M1886" s="14"/>
      <c r="N1886" s="15"/>
      <c r="O1886" s="15"/>
      <c r="W1886" s="50" t="s">
        <v>7611</v>
      </c>
      <c r="X1886" s="49" t="s">
        <v>7612</v>
      </c>
      <c r="Y1886" s="51" t="s">
        <v>4030</v>
      </c>
      <c r="AK1886" s="22" t="str">
        <f t="shared" si="354"/>
        <v>2023/02</v>
      </c>
      <c r="AL1886" s="21">
        <f t="shared" si="364"/>
        <v>44985</v>
      </c>
      <c r="AM1886" s="22">
        <f t="shared" si="355"/>
        <v>28</v>
      </c>
      <c r="AN1886" s="22">
        <f t="shared" si="356"/>
        <v>28</v>
      </c>
      <c r="AO1886" s="22" t="str">
        <f t="shared" si="357"/>
        <v>Dia 28</v>
      </c>
      <c r="AP1886" s="22">
        <f t="shared" si="358"/>
        <v>2</v>
      </c>
      <c r="AQ1886" s="22" t="str">
        <f t="shared" si="359"/>
        <v>02</v>
      </c>
      <c r="AR1886" s="22">
        <f t="shared" si="353"/>
        <v>2023</v>
      </c>
      <c r="AS1886" s="22">
        <f t="shared" si="360"/>
        <v>2</v>
      </c>
      <c r="AT1886" s="22" t="str">
        <f t="shared" si="361"/>
        <v>09</v>
      </c>
      <c r="AU18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86" s="22" t="str">
        <f t="shared" si="362"/>
        <v>Semana 09</v>
      </c>
      <c r="AW1886" s="22" t="str">
        <f t="shared" si="363"/>
        <v>Não</v>
      </c>
      <c r="AX1886" s="21" t="str">
        <f>UPPER(TEXT(CAD_CALENDÁRIO[[#This Row],[Data]],"mmmm"))</f>
        <v>FEVEREIRO</v>
      </c>
      <c r="AY1886" s="22" t="s">
        <v>50</v>
      </c>
    </row>
    <row r="1887" spans="1:51" x14ac:dyDescent="0.25">
      <c r="A1887" s="10" t="s">
        <v>3311</v>
      </c>
      <c r="B1887" s="11" t="str">
        <f>LEFT(CAD_TAGS[[#This Row],[TAG]],2)&amp;"GG00"</f>
        <v>72GG00</v>
      </c>
      <c r="C1887" s="11" t="s">
        <v>18044</v>
      </c>
      <c r="D1887" s="12" t="s">
        <v>3177</v>
      </c>
      <c r="E1887" s="12" t="s">
        <v>394</v>
      </c>
      <c r="F1887" s="11" t="s">
        <v>2570</v>
      </c>
      <c r="G1887" s="26"/>
      <c r="H1887" s="26"/>
      <c r="I1887" s="26"/>
      <c r="J1887" s="11"/>
      <c r="K1887" s="11" t="s">
        <v>40</v>
      </c>
      <c r="L1887" s="11">
        <v>6110</v>
      </c>
      <c r="M1887" s="14"/>
      <c r="N1887" s="15"/>
      <c r="O1887" s="15"/>
      <c r="W1887" s="52" t="s">
        <v>7613</v>
      </c>
      <c r="X1887" s="28" t="s">
        <v>7614</v>
      </c>
      <c r="Y1887" s="53" t="s">
        <v>4030</v>
      </c>
      <c r="AK1887" s="22" t="str">
        <f t="shared" si="354"/>
        <v>2023/03</v>
      </c>
      <c r="AL1887" s="21">
        <f t="shared" si="364"/>
        <v>44986</v>
      </c>
      <c r="AM1887" s="22">
        <f t="shared" si="355"/>
        <v>1</v>
      </c>
      <c r="AN1887" s="22" t="str">
        <f t="shared" si="356"/>
        <v>01</v>
      </c>
      <c r="AO1887" s="22" t="str">
        <f t="shared" si="357"/>
        <v>Dia 01</v>
      </c>
      <c r="AP1887" s="22">
        <f t="shared" si="358"/>
        <v>3</v>
      </c>
      <c r="AQ1887" s="22" t="str">
        <f t="shared" si="359"/>
        <v>03</v>
      </c>
      <c r="AR1887" s="22">
        <f t="shared" si="353"/>
        <v>2023</v>
      </c>
      <c r="AS1887" s="22">
        <f t="shared" si="360"/>
        <v>3</v>
      </c>
      <c r="AT1887" s="22" t="str">
        <f t="shared" si="361"/>
        <v>09</v>
      </c>
      <c r="AU18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87" s="22" t="str">
        <f t="shared" si="362"/>
        <v>Semana 09</v>
      </c>
      <c r="AW1887" s="22" t="str">
        <f t="shared" si="363"/>
        <v>Não</v>
      </c>
      <c r="AX1887" s="21" t="str">
        <f>UPPER(TEXT(CAD_CALENDÁRIO[[#This Row],[Data]],"mmmm"))</f>
        <v>MARÇO</v>
      </c>
      <c r="AY1887" s="22" t="s">
        <v>55</v>
      </c>
    </row>
    <row r="1888" spans="1:51" x14ac:dyDescent="0.25">
      <c r="A1888" s="10" t="s">
        <v>3312</v>
      </c>
      <c r="B1888" s="11" t="str">
        <f>LEFT(CAD_TAGS[[#This Row],[TAG]],2)&amp;"GG00"</f>
        <v>72GG00</v>
      </c>
      <c r="C1888" s="11" t="s">
        <v>18044</v>
      </c>
      <c r="D1888" s="12" t="s">
        <v>3177</v>
      </c>
      <c r="E1888" s="12" t="s">
        <v>198</v>
      </c>
      <c r="F1888" s="11" t="s">
        <v>2570</v>
      </c>
      <c r="G1888" s="26"/>
      <c r="H1888" s="26"/>
      <c r="I1888" s="26"/>
      <c r="J1888" s="11"/>
      <c r="K1888" s="11" t="s">
        <v>40</v>
      </c>
      <c r="L1888" s="11">
        <v>6110</v>
      </c>
      <c r="M1888" s="14"/>
      <c r="N1888" s="15"/>
      <c r="O1888" s="15"/>
      <c r="W1888" s="50" t="s">
        <v>7615</v>
      </c>
      <c r="X1888" s="49" t="s">
        <v>7616</v>
      </c>
      <c r="Y1888" s="51" t="s">
        <v>4030</v>
      </c>
      <c r="AK1888" s="22" t="str">
        <f t="shared" si="354"/>
        <v>2023/03</v>
      </c>
      <c r="AL1888" s="21">
        <f t="shared" si="364"/>
        <v>44987</v>
      </c>
      <c r="AM1888" s="22">
        <f t="shared" si="355"/>
        <v>2</v>
      </c>
      <c r="AN1888" s="22" t="str">
        <f t="shared" si="356"/>
        <v>02</v>
      </c>
      <c r="AO1888" s="22" t="str">
        <f t="shared" si="357"/>
        <v>Dia 02</v>
      </c>
      <c r="AP1888" s="22">
        <f t="shared" si="358"/>
        <v>3</v>
      </c>
      <c r="AQ1888" s="22" t="str">
        <f t="shared" si="359"/>
        <v>03</v>
      </c>
      <c r="AR1888" s="22">
        <f t="shared" si="353"/>
        <v>2023</v>
      </c>
      <c r="AS1888" s="22">
        <f t="shared" si="360"/>
        <v>4</v>
      </c>
      <c r="AT1888" s="22" t="str">
        <f t="shared" si="361"/>
        <v>09</v>
      </c>
      <c r="AU18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88" s="22" t="str">
        <f t="shared" si="362"/>
        <v>Semana 09</v>
      </c>
      <c r="AW1888" s="22" t="str">
        <f t="shared" si="363"/>
        <v>Não</v>
      </c>
      <c r="AX1888" s="21" t="str">
        <f>UPPER(TEXT(CAD_CALENDÁRIO[[#This Row],[Data]],"mmmm"))</f>
        <v>MARÇO</v>
      </c>
      <c r="AY1888" s="22" t="s">
        <v>55</v>
      </c>
    </row>
    <row r="1889" spans="1:51" x14ac:dyDescent="0.25">
      <c r="A1889" s="10" t="s">
        <v>3313</v>
      </c>
      <c r="B1889" s="11" t="str">
        <f>LEFT(CAD_TAGS[[#This Row],[TAG]],2)&amp;"GG00"</f>
        <v>72GG00</v>
      </c>
      <c r="C1889" s="11" t="s">
        <v>18044</v>
      </c>
      <c r="D1889" s="12" t="s">
        <v>3177</v>
      </c>
      <c r="E1889" s="12" t="s">
        <v>495</v>
      </c>
      <c r="F1889" s="11" t="s">
        <v>2570</v>
      </c>
      <c r="G1889" s="26"/>
      <c r="H1889" s="26"/>
      <c r="I1889" s="26"/>
      <c r="J1889" s="11"/>
      <c r="K1889" s="11" t="s">
        <v>40</v>
      </c>
      <c r="L1889" s="11">
        <v>6110</v>
      </c>
      <c r="M1889" s="14"/>
      <c r="N1889" s="15"/>
      <c r="O1889" s="15"/>
      <c r="W1889" s="52" t="s">
        <v>7617</v>
      </c>
      <c r="X1889" s="28" t="s">
        <v>7618</v>
      </c>
      <c r="Y1889" s="53" t="s">
        <v>4030</v>
      </c>
      <c r="AK1889" s="22" t="str">
        <f t="shared" si="354"/>
        <v>2023/03</v>
      </c>
      <c r="AL1889" s="21">
        <f t="shared" si="364"/>
        <v>44988</v>
      </c>
      <c r="AM1889" s="22">
        <f t="shared" si="355"/>
        <v>3</v>
      </c>
      <c r="AN1889" s="22" t="str">
        <f t="shared" si="356"/>
        <v>03</v>
      </c>
      <c r="AO1889" s="22" t="str">
        <f t="shared" si="357"/>
        <v>Dia 03</v>
      </c>
      <c r="AP1889" s="22">
        <f t="shared" si="358"/>
        <v>3</v>
      </c>
      <c r="AQ1889" s="22" t="str">
        <f t="shared" si="359"/>
        <v>03</v>
      </c>
      <c r="AR1889" s="22">
        <f t="shared" si="353"/>
        <v>2023</v>
      </c>
      <c r="AS1889" s="22">
        <f t="shared" si="360"/>
        <v>5</v>
      </c>
      <c r="AT1889" s="22" t="str">
        <f t="shared" si="361"/>
        <v>09</v>
      </c>
      <c r="AU18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89" s="22" t="str">
        <f t="shared" si="362"/>
        <v>Semana 09</v>
      </c>
      <c r="AW1889" s="22" t="str">
        <f t="shared" si="363"/>
        <v>Não</v>
      </c>
      <c r="AX1889" s="21" t="str">
        <f>UPPER(TEXT(CAD_CALENDÁRIO[[#This Row],[Data]],"mmmm"))</f>
        <v>MARÇO</v>
      </c>
      <c r="AY1889" s="22" t="s">
        <v>55</v>
      </c>
    </row>
    <row r="1890" spans="1:51" x14ac:dyDescent="0.25">
      <c r="A1890" s="10" t="s">
        <v>3314</v>
      </c>
      <c r="B1890" s="11" t="str">
        <f>LEFT(CAD_TAGS[[#This Row],[TAG]],2)&amp;"GG00"</f>
        <v>72GG00</v>
      </c>
      <c r="C1890" s="11" t="s">
        <v>18044</v>
      </c>
      <c r="D1890" s="12" t="s">
        <v>3177</v>
      </c>
      <c r="E1890" s="12" t="s">
        <v>640</v>
      </c>
      <c r="F1890" s="11" t="s">
        <v>2570</v>
      </c>
      <c r="G1890" s="26"/>
      <c r="H1890" s="26" t="s">
        <v>105</v>
      </c>
      <c r="I1890" s="26"/>
      <c r="J1890" s="11"/>
      <c r="K1890" s="11" t="s">
        <v>40</v>
      </c>
      <c r="L1890" s="11">
        <v>6110</v>
      </c>
      <c r="M1890" s="14"/>
      <c r="N1890" s="15"/>
      <c r="O1890" s="15"/>
      <c r="W1890" s="50" t="s">
        <v>7619</v>
      </c>
      <c r="X1890" s="49" t="s">
        <v>7350</v>
      </c>
      <c r="Y1890" s="51" t="s">
        <v>4030</v>
      </c>
      <c r="AK1890" s="22" t="str">
        <f t="shared" si="354"/>
        <v>2023/03</v>
      </c>
      <c r="AL1890" s="21">
        <f t="shared" si="364"/>
        <v>44989</v>
      </c>
      <c r="AM1890" s="22">
        <f t="shared" si="355"/>
        <v>4</v>
      </c>
      <c r="AN1890" s="22" t="str">
        <f t="shared" si="356"/>
        <v>04</v>
      </c>
      <c r="AO1890" s="22" t="str">
        <f t="shared" si="357"/>
        <v>Dia 04</v>
      </c>
      <c r="AP1890" s="22">
        <f t="shared" si="358"/>
        <v>3</v>
      </c>
      <c r="AQ1890" s="22" t="str">
        <f t="shared" si="359"/>
        <v>03</v>
      </c>
      <c r="AR1890" s="22">
        <f t="shared" si="353"/>
        <v>2023</v>
      </c>
      <c r="AS1890" s="22">
        <f t="shared" si="360"/>
        <v>6</v>
      </c>
      <c r="AT1890" s="22" t="str">
        <f t="shared" si="361"/>
        <v>09</v>
      </c>
      <c r="AU18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90" s="22" t="str">
        <f t="shared" si="362"/>
        <v>Semana 09</v>
      </c>
      <c r="AW1890" s="22" t="str">
        <f t="shared" si="363"/>
        <v>Sim</v>
      </c>
      <c r="AX1890" s="21" t="str">
        <f>UPPER(TEXT(CAD_CALENDÁRIO[[#This Row],[Data]],"mmmm"))</f>
        <v>MARÇO</v>
      </c>
      <c r="AY1890" s="22" t="s">
        <v>55</v>
      </c>
    </row>
    <row r="1891" spans="1:51" x14ac:dyDescent="0.25">
      <c r="A1891" s="10" t="s">
        <v>3315</v>
      </c>
      <c r="B1891" s="11" t="str">
        <f>LEFT(CAD_TAGS[[#This Row],[TAG]],2)&amp;"GG00"</f>
        <v>72GG00</v>
      </c>
      <c r="C1891" s="11" t="s">
        <v>18044</v>
      </c>
      <c r="D1891" s="12" t="s">
        <v>3177</v>
      </c>
      <c r="E1891" s="12" t="s">
        <v>3316</v>
      </c>
      <c r="F1891" s="11" t="s">
        <v>2570</v>
      </c>
      <c r="G1891" s="26" t="s">
        <v>3182</v>
      </c>
      <c r="H1891" s="26"/>
      <c r="I1891" s="26" t="s">
        <v>28267</v>
      </c>
      <c r="J1891" s="11" t="s">
        <v>3317</v>
      </c>
      <c r="K1891" s="11" t="s">
        <v>40</v>
      </c>
      <c r="L1891" s="11">
        <v>6110</v>
      </c>
      <c r="M1891" s="14"/>
      <c r="N1891" s="15"/>
      <c r="O1891" s="15"/>
      <c r="W1891" s="52" t="s">
        <v>7620</v>
      </c>
      <c r="X1891" s="28" t="s">
        <v>7621</v>
      </c>
      <c r="Y1891" s="53" t="s">
        <v>4030</v>
      </c>
      <c r="AK1891" s="22" t="str">
        <f t="shared" si="354"/>
        <v>2023/03</v>
      </c>
      <c r="AL1891" s="21">
        <f t="shared" si="364"/>
        <v>44990</v>
      </c>
      <c r="AM1891" s="22">
        <f t="shared" si="355"/>
        <v>5</v>
      </c>
      <c r="AN1891" s="22" t="str">
        <f t="shared" si="356"/>
        <v>05</v>
      </c>
      <c r="AO1891" s="22" t="str">
        <f t="shared" si="357"/>
        <v>Dia 05</v>
      </c>
      <c r="AP1891" s="22">
        <f t="shared" si="358"/>
        <v>3</v>
      </c>
      <c r="AQ1891" s="22" t="str">
        <f t="shared" si="359"/>
        <v>03</v>
      </c>
      <c r="AR1891" s="22">
        <f t="shared" si="353"/>
        <v>2023</v>
      </c>
      <c r="AS1891" s="22">
        <f t="shared" si="360"/>
        <v>7</v>
      </c>
      <c r="AT1891" s="22" t="str">
        <f t="shared" si="361"/>
        <v>09</v>
      </c>
      <c r="AU18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202309</v>
      </c>
      <c r="AV1891" s="22" t="str">
        <f t="shared" si="362"/>
        <v>Semana 09</v>
      </c>
      <c r="AW1891" s="22" t="str">
        <f t="shared" si="363"/>
        <v>Sim</v>
      </c>
      <c r="AX1891" s="21" t="str">
        <f>UPPER(TEXT(CAD_CALENDÁRIO[[#This Row],[Data]],"mmmm"))</f>
        <v>MARÇO</v>
      </c>
      <c r="AY1891" s="22" t="s">
        <v>55</v>
      </c>
    </row>
    <row r="1892" spans="1:51" x14ac:dyDescent="0.25">
      <c r="A1892" s="10" t="s">
        <v>3318</v>
      </c>
      <c r="B1892" s="11" t="str">
        <f>LEFT(CAD_TAGS[[#This Row],[TAG]],2)&amp;"GG00"</f>
        <v>72GG00</v>
      </c>
      <c r="C1892" s="11" t="s">
        <v>18044</v>
      </c>
      <c r="D1892" s="12" t="s">
        <v>3177</v>
      </c>
      <c r="E1892" s="12" t="s">
        <v>3319</v>
      </c>
      <c r="F1892" s="11" t="s">
        <v>2570</v>
      </c>
      <c r="G1892" s="26" t="s">
        <v>3182</v>
      </c>
      <c r="H1892" s="26"/>
      <c r="I1892" s="26" t="s">
        <v>28267</v>
      </c>
      <c r="J1892" s="11" t="s">
        <v>3317</v>
      </c>
      <c r="K1892" s="11" t="s">
        <v>40</v>
      </c>
      <c r="L1892" s="11">
        <v>6110</v>
      </c>
      <c r="M1892" s="14"/>
      <c r="N1892" s="15"/>
      <c r="O1892" s="15"/>
      <c r="W1892" s="50" t="s">
        <v>7622</v>
      </c>
      <c r="X1892" s="49" t="s">
        <v>7623</v>
      </c>
      <c r="Y1892" s="51" t="s">
        <v>4030</v>
      </c>
      <c r="AK1892" s="22" t="str">
        <f t="shared" si="354"/>
        <v>2023/03</v>
      </c>
      <c r="AL1892" s="21">
        <f t="shared" si="364"/>
        <v>44991</v>
      </c>
      <c r="AM1892" s="22">
        <f t="shared" si="355"/>
        <v>6</v>
      </c>
      <c r="AN1892" s="22" t="str">
        <f t="shared" si="356"/>
        <v>06</v>
      </c>
      <c r="AO1892" s="22" t="str">
        <f t="shared" si="357"/>
        <v>Dia 06</v>
      </c>
      <c r="AP1892" s="22">
        <f t="shared" si="358"/>
        <v>3</v>
      </c>
      <c r="AQ1892" s="22" t="str">
        <f t="shared" si="359"/>
        <v>03</v>
      </c>
      <c r="AR1892" s="22">
        <f t="shared" si="353"/>
        <v>2023</v>
      </c>
      <c r="AS1892" s="22">
        <f t="shared" si="360"/>
        <v>1</v>
      </c>
      <c r="AT1892" s="22">
        <f t="shared" si="361"/>
        <v>10</v>
      </c>
      <c r="AU18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2" s="22" t="str">
        <f t="shared" si="362"/>
        <v>Semana 10</v>
      </c>
      <c r="AW1892" s="22" t="str">
        <f t="shared" si="363"/>
        <v>Não</v>
      </c>
      <c r="AX1892" s="21" t="str">
        <f>UPPER(TEXT(CAD_CALENDÁRIO[[#This Row],[Data]],"mmmm"))</f>
        <v>MARÇO</v>
      </c>
      <c r="AY1892" s="22" t="s">
        <v>55</v>
      </c>
    </row>
    <row r="1893" spans="1:51" x14ac:dyDescent="0.25">
      <c r="A1893" s="10" t="s">
        <v>3320</v>
      </c>
      <c r="B1893" s="11" t="str">
        <f>LEFT(CAD_TAGS[[#This Row],[TAG]],2)&amp;"GG00"</f>
        <v>72GG00</v>
      </c>
      <c r="C1893" s="11" t="s">
        <v>18044</v>
      </c>
      <c r="D1893" s="12" t="s">
        <v>3177</v>
      </c>
      <c r="E1893" s="12" t="s">
        <v>3321</v>
      </c>
      <c r="F1893" s="11" t="s">
        <v>2570</v>
      </c>
      <c r="G1893" s="26" t="s">
        <v>3182</v>
      </c>
      <c r="H1893" s="26"/>
      <c r="I1893" s="26" t="s">
        <v>28267</v>
      </c>
      <c r="J1893" s="11"/>
      <c r="K1893" s="11" t="s">
        <v>40</v>
      </c>
      <c r="L1893" s="11">
        <v>6110</v>
      </c>
      <c r="M1893" s="14"/>
      <c r="N1893" s="15"/>
      <c r="O1893" s="15"/>
      <c r="W1893" s="52" t="s">
        <v>7624</v>
      </c>
      <c r="X1893" s="28" t="s">
        <v>7625</v>
      </c>
      <c r="Y1893" s="53" t="s">
        <v>4030</v>
      </c>
      <c r="AK1893" s="22" t="str">
        <f t="shared" si="354"/>
        <v>2023/03</v>
      </c>
      <c r="AL1893" s="21">
        <f t="shared" si="364"/>
        <v>44992</v>
      </c>
      <c r="AM1893" s="22">
        <f t="shared" si="355"/>
        <v>7</v>
      </c>
      <c r="AN1893" s="22" t="str">
        <f t="shared" si="356"/>
        <v>07</v>
      </c>
      <c r="AO1893" s="22" t="str">
        <f t="shared" si="357"/>
        <v>Dia 07</v>
      </c>
      <c r="AP1893" s="22">
        <f t="shared" si="358"/>
        <v>3</v>
      </c>
      <c r="AQ1893" s="22" t="str">
        <f t="shared" si="359"/>
        <v>03</v>
      </c>
      <c r="AR1893" s="22">
        <f t="shared" ref="AR1893:AR1956" si="365">YEAR(AL1893)</f>
        <v>2023</v>
      </c>
      <c r="AS1893" s="22">
        <f t="shared" si="360"/>
        <v>2</v>
      </c>
      <c r="AT1893" s="22">
        <f t="shared" si="361"/>
        <v>10</v>
      </c>
      <c r="AU18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3" s="22" t="str">
        <f t="shared" si="362"/>
        <v>Semana 10</v>
      </c>
      <c r="AW1893" s="22" t="str">
        <f t="shared" si="363"/>
        <v>Não</v>
      </c>
      <c r="AX1893" s="21" t="str">
        <f>UPPER(TEXT(CAD_CALENDÁRIO[[#This Row],[Data]],"mmmm"))</f>
        <v>MARÇO</v>
      </c>
      <c r="AY1893" s="22" t="s">
        <v>55</v>
      </c>
    </row>
    <row r="1894" spans="1:51" x14ac:dyDescent="0.25">
      <c r="A1894" s="10" t="s">
        <v>3322</v>
      </c>
      <c r="B1894" s="11" t="str">
        <f>LEFT(CAD_TAGS[[#This Row],[TAG]],2)&amp;"GG00"</f>
        <v>72GG00</v>
      </c>
      <c r="C1894" s="11" t="s">
        <v>18044</v>
      </c>
      <c r="D1894" s="12" t="s">
        <v>3177</v>
      </c>
      <c r="E1894" s="12" t="s">
        <v>3323</v>
      </c>
      <c r="F1894" s="11" t="s">
        <v>2570</v>
      </c>
      <c r="G1894" s="26"/>
      <c r="H1894" s="26" t="s">
        <v>105</v>
      </c>
      <c r="I1894" s="26" t="s">
        <v>28267</v>
      </c>
      <c r="J1894" s="11"/>
      <c r="K1894" s="11" t="s">
        <v>40</v>
      </c>
      <c r="L1894" s="11">
        <v>6110</v>
      </c>
      <c r="M1894" s="14"/>
      <c r="N1894" s="15"/>
      <c r="O1894" s="15"/>
      <c r="W1894" s="50" t="s">
        <v>7626</v>
      </c>
      <c r="X1894" s="49" t="s">
        <v>7627</v>
      </c>
      <c r="Y1894" s="51" t="s">
        <v>4030</v>
      </c>
      <c r="AK1894" s="22" t="str">
        <f t="shared" si="354"/>
        <v>2023/03</v>
      </c>
      <c r="AL1894" s="21">
        <f t="shared" si="364"/>
        <v>44993</v>
      </c>
      <c r="AM1894" s="22">
        <f t="shared" si="355"/>
        <v>8</v>
      </c>
      <c r="AN1894" s="22" t="str">
        <f t="shared" si="356"/>
        <v>08</v>
      </c>
      <c r="AO1894" s="22" t="str">
        <f t="shared" si="357"/>
        <v>Dia 08</v>
      </c>
      <c r="AP1894" s="22">
        <f t="shared" si="358"/>
        <v>3</v>
      </c>
      <c r="AQ1894" s="22" t="str">
        <f t="shared" si="359"/>
        <v>03</v>
      </c>
      <c r="AR1894" s="22">
        <f t="shared" si="365"/>
        <v>2023</v>
      </c>
      <c r="AS1894" s="22">
        <f t="shared" si="360"/>
        <v>3</v>
      </c>
      <c r="AT1894" s="22">
        <f t="shared" si="361"/>
        <v>10</v>
      </c>
      <c r="AU18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4" s="22" t="str">
        <f t="shared" si="362"/>
        <v>Semana 10</v>
      </c>
      <c r="AW1894" s="22" t="str">
        <f t="shared" si="363"/>
        <v>Não</v>
      </c>
      <c r="AX1894" s="21" t="str">
        <f>UPPER(TEXT(CAD_CALENDÁRIO[[#This Row],[Data]],"mmmm"))</f>
        <v>MARÇO</v>
      </c>
      <c r="AY1894" s="22" t="s">
        <v>55</v>
      </c>
    </row>
    <row r="1895" spans="1:51" x14ac:dyDescent="0.25">
      <c r="A1895" s="10" t="s">
        <v>3324</v>
      </c>
      <c r="B1895" s="11" t="str">
        <f>LEFT(CAD_TAGS[[#This Row],[TAG]],2)&amp;"GG00"</f>
        <v>72GG00</v>
      </c>
      <c r="C1895" s="11" t="s">
        <v>18044</v>
      </c>
      <c r="D1895" s="12" t="s">
        <v>3177</v>
      </c>
      <c r="E1895" s="12" t="s">
        <v>1410</v>
      </c>
      <c r="F1895" s="11" t="s">
        <v>2570</v>
      </c>
      <c r="G1895" s="26"/>
      <c r="H1895" s="26" t="s">
        <v>105</v>
      </c>
      <c r="I1895" s="26" t="s">
        <v>28267</v>
      </c>
      <c r="J1895" s="11"/>
      <c r="K1895" s="11" t="s">
        <v>40</v>
      </c>
      <c r="L1895" s="11">
        <v>6110</v>
      </c>
      <c r="M1895" s="14"/>
      <c r="N1895" s="15"/>
      <c r="O1895" s="15"/>
      <c r="W1895" s="52" t="s">
        <v>7628</v>
      </c>
      <c r="X1895" s="28" t="s">
        <v>7629</v>
      </c>
      <c r="Y1895" s="53" t="s">
        <v>4030</v>
      </c>
      <c r="AK1895" s="22" t="str">
        <f t="shared" si="354"/>
        <v>2023/03</v>
      </c>
      <c r="AL1895" s="21">
        <f t="shared" si="364"/>
        <v>44994</v>
      </c>
      <c r="AM1895" s="22">
        <f t="shared" si="355"/>
        <v>9</v>
      </c>
      <c r="AN1895" s="22" t="str">
        <f t="shared" si="356"/>
        <v>09</v>
      </c>
      <c r="AO1895" s="22" t="str">
        <f t="shared" si="357"/>
        <v>Dia 09</v>
      </c>
      <c r="AP1895" s="22">
        <f t="shared" si="358"/>
        <v>3</v>
      </c>
      <c r="AQ1895" s="22" t="str">
        <f t="shared" si="359"/>
        <v>03</v>
      </c>
      <c r="AR1895" s="22">
        <f t="shared" si="365"/>
        <v>2023</v>
      </c>
      <c r="AS1895" s="22">
        <f t="shared" si="360"/>
        <v>4</v>
      </c>
      <c r="AT1895" s="22">
        <f t="shared" si="361"/>
        <v>10</v>
      </c>
      <c r="AU18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5" s="22" t="str">
        <f t="shared" si="362"/>
        <v>Semana 10</v>
      </c>
      <c r="AW1895" s="22" t="str">
        <f t="shared" si="363"/>
        <v>Não</v>
      </c>
      <c r="AX1895" s="21" t="str">
        <f>UPPER(TEXT(CAD_CALENDÁRIO[[#This Row],[Data]],"mmmm"))</f>
        <v>MARÇO</v>
      </c>
      <c r="AY1895" s="22" t="s">
        <v>55</v>
      </c>
    </row>
    <row r="1896" spans="1:51" x14ac:dyDescent="0.25">
      <c r="A1896" s="10" t="s">
        <v>3325</v>
      </c>
      <c r="B1896" s="11" t="str">
        <f>LEFT(CAD_TAGS[[#This Row],[TAG]],2)&amp;"GG00"</f>
        <v>72GG00</v>
      </c>
      <c r="C1896" s="11" t="s">
        <v>18044</v>
      </c>
      <c r="D1896" s="12" t="s">
        <v>3177</v>
      </c>
      <c r="E1896" s="12" t="s">
        <v>3326</v>
      </c>
      <c r="F1896" s="11" t="s">
        <v>2570</v>
      </c>
      <c r="G1896" s="26"/>
      <c r="H1896" s="26"/>
      <c r="I1896" s="26" t="s">
        <v>28267</v>
      </c>
      <c r="J1896" s="11"/>
      <c r="K1896" s="11" t="s">
        <v>40</v>
      </c>
      <c r="L1896" s="11">
        <v>6110</v>
      </c>
      <c r="M1896" s="14"/>
      <c r="N1896" s="15"/>
      <c r="O1896" s="15"/>
      <c r="W1896" s="50" t="s">
        <v>7630</v>
      </c>
      <c r="X1896" s="49" t="s">
        <v>7631</v>
      </c>
      <c r="Y1896" s="51" t="s">
        <v>4030</v>
      </c>
      <c r="AK1896" s="22" t="str">
        <f t="shared" si="354"/>
        <v>2023/03</v>
      </c>
      <c r="AL1896" s="21">
        <f t="shared" si="364"/>
        <v>44995</v>
      </c>
      <c r="AM1896" s="22">
        <f t="shared" si="355"/>
        <v>10</v>
      </c>
      <c r="AN1896" s="22">
        <f t="shared" si="356"/>
        <v>10</v>
      </c>
      <c r="AO1896" s="22" t="str">
        <f t="shared" si="357"/>
        <v>Dia 10</v>
      </c>
      <c r="AP1896" s="22">
        <f t="shared" si="358"/>
        <v>3</v>
      </c>
      <c r="AQ1896" s="22" t="str">
        <f t="shared" si="359"/>
        <v>03</v>
      </c>
      <c r="AR1896" s="22">
        <f t="shared" si="365"/>
        <v>2023</v>
      </c>
      <c r="AS1896" s="22">
        <f t="shared" si="360"/>
        <v>5</v>
      </c>
      <c r="AT1896" s="22">
        <f t="shared" si="361"/>
        <v>10</v>
      </c>
      <c r="AU18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6" s="22" t="str">
        <f t="shared" si="362"/>
        <v>Semana 10</v>
      </c>
      <c r="AW1896" s="22" t="str">
        <f t="shared" si="363"/>
        <v>Não</v>
      </c>
      <c r="AX1896" s="21" t="str">
        <f>UPPER(TEXT(CAD_CALENDÁRIO[[#This Row],[Data]],"mmmm"))</f>
        <v>MARÇO</v>
      </c>
      <c r="AY1896" s="22" t="s">
        <v>55</v>
      </c>
    </row>
    <row r="1897" spans="1:51" x14ac:dyDescent="0.25">
      <c r="A1897" s="10" t="s">
        <v>3327</v>
      </c>
      <c r="B1897" s="11" t="str">
        <f>LEFT(CAD_TAGS[[#This Row],[TAG]],2)&amp;"GG00"</f>
        <v>72GG00</v>
      </c>
      <c r="C1897" s="11" t="s">
        <v>18044</v>
      </c>
      <c r="D1897" s="12" t="s">
        <v>3177</v>
      </c>
      <c r="E1897" s="12" t="s">
        <v>3326</v>
      </c>
      <c r="F1897" s="11" t="s">
        <v>2570</v>
      </c>
      <c r="G1897" s="26"/>
      <c r="H1897" s="26"/>
      <c r="I1897" s="26" t="s">
        <v>28267</v>
      </c>
      <c r="J1897" s="11"/>
      <c r="K1897" s="11" t="s">
        <v>40</v>
      </c>
      <c r="L1897" s="11">
        <v>6110</v>
      </c>
      <c r="M1897" s="14"/>
      <c r="N1897" s="15"/>
      <c r="O1897" s="15"/>
      <c r="W1897" s="52" t="s">
        <v>7632</v>
      </c>
      <c r="X1897" s="28" t="s">
        <v>7633</v>
      </c>
      <c r="Y1897" s="53" t="s">
        <v>4030</v>
      </c>
      <c r="AK1897" s="22" t="str">
        <f t="shared" si="354"/>
        <v>2023/03</v>
      </c>
      <c r="AL1897" s="21">
        <f t="shared" si="364"/>
        <v>44996</v>
      </c>
      <c r="AM1897" s="22">
        <f t="shared" si="355"/>
        <v>11</v>
      </c>
      <c r="AN1897" s="22">
        <f t="shared" si="356"/>
        <v>11</v>
      </c>
      <c r="AO1897" s="22" t="str">
        <f t="shared" si="357"/>
        <v>Dia 11</v>
      </c>
      <c r="AP1897" s="22">
        <f t="shared" si="358"/>
        <v>3</v>
      </c>
      <c r="AQ1897" s="22" t="str">
        <f t="shared" si="359"/>
        <v>03</v>
      </c>
      <c r="AR1897" s="22">
        <f t="shared" si="365"/>
        <v>2023</v>
      </c>
      <c r="AS1897" s="22">
        <f t="shared" si="360"/>
        <v>6</v>
      </c>
      <c r="AT1897" s="22">
        <f t="shared" si="361"/>
        <v>10</v>
      </c>
      <c r="AU18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7" s="22" t="str">
        <f t="shared" si="362"/>
        <v>Semana 10</v>
      </c>
      <c r="AW1897" s="22" t="str">
        <f t="shared" si="363"/>
        <v>Sim</v>
      </c>
      <c r="AX1897" s="21" t="str">
        <f>UPPER(TEXT(CAD_CALENDÁRIO[[#This Row],[Data]],"mmmm"))</f>
        <v>MARÇO</v>
      </c>
      <c r="AY1897" s="22" t="s">
        <v>55</v>
      </c>
    </row>
    <row r="1898" spans="1:51" x14ac:dyDescent="0.25">
      <c r="A1898" s="10" t="s">
        <v>3328</v>
      </c>
      <c r="B1898" s="11" t="str">
        <f>LEFT(CAD_TAGS[[#This Row],[TAG]],2)&amp;"GG00"</f>
        <v>72GG00</v>
      </c>
      <c r="C1898" s="11" t="s">
        <v>18044</v>
      </c>
      <c r="D1898" s="12" t="s">
        <v>3177</v>
      </c>
      <c r="E1898" s="12" t="s">
        <v>3329</v>
      </c>
      <c r="F1898" s="11" t="s">
        <v>2570</v>
      </c>
      <c r="G1898" s="26"/>
      <c r="H1898" s="26"/>
      <c r="I1898" s="26" t="s">
        <v>28267</v>
      </c>
      <c r="J1898" s="11"/>
      <c r="K1898" s="11" t="s">
        <v>40</v>
      </c>
      <c r="L1898" s="11">
        <v>6110</v>
      </c>
      <c r="M1898" s="14"/>
      <c r="N1898" s="15"/>
      <c r="O1898" s="15"/>
      <c r="W1898" s="50" t="s">
        <v>7634</v>
      </c>
      <c r="X1898" s="49" t="s">
        <v>7635</v>
      </c>
      <c r="Y1898" s="51" t="s">
        <v>4030</v>
      </c>
      <c r="AK1898" s="22" t="str">
        <f t="shared" si="354"/>
        <v>2023/03</v>
      </c>
      <c r="AL1898" s="21">
        <f t="shared" si="364"/>
        <v>44997</v>
      </c>
      <c r="AM1898" s="22">
        <f t="shared" si="355"/>
        <v>12</v>
      </c>
      <c r="AN1898" s="22">
        <f t="shared" si="356"/>
        <v>12</v>
      </c>
      <c r="AO1898" s="22" t="str">
        <f t="shared" si="357"/>
        <v>Dia 12</v>
      </c>
      <c r="AP1898" s="22">
        <f t="shared" si="358"/>
        <v>3</v>
      </c>
      <c r="AQ1898" s="22" t="str">
        <f t="shared" si="359"/>
        <v>03</v>
      </c>
      <c r="AR1898" s="22">
        <f t="shared" si="365"/>
        <v>2023</v>
      </c>
      <c r="AS1898" s="22">
        <f t="shared" si="360"/>
        <v>7</v>
      </c>
      <c r="AT1898" s="22">
        <f t="shared" si="361"/>
        <v>10</v>
      </c>
      <c r="AU18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202310</v>
      </c>
      <c r="AV1898" s="22" t="str">
        <f t="shared" si="362"/>
        <v>Semana 10</v>
      </c>
      <c r="AW1898" s="22" t="str">
        <f t="shared" si="363"/>
        <v>Sim</v>
      </c>
      <c r="AX1898" s="21" t="str">
        <f>UPPER(TEXT(CAD_CALENDÁRIO[[#This Row],[Data]],"mmmm"))</f>
        <v>MARÇO</v>
      </c>
      <c r="AY1898" s="22" t="s">
        <v>55</v>
      </c>
    </row>
    <row r="1899" spans="1:51" x14ac:dyDescent="0.25">
      <c r="A1899" s="10" t="s">
        <v>3330</v>
      </c>
      <c r="B1899" s="11" t="str">
        <f>LEFT(CAD_TAGS[[#This Row],[TAG]],2)&amp;"GG00"</f>
        <v>72GG00</v>
      </c>
      <c r="C1899" s="11" t="s">
        <v>18044</v>
      </c>
      <c r="D1899" s="12" t="s">
        <v>3177</v>
      </c>
      <c r="E1899" s="12" t="s">
        <v>3331</v>
      </c>
      <c r="F1899" s="11" t="s">
        <v>2570</v>
      </c>
      <c r="G1899" s="26"/>
      <c r="H1899" s="26"/>
      <c r="I1899" s="26" t="s">
        <v>28267</v>
      </c>
      <c r="J1899" s="11"/>
      <c r="K1899" s="11" t="s">
        <v>40</v>
      </c>
      <c r="L1899" s="11">
        <v>6110</v>
      </c>
      <c r="M1899" s="14"/>
      <c r="N1899" s="15"/>
      <c r="O1899" s="15"/>
      <c r="W1899" s="52" t="s">
        <v>7636</v>
      </c>
      <c r="X1899" s="28" t="s">
        <v>7637</v>
      </c>
      <c r="Y1899" s="53" t="s">
        <v>4030</v>
      </c>
      <c r="AK1899" s="22" t="str">
        <f t="shared" si="354"/>
        <v>2023/03</v>
      </c>
      <c r="AL1899" s="21">
        <f t="shared" si="364"/>
        <v>44998</v>
      </c>
      <c r="AM1899" s="22">
        <f t="shared" si="355"/>
        <v>13</v>
      </c>
      <c r="AN1899" s="22">
        <f t="shared" si="356"/>
        <v>13</v>
      </c>
      <c r="AO1899" s="22" t="str">
        <f t="shared" si="357"/>
        <v>Dia 13</v>
      </c>
      <c r="AP1899" s="22">
        <f t="shared" si="358"/>
        <v>3</v>
      </c>
      <c r="AQ1899" s="22" t="str">
        <f t="shared" si="359"/>
        <v>03</v>
      </c>
      <c r="AR1899" s="22">
        <f t="shared" si="365"/>
        <v>2023</v>
      </c>
      <c r="AS1899" s="22">
        <f t="shared" si="360"/>
        <v>1</v>
      </c>
      <c r="AT1899" s="22">
        <f t="shared" si="361"/>
        <v>11</v>
      </c>
      <c r="AU18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899" s="22" t="str">
        <f t="shared" si="362"/>
        <v>Semana 11</v>
      </c>
      <c r="AW1899" s="22" t="str">
        <f t="shared" si="363"/>
        <v>Não</v>
      </c>
      <c r="AX1899" s="21" t="str">
        <f>UPPER(TEXT(CAD_CALENDÁRIO[[#This Row],[Data]],"mmmm"))</f>
        <v>MARÇO</v>
      </c>
      <c r="AY1899" s="22" t="s">
        <v>55</v>
      </c>
    </row>
    <row r="1900" spans="1:51" x14ac:dyDescent="0.25">
      <c r="A1900" s="10" t="s">
        <v>3332</v>
      </c>
      <c r="B1900" s="11" t="str">
        <f>LEFT(CAD_TAGS[[#This Row],[TAG]],2)&amp;"GG00"</f>
        <v>72GG00</v>
      </c>
      <c r="C1900" s="11" t="s">
        <v>18044</v>
      </c>
      <c r="D1900" s="12" t="s">
        <v>3177</v>
      </c>
      <c r="E1900" s="12" t="s">
        <v>3333</v>
      </c>
      <c r="F1900" s="11" t="s">
        <v>2570</v>
      </c>
      <c r="G1900" s="26"/>
      <c r="H1900" s="26"/>
      <c r="I1900" s="26" t="s">
        <v>28267</v>
      </c>
      <c r="J1900" s="11"/>
      <c r="K1900" s="11" t="s">
        <v>40</v>
      </c>
      <c r="L1900" s="11">
        <v>6110</v>
      </c>
      <c r="M1900" s="14"/>
      <c r="N1900" s="15"/>
      <c r="O1900" s="15"/>
      <c r="W1900" s="50" t="s">
        <v>7638</v>
      </c>
      <c r="X1900" s="49" t="s">
        <v>7639</v>
      </c>
      <c r="Y1900" s="51" t="s">
        <v>4030</v>
      </c>
      <c r="AK1900" s="22" t="str">
        <f t="shared" si="354"/>
        <v>2023/03</v>
      </c>
      <c r="AL1900" s="21">
        <f t="shared" si="364"/>
        <v>44999</v>
      </c>
      <c r="AM1900" s="22">
        <f t="shared" si="355"/>
        <v>14</v>
      </c>
      <c r="AN1900" s="22">
        <f t="shared" si="356"/>
        <v>14</v>
      </c>
      <c r="AO1900" s="22" t="str">
        <f t="shared" si="357"/>
        <v>Dia 14</v>
      </c>
      <c r="AP1900" s="22">
        <f t="shared" si="358"/>
        <v>3</v>
      </c>
      <c r="AQ1900" s="22" t="str">
        <f t="shared" si="359"/>
        <v>03</v>
      </c>
      <c r="AR1900" s="22">
        <f t="shared" si="365"/>
        <v>2023</v>
      </c>
      <c r="AS1900" s="22">
        <f t="shared" si="360"/>
        <v>2</v>
      </c>
      <c r="AT1900" s="22">
        <f t="shared" si="361"/>
        <v>11</v>
      </c>
      <c r="AU19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0" s="22" t="str">
        <f t="shared" si="362"/>
        <v>Semana 11</v>
      </c>
      <c r="AW1900" s="22" t="str">
        <f t="shared" si="363"/>
        <v>Não</v>
      </c>
      <c r="AX1900" s="21" t="str">
        <f>UPPER(TEXT(CAD_CALENDÁRIO[[#This Row],[Data]],"mmmm"))</f>
        <v>MARÇO</v>
      </c>
      <c r="AY1900" s="22" t="s">
        <v>55</v>
      </c>
    </row>
    <row r="1901" spans="1:51" x14ac:dyDescent="0.25">
      <c r="A1901" s="10" t="s">
        <v>3334</v>
      </c>
      <c r="B1901" s="11" t="str">
        <f>LEFT(CAD_TAGS[[#This Row],[TAG]],2)&amp;"GG00"</f>
        <v>72GG00</v>
      </c>
      <c r="C1901" s="11" t="s">
        <v>18044</v>
      </c>
      <c r="D1901" s="12" t="s">
        <v>3177</v>
      </c>
      <c r="E1901" s="12" t="s">
        <v>3326</v>
      </c>
      <c r="F1901" s="11" t="s">
        <v>2570</v>
      </c>
      <c r="G1901" s="26"/>
      <c r="H1901" s="26"/>
      <c r="I1901" s="26" t="s">
        <v>28267</v>
      </c>
      <c r="J1901" s="11"/>
      <c r="K1901" s="11" t="s">
        <v>40</v>
      </c>
      <c r="L1901" s="11">
        <v>6110</v>
      </c>
      <c r="M1901" s="14"/>
      <c r="N1901" s="15"/>
      <c r="O1901" s="15"/>
      <c r="W1901" s="52" t="s">
        <v>7640</v>
      </c>
      <c r="X1901" s="28" t="s">
        <v>7641</v>
      </c>
      <c r="Y1901" s="53" t="s">
        <v>4030</v>
      </c>
      <c r="AK1901" s="22" t="str">
        <f t="shared" si="354"/>
        <v>2023/03</v>
      </c>
      <c r="AL1901" s="21">
        <f t="shared" si="364"/>
        <v>45000</v>
      </c>
      <c r="AM1901" s="22">
        <f t="shared" si="355"/>
        <v>15</v>
      </c>
      <c r="AN1901" s="22">
        <f t="shared" si="356"/>
        <v>15</v>
      </c>
      <c r="AO1901" s="22" t="str">
        <f t="shared" si="357"/>
        <v>Dia 15</v>
      </c>
      <c r="AP1901" s="22">
        <f t="shared" si="358"/>
        <v>3</v>
      </c>
      <c r="AQ1901" s="22" t="str">
        <f t="shared" si="359"/>
        <v>03</v>
      </c>
      <c r="AR1901" s="22">
        <f t="shared" si="365"/>
        <v>2023</v>
      </c>
      <c r="AS1901" s="22">
        <f t="shared" si="360"/>
        <v>3</v>
      </c>
      <c r="AT1901" s="22">
        <f t="shared" si="361"/>
        <v>11</v>
      </c>
      <c r="AU19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1" s="22" t="str">
        <f t="shared" si="362"/>
        <v>Semana 11</v>
      </c>
      <c r="AW1901" s="22" t="str">
        <f t="shared" si="363"/>
        <v>Não</v>
      </c>
      <c r="AX1901" s="21" t="str">
        <f>UPPER(TEXT(CAD_CALENDÁRIO[[#This Row],[Data]],"mmmm"))</f>
        <v>MARÇO</v>
      </c>
      <c r="AY1901" s="22" t="s">
        <v>55</v>
      </c>
    </row>
    <row r="1902" spans="1:51" x14ac:dyDescent="0.25">
      <c r="A1902" s="10" t="s">
        <v>3335</v>
      </c>
      <c r="B1902" s="11" t="str">
        <f>LEFT(CAD_TAGS[[#This Row],[TAG]],2)&amp;"GG00"</f>
        <v>72GG00</v>
      </c>
      <c r="C1902" s="11" t="s">
        <v>18044</v>
      </c>
      <c r="D1902" s="12" t="s">
        <v>3177</v>
      </c>
      <c r="E1902" s="12" t="s">
        <v>3326</v>
      </c>
      <c r="F1902" s="11" t="s">
        <v>2570</v>
      </c>
      <c r="G1902" s="26"/>
      <c r="H1902" s="26"/>
      <c r="I1902" s="26" t="s">
        <v>28267</v>
      </c>
      <c r="J1902" s="11"/>
      <c r="K1902" s="11" t="s">
        <v>40</v>
      </c>
      <c r="L1902" s="11">
        <v>6110</v>
      </c>
      <c r="M1902" s="14"/>
      <c r="N1902" s="15"/>
      <c r="O1902" s="15"/>
      <c r="W1902" s="50" t="s">
        <v>7642</v>
      </c>
      <c r="X1902" s="49" t="s">
        <v>4327</v>
      </c>
      <c r="Y1902" s="51" t="s">
        <v>4030</v>
      </c>
      <c r="AK1902" s="22" t="str">
        <f t="shared" si="354"/>
        <v>2023/03</v>
      </c>
      <c r="AL1902" s="21">
        <f t="shared" si="364"/>
        <v>45001</v>
      </c>
      <c r="AM1902" s="22">
        <f t="shared" si="355"/>
        <v>16</v>
      </c>
      <c r="AN1902" s="22">
        <f t="shared" si="356"/>
        <v>16</v>
      </c>
      <c r="AO1902" s="22" t="str">
        <f t="shared" si="357"/>
        <v>Dia 16</v>
      </c>
      <c r="AP1902" s="22">
        <f t="shared" si="358"/>
        <v>3</v>
      </c>
      <c r="AQ1902" s="22" t="str">
        <f t="shared" si="359"/>
        <v>03</v>
      </c>
      <c r="AR1902" s="22">
        <f t="shared" si="365"/>
        <v>2023</v>
      </c>
      <c r="AS1902" s="22">
        <f t="shared" si="360"/>
        <v>4</v>
      </c>
      <c r="AT1902" s="22">
        <f t="shared" si="361"/>
        <v>11</v>
      </c>
      <c r="AU19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2" s="22" t="str">
        <f t="shared" si="362"/>
        <v>Semana 11</v>
      </c>
      <c r="AW1902" s="22" t="str">
        <f t="shared" si="363"/>
        <v>Não</v>
      </c>
      <c r="AX1902" s="21" t="str">
        <f>UPPER(TEXT(CAD_CALENDÁRIO[[#This Row],[Data]],"mmmm"))</f>
        <v>MARÇO</v>
      </c>
      <c r="AY1902" s="22" t="s">
        <v>55</v>
      </c>
    </row>
    <row r="1903" spans="1:51" x14ac:dyDescent="0.25">
      <c r="A1903" s="10" t="s">
        <v>3336</v>
      </c>
      <c r="B1903" s="11" t="str">
        <f>LEFT(CAD_TAGS[[#This Row],[TAG]],2)&amp;"GG00"</f>
        <v>72GG00</v>
      </c>
      <c r="C1903" s="11" t="s">
        <v>18044</v>
      </c>
      <c r="D1903" s="12" t="s">
        <v>3177</v>
      </c>
      <c r="E1903" s="12" t="s">
        <v>642</v>
      </c>
      <c r="F1903" s="11" t="s">
        <v>2570</v>
      </c>
      <c r="G1903" s="26"/>
      <c r="H1903" s="26"/>
      <c r="I1903" s="26" t="s">
        <v>28267</v>
      </c>
      <c r="J1903" s="11"/>
      <c r="K1903" s="11" t="s">
        <v>40</v>
      </c>
      <c r="L1903" s="11">
        <v>6110</v>
      </c>
      <c r="M1903" s="14"/>
      <c r="N1903" s="15"/>
      <c r="O1903" s="15"/>
      <c r="W1903" s="52" t="s">
        <v>7643</v>
      </c>
      <c r="X1903" s="28" t="s">
        <v>7644</v>
      </c>
      <c r="Y1903" s="53" t="s">
        <v>4030</v>
      </c>
      <c r="AK1903" s="22" t="str">
        <f t="shared" si="354"/>
        <v>2023/03</v>
      </c>
      <c r="AL1903" s="21">
        <f t="shared" si="364"/>
        <v>45002</v>
      </c>
      <c r="AM1903" s="22">
        <f t="shared" si="355"/>
        <v>17</v>
      </c>
      <c r="AN1903" s="22">
        <f t="shared" si="356"/>
        <v>17</v>
      </c>
      <c r="AO1903" s="22" t="str">
        <f t="shared" si="357"/>
        <v>Dia 17</v>
      </c>
      <c r="AP1903" s="22">
        <f t="shared" si="358"/>
        <v>3</v>
      </c>
      <c r="AQ1903" s="22" t="str">
        <f t="shared" si="359"/>
        <v>03</v>
      </c>
      <c r="AR1903" s="22">
        <f t="shared" si="365"/>
        <v>2023</v>
      </c>
      <c r="AS1903" s="22">
        <f t="shared" si="360"/>
        <v>5</v>
      </c>
      <c r="AT1903" s="22">
        <f t="shared" si="361"/>
        <v>11</v>
      </c>
      <c r="AU19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3" s="22" t="str">
        <f t="shared" si="362"/>
        <v>Semana 11</v>
      </c>
      <c r="AW1903" s="22" t="str">
        <f t="shared" si="363"/>
        <v>Não</v>
      </c>
      <c r="AX1903" s="21" t="str">
        <f>UPPER(TEXT(CAD_CALENDÁRIO[[#This Row],[Data]],"mmmm"))</f>
        <v>MARÇO</v>
      </c>
      <c r="AY1903" s="22" t="s">
        <v>55</v>
      </c>
    </row>
    <row r="1904" spans="1:51" x14ac:dyDescent="0.25">
      <c r="A1904" s="10" t="s">
        <v>3337</v>
      </c>
      <c r="B1904" s="11" t="str">
        <f>LEFT(CAD_TAGS[[#This Row],[TAG]],2)&amp;"GG00"</f>
        <v>72GG00</v>
      </c>
      <c r="C1904" s="11" t="s">
        <v>18044</v>
      </c>
      <c r="D1904" s="12" t="s">
        <v>3177</v>
      </c>
      <c r="E1904" s="12" t="s">
        <v>3338</v>
      </c>
      <c r="F1904" s="11" t="s">
        <v>2570</v>
      </c>
      <c r="G1904" s="26"/>
      <c r="H1904" s="26" t="s">
        <v>105</v>
      </c>
      <c r="I1904" s="26" t="s">
        <v>28267</v>
      </c>
      <c r="J1904" s="11"/>
      <c r="K1904" s="11" t="s">
        <v>40</v>
      </c>
      <c r="L1904" s="11">
        <v>6110</v>
      </c>
      <c r="M1904" s="14"/>
      <c r="N1904" s="15"/>
      <c r="O1904" s="15"/>
      <c r="W1904" s="50" t="s">
        <v>7645</v>
      </c>
      <c r="X1904" s="49" t="s">
        <v>7646</v>
      </c>
      <c r="Y1904" s="51" t="s">
        <v>4030</v>
      </c>
      <c r="AK1904" s="22" t="str">
        <f t="shared" si="354"/>
        <v>2023/03</v>
      </c>
      <c r="AL1904" s="21">
        <f t="shared" si="364"/>
        <v>45003</v>
      </c>
      <c r="AM1904" s="22">
        <f t="shared" si="355"/>
        <v>18</v>
      </c>
      <c r="AN1904" s="22">
        <f t="shared" si="356"/>
        <v>18</v>
      </c>
      <c r="AO1904" s="22" t="str">
        <f t="shared" si="357"/>
        <v>Dia 18</v>
      </c>
      <c r="AP1904" s="22">
        <f t="shared" si="358"/>
        <v>3</v>
      </c>
      <c r="AQ1904" s="22" t="str">
        <f t="shared" si="359"/>
        <v>03</v>
      </c>
      <c r="AR1904" s="22">
        <f t="shared" si="365"/>
        <v>2023</v>
      </c>
      <c r="AS1904" s="22">
        <f t="shared" si="360"/>
        <v>6</v>
      </c>
      <c r="AT1904" s="22">
        <f t="shared" si="361"/>
        <v>11</v>
      </c>
      <c r="AU19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4" s="22" t="str">
        <f t="shared" si="362"/>
        <v>Semana 11</v>
      </c>
      <c r="AW1904" s="22" t="str">
        <f t="shared" si="363"/>
        <v>Sim</v>
      </c>
      <c r="AX1904" s="21" t="str">
        <f>UPPER(TEXT(CAD_CALENDÁRIO[[#This Row],[Data]],"mmmm"))</f>
        <v>MARÇO</v>
      </c>
      <c r="AY1904" s="22" t="s">
        <v>55</v>
      </c>
    </row>
    <row r="1905" spans="1:51" x14ac:dyDescent="0.25">
      <c r="A1905" s="10" t="s">
        <v>3339</v>
      </c>
      <c r="B1905" s="11" t="str">
        <f>LEFT(CAD_TAGS[[#This Row],[TAG]],2)&amp;"GG00"</f>
        <v>72GG00</v>
      </c>
      <c r="C1905" s="11" t="s">
        <v>18044</v>
      </c>
      <c r="D1905" s="12" t="s">
        <v>3177</v>
      </c>
      <c r="E1905" s="12" t="s">
        <v>3338</v>
      </c>
      <c r="F1905" s="11" t="s">
        <v>2570</v>
      </c>
      <c r="G1905" s="26"/>
      <c r="H1905" s="26" t="s">
        <v>105</v>
      </c>
      <c r="I1905" s="26" t="s">
        <v>28267</v>
      </c>
      <c r="J1905" s="11"/>
      <c r="K1905" s="11" t="s">
        <v>40</v>
      </c>
      <c r="L1905" s="11">
        <v>6110</v>
      </c>
      <c r="M1905" s="14"/>
      <c r="N1905" s="15"/>
      <c r="O1905" s="15"/>
      <c r="W1905" s="52" t="s">
        <v>7647</v>
      </c>
      <c r="X1905" s="28" t="s">
        <v>7648</v>
      </c>
      <c r="Y1905" s="53" t="s">
        <v>4030</v>
      </c>
      <c r="AK1905" s="22" t="str">
        <f t="shared" si="354"/>
        <v>2023/03</v>
      </c>
      <c r="AL1905" s="21">
        <f t="shared" si="364"/>
        <v>45004</v>
      </c>
      <c r="AM1905" s="22">
        <f t="shared" si="355"/>
        <v>19</v>
      </c>
      <c r="AN1905" s="22">
        <f t="shared" si="356"/>
        <v>19</v>
      </c>
      <c r="AO1905" s="22" t="str">
        <f t="shared" si="357"/>
        <v>Dia 19</v>
      </c>
      <c r="AP1905" s="22">
        <f t="shared" si="358"/>
        <v>3</v>
      </c>
      <c r="AQ1905" s="22" t="str">
        <f t="shared" si="359"/>
        <v>03</v>
      </c>
      <c r="AR1905" s="22">
        <f t="shared" si="365"/>
        <v>2023</v>
      </c>
      <c r="AS1905" s="22">
        <f t="shared" si="360"/>
        <v>7</v>
      </c>
      <c r="AT1905" s="22">
        <f t="shared" si="361"/>
        <v>11</v>
      </c>
      <c r="AU19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202311</v>
      </c>
      <c r="AV1905" s="22" t="str">
        <f t="shared" si="362"/>
        <v>Semana 11</v>
      </c>
      <c r="AW1905" s="22" t="str">
        <f t="shared" si="363"/>
        <v>Sim</v>
      </c>
      <c r="AX1905" s="21" t="str">
        <f>UPPER(TEXT(CAD_CALENDÁRIO[[#This Row],[Data]],"mmmm"))</f>
        <v>MARÇO</v>
      </c>
      <c r="AY1905" s="22" t="s">
        <v>55</v>
      </c>
    </row>
    <row r="1906" spans="1:51" x14ac:dyDescent="0.25">
      <c r="A1906" s="10" t="s">
        <v>3340</v>
      </c>
      <c r="B1906" s="11" t="str">
        <f>LEFT(CAD_TAGS[[#This Row],[TAG]],2)&amp;"GG00"</f>
        <v>72GG00</v>
      </c>
      <c r="C1906" s="11" t="s">
        <v>18044</v>
      </c>
      <c r="D1906" s="12" t="s">
        <v>3177</v>
      </c>
      <c r="E1906" s="12" t="s">
        <v>3341</v>
      </c>
      <c r="F1906" s="11" t="s">
        <v>2570</v>
      </c>
      <c r="G1906" s="26"/>
      <c r="H1906" s="26"/>
      <c r="I1906" s="26" t="s">
        <v>28267</v>
      </c>
      <c r="J1906" s="11"/>
      <c r="K1906" s="11" t="s">
        <v>40</v>
      </c>
      <c r="L1906" s="11">
        <v>6110</v>
      </c>
      <c r="M1906" s="14"/>
      <c r="N1906" s="15"/>
      <c r="O1906" s="15"/>
      <c r="W1906" s="50" t="s">
        <v>7649</v>
      </c>
      <c r="X1906" s="49" t="s">
        <v>7650</v>
      </c>
      <c r="Y1906" s="51" t="s">
        <v>4030</v>
      </c>
      <c r="AK1906" s="22" t="str">
        <f t="shared" si="354"/>
        <v>2023/03</v>
      </c>
      <c r="AL1906" s="21">
        <f t="shared" si="364"/>
        <v>45005</v>
      </c>
      <c r="AM1906" s="22">
        <f t="shared" si="355"/>
        <v>20</v>
      </c>
      <c r="AN1906" s="22">
        <f t="shared" si="356"/>
        <v>20</v>
      </c>
      <c r="AO1906" s="22" t="str">
        <f t="shared" si="357"/>
        <v>Dia 20</v>
      </c>
      <c r="AP1906" s="22">
        <f t="shared" si="358"/>
        <v>3</v>
      </c>
      <c r="AQ1906" s="22" t="str">
        <f t="shared" si="359"/>
        <v>03</v>
      </c>
      <c r="AR1906" s="22">
        <f t="shared" si="365"/>
        <v>2023</v>
      </c>
      <c r="AS1906" s="22">
        <f t="shared" si="360"/>
        <v>1</v>
      </c>
      <c r="AT1906" s="22">
        <f t="shared" si="361"/>
        <v>12</v>
      </c>
      <c r="AU19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06" s="22" t="str">
        <f t="shared" si="362"/>
        <v>Semana 12</v>
      </c>
      <c r="AW1906" s="22" t="str">
        <f t="shared" si="363"/>
        <v>Não</v>
      </c>
      <c r="AX1906" s="21" t="str">
        <f>UPPER(TEXT(CAD_CALENDÁRIO[[#This Row],[Data]],"mmmm"))</f>
        <v>MARÇO</v>
      </c>
      <c r="AY1906" s="22" t="s">
        <v>55</v>
      </c>
    </row>
    <row r="1907" spans="1:51" x14ac:dyDescent="0.25">
      <c r="A1907" s="10" t="s">
        <v>3342</v>
      </c>
      <c r="B1907" s="11" t="str">
        <f>LEFT(CAD_TAGS[[#This Row],[TAG]],2)&amp;"GG00"</f>
        <v>72GG00</v>
      </c>
      <c r="C1907" s="11" t="s">
        <v>18044</v>
      </c>
      <c r="D1907" s="12" t="s">
        <v>3177</v>
      </c>
      <c r="E1907" s="12" t="s">
        <v>3341</v>
      </c>
      <c r="F1907" s="11" t="s">
        <v>2570</v>
      </c>
      <c r="G1907" s="26"/>
      <c r="H1907" s="26"/>
      <c r="I1907" s="26" t="s">
        <v>28267</v>
      </c>
      <c r="J1907" s="11"/>
      <c r="K1907" s="11" t="s">
        <v>40</v>
      </c>
      <c r="L1907" s="11">
        <v>6110</v>
      </c>
      <c r="M1907" s="14"/>
      <c r="N1907" s="15"/>
      <c r="O1907" s="15"/>
      <c r="W1907" s="52" t="s">
        <v>7651</v>
      </c>
      <c r="X1907" s="28" t="s">
        <v>143</v>
      </c>
      <c r="Y1907" s="53" t="s">
        <v>4030</v>
      </c>
      <c r="AK1907" s="22" t="str">
        <f t="shared" si="354"/>
        <v>2023/03</v>
      </c>
      <c r="AL1907" s="21">
        <f t="shared" si="364"/>
        <v>45006</v>
      </c>
      <c r="AM1907" s="22">
        <f t="shared" si="355"/>
        <v>21</v>
      </c>
      <c r="AN1907" s="22">
        <f t="shared" si="356"/>
        <v>21</v>
      </c>
      <c r="AO1907" s="22" t="str">
        <f t="shared" si="357"/>
        <v>Dia 21</v>
      </c>
      <c r="AP1907" s="22">
        <f t="shared" si="358"/>
        <v>3</v>
      </c>
      <c r="AQ1907" s="22" t="str">
        <f t="shared" si="359"/>
        <v>03</v>
      </c>
      <c r="AR1907" s="22">
        <f t="shared" si="365"/>
        <v>2023</v>
      </c>
      <c r="AS1907" s="22">
        <f t="shared" si="360"/>
        <v>2</v>
      </c>
      <c r="AT1907" s="22">
        <f t="shared" si="361"/>
        <v>12</v>
      </c>
      <c r="AU19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07" s="22" t="str">
        <f t="shared" si="362"/>
        <v>Semana 12</v>
      </c>
      <c r="AW1907" s="22" t="str">
        <f t="shared" si="363"/>
        <v>Não</v>
      </c>
      <c r="AX1907" s="21" t="str">
        <f>UPPER(TEXT(CAD_CALENDÁRIO[[#This Row],[Data]],"mmmm"))</f>
        <v>MARÇO</v>
      </c>
      <c r="AY1907" s="22" t="s">
        <v>55</v>
      </c>
    </row>
    <row r="1908" spans="1:51" x14ac:dyDescent="0.25">
      <c r="A1908" s="10" t="s">
        <v>3343</v>
      </c>
      <c r="B1908" s="11" t="str">
        <f>LEFT(CAD_TAGS[[#This Row],[TAG]],2)&amp;"GG00"</f>
        <v>72GG00</v>
      </c>
      <c r="C1908" s="11" t="s">
        <v>18044</v>
      </c>
      <c r="D1908" s="12" t="s">
        <v>3177</v>
      </c>
      <c r="E1908" s="12" t="s">
        <v>3341</v>
      </c>
      <c r="F1908" s="11" t="s">
        <v>2570</v>
      </c>
      <c r="G1908" s="26"/>
      <c r="H1908" s="26"/>
      <c r="I1908" s="26" t="s">
        <v>28267</v>
      </c>
      <c r="J1908" s="11"/>
      <c r="K1908" s="11" t="s">
        <v>40</v>
      </c>
      <c r="L1908" s="11">
        <v>6110</v>
      </c>
      <c r="M1908" s="14"/>
      <c r="N1908" s="15"/>
      <c r="O1908" s="15"/>
      <c r="W1908" s="50" t="s">
        <v>7652</v>
      </c>
      <c r="X1908" s="49" t="s">
        <v>7653</v>
      </c>
      <c r="Y1908" s="51" t="s">
        <v>4030</v>
      </c>
      <c r="AK1908" s="22" t="str">
        <f t="shared" si="354"/>
        <v>2023/03</v>
      </c>
      <c r="AL1908" s="21">
        <f t="shared" si="364"/>
        <v>45007</v>
      </c>
      <c r="AM1908" s="22">
        <f t="shared" si="355"/>
        <v>22</v>
      </c>
      <c r="AN1908" s="22">
        <f t="shared" si="356"/>
        <v>22</v>
      </c>
      <c r="AO1908" s="22" t="str">
        <f t="shared" si="357"/>
        <v>Dia 22</v>
      </c>
      <c r="AP1908" s="22">
        <f t="shared" si="358"/>
        <v>3</v>
      </c>
      <c r="AQ1908" s="22" t="str">
        <f t="shared" si="359"/>
        <v>03</v>
      </c>
      <c r="AR1908" s="22">
        <f t="shared" si="365"/>
        <v>2023</v>
      </c>
      <c r="AS1908" s="22">
        <f t="shared" si="360"/>
        <v>3</v>
      </c>
      <c r="AT1908" s="22">
        <f t="shared" si="361"/>
        <v>12</v>
      </c>
      <c r="AU19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08" s="22" t="str">
        <f t="shared" si="362"/>
        <v>Semana 12</v>
      </c>
      <c r="AW1908" s="22" t="str">
        <f t="shared" si="363"/>
        <v>Não</v>
      </c>
      <c r="AX1908" s="21" t="str">
        <f>UPPER(TEXT(CAD_CALENDÁRIO[[#This Row],[Data]],"mmmm"))</f>
        <v>MARÇO</v>
      </c>
      <c r="AY1908" s="22" t="s">
        <v>55</v>
      </c>
    </row>
    <row r="1909" spans="1:51" x14ac:dyDescent="0.25">
      <c r="A1909" s="10" t="s">
        <v>3344</v>
      </c>
      <c r="B1909" s="11" t="str">
        <f>LEFT(CAD_TAGS[[#This Row],[TAG]],2)&amp;"GG00"</f>
        <v>72GG00</v>
      </c>
      <c r="C1909" s="11" t="s">
        <v>18044</v>
      </c>
      <c r="D1909" s="12" t="s">
        <v>3177</v>
      </c>
      <c r="E1909" s="12" t="s">
        <v>3341</v>
      </c>
      <c r="F1909" s="11" t="s">
        <v>2570</v>
      </c>
      <c r="G1909" s="26"/>
      <c r="H1909" s="26"/>
      <c r="I1909" s="26" t="s">
        <v>28267</v>
      </c>
      <c r="J1909" s="11"/>
      <c r="K1909" s="11" t="s">
        <v>40</v>
      </c>
      <c r="L1909" s="11">
        <v>6110</v>
      </c>
      <c r="M1909" s="14"/>
      <c r="N1909" s="15"/>
      <c r="O1909" s="15"/>
      <c r="W1909" s="52" t="s">
        <v>7654</v>
      </c>
      <c r="X1909" s="28" t="s">
        <v>6232</v>
      </c>
      <c r="Y1909" s="53" t="s">
        <v>4030</v>
      </c>
      <c r="AK1909" s="22" t="str">
        <f t="shared" si="354"/>
        <v>2023/03</v>
      </c>
      <c r="AL1909" s="21">
        <f t="shared" si="364"/>
        <v>45008</v>
      </c>
      <c r="AM1909" s="22">
        <f t="shared" si="355"/>
        <v>23</v>
      </c>
      <c r="AN1909" s="22">
        <f t="shared" si="356"/>
        <v>23</v>
      </c>
      <c r="AO1909" s="22" t="str">
        <f t="shared" si="357"/>
        <v>Dia 23</v>
      </c>
      <c r="AP1909" s="22">
        <f t="shared" si="358"/>
        <v>3</v>
      </c>
      <c r="AQ1909" s="22" t="str">
        <f t="shared" si="359"/>
        <v>03</v>
      </c>
      <c r="AR1909" s="22">
        <f t="shared" si="365"/>
        <v>2023</v>
      </c>
      <c r="AS1909" s="22">
        <f t="shared" si="360"/>
        <v>4</v>
      </c>
      <c r="AT1909" s="22">
        <f t="shared" si="361"/>
        <v>12</v>
      </c>
      <c r="AU19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09" s="22" t="str">
        <f t="shared" si="362"/>
        <v>Semana 12</v>
      </c>
      <c r="AW1909" s="22" t="str">
        <f t="shared" si="363"/>
        <v>Não</v>
      </c>
      <c r="AX1909" s="21" t="str">
        <f>UPPER(TEXT(CAD_CALENDÁRIO[[#This Row],[Data]],"mmmm"))</f>
        <v>MARÇO</v>
      </c>
      <c r="AY1909" s="22" t="s">
        <v>55</v>
      </c>
    </row>
    <row r="1910" spans="1:51" x14ac:dyDescent="0.25">
      <c r="A1910" s="10" t="s">
        <v>3345</v>
      </c>
      <c r="B1910" s="11" t="str">
        <f>LEFT(CAD_TAGS[[#This Row],[TAG]],2)&amp;"GG00"</f>
        <v>72GG00</v>
      </c>
      <c r="C1910" s="11" t="s">
        <v>18044</v>
      </c>
      <c r="D1910" s="12" t="s">
        <v>3177</v>
      </c>
      <c r="E1910" s="12" t="s">
        <v>3341</v>
      </c>
      <c r="F1910" s="11" t="s">
        <v>2570</v>
      </c>
      <c r="G1910" s="26"/>
      <c r="H1910" s="26"/>
      <c r="I1910" s="26" t="s">
        <v>28267</v>
      </c>
      <c r="J1910" s="11"/>
      <c r="K1910" s="11" t="s">
        <v>40</v>
      </c>
      <c r="L1910" s="11">
        <v>6110</v>
      </c>
      <c r="M1910" s="14"/>
      <c r="N1910" s="15"/>
      <c r="O1910" s="15"/>
      <c r="W1910" s="50" t="s">
        <v>7655</v>
      </c>
      <c r="X1910" s="49" t="s">
        <v>7656</v>
      </c>
      <c r="Y1910" s="51" t="s">
        <v>4030</v>
      </c>
      <c r="AK1910" s="22" t="str">
        <f t="shared" si="354"/>
        <v>2023/03</v>
      </c>
      <c r="AL1910" s="21">
        <f t="shared" si="364"/>
        <v>45009</v>
      </c>
      <c r="AM1910" s="22">
        <f t="shared" si="355"/>
        <v>24</v>
      </c>
      <c r="AN1910" s="22">
        <f t="shared" si="356"/>
        <v>24</v>
      </c>
      <c r="AO1910" s="22" t="str">
        <f t="shared" si="357"/>
        <v>Dia 24</v>
      </c>
      <c r="AP1910" s="22">
        <f t="shared" si="358"/>
        <v>3</v>
      </c>
      <c r="AQ1910" s="22" t="str">
        <f t="shared" si="359"/>
        <v>03</v>
      </c>
      <c r="AR1910" s="22">
        <f t="shared" si="365"/>
        <v>2023</v>
      </c>
      <c r="AS1910" s="22">
        <f t="shared" si="360"/>
        <v>5</v>
      </c>
      <c r="AT1910" s="22">
        <f t="shared" si="361"/>
        <v>12</v>
      </c>
      <c r="AU19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10" s="22" t="str">
        <f t="shared" si="362"/>
        <v>Semana 12</v>
      </c>
      <c r="AW1910" s="22" t="str">
        <f t="shared" si="363"/>
        <v>Não</v>
      </c>
      <c r="AX1910" s="21" t="str">
        <f>UPPER(TEXT(CAD_CALENDÁRIO[[#This Row],[Data]],"mmmm"))</f>
        <v>MARÇO</v>
      </c>
      <c r="AY1910" s="22" t="s">
        <v>55</v>
      </c>
    </row>
    <row r="1911" spans="1:51" x14ac:dyDescent="0.25">
      <c r="A1911" s="10" t="s">
        <v>3346</v>
      </c>
      <c r="B1911" s="11" t="str">
        <f>LEFT(CAD_TAGS[[#This Row],[TAG]],2)&amp;"GG00"</f>
        <v>72GG00</v>
      </c>
      <c r="C1911" s="11" t="s">
        <v>18044</v>
      </c>
      <c r="D1911" s="12" t="s">
        <v>3177</v>
      </c>
      <c r="E1911" s="12" t="s">
        <v>3341</v>
      </c>
      <c r="F1911" s="11" t="s">
        <v>2570</v>
      </c>
      <c r="G1911" s="26"/>
      <c r="H1911" s="26"/>
      <c r="I1911" s="26" t="s">
        <v>28267</v>
      </c>
      <c r="J1911" s="11"/>
      <c r="K1911" s="11" t="s">
        <v>40</v>
      </c>
      <c r="L1911" s="11">
        <v>6110</v>
      </c>
      <c r="M1911" s="14"/>
      <c r="N1911" s="15"/>
      <c r="O1911" s="15"/>
      <c r="W1911" s="52" t="s">
        <v>7657</v>
      </c>
      <c r="X1911" s="28" t="s">
        <v>7658</v>
      </c>
      <c r="Y1911" s="53" t="s">
        <v>4030</v>
      </c>
      <c r="AK1911" s="22" t="str">
        <f t="shared" si="354"/>
        <v>2023/03</v>
      </c>
      <c r="AL1911" s="21">
        <f t="shared" si="364"/>
        <v>45010</v>
      </c>
      <c r="AM1911" s="22">
        <f t="shared" si="355"/>
        <v>25</v>
      </c>
      <c r="AN1911" s="22">
        <f t="shared" si="356"/>
        <v>25</v>
      </c>
      <c r="AO1911" s="22" t="str">
        <f t="shared" si="357"/>
        <v>Dia 25</v>
      </c>
      <c r="AP1911" s="22">
        <f t="shared" si="358"/>
        <v>3</v>
      </c>
      <c r="AQ1911" s="22" t="str">
        <f t="shared" si="359"/>
        <v>03</v>
      </c>
      <c r="AR1911" s="22">
        <f t="shared" si="365"/>
        <v>2023</v>
      </c>
      <c r="AS1911" s="22">
        <f t="shared" si="360"/>
        <v>6</v>
      </c>
      <c r="AT1911" s="22">
        <f t="shared" si="361"/>
        <v>12</v>
      </c>
      <c r="AU19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11" s="22" t="str">
        <f t="shared" si="362"/>
        <v>Semana 12</v>
      </c>
      <c r="AW1911" s="22" t="str">
        <f t="shared" si="363"/>
        <v>Sim</v>
      </c>
      <c r="AX1911" s="21" t="str">
        <f>UPPER(TEXT(CAD_CALENDÁRIO[[#This Row],[Data]],"mmmm"))</f>
        <v>MARÇO</v>
      </c>
      <c r="AY1911" s="22" t="s">
        <v>55</v>
      </c>
    </row>
    <row r="1912" spans="1:51" x14ac:dyDescent="0.25">
      <c r="A1912" s="10" t="s">
        <v>3347</v>
      </c>
      <c r="B1912" s="11" t="str">
        <f>LEFT(CAD_TAGS[[#This Row],[TAG]],2)&amp;"GG00"</f>
        <v>72GG00</v>
      </c>
      <c r="C1912" s="11" t="s">
        <v>18044</v>
      </c>
      <c r="D1912" s="12" t="s">
        <v>3177</v>
      </c>
      <c r="E1912" s="12" t="s">
        <v>3341</v>
      </c>
      <c r="F1912" s="11" t="s">
        <v>2570</v>
      </c>
      <c r="G1912" s="26"/>
      <c r="H1912" s="26"/>
      <c r="I1912" s="26" t="s">
        <v>28267</v>
      </c>
      <c r="J1912" s="11"/>
      <c r="K1912" s="11" t="s">
        <v>40</v>
      </c>
      <c r="L1912" s="11">
        <v>6110</v>
      </c>
      <c r="M1912" s="14"/>
      <c r="N1912" s="15"/>
      <c r="O1912" s="15"/>
      <c r="W1912" s="50" t="s">
        <v>7659</v>
      </c>
      <c r="X1912" s="49" t="s">
        <v>7360</v>
      </c>
      <c r="Y1912" s="51" t="s">
        <v>4030</v>
      </c>
      <c r="AK1912" s="22" t="str">
        <f t="shared" si="354"/>
        <v>2023/03</v>
      </c>
      <c r="AL1912" s="21">
        <f t="shared" si="364"/>
        <v>45011</v>
      </c>
      <c r="AM1912" s="22">
        <f t="shared" si="355"/>
        <v>26</v>
      </c>
      <c r="AN1912" s="22">
        <f t="shared" si="356"/>
        <v>26</v>
      </c>
      <c r="AO1912" s="22" t="str">
        <f t="shared" si="357"/>
        <v>Dia 26</v>
      </c>
      <c r="AP1912" s="22">
        <f t="shared" si="358"/>
        <v>3</v>
      </c>
      <c r="AQ1912" s="22" t="str">
        <f t="shared" si="359"/>
        <v>03</v>
      </c>
      <c r="AR1912" s="22">
        <f t="shared" si="365"/>
        <v>2023</v>
      </c>
      <c r="AS1912" s="22">
        <f t="shared" si="360"/>
        <v>7</v>
      </c>
      <c r="AT1912" s="22">
        <f t="shared" si="361"/>
        <v>12</v>
      </c>
      <c r="AU19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202312</v>
      </c>
      <c r="AV1912" s="22" t="str">
        <f t="shared" si="362"/>
        <v>Semana 12</v>
      </c>
      <c r="AW1912" s="22" t="str">
        <f t="shared" si="363"/>
        <v>Sim</v>
      </c>
      <c r="AX1912" s="21" t="str">
        <f>UPPER(TEXT(CAD_CALENDÁRIO[[#This Row],[Data]],"mmmm"))</f>
        <v>MARÇO</v>
      </c>
      <c r="AY1912" s="22" t="s">
        <v>55</v>
      </c>
    </row>
    <row r="1913" spans="1:51" x14ac:dyDescent="0.25">
      <c r="A1913" s="10" t="s">
        <v>3348</v>
      </c>
      <c r="B1913" s="11" t="str">
        <f>LEFT(CAD_TAGS[[#This Row],[TAG]],2)&amp;"GG00"</f>
        <v>72GG00</v>
      </c>
      <c r="C1913" s="11" t="s">
        <v>18044</v>
      </c>
      <c r="D1913" s="12" t="s">
        <v>3177</v>
      </c>
      <c r="E1913" s="12" t="s">
        <v>3341</v>
      </c>
      <c r="F1913" s="11" t="s">
        <v>2570</v>
      </c>
      <c r="G1913" s="26"/>
      <c r="H1913" s="26"/>
      <c r="I1913" s="26" t="s">
        <v>28267</v>
      </c>
      <c r="J1913" s="11"/>
      <c r="K1913" s="11" t="s">
        <v>40</v>
      </c>
      <c r="L1913" s="11">
        <v>6110</v>
      </c>
      <c r="M1913" s="14"/>
      <c r="N1913" s="15"/>
      <c r="O1913" s="15"/>
      <c r="W1913" s="52" t="s">
        <v>7660</v>
      </c>
      <c r="X1913" s="28" t="s">
        <v>7661</v>
      </c>
      <c r="Y1913" s="53" t="s">
        <v>4030</v>
      </c>
      <c r="AK1913" s="22" t="str">
        <f t="shared" si="354"/>
        <v>2023/03</v>
      </c>
      <c r="AL1913" s="21">
        <f t="shared" si="364"/>
        <v>45012</v>
      </c>
      <c r="AM1913" s="22">
        <f t="shared" si="355"/>
        <v>27</v>
      </c>
      <c r="AN1913" s="22">
        <f t="shared" si="356"/>
        <v>27</v>
      </c>
      <c r="AO1913" s="22" t="str">
        <f t="shared" si="357"/>
        <v>Dia 27</v>
      </c>
      <c r="AP1913" s="22">
        <f t="shared" si="358"/>
        <v>3</v>
      </c>
      <c r="AQ1913" s="22" t="str">
        <f t="shared" si="359"/>
        <v>03</v>
      </c>
      <c r="AR1913" s="22">
        <f t="shared" si="365"/>
        <v>2023</v>
      </c>
      <c r="AS1913" s="22">
        <f t="shared" si="360"/>
        <v>1</v>
      </c>
      <c r="AT1913" s="22">
        <f t="shared" si="361"/>
        <v>13</v>
      </c>
      <c r="AU19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3" s="22" t="str">
        <f t="shared" si="362"/>
        <v>Semana 13</v>
      </c>
      <c r="AW1913" s="22" t="str">
        <f t="shared" si="363"/>
        <v>Não</v>
      </c>
      <c r="AX1913" s="21" t="str">
        <f>UPPER(TEXT(CAD_CALENDÁRIO[[#This Row],[Data]],"mmmm"))</f>
        <v>MARÇO</v>
      </c>
      <c r="AY1913" s="22" t="s">
        <v>55</v>
      </c>
    </row>
    <row r="1914" spans="1:51" x14ac:dyDescent="0.25">
      <c r="A1914" s="10" t="s">
        <v>3349</v>
      </c>
      <c r="B1914" s="11" t="str">
        <f>LEFT(CAD_TAGS[[#This Row],[TAG]],2)&amp;"GG00"</f>
        <v>72GG00</v>
      </c>
      <c r="C1914" s="11" t="s">
        <v>18044</v>
      </c>
      <c r="D1914" s="12" t="s">
        <v>3177</v>
      </c>
      <c r="E1914" s="12" t="s">
        <v>3341</v>
      </c>
      <c r="F1914" s="11" t="s">
        <v>2570</v>
      </c>
      <c r="G1914" s="26"/>
      <c r="H1914" s="26"/>
      <c r="I1914" s="26" t="s">
        <v>28267</v>
      </c>
      <c r="J1914" s="11"/>
      <c r="K1914" s="11" t="s">
        <v>40</v>
      </c>
      <c r="L1914" s="11">
        <v>6110</v>
      </c>
      <c r="M1914" s="14"/>
      <c r="N1914" s="15"/>
      <c r="O1914" s="15"/>
      <c r="W1914" s="50" t="s">
        <v>7662</v>
      </c>
      <c r="X1914" s="49" t="s">
        <v>146</v>
      </c>
      <c r="Y1914" s="51" t="s">
        <v>4030</v>
      </c>
      <c r="AK1914" s="22" t="str">
        <f t="shared" si="354"/>
        <v>2023/03</v>
      </c>
      <c r="AL1914" s="21">
        <f t="shared" si="364"/>
        <v>45013</v>
      </c>
      <c r="AM1914" s="22">
        <f t="shared" si="355"/>
        <v>28</v>
      </c>
      <c r="AN1914" s="22">
        <f t="shared" si="356"/>
        <v>28</v>
      </c>
      <c r="AO1914" s="22" t="str">
        <f t="shared" si="357"/>
        <v>Dia 28</v>
      </c>
      <c r="AP1914" s="22">
        <f t="shared" si="358"/>
        <v>3</v>
      </c>
      <c r="AQ1914" s="22" t="str">
        <f t="shared" si="359"/>
        <v>03</v>
      </c>
      <c r="AR1914" s="22">
        <f t="shared" si="365"/>
        <v>2023</v>
      </c>
      <c r="AS1914" s="22">
        <f t="shared" si="360"/>
        <v>2</v>
      </c>
      <c r="AT1914" s="22">
        <f t="shared" si="361"/>
        <v>13</v>
      </c>
      <c r="AU19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4" s="22" t="str">
        <f t="shared" si="362"/>
        <v>Semana 13</v>
      </c>
      <c r="AW1914" s="22" t="str">
        <f t="shared" si="363"/>
        <v>Não</v>
      </c>
      <c r="AX1914" s="21" t="str">
        <f>UPPER(TEXT(CAD_CALENDÁRIO[[#This Row],[Data]],"mmmm"))</f>
        <v>MARÇO</v>
      </c>
      <c r="AY1914" s="22" t="s">
        <v>55</v>
      </c>
    </row>
    <row r="1915" spans="1:51" x14ac:dyDescent="0.25">
      <c r="A1915" s="10" t="s">
        <v>3350</v>
      </c>
      <c r="B1915" s="11" t="str">
        <f>LEFT(CAD_TAGS[[#This Row],[TAG]],2)&amp;"GG00"</f>
        <v>72GG00</v>
      </c>
      <c r="C1915" s="11" t="s">
        <v>18044</v>
      </c>
      <c r="D1915" s="12" t="s">
        <v>3177</v>
      </c>
      <c r="E1915" s="12" t="s">
        <v>3341</v>
      </c>
      <c r="F1915" s="11" t="s">
        <v>2570</v>
      </c>
      <c r="G1915" s="26"/>
      <c r="H1915" s="26"/>
      <c r="I1915" s="26" t="s">
        <v>28267</v>
      </c>
      <c r="J1915" s="11"/>
      <c r="K1915" s="11" t="s">
        <v>40</v>
      </c>
      <c r="L1915" s="11">
        <v>6110</v>
      </c>
      <c r="M1915" s="14"/>
      <c r="N1915" s="15"/>
      <c r="O1915" s="15"/>
      <c r="W1915" s="52" t="s">
        <v>7663</v>
      </c>
      <c r="X1915" s="28" t="s">
        <v>7664</v>
      </c>
      <c r="Y1915" s="53" t="s">
        <v>4030</v>
      </c>
      <c r="AK1915" s="22" t="str">
        <f t="shared" si="354"/>
        <v>2023/03</v>
      </c>
      <c r="AL1915" s="21">
        <f t="shared" si="364"/>
        <v>45014</v>
      </c>
      <c r="AM1915" s="22">
        <f t="shared" si="355"/>
        <v>29</v>
      </c>
      <c r="AN1915" s="22">
        <f t="shared" si="356"/>
        <v>29</v>
      </c>
      <c r="AO1915" s="22" t="str">
        <f t="shared" si="357"/>
        <v>Dia 29</v>
      </c>
      <c r="AP1915" s="22">
        <f t="shared" si="358"/>
        <v>3</v>
      </c>
      <c r="AQ1915" s="22" t="str">
        <f t="shared" si="359"/>
        <v>03</v>
      </c>
      <c r="AR1915" s="22">
        <f t="shared" si="365"/>
        <v>2023</v>
      </c>
      <c r="AS1915" s="22">
        <f t="shared" si="360"/>
        <v>3</v>
      </c>
      <c r="AT1915" s="22">
        <f t="shared" si="361"/>
        <v>13</v>
      </c>
      <c r="AU19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5" s="22" t="str">
        <f t="shared" si="362"/>
        <v>Semana 13</v>
      </c>
      <c r="AW1915" s="22" t="str">
        <f t="shared" si="363"/>
        <v>Não</v>
      </c>
      <c r="AX1915" s="21" t="str">
        <f>UPPER(TEXT(CAD_CALENDÁRIO[[#This Row],[Data]],"mmmm"))</f>
        <v>MARÇO</v>
      </c>
      <c r="AY1915" s="22" t="s">
        <v>55</v>
      </c>
    </row>
    <row r="1916" spans="1:51" x14ac:dyDescent="0.25">
      <c r="A1916" s="10" t="s">
        <v>3351</v>
      </c>
      <c r="B1916" s="11" t="str">
        <f>LEFT(CAD_TAGS[[#This Row],[TAG]],2)&amp;"GG00"</f>
        <v>72GG00</v>
      </c>
      <c r="C1916" s="11" t="s">
        <v>18044</v>
      </c>
      <c r="D1916" s="12" t="s">
        <v>3177</v>
      </c>
      <c r="E1916" s="12" t="s">
        <v>3341</v>
      </c>
      <c r="F1916" s="11" t="s">
        <v>2570</v>
      </c>
      <c r="G1916" s="26"/>
      <c r="H1916" s="26"/>
      <c r="I1916" s="26" t="s">
        <v>28267</v>
      </c>
      <c r="J1916" s="11"/>
      <c r="K1916" s="11" t="s">
        <v>40</v>
      </c>
      <c r="L1916" s="11">
        <v>6110</v>
      </c>
      <c r="M1916" s="14"/>
      <c r="N1916" s="15"/>
      <c r="O1916" s="15"/>
      <c r="W1916" s="50" t="s">
        <v>7665</v>
      </c>
      <c r="X1916" s="49" t="s">
        <v>7666</v>
      </c>
      <c r="Y1916" s="51" t="s">
        <v>4030</v>
      </c>
      <c r="AK1916" s="22" t="str">
        <f t="shared" si="354"/>
        <v>2023/03</v>
      </c>
      <c r="AL1916" s="21">
        <f t="shared" si="364"/>
        <v>45015</v>
      </c>
      <c r="AM1916" s="22">
        <f t="shared" si="355"/>
        <v>30</v>
      </c>
      <c r="AN1916" s="22">
        <f t="shared" si="356"/>
        <v>30</v>
      </c>
      <c r="AO1916" s="22" t="str">
        <f t="shared" si="357"/>
        <v>Dia 30</v>
      </c>
      <c r="AP1916" s="22">
        <f t="shared" si="358"/>
        <v>3</v>
      </c>
      <c r="AQ1916" s="22" t="str">
        <f t="shared" si="359"/>
        <v>03</v>
      </c>
      <c r="AR1916" s="22">
        <f t="shared" si="365"/>
        <v>2023</v>
      </c>
      <c r="AS1916" s="22">
        <f t="shared" si="360"/>
        <v>4</v>
      </c>
      <c r="AT1916" s="22">
        <f t="shared" si="361"/>
        <v>13</v>
      </c>
      <c r="AU19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6" s="22" t="str">
        <f t="shared" si="362"/>
        <v>Semana 13</v>
      </c>
      <c r="AW1916" s="22" t="str">
        <f t="shared" si="363"/>
        <v>Não</v>
      </c>
      <c r="AX1916" s="21" t="str">
        <f>UPPER(TEXT(CAD_CALENDÁRIO[[#This Row],[Data]],"mmmm"))</f>
        <v>MARÇO</v>
      </c>
      <c r="AY1916" s="22" t="s">
        <v>55</v>
      </c>
    </row>
    <row r="1917" spans="1:51" x14ac:dyDescent="0.25">
      <c r="A1917" s="10" t="s">
        <v>3352</v>
      </c>
      <c r="B1917" s="11" t="str">
        <f>LEFT(CAD_TAGS[[#This Row],[TAG]],2)&amp;"GG00"</f>
        <v>72GG00</v>
      </c>
      <c r="C1917" s="11" t="s">
        <v>18044</v>
      </c>
      <c r="D1917" s="12" t="s">
        <v>3177</v>
      </c>
      <c r="E1917" s="12" t="s">
        <v>3341</v>
      </c>
      <c r="F1917" s="11" t="s">
        <v>2570</v>
      </c>
      <c r="G1917" s="26"/>
      <c r="H1917" s="26"/>
      <c r="I1917" s="26" t="s">
        <v>28267</v>
      </c>
      <c r="J1917" s="11"/>
      <c r="K1917" s="11" t="s">
        <v>40</v>
      </c>
      <c r="L1917" s="11">
        <v>6110</v>
      </c>
      <c r="M1917" s="14"/>
      <c r="N1917" s="15"/>
      <c r="O1917" s="15"/>
      <c r="W1917" s="52" t="s">
        <v>7667</v>
      </c>
      <c r="X1917" s="28" t="s">
        <v>7668</v>
      </c>
      <c r="Y1917" s="53" t="s">
        <v>4030</v>
      </c>
      <c r="AK1917" s="22" t="str">
        <f t="shared" si="354"/>
        <v>2023/03</v>
      </c>
      <c r="AL1917" s="21">
        <f t="shared" si="364"/>
        <v>45016</v>
      </c>
      <c r="AM1917" s="22">
        <f t="shared" si="355"/>
        <v>31</v>
      </c>
      <c r="AN1917" s="22">
        <f t="shared" si="356"/>
        <v>31</v>
      </c>
      <c r="AO1917" s="22" t="str">
        <f t="shared" si="357"/>
        <v>Dia 31</v>
      </c>
      <c r="AP1917" s="22">
        <f t="shared" si="358"/>
        <v>3</v>
      </c>
      <c r="AQ1917" s="22" t="str">
        <f t="shared" si="359"/>
        <v>03</v>
      </c>
      <c r="AR1917" s="22">
        <f t="shared" si="365"/>
        <v>2023</v>
      </c>
      <c r="AS1917" s="22">
        <f t="shared" si="360"/>
        <v>5</v>
      </c>
      <c r="AT1917" s="22">
        <f t="shared" si="361"/>
        <v>13</v>
      </c>
      <c r="AU19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7" s="22" t="str">
        <f t="shared" si="362"/>
        <v>Semana 13</v>
      </c>
      <c r="AW1917" s="22" t="str">
        <f t="shared" si="363"/>
        <v>Não</v>
      </c>
      <c r="AX1917" s="21" t="str">
        <f>UPPER(TEXT(CAD_CALENDÁRIO[[#This Row],[Data]],"mmmm"))</f>
        <v>MARÇO</v>
      </c>
      <c r="AY1917" s="22" t="s">
        <v>55</v>
      </c>
    </row>
    <row r="1918" spans="1:51" x14ac:dyDescent="0.25">
      <c r="A1918" s="10" t="s">
        <v>3353</v>
      </c>
      <c r="B1918" s="11" t="str">
        <f>LEFT(CAD_TAGS[[#This Row],[TAG]],2)&amp;"GG00"</f>
        <v>72GG00</v>
      </c>
      <c r="C1918" s="11" t="s">
        <v>18044</v>
      </c>
      <c r="D1918" s="12" t="s">
        <v>3177</v>
      </c>
      <c r="E1918" s="12" t="s">
        <v>3341</v>
      </c>
      <c r="F1918" s="11" t="s">
        <v>2570</v>
      </c>
      <c r="G1918" s="26"/>
      <c r="H1918" s="26"/>
      <c r="I1918" s="26" t="s">
        <v>28267</v>
      </c>
      <c r="J1918" s="11"/>
      <c r="K1918" s="11" t="s">
        <v>40</v>
      </c>
      <c r="L1918" s="11">
        <v>6110</v>
      </c>
      <c r="M1918" s="14"/>
      <c r="N1918" s="15"/>
      <c r="O1918" s="15"/>
      <c r="W1918" s="50" t="s">
        <v>7669</v>
      </c>
      <c r="X1918" s="49" t="s">
        <v>7670</v>
      </c>
      <c r="Y1918" s="51" t="s">
        <v>4030</v>
      </c>
      <c r="AK1918" s="22" t="str">
        <f t="shared" si="354"/>
        <v>2023/04</v>
      </c>
      <c r="AL1918" s="21">
        <f t="shared" si="364"/>
        <v>45017</v>
      </c>
      <c r="AM1918" s="22">
        <f t="shared" si="355"/>
        <v>1</v>
      </c>
      <c r="AN1918" s="22" t="str">
        <f t="shared" si="356"/>
        <v>01</v>
      </c>
      <c r="AO1918" s="22" t="str">
        <f t="shared" si="357"/>
        <v>Dia 01</v>
      </c>
      <c r="AP1918" s="22">
        <f t="shared" si="358"/>
        <v>4</v>
      </c>
      <c r="AQ1918" s="22" t="str">
        <f t="shared" si="359"/>
        <v>04</v>
      </c>
      <c r="AR1918" s="22">
        <f t="shared" si="365"/>
        <v>2023</v>
      </c>
      <c r="AS1918" s="22">
        <f t="shared" si="360"/>
        <v>6</v>
      </c>
      <c r="AT1918" s="22">
        <f t="shared" si="361"/>
        <v>13</v>
      </c>
      <c r="AU19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8" s="22" t="str">
        <f t="shared" si="362"/>
        <v>Semana 13</v>
      </c>
      <c r="AW1918" s="22" t="str">
        <f t="shared" si="363"/>
        <v>Sim</v>
      </c>
      <c r="AX1918" s="21" t="str">
        <f>UPPER(TEXT(CAD_CALENDÁRIO[[#This Row],[Data]],"mmmm"))</f>
        <v>ABRIL</v>
      </c>
      <c r="AY1918" s="22" t="s">
        <v>63</v>
      </c>
    </row>
    <row r="1919" spans="1:51" x14ac:dyDescent="0.25">
      <c r="A1919" s="10" t="s">
        <v>3354</v>
      </c>
      <c r="B1919" s="11" t="str">
        <f>LEFT(CAD_TAGS[[#This Row],[TAG]],2)&amp;"GG00"</f>
        <v>72GG00</v>
      </c>
      <c r="C1919" s="11" t="s">
        <v>18044</v>
      </c>
      <c r="D1919" s="12" t="s">
        <v>3177</v>
      </c>
      <c r="E1919" s="12" t="s">
        <v>3341</v>
      </c>
      <c r="F1919" s="11" t="s">
        <v>2570</v>
      </c>
      <c r="G1919" s="26"/>
      <c r="H1919" s="26"/>
      <c r="I1919" s="26" t="s">
        <v>28267</v>
      </c>
      <c r="J1919" s="11"/>
      <c r="K1919" s="11" t="s">
        <v>40</v>
      </c>
      <c r="L1919" s="11">
        <v>6110</v>
      </c>
      <c r="M1919" s="14"/>
      <c r="N1919" s="15"/>
      <c r="O1919" s="15"/>
      <c r="W1919" s="52" t="s">
        <v>7671</v>
      </c>
      <c r="X1919" s="28" t="s">
        <v>7672</v>
      </c>
      <c r="Y1919" s="53" t="s">
        <v>4030</v>
      </c>
      <c r="AK1919" s="22" t="str">
        <f t="shared" si="354"/>
        <v>2023/04</v>
      </c>
      <c r="AL1919" s="21">
        <f t="shared" si="364"/>
        <v>45018</v>
      </c>
      <c r="AM1919" s="22">
        <f t="shared" si="355"/>
        <v>2</v>
      </c>
      <c r="AN1919" s="22" t="str">
        <f t="shared" si="356"/>
        <v>02</v>
      </c>
      <c r="AO1919" s="22" t="str">
        <f t="shared" si="357"/>
        <v>Dia 02</v>
      </c>
      <c r="AP1919" s="22">
        <f t="shared" si="358"/>
        <v>4</v>
      </c>
      <c r="AQ1919" s="22" t="str">
        <f t="shared" si="359"/>
        <v>04</v>
      </c>
      <c r="AR1919" s="22">
        <f t="shared" si="365"/>
        <v>2023</v>
      </c>
      <c r="AS1919" s="22">
        <f t="shared" si="360"/>
        <v>7</v>
      </c>
      <c r="AT1919" s="22">
        <f t="shared" si="361"/>
        <v>13</v>
      </c>
      <c r="AU19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202313</v>
      </c>
      <c r="AV1919" s="22" t="str">
        <f t="shared" si="362"/>
        <v>Semana 13</v>
      </c>
      <c r="AW1919" s="22" t="str">
        <f t="shared" si="363"/>
        <v>Sim</v>
      </c>
      <c r="AX1919" s="21" t="str">
        <f>UPPER(TEXT(CAD_CALENDÁRIO[[#This Row],[Data]],"mmmm"))</f>
        <v>ABRIL</v>
      </c>
      <c r="AY1919" s="22" t="s">
        <v>63</v>
      </c>
    </row>
    <row r="1920" spans="1:51" x14ac:dyDescent="0.25">
      <c r="A1920" s="10" t="s">
        <v>3355</v>
      </c>
      <c r="B1920" s="11" t="str">
        <f>LEFT(CAD_TAGS[[#This Row],[TAG]],2)&amp;"GG00"</f>
        <v>72GG00</v>
      </c>
      <c r="C1920" s="11" t="s">
        <v>18044</v>
      </c>
      <c r="D1920" s="12" t="s">
        <v>3177</v>
      </c>
      <c r="E1920" s="12" t="s">
        <v>3341</v>
      </c>
      <c r="F1920" s="11" t="s">
        <v>2570</v>
      </c>
      <c r="G1920" s="26"/>
      <c r="H1920" s="26"/>
      <c r="I1920" s="26" t="s">
        <v>28267</v>
      </c>
      <c r="J1920" s="11"/>
      <c r="K1920" s="11" t="s">
        <v>40</v>
      </c>
      <c r="L1920" s="11">
        <v>6110</v>
      </c>
      <c r="M1920" s="14"/>
      <c r="N1920" s="15"/>
      <c r="O1920" s="15"/>
      <c r="W1920" s="50" t="s">
        <v>7673</v>
      </c>
      <c r="X1920" s="49" t="s">
        <v>6408</v>
      </c>
      <c r="Y1920" s="51" t="s">
        <v>4030</v>
      </c>
      <c r="AK1920" s="22" t="str">
        <f t="shared" si="354"/>
        <v>2023/04</v>
      </c>
      <c r="AL1920" s="21">
        <f t="shared" si="364"/>
        <v>45019</v>
      </c>
      <c r="AM1920" s="22">
        <f t="shared" si="355"/>
        <v>3</v>
      </c>
      <c r="AN1920" s="22" t="str">
        <f t="shared" si="356"/>
        <v>03</v>
      </c>
      <c r="AO1920" s="22" t="str">
        <f t="shared" si="357"/>
        <v>Dia 03</v>
      </c>
      <c r="AP1920" s="22">
        <f t="shared" si="358"/>
        <v>4</v>
      </c>
      <c r="AQ1920" s="22" t="str">
        <f t="shared" si="359"/>
        <v>04</v>
      </c>
      <c r="AR1920" s="22">
        <f t="shared" si="365"/>
        <v>2023</v>
      </c>
      <c r="AS1920" s="22">
        <f t="shared" si="360"/>
        <v>1</v>
      </c>
      <c r="AT1920" s="22">
        <f t="shared" si="361"/>
        <v>14</v>
      </c>
      <c r="AU19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0" s="22" t="str">
        <f t="shared" si="362"/>
        <v>Semana 14</v>
      </c>
      <c r="AW1920" s="22" t="str">
        <f t="shared" si="363"/>
        <v>Não</v>
      </c>
      <c r="AX1920" s="21" t="str">
        <f>UPPER(TEXT(CAD_CALENDÁRIO[[#This Row],[Data]],"mmmm"))</f>
        <v>ABRIL</v>
      </c>
      <c r="AY1920" s="22" t="s">
        <v>63</v>
      </c>
    </row>
    <row r="1921" spans="1:51" x14ac:dyDescent="0.25">
      <c r="A1921" s="10" t="s">
        <v>3356</v>
      </c>
      <c r="B1921" s="11" t="str">
        <f>LEFT(CAD_TAGS[[#This Row],[TAG]],2)&amp;"GG00"</f>
        <v>72GG00</v>
      </c>
      <c r="C1921" s="11" t="s">
        <v>18044</v>
      </c>
      <c r="D1921" s="12" t="s">
        <v>3177</v>
      </c>
      <c r="E1921" s="12" t="s">
        <v>3341</v>
      </c>
      <c r="F1921" s="11" t="s">
        <v>2570</v>
      </c>
      <c r="G1921" s="26"/>
      <c r="H1921" s="26"/>
      <c r="I1921" s="26" t="s">
        <v>28267</v>
      </c>
      <c r="J1921" s="11"/>
      <c r="K1921" s="11" t="s">
        <v>40</v>
      </c>
      <c r="L1921" s="11">
        <v>6110</v>
      </c>
      <c r="M1921" s="14"/>
      <c r="N1921" s="15"/>
      <c r="O1921" s="15"/>
      <c r="W1921" s="52" t="s">
        <v>7674</v>
      </c>
      <c r="X1921" s="28" t="s">
        <v>7675</v>
      </c>
      <c r="Y1921" s="53" t="s">
        <v>4030</v>
      </c>
      <c r="AK1921" s="22" t="str">
        <f t="shared" si="354"/>
        <v>2023/04</v>
      </c>
      <c r="AL1921" s="21">
        <f t="shared" si="364"/>
        <v>45020</v>
      </c>
      <c r="AM1921" s="22">
        <f t="shared" si="355"/>
        <v>4</v>
      </c>
      <c r="AN1921" s="22" t="str">
        <f t="shared" si="356"/>
        <v>04</v>
      </c>
      <c r="AO1921" s="22" t="str">
        <f t="shared" si="357"/>
        <v>Dia 04</v>
      </c>
      <c r="AP1921" s="22">
        <f t="shared" si="358"/>
        <v>4</v>
      </c>
      <c r="AQ1921" s="22" t="str">
        <f t="shared" si="359"/>
        <v>04</v>
      </c>
      <c r="AR1921" s="22">
        <f t="shared" si="365"/>
        <v>2023</v>
      </c>
      <c r="AS1921" s="22">
        <f t="shared" si="360"/>
        <v>2</v>
      </c>
      <c r="AT1921" s="22">
        <f t="shared" si="361"/>
        <v>14</v>
      </c>
      <c r="AU19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1" s="22" t="str">
        <f t="shared" si="362"/>
        <v>Semana 14</v>
      </c>
      <c r="AW1921" s="22" t="str">
        <f t="shared" si="363"/>
        <v>Não</v>
      </c>
      <c r="AX1921" s="21" t="str">
        <f>UPPER(TEXT(CAD_CALENDÁRIO[[#This Row],[Data]],"mmmm"))</f>
        <v>ABRIL</v>
      </c>
      <c r="AY1921" s="22" t="s">
        <v>63</v>
      </c>
    </row>
    <row r="1922" spans="1:51" x14ac:dyDescent="0.25">
      <c r="A1922" s="10" t="s">
        <v>3357</v>
      </c>
      <c r="B1922" s="11" t="str">
        <f>LEFT(CAD_TAGS[[#This Row],[TAG]],2)&amp;"GG00"</f>
        <v>72GG00</v>
      </c>
      <c r="C1922" s="11" t="s">
        <v>18044</v>
      </c>
      <c r="D1922" s="12" t="s">
        <v>3177</v>
      </c>
      <c r="E1922" s="12" t="s">
        <v>3341</v>
      </c>
      <c r="F1922" s="11" t="s">
        <v>2570</v>
      </c>
      <c r="G1922" s="26"/>
      <c r="H1922" s="26"/>
      <c r="I1922" s="26" t="s">
        <v>28267</v>
      </c>
      <c r="J1922" s="11"/>
      <c r="K1922" s="11" t="s">
        <v>40</v>
      </c>
      <c r="L1922" s="11">
        <v>6110</v>
      </c>
      <c r="M1922" s="14"/>
      <c r="N1922" s="15"/>
      <c r="O1922" s="15"/>
      <c r="W1922" s="50" t="s">
        <v>7676</v>
      </c>
      <c r="X1922" s="49" t="s">
        <v>7677</v>
      </c>
      <c r="Y1922" s="51" t="s">
        <v>4030</v>
      </c>
      <c r="AK1922" s="22" t="str">
        <f t="shared" ref="AK1922:AK1985" si="366">AR1922&amp;"/"&amp;AQ1922</f>
        <v>2023/04</v>
      </c>
      <c r="AL1922" s="21">
        <f t="shared" si="364"/>
        <v>45021</v>
      </c>
      <c r="AM1922" s="22">
        <f t="shared" ref="AM1922:AM1985" si="367">DAY(AL1922)</f>
        <v>5</v>
      </c>
      <c r="AN1922" s="22" t="str">
        <f t="shared" ref="AN1922:AN1985" si="368">IF(AM1922&lt;=9,"0"&amp;AM1922,AM1922)</f>
        <v>05</v>
      </c>
      <c r="AO1922" s="22" t="str">
        <f t="shared" ref="AO1922:AO1985" si="369">"Dia "&amp;AN1922</f>
        <v>Dia 05</v>
      </c>
      <c r="AP1922" s="22">
        <f t="shared" ref="AP1922:AP1985" si="370">MONTH(AL1922)</f>
        <v>4</v>
      </c>
      <c r="AQ1922" s="22" t="str">
        <f t="shared" ref="AQ1922:AQ1985" si="371">IF(AP1922&lt;=9,"0"&amp;AP1922,AP1922)</f>
        <v>04</v>
      </c>
      <c r="AR1922" s="22">
        <f t="shared" si="365"/>
        <v>2023</v>
      </c>
      <c r="AS1922" s="22">
        <f t="shared" ref="AS1922:AS1985" si="372">WEEKDAY(AL1922,2)</f>
        <v>3</v>
      </c>
      <c r="AT1922" s="22">
        <f t="shared" ref="AT1922:AT1985" si="373">IF(_xlfn.ISOWEEKNUM(AL1922)&lt;=9,"0"&amp;_xlfn.ISOWEEKNUM(AL1922),_xlfn.ISOWEEKNUM(AL1922))</f>
        <v>14</v>
      </c>
      <c r="AU19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2" s="22" t="str">
        <f t="shared" ref="AV1922:AV1985" si="374">"Semana "&amp;AT1922</f>
        <v>Semana 14</v>
      </c>
      <c r="AW1922" s="22" t="str">
        <f t="shared" ref="AW1922:AW1985" si="375">IF(AS1922&gt;5,"Sim","Não")</f>
        <v>Não</v>
      </c>
      <c r="AX1922" s="21" t="str">
        <f>UPPER(TEXT(CAD_CALENDÁRIO[[#This Row],[Data]],"mmmm"))</f>
        <v>ABRIL</v>
      </c>
      <c r="AY1922" s="22" t="s">
        <v>63</v>
      </c>
    </row>
    <row r="1923" spans="1:51" x14ac:dyDescent="0.25">
      <c r="A1923" s="10" t="s">
        <v>3358</v>
      </c>
      <c r="B1923" s="11" t="str">
        <f>LEFT(CAD_TAGS[[#This Row],[TAG]],2)&amp;"GG00"</f>
        <v>72GG00</v>
      </c>
      <c r="C1923" s="11" t="s">
        <v>18044</v>
      </c>
      <c r="D1923" s="12" t="s">
        <v>3177</v>
      </c>
      <c r="E1923" s="12" t="s">
        <v>3341</v>
      </c>
      <c r="F1923" s="11" t="s">
        <v>2570</v>
      </c>
      <c r="G1923" s="26"/>
      <c r="H1923" s="26"/>
      <c r="I1923" s="26" t="s">
        <v>28267</v>
      </c>
      <c r="J1923" s="11"/>
      <c r="K1923" s="11" t="s">
        <v>40</v>
      </c>
      <c r="L1923" s="11">
        <v>6110</v>
      </c>
      <c r="M1923" s="14"/>
      <c r="N1923" s="15"/>
      <c r="O1923" s="15"/>
      <c r="W1923" s="52" t="s">
        <v>7678</v>
      </c>
      <c r="X1923" s="28" t="s">
        <v>7679</v>
      </c>
      <c r="Y1923" s="53" t="s">
        <v>4030</v>
      </c>
      <c r="AK1923" s="22" t="str">
        <f t="shared" si="366"/>
        <v>2023/04</v>
      </c>
      <c r="AL1923" s="21">
        <f t="shared" ref="AL1923:AL1986" si="376">AL1922+1</f>
        <v>45022</v>
      </c>
      <c r="AM1923" s="22">
        <f t="shared" si="367"/>
        <v>6</v>
      </c>
      <c r="AN1923" s="22" t="str">
        <f t="shared" si="368"/>
        <v>06</v>
      </c>
      <c r="AO1923" s="22" t="str">
        <f t="shared" si="369"/>
        <v>Dia 06</v>
      </c>
      <c r="AP1923" s="22">
        <f t="shared" si="370"/>
        <v>4</v>
      </c>
      <c r="AQ1923" s="22" t="str">
        <f t="shared" si="371"/>
        <v>04</v>
      </c>
      <c r="AR1923" s="22">
        <f t="shared" si="365"/>
        <v>2023</v>
      </c>
      <c r="AS1923" s="22">
        <f t="shared" si="372"/>
        <v>4</v>
      </c>
      <c r="AT1923" s="22">
        <f t="shared" si="373"/>
        <v>14</v>
      </c>
      <c r="AU19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3" s="22" t="str">
        <f t="shared" si="374"/>
        <v>Semana 14</v>
      </c>
      <c r="AW1923" s="22" t="str">
        <f t="shared" si="375"/>
        <v>Não</v>
      </c>
      <c r="AX1923" s="21" t="str">
        <f>UPPER(TEXT(CAD_CALENDÁRIO[[#This Row],[Data]],"mmmm"))</f>
        <v>ABRIL</v>
      </c>
      <c r="AY1923" s="22" t="s">
        <v>63</v>
      </c>
    </row>
    <row r="1924" spans="1:51" x14ac:dyDescent="0.25">
      <c r="A1924" s="10" t="s">
        <v>3359</v>
      </c>
      <c r="B1924" s="11" t="str">
        <f>LEFT(CAD_TAGS[[#This Row],[TAG]],2)&amp;"GG00"</f>
        <v>72GG00</v>
      </c>
      <c r="C1924" s="11" t="s">
        <v>18044</v>
      </c>
      <c r="D1924" s="12" t="s">
        <v>3177</v>
      </c>
      <c r="E1924" s="12" t="s">
        <v>3341</v>
      </c>
      <c r="F1924" s="11" t="s">
        <v>2570</v>
      </c>
      <c r="G1924" s="26"/>
      <c r="H1924" s="26"/>
      <c r="I1924" s="26" t="s">
        <v>28267</v>
      </c>
      <c r="J1924" s="11"/>
      <c r="K1924" s="11" t="s">
        <v>40</v>
      </c>
      <c r="L1924" s="11">
        <v>6110</v>
      </c>
      <c r="M1924" s="14"/>
      <c r="N1924" s="15"/>
      <c r="O1924" s="15"/>
      <c r="W1924" s="50" t="s">
        <v>7680</v>
      </c>
      <c r="X1924" s="49" t="s">
        <v>7681</v>
      </c>
      <c r="Y1924" s="51" t="s">
        <v>4030</v>
      </c>
      <c r="AK1924" s="22" t="str">
        <f t="shared" si="366"/>
        <v>2023/04</v>
      </c>
      <c r="AL1924" s="21">
        <f t="shared" si="376"/>
        <v>45023</v>
      </c>
      <c r="AM1924" s="22">
        <f t="shared" si="367"/>
        <v>7</v>
      </c>
      <c r="AN1924" s="22" t="str">
        <f t="shared" si="368"/>
        <v>07</v>
      </c>
      <c r="AO1924" s="22" t="str">
        <f t="shared" si="369"/>
        <v>Dia 07</v>
      </c>
      <c r="AP1924" s="22">
        <f t="shared" si="370"/>
        <v>4</v>
      </c>
      <c r="AQ1924" s="22" t="str">
        <f t="shared" si="371"/>
        <v>04</v>
      </c>
      <c r="AR1924" s="22">
        <f t="shared" si="365"/>
        <v>2023</v>
      </c>
      <c r="AS1924" s="22">
        <f t="shared" si="372"/>
        <v>5</v>
      </c>
      <c r="AT1924" s="22">
        <f t="shared" si="373"/>
        <v>14</v>
      </c>
      <c r="AU19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4" s="22" t="str">
        <f t="shared" si="374"/>
        <v>Semana 14</v>
      </c>
      <c r="AW1924" s="22" t="str">
        <f t="shared" si="375"/>
        <v>Não</v>
      </c>
      <c r="AX1924" s="21" t="str">
        <f>UPPER(TEXT(CAD_CALENDÁRIO[[#This Row],[Data]],"mmmm"))</f>
        <v>ABRIL</v>
      </c>
      <c r="AY1924" s="22" t="s">
        <v>63</v>
      </c>
    </row>
    <row r="1925" spans="1:51" x14ac:dyDescent="0.25">
      <c r="A1925" s="10" t="s">
        <v>3360</v>
      </c>
      <c r="B1925" s="11" t="str">
        <f>LEFT(CAD_TAGS[[#This Row],[TAG]],2)&amp;"GG00"</f>
        <v>72GG00</v>
      </c>
      <c r="C1925" s="11" t="s">
        <v>18044</v>
      </c>
      <c r="D1925" s="12" t="s">
        <v>3177</v>
      </c>
      <c r="E1925" s="12" t="s">
        <v>3341</v>
      </c>
      <c r="F1925" s="11" t="s">
        <v>2570</v>
      </c>
      <c r="G1925" s="26"/>
      <c r="H1925" s="26"/>
      <c r="I1925" s="26" t="s">
        <v>28267</v>
      </c>
      <c r="J1925" s="11"/>
      <c r="K1925" s="11" t="s">
        <v>40</v>
      </c>
      <c r="L1925" s="11">
        <v>6110</v>
      </c>
      <c r="M1925" s="14"/>
      <c r="N1925" s="15"/>
      <c r="O1925" s="15"/>
      <c r="W1925" s="52" t="s">
        <v>7682</v>
      </c>
      <c r="X1925" s="28" t="s">
        <v>7683</v>
      </c>
      <c r="Y1925" s="53" t="s">
        <v>4030</v>
      </c>
      <c r="AK1925" s="22" t="str">
        <f t="shared" si="366"/>
        <v>2023/04</v>
      </c>
      <c r="AL1925" s="21">
        <f t="shared" si="376"/>
        <v>45024</v>
      </c>
      <c r="AM1925" s="22">
        <f t="shared" si="367"/>
        <v>8</v>
      </c>
      <c r="AN1925" s="22" t="str">
        <f t="shared" si="368"/>
        <v>08</v>
      </c>
      <c r="AO1925" s="22" t="str">
        <f t="shared" si="369"/>
        <v>Dia 08</v>
      </c>
      <c r="AP1925" s="22">
        <f t="shared" si="370"/>
        <v>4</v>
      </c>
      <c r="AQ1925" s="22" t="str">
        <f t="shared" si="371"/>
        <v>04</v>
      </c>
      <c r="AR1925" s="22">
        <f t="shared" si="365"/>
        <v>2023</v>
      </c>
      <c r="AS1925" s="22">
        <f t="shared" si="372"/>
        <v>6</v>
      </c>
      <c r="AT1925" s="22">
        <f t="shared" si="373"/>
        <v>14</v>
      </c>
      <c r="AU19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5" s="22" t="str">
        <f t="shared" si="374"/>
        <v>Semana 14</v>
      </c>
      <c r="AW1925" s="22" t="str">
        <f t="shared" si="375"/>
        <v>Sim</v>
      </c>
      <c r="AX1925" s="21" t="str">
        <f>UPPER(TEXT(CAD_CALENDÁRIO[[#This Row],[Data]],"mmmm"))</f>
        <v>ABRIL</v>
      </c>
      <c r="AY1925" s="22" t="s">
        <v>63</v>
      </c>
    </row>
    <row r="1926" spans="1:51" x14ac:dyDescent="0.25">
      <c r="A1926" s="10" t="s">
        <v>3361</v>
      </c>
      <c r="B1926" s="11" t="str">
        <f>LEFT(CAD_TAGS[[#This Row],[TAG]],2)&amp;"GG00"</f>
        <v>72GG00</v>
      </c>
      <c r="C1926" s="11" t="s">
        <v>18044</v>
      </c>
      <c r="D1926" s="12" t="s">
        <v>3177</v>
      </c>
      <c r="E1926" s="12" t="s">
        <v>3341</v>
      </c>
      <c r="F1926" s="11" t="s">
        <v>2570</v>
      </c>
      <c r="G1926" s="26"/>
      <c r="H1926" s="26"/>
      <c r="I1926" s="26" t="s">
        <v>28267</v>
      </c>
      <c r="J1926" s="11"/>
      <c r="K1926" s="11" t="s">
        <v>40</v>
      </c>
      <c r="L1926" s="11">
        <v>6110</v>
      </c>
      <c r="M1926" s="14"/>
      <c r="N1926" s="15"/>
      <c r="O1926" s="15"/>
      <c r="W1926" s="50" t="s">
        <v>7684</v>
      </c>
      <c r="X1926" s="49" t="s">
        <v>7685</v>
      </c>
      <c r="Y1926" s="51" t="s">
        <v>4030</v>
      </c>
      <c r="AK1926" s="22" t="str">
        <f t="shared" si="366"/>
        <v>2023/04</v>
      </c>
      <c r="AL1926" s="21">
        <f t="shared" si="376"/>
        <v>45025</v>
      </c>
      <c r="AM1926" s="22">
        <f t="shared" si="367"/>
        <v>9</v>
      </c>
      <c r="AN1926" s="22" t="str">
        <f t="shared" si="368"/>
        <v>09</v>
      </c>
      <c r="AO1926" s="22" t="str">
        <f t="shared" si="369"/>
        <v>Dia 09</v>
      </c>
      <c r="AP1926" s="22">
        <f t="shared" si="370"/>
        <v>4</v>
      </c>
      <c r="AQ1926" s="22" t="str">
        <f t="shared" si="371"/>
        <v>04</v>
      </c>
      <c r="AR1926" s="22">
        <f t="shared" si="365"/>
        <v>2023</v>
      </c>
      <c r="AS1926" s="22">
        <f t="shared" si="372"/>
        <v>7</v>
      </c>
      <c r="AT1926" s="22">
        <f t="shared" si="373"/>
        <v>14</v>
      </c>
      <c r="AU19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202314</v>
      </c>
      <c r="AV1926" s="22" t="str">
        <f t="shared" si="374"/>
        <v>Semana 14</v>
      </c>
      <c r="AW1926" s="22" t="str">
        <f t="shared" si="375"/>
        <v>Sim</v>
      </c>
      <c r="AX1926" s="21" t="str">
        <f>UPPER(TEXT(CAD_CALENDÁRIO[[#This Row],[Data]],"mmmm"))</f>
        <v>ABRIL</v>
      </c>
      <c r="AY1926" s="22" t="s">
        <v>63</v>
      </c>
    </row>
    <row r="1927" spans="1:51" x14ac:dyDescent="0.25">
      <c r="A1927" s="10" t="s">
        <v>3362</v>
      </c>
      <c r="B1927" s="11" t="str">
        <f>LEFT(CAD_TAGS[[#This Row],[TAG]],2)&amp;"GG00"</f>
        <v>72GG00</v>
      </c>
      <c r="C1927" s="11" t="s">
        <v>18044</v>
      </c>
      <c r="D1927" s="12" t="s">
        <v>3177</v>
      </c>
      <c r="E1927" s="12" t="s">
        <v>3341</v>
      </c>
      <c r="F1927" s="11" t="s">
        <v>2570</v>
      </c>
      <c r="G1927" s="26"/>
      <c r="H1927" s="26"/>
      <c r="I1927" s="26" t="s">
        <v>28267</v>
      </c>
      <c r="J1927" s="11"/>
      <c r="K1927" s="11" t="s">
        <v>40</v>
      </c>
      <c r="L1927" s="11">
        <v>6110</v>
      </c>
      <c r="M1927" s="14"/>
      <c r="N1927" s="15"/>
      <c r="O1927" s="15"/>
      <c r="W1927" s="52" t="s">
        <v>7686</v>
      </c>
      <c r="X1927" s="28" t="s">
        <v>7687</v>
      </c>
      <c r="Y1927" s="53" t="s">
        <v>4030</v>
      </c>
      <c r="AK1927" s="22" t="str">
        <f t="shared" si="366"/>
        <v>2023/04</v>
      </c>
      <c r="AL1927" s="21">
        <f t="shared" si="376"/>
        <v>45026</v>
      </c>
      <c r="AM1927" s="22">
        <f t="shared" si="367"/>
        <v>10</v>
      </c>
      <c r="AN1927" s="22">
        <f t="shared" si="368"/>
        <v>10</v>
      </c>
      <c r="AO1927" s="22" t="str">
        <f t="shared" si="369"/>
        <v>Dia 10</v>
      </c>
      <c r="AP1927" s="22">
        <f t="shared" si="370"/>
        <v>4</v>
      </c>
      <c r="AQ1927" s="22" t="str">
        <f t="shared" si="371"/>
        <v>04</v>
      </c>
      <c r="AR1927" s="22">
        <f t="shared" si="365"/>
        <v>2023</v>
      </c>
      <c r="AS1927" s="22">
        <f t="shared" si="372"/>
        <v>1</v>
      </c>
      <c r="AT1927" s="22">
        <f t="shared" si="373"/>
        <v>15</v>
      </c>
      <c r="AU19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27" s="22" t="str">
        <f t="shared" si="374"/>
        <v>Semana 15</v>
      </c>
      <c r="AW1927" s="22" t="str">
        <f t="shared" si="375"/>
        <v>Não</v>
      </c>
      <c r="AX1927" s="21" t="str">
        <f>UPPER(TEXT(CAD_CALENDÁRIO[[#This Row],[Data]],"mmmm"))</f>
        <v>ABRIL</v>
      </c>
      <c r="AY1927" s="22" t="s">
        <v>63</v>
      </c>
    </row>
    <row r="1928" spans="1:51" x14ac:dyDescent="0.25">
      <c r="A1928" s="10" t="s">
        <v>3363</v>
      </c>
      <c r="B1928" s="11" t="str">
        <f>LEFT(CAD_TAGS[[#This Row],[TAG]],2)&amp;"GG00"</f>
        <v>72GG00</v>
      </c>
      <c r="C1928" s="11" t="s">
        <v>18044</v>
      </c>
      <c r="D1928" s="12" t="s">
        <v>3177</v>
      </c>
      <c r="E1928" s="12" t="s">
        <v>3341</v>
      </c>
      <c r="F1928" s="11" t="s">
        <v>2570</v>
      </c>
      <c r="G1928" s="26"/>
      <c r="H1928" s="26"/>
      <c r="I1928" s="26" t="s">
        <v>28267</v>
      </c>
      <c r="J1928" s="11"/>
      <c r="K1928" s="11" t="s">
        <v>40</v>
      </c>
      <c r="L1928" s="11">
        <v>6110</v>
      </c>
      <c r="M1928" s="14"/>
      <c r="N1928" s="15"/>
      <c r="O1928" s="15"/>
      <c r="W1928" s="50" t="s">
        <v>7688</v>
      </c>
      <c r="X1928" s="49" t="s">
        <v>7689</v>
      </c>
      <c r="Y1928" s="51" t="s">
        <v>4030</v>
      </c>
      <c r="AK1928" s="22" t="str">
        <f t="shared" si="366"/>
        <v>2023/04</v>
      </c>
      <c r="AL1928" s="21">
        <f t="shared" si="376"/>
        <v>45027</v>
      </c>
      <c r="AM1928" s="22">
        <f t="shared" si="367"/>
        <v>11</v>
      </c>
      <c r="AN1928" s="22">
        <f t="shared" si="368"/>
        <v>11</v>
      </c>
      <c r="AO1928" s="22" t="str">
        <f t="shared" si="369"/>
        <v>Dia 11</v>
      </c>
      <c r="AP1928" s="22">
        <f t="shared" si="370"/>
        <v>4</v>
      </c>
      <c r="AQ1928" s="22" t="str">
        <f t="shared" si="371"/>
        <v>04</v>
      </c>
      <c r="AR1928" s="22">
        <f t="shared" si="365"/>
        <v>2023</v>
      </c>
      <c r="AS1928" s="22">
        <f t="shared" si="372"/>
        <v>2</v>
      </c>
      <c r="AT1928" s="22">
        <f t="shared" si="373"/>
        <v>15</v>
      </c>
      <c r="AU19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28" s="22" t="str">
        <f t="shared" si="374"/>
        <v>Semana 15</v>
      </c>
      <c r="AW1928" s="22" t="str">
        <f t="shared" si="375"/>
        <v>Não</v>
      </c>
      <c r="AX1928" s="21" t="str">
        <f>UPPER(TEXT(CAD_CALENDÁRIO[[#This Row],[Data]],"mmmm"))</f>
        <v>ABRIL</v>
      </c>
      <c r="AY1928" s="22" t="s">
        <v>63</v>
      </c>
    </row>
    <row r="1929" spans="1:51" x14ac:dyDescent="0.25">
      <c r="A1929" s="10" t="s">
        <v>3364</v>
      </c>
      <c r="B1929" s="11" t="str">
        <f>LEFT(CAD_TAGS[[#This Row],[TAG]],2)&amp;"GG00"</f>
        <v>72GG00</v>
      </c>
      <c r="C1929" s="11" t="s">
        <v>18044</v>
      </c>
      <c r="D1929" s="12" t="s">
        <v>3177</v>
      </c>
      <c r="E1929" s="12" t="s">
        <v>3341</v>
      </c>
      <c r="F1929" s="11" t="s">
        <v>2570</v>
      </c>
      <c r="G1929" s="26"/>
      <c r="H1929" s="26"/>
      <c r="I1929" s="26" t="s">
        <v>28267</v>
      </c>
      <c r="J1929" s="11"/>
      <c r="K1929" s="11" t="s">
        <v>40</v>
      </c>
      <c r="L1929" s="11">
        <v>6110</v>
      </c>
      <c r="M1929" s="14"/>
      <c r="N1929" s="15"/>
      <c r="O1929" s="15"/>
      <c r="W1929" s="52" t="s">
        <v>7690</v>
      </c>
      <c r="X1929" s="28" t="s">
        <v>7691</v>
      </c>
      <c r="Y1929" s="53" t="s">
        <v>4030</v>
      </c>
      <c r="AK1929" s="22" t="str">
        <f t="shared" si="366"/>
        <v>2023/04</v>
      </c>
      <c r="AL1929" s="21">
        <f t="shared" si="376"/>
        <v>45028</v>
      </c>
      <c r="AM1929" s="22">
        <f t="shared" si="367"/>
        <v>12</v>
      </c>
      <c r="AN1929" s="22">
        <f t="shared" si="368"/>
        <v>12</v>
      </c>
      <c r="AO1929" s="22" t="str">
        <f t="shared" si="369"/>
        <v>Dia 12</v>
      </c>
      <c r="AP1929" s="22">
        <f t="shared" si="370"/>
        <v>4</v>
      </c>
      <c r="AQ1929" s="22" t="str">
        <f t="shared" si="371"/>
        <v>04</v>
      </c>
      <c r="AR1929" s="22">
        <f t="shared" si="365"/>
        <v>2023</v>
      </c>
      <c r="AS1929" s="22">
        <f t="shared" si="372"/>
        <v>3</v>
      </c>
      <c r="AT1929" s="22">
        <f t="shared" si="373"/>
        <v>15</v>
      </c>
      <c r="AU19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29" s="22" t="str">
        <f t="shared" si="374"/>
        <v>Semana 15</v>
      </c>
      <c r="AW1929" s="22" t="str">
        <f t="shared" si="375"/>
        <v>Não</v>
      </c>
      <c r="AX1929" s="21" t="str">
        <f>UPPER(TEXT(CAD_CALENDÁRIO[[#This Row],[Data]],"mmmm"))</f>
        <v>ABRIL</v>
      </c>
      <c r="AY1929" s="22" t="s">
        <v>63</v>
      </c>
    </row>
    <row r="1930" spans="1:51" x14ac:dyDescent="0.25">
      <c r="A1930" s="10" t="s">
        <v>3365</v>
      </c>
      <c r="B1930" s="11" t="str">
        <f>LEFT(CAD_TAGS[[#This Row],[TAG]],2)&amp;"GG00"</f>
        <v>72GG00</v>
      </c>
      <c r="C1930" s="11" t="s">
        <v>18044</v>
      </c>
      <c r="D1930" s="12" t="s">
        <v>3177</v>
      </c>
      <c r="E1930" s="12" t="s">
        <v>3341</v>
      </c>
      <c r="F1930" s="11" t="s">
        <v>2570</v>
      </c>
      <c r="G1930" s="26"/>
      <c r="H1930" s="26"/>
      <c r="I1930" s="26" t="s">
        <v>28267</v>
      </c>
      <c r="J1930" s="11"/>
      <c r="K1930" s="11" t="s">
        <v>40</v>
      </c>
      <c r="L1930" s="11">
        <v>6110</v>
      </c>
      <c r="M1930" s="14"/>
      <c r="N1930" s="15"/>
      <c r="O1930" s="15"/>
      <c r="W1930" s="50" t="s">
        <v>7692</v>
      </c>
      <c r="X1930" s="49" t="s">
        <v>7693</v>
      </c>
      <c r="Y1930" s="51" t="s">
        <v>4030</v>
      </c>
      <c r="AK1930" s="22" t="str">
        <f t="shared" si="366"/>
        <v>2023/04</v>
      </c>
      <c r="AL1930" s="21">
        <f t="shared" si="376"/>
        <v>45029</v>
      </c>
      <c r="AM1930" s="22">
        <f t="shared" si="367"/>
        <v>13</v>
      </c>
      <c r="AN1930" s="22">
        <f t="shared" si="368"/>
        <v>13</v>
      </c>
      <c r="AO1930" s="22" t="str">
        <f t="shared" si="369"/>
        <v>Dia 13</v>
      </c>
      <c r="AP1930" s="22">
        <f t="shared" si="370"/>
        <v>4</v>
      </c>
      <c r="AQ1930" s="22" t="str">
        <f t="shared" si="371"/>
        <v>04</v>
      </c>
      <c r="AR1930" s="22">
        <f t="shared" si="365"/>
        <v>2023</v>
      </c>
      <c r="AS1930" s="22">
        <f t="shared" si="372"/>
        <v>4</v>
      </c>
      <c r="AT1930" s="22">
        <f t="shared" si="373"/>
        <v>15</v>
      </c>
      <c r="AU19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30" s="22" t="str">
        <f t="shared" si="374"/>
        <v>Semana 15</v>
      </c>
      <c r="AW1930" s="22" t="str">
        <f t="shared" si="375"/>
        <v>Não</v>
      </c>
      <c r="AX1930" s="21" t="str">
        <f>UPPER(TEXT(CAD_CALENDÁRIO[[#This Row],[Data]],"mmmm"))</f>
        <v>ABRIL</v>
      </c>
      <c r="AY1930" s="22" t="s">
        <v>63</v>
      </c>
    </row>
    <row r="1931" spans="1:51" x14ac:dyDescent="0.25">
      <c r="A1931" s="10" t="s">
        <v>3366</v>
      </c>
      <c r="B1931" s="11" t="str">
        <f>LEFT(CAD_TAGS[[#This Row],[TAG]],2)&amp;"GG00"</f>
        <v>72GG00</v>
      </c>
      <c r="C1931" s="11" t="s">
        <v>18044</v>
      </c>
      <c r="D1931" s="12" t="s">
        <v>3177</v>
      </c>
      <c r="E1931" s="12" t="s">
        <v>3341</v>
      </c>
      <c r="F1931" s="11" t="s">
        <v>2570</v>
      </c>
      <c r="G1931" s="26"/>
      <c r="H1931" s="26"/>
      <c r="I1931" s="26" t="s">
        <v>28267</v>
      </c>
      <c r="J1931" s="11"/>
      <c r="K1931" s="11" t="s">
        <v>40</v>
      </c>
      <c r="L1931" s="11">
        <v>6110</v>
      </c>
      <c r="M1931" s="14"/>
      <c r="N1931" s="15"/>
      <c r="O1931" s="15"/>
      <c r="W1931" s="52" t="s">
        <v>7694</v>
      </c>
      <c r="X1931" s="28" t="s">
        <v>7695</v>
      </c>
      <c r="Y1931" s="53" t="s">
        <v>4030</v>
      </c>
      <c r="AK1931" s="22" t="str">
        <f t="shared" si="366"/>
        <v>2023/04</v>
      </c>
      <c r="AL1931" s="21">
        <f t="shared" si="376"/>
        <v>45030</v>
      </c>
      <c r="AM1931" s="22">
        <f t="shared" si="367"/>
        <v>14</v>
      </c>
      <c r="AN1931" s="22">
        <f t="shared" si="368"/>
        <v>14</v>
      </c>
      <c r="AO1931" s="22" t="str">
        <f t="shared" si="369"/>
        <v>Dia 14</v>
      </c>
      <c r="AP1931" s="22">
        <f t="shared" si="370"/>
        <v>4</v>
      </c>
      <c r="AQ1931" s="22" t="str">
        <f t="shared" si="371"/>
        <v>04</v>
      </c>
      <c r="AR1931" s="22">
        <f t="shared" si="365"/>
        <v>2023</v>
      </c>
      <c r="AS1931" s="22">
        <f t="shared" si="372"/>
        <v>5</v>
      </c>
      <c r="AT1931" s="22">
        <f t="shared" si="373"/>
        <v>15</v>
      </c>
      <c r="AU19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31" s="22" t="str">
        <f t="shared" si="374"/>
        <v>Semana 15</v>
      </c>
      <c r="AW1931" s="22" t="str">
        <f t="shared" si="375"/>
        <v>Não</v>
      </c>
      <c r="AX1931" s="21" t="str">
        <f>UPPER(TEXT(CAD_CALENDÁRIO[[#This Row],[Data]],"mmmm"))</f>
        <v>ABRIL</v>
      </c>
      <c r="AY1931" s="22" t="s">
        <v>63</v>
      </c>
    </row>
    <row r="1932" spans="1:51" x14ac:dyDescent="0.25">
      <c r="A1932" s="10" t="s">
        <v>3367</v>
      </c>
      <c r="B1932" s="11" t="str">
        <f>LEFT(CAD_TAGS[[#This Row],[TAG]],2)&amp;"GG00"</f>
        <v>72GG00</v>
      </c>
      <c r="C1932" s="11" t="s">
        <v>18044</v>
      </c>
      <c r="D1932" s="12" t="s">
        <v>3177</v>
      </c>
      <c r="E1932" s="12" t="s">
        <v>3341</v>
      </c>
      <c r="F1932" s="11" t="s">
        <v>2570</v>
      </c>
      <c r="G1932" s="26"/>
      <c r="H1932" s="26"/>
      <c r="I1932" s="26" t="s">
        <v>28267</v>
      </c>
      <c r="J1932" s="11"/>
      <c r="K1932" s="11" t="s">
        <v>40</v>
      </c>
      <c r="L1932" s="11">
        <v>6110</v>
      </c>
      <c r="M1932" s="14"/>
      <c r="N1932" s="15"/>
      <c r="O1932" s="15"/>
      <c r="W1932" s="50" t="s">
        <v>7696</v>
      </c>
      <c r="X1932" s="49" t="s">
        <v>7697</v>
      </c>
      <c r="Y1932" s="51" t="s">
        <v>4030</v>
      </c>
      <c r="AK1932" s="22" t="str">
        <f t="shared" si="366"/>
        <v>2023/04</v>
      </c>
      <c r="AL1932" s="21">
        <f t="shared" si="376"/>
        <v>45031</v>
      </c>
      <c r="AM1932" s="22">
        <f t="shared" si="367"/>
        <v>15</v>
      </c>
      <c r="AN1932" s="22">
        <f t="shared" si="368"/>
        <v>15</v>
      </c>
      <c r="AO1932" s="22" t="str">
        <f t="shared" si="369"/>
        <v>Dia 15</v>
      </c>
      <c r="AP1932" s="22">
        <f t="shared" si="370"/>
        <v>4</v>
      </c>
      <c r="AQ1932" s="22" t="str">
        <f t="shared" si="371"/>
        <v>04</v>
      </c>
      <c r="AR1932" s="22">
        <f t="shared" si="365"/>
        <v>2023</v>
      </c>
      <c r="AS1932" s="22">
        <f t="shared" si="372"/>
        <v>6</v>
      </c>
      <c r="AT1932" s="22">
        <f t="shared" si="373"/>
        <v>15</v>
      </c>
      <c r="AU19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32" s="22" t="str">
        <f t="shared" si="374"/>
        <v>Semana 15</v>
      </c>
      <c r="AW1932" s="22" t="str">
        <f t="shared" si="375"/>
        <v>Sim</v>
      </c>
      <c r="AX1932" s="21" t="str">
        <f>UPPER(TEXT(CAD_CALENDÁRIO[[#This Row],[Data]],"mmmm"))</f>
        <v>ABRIL</v>
      </c>
      <c r="AY1932" s="22" t="s">
        <v>63</v>
      </c>
    </row>
    <row r="1933" spans="1:51" x14ac:dyDescent="0.25">
      <c r="A1933" s="10" t="s">
        <v>3368</v>
      </c>
      <c r="B1933" s="11" t="str">
        <f>LEFT(CAD_TAGS[[#This Row],[TAG]],2)&amp;"GG00"</f>
        <v>72GG00</v>
      </c>
      <c r="C1933" s="11" t="s">
        <v>18044</v>
      </c>
      <c r="D1933" s="12" t="s">
        <v>3177</v>
      </c>
      <c r="E1933" s="12" t="s">
        <v>3341</v>
      </c>
      <c r="F1933" s="11" t="s">
        <v>2570</v>
      </c>
      <c r="G1933" s="26"/>
      <c r="H1933" s="26"/>
      <c r="I1933" s="26" t="s">
        <v>28267</v>
      </c>
      <c r="J1933" s="11"/>
      <c r="K1933" s="11" t="s">
        <v>40</v>
      </c>
      <c r="L1933" s="11">
        <v>6110</v>
      </c>
      <c r="M1933" s="14"/>
      <c r="N1933" s="15"/>
      <c r="O1933" s="15"/>
      <c r="W1933" s="52" t="s">
        <v>7698</v>
      </c>
      <c r="X1933" s="28" t="s">
        <v>7699</v>
      </c>
      <c r="Y1933" s="53" t="s">
        <v>4030</v>
      </c>
      <c r="AK1933" s="22" t="str">
        <f t="shared" si="366"/>
        <v>2023/04</v>
      </c>
      <c r="AL1933" s="21">
        <f t="shared" si="376"/>
        <v>45032</v>
      </c>
      <c r="AM1933" s="22">
        <f t="shared" si="367"/>
        <v>16</v>
      </c>
      <c r="AN1933" s="22">
        <f t="shared" si="368"/>
        <v>16</v>
      </c>
      <c r="AO1933" s="22" t="str">
        <f t="shared" si="369"/>
        <v>Dia 16</v>
      </c>
      <c r="AP1933" s="22">
        <f t="shared" si="370"/>
        <v>4</v>
      </c>
      <c r="AQ1933" s="22" t="str">
        <f t="shared" si="371"/>
        <v>04</v>
      </c>
      <c r="AR1933" s="22">
        <f t="shared" si="365"/>
        <v>2023</v>
      </c>
      <c r="AS1933" s="22">
        <f t="shared" si="372"/>
        <v>7</v>
      </c>
      <c r="AT1933" s="22">
        <f t="shared" si="373"/>
        <v>15</v>
      </c>
      <c r="AU19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202315</v>
      </c>
      <c r="AV1933" s="22" t="str">
        <f t="shared" si="374"/>
        <v>Semana 15</v>
      </c>
      <c r="AW1933" s="22" t="str">
        <f t="shared" si="375"/>
        <v>Sim</v>
      </c>
      <c r="AX1933" s="21" t="str">
        <f>UPPER(TEXT(CAD_CALENDÁRIO[[#This Row],[Data]],"mmmm"))</f>
        <v>ABRIL</v>
      </c>
      <c r="AY1933" s="22" t="s">
        <v>63</v>
      </c>
    </row>
    <row r="1934" spans="1:51" x14ac:dyDescent="0.25">
      <c r="A1934" s="10" t="s">
        <v>3369</v>
      </c>
      <c r="B1934" s="11" t="str">
        <f>LEFT(CAD_TAGS[[#This Row],[TAG]],2)&amp;"GG00"</f>
        <v>72GG00</v>
      </c>
      <c r="C1934" s="11" t="s">
        <v>18044</v>
      </c>
      <c r="D1934" s="12" t="s">
        <v>3177</v>
      </c>
      <c r="E1934" s="12" t="s">
        <v>3341</v>
      </c>
      <c r="F1934" s="11" t="s">
        <v>2570</v>
      </c>
      <c r="G1934" s="26"/>
      <c r="H1934" s="26"/>
      <c r="I1934" s="26" t="s">
        <v>28267</v>
      </c>
      <c r="J1934" s="11"/>
      <c r="K1934" s="11" t="s">
        <v>40</v>
      </c>
      <c r="L1934" s="11">
        <v>6110</v>
      </c>
      <c r="M1934" s="14"/>
      <c r="N1934" s="15"/>
      <c r="O1934" s="15"/>
      <c r="W1934" s="50" t="s">
        <v>7700</v>
      </c>
      <c r="X1934" s="49" t="s">
        <v>7701</v>
      </c>
      <c r="Y1934" s="51" t="s">
        <v>4030</v>
      </c>
      <c r="AK1934" s="22" t="str">
        <f t="shared" si="366"/>
        <v>2023/04</v>
      </c>
      <c r="AL1934" s="21">
        <f t="shared" si="376"/>
        <v>45033</v>
      </c>
      <c r="AM1934" s="22">
        <f t="shared" si="367"/>
        <v>17</v>
      </c>
      <c r="AN1934" s="22">
        <f t="shared" si="368"/>
        <v>17</v>
      </c>
      <c r="AO1934" s="22" t="str">
        <f t="shared" si="369"/>
        <v>Dia 17</v>
      </c>
      <c r="AP1934" s="22">
        <f t="shared" si="370"/>
        <v>4</v>
      </c>
      <c r="AQ1934" s="22" t="str">
        <f t="shared" si="371"/>
        <v>04</v>
      </c>
      <c r="AR1934" s="22">
        <f t="shared" si="365"/>
        <v>2023</v>
      </c>
      <c r="AS1934" s="22">
        <f t="shared" si="372"/>
        <v>1</v>
      </c>
      <c r="AT1934" s="22">
        <f t="shared" si="373"/>
        <v>16</v>
      </c>
      <c r="AU19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4" s="22" t="str">
        <f t="shared" si="374"/>
        <v>Semana 16</v>
      </c>
      <c r="AW1934" s="22" t="str">
        <f t="shared" si="375"/>
        <v>Não</v>
      </c>
      <c r="AX1934" s="21" t="str">
        <f>UPPER(TEXT(CAD_CALENDÁRIO[[#This Row],[Data]],"mmmm"))</f>
        <v>ABRIL</v>
      </c>
      <c r="AY1934" s="22" t="s">
        <v>63</v>
      </c>
    </row>
    <row r="1935" spans="1:51" x14ac:dyDescent="0.25">
      <c r="A1935" s="10" t="s">
        <v>3370</v>
      </c>
      <c r="B1935" s="11" t="str">
        <f>LEFT(CAD_TAGS[[#This Row],[TAG]],2)&amp;"GG00"</f>
        <v>72GG00</v>
      </c>
      <c r="C1935" s="11" t="s">
        <v>18044</v>
      </c>
      <c r="D1935" s="12" t="s">
        <v>3177</v>
      </c>
      <c r="E1935" s="12" t="s">
        <v>3341</v>
      </c>
      <c r="F1935" s="11" t="s">
        <v>2570</v>
      </c>
      <c r="G1935" s="26"/>
      <c r="H1935" s="26"/>
      <c r="I1935" s="26" t="s">
        <v>28267</v>
      </c>
      <c r="J1935" s="11"/>
      <c r="K1935" s="11" t="s">
        <v>40</v>
      </c>
      <c r="L1935" s="11">
        <v>6110</v>
      </c>
      <c r="M1935" s="14"/>
      <c r="N1935" s="15"/>
      <c r="O1935" s="15"/>
      <c r="W1935" s="52" t="s">
        <v>7702</v>
      </c>
      <c r="X1935" s="28" t="s">
        <v>7703</v>
      </c>
      <c r="Y1935" s="53" t="s">
        <v>4030</v>
      </c>
      <c r="AK1935" s="22" t="str">
        <f t="shared" si="366"/>
        <v>2023/04</v>
      </c>
      <c r="AL1935" s="21">
        <f t="shared" si="376"/>
        <v>45034</v>
      </c>
      <c r="AM1935" s="22">
        <f t="shared" si="367"/>
        <v>18</v>
      </c>
      <c r="AN1935" s="22">
        <f t="shared" si="368"/>
        <v>18</v>
      </c>
      <c r="AO1935" s="22" t="str">
        <f t="shared" si="369"/>
        <v>Dia 18</v>
      </c>
      <c r="AP1935" s="22">
        <f t="shared" si="370"/>
        <v>4</v>
      </c>
      <c r="AQ1935" s="22" t="str">
        <f t="shared" si="371"/>
        <v>04</v>
      </c>
      <c r="AR1935" s="22">
        <f t="shared" si="365"/>
        <v>2023</v>
      </c>
      <c r="AS1935" s="22">
        <f t="shared" si="372"/>
        <v>2</v>
      </c>
      <c r="AT1935" s="22">
        <f t="shared" si="373"/>
        <v>16</v>
      </c>
      <c r="AU19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5" s="22" t="str">
        <f t="shared" si="374"/>
        <v>Semana 16</v>
      </c>
      <c r="AW1935" s="22" t="str">
        <f t="shared" si="375"/>
        <v>Não</v>
      </c>
      <c r="AX1935" s="21" t="str">
        <f>UPPER(TEXT(CAD_CALENDÁRIO[[#This Row],[Data]],"mmmm"))</f>
        <v>ABRIL</v>
      </c>
      <c r="AY1935" s="22" t="s">
        <v>63</v>
      </c>
    </row>
    <row r="1936" spans="1:51" x14ac:dyDescent="0.25">
      <c r="A1936" s="10" t="s">
        <v>3371</v>
      </c>
      <c r="B1936" s="11" t="str">
        <f>LEFT(CAD_TAGS[[#This Row],[TAG]],2)&amp;"GG00"</f>
        <v>72GG00</v>
      </c>
      <c r="C1936" s="11" t="s">
        <v>18044</v>
      </c>
      <c r="D1936" s="12" t="s">
        <v>3177</v>
      </c>
      <c r="E1936" s="12" t="s">
        <v>3341</v>
      </c>
      <c r="F1936" s="11" t="s">
        <v>2570</v>
      </c>
      <c r="G1936" s="26"/>
      <c r="H1936" s="26"/>
      <c r="I1936" s="26" t="s">
        <v>28267</v>
      </c>
      <c r="J1936" s="11"/>
      <c r="K1936" s="11" t="s">
        <v>40</v>
      </c>
      <c r="L1936" s="11">
        <v>6110</v>
      </c>
      <c r="M1936" s="14"/>
      <c r="N1936" s="15"/>
      <c r="O1936" s="15"/>
      <c r="W1936" s="50" t="s">
        <v>7704</v>
      </c>
      <c r="X1936" s="49" t="s">
        <v>7705</v>
      </c>
      <c r="Y1936" s="51" t="s">
        <v>4030</v>
      </c>
      <c r="AK1936" s="22" t="str">
        <f t="shared" si="366"/>
        <v>2023/04</v>
      </c>
      <c r="AL1936" s="21">
        <f t="shared" si="376"/>
        <v>45035</v>
      </c>
      <c r="AM1936" s="22">
        <f t="shared" si="367"/>
        <v>19</v>
      </c>
      <c r="AN1936" s="22">
        <f t="shared" si="368"/>
        <v>19</v>
      </c>
      <c r="AO1936" s="22" t="str">
        <f t="shared" si="369"/>
        <v>Dia 19</v>
      </c>
      <c r="AP1936" s="22">
        <f t="shared" si="370"/>
        <v>4</v>
      </c>
      <c r="AQ1936" s="22" t="str">
        <f t="shared" si="371"/>
        <v>04</v>
      </c>
      <c r="AR1936" s="22">
        <f t="shared" si="365"/>
        <v>2023</v>
      </c>
      <c r="AS1936" s="22">
        <f t="shared" si="372"/>
        <v>3</v>
      </c>
      <c r="AT1936" s="22">
        <f t="shared" si="373"/>
        <v>16</v>
      </c>
      <c r="AU19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6" s="22" t="str">
        <f t="shared" si="374"/>
        <v>Semana 16</v>
      </c>
      <c r="AW1936" s="22" t="str">
        <f t="shared" si="375"/>
        <v>Não</v>
      </c>
      <c r="AX1936" s="21" t="str">
        <f>UPPER(TEXT(CAD_CALENDÁRIO[[#This Row],[Data]],"mmmm"))</f>
        <v>ABRIL</v>
      </c>
      <c r="AY1936" s="22" t="s">
        <v>63</v>
      </c>
    </row>
    <row r="1937" spans="1:51" x14ac:dyDescent="0.25">
      <c r="A1937" s="10" t="s">
        <v>3372</v>
      </c>
      <c r="B1937" s="11" t="str">
        <f>LEFT(CAD_TAGS[[#This Row],[TAG]],2)&amp;"GG00"</f>
        <v>72GG00</v>
      </c>
      <c r="C1937" s="11" t="s">
        <v>18044</v>
      </c>
      <c r="D1937" s="12" t="s">
        <v>3177</v>
      </c>
      <c r="E1937" s="12" t="s">
        <v>3341</v>
      </c>
      <c r="F1937" s="11" t="s">
        <v>2570</v>
      </c>
      <c r="G1937" s="26"/>
      <c r="H1937" s="26"/>
      <c r="I1937" s="26" t="s">
        <v>28267</v>
      </c>
      <c r="J1937" s="11"/>
      <c r="K1937" s="11" t="s">
        <v>40</v>
      </c>
      <c r="L1937" s="11">
        <v>6110</v>
      </c>
      <c r="M1937" s="14"/>
      <c r="N1937" s="15"/>
      <c r="O1937" s="15"/>
      <c r="W1937" s="52" t="s">
        <v>7706</v>
      </c>
      <c r="X1937" s="28" t="s">
        <v>7707</v>
      </c>
      <c r="Y1937" s="53" t="s">
        <v>4030</v>
      </c>
      <c r="AK1937" s="22" t="str">
        <f t="shared" si="366"/>
        <v>2023/04</v>
      </c>
      <c r="AL1937" s="21">
        <f t="shared" si="376"/>
        <v>45036</v>
      </c>
      <c r="AM1937" s="22">
        <f t="shared" si="367"/>
        <v>20</v>
      </c>
      <c r="AN1937" s="22">
        <f t="shared" si="368"/>
        <v>20</v>
      </c>
      <c r="AO1937" s="22" t="str">
        <f t="shared" si="369"/>
        <v>Dia 20</v>
      </c>
      <c r="AP1937" s="22">
        <f t="shared" si="370"/>
        <v>4</v>
      </c>
      <c r="AQ1937" s="22" t="str">
        <f t="shared" si="371"/>
        <v>04</v>
      </c>
      <c r="AR1937" s="22">
        <f t="shared" si="365"/>
        <v>2023</v>
      </c>
      <c r="AS1937" s="22">
        <f t="shared" si="372"/>
        <v>4</v>
      </c>
      <c r="AT1937" s="22">
        <f t="shared" si="373"/>
        <v>16</v>
      </c>
      <c r="AU19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7" s="22" t="str">
        <f t="shared" si="374"/>
        <v>Semana 16</v>
      </c>
      <c r="AW1937" s="22" t="str">
        <f t="shared" si="375"/>
        <v>Não</v>
      </c>
      <c r="AX1937" s="21" t="str">
        <f>UPPER(TEXT(CAD_CALENDÁRIO[[#This Row],[Data]],"mmmm"))</f>
        <v>ABRIL</v>
      </c>
      <c r="AY1937" s="22" t="s">
        <v>63</v>
      </c>
    </row>
    <row r="1938" spans="1:51" x14ac:dyDescent="0.25">
      <c r="A1938" s="10" t="s">
        <v>3373</v>
      </c>
      <c r="B1938" s="11" t="str">
        <f>LEFT(CAD_TAGS[[#This Row],[TAG]],2)&amp;"GG00"</f>
        <v>72GG00</v>
      </c>
      <c r="C1938" s="11" t="s">
        <v>18044</v>
      </c>
      <c r="D1938" s="12" t="s">
        <v>3177</v>
      </c>
      <c r="E1938" s="12" t="s">
        <v>3341</v>
      </c>
      <c r="F1938" s="11" t="s">
        <v>2570</v>
      </c>
      <c r="G1938" s="26"/>
      <c r="H1938" s="26"/>
      <c r="I1938" s="26" t="s">
        <v>28267</v>
      </c>
      <c r="J1938" s="11"/>
      <c r="K1938" s="11" t="s">
        <v>40</v>
      </c>
      <c r="L1938" s="11">
        <v>6110</v>
      </c>
      <c r="M1938" s="14"/>
      <c r="N1938" s="15"/>
      <c r="O1938" s="15"/>
      <c r="W1938" s="50" t="s">
        <v>7708</v>
      </c>
      <c r="X1938" s="49" t="s">
        <v>7709</v>
      </c>
      <c r="Y1938" s="51" t="s">
        <v>4030</v>
      </c>
      <c r="AK1938" s="22" t="str">
        <f t="shared" si="366"/>
        <v>2023/04</v>
      </c>
      <c r="AL1938" s="21">
        <f t="shared" si="376"/>
        <v>45037</v>
      </c>
      <c r="AM1938" s="22">
        <f t="shared" si="367"/>
        <v>21</v>
      </c>
      <c r="AN1938" s="22">
        <f t="shared" si="368"/>
        <v>21</v>
      </c>
      <c r="AO1938" s="22" t="str">
        <f t="shared" si="369"/>
        <v>Dia 21</v>
      </c>
      <c r="AP1938" s="22">
        <f t="shared" si="370"/>
        <v>4</v>
      </c>
      <c r="AQ1938" s="22" t="str">
        <f t="shared" si="371"/>
        <v>04</v>
      </c>
      <c r="AR1938" s="22">
        <f t="shared" si="365"/>
        <v>2023</v>
      </c>
      <c r="AS1938" s="22">
        <f t="shared" si="372"/>
        <v>5</v>
      </c>
      <c r="AT1938" s="22">
        <f t="shared" si="373"/>
        <v>16</v>
      </c>
      <c r="AU19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8" s="22" t="str">
        <f t="shared" si="374"/>
        <v>Semana 16</v>
      </c>
      <c r="AW1938" s="22" t="str">
        <f t="shared" si="375"/>
        <v>Não</v>
      </c>
      <c r="AX1938" s="21" t="str">
        <f>UPPER(TEXT(CAD_CALENDÁRIO[[#This Row],[Data]],"mmmm"))</f>
        <v>ABRIL</v>
      </c>
      <c r="AY1938" s="22" t="s">
        <v>63</v>
      </c>
    </row>
    <row r="1939" spans="1:51" x14ac:dyDescent="0.25">
      <c r="A1939" s="10" t="s">
        <v>3374</v>
      </c>
      <c r="B1939" s="11" t="str">
        <f>LEFT(CAD_TAGS[[#This Row],[TAG]],2)&amp;"GG00"</f>
        <v>72GG00</v>
      </c>
      <c r="C1939" s="11" t="s">
        <v>18044</v>
      </c>
      <c r="D1939" s="12" t="s">
        <v>3177</v>
      </c>
      <c r="E1939" s="12" t="s">
        <v>3341</v>
      </c>
      <c r="F1939" s="11" t="s">
        <v>2570</v>
      </c>
      <c r="G1939" s="26"/>
      <c r="H1939" s="26"/>
      <c r="I1939" s="26" t="s">
        <v>28267</v>
      </c>
      <c r="J1939" s="11"/>
      <c r="K1939" s="11" t="s">
        <v>40</v>
      </c>
      <c r="L1939" s="11">
        <v>6110</v>
      </c>
      <c r="M1939" s="14"/>
      <c r="N1939" s="15"/>
      <c r="O1939" s="15"/>
      <c r="W1939" s="52" t="s">
        <v>7710</v>
      </c>
      <c r="X1939" s="28" t="s">
        <v>6043</v>
      </c>
      <c r="Y1939" s="53" t="s">
        <v>4030</v>
      </c>
      <c r="AK1939" s="22" t="str">
        <f t="shared" si="366"/>
        <v>2023/04</v>
      </c>
      <c r="AL1939" s="21">
        <f t="shared" si="376"/>
        <v>45038</v>
      </c>
      <c r="AM1939" s="22">
        <f t="shared" si="367"/>
        <v>22</v>
      </c>
      <c r="AN1939" s="22">
        <f t="shared" si="368"/>
        <v>22</v>
      </c>
      <c r="AO1939" s="22" t="str">
        <f t="shared" si="369"/>
        <v>Dia 22</v>
      </c>
      <c r="AP1939" s="22">
        <f t="shared" si="370"/>
        <v>4</v>
      </c>
      <c r="AQ1939" s="22" t="str">
        <f t="shared" si="371"/>
        <v>04</v>
      </c>
      <c r="AR1939" s="22">
        <f t="shared" si="365"/>
        <v>2023</v>
      </c>
      <c r="AS1939" s="22">
        <f t="shared" si="372"/>
        <v>6</v>
      </c>
      <c r="AT1939" s="22">
        <f t="shared" si="373"/>
        <v>16</v>
      </c>
      <c r="AU19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39" s="22" t="str">
        <f t="shared" si="374"/>
        <v>Semana 16</v>
      </c>
      <c r="AW1939" s="22" t="str">
        <f t="shared" si="375"/>
        <v>Sim</v>
      </c>
      <c r="AX1939" s="21" t="str">
        <f>UPPER(TEXT(CAD_CALENDÁRIO[[#This Row],[Data]],"mmmm"))</f>
        <v>ABRIL</v>
      </c>
      <c r="AY1939" s="22" t="s">
        <v>63</v>
      </c>
    </row>
    <row r="1940" spans="1:51" x14ac:dyDescent="0.25">
      <c r="A1940" s="10" t="s">
        <v>3375</v>
      </c>
      <c r="B1940" s="11" t="str">
        <f>LEFT(CAD_TAGS[[#This Row],[TAG]],2)&amp;"GG00"</f>
        <v>72GG00</v>
      </c>
      <c r="C1940" s="11" t="s">
        <v>18044</v>
      </c>
      <c r="D1940" s="12" t="s">
        <v>3177</v>
      </c>
      <c r="E1940" s="12" t="s">
        <v>3341</v>
      </c>
      <c r="F1940" s="11" t="s">
        <v>2570</v>
      </c>
      <c r="G1940" s="26"/>
      <c r="H1940" s="26"/>
      <c r="I1940" s="26" t="s">
        <v>28267</v>
      </c>
      <c r="J1940" s="11"/>
      <c r="K1940" s="11" t="s">
        <v>40</v>
      </c>
      <c r="L1940" s="11">
        <v>6110</v>
      </c>
      <c r="M1940" s="14"/>
      <c r="N1940" s="15"/>
      <c r="O1940" s="15"/>
      <c r="W1940" s="50" t="s">
        <v>7711</v>
      </c>
      <c r="X1940" s="49" t="s">
        <v>6928</v>
      </c>
      <c r="Y1940" s="51" t="s">
        <v>4030</v>
      </c>
      <c r="AK1940" s="22" t="str">
        <f t="shared" si="366"/>
        <v>2023/04</v>
      </c>
      <c r="AL1940" s="21">
        <f t="shared" si="376"/>
        <v>45039</v>
      </c>
      <c r="AM1940" s="22">
        <f t="shared" si="367"/>
        <v>23</v>
      </c>
      <c r="AN1940" s="22">
        <f t="shared" si="368"/>
        <v>23</v>
      </c>
      <c r="AO1940" s="22" t="str">
        <f t="shared" si="369"/>
        <v>Dia 23</v>
      </c>
      <c r="AP1940" s="22">
        <f t="shared" si="370"/>
        <v>4</v>
      </c>
      <c r="AQ1940" s="22" t="str">
        <f t="shared" si="371"/>
        <v>04</v>
      </c>
      <c r="AR1940" s="22">
        <f t="shared" si="365"/>
        <v>2023</v>
      </c>
      <c r="AS1940" s="22">
        <f t="shared" si="372"/>
        <v>7</v>
      </c>
      <c r="AT1940" s="22">
        <f t="shared" si="373"/>
        <v>16</v>
      </c>
      <c r="AU19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202316</v>
      </c>
      <c r="AV1940" s="22" t="str">
        <f t="shared" si="374"/>
        <v>Semana 16</v>
      </c>
      <c r="AW1940" s="22" t="str">
        <f t="shared" si="375"/>
        <v>Sim</v>
      </c>
      <c r="AX1940" s="21" t="str">
        <f>UPPER(TEXT(CAD_CALENDÁRIO[[#This Row],[Data]],"mmmm"))</f>
        <v>ABRIL</v>
      </c>
      <c r="AY1940" s="22" t="s">
        <v>63</v>
      </c>
    </row>
    <row r="1941" spans="1:51" x14ac:dyDescent="0.25">
      <c r="A1941" s="10" t="s">
        <v>3376</v>
      </c>
      <c r="B1941" s="11" t="str">
        <f>LEFT(CAD_TAGS[[#This Row],[TAG]],2)&amp;"GG00"</f>
        <v>72GG00</v>
      </c>
      <c r="C1941" s="11" t="s">
        <v>18044</v>
      </c>
      <c r="D1941" s="12" t="s">
        <v>3177</v>
      </c>
      <c r="E1941" s="12" t="s">
        <v>3341</v>
      </c>
      <c r="F1941" s="11" t="s">
        <v>2570</v>
      </c>
      <c r="G1941" s="26"/>
      <c r="H1941" s="26"/>
      <c r="I1941" s="26" t="s">
        <v>28267</v>
      </c>
      <c r="J1941" s="11"/>
      <c r="K1941" s="11" t="s">
        <v>40</v>
      </c>
      <c r="L1941" s="11">
        <v>6110</v>
      </c>
      <c r="M1941" s="14"/>
      <c r="N1941" s="15"/>
      <c r="O1941" s="15"/>
      <c r="W1941" s="52" t="s">
        <v>7712</v>
      </c>
      <c r="X1941" s="28" t="s">
        <v>7713</v>
      </c>
      <c r="Y1941" s="53" t="s">
        <v>4030</v>
      </c>
      <c r="AK1941" s="22" t="str">
        <f t="shared" si="366"/>
        <v>2023/04</v>
      </c>
      <c r="AL1941" s="21">
        <f t="shared" si="376"/>
        <v>45040</v>
      </c>
      <c r="AM1941" s="22">
        <f t="shared" si="367"/>
        <v>24</v>
      </c>
      <c r="AN1941" s="22">
        <f t="shared" si="368"/>
        <v>24</v>
      </c>
      <c r="AO1941" s="22" t="str">
        <f t="shared" si="369"/>
        <v>Dia 24</v>
      </c>
      <c r="AP1941" s="22">
        <f t="shared" si="370"/>
        <v>4</v>
      </c>
      <c r="AQ1941" s="22" t="str">
        <f t="shared" si="371"/>
        <v>04</v>
      </c>
      <c r="AR1941" s="22">
        <f t="shared" si="365"/>
        <v>2023</v>
      </c>
      <c r="AS1941" s="22">
        <f t="shared" si="372"/>
        <v>1</v>
      </c>
      <c r="AT1941" s="22">
        <f t="shared" si="373"/>
        <v>17</v>
      </c>
      <c r="AU19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1" s="22" t="str">
        <f t="shared" si="374"/>
        <v>Semana 17</v>
      </c>
      <c r="AW1941" s="22" t="str">
        <f t="shared" si="375"/>
        <v>Não</v>
      </c>
      <c r="AX1941" s="21" t="str">
        <f>UPPER(TEXT(CAD_CALENDÁRIO[[#This Row],[Data]],"mmmm"))</f>
        <v>ABRIL</v>
      </c>
      <c r="AY1941" s="22" t="s">
        <v>63</v>
      </c>
    </row>
    <row r="1942" spans="1:51" x14ac:dyDescent="0.25">
      <c r="A1942" s="10" t="s">
        <v>3377</v>
      </c>
      <c r="B1942" s="11" t="str">
        <f>LEFT(CAD_TAGS[[#This Row],[TAG]],2)&amp;"GG00"</f>
        <v>72GG00</v>
      </c>
      <c r="C1942" s="11" t="s">
        <v>18044</v>
      </c>
      <c r="D1942" s="12" t="s">
        <v>3177</v>
      </c>
      <c r="E1942" s="12" t="s">
        <v>3341</v>
      </c>
      <c r="F1942" s="11" t="s">
        <v>2570</v>
      </c>
      <c r="G1942" s="26"/>
      <c r="H1942" s="26"/>
      <c r="I1942" s="26" t="s">
        <v>28267</v>
      </c>
      <c r="J1942" s="11"/>
      <c r="K1942" s="11" t="s">
        <v>40</v>
      </c>
      <c r="L1942" s="11">
        <v>6110</v>
      </c>
      <c r="M1942" s="14"/>
      <c r="N1942" s="15"/>
      <c r="O1942" s="15"/>
      <c r="W1942" s="50" t="s">
        <v>7714</v>
      </c>
      <c r="X1942" s="49" t="s">
        <v>7715</v>
      </c>
      <c r="Y1942" s="51" t="s">
        <v>4030</v>
      </c>
      <c r="AK1942" s="22" t="str">
        <f t="shared" si="366"/>
        <v>2023/04</v>
      </c>
      <c r="AL1942" s="21">
        <f t="shared" si="376"/>
        <v>45041</v>
      </c>
      <c r="AM1942" s="22">
        <f t="shared" si="367"/>
        <v>25</v>
      </c>
      <c r="AN1942" s="22">
        <f t="shared" si="368"/>
        <v>25</v>
      </c>
      <c r="AO1942" s="22" t="str">
        <f t="shared" si="369"/>
        <v>Dia 25</v>
      </c>
      <c r="AP1942" s="22">
        <f t="shared" si="370"/>
        <v>4</v>
      </c>
      <c r="AQ1942" s="22" t="str">
        <f t="shared" si="371"/>
        <v>04</v>
      </c>
      <c r="AR1942" s="22">
        <f t="shared" si="365"/>
        <v>2023</v>
      </c>
      <c r="AS1942" s="22">
        <f t="shared" si="372"/>
        <v>2</v>
      </c>
      <c r="AT1942" s="22">
        <f t="shared" si="373"/>
        <v>17</v>
      </c>
      <c r="AU19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2" s="22" t="str">
        <f t="shared" si="374"/>
        <v>Semana 17</v>
      </c>
      <c r="AW1942" s="22" t="str">
        <f t="shared" si="375"/>
        <v>Não</v>
      </c>
      <c r="AX1942" s="21" t="str">
        <f>UPPER(TEXT(CAD_CALENDÁRIO[[#This Row],[Data]],"mmmm"))</f>
        <v>ABRIL</v>
      </c>
      <c r="AY1942" s="22" t="s">
        <v>63</v>
      </c>
    </row>
    <row r="1943" spans="1:51" x14ac:dyDescent="0.25">
      <c r="A1943" s="10" t="s">
        <v>3378</v>
      </c>
      <c r="B1943" s="11" t="str">
        <f>LEFT(CAD_TAGS[[#This Row],[TAG]],2)&amp;"GG00"</f>
        <v>72GG00</v>
      </c>
      <c r="C1943" s="11" t="s">
        <v>18044</v>
      </c>
      <c r="D1943" s="12" t="s">
        <v>3177</v>
      </c>
      <c r="E1943" s="12" t="s">
        <v>3341</v>
      </c>
      <c r="F1943" s="11" t="s">
        <v>2570</v>
      </c>
      <c r="G1943" s="26"/>
      <c r="H1943" s="26"/>
      <c r="I1943" s="26" t="s">
        <v>28267</v>
      </c>
      <c r="J1943" s="11"/>
      <c r="K1943" s="11" t="s">
        <v>40</v>
      </c>
      <c r="L1943" s="11">
        <v>6110</v>
      </c>
      <c r="M1943" s="14"/>
      <c r="N1943" s="15"/>
      <c r="O1943" s="15"/>
      <c r="W1943" s="52" t="s">
        <v>7716</v>
      </c>
      <c r="X1943" s="28" t="s">
        <v>7717</v>
      </c>
      <c r="Y1943" s="53" t="s">
        <v>4030</v>
      </c>
      <c r="AK1943" s="22" t="str">
        <f t="shared" si="366"/>
        <v>2023/04</v>
      </c>
      <c r="AL1943" s="21">
        <f t="shared" si="376"/>
        <v>45042</v>
      </c>
      <c r="AM1943" s="22">
        <f t="shared" si="367"/>
        <v>26</v>
      </c>
      <c r="AN1943" s="22">
        <f t="shared" si="368"/>
        <v>26</v>
      </c>
      <c r="AO1943" s="22" t="str">
        <f t="shared" si="369"/>
        <v>Dia 26</v>
      </c>
      <c r="AP1943" s="22">
        <f t="shared" si="370"/>
        <v>4</v>
      </c>
      <c r="AQ1943" s="22" t="str">
        <f t="shared" si="371"/>
        <v>04</v>
      </c>
      <c r="AR1943" s="22">
        <f t="shared" si="365"/>
        <v>2023</v>
      </c>
      <c r="AS1943" s="22">
        <f t="shared" si="372"/>
        <v>3</v>
      </c>
      <c r="AT1943" s="22">
        <f t="shared" si="373"/>
        <v>17</v>
      </c>
      <c r="AU19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3" s="22" t="str">
        <f t="shared" si="374"/>
        <v>Semana 17</v>
      </c>
      <c r="AW1943" s="22" t="str">
        <f t="shared" si="375"/>
        <v>Não</v>
      </c>
      <c r="AX1943" s="21" t="str">
        <f>UPPER(TEXT(CAD_CALENDÁRIO[[#This Row],[Data]],"mmmm"))</f>
        <v>ABRIL</v>
      </c>
      <c r="AY1943" s="22" t="s">
        <v>63</v>
      </c>
    </row>
    <row r="1944" spans="1:51" x14ac:dyDescent="0.25">
      <c r="A1944" s="10" t="s">
        <v>3379</v>
      </c>
      <c r="B1944" s="11" t="str">
        <f>LEFT(CAD_TAGS[[#This Row],[TAG]],2)&amp;"GG00"</f>
        <v>72GG00</v>
      </c>
      <c r="C1944" s="11" t="s">
        <v>18044</v>
      </c>
      <c r="D1944" s="12" t="s">
        <v>3177</v>
      </c>
      <c r="E1944" s="12" t="s">
        <v>3341</v>
      </c>
      <c r="F1944" s="11" t="s">
        <v>2570</v>
      </c>
      <c r="G1944" s="26"/>
      <c r="H1944" s="26"/>
      <c r="I1944" s="26" t="s">
        <v>28267</v>
      </c>
      <c r="J1944" s="11"/>
      <c r="K1944" s="11" t="s">
        <v>40</v>
      </c>
      <c r="L1944" s="11">
        <v>6110</v>
      </c>
      <c r="M1944" s="14"/>
      <c r="N1944" s="15"/>
      <c r="O1944" s="15"/>
      <c r="W1944" s="50" t="s">
        <v>7718</v>
      </c>
      <c r="X1944" s="49" t="s">
        <v>7719</v>
      </c>
      <c r="Y1944" s="51" t="s">
        <v>4030</v>
      </c>
      <c r="AK1944" s="22" t="str">
        <f t="shared" si="366"/>
        <v>2023/04</v>
      </c>
      <c r="AL1944" s="21">
        <f t="shared" si="376"/>
        <v>45043</v>
      </c>
      <c r="AM1944" s="22">
        <f t="shared" si="367"/>
        <v>27</v>
      </c>
      <c r="AN1944" s="22">
        <f t="shared" si="368"/>
        <v>27</v>
      </c>
      <c r="AO1944" s="22" t="str">
        <f t="shared" si="369"/>
        <v>Dia 27</v>
      </c>
      <c r="AP1944" s="22">
        <f t="shared" si="370"/>
        <v>4</v>
      </c>
      <c r="AQ1944" s="22" t="str">
        <f t="shared" si="371"/>
        <v>04</v>
      </c>
      <c r="AR1944" s="22">
        <f t="shared" si="365"/>
        <v>2023</v>
      </c>
      <c r="AS1944" s="22">
        <f t="shared" si="372"/>
        <v>4</v>
      </c>
      <c r="AT1944" s="22">
        <f t="shared" si="373"/>
        <v>17</v>
      </c>
      <c r="AU19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4" s="22" t="str">
        <f t="shared" si="374"/>
        <v>Semana 17</v>
      </c>
      <c r="AW1944" s="22" t="str">
        <f t="shared" si="375"/>
        <v>Não</v>
      </c>
      <c r="AX1944" s="21" t="str">
        <f>UPPER(TEXT(CAD_CALENDÁRIO[[#This Row],[Data]],"mmmm"))</f>
        <v>ABRIL</v>
      </c>
      <c r="AY1944" s="22" t="s">
        <v>63</v>
      </c>
    </row>
    <row r="1945" spans="1:51" x14ac:dyDescent="0.25">
      <c r="A1945" s="10" t="s">
        <v>3380</v>
      </c>
      <c r="B1945" s="11" t="str">
        <f>LEFT(CAD_TAGS[[#This Row],[TAG]],2)&amp;"GG00"</f>
        <v>72GG00</v>
      </c>
      <c r="C1945" s="11" t="s">
        <v>18044</v>
      </c>
      <c r="D1945" s="12" t="s">
        <v>3177</v>
      </c>
      <c r="E1945" s="12" t="s">
        <v>3341</v>
      </c>
      <c r="F1945" s="11" t="s">
        <v>2570</v>
      </c>
      <c r="G1945" s="26"/>
      <c r="H1945" s="26"/>
      <c r="I1945" s="26" t="s">
        <v>28267</v>
      </c>
      <c r="J1945" s="11"/>
      <c r="K1945" s="11" t="s">
        <v>40</v>
      </c>
      <c r="L1945" s="11">
        <v>6110</v>
      </c>
      <c r="M1945" s="14"/>
      <c r="N1945" s="15"/>
      <c r="O1945" s="15"/>
      <c r="W1945" s="52" t="s">
        <v>7720</v>
      </c>
      <c r="X1945" s="28" t="s">
        <v>7721</v>
      </c>
      <c r="Y1945" s="53" t="s">
        <v>4030</v>
      </c>
      <c r="AK1945" s="22" t="str">
        <f t="shared" si="366"/>
        <v>2023/04</v>
      </c>
      <c r="AL1945" s="21">
        <f t="shared" si="376"/>
        <v>45044</v>
      </c>
      <c r="AM1945" s="22">
        <f t="shared" si="367"/>
        <v>28</v>
      </c>
      <c r="AN1945" s="22">
        <f t="shared" si="368"/>
        <v>28</v>
      </c>
      <c r="AO1945" s="22" t="str">
        <f t="shared" si="369"/>
        <v>Dia 28</v>
      </c>
      <c r="AP1945" s="22">
        <f t="shared" si="370"/>
        <v>4</v>
      </c>
      <c r="AQ1945" s="22" t="str">
        <f t="shared" si="371"/>
        <v>04</v>
      </c>
      <c r="AR1945" s="22">
        <f t="shared" si="365"/>
        <v>2023</v>
      </c>
      <c r="AS1945" s="22">
        <f t="shared" si="372"/>
        <v>5</v>
      </c>
      <c r="AT1945" s="22">
        <f t="shared" si="373"/>
        <v>17</v>
      </c>
      <c r="AU19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5" s="22" t="str">
        <f t="shared" si="374"/>
        <v>Semana 17</v>
      </c>
      <c r="AW1945" s="22" t="str">
        <f t="shared" si="375"/>
        <v>Não</v>
      </c>
      <c r="AX1945" s="21" t="str">
        <f>UPPER(TEXT(CAD_CALENDÁRIO[[#This Row],[Data]],"mmmm"))</f>
        <v>ABRIL</v>
      </c>
      <c r="AY1945" s="22" t="s">
        <v>63</v>
      </c>
    </row>
    <row r="1946" spans="1:51" x14ac:dyDescent="0.25">
      <c r="A1946" s="10" t="s">
        <v>3381</v>
      </c>
      <c r="B1946" s="11" t="str">
        <f>LEFT(CAD_TAGS[[#This Row],[TAG]],2)&amp;"GG00"</f>
        <v>72GG00</v>
      </c>
      <c r="C1946" s="11" t="s">
        <v>18044</v>
      </c>
      <c r="D1946" s="12" t="s">
        <v>3177</v>
      </c>
      <c r="E1946" s="12" t="s">
        <v>3341</v>
      </c>
      <c r="F1946" s="11" t="s">
        <v>2570</v>
      </c>
      <c r="G1946" s="26"/>
      <c r="H1946" s="26"/>
      <c r="I1946" s="26" t="s">
        <v>28267</v>
      </c>
      <c r="J1946" s="11"/>
      <c r="K1946" s="11" t="s">
        <v>40</v>
      </c>
      <c r="L1946" s="11">
        <v>6110</v>
      </c>
      <c r="M1946" s="14"/>
      <c r="N1946" s="15"/>
      <c r="O1946" s="15"/>
      <c r="W1946" s="50" t="s">
        <v>7722</v>
      </c>
      <c r="X1946" s="49" t="s">
        <v>7723</v>
      </c>
      <c r="Y1946" s="51" t="s">
        <v>4030</v>
      </c>
      <c r="AK1946" s="22" t="str">
        <f t="shared" si="366"/>
        <v>2023/04</v>
      </c>
      <c r="AL1946" s="21">
        <f t="shared" si="376"/>
        <v>45045</v>
      </c>
      <c r="AM1946" s="22">
        <f t="shared" si="367"/>
        <v>29</v>
      </c>
      <c r="AN1946" s="22">
        <f t="shared" si="368"/>
        <v>29</v>
      </c>
      <c r="AO1946" s="22" t="str">
        <f t="shared" si="369"/>
        <v>Dia 29</v>
      </c>
      <c r="AP1946" s="22">
        <f t="shared" si="370"/>
        <v>4</v>
      </c>
      <c r="AQ1946" s="22" t="str">
        <f t="shared" si="371"/>
        <v>04</v>
      </c>
      <c r="AR1946" s="22">
        <f t="shared" si="365"/>
        <v>2023</v>
      </c>
      <c r="AS1946" s="22">
        <f t="shared" si="372"/>
        <v>6</v>
      </c>
      <c r="AT1946" s="22">
        <f t="shared" si="373"/>
        <v>17</v>
      </c>
      <c r="AU19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6" s="22" t="str">
        <f t="shared" si="374"/>
        <v>Semana 17</v>
      </c>
      <c r="AW1946" s="22" t="str">
        <f t="shared" si="375"/>
        <v>Sim</v>
      </c>
      <c r="AX1946" s="21" t="str">
        <f>UPPER(TEXT(CAD_CALENDÁRIO[[#This Row],[Data]],"mmmm"))</f>
        <v>ABRIL</v>
      </c>
      <c r="AY1946" s="22" t="s">
        <v>63</v>
      </c>
    </row>
    <row r="1947" spans="1:51" x14ac:dyDescent="0.25">
      <c r="A1947" s="10" t="s">
        <v>3382</v>
      </c>
      <c r="B1947" s="11" t="str">
        <f>LEFT(CAD_TAGS[[#This Row],[TAG]],2)&amp;"GG00"</f>
        <v>72GG00</v>
      </c>
      <c r="C1947" s="11" t="s">
        <v>18044</v>
      </c>
      <c r="D1947" s="12" t="s">
        <v>3177</v>
      </c>
      <c r="E1947" s="12" t="s">
        <v>3341</v>
      </c>
      <c r="F1947" s="11" t="s">
        <v>2570</v>
      </c>
      <c r="G1947" s="26"/>
      <c r="H1947" s="26"/>
      <c r="I1947" s="26" t="s">
        <v>28267</v>
      </c>
      <c r="J1947" s="11"/>
      <c r="K1947" s="11" t="s">
        <v>40</v>
      </c>
      <c r="L1947" s="11">
        <v>6110</v>
      </c>
      <c r="M1947" s="14"/>
      <c r="N1947" s="15"/>
      <c r="O1947" s="15"/>
      <c r="W1947" s="52" t="s">
        <v>7724</v>
      </c>
      <c r="X1947" s="28" t="s">
        <v>7725</v>
      </c>
      <c r="Y1947" s="53" t="s">
        <v>4030</v>
      </c>
      <c r="AK1947" s="22" t="str">
        <f t="shared" si="366"/>
        <v>2023/04</v>
      </c>
      <c r="AL1947" s="21">
        <f t="shared" si="376"/>
        <v>45046</v>
      </c>
      <c r="AM1947" s="22">
        <f t="shared" si="367"/>
        <v>30</v>
      </c>
      <c r="AN1947" s="22">
        <f t="shared" si="368"/>
        <v>30</v>
      </c>
      <c r="AO1947" s="22" t="str">
        <f t="shared" si="369"/>
        <v>Dia 30</v>
      </c>
      <c r="AP1947" s="22">
        <f t="shared" si="370"/>
        <v>4</v>
      </c>
      <c r="AQ1947" s="22" t="str">
        <f t="shared" si="371"/>
        <v>04</v>
      </c>
      <c r="AR1947" s="22">
        <f t="shared" si="365"/>
        <v>2023</v>
      </c>
      <c r="AS1947" s="22">
        <f t="shared" si="372"/>
        <v>7</v>
      </c>
      <c r="AT1947" s="22">
        <f t="shared" si="373"/>
        <v>17</v>
      </c>
      <c r="AU19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202317</v>
      </c>
      <c r="AV1947" s="22" t="str">
        <f t="shared" si="374"/>
        <v>Semana 17</v>
      </c>
      <c r="AW1947" s="22" t="str">
        <f t="shared" si="375"/>
        <v>Sim</v>
      </c>
      <c r="AX1947" s="21" t="str">
        <f>UPPER(TEXT(CAD_CALENDÁRIO[[#This Row],[Data]],"mmmm"))</f>
        <v>ABRIL</v>
      </c>
      <c r="AY1947" s="22" t="s">
        <v>63</v>
      </c>
    </row>
    <row r="1948" spans="1:51" x14ac:dyDescent="0.25">
      <c r="A1948" s="10" t="s">
        <v>3383</v>
      </c>
      <c r="B1948" s="11" t="str">
        <f>LEFT(CAD_TAGS[[#This Row],[TAG]],2)&amp;"GG00"</f>
        <v>72GG00</v>
      </c>
      <c r="C1948" s="11" t="s">
        <v>18044</v>
      </c>
      <c r="D1948" s="12" t="s">
        <v>3177</v>
      </c>
      <c r="E1948" s="12" t="s">
        <v>3341</v>
      </c>
      <c r="F1948" s="11" t="s">
        <v>2570</v>
      </c>
      <c r="G1948" s="26"/>
      <c r="H1948" s="26"/>
      <c r="I1948" s="26" t="s">
        <v>28267</v>
      </c>
      <c r="J1948" s="11"/>
      <c r="K1948" s="11" t="s">
        <v>40</v>
      </c>
      <c r="L1948" s="11">
        <v>6110</v>
      </c>
      <c r="M1948" s="14"/>
      <c r="N1948" s="15"/>
      <c r="O1948" s="15"/>
      <c r="W1948" s="50" t="s">
        <v>7726</v>
      </c>
      <c r="X1948" s="49" t="s">
        <v>7727</v>
      </c>
      <c r="Y1948" s="51" t="s">
        <v>4030</v>
      </c>
      <c r="AK1948" s="22" t="str">
        <f t="shared" si="366"/>
        <v>2023/05</v>
      </c>
      <c r="AL1948" s="21">
        <f t="shared" si="376"/>
        <v>45047</v>
      </c>
      <c r="AM1948" s="22">
        <f t="shared" si="367"/>
        <v>1</v>
      </c>
      <c r="AN1948" s="22" t="str">
        <f t="shared" si="368"/>
        <v>01</v>
      </c>
      <c r="AO1948" s="22" t="str">
        <f t="shared" si="369"/>
        <v>Dia 01</v>
      </c>
      <c r="AP1948" s="22">
        <f t="shared" si="370"/>
        <v>5</v>
      </c>
      <c r="AQ1948" s="22" t="str">
        <f t="shared" si="371"/>
        <v>05</v>
      </c>
      <c r="AR1948" s="22">
        <f t="shared" si="365"/>
        <v>2023</v>
      </c>
      <c r="AS1948" s="22">
        <f t="shared" si="372"/>
        <v>1</v>
      </c>
      <c r="AT1948" s="22">
        <f t="shared" si="373"/>
        <v>18</v>
      </c>
      <c r="AU19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48" s="22" t="str">
        <f t="shared" si="374"/>
        <v>Semana 18</v>
      </c>
      <c r="AW1948" s="22" t="str">
        <f t="shared" si="375"/>
        <v>Não</v>
      </c>
      <c r="AX1948" s="21" t="str">
        <f>UPPER(TEXT(CAD_CALENDÁRIO[[#This Row],[Data]],"mmmm"))</f>
        <v>MAIO</v>
      </c>
      <c r="AY1948" s="22" t="s">
        <v>70</v>
      </c>
    </row>
    <row r="1949" spans="1:51" x14ac:dyDescent="0.25">
      <c r="A1949" s="10" t="s">
        <v>3384</v>
      </c>
      <c r="B1949" s="11" t="str">
        <f>LEFT(CAD_TAGS[[#This Row],[TAG]],2)&amp;"GG00"</f>
        <v>72GG00</v>
      </c>
      <c r="C1949" s="11" t="s">
        <v>18044</v>
      </c>
      <c r="D1949" s="12" t="s">
        <v>3177</v>
      </c>
      <c r="E1949" s="12" t="s">
        <v>3341</v>
      </c>
      <c r="F1949" s="11" t="s">
        <v>2570</v>
      </c>
      <c r="G1949" s="26"/>
      <c r="H1949" s="26"/>
      <c r="I1949" s="26" t="s">
        <v>28267</v>
      </c>
      <c r="J1949" s="11"/>
      <c r="K1949" s="11" t="s">
        <v>40</v>
      </c>
      <c r="L1949" s="11">
        <v>6110</v>
      </c>
      <c r="M1949" s="14"/>
      <c r="N1949" s="15"/>
      <c r="O1949" s="15"/>
      <c r="W1949" s="52" t="s">
        <v>7728</v>
      </c>
      <c r="X1949" s="28" t="s">
        <v>7729</v>
      </c>
      <c r="Y1949" s="53" t="s">
        <v>4030</v>
      </c>
      <c r="AK1949" s="22" t="str">
        <f t="shared" si="366"/>
        <v>2023/05</v>
      </c>
      <c r="AL1949" s="21">
        <f t="shared" si="376"/>
        <v>45048</v>
      </c>
      <c r="AM1949" s="22">
        <f t="shared" si="367"/>
        <v>2</v>
      </c>
      <c r="AN1949" s="22" t="str">
        <f t="shared" si="368"/>
        <v>02</v>
      </c>
      <c r="AO1949" s="22" t="str">
        <f t="shared" si="369"/>
        <v>Dia 02</v>
      </c>
      <c r="AP1949" s="22">
        <f t="shared" si="370"/>
        <v>5</v>
      </c>
      <c r="AQ1949" s="22" t="str">
        <f t="shared" si="371"/>
        <v>05</v>
      </c>
      <c r="AR1949" s="22">
        <f t="shared" si="365"/>
        <v>2023</v>
      </c>
      <c r="AS1949" s="22">
        <f t="shared" si="372"/>
        <v>2</v>
      </c>
      <c r="AT1949" s="22">
        <f t="shared" si="373"/>
        <v>18</v>
      </c>
      <c r="AU19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49" s="22" t="str">
        <f t="shared" si="374"/>
        <v>Semana 18</v>
      </c>
      <c r="AW1949" s="22" t="str">
        <f t="shared" si="375"/>
        <v>Não</v>
      </c>
      <c r="AX1949" s="21" t="str">
        <f>UPPER(TEXT(CAD_CALENDÁRIO[[#This Row],[Data]],"mmmm"))</f>
        <v>MAIO</v>
      </c>
      <c r="AY1949" s="22" t="s">
        <v>70</v>
      </c>
    </row>
    <row r="1950" spans="1:51" x14ac:dyDescent="0.25">
      <c r="A1950" s="10" t="s">
        <v>3385</v>
      </c>
      <c r="B1950" s="11" t="str">
        <f>LEFT(CAD_TAGS[[#This Row],[TAG]],2)&amp;"GG00"</f>
        <v>72GG00</v>
      </c>
      <c r="C1950" s="11" t="s">
        <v>18044</v>
      </c>
      <c r="D1950" s="12" t="s">
        <v>3177</v>
      </c>
      <c r="E1950" s="12" t="s">
        <v>3341</v>
      </c>
      <c r="F1950" s="11" t="s">
        <v>2570</v>
      </c>
      <c r="G1950" s="26"/>
      <c r="H1950" s="26"/>
      <c r="I1950" s="26" t="s">
        <v>28267</v>
      </c>
      <c r="J1950" s="11"/>
      <c r="K1950" s="11" t="s">
        <v>40</v>
      </c>
      <c r="L1950" s="11">
        <v>6110</v>
      </c>
      <c r="M1950" s="14"/>
      <c r="N1950" s="15"/>
      <c r="O1950" s="15"/>
      <c r="W1950" s="50" t="s">
        <v>7730</v>
      </c>
      <c r="X1950" s="49" t="s">
        <v>7731</v>
      </c>
      <c r="Y1950" s="51" t="s">
        <v>4030</v>
      </c>
      <c r="AK1950" s="22" t="str">
        <f t="shared" si="366"/>
        <v>2023/05</v>
      </c>
      <c r="AL1950" s="21">
        <f t="shared" si="376"/>
        <v>45049</v>
      </c>
      <c r="AM1950" s="22">
        <f t="shared" si="367"/>
        <v>3</v>
      </c>
      <c r="AN1950" s="22" t="str">
        <f t="shared" si="368"/>
        <v>03</v>
      </c>
      <c r="AO1950" s="22" t="str">
        <f t="shared" si="369"/>
        <v>Dia 03</v>
      </c>
      <c r="AP1950" s="22">
        <f t="shared" si="370"/>
        <v>5</v>
      </c>
      <c r="AQ1950" s="22" t="str">
        <f t="shared" si="371"/>
        <v>05</v>
      </c>
      <c r="AR1950" s="22">
        <f t="shared" si="365"/>
        <v>2023</v>
      </c>
      <c r="AS1950" s="22">
        <f t="shared" si="372"/>
        <v>3</v>
      </c>
      <c r="AT1950" s="22">
        <f t="shared" si="373"/>
        <v>18</v>
      </c>
      <c r="AU19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50" s="22" t="str">
        <f t="shared" si="374"/>
        <v>Semana 18</v>
      </c>
      <c r="AW1950" s="22" t="str">
        <f t="shared" si="375"/>
        <v>Não</v>
      </c>
      <c r="AX1950" s="21" t="str">
        <f>UPPER(TEXT(CAD_CALENDÁRIO[[#This Row],[Data]],"mmmm"))</f>
        <v>MAIO</v>
      </c>
      <c r="AY1950" s="22" t="s">
        <v>70</v>
      </c>
    </row>
    <row r="1951" spans="1:51" x14ac:dyDescent="0.25">
      <c r="A1951" s="10" t="s">
        <v>3386</v>
      </c>
      <c r="B1951" s="11" t="str">
        <f>LEFT(CAD_TAGS[[#This Row],[TAG]],2)&amp;"GG00"</f>
        <v>72GG00</v>
      </c>
      <c r="C1951" s="11" t="s">
        <v>18044</v>
      </c>
      <c r="D1951" s="12" t="s">
        <v>3177</v>
      </c>
      <c r="E1951" s="12" t="s">
        <v>3341</v>
      </c>
      <c r="F1951" s="11" t="s">
        <v>2570</v>
      </c>
      <c r="G1951" s="26"/>
      <c r="H1951" s="26"/>
      <c r="I1951" s="26" t="s">
        <v>28267</v>
      </c>
      <c r="J1951" s="11"/>
      <c r="K1951" s="11" t="s">
        <v>40</v>
      </c>
      <c r="L1951" s="11">
        <v>6110</v>
      </c>
      <c r="M1951" s="14"/>
      <c r="N1951" s="15"/>
      <c r="O1951" s="15"/>
      <c r="W1951" s="52" t="s">
        <v>7732</v>
      </c>
      <c r="X1951" s="28" t="s">
        <v>7733</v>
      </c>
      <c r="Y1951" s="53" t="s">
        <v>4030</v>
      </c>
      <c r="AK1951" s="22" t="str">
        <f t="shared" si="366"/>
        <v>2023/05</v>
      </c>
      <c r="AL1951" s="21">
        <f t="shared" si="376"/>
        <v>45050</v>
      </c>
      <c r="AM1951" s="22">
        <f t="shared" si="367"/>
        <v>4</v>
      </c>
      <c r="AN1951" s="22" t="str">
        <f t="shared" si="368"/>
        <v>04</v>
      </c>
      <c r="AO1951" s="22" t="str">
        <f t="shared" si="369"/>
        <v>Dia 04</v>
      </c>
      <c r="AP1951" s="22">
        <f t="shared" si="370"/>
        <v>5</v>
      </c>
      <c r="AQ1951" s="22" t="str">
        <f t="shared" si="371"/>
        <v>05</v>
      </c>
      <c r="AR1951" s="22">
        <f t="shared" si="365"/>
        <v>2023</v>
      </c>
      <c r="AS1951" s="22">
        <f t="shared" si="372"/>
        <v>4</v>
      </c>
      <c r="AT1951" s="22">
        <f t="shared" si="373"/>
        <v>18</v>
      </c>
      <c r="AU19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51" s="22" t="str">
        <f t="shared" si="374"/>
        <v>Semana 18</v>
      </c>
      <c r="AW1951" s="22" t="str">
        <f t="shared" si="375"/>
        <v>Não</v>
      </c>
      <c r="AX1951" s="21" t="str">
        <f>UPPER(TEXT(CAD_CALENDÁRIO[[#This Row],[Data]],"mmmm"))</f>
        <v>MAIO</v>
      </c>
      <c r="AY1951" s="22" t="s">
        <v>70</v>
      </c>
    </row>
    <row r="1952" spans="1:51" x14ac:dyDescent="0.25">
      <c r="A1952" s="10" t="s">
        <v>3387</v>
      </c>
      <c r="B1952" s="11" t="str">
        <f>LEFT(CAD_TAGS[[#This Row],[TAG]],2)&amp;"GG00"</f>
        <v>72GG00</v>
      </c>
      <c r="C1952" s="11" t="s">
        <v>18044</v>
      </c>
      <c r="D1952" s="12" t="s">
        <v>3177</v>
      </c>
      <c r="E1952" s="12" t="s">
        <v>3341</v>
      </c>
      <c r="F1952" s="11" t="s">
        <v>2570</v>
      </c>
      <c r="G1952" s="26"/>
      <c r="H1952" s="26"/>
      <c r="I1952" s="26" t="s">
        <v>28267</v>
      </c>
      <c r="J1952" s="11"/>
      <c r="K1952" s="11" t="s">
        <v>40</v>
      </c>
      <c r="L1952" s="11">
        <v>6110</v>
      </c>
      <c r="M1952" s="14"/>
      <c r="N1952" s="15"/>
      <c r="O1952" s="15"/>
      <c r="W1952" s="50" t="s">
        <v>7734</v>
      </c>
      <c r="X1952" s="49" t="s">
        <v>7735</v>
      </c>
      <c r="Y1952" s="51" t="s">
        <v>4030</v>
      </c>
      <c r="AK1952" s="22" t="str">
        <f t="shared" si="366"/>
        <v>2023/05</v>
      </c>
      <c r="AL1952" s="21">
        <f t="shared" si="376"/>
        <v>45051</v>
      </c>
      <c r="AM1952" s="22">
        <f t="shared" si="367"/>
        <v>5</v>
      </c>
      <c r="AN1952" s="22" t="str">
        <f t="shared" si="368"/>
        <v>05</v>
      </c>
      <c r="AO1952" s="22" t="str">
        <f t="shared" si="369"/>
        <v>Dia 05</v>
      </c>
      <c r="AP1952" s="22">
        <f t="shared" si="370"/>
        <v>5</v>
      </c>
      <c r="AQ1952" s="22" t="str">
        <f t="shared" si="371"/>
        <v>05</v>
      </c>
      <c r="AR1952" s="22">
        <f t="shared" si="365"/>
        <v>2023</v>
      </c>
      <c r="AS1952" s="22">
        <f t="shared" si="372"/>
        <v>5</v>
      </c>
      <c r="AT1952" s="22">
        <f t="shared" si="373"/>
        <v>18</v>
      </c>
      <c r="AU19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52" s="22" t="str">
        <f t="shared" si="374"/>
        <v>Semana 18</v>
      </c>
      <c r="AW1952" s="22" t="str">
        <f t="shared" si="375"/>
        <v>Não</v>
      </c>
      <c r="AX1952" s="21" t="str">
        <f>UPPER(TEXT(CAD_CALENDÁRIO[[#This Row],[Data]],"mmmm"))</f>
        <v>MAIO</v>
      </c>
      <c r="AY1952" s="22" t="s">
        <v>70</v>
      </c>
    </row>
    <row r="1953" spans="1:51" x14ac:dyDescent="0.25">
      <c r="A1953" s="10" t="s">
        <v>3388</v>
      </c>
      <c r="B1953" s="11" t="str">
        <f>LEFT(CAD_TAGS[[#This Row],[TAG]],2)&amp;"GG00"</f>
        <v>72GG00</v>
      </c>
      <c r="C1953" s="11" t="s">
        <v>18044</v>
      </c>
      <c r="D1953" s="12" t="s">
        <v>3177</v>
      </c>
      <c r="E1953" s="12" t="s">
        <v>3341</v>
      </c>
      <c r="F1953" s="11" t="s">
        <v>2570</v>
      </c>
      <c r="G1953" s="26"/>
      <c r="H1953" s="26"/>
      <c r="I1953" s="26" t="s">
        <v>28267</v>
      </c>
      <c r="J1953" s="11"/>
      <c r="K1953" s="11" t="s">
        <v>40</v>
      </c>
      <c r="L1953" s="11">
        <v>6110</v>
      </c>
      <c r="M1953" s="14"/>
      <c r="N1953" s="15"/>
      <c r="O1953" s="15"/>
      <c r="W1953" s="52" t="s">
        <v>7736</v>
      </c>
      <c r="X1953" s="28" t="s">
        <v>7737</v>
      </c>
      <c r="Y1953" s="53" t="s">
        <v>4030</v>
      </c>
      <c r="AK1953" s="22" t="str">
        <f t="shared" si="366"/>
        <v>2023/05</v>
      </c>
      <c r="AL1953" s="21">
        <f t="shared" si="376"/>
        <v>45052</v>
      </c>
      <c r="AM1953" s="22">
        <f t="shared" si="367"/>
        <v>6</v>
      </c>
      <c r="AN1953" s="22" t="str">
        <f t="shared" si="368"/>
        <v>06</v>
      </c>
      <c r="AO1953" s="22" t="str">
        <f t="shared" si="369"/>
        <v>Dia 06</v>
      </c>
      <c r="AP1953" s="22">
        <f t="shared" si="370"/>
        <v>5</v>
      </c>
      <c r="AQ1953" s="22" t="str">
        <f t="shared" si="371"/>
        <v>05</v>
      </c>
      <c r="AR1953" s="22">
        <f t="shared" si="365"/>
        <v>2023</v>
      </c>
      <c r="AS1953" s="22">
        <f t="shared" si="372"/>
        <v>6</v>
      </c>
      <c r="AT1953" s="22">
        <f t="shared" si="373"/>
        <v>18</v>
      </c>
      <c r="AU19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53" s="22" t="str">
        <f t="shared" si="374"/>
        <v>Semana 18</v>
      </c>
      <c r="AW1953" s="22" t="str">
        <f t="shared" si="375"/>
        <v>Sim</v>
      </c>
      <c r="AX1953" s="21" t="str">
        <f>UPPER(TEXT(CAD_CALENDÁRIO[[#This Row],[Data]],"mmmm"))</f>
        <v>MAIO</v>
      </c>
      <c r="AY1953" s="22" t="s">
        <v>70</v>
      </c>
    </row>
    <row r="1954" spans="1:51" x14ac:dyDescent="0.25">
      <c r="A1954" s="10" t="s">
        <v>3389</v>
      </c>
      <c r="B1954" s="11" t="str">
        <f>LEFT(CAD_TAGS[[#This Row],[TAG]],2)&amp;"GG00"</f>
        <v>72GG00</v>
      </c>
      <c r="C1954" s="11" t="s">
        <v>18044</v>
      </c>
      <c r="D1954" s="12" t="s">
        <v>3177</v>
      </c>
      <c r="E1954" s="12" t="s">
        <v>3341</v>
      </c>
      <c r="F1954" s="11" t="s">
        <v>2570</v>
      </c>
      <c r="G1954" s="26"/>
      <c r="H1954" s="26"/>
      <c r="I1954" s="26" t="s">
        <v>28267</v>
      </c>
      <c r="J1954" s="11"/>
      <c r="K1954" s="11" t="s">
        <v>40</v>
      </c>
      <c r="L1954" s="11">
        <v>6110</v>
      </c>
      <c r="M1954" s="14"/>
      <c r="N1954" s="15"/>
      <c r="O1954" s="15"/>
      <c r="W1954" s="50" t="s">
        <v>7738</v>
      </c>
      <c r="X1954" s="49" t="s">
        <v>7739</v>
      </c>
      <c r="Y1954" s="51" t="s">
        <v>4030</v>
      </c>
      <c r="AK1954" s="22" t="str">
        <f t="shared" si="366"/>
        <v>2023/05</v>
      </c>
      <c r="AL1954" s="21">
        <f t="shared" si="376"/>
        <v>45053</v>
      </c>
      <c r="AM1954" s="22">
        <f t="shared" si="367"/>
        <v>7</v>
      </c>
      <c r="AN1954" s="22" t="str">
        <f t="shared" si="368"/>
        <v>07</v>
      </c>
      <c r="AO1954" s="22" t="str">
        <f t="shared" si="369"/>
        <v>Dia 07</v>
      </c>
      <c r="AP1954" s="22">
        <f t="shared" si="370"/>
        <v>5</v>
      </c>
      <c r="AQ1954" s="22" t="str">
        <f t="shared" si="371"/>
        <v>05</v>
      </c>
      <c r="AR1954" s="22">
        <f t="shared" si="365"/>
        <v>2023</v>
      </c>
      <c r="AS1954" s="22">
        <f t="shared" si="372"/>
        <v>7</v>
      </c>
      <c r="AT1954" s="22">
        <f t="shared" si="373"/>
        <v>18</v>
      </c>
      <c r="AU19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202318</v>
      </c>
      <c r="AV1954" s="22" t="str">
        <f t="shared" si="374"/>
        <v>Semana 18</v>
      </c>
      <c r="AW1954" s="22" t="str">
        <f t="shared" si="375"/>
        <v>Sim</v>
      </c>
      <c r="AX1954" s="21" t="str">
        <f>UPPER(TEXT(CAD_CALENDÁRIO[[#This Row],[Data]],"mmmm"))</f>
        <v>MAIO</v>
      </c>
      <c r="AY1954" s="22" t="s">
        <v>70</v>
      </c>
    </row>
    <row r="1955" spans="1:51" x14ac:dyDescent="0.25">
      <c r="A1955" s="10" t="s">
        <v>3390</v>
      </c>
      <c r="B1955" s="11" t="str">
        <f>LEFT(CAD_TAGS[[#This Row],[TAG]],2)&amp;"GG00"</f>
        <v>72GG00</v>
      </c>
      <c r="C1955" s="11" t="s">
        <v>18044</v>
      </c>
      <c r="D1955" s="12" t="s">
        <v>3177</v>
      </c>
      <c r="E1955" s="12" t="s">
        <v>3341</v>
      </c>
      <c r="F1955" s="11" t="s">
        <v>2570</v>
      </c>
      <c r="G1955" s="26"/>
      <c r="H1955" s="26"/>
      <c r="I1955" s="26" t="s">
        <v>28267</v>
      </c>
      <c r="J1955" s="11"/>
      <c r="K1955" s="11" t="s">
        <v>40</v>
      </c>
      <c r="L1955" s="11">
        <v>6110</v>
      </c>
      <c r="M1955" s="14"/>
      <c r="N1955" s="15"/>
      <c r="O1955" s="15"/>
      <c r="W1955" s="52" t="s">
        <v>7740</v>
      </c>
      <c r="X1955" s="28" t="s">
        <v>7741</v>
      </c>
      <c r="Y1955" s="53" t="s">
        <v>4030</v>
      </c>
      <c r="AK1955" s="22" t="str">
        <f t="shared" si="366"/>
        <v>2023/05</v>
      </c>
      <c r="AL1955" s="21">
        <f t="shared" si="376"/>
        <v>45054</v>
      </c>
      <c r="AM1955" s="22">
        <f t="shared" si="367"/>
        <v>8</v>
      </c>
      <c r="AN1955" s="22" t="str">
        <f t="shared" si="368"/>
        <v>08</v>
      </c>
      <c r="AO1955" s="22" t="str">
        <f t="shared" si="369"/>
        <v>Dia 08</v>
      </c>
      <c r="AP1955" s="22">
        <f t="shared" si="370"/>
        <v>5</v>
      </c>
      <c r="AQ1955" s="22" t="str">
        <f t="shared" si="371"/>
        <v>05</v>
      </c>
      <c r="AR1955" s="22">
        <f t="shared" si="365"/>
        <v>2023</v>
      </c>
      <c r="AS1955" s="22">
        <f t="shared" si="372"/>
        <v>1</v>
      </c>
      <c r="AT1955" s="22">
        <f t="shared" si="373"/>
        <v>19</v>
      </c>
      <c r="AU19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55" s="22" t="str">
        <f t="shared" si="374"/>
        <v>Semana 19</v>
      </c>
      <c r="AW1955" s="22" t="str">
        <f t="shared" si="375"/>
        <v>Não</v>
      </c>
      <c r="AX1955" s="21" t="str">
        <f>UPPER(TEXT(CAD_CALENDÁRIO[[#This Row],[Data]],"mmmm"))</f>
        <v>MAIO</v>
      </c>
      <c r="AY1955" s="22" t="s">
        <v>70</v>
      </c>
    </row>
    <row r="1956" spans="1:51" x14ac:dyDescent="0.25">
      <c r="A1956" s="10" t="s">
        <v>3391</v>
      </c>
      <c r="B1956" s="11" t="str">
        <f>LEFT(CAD_TAGS[[#This Row],[TAG]],2)&amp;"GG00"</f>
        <v>72GG00</v>
      </c>
      <c r="C1956" s="11" t="s">
        <v>18044</v>
      </c>
      <c r="D1956" s="12" t="s">
        <v>3177</v>
      </c>
      <c r="E1956" s="12" t="s">
        <v>3341</v>
      </c>
      <c r="F1956" s="11" t="s">
        <v>2570</v>
      </c>
      <c r="G1956" s="26"/>
      <c r="H1956" s="26"/>
      <c r="I1956" s="26" t="s">
        <v>28267</v>
      </c>
      <c r="J1956" s="11"/>
      <c r="K1956" s="11" t="s">
        <v>40</v>
      </c>
      <c r="L1956" s="11">
        <v>6110</v>
      </c>
      <c r="M1956" s="14"/>
      <c r="N1956" s="15"/>
      <c r="O1956" s="15"/>
      <c r="W1956" s="50" t="s">
        <v>7742</v>
      </c>
      <c r="X1956" s="49" t="s">
        <v>7743</v>
      </c>
      <c r="Y1956" s="51" t="s">
        <v>4030</v>
      </c>
      <c r="AK1956" s="22" t="str">
        <f t="shared" si="366"/>
        <v>2023/05</v>
      </c>
      <c r="AL1956" s="21">
        <f t="shared" si="376"/>
        <v>45055</v>
      </c>
      <c r="AM1956" s="22">
        <f t="shared" si="367"/>
        <v>9</v>
      </c>
      <c r="AN1956" s="22" t="str">
        <f t="shared" si="368"/>
        <v>09</v>
      </c>
      <c r="AO1956" s="22" t="str">
        <f t="shared" si="369"/>
        <v>Dia 09</v>
      </c>
      <c r="AP1956" s="22">
        <f t="shared" si="370"/>
        <v>5</v>
      </c>
      <c r="AQ1956" s="22" t="str">
        <f t="shared" si="371"/>
        <v>05</v>
      </c>
      <c r="AR1956" s="22">
        <f t="shared" si="365"/>
        <v>2023</v>
      </c>
      <c r="AS1956" s="22">
        <f t="shared" si="372"/>
        <v>2</v>
      </c>
      <c r="AT1956" s="22">
        <f t="shared" si="373"/>
        <v>19</v>
      </c>
      <c r="AU19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56" s="22" t="str">
        <f t="shared" si="374"/>
        <v>Semana 19</v>
      </c>
      <c r="AW1956" s="22" t="str">
        <f t="shared" si="375"/>
        <v>Não</v>
      </c>
      <c r="AX1956" s="21" t="str">
        <f>UPPER(TEXT(CAD_CALENDÁRIO[[#This Row],[Data]],"mmmm"))</f>
        <v>MAIO</v>
      </c>
      <c r="AY1956" s="22" t="s">
        <v>70</v>
      </c>
    </row>
    <row r="1957" spans="1:51" x14ac:dyDescent="0.25">
      <c r="A1957" s="10" t="s">
        <v>3392</v>
      </c>
      <c r="B1957" s="11" t="str">
        <f>LEFT(CAD_TAGS[[#This Row],[TAG]],2)&amp;"GG00"</f>
        <v>72GG00</v>
      </c>
      <c r="C1957" s="11" t="s">
        <v>18044</v>
      </c>
      <c r="D1957" s="12" t="s">
        <v>3177</v>
      </c>
      <c r="E1957" s="12" t="s">
        <v>3341</v>
      </c>
      <c r="F1957" s="11" t="s">
        <v>2570</v>
      </c>
      <c r="G1957" s="26"/>
      <c r="H1957" s="26"/>
      <c r="I1957" s="26" t="s">
        <v>28267</v>
      </c>
      <c r="J1957" s="11"/>
      <c r="K1957" s="11" t="s">
        <v>40</v>
      </c>
      <c r="L1957" s="11">
        <v>6110</v>
      </c>
      <c r="M1957" s="14"/>
      <c r="N1957" s="15"/>
      <c r="O1957" s="15"/>
      <c r="W1957" s="52" t="s">
        <v>7744</v>
      </c>
      <c r="X1957" s="28" t="s">
        <v>7745</v>
      </c>
      <c r="Y1957" s="53" t="s">
        <v>4030</v>
      </c>
      <c r="AK1957" s="22" t="str">
        <f t="shared" si="366"/>
        <v>2023/05</v>
      </c>
      <c r="AL1957" s="21">
        <f t="shared" si="376"/>
        <v>45056</v>
      </c>
      <c r="AM1957" s="22">
        <f t="shared" si="367"/>
        <v>10</v>
      </c>
      <c r="AN1957" s="22">
        <f t="shared" si="368"/>
        <v>10</v>
      </c>
      <c r="AO1957" s="22" t="str">
        <f t="shared" si="369"/>
        <v>Dia 10</v>
      </c>
      <c r="AP1957" s="22">
        <f t="shared" si="370"/>
        <v>5</v>
      </c>
      <c r="AQ1957" s="22" t="str">
        <f t="shared" si="371"/>
        <v>05</v>
      </c>
      <c r="AR1957" s="22">
        <f t="shared" ref="AR1957:AR2020" si="377">YEAR(AL1957)</f>
        <v>2023</v>
      </c>
      <c r="AS1957" s="22">
        <f t="shared" si="372"/>
        <v>3</v>
      </c>
      <c r="AT1957" s="22">
        <f t="shared" si="373"/>
        <v>19</v>
      </c>
      <c r="AU19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57" s="22" t="str">
        <f t="shared" si="374"/>
        <v>Semana 19</v>
      </c>
      <c r="AW1957" s="22" t="str">
        <f t="shared" si="375"/>
        <v>Não</v>
      </c>
      <c r="AX1957" s="21" t="str">
        <f>UPPER(TEXT(CAD_CALENDÁRIO[[#This Row],[Data]],"mmmm"))</f>
        <v>MAIO</v>
      </c>
      <c r="AY1957" s="22" t="s">
        <v>70</v>
      </c>
    </row>
    <row r="1958" spans="1:51" x14ac:dyDescent="0.25">
      <c r="A1958" s="10" t="s">
        <v>3393</v>
      </c>
      <c r="B1958" s="11" t="str">
        <f>LEFT(CAD_TAGS[[#This Row],[TAG]],2)&amp;"GG00"</f>
        <v>72GG00</v>
      </c>
      <c r="C1958" s="11" t="s">
        <v>18044</v>
      </c>
      <c r="D1958" s="12" t="s">
        <v>3177</v>
      </c>
      <c r="E1958" s="12" t="s">
        <v>3341</v>
      </c>
      <c r="F1958" s="11" t="s">
        <v>2570</v>
      </c>
      <c r="G1958" s="26"/>
      <c r="H1958" s="26"/>
      <c r="I1958" s="26" t="s">
        <v>28267</v>
      </c>
      <c r="J1958" s="11"/>
      <c r="K1958" s="11" t="s">
        <v>40</v>
      </c>
      <c r="L1958" s="11">
        <v>6110</v>
      </c>
      <c r="M1958" s="14"/>
      <c r="N1958" s="15"/>
      <c r="O1958" s="15"/>
      <c r="W1958" s="50" t="s">
        <v>7746</v>
      </c>
      <c r="X1958" s="49" t="s">
        <v>6433</v>
      </c>
      <c r="Y1958" s="51" t="s">
        <v>4030</v>
      </c>
      <c r="AK1958" s="22" t="str">
        <f t="shared" si="366"/>
        <v>2023/05</v>
      </c>
      <c r="AL1958" s="21">
        <f t="shared" si="376"/>
        <v>45057</v>
      </c>
      <c r="AM1958" s="22">
        <f t="shared" si="367"/>
        <v>11</v>
      </c>
      <c r="AN1958" s="22">
        <f t="shared" si="368"/>
        <v>11</v>
      </c>
      <c r="AO1958" s="22" t="str">
        <f t="shared" si="369"/>
        <v>Dia 11</v>
      </c>
      <c r="AP1958" s="22">
        <f t="shared" si="370"/>
        <v>5</v>
      </c>
      <c r="AQ1958" s="22" t="str">
        <f t="shared" si="371"/>
        <v>05</v>
      </c>
      <c r="AR1958" s="22">
        <f t="shared" si="377"/>
        <v>2023</v>
      </c>
      <c r="AS1958" s="22">
        <f t="shared" si="372"/>
        <v>4</v>
      </c>
      <c r="AT1958" s="22">
        <f t="shared" si="373"/>
        <v>19</v>
      </c>
      <c r="AU19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58" s="22" t="str">
        <f t="shared" si="374"/>
        <v>Semana 19</v>
      </c>
      <c r="AW1958" s="22" t="str">
        <f t="shared" si="375"/>
        <v>Não</v>
      </c>
      <c r="AX1958" s="21" t="str">
        <f>UPPER(TEXT(CAD_CALENDÁRIO[[#This Row],[Data]],"mmmm"))</f>
        <v>MAIO</v>
      </c>
      <c r="AY1958" s="22" t="s">
        <v>70</v>
      </c>
    </row>
    <row r="1959" spans="1:51" x14ac:dyDescent="0.25">
      <c r="A1959" s="10" t="s">
        <v>3394</v>
      </c>
      <c r="B1959" s="11" t="str">
        <f>LEFT(CAD_TAGS[[#This Row],[TAG]],2)&amp;"GG00"</f>
        <v>72GG00</v>
      </c>
      <c r="C1959" s="11" t="s">
        <v>18044</v>
      </c>
      <c r="D1959" s="12" t="s">
        <v>3177</v>
      </c>
      <c r="E1959" s="12" t="s">
        <v>3341</v>
      </c>
      <c r="F1959" s="11" t="s">
        <v>2570</v>
      </c>
      <c r="G1959" s="26"/>
      <c r="H1959" s="26"/>
      <c r="I1959" s="26" t="s">
        <v>28267</v>
      </c>
      <c r="J1959" s="11"/>
      <c r="K1959" s="11" t="s">
        <v>40</v>
      </c>
      <c r="L1959" s="11">
        <v>6110</v>
      </c>
      <c r="M1959" s="14"/>
      <c r="N1959" s="15"/>
      <c r="O1959" s="15"/>
      <c r="W1959" s="52" t="s">
        <v>7747</v>
      </c>
      <c r="X1959" s="28" t="s">
        <v>7748</v>
      </c>
      <c r="Y1959" s="53" t="s">
        <v>4030</v>
      </c>
      <c r="AK1959" s="22" t="str">
        <f t="shared" si="366"/>
        <v>2023/05</v>
      </c>
      <c r="AL1959" s="21">
        <f t="shared" si="376"/>
        <v>45058</v>
      </c>
      <c r="AM1959" s="22">
        <f t="shared" si="367"/>
        <v>12</v>
      </c>
      <c r="AN1959" s="22">
        <f t="shared" si="368"/>
        <v>12</v>
      </c>
      <c r="AO1959" s="22" t="str">
        <f t="shared" si="369"/>
        <v>Dia 12</v>
      </c>
      <c r="AP1959" s="22">
        <f t="shared" si="370"/>
        <v>5</v>
      </c>
      <c r="AQ1959" s="22" t="str">
        <f t="shared" si="371"/>
        <v>05</v>
      </c>
      <c r="AR1959" s="22">
        <f t="shared" si="377"/>
        <v>2023</v>
      </c>
      <c r="AS1959" s="22">
        <f t="shared" si="372"/>
        <v>5</v>
      </c>
      <c r="AT1959" s="22">
        <f t="shared" si="373"/>
        <v>19</v>
      </c>
      <c r="AU19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59" s="22" t="str">
        <f t="shared" si="374"/>
        <v>Semana 19</v>
      </c>
      <c r="AW1959" s="22" t="str">
        <f t="shared" si="375"/>
        <v>Não</v>
      </c>
      <c r="AX1959" s="21" t="str">
        <f>UPPER(TEXT(CAD_CALENDÁRIO[[#This Row],[Data]],"mmmm"))</f>
        <v>MAIO</v>
      </c>
      <c r="AY1959" s="22" t="s">
        <v>70</v>
      </c>
    </row>
    <row r="1960" spans="1:51" x14ac:dyDescent="0.25">
      <c r="A1960" s="10" t="s">
        <v>3395</v>
      </c>
      <c r="B1960" s="11" t="str">
        <f>LEFT(CAD_TAGS[[#This Row],[TAG]],2)&amp;"GG00"</f>
        <v>72GG00</v>
      </c>
      <c r="C1960" s="11" t="s">
        <v>18044</v>
      </c>
      <c r="D1960" s="12" t="s">
        <v>3177</v>
      </c>
      <c r="E1960" s="12" t="s">
        <v>3341</v>
      </c>
      <c r="F1960" s="11" t="s">
        <v>2570</v>
      </c>
      <c r="G1960" s="26"/>
      <c r="H1960" s="26"/>
      <c r="I1960" s="26" t="s">
        <v>28267</v>
      </c>
      <c r="J1960" s="11"/>
      <c r="K1960" s="11" t="s">
        <v>40</v>
      </c>
      <c r="L1960" s="11">
        <v>6110</v>
      </c>
      <c r="M1960" s="14"/>
      <c r="N1960" s="15"/>
      <c r="O1960" s="15"/>
      <c r="W1960" s="50" t="s">
        <v>7749</v>
      </c>
      <c r="X1960" s="49" t="s">
        <v>7750</v>
      </c>
      <c r="Y1960" s="51" t="s">
        <v>4030</v>
      </c>
      <c r="AK1960" s="22" t="str">
        <f t="shared" si="366"/>
        <v>2023/05</v>
      </c>
      <c r="AL1960" s="21">
        <f t="shared" si="376"/>
        <v>45059</v>
      </c>
      <c r="AM1960" s="22">
        <f t="shared" si="367"/>
        <v>13</v>
      </c>
      <c r="AN1960" s="22">
        <f t="shared" si="368"/>
        <v>13</v>
      </c>
      <c r="AO1960" s="22" t="str">
        <f t="shared" si="369"/>
        <v>Dia 13</v>
      </c>
      <c r="AP1960" s="22">
        <f t="shared" si="370"/>
        <v>5</v>
      </c>
      <c r="AQ1960" s="22" t="str">
        <f t="shared" si="371"/>
        <v>05</v>
      </c>
      <c r="AR1960" s="22">
        <f t="shared" si="377"/>
        <v>2023</v>
      </c>
      <c r="AS1960" s="22">
        <f t="shared" si="372"/>
        <v>6</v>
      </c>
      <c r="AT1960" s="22">
        <f t="shared" si="373"/>
        <v>19</v>
      </c>
      <c r="AU19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60" s="22" t="str">
        <f t="shared" si="374"/>
        <v>Semana 19</v>
      </c>
      <c r="AW1960" s="22" t="str">
        <f t="shared" si="375"/>
        <v>Sim</v>
      </c>
      <c r="AX1960" s="21" t="str">
        <f>UPPER(TEXT(CAD_CALENDÁRIO[[#This Row],[Data]],"mmmm"))</f>
        <v>MAIO</v>
      </c>
      <c r="AY1960" s="22" t="s">
        <v>70</v>
      </c>
    </row>
    <row r="1961" spans="1:51" x14ac:dyDescent="0.25">
      <c r="A1961" s="10" t="s">
        <v>3396</v>
      </c>
      <c r="B1961" s="11" t="str">
        <f>LEFT(CAD_TAGS[[#This Row],[TAG]],2)&amp;"GG00"</f>
        <v>72GG00</v>
      </c>
      <c r="C1961" s="11" t="s">
        <v>18044</v>
      </c>
      <c r="D1961" s="12" t="s">
        <v>3177</v>
      </c>
      <c r="E1961" s="12" t="s">
        <v>3341</v>
      </c>
      <c r="F1961" s="11" t="s">
        <v>2570</v>
      </c>
      <c r="G1961" s="26"/>
      <c r="H1961" s="26"/>
      <c r="I1961" s="26" t="s">
        <v>28267</v>
      </c>
      <c r="J1961" s="11"/>
      <c r="K1961" s="11" t="s">
        <v>40</v>
      </c>
      <c r="L1961" s="11">
        <v>6110</v>
      </c>
      <c r="M1961" s="14"/>
      <c r="N1961" s="15"/>
      <c r="O1961" s="15"/>
      <c r="W1961" s="52" t="s">
        <v>7751</v>
      </c>
      <c r="X1961" s="28" t="s">
        <v>235</v>
      </c>
      <c r="Y1961" s="53" t="s">
        <v>4030</v>
      </c>
      <c r="AK1961" s="22" t="str">
        <f t="shared" si="366"/>
        <v>2023/05</v>
      </c>
      <c r="AL1961" s="21">
        <f t="shared" si="376"/>
        <v>45060</v>
      </c>
      <c r="AM1961" s="22">
        <f t="shared" si="367"/>
        <v>14</v>
      </c>
      <c r="AN1961" s="22">
        <f t="shared" si="368"/>
        <v>14</v>
      </c>
      <c r="AO1961" s="22" t="str">
        <f t="shared" si="369"/>
        <v>Dia 14</v>
      </c>
      <c r="AP1961" s="22">
        <f t="shared" si="370"/>
        <v>5</v>
      </c>
      <c r="AQ1961" s="22" t="str">
        <f t="shared" si="371"/>
        <v>05</v>
      </c>
      <c r="AR1961" s="22">
        <f t="shared" si="377"/>
        <v>2023</v>
      </c>
      <c r="AS1961" s="22">
        <f t="shared" si="372"/>
        <v>7</v>
      </c>
      <c r="AT1961" s="22">
        <f t="shared" si="373"/>
        <v>19</v>
      </c>
      <c r="AU19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202319</v>
      </c>
      <c r="AV1961" s="22" t="str">
        <f t="shared" si="374"/>
        <v>Semana 19</v>
      </c>
      <c r="AW1961" s="22" t="str">
        <f t="shared" si="375"/>
        <v>Sim</v>
      </c>
      <c r="AX1961" s="21" t="str">
        <f>UPPER(TEXT(CAD_CALENDÁRIO[[#This Row],[Data]],"mmmm"))</f>
        <v>MAIO</v>
      </c>
      <c r="AY1961" s="22" t="s">
        <v>70</v>
      </c>
    </row>
    <row r="1962" spans="1:51" x14ac:dyDescent="0.25">
      <c r="A1962" s="10" t="s">
        <v>3397</v>
      </c>
      <c r="B1962" s="11" t="str">
        <f>LEFT(CAD_TAGS[[#This Row],[TAG]],2)&amp;"GG00"</f>
        <v>72GG00</v>
      </c>
      <c r="C1962" s="11" t="s">
        <v>18044</v>
      </c>
      <c r="D1962" s="12" t="s">
        <v>3177</v>
      </c>
      <c r="E1962" s="12" t="s">
        <v>3341</v>
      </c>
      <c r="F1962" s="11" t="s">
        <v>2570</v>
      </c>
      <c r="G1962" s="26"/>
      <c r="H1962" s="26"/>
      <c r="I1962" s="26" t="s">
        <v>28267</v>
      </c>
      <c r="J1962" s="11"/>
      <c r="K1962" s="11" t="s">
        <v>40</v>
      </c>
      <c r="L1962" s="11">
        <v>6110</v>
      </c>
      <c r="M1962" s="14"/>
      <c r="N1962" s="15"/>
      <c r="O1962" s="15"/>
      <c r="W1962" s="50" t="s">
        <v>7752</v>
      </c>
      <c r="X1962" s="49" t="s">
        <v>7753</v>
      </c>
      <c r="Y1962" s="51" t="s">
        <v>4030</v>
      </c>
      <c r="AK1962" s="22" t="str">
        <f t="shared" si="366"/>
        <v>2023/05</v>
      </c>
      <c r="AL1962" s="21">
        <f t="shared" si="376"/>
        <v>45061</v>
      </c>
      <c r="AM1962" s="22">
        <f t="shared" si="367"/>
        <v>15</v>
      </c>
      <c r="AN1962" s="22">
        <f t="shared" si="368"/>
        <v>15</v>
      </c>
      <c r="AO1962" s="22" t="str">
        <f t="shared" si="369"/>
        <v>Dia 15</v>
      </c>
      <c r="AP1962" s="22">
        <f t="shared" si="370"/>
        <v>5</v>
      </c>
      <c r="AQ1962" s="22" t="str">
        <f t="shared" si="371"/>
        <v>05</v>
      </c>
      <c r="AR1962" s="22">
        <f t="shared" si="377"/>
        <v>2023</v>
      </c>
      <c r="AS1962" s="22">
        <f t="shared" si="372"/>
        <v>1</v>
      </c>
      <c r="AT1962" s="22">
        <f t="shared" si="373"/>
        <v>20</v>
      </c>
      <c r="AU19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2" s="22" t="str">
        <f t="shared" si="374"/>
        <v>Semana 20</v>
      </c>
      <c r="AW1962" s="22" t="str">
        <f t="shared" si="375"/>
        <v>Não</v>
      </c>
      <c r="AX1962" s="21" t="str">
        <f>UPPER(TEXT(CAD_CALENDÁRIO[[#This Row],[Data]],"mmmm"))</f>
        <v>MAIO</v>
      </c>
      <c r="AY1962" s="22" t="s">
        <v>70</v>
      </c>
    </row>
    <row r="1963" spans="1:51" x14ac:dyDescent="0.25">
      <c r="A1963" s="10" t="s">
        <v>3398</v>
      </c>
      <c r="B1963" s="11" t="str">
        <f>LEFT(CAD_TAGS[[#This Row],[TAG]],2)&amp;"GG00"</f>
        <v>72GG00</v>
      </c>
      <c r="C1963" s="11" t="s">
        <v>18044</v>
      </c>
      <c r="D1963" s="12" t="s">
        <v>3177</v>
      </c>
      <c r="E1963" s="12" t="s">
        <v>3341</v>
      </c>
      <c r="F1963" s="11" t="s">
        <v>2570</v>
      </c>
      <c r="G1963" s="26"/>
      <c r="H1963" s="26"/>
      <c r="I1963" s="26" t="s">
        <v>28267</v>
      </c>
      <c r="J1963" s="11"/>
      <c r="K1963" s="11" t="s">
        <v>40</v>
      </c>
      <c r="L1963" s="11">
        <v>6110</v>
      </c>
      <c r="M1963" s="14"/>
      <c r="N1963" s="15"/>
      <c r="O1963" s="15"/>
      <c r="W1963" s="52" t="s">
        <v>7754</v>
      </c>
      <c r="X1963" s="28" t="s">
        <v>7755</v>
      </c>
      <c r="Y1963" s="53" t="s">
        <v>4030</v>
      </c>
      <c r="AK1963" s="22" t="str">
        <f t="shared" si="366"/>
        <v>2023/05</v>
      </c>
      <c r="AL1963" s="21">
        <f t="shared" si="376"/>
        <v>45062</v>
      </c>
      <c r="AM1963" s="22">
        <f t="shared" si="367"/>
        <v>16</v>
      </c>
      <c r="AN1963" s="22">
        <f t="shared" si="368"/>
        <v>16</v>
      </c>
      <c r="AO1963" s="22" t="str">
        <f t="shared" si="369"/>
        <v>Dia 16</v>
      </c>
      <c r="AP1963" s="22">
        <f t="shared" si="370"/>
        <v>5</v>
      </c>
      <c r="AQ1963" s="22" t="str">
        <f t="shared" si="371"/>
        <v>05</v>
      </c>
      <c r="AR1963" s="22">
        <f t="shared" si="377"/>
        <v>2023</v>
      </c>
      <c r="AS1963" s="22">
        <f t="shared" si="372"/>
        <v>2</v>
      </c>
      <c r="AT1963" s="22">
        <f t="shared" si="373"/>
        <v>20</v>
      </c>
      <c r="AU19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3" s="22" t="str">
        <f t="shared" si="374"/>
        <v>Semana 20</v>
      </c>
      <c r="AW1963" s="22" t="str">
        <f t="shared" si="375"/>
        <v>Não</v>
      </c>
      <c r="AX1963" s="21" t="str">
        <f>UPPER(TEXT(CAD_CALENDÁRIO[[#This Row],[Data]],"mmmm"))</f>
        <v>MAIO</v>
      </c>
      <c r="AY1963" s="22" t="s">
        <v>70</v>
      </c>
    </row>
    <row r="1964" spans="1:51" x14ac:dyDescent="0.25">
      <c r="A1964" s="10" t="s">
        <v>3399</v>
      </c>
      <c r="B1964" s="11" t="str">
        <f>LEFT(CAD_TAGS[[#This Row],[TAG]],2)&amp;"GG00"</f>
        <v>72GG00</v>
      </c>
      <c r="C1964" s="11" t="s">
        <v>18044</v>
      </c>
      <c r="D1964" s="12" t="s">
        <v>3177</v>
      </c>
      <c r="E1964" s="12" t="s">
        <v>3341</v>
      </c>
      <c r="F1964" s="11" t="s">
        <v>2570</v>
      </c>
      <c r="G1964" s="26"/>
      <c r="H1964" s="26"/>
      <c r="I1964" s="26" t="s">
        <v>28267</v>
      </c>
      <c r="J1964" s="11"/>
      <c r="K1964" s="11" t="s">
        <v>40</v>
      </c>
      <c r="L1964" s="11">
        <v>6110</v>
      </c>
      <c r="M1964" s="14"/>
      <c r="N1964" s="15"/>
      <c r="O1964" s="15"/>
      <c r="W1964" s="50" t="s">
        <v>7756</v>
      </c>
      <c r="X1964" s="49" t="s">
        <v>7757</v>
      </c>
      <c r="Y1964" s="51" t="s">
        <v>4030</v>
      </c>
      <c r="AK1964" s="22" t="str">
        <f t="shared" si="366"/>
        <v>2023/05</v>
      </c>
      <c r="AL1964" s="21">
        <f t="shared" si="376"/>
        <v>45063</v>
      </c>
      <c r="AM1964" s="22">
        <f t="shared" si="367"/>
        <v>17</v>
      </c>
      <c r="AN1964" s="22">
        <f t="shared" si="368"/>
        <v>17</v>
      </c>
      <c r="AO1964" s="22" t="str">
        <f t="shared" si="369"/>
        <v>Dia 17</v>
      </c>
      <c r="AP1964" s="22">
        <f t="shared" si="370"/>
        <v>5</v>
      </c>
      <c r="AQ1964" s="22" t="str">
        <f t="shared" si="371"/>
        <v>05</v>
      </c>
      <c r="AR1964" s="22">
        <f t="shared" si="377"/>
        <v>2023</v>
      </c>
      <c r="AS1964" s="22">
        <f t="shared" si="372"/>
        <v>3</v>
      </c>
      <c r="AT1964" s="22">
        <f t="shared" si="373"/>
        <v>20</v>
      </c>
      <c r="AU19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4" s="22" t="str">
        <f t="shared" si="374"/>
        <v>Semana 20</v>
      </c>
      <c r="AW1964" s="22" t="str">
        <f t="shared" si="375"/>
        <v>Não</v>
      </c>
      <c r="AX1964" s="21" t="str">
        <f>UPPER(TEXT(CAD_CALENDÁRIO[[#This Row],[Data]],"mmmm"))</f>
        <v>MAIO</v>
      </c>
      <c r="AY1964" s="22" t="s">
        <v>70</v>
      </c>
    </row>
    <row r="1965" spans="1:51" x14ac:dyDescent="0.25">
      <c r="A1965" s="10" t="s">
        <v>3400</v>
      </c>
      <c r="B1965" s="11" t="str">
        <f>LEFT(CAD_TAGS[[#This Row],[TAG]],2)&amp;"GG00"</f>
        <v>72GG00</v>
      </c>
      <c r="C1965" s="11" t="s">
        <v>18044</v>
      </c>
      <c r="D1965" s="12" t="s">
        <v>3177</v>
      </c>
      <c r="E1965" s="12" t="s">
        <v>3341</v>
      </c>
      <c r="F1965" s="11" t="s">
        <v>2570</v>
      </c>
      <c r="G1965" s="26"/>
      <c r="H1965" s="26"/>
      <c r="I1965" s="26" t="s">
        <v>28267</v>
      </c>
      <c r="J1965" s="11"/>
      <c r="K1965" s="11" t="s">
        <v>40</v>
      </c>
      <c r="L1965" s="11">
        <v>6110</v>
      </c>
      <c r="M1965" s="14"/>
      <c r="N1965" s="15"/>
      <c r="O1965" s="15"/>
      <c r="W1965" s="52" t="s">
        <v>7758</v>
      </c>
      <c r="X1965" s="28" t="s">
        <v>7759</v>
      </c>
      <c r="Y1965" s="53" t="s">
        <v>4030</v>
      </c>
      <c r="AK1965" s="22" t="str">
        <f t="shared" si="366"/>
        <v>2023/05</v>
      </c>
      <c r="AL1965" s="21">
        <f t="shared" si="376"/>
        <v>45064</v>
      </c>
      <c r="AM1965" s="22">
        <f t="shared" si="367"/>
        <v>18</v>
      </c>
      <c r="AN1965" s="22">
        <f t="shared" si="368"/>
        <v>18</v>
      </c>
      <c r="AO1965" s="22" t="str">
        <f t="shared" si="369"/>
        <v>Dia 18</v>
      </c>
      <c r="AP1965" s="22">
        <f t="shared" si="370"/>
        <v>5</v>
      </c>
      <c r="AQ1965" s="22" t="str">
        <f t="shared" si="371"/>
        <v>05</v>
      </c>
      <c r="AR1965" s="22">
        <f t="shared" si="377"/>
        <v>2023</v>
      </c>
      <c r="AS1965" s="22">
        <f t="shared" si="372"/>
        <v>4</v>
      </c>
      <c r="AT1965" s="22">
        <f t="shared" si="373"/>
        <v>20</v>
      </c>
      <c r="AU19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5" s="22" t="str">
        <f t="shared" si="374"/>
        <v>Semana 20</v>
      </c>
      <c r="AW1965" s="22" t="str">
        <f t="shared" si="375"/>
        <v>Não</v>
      </c>
      <c r="AX1965" s="21" t="str">
        <f>UPPER(TEXT(CAD_CALENDÁRIO[[#This Row],[Data]],"mmmm"))</f>
        <v>MAIO</v>
      </c>
      <c r="AY1965" s="22" t="s">
        <v>70</v>
      </c>
    </row>
    <row r="1966" spans="1:51" x14ac:dyDescent="0.25">
      <c r="A1966" s="10" t="s">
        <v>3401</v>
      </c>
      <c r="B1966" s="11" t="str">
        <f>LEFT(CAD_TAGS[[#This Row],[TAG]],2)&amp;"GG00"</f>
        <v>76GG00</v>
      </c>
      <c r="C1966" s="11" t="s">
        <v>18044</v>
      </c>
      <c r="D1966" s="12" t="s">
        <v>2208</v>
      </c>
      <c r="E1966" s="12" t="s">
        <v>3402</v>
      </c>
      <c r="F1966" s="11" t="s">
        <v>2570</v>
      </c>
      <c r="G1966" s="26"/>
      <c r="H1966" s="26"/>
      <c r="I1966" s="26" t="s">
        <v>28267</v>
      </c>
      <c r="J1966" s="11" t="s">
        <v>704</v>
      </c>
      <c r="K1966" s="11" t="s">
        <v>40</v>
      </c>
      <c r="L1966" s="11">
        <v>6210</v>
      </c>
      <c r="M1966" s="14"/>
      <c r="N1966" s="15"/>
      <c r="O1966" s="15"/>
      <c r="W1966" s="50" t="s">
        <v>7760</v>
      </c>
      <c r="X1966" s="49" t="s">
        <v>7761</v>
      </c>
      <c r="Y1966" s="51" t="s">
        <v>4030</v>
      </c>
      <c r="AK1966" s="22" t="str">
        <f t="shared" si="366"/>
        <v>2023/05</v>
      </c>
      <c r="AL1966" s="21">
        <f t="shared" si="376"/>
        <v>45065</v>
      </c>
      <c r="AM1966" s="22">
        <f t="shared" si="367"/>
        <v>19</v>
      </c>
      <c r="AN1966" s="22">
        <f t="shared" si="368"/>
        <v>19</v>
      </c>
      <c r="AO1966" s="22" t="str">
        <f t="shared" si="369"/>
        <v>Dia 19</v>
      </c>
      <c r="AP1966" s="22">
        <f t="shared" si="370"/>
        <v>5</v>
      </c>
      <c r="AQ1966" s="22" t="str">
        <f t="shared" si="371"/>
        <v>05</v>
      </c>
      <c r="AR1966" s="22">
        <f t="shared" si="377"/>
        <v>2023</v>
      </c>
      <c r="AS1966" s="22">
        <f t="shared" si="372"/>
        <v>5</v>
      </c>
      <c r="AT1966" s="22">
        <f t="shared" si="373"/>
        <v>20</v>
      </c>
      <c r="AU19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6" s="22" t="str">
        <f t="shared" si="374"/>
        <v>Semana 20</v>
      </c>
      <c r="AW1966" s="22" t="str">
        <f t="shared" si="375"/>
        <v>Não</v>
      </c>
      <c r="AX1966" s="21" t="str">
        <f>UPPER(TEXT(CAD_CALENDÁRIO[[#This Row],[Data]],"mmmm"))</f>
        <v>MAIO</v>
      </c>
      <c r="AY1966" s="22" t="s">
        <v>70</v>
      </c>
    </row>
    <row r="1967" spans="1:51" x14ac:dyDescent="0.25">
      <c r="A1967" s="10" t="s">
        <v>3403</v>
      </c>
      <c r="B1967" s="11" t="str">
        <f>LEFT(CAD_TAGS[[#This Row],[TAG]],2)&amp;"GG00"</f>
        <v>76GG00</v>
      </c>
      <c r="C1967" s="11" t="s">
        <v>18044</v>
      </c>
      <c r="D1967" s="12" t="s">
        <v>2208</v>
      </c>
      <c r="E1967" s="12" t="s">
        <v>3402</v>
      </c>
      <c r="F1967" s="11" t="s">
        <v>2570</v>
      </c>
      <c r="G1967" s="26"/>
      <c r="H1967" s="26"/>
      <c r="I1967" s="26" t="s">
        <v>28267</v>
      </c>
      <c r="J1967" s="11" t="s">
        <v>704</v>
      </c>
      <c r="K1967" s="11" t="s">
        <v>40</v>
      </c>
      <c r="L1967" s="11">
        <v>6210</v>
      </c>
      <c r="M1967" s="14"/>
      <c r="N1967" s="15"/>
      <c r="O1967" s="15"/>
      <c r="W1967" s="52" t="s">
        <v>7762</v>
      </c>
      <c r="X1967" s="28" t="s">
        <v>7763</v>
      </c>
      <c r="Y1967" s="53" t="s">
        <v>4030</v>
      </c>
      <c r="AK1967" s="22" t="str">
        <f t="shared" si="366"/>
        <v>2023/05</v>
      </c>
      <c r="AL1967" s="21">
        <f t="shared" si="376"/>
        <v>45066</v>
      </c>
      <c r="AM1967" s="22">
        <f t="shared" si="367"/>
        <v>20</v>
      </c>
      <c r="AN1967" s="22">
        <f t="shared" si="368"/>
        <v>20</v>
      </c>
      <c r="AO1967" s="22" t="str">
        <f t="shared" si="369"/>
        <v>Dia 20</v>
      </c>
      <c r="AP1967" s="22">
        <f t="shared" si="370"/>
        <v>5</v>
      </c>
      <c r="AQ1967" s="22" t="str">
        <f t="shared" si="371"/>
        <v>05</v>
      </c>
      <c r="AR1967" s="22">
        <f t="shared" si="377"/>
        <v>2023</v>
      </c>
      <c r="AS1967" s="22">
        <f t="shared" si="372"/>
        <v>6</v>
      </c>
      <c r="AT1967" s="22">
        <f t="shared" si="373"/>
        <v>20</v>
      </c>
      <c r="AU19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7" s="22" t="str">
        <f t="shared" si="374"/>
        <v>Semana 20</v>
      </c>
      <c r="AW1967" s="22" t="str">
        <f t="shared" si="375"/>
        <v>Sim</v>
      </c>
      <c r="AX1967" s="21" t="str">
        <f>UPPER(TEXT(CAD_CALENDÁRIO[[#This Row],[Data]],"mmmm"))</f>
        <v>MAIO</v>
      </c>
      <c r="AY1967" s="22" t="s">
        <v>70</v>
      </c>
    </row>
    <row r="1968" spans="1:51" x14ac:dyDescent="0.25">
      <c r="A1968" s="10" t="s">
        <v>3404</v>
      </c>
      <c r="B1968" s="11" t="str">
        <f>LEFT(CAD_TAGS[[#This Row],[TAG]],2)&amp;"GG00"</f>
        <v>76GG00</v>
      </c>
      <c r="C1968" s="11" t="s">
        <v>18044</v>
      </c>
      <c r="D1968" s="12" t="s">
        <v>2208</v>
      </c>
      <c r="E1968" s="12" t="s">
        <v>3402</v>
      </c>
      <c r="F1968" s="11" t="s">
        <v>2570</v>
      </c>
      <c r="G1968" s="26"/>
      <c r="H1968" s="26"/>
      <c r="I1968" s="26" t="s">
        <v>28267</v>
      </c>
      <c r="J1968" s="11" t="s">
        <v>704</v>
      </c>
      <c r="K1968" s="11" t="s">
        <v>40</v>
      </c>
      <c r="L1968" s="11">
        <v>6210</v>
      </c>
      <c r="M1968" s="14"/>
      <c r="N1968" s="15"/>
      <c r="O1968" s="15"/>
      <c r="W1968" s="50" t="s">
        <v>7764</v>
      </c>
      <c r="X1968" s="49" t="s">
        <v>7765</v>
      </c>
      <c r="Y1968" s="51" t="s">
        <v>4030</v>
      </c>
      <c r="AK1968" s="22" t="str">
        <f t="shared" si="366"/>
        <v>2023/05</v>
      </c>
      <c r="AL1968" s="21">
        <f t="shared" si="376"/>
        <v>45067</v>
      </c>
      <c r="AM1968" s="22">
        <f t="shared" si="367"/>
        <v>21</v>
      </c>
      <c r="AN1968" s="22">
        <f t="shared" si="368"/>
        <v>21</v>
      </c>
      <c r="AO1968" s="22" t="str">
        <f t="shared" si="369"/>
        <v>Dia 21</v>
      </c>
      <c r="AP1968" s="22">
        <f t="shared" si="370"/>
        <v>5</v>
      </c>
      <c r="AQ1968" s="22" t="str">
        <f t="shared" si="371"/>
        <v>05</v>
      </c>
      <c r="AR1968" s="22">
        <f t="shared" si="377"/>
        <v>2023</v>
      </c>
      <c r="AS1968" s="22">
        <f t="shared" si="372"/>
        <v>7</v>
      </c>
      <c r="AT1968" s="22">
        <f t="shared" si="373"/>
        <v>20</v>
      </c>
      <c r="AU19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202320</v>
      </c>
      <c r="AV1968" s="22" t="str">
        <f t="shared" si="374"/>
        <v>Semana 20</v>
      </c>
      <c r="AW1968" s="22" t="str">
        <f t="shared" si="375"/>
        <v>Sim</v>
      </c>
      <c r="AX1968" s="21" t="str">
        <f>UPPER(TEXT(CAD_CALENDÁRIO[[#This Row],[Data]],"mmmm"))</f>
        <v>MAIO</v>
      </c>
      <c r="AY1968" s="22" t="s">
        <v>70</v>
      </c>
    </row>
    <row r="1969" spans="1:51" x14ac:dyDescent="0.25">
      <c r="A1969" s="10" t="s">
        <v>3405</v>
      </c>
      <c r="B1969" s="11" t="str">
        <f>LEFT(CAD_TAGS[[#This Row],[TAG]],2)&amp;"GG00"</f>
        <v>76GG00</v>
      </c>
      <c r="C1969" s="11" t="s">
        <v>18044</v>
      </c>
      <c r="D1969" s="12" t="s">
        <v>2208</v>
      </c>
      <c r="E1969" s="12" t="s">
        <v>3402</v>
      </c>
      <c r="F1969" s="11" t="s">
        <v>2570</v>
      </c>
      <c r="G1969" s="26"/>
      <c r="H1969" s="26"/>
      <c r="I1969" s="26" t="s">
        <v>28267</v>
      </c>
      <c r="J1969" s="11" t="s">
        <v>704</v>
      </c>
      <c r="K1969" s="11" t="s">
        <v>40</v>
      </c>
      <c r="L1969" s="11">
        <v>6210</v>
      </c>
      <c r="M1969" s="14"/>
      <c r="N1969" s="15"/>
      <c r="O1969" s="15"/>
      <c r="W1969" s="52" t="s">
        <v>7766</v>
      </c>
      <c r="X1969" s="28" t="s">
        <v>7767</v>
      </c>
      <c r="Y1969" s="53" t="s">
        <v>4030</v>
      </c>
      <c r="AK1969" s="22" t="str">
        <f t="shared" si="366"/>
        <v>2023/05</v>
      </c>
      <c r="AL1969" s="21">
        <f t="shared" si="376"/>
        <v>45068</v>
      </c>
      <c r="AM1969" s="22">
        <f t="shared" si="367"/>
        <v>22</v>
      </c>
      <c r="AN1969" s="22">
        <f t="shared" si="368"/>
        <v>22</v>
      </c>
      <c r="AO1969" s="22" t="str">
        <f t="shared" si="369"/>
        <v>Dia 22</v>
      </c>
      <c r="AP1969" s="22">
        <f t="shared" si="370"/>
        <v>5</v>
      </c>
      <c r="AQ1969" s="22" t="str">
        <f t="shared" si="371"/>
        <v>05</v>
      </c>
      <c r="AR1969" s="22">
        <f t="shared" si="377"/>
        <v>2023</v>
      </c>
      <c r="AS1969" s="22">
        <f t="shared" si="372"/>
        <v>1</v>
      </c>
      <c r="AT1969" s="22">
        <f t="shared" si="373"/>
        <v>21</v>
      </c>
      <c r="AU19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69" s="22" t="str">
        <f t="shared" si="374"/>
        <v>Semana 21</v>
      </c>
      <c r="AW1969" s="22" t="str">
        <f t="shared" si="375"/>
        <v>Não</v>
      </c>
      <c r="AX1969" s="21" t="str">
        <f>UPPER(TEXT(CAD_CALENDÁRIO[[#This Row],[Data]],"mmmm"))</f>
        <v>MAIO</v>
      </c>
      <c r="AY1969" s="22" t="s">
        <v>70</v>
      </c>
    </row>
    <row r="1970" spans="1:51" x14ac:dyDescent="0.25">
      <c r="A1970" s="10" t="s">
        <v>3406</v>
      </c>
      <c r="B1970" s="11" t="str">
        <f>LEFT(CAD_TAGS[[#This Row],[TAG]],2)&amp;"GG00"</f>
        <v>76GG00</v>
      </c>
      <c r="C1970" s="11" t="s">
        <v>18044</v>
      </c>
      <c r="D1970" s="12" t="s">
        <v>2208</v>
      </c>
      <c r="E1970" s="12" t="s">
        <v>3402</v>
      </c>
      <c r="F1970" s="11" t="s">
        <v>2570</v>
      </c>
      <c r="G1970" s="26"/>
      <c r="H1970" s="26"/>
      <c r="I1970" s="26" t="s">
        <v>28267</v>
      </c>
      <c r="J1970" s="11" t="s">
        <v>704</v>
      </c>
      <c r="K1970" s="11" t="s">
        <v>40</v>
      </c>
      <c r="L1970" s="11">
        <v>6210</v>
      </c>
      <c r="M1970" s="14"/>
      <c r="N1970" s="15"/>
      <c r="O1970" s="15"/>
      <c r="W1970" s="50" t="s">
        <v>7768</v>
      </c>
      <c r="X1970" s="49" t="s">
        <v>5944</v>
      </c>
      <c r="Y1970" s="51" t="s">
        <v>4030</v>
      </c>
      <c r="AK1970" s="22" t="str">
        <f t="shared" si="366"/>
        <v>2023/05</v>
      </c>
      <c r="AL1970" s="21">
        <f t="shared" si="376"/>
        <v>45069</v>
      </c>
      <c r="AM1970" s="22">
        <f t="shared" si="367"/>
        <v>23</v>
      </c>
      <c r="AN1970" s="22">
        <f t="shared" si="368"/>
        <v>23</v>
      </c>
      <c r="AO1970" s="22" t="str">
        <f t="shared" si="369"/>
        <v>Dia 23</v>
      </c>
      <c r="AP1970" s="22">
        <f t="shared" si="370"/>
        <v>5</v>
      </c>
      <c r="AQ1970" s="22" t="str">
        <f t="shared" si="371"/>
        <v>05</v>
      </c>
      <c r="AR1970" s="22">
        <f t="shared" si="377"/>
        <v>2023</v>
      </c>
      <c r="AS1970" s="22">
        <f t="shared" si="372"/>
        <v>2</v>
      </c>
      <c r="AT1970" s="22">
        <f t="shared" si="373"/>
        <v>21</v>
      </c>
      <c r="AU19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0" s="22" t="str">
        <f t="shared" si="374"/>
        <v>Semana 21</v>
      </c>
      <c r="AW1970" s="22" t="str">
        <f t="shared" si="375"/>
        <v>Não</v>
      </c>
      <c r="AX1970" s="21" t="str">
        <f>UPPER(TEXT(CAD_CALENDÁRIO[[#This Row],[Data]],"mmmm"))</f>
        <v>MAIO</v>
      </c>
      <c r="AY1970" s="22" t="s">
        <v>70</v>
      </c>
    </row>
    <row r="1971" spans="1:51" x14ac:dyDescent="0.25">
      <c r="A1971" s="10" t="s">
        <v>3407</v>
      </c>
      <c r="B1971" s="11" t="str">
        <f>LEFT(CAD_TAGS[[#This Row],[TAG]],2)&amp;"GG00"</f>
        <v>76GG00</v>
      </c>
      <c r="C1971" s="11" t="s">
        <v>18044</v>
      </c>
      <c r="D1971" s="12" t="s">
        <v>2208</v>
      </c>
      <c r="E1971" s="12" t="s">
        <v>3402</v>
      </c>
      <c r="F1971" s="11" t="s">
        <v>2570</v>
      </c>
      <c r="G1971" s="26"/>
      <c r="H1971" s="26"/>
      <c r="I1971" s="26" t="s">
        <v>28267</v>
      </c>
      <c r="J1971" s="11" t="s">
        <v>704</v>
      </c>
      <c r="K1971" s="11" t="s">
        <v>40</v>
      </c>
      <c r="L1971" s="11">
        <v>6210</v>
      </c>
      <c r="M1971" s="14"/>
      <c r="N1971" s="15"/>
      <c r="O1971" s="15"/>
      <c r="W1971" s="52" t="s">
        <v>7769</v>
      </c>
      <c r="X1971" s="28" t="s">
        <v>7770</v>
      </c>
      <c r="Y1971" s="53" t="s">
        <v>4030</v>
      </c>
      <c r="AK1971" s="22" t="str">
        <f t="shared" si="366"/>
        <v>2023/05</v>
      </c>
      <c r="AL1971" s="21">
        <f t="shared" si="376"/>
        <v>45070</v>
      </c>
      <c r="AM1971" s="22">
        <f t="shared" si="367"/>
        <v>24</v>
      </c>
      <c r="AN1971" s="22">
        <f t="shared" si="368"/>
        <v>24</v>
      </c>
      <c r="AO1971" s="22" t="str">
        <f t="shared" si="369"/>
        <v>Dia 24</v>
      </c>
      <c r="AP1971" s="22">
        <f t="shared" si="370"/>
        <v>5</v>
      </c>
      <c r="AQ1971" s="22" t="str">
        <f t="shared" si="371"/>
        <v>05</v>
      </c>
      <c r="AR1971" s="22">
        <f t="shared" si="377"/>
        <v>2023</v>
      </c>
      <c r="AS1971" s="22">
        <f t="shared" si="372"/>
        <v>3</v>
      </c>
      <c r="AT1971" s="22">
        <f t="shared" si="373"/>
        <v>21</v>
      </c>
      <c r="AU19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1" s="22" t="str">
        <f t="shared" si="374"/>
        <v>Semana 21</v>
      </c>
      <c r="AW1971" s="22" t="str">
        <f t="shared" si="375"/>
        <v>Não</v>
      </c>
      <c r="AX1971" s="21" t="str">
        <f>UPPER(TEXT(CAD_CALENDÁRIO[[#This Row],[Data]],"mmmm"))</f>
        <v>MAIO</v>
      </c>
      <c r="AY1971" s="22" t="s">
        <v>70</v>
      </c>
    </row>
    <row r="1972" spans="1:51" x14ac:dyDescent="0.25">
      <c r="A1972" s="10" t="s">
        <v>3408</v>
      </c>
      <c r="B1972" s="11" t="str">
        <f>LEFT(CAD_TAGS[[#This Row],[TAG]],2)&amp;"GG00"</f>
        <v>76GG00</v>
      </c>
      <c r="C1972" s="11" t="s">
        <v>18044</v>
      </c>
      <c r="D1972" s="12" t="s">
        <v>2208</v>
      </c>
      <c r="E1972" s="12" t="s">
        <v>3402</v>
      </c>
      <c r="F1972" s="11" t="s">
        <v>2570</v>
      </c>
      <c r="G1972" s="26"/>
      <c r="H1972" s="26"/>
      <c r="I1972" s="26" t="s">
        <v>28267</v>
      </c>
      <c r="J1972" s="11" t="s">
        <v>704</v>
      </c>
      <c r="K1972" s="11" t="s">
        <v>40</v>
      </c>
      <c r="L1972" s="11">
        <v>6210</v>
      </c>
      <c r="M1972" s="14"/>
      <c r="N1972" s="15"/>
      <c r="O1972" s="15"/>
      <c r="W1972" s="50" t="s">
        <v>7771</v>
      </c>
      <c r="X1972" s="49" t="s">
        <v>7772</v>
      </c>
      <c r="Y1972" s="51" t="s">
        <v>4030</v>
      </c>
      <c r="AK1972" s="22" t="str">
        <f t="shared" si="366"/>
        <v>2023/05</v>
      </c>
      <c r="AL1972" s="21">
        <f t="shared" si="376"/>
        <v>45071</v>
      </c>
      <c r="AM1972" s="22">
        <f t="shared" si="367"/>
        <v>25</v>
      </c>
      <c r="AN1972" s="22">
        <f t="shared" si="368"/>
        <v>25</v>
      </c>
      <c r="AO1972" s="22" t="str">
        <f t="shared" si="369"/>
        <v>Dia 25</v>
      </c>
      <c r="AP1972" s="22">
        <f t="shared" si="370"/>
        <v>5</v>
      </c>
      <c r="AQ1972" s="22" t="str">
        <f t="shared" si="371"/>
        <v>05</v>
      </c>
      <c r="AR1972" s="22">
        <f t="shared" si="377"/>
        <v>2023</v>
      </c>
      <c r="AS1972" s="22">
        <f t="shared" si="372"/>
        <v>4</v>
      </c>
      <c r="AT1972" s="22">
        <f t="shared" si="373"/>
        <v>21</v>
      </c>
      <c r="AU19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2" s="22" t="str">
        <f t="shared" si="374"/>
        <v>Semana 21</v>
      </c>
      <c r="AW1972" s="22" t="str">
        <f t="shared" si="375"/>
        <v>Não</v>
      </c>
      <c r="AX1972" s="21" t="str">
        <f>UPPER(TEXT(CAD_CALENDÁRIO[[#This Row],[Data]],"mmmm"))</f>
        <v>MAIO</v>
      </c>
      <c r="AY1972" s="22" t="s">
        <v>70</v>
      </c>
    </row>
    <row r="1973" spans="1:51" x14ac:dyDescent="0.25">
      <c r="A1973" s="10" t="s">
        <v>3409</v>
      </c>
      <c r="B1973" s="11" t="str">
        <f>LEFT(CAD_TAGS[[#This Row],[TAG]],2)&amp;"GG00"</f>
        <v>76GG00</v>
      </c>
      <c r="C1973" s="11" t="s">
        <v>18044</v>
      </c>
      <c r="D1973" s="12" t="s">
        <v>2208</v>
      </c>
      <c r="E1973" s="12" t="s">
        <v>3410</v>
      </c>
      <c r="F1973" s="11" t="s">
        <v>2570</v>
      </c>
      <c r="G1973" s="26"/>
      <c r="H1973" s="26"/>
      <c r="I1973" s="26" t="s">
        <v>28267</v>
      </c>
      <c r="J1973" s="11" t="s">
        <v>704</v>
      </c>
      <c r="K1973" s="11" t="s">
        <v>40</v>
      </c>
      <c r="L1973" s="11">
        <v>6210</v>
      </c>
      <c r="M1973" s="14"/>
      <c r="N1973" s="15"/>
      <c r="O1973" s="15"/>
      <c r="W1973" s="52" t="s">
        <v>7773</v>
      </c>
      <c r="X1973" s="28" t="s">
        <v>7774</v>
      </c>
      <c r="Y1973" s="53" t="s">
        <v>4030</v>
      </c>
      <c r="AK1973" s="22" t="str">
        <f t="shared" si="366"/>
        <v>2023/05</v>
      </c>
      <c r="AL1973" s="21">
        <f t="shared" si="376"/>
        <v>45072</v>
      </c>
      <c r="AM1973" s="22">
        <f t="shared" si="367"/>
        <v>26</v>
      </c>
      <c r="AN1973" s="22">
        <f t="shared" si="368"/>
        <v>26</v>
      </c>
      <c r="AO1973" s="22" t="str">
        <f t="shared" si="369"/>
        <v>Dia 26</v>
      </c>
      <c r="AP1973" s="22">
        <f t="shared" si="370"/>
        <v>5</v>
      </c>
      <c r="AQ1973" s="22" t="str">
        <f t="shared" si="371"/>
        <v>05</v>
      </c>
      <c r="AR1973" s="22">
        <f t="shared" si="377"/>
        <v>2023</v>
      </c>
      <c r="AS1973" s="22">
        <f t="shared" si="372"/>
        <v>5</v>
      </c>
      <c r="AT1973" s="22">
        <f t="shared" si="373"/>
        <v>21</v>
      </c>
      <c r="AU19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3" s="22" t="str">
        <f t="shared" si="374"/>
        <v>Semana 21</v>
      </c>
      <c r="AW1973" s="22" t="str">
        <f t="shared" si="375"/>
        <v>Não</v>
      </c>
      <c r="AX1973" s="21" t="str">
        <f>UPPER(TEXT(CAD_CALENDÁRIO[[#This Row],[Data]],"mmmm"))</f>
        <v>MAIO</v>
      </c>
      <c r="AY1973" s="22" t="s">
        <v>70</v>
      </c>
    </row>
    <row r="1974" spans="1:51" x14ac:dyDescent="0.25">
      <c r="A1974" s="10" t="s">
        <v>3411</v>
      </c>
      <c r="B1974" s="11" t="str">
        <f>LEFT(CAD_TAGS[[#This Row],[TAG]],2)&amp;"GG00"</f>
        <v>76GG00</v>
      </c>
      <c r="C1974" s="11" t="s">
        <v>18044</v>
      </c>
      <c r="D1974" s="12" t="s">
        <v>2208</v>
      </c>
      <c r="E1974" s="12" t="s">
        <v>38</v>
      </c>
      <c r="F1974" s="11" t="s">
        <v>2570</v>
      </c>
      <c r="G1974" s="26"/>
      <c r="H1974" s="26"/>
      <c r="I1974" s="26"/>
      <c r="J1974" s="11"/>
      <c r="K1974" s="11" t="s">
        <v>40</v>
      </c>
      <c r="L1974" s="11">
        <v>6210</v>
      </c>
      <c r="M1974" s="14"/>
      <c r="N1974" s="15"/>
      <c r="O1974" s="15"/>
      <c r="W1974" s="50" t="s">
        <v>7775</v>
      </c>
      <c r="X1974" s="49" t="s">
        <v>7776</v>
      </c>
      <c r="Y1974" s="51" t="s">
        <v>4030</v>
      </c>
      <c r="AK1974" s="22" t="str">
        <f t="shared" si="366"/>
        <v>2023/05</v>
      </c>
      <c r="AL1974" s="21">
        <f t="shared" si="376"/>
        <v>45073</v>
      </c>
      <c r="AM1974" s="22">
        <f t="shared" si="367"/>
        <v>27</v>
      </c>
      <c r="AN1974" s="22">
        <f t="shared" si="368"/>
        <v>27</v>
      </c>
      <c r="AO1974" s="22" t="str">
        <f t="shared" si="369"/>
        <v>Dia 27</v>
      </c>
      <c r="AP1974" s="22">
        <f t="shared" si="370"/>
        <v>5</v>
      </c>
      <c r="AQ1974" s="22" t="str">
        <f t="shared" si="371"/>
        <v>05</v>
      </c>
      <c r="AR1974" s="22">
        <f t="shared" si="377"/>
        <v>2023</v>
      </c>
      <c r="AS1974" s="22">
        <f t="shared" si="372"/>
        <v>6</v>
      </c>
      <c r="AT1974" s="22">
        <f t="shared" si="373"/>
        <v>21</v>
      </c>
      <c r="AU19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4" s="22" t="str">
        <f t="shared" si="374"/>
        <v>Semana 21</v>
      </c>
      <c r="AW1974" s="22" t="str">
        <f t="shared" si="375"/>
        <v>Sim</v>
      </c>
      <c r="AX1974" s="21" t="str">
        <f>UPPER(TEXT(CAD_CALENDÁRIO[[#This Row],[Data]],"mmmm"))</f>
        <v>MAIO</v>
      </c>
      <c r="AY1974" s="22" t="s">
        <v>70</v>
      </c>
    </row>
    <row r="1975" spans="1:51" x14ac:dyDescent="0.25">
      <c r="A1975" s="10" t="s">
        <v>3412</v>
      </c>
      <c r="B1975" s="11" t="str">
        <f>LEFT(CAD_TAGS[[#This Row],[TAG]],2)&amp;"GG00"</f>
        <v>76GG00</v>
      </c>
      <c r="C1975" s="11" t="s">
        <v>18044</v>
      </c>
      <c r="D1975" s="12" t="s">
        <v>2208</v>
      </c>
      <c r="E1975" s="12" t="s">
        <v>3413</v>
      </c>
      <c r="F1975" s="11" t="s">
        <v>2570</v>
      </c>
      <c r="G1975" s="26"/>
      <c r="H1975" s="26"/>
      <c r="I1975" s="26"/>
      <c r="J1975" s="11"/>
      <c r="K1975" s="11" t="s">
        <v>40</v>
      </c>
      <c r="L1975" s="11">
        <v>6210</v>
      </c>
      <c r="M1975" s="14"/>
      <c r="N1975" s="15"/>
      <c r="O1975" s="15"/>
      <c r="W1975" s="52" t="s">
        <v>7777</v>
      </c>
      <c r="X1975" s="28" t="s">
        <v>7778</v>
      </c>
      <c r="Y1975" s="53" t="s">
        <v>4030</v>
      </c>
      <c r="AK1975" s="22" t="str">
        <f t="shared" si="366"/>
        <v>2023/05</v>
      </c>
      <c r="AL1975" s="21">
        <f t="shared" si="376"/>
        <v>45074</v>
      </c>
      <c r="AM1975" s="22">
        <f t="shared" si="367"/>
        <v>28</v>
      </c>
      <c r="AN1975" s="22">
        <f t="shared" si="368"/>
        <v>28</v>
      </c>
      <c r="AO1975" s="22" t="str">
        <f t="shared" si="369"/>
        <v>Dia 28</v>
      </c>
      <c r="AP1975" s="22">
        <f t="shared" si="370"/>
        <v>5</v>
      </c>
      <c r="AQ1975" s="22" t="str">
        <f t="shared" si="371"/>
        <v>05</v>
      </c>
      <c r="AR1975" s="22">
        <f t="shared" si="377"/>
        <v>2023</v>
      </c>
      <c r="AS1975" s="22">
        <f t="shared" si="372"/>
        <v>7</v>
      </c>
      <c r="AT1975" s="22">
        <f t="shared" si="373"/>
        <v>21</v>
      </c>
      <c r="AU19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202321</v>
      </c>
      <c r="AV1975" s="22" t="str">
        <f t="shared" si="374"/>
        <v>Semana 21</v>
      </c>
      <c r="AW1975" s="22" t="str">
        <f t="shared" si="375"/>
        <v>Sim</v>
      </c>
      <c r="AX1975" s="21" t="str">
        <f>UPPER(TEXT(CAD_CALENDÁRIO[[#This Row],[Data]],"mmmm"))</f>
        <v>MAIO</v>
      </c>
      <c r="AY1975" s="22" t="s">
        <v>70</v>
      </c>
    </row>
    <row r="1976" spans="1:51" x14ac:dyDescent="0.25">
      <c r="A1976" s="10" t="s">
        <v>3414</v>
      </c>
      <c r="B1976" s="11" t="str">
        <f>LEFT(CAD_TAGS[[#This Row],[TAG]],2)&amp;"GG00"</f>
        <v>76GG00</v>
      </c>
      <c r="C1976" s="11" t="s">
        <v>18044</v>
      </c>
      <c r="D1976" s="12" t="s">
        <v>2208</v>
      </c>
      <c r="E1976" s="12" t="s">
        <v>3415</v>
      </c>
      <c r="F1976" s="11" t="s">
        <v>2570</v>
      </c>
      <c r="G1976" s="26"/>
      <c r="H1976" s="26"/>
      <c r="I1976" s="26" t="s">
        <v>28267</v>
      </c>
      <c r="J1976" s="11" t="s">
        <v>336</v>
      </c>
      <c r="K1976" s="11" t="s">
        <v>40</v>
      </c>
      <c r="L1976" s="11">
        <v>6210</v>
      </c>
      <c r="M1976" s="14"/>
      <c r="N1976" s="15"/>
      <c r="O1976" s="15"/>
      <c r="W1976" s="50" t="s">
        <v>7779</v>
      </c>
      <c r="X1976" s="49" t="s">
        <v>7780</v>
      </c>
      <c r="Y1976" s="51" t="s">
        <v>4030</v>
      </c>
      <c r="AK1976" s="22" t="str">
        <f t="shared" si="366"/>
        <v>2023/05</v>
      </c>
      <c r="AL1976" s="21">
        <f t="shared" si="376"/>
        <v>45075</v>
      </c>
      <c r="AM1976" s="22">
        <f t="shared" si="367"/>
        <v>29</v>
      </c>
      <c r="AN1976" s="22">
        <f t="shared" si="368"/>
        <v>29</v>
      </c>
      <c r="AO1976" s="22" t="str">
        <f t="shared" si="369"/>
        <v>Dia 29</v>
      </c>
      <c r="AP1976" s="22">
        <f t="shared" si="370"/>
        <v>5</v>
      </c>
      <c r="AQ1976" s="22" t="str">
        <f t="shared" si="371"/>
        <v>05</v>
      </c>
      <c r="AR1976" s="22">
        <f t="shared" si="377"/>
        <v>2023</v>
      </c>
      <c r="AS1976" s="22">
        <f t="shared" si="372"/>
        <v>1</v>
      </c>
      <c r="AT1976" s="22">
        <f t="shared" si="373"/>
        <v>22</v>
      </c>
      <c r="AU19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76" s="22" t="str">
        <f t="shared" si="374"/>
        <v>Semana 22</v>
      </c>
      <c r="AW1976" s="22" t="str">
        <f t="shared" si="375"/>
        <v>Não</v>
      </c>
      <c r="AX1976" s="21" t="str">
        <f>UPPER(TEXT(CAD_CALENDÁRIO[[#This Row],[Data]],"mmmm"))</f>
        <v>MAIO</v>
      </c>
      <c r="AY1976" s="22" t="s">
        <v>70</v>
      </c>
    </row>
    <row r="1977" spans="1:51" x14ac:dyDescent="0.25">
      <c r="A1977" s="10" t="s">
        <v>3416</v>
      </c>
      <c r="B1977" s="11" t="str">
        <f>LEFT(CAD_TAGS[[#This Row],[TAG]],2)&amp;"GG00"</f>
        <v>76GG00</v>
      </c>
      <c r="C1977" s="11" t="s">
        <v>18044</v>
      </c>
      <c r="D1977" s="12" t="s">
        <v>2208</v>
      </c>
      <c r="E1977" s="12" t="s">
        <v>3417</v>
      </c>
      <c r="F1977" s="11" t="s">
        <v>2570</v>
      </c>
      <c r="G1977" s="26"/>
      <c r="H1977" s="26" t="s">
        <v>105</v>
      </c>
      <c r="I1977" s="26" t="s">
        <v>28267</v>
      </c>
      <c r="J1977" s="11" t="s">
        <v>336</v>
      </c>
      <c r="K1977" s="11" t="s">
        <v>40</v>
      </c>
      <c r="L1977" s="11">
        <v>6210</v>
      </c>
      <c r="M1977" s="14"/>
      <c r="N1977" s="15"/>
      <c r="O1977" s="15"/>
      <c r="W1977" s="52" t="s">
        <v>7781</v>
      </c>
      <c r="X1977" s="28" t="s">
        <v>7782</v>
      </c>
      <c r="Y1977" s="53" t="s">
        <v>4030</v>
      </c>
      <c r="AK1977" s="22" t="str">
        <f t="shared" si="366"/>
        <v>2023/05</v>
      </c>
      <c r="AL1977" s="21">
        <f t="shared" si="376"/>
        <v>45076</v>
      </c>
      <c r="AM1977" s="22">
        <f t="shared" si="367"/>
        <v>30</v>
      </c>
      <c r="AN1977" s="22">
        <f t="shared" si="368"/>
        <v>30</v>
      </c>
      <c r="AO1977" s="22" t="str">
        <f t="shared" si="369"/>
        <v>Dia 30</v>
      </c>
      <c r="AP1977" s="22">
        <f t="shared" si="370"/>
        <v>5</v>
      </c>
      <c r="AQ1977" s="22" t="str">
        <f t="shared" si="371"/>
        <v>05</v>
      </c>
      <c r="AR1977" s="22">
        <f t="shared" si="377"/>
        <v>2023</v>
      </c>
      <c r="AS1977" s="22">
        <f t="shared" si="372"/>
        <v>2</v>
      </c>
      <c r="AT1977" s="22">
        <f t="shared" si="373"/>
        <v>22</v>
      </c>
      <c r="AU19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77" s="22" t="str">
        <f t="shared" si="374"/>
        <v>Semana 22</v>
      </c>
      <c r="AW1977" s="22" t="str">
        <f t="shared" si="375"/>
        <v>Não</v>
      </c>
      <c r="AX1977" s="21" t="str">
        <f>UPPER(TEXT(CAD_CALENDÁRIO[[#This Row],[Data]],"mmmm"))</f>
        <v>MAIO</v>
      </c>
      <c r="AY1977" s="22" t="s">
        <v>70</v>
      </c>
    </row>
    <row r="1978" spans="1:51" x14ac:dyDescent="0.25">
      <c r="A1978" s="10" t="s">
        <v>3418</v>
      </c>
      <c r="B1978" s="11" t="str">
        <f>LEFT(CAD_TAGS[[#This Row],[TAG]],2)&amp;"GG00"</f>
        <v>76GG00</v>
      </c>
      <c r="C1978" s="11" t="s">
        <v>18044</v>
      </c>
      <c r="D1978" s="12" t="s">
        <v>2208</v>
      </c>
      <c r="E1978" s="12" t="s">
        <v>1873</v>
      </c>
      <c r="F1978" s="11" t="s">
        <v>2570</v>
      </c>
      <c r="G1978" s="26"/>
      <c r="H1978" s="26"/>
      <c r="I1978" s="26" t="s">
        <v>28267</v>
      </c>
      <c r="J1978" s="11" t="s">
        <v>336</v>
      </c>
      <c r="K1978" s="11" t="s">
        <v>40</v>
      </c>
      <c r="L1978" s="11">
        <v>6210</v>
      </c>
      <c r="M1978" s="14"/>
      <c r="N1978" s="15"/>
      <c r="O1978" s="15"/>
      <c r="W1978" s="50" t="s">
        <v>7783</v>
      </c>
      <c r="X1978" s="49" t="s">
        <v>5194</v>
      </c>
      <c r="Y1978" s="51" t="s">
        <v>4030</v>
      </c>
      <c r="AK1978" s="22" t="str">
        <f t="shared" si="366"/>
        <v>2023/05</v>
      </c>
      <c r="AL1978" s="21">
        <f t="shared" si="376"/>
        <v>45077</v>
      </c>
      <c r="AM1978" s="22">
        <f t="shared" si="367"/>
        <v>31</v>
      </c>
      <c r="AN1978" s="22">
        <f t="shared" si="368"/>
        <v>31</v>
      </c>
      <c r="AO1978" s="22" t="str">
        <f t="shared" si="369"/>
        <v>Dia 31</v>
      </c>
      <c r="AP1978" s="22">
        <f t="shared" si="370"/>
        <v>5</v>
      </c>
      <c r="AQ1978" s="22" t="str">
        <f t="shared" si="371"/>
        <v>05</v>
      </c>
      <c r="AR1978" s="22">
        <f t="shared" si="377"/>
        <v>2023</v>
      </c>
      <c r="AS1978" s="22">
        <f t="shared" si="372"/>
        <v>3</v>
      </c>
      <c r="AT1978" s="22">
        <f t="shared" si="373"/>
        <v>22</v>
      </c>
      <c r="AU19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78" s="22" t="str">
        <f t="shared" si="374"/>
        <v>Semana 22</v>
      </c>
      <c r="AW1978" s="22" t="str">
        <f t="shared" si="375"/>
        <v>Não</v>
      </c>
      <c r="AX1978" s="21" t="str">
        <f>UPPER(TEXT(CAD_CALENDÁRIO[[#This Row],[Data]],"mmmm"))</f>
        <v>MAIO</v>
      </c>
      <c r="AY1978" s="22" t="s">
        <v>70</v>
      </c>
    </row>
    <row r="1979" spans="1:51" x14ac:dyDescent="0.25">
      <c r="A1979" s="10" t="s">
        <v>3419</v>
      </c>
      <c r="B1979" s="11" t="str">
        <f>LEFT(CAD_TAGS[[#This Row],[TAG]],2)&amp;"GG00"</f>
        <v>76GG00</v>
      </c>
      <c r="C1979" s="11" t="s">
        <v>18044</v>
      </c>
      <c r="D1979" s="12" t="s">
        <v>2208</v>
      </c>
      <c r="E1979" s="12" t="s">
        <v>3420</v>
      </c>
      <c r="F1979" s="11" t="s">
        <v>2570</v>
      </c>
      <c r="G1979" s="26"/>
      <c r="H1979" s="26"/>
      <c r="I1979" s="26" t="s">
        <v>28267</v>
      </c>
      <c r="J1979" s="11" t="s">
        <v>336</v>
      </c>
      <c r="K1979" s="11" t="s">
        <v>40</v>
      </c>
      <c r="L1979" s="11">
        <v>6210</v>
      </c>
      <c r="M1979" s="14"/>
      <c r="N1979" s="15"/>
      <c r="O1979" s="15"/>
      <c r="W1979" s="52" t="s">
        <v>7784</v>
      </c>
      <c r="X1979" s="28" t="s">
        <v>7785</v>
      </c>
      <c r="Y1979" s="53" t="s">
        <v>4030</v>
      </c>
      <c r="AK1979" s="22" t="str">
        <f t="shared" si="366"/>
        <v>2023/06</v>
      </c>
      <c r="AL1979" s="21">
        <f t="shared" si="376"/>
        <v>45078</v>
      </c>
      <c r="AM1979" s="22">
        <f t="shared" si="367"/>
        <v>1</v>
      </c>
      <c r="AN1979" s="22" t="str">
        <f t="shared" si="368"/>
        <v>01</v>
      </c>
      <c r="AO1979" s="22" t="str">
        <f t="shared" si="369"/>
        <v>Dia 01</v>
      </c>
      <c r="AP1979" s="22">
        <f t="shared" si="370"/>
        <v>6</v>
      </c>
      <c r="AQ1979" s="22" t="str">
        <f t="shared" si="371"/>
        <v>06</v>
      </c>
      <c r="AR1979" s="22">
        <f t="shared" si="377"/>
        <v>2023</v>
      </c>
      <c r="AS1979" s="22">
        <f t="shared" si="372"/>
        <v>4</v>
      </c>
      <c r="AT1979" s="22">
        <f t="shared" si="373"/>
        <v>22</v>
      </c>
      <c r="AU19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79" s="22" t="str">
        <f t="shared" si="374"/>
        <v>Semana 22</v>
      </c>
      <c r="AW1979" s="22" t="str">
        <f t="shared" si="375"/>
        <v>Não</v>
      </c>
      <c r="AX1979" s="21" t="str">
        <f>UPPER(TEXT(CAD_CALENDÁRIO[[#This Row],[Data]],"mmmm"))</f>
        <v>JUNHO</v>
      </c>
      <c r="AY1979" s="22" t="s">
        <v>75</v>
      </c>
    </row>
    <row r="1980" spans="1:51" x14ac:dyDescent="0.25">
      <c r="A1980" s="10" t="s">
        <v>3421</v>
      </c>
      <c r="B1980" s="11" t="str">
        <f>LEFT(CAD_TAGS[[#This Row],[TAG]],2)&amp;"GG00"</f>
        <v>76GG00</v>
      </c>
      <c r="C1980" s="11" t="s">
        <v>18044</v>
      </c>
      <c r="D1980" s="12" t="s">
        <v>2208</v>
      </c>
      <c r="E1980" s="12" t="s">
        <v>3422</v>
      </c>
      <c r="F1980" s="11" t="s">
        <v>2570</v>
      </c>
      <c r="G1980" s="26"/>
      <c r="H1980" s="26" t="s">
        <v>105</v>
      </c>
      <c r="I1980" s="26" t="s">
        <v>28267</v>
      </c>
      <c r="J1980" s="11"/>
      <c r="K1980" s="11" t="s">
        <v>40</v>
      </c>
      <c r="L1980" s="11">
        <v>6210</v>
      </c>
      <c r="M1980" s="14"/>
      <c r="N1980" s="15"/>
      <c r="O1980" s="15"/>
      <c r="W1980" s="50" t="s">
        <v>7786</v>
      </c>
      <c r="X1980" s="49" t="s">
        <v>7787</v>
      </c>
      <c r="Y1980" s="51" t="s">
        <v>4030</v>
      </c>
      <c r="AK1980" s="22" t="str">
        <f t="shared" si="366"/>
        <v>2023/06</v>
      </c>
      <c r="AL1980" s="21">
        <f t="shared" si="376"/>
        <v>45079</v>
      </c>
      <c r="AM1980" s="22">
        <f t="shared" si="367"/>
        <v>2</v>
      </c>
      <c r="AN1980" s="22" t="str">
        <f t="shared" si="368"/>
        <v>02</v>
      </c>
      <c r="AO1980" s="22" t="str">
        <f t="shared" si="369"/>
        <v>Dia 02</v>
      </c>
      <c r="AP1980" s="22">
        <f t="shared" si="370"/>
        <v>6</v>
      </c>
      <c r="AQ1980" s="22" t="str">
        <f t="shared" si="371"/>
        <v>06</v>
      </c>
      <c r="AR1980" s="22">
        <f t="shared" si="377"/>
        <v>2023</v>
      </c>
      <c r="AS1980" s="22">
        <f t="shared" si="372"/>
        <v>5</v>
      </c>
      <c r="AT1980" s="22">
        <f t="shared" si="373"/>
        <v>22</v>
      </c>
      <c r="AU19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80" s="22" t="str">
        <f t="shared" si="374"/>
        <v>Semana 22</v>
      </c>
      <c r="AW1980" s="22" t="str">
        <f t="shared" si="375"/>
        <v>Não</v>
      </c>
      <c r="AX1980" s="21" t="str">
        <f>UPPER(TEXT(CAD_CALENDÁRIO[[#This Row],[Data]],"mmmm"))</f>
        <v>JUNHO</v>
      </c>
      <c r="AY1980" s="22" t="s">
        <v>75</v>
      </c>
    </row>
    <row r="1981" spans="1:51" x14ac:dyDescent="0.25">
      <c r="A1981" s="10" t="s">
        <v>3423</v>
      </c>
      <c r="B1981" s="11" t="str">
        <f>LEFT(CAD_TAGS[[#This Row],[TAG]],2)&amp;"GG00"</f>
        <v>76GG00</v>
      </c>
      <c r="C1981" s="11" t="s">
        <v>18044</v>
      </c>
      <c r="D1981" s="12" t="s">
        <v>2208</v>
      </c>
      <c r="E1981" s="12" t="s">
        <v>3424</v>
      </c>
      <c r="F1981" s="11" t="s">
        <v>2570</v>
      </c>
      <c r="G1981" s="26"/>
      <c r="H1981" s="26"/>
      <c r="I1981" s="26" t="s">
        <v>28267</v>
      </c>
      <c r="J1981" s="11"/>
      <c r="K1981" s="11" t="s">
        <v>40</v>
      </c>
      <c r="L1981" s="11">
        <v>6210</v>
      </c>
      <c r="M1981" s="14"/>
      <c r="N1981" s="15"/>
      <c r="O1981" s="15"/>
      <c r="W1981" s="52" t="s">
        <v>7788</v>
      </c>
      <c r="X1981" s="28" t="s">
        <v>7789</v>
      </c>
      <c r="Y1981" s="53" t="s">
        <v>4030</v>
      </c>
      <c r="AK1981" s="22" t="str">
        <f t="shared" si="366"/>
        <v>2023/06</v>
      </c>
      <c r="AL1981" s="21">
        <f t="shared" si="376"/>
        <v>45080</v>
      </c>
      <c r="AM1981" s="22">
        <f t="shared" si="367"/>
        <v>3</v>
      </c>
      <c r="AN1981" s="22" t="str">
        <f t="shared" si="368"/>
        <v>03</v>
      </c>
      <c r="AO1981" s="22" t="str">
        <f t="shared" si="369"/>
        <v>Dia 03</v>
      </c>
      <c r="AP1981" s="22">
        <f t="shared" si="370"/>
        <v>6</v>
      </c>
      <c r="AQ1981" s="22" t="str">
        <f t="shared" si="371"/>
        <v>06</v>
      </c>
      <c r="AR1981" s="22">
        <f t="shared" si="377"/>
        <v>2023</v>
      </c>
      <c r="AS1981" s="22">
        <f t="shared" si="372"/>
        <v>6</v>
      </c>
      <c r="AT1981" s="22">
        <f t="shared" si="373"/>
        <v>22</v>
      </c>
      <c r="AU19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81" s="22" t="str">
        <f t="shared" si="374"/>
        <v>Semana 22</v>
      </c>
      <c r="AW1981" s="22" t="str">
        <f t="shared" si="375"/>
        <v>Sim</v>
      </c>
      <c r="AX1981" s="21" t="str">
        <f>UPPER(TEXT(CAD_CALENDÁRIO[[#This Row],[Data]],"mmmm"))</f>
        <v>JUNHO</v>
      </c>
      <c r="AY1981" s="22" t="s">
        <v>75</v>
      </c>
    </row>
    <row r="1982" spans="1:51" x14ac:dyDescent="0.25">
      <c r="A1982" s="10" t="s">
        <v>3425</v>
      </c>
      <c r="B1982" s="11" t="str">
        <f>LEFT(CAD_TAGS[[#This Row],[TAG]],2)&amp;"GG00"</f>
        <v>76GG00</v>
      </c>
      <c r="C1982" s="11" t="s">
        <v>18044</v>
      </c>
      <c r="D1982" s="12" t="s">
        <v>2208</v>
      </c>
      <c r="E1982" s="12" t="s">
        <v>3426</v>
      </c>
      <c r="F1982" s="11" t="s">
        <v>2570</v>
      </c>
      <c r="G1982" s="26"/>
      <c r="H1982" s="26" t="s">
        <v>105</v>
      </c>
      <c r="I1982" s="26" t="s">
        <v>28267</v>
      </c>
      <c r="J1982" s="11"/>
      <c r="K1982" s="11" t="s">
        <v>40</v>
      </c>
      <c r="L1982" s="11">
        <v>6210</v>
      </c>
      <c r="M1982" s="14"/>
      <c r="N1982" s="15"/>
      <c r="O1982" s="15"/>
      <c r="W1982" s="50" t="s">
        <v>7790</v>
      </c>
      <c r="X1982" s="49" t="s">
        <v>7791</v>
      </c>
      <c r="Y1982" s="51" t="s">
        <v>4030</v>
      </c>
      <c r="AK1982" s="22" t="str">
        <f t="shared" si="366"/>
        <v>2023/06</v>
      </c>
      <c r="AL1982" s="21">
        <f t="shared" si="376"/>
        <v>45081</v>
      </c>
      <c r="AM1982" s="22">
        <f t="shared" si="367"/>
        <v>4</v>
      </c>
      <c r="AN1982" s="22" t="str">
        <f t="shared" si="368"/>
        <v>04</v>
      </c>
      <c r="AO1982" s="22" t="str">
        <f t="shared" si="369"/>
        <v>Dia 04</v>
      </c>
      <c r="AP1982" s="22">
        <f t="shared" si="370"/>
        <v>6</v>
      </c>
      <c r="AQ1982" s="22" t="str">
        <f t="shared" si="371"/>
        <v>06</v>
      </c>
      <c r="AR1982" s="22">
        <f t="shared" si="377"/>
        <v>2023</v>
      </c>
      <c r="AS1982" s="22">
        <f t="shared" si="372"/>
        <v>7</v>
      </c>
      <c r="AT1982" s="22">
        <f t="shared" si="373"/>
        <v>22</v>
      </c>
      <c r="AU19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202322</v>
      </c>
      <c r="AV1982" s="22" t="str">
        <f t="shared" si="374"/>
        <v>Semana 22</v>
      </c>
      <c r="AW1982" s="22" t="str">
        <f t="shared" si="375"/>
        <v>Sim</v>
      </c>
      <c r="AX1982" s="21" t="str">
        <f>UPPER(TEXT(CAD_CALENDÁRIO[[#This Row],[Data]],"mmmm"))</f>
        <v>JUNHO</v>
      </c>
      <c r="AY1982" s="22" t="s">
        <v>75</v>
      </c>
    </row>
    <row r="1983" spans="1:51" x14ac:dyDescent="0.25">
      <c r="A1983" s="10" t="s">
        <v>3427</v>
      </c>
      <c r="B1983" s="11" t="str">
        <f>LEFT(CAD_TAGS[[#This Row],[TAG]],2)&amp;"GG00"</f>
        <v>76GG00</v>
      </c>
      <c r="C1983" s="11" t="s">
        <v>18044</v>
      </c>
      <c r="D1983" s="12" t="s">
        <v>2208</v>
      </c>
      <c r="E1983" s="12" t="s">
        <v>3428</v>
      </c>
      <c r="F1983" s="11" t="s">
        <v>2570</v>
      </c>
      <c r="G1983" s="26"/>
      <c r="H1983" s="26" t="s">
        <v>105</v>
      </c>
      <c r="I1983" s="26" t="s">
        <v>28267</v>
      </c>
      <c r="J1983" s="11"/>
      <c r="K1983" s="11" t="s">
        <v>40</v>
      </c>
      <c r="L1983" s="11">
        <v>6210</v>
      </c>
      <c r="M1983" s="14"/>
      <c r="N1983" s="15"/>
      <c r="O1983" s="15"/>
      <c r="W1983" s="52" t="s">
        <v>7792</v>
      </c>
      <c r="X1983" s="28" t="s">
        <v>7793</v>
      </c>
      <c r="Y1983" s="53" t="s">
        <v>4030</v>
      </c>
      <c r="AK1983" s="22" t="str">
        <f t="shared" si="366"/>
        <v>2023/06</v>
      </c>
      <c r="AL1983" s="21">
        <f t="shared" si="376"/>
        <v>45082</v>
      </c>
      <c r="AM1983" s="22">
        <f t="shared" si="367"/>
        <v>5</v>
      </c>
      <c r="AN1983" s="22" t="str">
        <f t="shared" si="368"/>
        <v>05</v>
      </c>
      <c r="AO1983" s="22" t="str">
        <f t="shared" si="369"/>
        <v>Dia 05</v>
      </c>
      <c r="AP1983" s="22">
        <f t="shared" si="370"/>
        <v>6</v>
      </c>
      <c r="AQ1983" s="22" t="str">
        <f t="shared" si="371"/>
        <v>06</v>
      </c>
      <c r="AR1983" s="22">
        <f t="shared" si="377"/>
        <v>2023</v>
      </c>
      <c r="AS1983" s="22">
        <f t="shared" si="372"/>
        <v>1</v>
      </c>
      <c r="AT1983" s="22">
        <f t="shared" si="373"/>
        <v>23</v>
      </c>
      <c r="AU19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3" s="22" t="str">
        <f t="shared" si="374"/>
        <v>Semana 23</v>
      </c>
      <c r="AW1983" s="22" t="str">
        <f t="shared" si="375"/>
        <v>Não</v>
      </c>
      <c r="AX1983" s="21" t="str">
        <f>UPPER(TEXT(CAD_CALENDÁRIO[[#This Row],[Data]],"mmmm"))</f>
        <v>JUNHO</v>
      </c>
      <c r="AY1983" s="22" t="s">
        <v>75</v>
      </c>
    </row>
    <row r="1984" spans="1:51" x14ac:dyDescent="0.25">
      <c r="A1984" s="10" t="s">
        <v>3429</v>
      </c>
      <c r="B1984" s="11" t="str">
        <f>LEFT(CAD_TAGS[[#This Row],[TAG]],2)&amp;"GG00"</f>
        <v>76GG00</v>
      </c>
      <c r="C1984" s="11" t="s">
        <v>18044</v>
      </c>
      <c r="D1984" s="12" t="s">
        <v>2208</v>
      </c>
      <c r="E1984" s="12" t="s">
        <v>3430</v>
      </c>
      <c r="F1984" s="11" t="s">
        <v>2570</v>
      </c>
      <c r="G1984" s="26"/>
      <c r="H1984" s="26" t="s">
        <v>105</v>
      </c>
      <c r="I1984" s="26" t="s">
        <v>28267</v>
      </c>
      <c r="J1984" s="11"/>
      <c r="K1984" s="11" t="s">
        <v>40</v>
      </c>
      <c r="L1984" s="11">
        <v>6210</v>
      </c>
      <c r="M1984" s="14"/>
      <c r="N1984" s="15"/>
      <c r="O1984" s="15"/>
      <c r="W1984" s="50" t="s">
        <v>7794</v>
      </c>
      <c r="X1984" s="49" t="s">
        <v>7795</v>
      </c>
      <c r="Y1984" s="51" t="s">
        <v>4030</v>
      </c>
      <c r="AK1984" s="22" t="str">
        <f t="shared" si="366"/>
        <v>2023/06</v>
      </c>
      <c r="AL1984" s="21">
        <f t="shared" si="376"/>
        <v>45083</v>
      </c>
      <c r="AM1984" s="22">
        <f t="shared" si="367"/>
        <v>6</v>
      </c>
      <c r="AN1984" s="22" t="str">
        <f t="shared" si="368"/>
        <v>06</v>
      </c>
      <c r="AO1984" s="22" t="str">
        <f t="shared" si="369"/>
        <v>Dia 06</v>
      </c>
      <c r="AP1984" s="22">
        <f t="shared" si="370"/>
        <v>6</v>
      </c>
      <c r="AQ1984" s="22" t="str">
        <f t="shared" si="371"/>
        <v>06</v>
      </c>
      <c r="AR1984" s="22">
        <f t="shared" si="377"/>
        <v>2023</v>
      </c>
      <c r="AS1984" s="22">
        <f t="shared" si="372"/>
        <v>2</v>
      </c>
      <c r="AT1984" s="22">
        <f t="shared" si="373"/>
        <v>23</v>
      </c>
      <c r="AU19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4" s="22" t="str">
        <f t="shared" si="374"/>
        <v>Semana 23</v>
      </c>
      <c r="AW1984" s="22" t="str">
        <f t="shared" si="375"/>
        <v>Não</v>
      </c>
      <c r="AX1984" s="21" t="str">
        <f>UPPER(TEXT(CAD_CALENDÁRIO[[#This Row],[Data]],"mmmm"))</f>
        <v>JUNHO</v>
      </c>
      <c r="AY1984" s="22" t="s">
        <v>75</v>
      </c>
    </row>
    <row r="1985" spans="1:51" x14ac:dyDescent="0.25">
      <c r="A1985" s="10" t="s">
        <v>3431</v>
      </c>
      <c r="B1985" s="11" t="str">
        <f>LEFT(CAD_TAGS[[#This Row],[TAG]],2)&amp;"GG00"</f>
        <v>76GG00</v>
      </c>
      <c r="C1985" s="11" t="s">
        <v>18044</v>
      </c>
      <c r="D1985" s="12" t="s">
        <v>2208</v>
      </c>
      <c r="E1985" s="12" t="s">
        <v>3058</v>
      </c>
      <c r="F1985" s="11" t="s">
        <v>2570</v>
      </c>
      <c r="G1985" s="26"/>
      <c r="H1985" s="26" t="s">
        <v>105</v>
      </c>
      <c r="I1985" s="26" t="s">
        <v>28267</v>
      </c>
      <c r="J1985" s="11"/>
      <c r="K1985" s="11" t="s">
        <v>40</v>
      </c>
      <c r="L1985" s="11">
        <v>6210</v>
      </c>
      <c r="M1985" s="14"/>
      <c r="N1985" s="15"/>
      <c r="O1985" s="15"/>
      <c r="W1985" s="52" t="s">
        <v>7796</v>
      </c>
      <c r="X1985" s="28" t="s">
        <v>7797</v>
      </c>
      <c r="Y1985" s="53" t="s">
        <v>4030</v>
      </c>
      <c r="AK1985" s="22" t="str">
        <f t="shared" si="366"/>
        <v>2023/06</v>
      </c>
      <c r="AL1985" s="21">
        <f t="shared" si="376"/>
        <v>45084</v>
      </c>
      <c r="AM1985" s="22">
        <f t="shared" si="367"/>
        <v>7</v>
      </c>
      <c r="AN1985" s="22" t="str">
        <f t="shared" si="368"/>
        <v>07</v>
      </c>
      <c r="AO1985" s="22" t="str">
        <f t="shared" si="369"/>
        <v>Dia 07</v>
      </c>
      <c r="AP1985" s="22">
        <f t="shared" si="370"/>
        <v>6</v>
      </c>
      <c r="AQ1985" s="22" t="str">
        <f t="shared" si="371"/>
        <v>06</v>
      </c>
      <c r="AR1985" s="22">
        <f t="shared" si="377"/>
        <v>2023</v>
      </c>
      <c r="AS1985" s="22">
        <f t="shared" si="372"/>
        <v>3</v>
      </c>
      <c r="AT1985" s="22">
        <f t="shared" si="373"/>
        <v>23</v>
      </c>
      <c r="AU19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5" s="22" t="str">
        <f t="shared" si="374"/>
        <v>Semana 23</v>
      </c>
      <c r="AW1985" s="22" t="str">
        <f t="shared" si="375"/>
        <v>Não</v>
      </c>
      <c r="AX1985" s="21" t="str">
        <f>UPPER(TEXT(CAD_CALENDÁRIO[[#This Row],[Data]],"mmmm"))</f>
        <v>JUNHO</v>
      </c>
      <c r="AY1985" s="22" t="s">
        <v>75</v>
      </c>
    </row>
    <row r="1986" spans="1:51" x14ac:dyDescent="0.25">
      <c r="A1986" s="10" t="s">
        <v>3432</v>
      </c>
      <c r="B1986" s="11" t="str">
        <f>LEFT(CAD_TAGS[[#This Row],[TAG]],2)&amp;"GG00"</f>
        <v>76GG00</v>
      </c>
      <c r="C1986" s="11" t="s">
        <v>18044</v>
      </c>
      <c r="D1986" s="12" t="s">
        <v>2208</v>
      </c>
      <c r="E1986" s="12" t="s">
        <v>3433</v>
      </c>
      <c r="F1986" s="11" t="s">
        <v>2570</v>
      </c>
      <c r="G1986" s="26"/>
      <c r="H1986" s="26"/>
      <c r="I1986" s="26" t="s">
        <v>28267</v>
      </c>
      <c r="J1986" s="11"/>
      <c r="K1986" s="11" t="s">
        <v>40</v>
      </c>
      <c r="L1986" s="11">
        <v>6210</v>
      </c>
      <c r="M1986" s="14"/>
      <c r="N1986" s="15"/>
      <c r="O1986" s="15"/>
      <c r="W1986" s="50" t="s">
        <v>7798</v>
      </c>
      <c r="X1986" s="49" t="s">
        <v>7799</v>
      </c>
      <c r="Y1986" s="51" t="s">
        <v>4030</v>
      </c>
      <c r="AK1986" s="22" t="str">
        <f t="shared" ref="AK1986:AK2049" si="378">AR1986&amp;"/"&amp;AQ1986</f>
        <v>2023/06</v>
      </c>
      <c r="AL1986" s="21">
        <f t="shared" si="376"/>
        <v>45085</v>
      </c>
      <c r="AM1986" s="22">
        <f t="shared" ref="AM1986:AM2049" si="379">DAY(AL1986)</f>
        <v>8</v>
      </c>
      <c r="AN1986" s="22" t="str">
        <f t="shared" ref="AN1986:AN2049" si="380">IF(AM1986&lt;=9,"0"&amp;AM1986,AM1986)</f>
        <v>08</v>
      </c>
      <c r="AO1986" s="22" t="str">
        <f t="shared" ref="AO1986:AO2049" si="381">"Dia "&amp;AN1986</f>
        <v>Dia 08</v>
      </c>
      <c r="AP1986" s="22">
        <f t="shared" ref="AP1986:AP2049" si="382">MONTH(AL1986)</f>
        <v>6</v>
      </c>
      <c r="AQ1986" s="22" t="str">
        <f t="shared" ref="AQ1986:AQ2049" si="383">IF(AP1986&lt;=9,"0"&amp;AP1986,AP1986)</f>
        <v>06</v>
      </c>
      <c r="AR1986" s="22">
        <f t="shared" si="377"/>
        <v>2023</v>
      </c>
      <c r="AS1986" s="22">
        <f t="shared" ref="AS1986:AS2049" si="384">WEEKDAY(AL1986,2)</f>
        <v>4</v>
      </c>
      <c r="AT1986" s="22">
        <f t="shared" ref="AT1986:AT2049" si="385">IF(_xlfn.ISOWEEKNUM(AL1986)&lt;=9,"0"&amp;_xlfn.ISOWEEKNUM(AL1986),_xlfn.ISOWEEKNUM(AL1986))</f>
        <v>23</v>
      </c>
      <c r="AU19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6" s="22" t="str">
        <f t="shared" ref="AV1986:AV2049" si="386">"Semana "&amp;AT1986</f>
        <v>Semana 23</v>
      </c>
      <c r="AW1986" s="22" t="str">
        <f t="shared" ref="AW1986:AW2049" si="387">IF(AS1986&gt;5,"Sim","Não")</f>
        <v>Não</v>
      </c>
      <c r="AX1986" s="21" t="str">
        <f>UPPER(TEXT(CAD_CALENDÁRIO[[#This Row],[Data]],"mmmm"))</f>
        <v>JUNHO</v>
      </c>
      <c r="AY1986" s="22" t="s">
        <v>75</v>
      </c>
    </row>
    <row r="1987" spans="1:51" x14ac:dyDescent="0.25">
      <c r="A1987" s="10" t="s">
        <v>3434</v>
      </c>
      <c r="B1987" s="11" t="str">
        <f>LEFT(CAD_TAGS[[#This Row],[TAG]],2)&amp;"GG00"</f>
        <v>76GG00</v>
      </c>
      <c r="C1987" s="11" t="s">
        <v>18044</v>
      </c>
      <c r="D1987" s="12" t="s">
        <v>2208</v>
      </c>
      <c r="E1987" s="12" t="s">
        <v>3435</v>
      </c>
      <c r="F1987" s="11" t="s">
        <v>2570</v>
      </c>
      <c r="G1987" s="26"/>
      <c r="H1987" s="26" t="s">
        <v>105</v>
      </c>
      <c r="I1987" s="26" t="s">
        <v>28267</v>
      </c>
      <c r="J1987" s="11"/>
      <c r="K1987" s="11" t="s">
        <v>40</v>
      </c>
      <c r="L1987" s="11">
        <v>6210</v>
      </c>
      <c r="M1987" s="14"/>
      <c r="N1987" s="15"/>
      <c r="O1987" s="15"/>
      <c r="W1987" s="52" t="s">
        <v>7800</v>
      </c>
      <c r="X1987" s="28" t="s">
        <v>7801</v>
      </c>
      <c r="Y1987" s="53" t="s">
        <v>4030</v>
      </c>
      <c r="AK1987" s="22" t="str">
        <f t="shared" si="378"/>
        <v>2023/06</v>
      </c>
      <c r="AL1987" s="21">
        <f t="shared" ref="AL1987:AL2050" si="388">AL1986+1</f>
        <v>45086</v>
      </c>
      <c r="AM1987" s="22">
        <f t="shared" si="379"/>
        <v>9</v>
      </c>
      <c r="AN1987" s="22" t="str">
        <f t="shared" si="380"/>
        <v>09</v>
      </c>
      <c r="AO1987" s="22" t="str">
        <f t="shared" si="381"/>
        <v>Dia 09</v>
      </c>
      <c r="AP1987" s="22">
        <f t="shared" si="382"/>
        <v>6</v>
      </c>
      <c r="AQ1987" s="22" t="str">
        <f t="shared" si="383"/>
        <v>06</v>
      </c>
      <c r="AR1987" s="22">
        <f t="shared" si="377"/>
        <v>2023</v>
      </c>
      <c r="AS1987" s="22">
        <f t="shared" si="384"/>
        <v>5</v>
      </c>
      <c r="AT1987" s="22">
        <f t="shared" si="385"/>
        <v>23</v>
      </c>
      <c r="AU19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7" s="22" t="str">
        <f t="shared" si="386"/>
        <v>Semana 23</v>
      </c>
      <c r="AW1987" s="22" t="str">
        <f t="shared" si="387"/>
        <v>Não</v>
      </c>
      <c r="AX1987" s="21" t="str">
        <f>UPPER(TEXT(CAD_CALENDÁRIO[[#This Row],[Data]],"mmmm"))</f>
        <v>JUNHO</v>
      </c>
      <c r="AY1987" s="22" t="s">
        <v>75</v>
      </c>
    </row>
    <row r="1988" spans="1:51" x14ac:dyDescent="0.25">
      <c r="A1988" s="10" t="s">
        <v>3436</v>
      </c>
      <c r="B1988" s="11" t="str">
        <f>LEFT(CAD_TAGS[[#This Row],[TAG]],2)&amp;"GG00"</f>
        <v>76GG00</v>
      </c>
      <c r="C1988" s="11" t="s">
        <v>18044</v>
      </c>
      <c r="D1988" s="12" t="s">
        <v>2208</v>
      </c>
      <c r="E1988" s="12" t="s">
        <v>3433</v>
      </c>
      <c r="F1988" s="11" t="s">
        <v>2570</v>
      </c>
      <c r="G1988" s="26"/>
      <c r="H1988" s="26" t="s">
        <v>105</v>
      </c>
      <c r="I1988" s="26" t="s">
        <v>28267</v>
      </c>
      <c r="J1988" s="11"/>
      <c r="K1988" s="11" t="s">
        <v>40</v>
      </c>
      <c r="L1988" s="11">
        <v>6210</v>
      </c>
      <c r="M1988" s="14"/>
      <c r="N1988" s="15"/>
      <c r="O1988" s="15"/>
      <c r="W1988" s="50" t="s">
        <v>7802</v>
      </c>
      <c r="X1988" s="49" t="s">
        <v>4829</v>
      </c>
      <c r="Y1988" s="51" t="s">
        <v>4030</v>
      </c>
      <c r="AK1988" s="22" t="str">
        <f t="shared" si="378"/>
        <v>2023/06</v>
      </c>
      <c r="AL1988" s="21">
        <f t="shared" si="388"/>
        <v>45087</v>
      </c>
      <c r="AM1988" s="22">
        <f t="shared" si="379"/>
        <v>10</v>
      </c>
      <c r="AN1988" s="22">
        <f t="shared" si="380"/>
        <v>10</v>
      </c>
      <c r="AO1988" s="22" t="str">
        <f t="shared" si="381"/>
        <v>Dia 10</v>
      </c>
      <c r="AP1988" s="22">
        <f t="shared" si="382"/>
        <v>6</v>
      </c>
      <c r="AQ1988" s="22" t="str">
        <f t="shared" si="383"/>
        <v>06</v>
      </c>
      <c r="AR1988" s="22">
        <f t="shared" si="377"/>
        <v>2023</v>
      </c>
      <c r="AS1988" s="22">
        <f t="shared" si="384"/>
        <v>6</v>
      </c>
      <c r="AT1988" s="22">
        <f t="shared" si="385"/>
        <v>23</v>
      </c>
      <c r="AU19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8" s="22" t="str">
        <f t="shared" si="386"/>
        <v>Semana 23</v>
      </c>
      <c r="AW1988" s="22" t="str">
        <f t="shared" si="387"/>
        <v>Sim</v>
      </c>
      <c r="AX1988" s="21" t="str">
        <f>UPPER(TEXT(CAD_CALENDÁRIO[[#This Row],[Data]],"mmmm"))</f>
        <v>JUNHO</v>
      </c>
      <c r="AY1988" s="22" t="s">
        <v>75</v>
      </c>
    </row>
    <row r="1989" spans="1:51" x14ac:dyDescent="0.25">
      <c r="A1989" s="10" t="s">
        <v>3437</v>
      </c>
      <c r="B1989" s="11" t="str">
        <f>LEFT(CAD_TAGS[[#This Row],[TAG]],2)&amp;"GG00"</f>
        <v>76GG00</v>
      </c>
      <c r="C1989" s="11" t="s">
        <v>18044</v>
      </c>
      <c r="D1989" s="12" t="s">
        <v>2208</v>
      </c>
      <c r="E1989" s="12" t="s">
        <v>3438</v>
      </c>
      <c r="F1989" s="11" t="s">
        <v>2570</v>
      </c>
      <c r="G1989" s="26"/>
      <c r="H1989" s="26"/>
      <c r="I1989" s="26" t="s">
        <v>28267</v>
      </c>
      <c r="J1989" s="11"/>
      <c r="K1989" s="11" t="s">
        <v>40</v>
      </c>
      <c r="L1989" s="11">
        <v>6210</v>
      </c>
      <c r="M1989" s="14"/>
      <c r="N1989" s="15"/>
      <c r="O1989" s="15"/>
      <c r="W1989" s="52" t="s">
        <v>7803</v>
      </c>
      <c r="X1989" s="28" t="s">
        <v>7804</v>
      </c>
      <c r="Y1989" s="53" t="s">
        <v>4030</v>
      </c>
      <c r="AK1989" s="22" t="str">
        <f t="shared" si="378"/>
        <v>2023/06</v>
      </c>
      <c r="AL1989" s="21">
        <f t="shared" si="388"/>
        <v>45088</v>
      </c>
      <c r="AM1989" s="22">
        <f t="shared" si="379"/>
        <v>11</v>
      </c>
      <c r="AN1989" s="22">
        <f t="shared" si="380"/>
        <v>11</v>
      </c>
      <c r="AO1989" s="22" t="str">
        <f t="shared" si="381"/>
        <v>Dia 11</v>
      </c>
      <c r="AP1989" s="22">
        <f t="shared" si="382"/>
        <v>6</v>
      </c>
      <c r="AQ1989" s="22" t="str">
        <f t="shared" si="383"/>
        <v>06</v>
      </c>
      <c r="AR1989" s="22">
        <f t="shared" si="377"/>
        <v>2023</v>
      </c>
      <c r="AS1989" s="22">
        <f t="shared" si="384"/>
        <v>7</v>
      </c>
      <c r="AT1989" s="22">
        <f t="shared" si="385"/>
        <v>23</v>
      </c>
      <c r="AU19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202323</v>
      </c>
      <c r="AV1989" s="22" t="str">
        <f t="shared" si="386"/>
        <v>Semana 23</v>
      </c>
      <c r="AW1989" s="22" t="str">
        <f t="shared" si="387"/>
        <v>Sim</v>
      </c>
      <c r="AX1989" s="21" t="str">
        <f>UPPER(TEXT(CAD_CALENDÁRIO[[#This Row],[Data]],"mmmm"))</f>
        <v>JUNHO</v>
      </c>
      <c r="AY1989" s="22" t="s">
        <v>75</v>
      </c>
    </row>
    <row r="1990" spans="1:51" x14ac:dyDescent="0.25">
      <c r="A1990" s="10" t="s">
        <v>3439</v>
      </c>
      <c r="B1990" s="11" t="str">
        <f>LEFT(CAD_TAGS[[#This Row],[TAG]],2)&amp;"GG00"</f>
        <v>76GG00</v>
      </c>
      <c r="C1990" s="11" t="s">
        <v>18044</v>
      </c>
      <c r="D1990" s="12" t="s">
        <v>2208</v>
      </c>
      <c r="E1990" s="12" t="s">
        <v>3433</v>
      </c>
      <c r="F1990" s="11" t="s">
        <v>2570</v>
      </c>
      <c r="G1990" s="26"/>
      <c r="H1990" s="26" t="s">
        <v>105</v>
      </c>
      <c r="I1990" s="26" t="s">
        <v>28267</v>
      </c>
      <c r="J1990" s="11"/>
      <c r="K1990" s="11" t="s">
        <v>40</v>
      </c>
      <c r="L1990" s="11">
        <v>6210</v>
      </c>
      <c r="M1990" s="14"/>
      <c r="N1990" s="15"/>
      <c r="O1990" s="15"/>
      <c r="W1990" s="50" t="s">
        <v>7805</v>
      </c>
      <c r="X1990" s="49" t="s">
        <v>7806</v>
      </c>
      <c r="Y1990" s="51" t="s">
        <v>4030</v>
      </c>
      <c r="AK1990" s="22" t="str">
        <f t="shared" si="378"/>
        <v>2023/06</v>
      </c>
      <c r="AL1990" s="21">
        <f t="shared" si="388"/>
        <v>45089</v>
      </c>
      <c r="AM1990" s="22">
        <f t="shared" si="379"/>
        <v>12</v>
      </c>
      <c r="AN1990" s="22">
        <f t="shared" si="380"/>
        <v>12</v>
      </c>
      <c r="AO1990" s="22" t="str">
        <f t="shared" si="381"/>
        <v>Dia 12</v>
      </c>
      <c r="AP1990" s="22">
        <f t="shared" si="382"/>
        <v>6</v>
      </c>
      <c r="AQ1990" s="22" t="str">
        <f t="shared" si="383"/>
        <v>06</v>
      </c>
      <c r="AR1990" s="22">
        <f t="shared" si="377"/>
        <v>2023</v>
      </c>
      <c r="AS1990" s="22">
        <f t="shared" si="384"/>
        <v>1</v>
      </c>
      <c r="AT1990" s="22">
        <f t="shared" si="385"/>
        <v>24</v>
      </c>
      <c r="AU19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0" s="22" t="str">
        <f t="shared" si="386"/>
        <v>Semana 24</v>
      </c>
      <c r="AW1990" s="22" t="str">
        <f t="shared" si="387"/>
        <v>Não</v>
      </c>
      <c r="AX1990" s="21" t="str">
        <f>UPPER(TEXT(CAD_CALENDÁRIO[[#This Row],[Data]],"mmmm"))</f>
        <v>JUNHO</v>
      </c>
      <c r="AY1990" s="22" t="s">
        <v>75</v>
      </c>
    </row>
    <row r="1991" spans="1:51" x14ac:dyDescent="0.25">
      <c r="A1991" s="10" t="s">
        <v>3440</v>
      </c>
      <c r="B1991" s="11" t="str">
        <f>LEFT(CAD_TAGS[[#This Row],[TAG]],2)&amp;"GG00"</f>
        <v>76GG00</v>
      </c>
      <c r="C1991" s="11" t="s">
        <v>18044</v>
      </c>
      <c r="D1991" s="12" t="s">
        <v>2208</v>
      </c>
      <c r="E1991" s="12" t="s">
        <v>3433</v>
      </c>
      <c r="F1991" s="11" t="s">
        <v>2570</v>
      </c>
      <c r="G1991" s="26"/>
      <c r="H1991" s="26" t="s">
        <v>105</v>
      </c>
      <c r="I1991" s="26" t="s">
        <v>28267</v>
      </c>
      <c r="J1991" s="11"/>
      <c r="K1991" s="11" t="s">
        <v>40</v>
      </c>
      <c r="L1991" s="11">
        <v>6210</v>
      </c>
      <c r="M1991" s="14"/>
      <c r="N1991" s="15"/>
      <c r="O1991" s="15"/>
      <c r="W1991" s="52" t="s">
        <v>7807</v>
      </c>
      <c r="X1991" s="28" t="s">
        <v>7808</v>
      </c>
      <c r="Y1991" s="53" t="s">
        <v>4030</v>
      </c>
      <c r="AK1991" s="22" t="str">
        <f t="shared" si="378"/>
        <v>2023/06</v>
      </c>
      <c r="AL1991" s="21">
        <f t="shared" si="388"/>
        <v>45090</v>
      </c>
      <c r="AM1991" s="22">
        <f t="shared" si="379"/>
        <v>13</v>
      </c>
      <c r="AN1991" s="22">
        <f t="shared" si="380"/>
        <v>13</v>
      </c>
      <c r="AO1991" s="22" t="str">
        <f t="shared" si="381"/>
        <v>Dia 13</v>
      </c>
      <c r="AP1991" s="22">
        <f t="shared" si="382"/>
        <v>6</v>
      </c>
      <c r="AQ1991" s="22" t="str">
        <f t="shared" si="383"/>
        <v>06</v>
      </c>
      <c r="AR1991" s="22">
        <f t="shared" si="377"/>
        <v>2023</v>
      </c>
      <c r="AS1991" s="22">
        <f t="shared" si="384"/>
        <v>2</v>
      </c>
      <c r="AT1991" s="22">
        <f t="shared" si="385"/>
        <v>24</v>
      </c>
      <c r="AU19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1" s="22" t="str">
        <f t="shared" si="386"/>
        <v>Semana 24</v>
      </c>
      <c r="AW1991" s="22" t="str">
        <f t="shared" si="387"/>
        <v>Não</v>
      </c>
      <c r="AX1991" s="21" t="str">
        <f>UPPER(TEXT(CAD_CALENDÁRIO[[#This Row],[Data]],"mmmm"))</f>
        <v>JUNHO</v>
      </c>
      <c r="AY1991" s="22" t="s">
        <v>75</v>
      </c>
    </row>
    <row r="1992" spans="1:51" x14ac:dyDescent="0.25">
      <c r="A1992" s="10" t="s">
        <v>3441</v>
      </c>
      <c r="B1992" s="11" t="str">
        <f>LEFT(CAD_TAGS[[#This Row],[TAG]],2)&amp;"GG00"</f>
        <v>76GG00</v>
      </c>
      <c r="C1992" s="11" t="s">
        <v>18044</v>
      </c>
      <c r="D1992" s="12" t="s">
        <v>2208</v>
      </c>
      <c r="E1992" s="12" t="s">
        <v>3442</v>
      </c>
      <c r="F1992" s="11" t="s">
        <v>2570</v>
      </c>
      <c r="G1992" s="26"/>
      <c r="H1992" s="26" t="s">
        <v>105</v>
      </c>
      <c r="I1992" s="26" t="s">
        <v>28267</v>
      </c>
      <c r="J1992" s="11"/>
      <c r="K1992" s="11" t="s">
        <v>40</v>
      </c>
      <c r="L1992" s="11">
        <v>6210</v>
      </c>
      <c r="M1992" s="14"/>
      <c r="N1992" s="15"/>
      <c r="O1992" s="15"/>
      <c r="W1992" s="50" t="s">
        <v>7809</v>
      </c>
      <c r="X1992" s="49" t="s">
        <v>7810</v>
      </c>
      <c r="Y1992" s="51" t="s">
        <v>4030</v>
      </c>
      <c r="AK1992" s="22" t="str">
        <f t="shared" si="378"/>
        <v>2023/06</v>
      </c>
      <c r="AL1992" s="21">
        <f t="shared" si="388"/>
        <v>45091</v>
      </c>
      <c r="AM1992" s="22">
        <f t="shared" si="379"/>
        <v>14</v>
      </c>
      <c r="AN1992" s="22">
        <f t="shared" si="380"/>
        <v>14</v>
      </c>
      <c r="AO1992" s="22" t="str">
        <f t="shared" si="381"/>
        <v>Dia 14</v>
      </c>
      <c r="AP1992" s="22">
        <f t="shared" si="382"/>
        <v>6</v>
      </c>
      <c r="AQ1992" s="22" t="str">
        <f t="shared" si="383"/>
        <v>06</v>
      </c>
      <c r="AR1992" s="22">
        <f t="shared" si="377"/>
        <v>2023</v>
      </c>
      <c r="AS1992" s="22">
        <f t="shared" si="384"/>
        <v>3</v>
      </c>
      <c r="AT1992" s="22">
        <f t="shared" si="385"/>
        <v>24</v>
      </c>
      <c r="AU19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2" s="22" t="str">
        <f t="shared" si="386"/>
        <v>Semana 24</v>
      </c>
      <c r="AW1992" s="22" t="str">
        <f t="shared" si="387"/>
        <v>Não</v>
      </c>
      <c r="AX1992" s="21" t="str">
        <f>UPPER(TEXT(CAD_CALENDÁRIO[[#This Row],[Data]],"mmmm"))</f>
        <v>JUNHO</v>
      </c>
      <c r="AY1992" s="22" t="s">
        <v>75</v>
      </c>
    </row>
    <row r="1993" spans="1:51" x14ac:dyDescent="0.25">
      <c r="A1993" s="10" t="s">
        <v>3443</v>
      </c>
      <c r="B1993" s="11" t="str">
        <f>LEFT(CAD_TAGS[[#This Row],[TAG]],2)&amp;"GG00"</f>
        <v>76GG00</v>
      </c>
      <c r="C1993" s="11" t="s">
        <v>18044</v>
      </c>
      <c r="D1993" s="12" t="s">
        <v>2208</v>
      </c>
      <c r="E1993" s="12" t="s">
        <v>3444</v>
      </c>
      <c r="F1993" s="11" t="s">
        <v>2570</v>
      </c>
      <c r="G1993" s="26"/>
      <c r="H1993" s="26"/>
      <c r="I1993" s="26" t="s">
        <v>28267</v>
      </c>
      <c r="J1993" s="11"/>
      <c r="K1993" s="11" t="s">
        <v>40</v>
      </c>
      <c r="L1993" s="11">
        <v>6210</v>
      </c>
      <c r="M1993" s="14"/>
      <c r="N1993" s="15"/>
      <c r="O1993" s="15"/>
      <c r="W1993" s="52" t="s">
        <v>7811</v>
      </c>
      <c r="X1993" s="28" t="s">
        <v>7812</v>
      </c>
      <c r="Y1993" s="53" t="s">
        <v>4030</v>
      </c>
      <c r="AK1993" s="22" t="str">
        <f t="shared" si="378"/>
        <v>2023/06</v>
      </c>
      <c r="AL1993" s="21">
        <f t="shared" si="388"/>
        <v>45092</v>
      </c>
      <c r="AM1993" s="22">
        <f t="shared" si="379"/>
        <v>15</v>
      </c>
      <c r="AN1993" s="22">
        <f t="shared" si="380"/>
        <v>15</v>
      </c>
      <c r="AO1993" s="22" t="str">
        <f t="shared" si="381"/>
        <v>Dia 15</v>
      </c>
      <c r="AP1993" s="22">
        <f t="shared" si="382"/>
        <v>6</v>
      </c>
      <c r="AQ1993" s="22" t="str">
        <f t="shared" si="383"/>
        <v>06</v>
      </c>
      <c r="AR1993" s="22">
        <f t="shared" si="377"/>
        <v>2023</v>
      </c>
      <c r="AS1993" s="22">
        <f t="shared" si="384"/>
        <v>4</v>
      </c>
      <c r="AT1993" s="22">
        <f t="shared" si="385"/>
        <v>24</v>
      </c>
      <c r="AU19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3" s="22" t="str">
        <f t="shared" si="386"/>
        <v>Semana 24</v>
      </c>
      <c r="AW1993" s="22" t="str">
        <f t="shared" si="387"/>
        <v>Não</v>
      </c>
      <c r="AX1993" s="21" t="str">
        <f>UPPER(TEXT(CAD_CALENDÁRIO[[#This Row],[Data]],"mmmm"))</f>
        <v>JUNHO</v>
      </c>
      <c r="AY1993" s="22" t="s">
        <v>75</v>
      </c>
    </row>
    <row r="1994" spans="1:51" x14ac:dyDescent="0.25">
      <c r="A1994" s="10" t="s">
        <v>3445</v>
      </c>
      <c r="B1994" s="11" t="str">
        <f>LEFT(CAD_TAGS[[#This Row],[TAG]],2)&amp;"GG00"</f>
        <v>76GG00</v>
      </c>
      <c r="C1994" s="11" t="s">
        <v>18044</v>
      </c>
      <c r="D1994" s="12" t="s">
        <v>2208</v>
      </c>
      <c r="E1994" s="12" t="s">
        <v>781</v>
      </c>
      <c r="F1994" s="11" t="s">
        <v>2570</v>
      </c>
      <c r="G1994" s="26"/>
      <c r="H1994" s="26"/>
      <c r="I1994" s="26" t="s">
        <v>28267</v>
      </c>
      <c r="J1994" s="11"/>
      <c r="K1994" s="11" t="s">
        <v>40</v>
      </c>
      <c r="L1994" s="11">
        <v>6210</v>
      </c>
      <c r="M1994" s="14"/>
      <c r="N1994" s="15"/>
      <c r="O1994" s="15"/>
      <c r="W1994" s="50" t="s">
        <v>7813</v>
      </c>
      <c r="X1994" s="49" t="s">
        <v>6556</v>
      </c>
      <c r="Y1994" s="51" t="s">
        <v>4030</v>
      </c>
      <c r="AK1994" s="22" t="str">
        <f t="shared" si="378"/>
        <v>2023/06</v>
      </c>
      <c r="AL1994" s="21">
        <f t="shared" si="388"/>
        <v>45093</v>
      </c>
      <c r="AM1994" s="22">
        <f t="shared" si="379"/>
        <v>16</v>
      </c>
      <c r="AN1994" s="22">
        <f t="shared" si="380"/>
        <v>16</v>
      </c>
      <c r="AO1994" s="22" t="str">
        <f t="shared" si="381"/>
        <v>Dia 16</v>
      </c>
      <c r="AP1994" s="22">
        <f t="shared" si="382"/>
        <v>6</v>
      </c>
      <c r="AQ1994" s="22" t="str">
        <f t="shared" si="383"/>
        <v>06</v>
      </c>
      <c r="AR1994" s="22">
        <f t="shared" si="377"/>
        <v>2023</v>
      </c>
      <c r="AS1994" s="22">
        <f t="shared" si="384"/>
        <v>5</v>
      </c>
      <c r="AT1994" s="22">
        <f t="shared" si="385"/>
        <v>24</v>
      </c>
      <c r="AU19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4" s="22" t="str">
        <f t="shared" si="386"/>
        <v>Semana 24</v>
      </c>
      <c r="AW1994" s="22" t="str">
        <f t="shared" si="387"/>
        <v>Não</v>
      </c>
      <c r="AX1994" s="21" t="str">
        <f>UPPER(TEXT(CAD_CALENDÁRIO[[#This Row],[Data]],"mmmm"))</f>
        <v>JUNHO</v>
      </c>
      <c r="AY1994" s="22" t="s">
        <v>75</v>
      </c>
    </row>
    <row r="1995" spans="1:51" x14ac:dyDescent="0.25">
      <c r="A1995" s="10" t="s">
        <v>3446</v>
      </c>
      <c r="B1995" s="11" t="str">
        <f>LEFT(CAD_TAGS[[#This Row],[TAG]],2)&amp;"GG00"</f>
        <v>76GG00</v>
      </c>
      <c r="C1995" s="11" t="s">
        <v>18044</v>
      </c>
      <c r="D1995" s="12" t="s">
        <v>2208</v>
      </c>
      <c r="E1995" s="12" t="s">
        <v>3447</v>
      </c>
      <c r="F1995" s="11" t="s">
        <v>2570</v>
      </c>
      <c r="G1995" s="26"/>
      <c r="H1995" s="26"/>
      <c r="I1995" s="26" t="s">
        <v>28267</v>
      </c>
      <c r="J1995" s="11"/>
      <c r="K1995" s="11" t="s">
        <v>40</v>
      </c>
      <c r="L1995" s="11">
        <v>6210</v>
      </c>
      <c r="M1995" s="14"/>
      <c r="N1995" s="15"/>
      <c r="O1995" s="15"/>
      <c r="W1995" s="52" t="s">
        <v>7814</v>
      </c>
      <c r="X1995" s="28" t="s">
        <v>7482</v>
      </c>
      <c r="Y1995" s="53" t="s">
        <v>4030</v>
      </c>
      <c r="AK1995" s="22" t="str">
        <f t="shared" si="378"/>
        <v>2023/06</v>
      </c>
      <c r="AL1995" s="21">
        <f t="shared" si="388"/>
        <v>45094</v>
      </c>
      <c r="AM1995" s="22">
        <f t="shared" si="379"/>
        <v>17</v>
      </c>
      <c r="AN1995" s="22">
        <f t="shared" si="380"/>
        <v>17</v>
      </c>
      <c r="AO1995" s="22" t="str">
        <f t="shared" si="381"/>
        <v>Dia 17</v>
      </c>
      <c r="AP1995" s="22">
        <f t="shared" si="382"/>
        <v>6</v>
      </c>
      <c r="AQ1995" s="22" t="str">
        <f t="shared" si="383"/>
        <v>06</v>
      </c>
      <c r="AR1995" s="22">
        <f t="shared" si="377"/>
        <v>2023</v>
      </c>
      <c r="AS1995" s="22">
        <f t="shared" si="384"/>
        <v>6</v>
      </c>
      <c r="AT1995" s="22">
        <f t="shared" si="385"/>
        <v>24</v>
      </c>
      <c r="AU19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5" s="22" t="str">
        <f t="shared" si="386"/>
        <v>Semana 24</v>
      </c>
      <c r="AW1995" s="22" t="str">
        <f t="shared" si="387"/>
        <v>Sim</v>
      </c>
      <c r="AX1995" s="21" t="str">
        <f>UPPER(TEXT(CAD_CALENDÁRIO[[#This Row],[Data]],"mmmm"))</f>
        <v>JUNHO</v>
      </c>
      <c r="AY1995" s="22" t="s">
        <v>75</v>
      </c>
    </row>
    <row r="1996" spans="1:51" x14ac:dyDescent="0.25">
      <c r="A1996" s="10" t="s">
        <v>3448</v>
      </c>
      <c r="B1996" s="11" t="str">
        <f>LEFT(CAD_TAGS[[#This Row],[TAG]],2)&amp;"GG00"</f>
        <v>76GG00</v>
      </c>
      <c r="C1996" s="11" t="s">
        <v>18044</v>
      </c>
      <c r="D1996" s="12" t="s">
        <v>2208</v>
      </c>
      <c r="E1996" s="12" t="s">
        <v>781</v>
      </c>
      <c r="F1996" s="11" t="s">
        <v>2570</v>
      </c>
      <c r="G1996" s="26"/>
      <c r="H1996" s="26"/>
      <c r="I1996" s="26" t="s">
        <v>28267</v>
      </c>
      <c r="J1996" s="11"/>
      <c r="K1996" s="11" t="s">
        <v>40</v>
      </c>
      <c r="L1996" s="11">
        <v>6210</v>
      </c>
      <c r="M1996" s="14"/>
      <c r="N1996" s="15"/>
      <c r="O1996" s="15"/>
      <c r="W1996" s="50" t="s">
        <v>7815</v>
      </c>
      <c r="X1996" s="49" t="s">
        <v>7816</v>
      </c>
      <c r="Y1996" s="51" t="s">
        <v>4030</v>
      </c>
      <c r="AK1996" s="22" t="str">
        <f t="shared" si="378"/>
        <v>2023/06</v>
      </c>
      <c r="AL1996" s="21">
        <f t="shared" si="388"/>
        <v>45095</v>
      </c>
      <c r="AM1996" s="22">
        <f t="shared" si="379"/>
        <v>18</v>
      </c>
      <c r="AN1996" s="22">
        <f t="shared" si="380"/>
        <v>18</v>
      </c>
      <c r="AO1996" s="22" t="str">
        <f t="shared" si="381"/>
        <v>Dia 18</v>
      </c>
      <c r="AP1996" s="22">
        <f t="shared" si="382"/>
        <v>6</v>
      </c>
      <c r="AQ1996" s="22" t="str">
        <f t="shared" si="383"/>
        <v>06</v>
      </c>
      <c r="AR1996" s="22">
        <f t="shared" si="377"/>
        <v>2023</v>
      </c>
      <c r="AS1996" s="22">
        <f t="shared" si="384"/>
        <v>7</v>
      </c>
      <c r="AT1996" s="22">
        <f t="shared" si="385"/>
        <v>24</v>
      </c>
      <c r="AU19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202324</v>
      </c>
      <c r="AV1996" s="22" t="str">
        <f t="shared" si="386"/>
        <v>Semana 24</v>
      </c>
      <c r="AW1996" s="22" t="str">
        <f t="shared" si="387"/>
        <v>Sim</v>
      </c>
      <c r="AX1996" s="21" t="str">
        <f>UPPER(TEXT(CAD_CALENDÁRIO[[#This Row],[Data]],"mmmm"))</f>
        <v>JUNHO</v>
      </c>
      <c r="AY1996" s="22" t="s">
        <v>75</v>
      </c>
    </row>
    <row r="1997" spans="1:51" x14ac:dyDescent="0.25">
      <c r="A1997" s="10" t="s">
        <v>3449</v>
      </c>
      <c r="B1997" s="11" t="str">
        <f>LEFT(CAD_TAGS[[#This Row],[TAG]],2)&amp;"GG00"</f>
        <v>76GG00</v>
      </c>
      <c r="C1997" s="11" t="s">
        <v>18044</v>
      </c>
      <c r="D1997" s="12" t="s">
        <v>2208</v>
      </c>
      <c r="E1997" s="12" t="s">
        <v>3450</v>
      </c>
      <c r="F1997" s="11" t="s">
        <v>2570</v>
      </c>
      <c r="G1997" s="26"/>
      <c r="H1997" s="26"/>
      <c r="I1997" s="26" t="s">
        <v>28267</v>
      </c>
      <c r="J1997" s="11"/>
      <c r="K1997" s="11" t="s">
        <v>40</v>
      </c>
      <c r="L1997" s="11">
        <v>6210</v>
      </c>
      <c r="M1997" s="14"/>
      <c r="N1997" s="15"/>
      <c r="O1997" s="15"/>
      <c r="W1997" s="52" t="s">
        <v>7817</v>
      </c>
      <c r="X1997" s="28" t="s">
        <v>7818</v>
      </c>
      <c r="Y1997" s="53" t="s">
        <v>4030</v>
      </c>
      <c r="AK1997" s="22" t="str">
        <f t="shared" si="378"/>
        <v>2023/06</v>
      </c>
      <c r="AL1997" s="21">
        <f t="shared" si="388"/>
        <v>45096</v>
      </c>
      <c r="AM1997" s="22">
        <f t="shared" si="379"/>
        <v>19</v>
      </c>
      <c r="AN1997" s="22">
        <f t="shared" si="380"/>
        <v>19</v>
      </c>
      <c r="AO1997" s="22" t="str">
        <f t="shared" si="381"/>
        <v>Dia 19</v>
      </c>
      <c r="AP1997" s="22">
        <f t="shared" si="382"/>
        <v>6</v>
      </c>
      <c r="AQ1997" s="22" t="str">
        <f t="shared" si="383"/>
        <v>06</v>
      </c>
      <c r="AR1997" s="22">
        <f t="shared" si="377"/>
        <v>2023</v>
      </c>
      <c r="AS1997" s="22">
        <f t="shared" si="384"/>
        <v>1</v>
      </c>
      <c r="AT1997" s="22">
        <f t="shared" si="385"/>
        <v>25</v>
      </c>
      <c r="AU19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1997" s="22" t="str">
        <f t="shared" si="386"/>
        <v>Semana 25</v>
      </c>
      <c r="AW1997" s="22" t="str">
        <f t="shared" si="387"/>
        <v>Não</v>
      </c>
      <c r="AX1997" s="21" t="str">
        <f>UPPER(TEXT(CAD_CALENDÁRIO[[#This Row],[Data]],"mmmm"))</f>
        <v>JUNHO</v>
      </c>
      <c r="AY1997" s="22" t="s">
        <v>75</v>
      </c>
    </row>
    <row r="1998" spans="1:51" x14ac:dyDescent="0.25">
      <c r="A1998" s="10" t="s">
        <v>3451</v>
      </c>
      <c r="B1998" s="11" t="str">
        <f>LEFT(CAD_TAGS[[#This Row],[TAG]],2)&amp;"GG00"</f>
        <v>76GG00</v>
      </c>
      <c r="C1998" s="11" t="s">
        <v>18044</v>
      </c>
      <c r="D1998" s="12" t="s">
        <v>2208</v>
      </c>
      <c r="E1998" s="12" t="s">
        <v>3452</v>
      </c>
      <c r="F1998" s="11" t="s">
        <v>2570</v>
      </c>
      <c r="G1998" s="26"/>
      <c r="H1998" s="26"/>
      <c r="I1998" s="26" t="s">
        <v>28267</v>
      </c>
      <c r="J1998" s="11"/>
      <c r="K1998" s="11" t="s">
        <v>40</v>
      </c>
      <c r="L1998" s="11">
        <v>6210</v>
      </c>
      <c r="M1998" s="14"/>
      <c r="N1998" s="15"/>
      <c r="O1998" s="15"/>
      <c r="W1998" s="50" t="s">
        <v>7819</v>
      </c>
      <c r="X1998" s="49" t="s">
        <v>7820</v>
      </c>
      <c r="Y1998" s="51" t="s">
        <v>4030</v>
      </c>
      <c r="AK1998" s="22" t="str">
        <f t="shared" si="378"/>
        <v>2023/06</v>
      </c>
      <c r="AL1998" s="21">
        <f t="shared" si="388"/>
        <v>45097</v>
      </c>
      <c r="AM1998" s="22">
        <f t="shared" si="379"/>
        <v>20</v>
      </c>
      <c r="AN1998" s="22">
        <f t="shared" si="380"/>
        <v>20</v>
      </c>
      <c r="AO1998" s="22" t="str">
        <f t="shared" si="381"/>
        <v>Dia 20</v>
      </c>
      <c r="AP1998" s="22">
        <f t="shared" si="382"/>
        <v>6</v>
      </c>
      <c r="AQ1998" s="22" t="str">
        <f t="shared" si="383"/>
        <v>06</v>
      </c>
      <c r="AR1998" s="22">
        <f t="shared" si="377"/>
        <v>2023</v>
      </c>
      <c r="AS1998" s="22">
        <f t="shared" si="384"/>
        <v>2</v>
      </c>
      <c r="AT1998" s="22">
        <f t="shared" si="385"/>
        <v>25</v>
      </c>
      <c r="AU19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1998" s="22" t="str">
        <f t="shared" si="386"/>
        <v>Semana 25</v>
      </c>
      <c r="AW1998" s="22" t="str">
        <f t="shared" si="387"/>
        <v>Não</v>
      </c>
      <c r="AX1998" s="21" t="str">
        <f>UPPER(TEXT(CAD_CALENDÁRIO[[#This Row],[Data]],"mmmm"))</f>
        <v>JUNHO</v>
      </c>
      <c r="AY1998" s="22" t="s">
        <v>75</v>
      </c>
    </row>
    <row r="1999" spans="1:51" x14ac:dyDescent="0.25">
      <c r="A1999" s="10" t="s">
        <v>3453</v>
      </c>
      <c r="B1999" s="11" t="str">
        <f>LEFT(CAD_TAGS[[#This Row],[TAG]],2)&amp;"GG00"</f>
        <v>76GG00</v>
      </c>
      <c r="C1999" s="11" t="s">
        <v>18044</v>
      </c>
      <c r="D1999" s="12" t="s">
        <v>2208</v>
      </c>
      <c r="E1999" s="12" t="s">
        <v>781</v>
      </c>
      <c r="F1999" s="11" t="s">
        <v>2570</v>
      </c>
      <c r="G1999" s="26"/>
      <c r="H1999" s="26"/>
      <c r="I1999" s="26" t="s">
        <v>28267</v>
      </c>
      <c r="J1999" s="11"/>
      <c r="K1999" s="11" t="s">
        <v>40</v>
      </c>
      <c r="L1999" s="11">
        <v>6210</v>
      </c>
      <c r="M1999" s="14"/>
      <c r="N1999" s="15"/>
      <c r="O1999" s="15"/>
      <c r="W1999" s="52" t="s">
        <v>7821</v>
      </c>
      <c r="X1999" s="28" t="s">
        <v>7822</v>
      </c>
      <c r="Y1999" s="53" t="s">
        <v>4030</v>
      </c>
      <c r="AK1999" s="22" t="str">
        <f t="shared" si="378"/>
        <v>2023/06</v>
      </c>
      <c r="AL1999" s="21">
        <f t="shared" si="388"/>
        <v>45098</v>
      </c>
      <c r="AM1999" s="22">
        <f t="shared" si="379"/>
        <v>21</v>
      </c>
      <c r="AN1999" s="22">
        <f t="shared" si="380"/>
        <v>21</v>
      </c>
      <c r="AO1999" s="22" t="str">
        <f t="shared" si="381"/>
        <v>Dia 21</v>
      </c>
      <c r="AP1999" s="22">
        <f t="shared" si="382"/>
        <v>6</v>
      </c>
      <c r="AQ1999" s="22" t="str">
        <f t="shared" si="383"/>
        <v>06</v>
      </c>
      <c r="AR1999" s="22">
        <f t="shared" si="377"/>
        <v>2023</v>
      </c>
      <c r="AS1999" s="22">
        <f t="shared" si="384"/>
        <v>3</v>
      </c>
      <c r="AT1999" s="22">
        <f t="shared" si="385"/>
        <v>25</v>
      </c>
      <c r="AU19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1999" s="22" t="str">
        <f t="shared" si="386"/>
        <v>Semana 25</v>
      </c>
      <c r="AW1999" s="22" t="str">
        <f t="shared" si="387"/>
        <v>Não</v>
      </c>
      <c r="AX1999" s="21" t="str">
        <f>UPPER(TEXT(CAD_CALENDÁRIO[[#This Row],[Data]],"mmmm"))</f>
        <v>JUNHO</v>
      </c>
      <c r="AY1999" s="22" t="s">
        <v>75</v>
      </c>
    </row>
    <row r="2000" spans="1:51" x14ac:dyDescent="0.25">
      <c r="A2000" s="10" t="s">
        <v>3454</v>
      </c>
      <c r="B2000" s="11" t="str">
        <f>LEFT(CAD_TAGS[[#This Row],[TAG]],2)&amp;"GG00"</f>
        <v>76GG00</v>
      </c>
      <c r="C2000" s="11" t="s">
        <v>18044</v>
      </c>
      <c r="D2000" s="12" t="s">
        <v>2208</v>
      </c>
      <c r="E2000" s="12" t="s">
        <v>3455</v>
      </c>
      <c r="F2000" s="11" t="s">
        <v>2570</v>
      </c>
      <c r="G2000" s="26"/>
      <c r="H2000" s="26"/>
      <c r="I2000" s="26" t="s">
        <v>28267</v>
      </c>
      <c r="J2000" s="11"/>
      <c r="K2000" s="11" t="s">
        <v>40</v>
      </c>
      <c r="L2000" s="11">
        <v>6210</v>
      </c>
      <c r="M2000" s="14"/>
      <c r="N2000" s="15"/>
      <c r="O2000" s="15"/>
      <c r="W2000" s="50" t="s">
        <v>7823</v>
      </c>
      <c r="X2000" s="49" t="s">
        <v>7824</v>
      </c>
      <c r="Y2000" s="51" t="s">
        <v>4030</v>
      </c>
      <c r="AK2000" s="22" t="str">
        <f t="shared" si="378"/>
        <v>2023/06</v>
      </c>
      <c r="AL2000" s="21">
        <f t="shared" si="388"/>
        <v>45099</v>
      </c>
      <c r="AM2000" s="22">
        <f t="shared" si="379"/>
        <v>22</v>
      </c>
      <c r="AN2000" s="22">
        <f t="shared" si="380"/>
        <v>22</v>
      </c>
      <c r="AO2000" s="22" t="str">
        <f t="shared" si="381"/>
        <v>Dia 22</v>
      </c>
      <c r="AP2000" s="22">
        <f t="shared" si="382"/>
        <v>6</v>
      </c>
      <c r="AQ2000" s="22" t="str">
        <f t="shared" si="383"/>
        <v>06</v>
      </c>
      <c r="AR2000" s="22">
        <f t="shared" si="377"/>
        <v>2023</v>
      </c>
      <c r="AS2000" s="22">
        <f t="shared" si="384"/>
        <v>4</v>
      </c>
      <c r="AT2000" s="22">
        <f t="shared" si="385"/>
        <v>25</v>
      </c>
      <c r="AU20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2000" s="22" t="str">
        <f t="shared" si="386"/>
        <v>Semana 25</v>
      </c>
      <c r="AW2000" s="22" t="str">
        <f t="shared" si="387"/>
        <v>Não</v>
      </c>
      <c r="AX2000" s="21" t="str">
        <f>UPPER(TEXT(CAD_CALENDÁRIO[[#This Row],[Data]],"mmmm"))</f>
        <v>JUNHO</v>
      </c>
      <c r="AY2000" s="22" t="s">
        <v>75</v>
      </c>
    </row>
    <row r="2001" spans="1:51" x14ac:dyDescent="0.25">
      <c r="A2001" s="10" t="s">
        <v>3456</v>
      </c>
      <c r="B2001" s="11" t="str">
        <f>LEFT(CAD_TAGS[[#This Row],[TAG]],2)&amp;"GG00"</f>
        <v>76GG00</v>
      </c>
      <c r="C2001" s="11" t="s">
        <v>18044</v>
      </c>
      <c r="D2001" s="12" t="s">
        <v>2208</v>
      </c>
      <c r="E2001" s="12" t="s">
        <v>3455</v>
      </c>
      <c r="F2001" s="11" t="s">
        <v>2570</v>
      </c>
      <c r="G2001" s="26"/>
      <c r="H2001" s="26" t="s">
        <v>105</v>
      </c>
      <c r="I2001" s="26" t="s">
        <v>28267</v>
      </c>
      <c r="J2001" s="11"/>
      <c r="K2001" s="11" t="s">
        <v>40</v>
      </c>
      <c r="L2001" s="11">
        <v>6210</v>
      </c>
      <c r="M2001" s="14"/>
      <c r="N2001" s="15"/>
      <c r="O2001" s="15"/>
      <c r="W2001" s="52" t="s">
        <v>7825</v>
      </c>
      <c r="X2001" s="28" t="s">
        <v>7826</v>
      </c>
      <c r="Y2001" s="53" t="s">
        <v>4030</v>
      </c>
      <c r="AK2001" s="22" t="str">
        <f t="shared" si="378"/>
        <v>2023/06</v>
      </c>
      <c r="AL2001" s="21">
        <f t="shared" si="388"/>
        <v>45100</v>
      </c>
      <c r="AM2001" s="22">
        <f t="shared" si="379"/>
        <v>23</v>
      </c>
      <c r="AN2001" s="22">
        <f t="shared" si="380"/>
        <v>23</v>
      </c>
      <c r="AO2001" s="22" t="str">
        <f t="shared" si="381"/>
        <v>Dia 23</v>
      </c>
      <c r="AP2001" s="22">
        <f t="shared" si="382"/>
        <v>6</v>
      </c>
      <c r="AQ2001" s="22" t="str">
        <f t="shared" si="383"/>
        <v>06</v>
      </c>
      <c r="AR2001" s="22">
        <f t="shared" si="377"/>
        <v>2023</v>
      </c>
      <c r="AS2001" s="22">
        <f t="shared" si="384"/>
        <v>5</v>
      </c>
      <c r="AT2001" s="22">
        <f t="shared" si="385"/>
        <v>25</v>
      </c>
      <c r="AU20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2001" s="22" t="str">
        <f t="shared" si="386"/>
        <v>Semana 25</v>
      </c>
      <c r="AW2001" s="22" t="str">
        <f t="shared" si="387"/>
        <v>Não</v>
      </c>
      <c r="AX2001" s="21" t="str">
        <f>UPPER(TEXT(CAD_CALENDÁRIO[[#This Row],[Data]],"mmmm"))</f>
        <v>JUNHO</v>
      </c>
      <c r="AY2001" s="22" t="s">
        <v>75</v>
      </c>
    </row>
    <row r="2002" spans="1:51" x14ac:dyDescent="0.25">
      <c r="A2002" s="10" t="s">
        <v>3457</v>
      </c>
      <c r="B2002" s="11" t="str">
        <f>LEFT(CAD_TAGS[[#This Row],[TAG]],2)&amp;"GG00"</f>
        <v>76GG00</v>
      </c>
      <c r="C2002" s="11" t="s">
        <v>18044</v>
      </c>
      <c r="D2002" s="12" t="s">
        <v>2208</v>
      </c>
      <c r="E2002" s="12" t="s">
        <v>3458</v>
      </c>
      <c r="F2002" s="11" t="s">
        <v>2570</v>
      </c>
      <c r="G2002" s="26"/>
      <c r="H2002" s="26"/>
      <c r="I2002" s="26" t="s">
        <v>28267</v>
      </c>
      <c r="J2002" s="11"/>
      <c r="K2002" s="11" t="s">
        <v>40</v>
      </c>
      <c r="L2002" s="11">
        <v>6210</v>
      </c>
      <c r="M2002" s="14"/>
      <c r="N2002" s="15"/>
      <c r="O2002" s="15"/>
      <c r="W2002" s="50" t="s">
        <v>7827</v>
      </c>
      <c r="X2002" s="49" t="s">
        <v>7828</v>
      </c>
      <c r="Y2002" s="51" t="s">
        <v>4030</v>
      </c>
      <c r="AK2002" s="22" t="str">
        <f t="shared" si="378"/>
        <v>2023/06</v>
      </c>
      <c r="AL2002" s="21">
        <f t="shared" si="388"/>
        <v>45101</v>
      </c>
      <c r="AM2002" s="22">
        <f t="shared" si="379"/>
        <v>24</v>
      </c>
      <c r="AN2002" s="22">
        <f t="shared" si="380"/>
        <v>24</v>
      </c>
      <c r="AO2002" s="22" t="str">
        <f t="shared" si="381"/>
        <v>Dia 24</v>
      </c>
      <c r="AP2002" s="22">
        <f t="shared" si="382"/>
        <v>6</v>
      </c>
      <c r="AQ2002" s="22" t="str">
        <f t="shared" si="383"/>
        <v>06</v>
      </c>
      <c r="AR2002" s="22">
        <f t="shared" si="377"/>
        <v>2023</v>
      </c>
      <c r="AS2002" s="22">
        <f t="shared" si="384"/>
        <v>6</v>
      </c>
      <c r="AT2002" s="22">
        <f t="shared" si="385"/>
        <v>25</v>
      </c>
      <c r="AU20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2002" s="22" t="str">
        <f t="shared" si="386"/>
        <v>Semana 25</v>
      </c>
      <c r="AW2002" s="22" t="str">
        <f t="shared" si="387"/>
        <v>Sim</v>
      </c>
      <c r="AX2002" s="21" t="str">
        <f>UPPER(TEXT(CAD_CALENDÁRIO[[#This Row],[Data]],"mmmm"))</f>
        <v>JUNHO</v>
      </c>
      <c r="AY2002" s="22" t="s">
        <v>75</v>
      </c>
    </row>
    <row r="2003" spans="1:51" x14ac:dyDescent="0.25">
      <c r="A2003" s="10" t="s">
        <v>3459</v>
      </c>
      <c r="B2003" s="11" t="str">
        <f>LEFT(CAD_TAGS[[#This Row],[TAG]],2)&amp;"GG00"</f>
        <v>76GG00</v>
      </c>
      <c r="C2003" s="11" t="s">
        <v>18044</v>
      </c>
      <c r="D2003" s="12" t="s">
        <v>2208</v>
      </c>
      <c r="E2003" s="12" t="s">
        <v>3455</v>
      </c>
      <c r="F2003" s="11" t="s">
        <v>2570</v>
      </c>
      <c r="G2003" s="26"/>
      <c r="H2003" s="26"/>
      <c r="I2003" s="26" t="s">
        <v>28267</v>
      </c>
      <c r="J2003" s="11"/>
      <c r="K2003" s="11" t="s">
        <v>40</v>
      </c>
      <c r="L2003" s="11">
        <v>6210</v>
      </c>
      <c r="M2003" s="14"/>
      <c r="N2003" s="15"/>
      <c r="O2003" s="15"/>
      <c r="W2003" s="52" t="s">
        <v>7829</v>
      </c>
      <c r="X2003" s="28" t="s">
        <v>7830</v>
      </c>
      <c r="Y2003" s="53" t="s">
        <v>4030</v>
      </c>
      <c r="AK2003" s="22" t="str">
        <f t="shared" si="378"/>
        <v>2023/06</v>
      </c>
      <c r="AL2003" s="21">
        <f t="shared" si="388"/>
        <v>45102</v>
      </c>
      <c r="AM2003" s="22">
        <f t="shared" si="379"/>
        <v>25</v>
      </c>
      <c r="AN2003" s="22">
        <f t="shared" si="380"/>
        <v>25</v>
      </c>
      <c r="AO2003" s="22" t="str">
        <f t="shared" si="381"/>
        <v>Dia 25</v>
      </c>
      <c r="AP2003" s="22">
        <f t="shared" si="382"/>
        <v>6</v>
      </c>
      <c r="AQ2003" s="22" t="str">
        <f t="shared" si="383"/>
        <v>06</v>
      </c>
      <c r="AR2003" s="22">
        <f t="shared" si="377"/>
        <v>2023</v>
      </c>
      <c r="AS2003" s="22">
        <f t="shared" si="384"/>
        <v>7</v>
      </c>
      <c r="AT2003" s="22">
        <f t="shared" si="385"/>
        <v>25</v>
      </c>
      <c r="AU20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202325</v>
      </c>
      <c r="AV2003" s="22" t="str">
        <f t="shared" si="386"/>
        <v>Semana 25</v>
      </c>
      <c r="AW2003" s="22" t="str">
        <f t="shared" si="387"/>
        <v>Sim</v>
      </c>
      <c r="AX2003" s="21" t="str">
        <f>UPPER(TEXT(CAD_CALENDÁRIO[[#This Row],[Data]],"mmmm"))</f>
        <v>JUNHO</v>
      </c>
      <c r="AY2003" s="22" t="s">
        <v>75</v>
      </c>
    </row>
    <row r="2004" spans="1:51" x14ac:dyDescent="0.25">
      <c r="A2004" s="10" t="s">
        <v>3460</v>
      </c>
      <c r="B2004" s="11" t="str">
        <f>LEFT(CAD_TAGS[[#This Row],[TAG]],2)&amp;"GG00"</f>
        <v>76GG00</v>
      </c>
      <c r="C2004" s="11" t="s">
        <v>18044</v>
      </c>
      <c r="D2004" s="12" t="s">
        <v>2208</v>
      </c>
      <c r="E2004" s="12" t="s">
        <v>3455</v>
      </c>
      <c r="F2004" s="11" t="s">
        <v>2570</v>
      </c>
      <c r="G2004" s="26"/>
      <c r="H2004" s="26"/>
      <c r="I2004" s="26" t="s">
        <v>28267</v>
      </c>
      <c r="J2004" s="11"/>
      <c r="K2004" s="11" t="s">
        <v>40</v>
      </c>
      <c r="L2004" s="11">
        <v>6210</v>
      </c>
      <c r="M2004" s="14"/>
      <c r="N2004" s="15"/>
      <c r="O2004" s="15"/>
      <c r="W2004" s="50" t="s">
        <v>7831</v>
      </c>
      <c r="X2004" s="49" t="s">
        <v>7832</v>
      </c>
      <c r="Y2004" s="51" t="s">
        <v>4030</v>
      </c>
      <c r="AK2004" s="22" t="str">
        <f t="shared" si="378"/>
        <v>2023/06</v>
      </c>
      <c r="AL2004" s="21">
        <f t="shared" si="388"/>
        <v>45103</v>
      </c>
      <c r="AM2004" s="22">
        <f t="shared" si="379"/>
        <v>26</v>
      </c>
      <c r="AN2004" s="22">
        <f t="shared" si="380"/>
        <v>26</v>
      </c>
      <c r="AO2004" s="22" t="str">
        <f t="shared" si="381"/>
        <v>Dia 26</v>
      </c>
      <c r="AP2004" s="22">
        <f t="shared" si="382"/>
        <v>6</v>
      </c>
      <c r="AQ2004" s="22" t="str">
        <f t="shared" si="383"/>
        <v>06</v>
      </c>
      <c r="AR2004" s="22">
        <f t="shared" si="377"/>
        <v>2023</v>
      </c>
      <c r="AS2004" s="22">
        <f t="shared" si="384"/>
        <v>1</v>
      </c>
      <c r="AT2004" s="22">
        <f t="shared" si="385"/>
        <v>26</v>
      </c>
      <c r="AU20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4" s="22" t="str">
        <f t="shared" si="386"/>
        <v>Semana 26</v>
      </c>
      <c r="AW2004" s="22" t="str">
        <f t="shared" si="387"/>
        <v>Não</v>
      </c>
      <c r="AX2004" s="21" t="str">
        <f>UPPER(TEXT(CAD_CALENDÁRIO[[#This Row],[Data]],"mmmm"))</f>
        <v>JUNHO</v>
      </c>
      <c r="AY2004" s="22" t="s">
        <v>75</v>
      </c>
    </row>
    <row r="2005" spans="1:51" x14ac:dyDescent="0.25">
      <c r="A2005" s="10" t="s">
        <v>3461</v>
      </c>
      <c r="B2005" s="11" t="str">
        <f>LEFT(CAD_TAGS[[#This Row],[TAG]],2)&amp;"GG00"</f>
        <v>76GG00</v>
      </c>
      <c r="C2005" s="11" t="s">
        <v>18044</v>
      </c>
      <c r="D2005" s="12" t="s">
        <v>2208</v>
      </c>
      <c r="E2005" s="12" t="s">
        <v>3455</v>
      </c>
      <c r="F2005" s="11" t="s">
        <v>2570</v>
      </c>
      <c r="G2005" s="26"/>
      <c r="H2005" s="26"/>
      <c r="I2005" s="26" t="s">
        <v>28267</v>
      </c>
      <c r="J2005" s="11"/>
      <c r="K2005" s="11" t="s">
        <v>40</v>
      </c>
      <c r="L2005" s="11">
        <v>6210</v>
      </c>
      <c r="M2005" s="14"/>
      <c r="N2005" s="15"/>
      <c r="O2005" s="15"/>
      <c r="W2005" s="52" t="s">
        <v>7833</v>
      </c>
      <c r="X2005" s="28" t="s">
        <v>7834</v>
      </c>
      <c r="Y2005" s="53" t="s">
        <v>4030</v>
      </c>
      <c r="AK2005" s="22" t="str">
        <f t="shared" si="378"/>
        <v>2023/06</v>
      </c>
      <c r="AL2005" s="21">
        <f t="shared" si="388"/>
        <v>45104</v>
      </c>
      <c r="AM2005" s="22">
        <f t="shared" si="379"/>
        <v>27</v>
      </c>
      <c r="AN2005" s="22">
        <f t="shared" si="380"/>
        <v>27</v>
      </c>
      <c r="AO2005" s="22" t="str">
        <f t="shared" si="381"/>
        <v>Dia 27</v>
      </c>
      <c r="AP2005" s="22">
        <f t="shared" si="382"/>
        <v>6</v>
      </c>
      <c r="AQ2005" s="22" t="str">
        <f t="shared" si="383"/>
        <v>06</v>
      </c>
      <c r="AR2005" s="22">
        <f t="shared" si="377"/>
        <v>2023</v>
      </c>
      <c r="AS2005" s="22">
        <f t="shared" si="384"/>
        <v>2</v>
      </c>
      <c r="AT2005" s="22">
        <f t="shared" si="385"/>
        <v>26</v>
      </c>
      <c r="AU20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5" s="22" t="str">
        <f t="shared" si="386"/>
        <v>Semana 26</v>
      </c>
      <c r="AW2005" s="22" t="str">
        <f t="shared" si="387"/>
        <v>Não</v>
      </c>
      <c r="AX2005" s="21" t="str">
        <f>UPPER(TEXT(CAD_CALENDÁRIO[[#This Row],[Data]],"mmmm"))</f>
        <v>JUNHO</v>
      </c>
      <c r="AY2005" s="22" t="s">
        <v>75</v>
      </c>
    </row>
    <row r="2006" spans="1:51" x14ac:dyDescent="0.25">
      <c r="A2006" s="10" t="s">
        <v>3462</v>
      </c>
      <c r="B2006" s="11" t="str">
        <f>LEFT(CAD_TAGS[[#This Row],[TAG]],2)&amp;"GG00"</f>
        <v>76GG00</v>
      </c>
      <c r="C2006" s="11" t="s">
        <v>18044</v>
      </c>
      <c r="D2006" s="12" t="s">
        <v>2208</v>
      </c>
      <c r="E2006" s="12" t="s">
        <v>3455</v>
      </c>
      <c r="F2006" s="11" t="s">
        <v>2570</v>
      </c>
      <c r="G2006" s="26"/>
      <c r="H2006" s="26" t="s">
        <v>105</v>
      </c>
      <c r="I2006" s="26" t="s">
        <v>28267</v>
      </c>
      <c r="J2006" s="11"/>
      <c r="K2006" s="11" t="s">
        <v>40</v>
      </c>
      <c r="L2006" s="11">
        <v>6210</v>
      </c>
      <c r="M2006" s="14"/>
      <c r="N2006" s="15"/>
      <c r="O2006" s="15"/>
      <c r="W2006" s="50" t="s">
        <v>7835</v>
      </c>
      <c r="X2006" s="49" t="s">
        <v>7836</v>
      </c>
      <c r="Y2006" s="51" t="s">
        <v>4030</v>
      </c>
      <c r="AK2006" s="22" t="str">
        <f t="shared" si="378"/>
        <v>2023/06</v>
      </c>
      <c r="AL2006" s="21">
        <f t="shared" si="388"/>
        <v>45105</v>
      </c>
      <c r="AM2006" s="22">
        <f t="shared" si="379"/>
        <v>28</v>
      </c>
      <c r="AN2006" s="22">
        <f t="shared" si="380"/>
        <v>28</v>
      </c>
      <c r="AO2006" s="22" t="str">
        <f t="shared" si="381"/>
        <v>Dia 28</v>
      </c>
      <c r="AP2006" s="22">
        <f t="shared" si="382"/>
        <v>6</v>
      </c>
      <c r="AQ2006" s="22" t="str">
        <f t="shared" si="383"/>
        <v>06</v>
      </c>
      <c r="AR2006" s="22">
        <f t="shared" si="377"/>
        <v>2023</v>
      </c>
      <c r="AS2006" s="22">
        <f t="shared" si="384"/>
        <v>3</v>
      </c>
      <c r="AT2006" s="22">
        <f t="shared" si="385"/>
        <v>26</v>
      </c>
      <c r="AU20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6" s="22" t="str">
        <f t="shared" si="386"/>
        <v>Semana 26</v>
      </c>
      <c r="AW2006" s="22" t="str">
        <f t="shared" si="387"/>
        <v>Não</v>
      </c>
      <c r="AX2006" s="21" t="str">
        <f>UPPER(TEXT(CAD_CALENDÁRIO[[#This Row],[Data]],"mmmm"))</f>
        <v>JUNHO</v>
      </c>
      <c r="AY2006" s="22" t="s">
        <v>75</v>
      </c>
    </row>
    <row r="2007" spans="1:51" x14ac:dyDescent="0.25">
      <c r="A2007" s="10" t="s">
        <v>3463</v>
      </c>
      <c r="B2007" s="11" t="str">
        <f>LEFT(CAD_TAGS[[#This Row],[TAG]],2)&amp;"GG00"</f>
        <v>76GG00</v>
      </c>
      <c r="C2007" s="11" t="s">
        <v>18044</v>
      </c>
      <c r="D2007" s="12" t="s">
        <v>2208</v>
      </c>
      <c r="E2007" s="12" t="s">
        <v>3455</v>
      </c>
      <c r="F2007" s="11" t="s">
        <v>2570</v>
      </c>
      <c r="G2007" s="26"/>
      <c r="H2007" s="26"/>
      <c r="I2007" s="26" t="s">
        <v>28267</v>
      </c>
      <c r="J2007" s="11"/>
      <c r="K2007" s="11" t="s">
        <v>40</v>
      </c>
      <c r="L2007" s="11">
        <v>6210</v>
      </c>
      <c r="M2007" s="14"/>
      <c r="N2007" s="15"/>
      <c r="O2007" s="15"/>
      <c r="W2007" s="52" t="s">
        <v>7837</v>
      </c>
      <c r="X2007" s="28" t="s">
        <v>7838</v>
      </c>
      <c r="Y2007" s="53" t="s">
        <v>4030</v>
      </c>
      <c r="AK2007" s="22" t="str">
        <f t="shared" si="378"/>
        <v>2023/06</v>
      </c>
      <c r="AL2007" s="21">
        <f t="shared" si="388"/>
        <v>45106</v>
      </c>
      <c r="AM2007" s="22">
        <f t="shared" si="379"/>
        <v>29</v>
      </c>
      <c r="AN2007" s="22">
        <f t="shared" si="380"/>
        <v>29</v>
      </c>
      <c r="AO2007" s="22" t="str">
        <f t="shared" si="381"/>
        <v>Dia 29</v>
      </c>
      <c r="AP2007" s="22">
        <f t="shared" si="382"/>
        <v>6</v>
      </c>
      <c r="AQ2007" s="22" t="str">
        <f t="shared" si="383"/>
        <v>06</v>
      </c>
      <c r="AR2007" s="22">
        <f t="shared" si="377"/>
        <v>2023</v>
      </c>
      <c r="AS2007" s="22">
        <f t="shared" si="384"/>
        <v>4</v>
      </c>
      <c r="AT2007" s="22">
        <f t="shared" si="385"/>
        <v>26</v>
      </c>
      <c r="AU20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7" s="22" t="str">
        <f t="shared" si="386"/>
        <v>Semana 26</v>
      </c>
      <c r="AW2007" s="22" t="str">
        <f t="shared" si="387"/>
        <v>Não</v>
      </c>
      <c r="AX2007" s="21" t="str">
        <f>UPPER(TEXT(CAD_CALENDÁRIO[[#This Row],[Data]],"mmmm"))</f>
        <v>JUNHO</v>
      </c>
      <c r="AY2007" s="22" t="s">
        <v>75</v>
      </c>
    </row>
    <row r="2008" spans="1:51" x14ac:dyDescent="0.25">
      <c r="A2008" s="10" t="s">
        <v>3464</v>
      </c>
      <c r="B2008" s="11" t="str">
        <f>LEFT(CAD_TAGS[[#This Row],[TAG]],2)&amp;"GG00"</f>
        <v>76GG00</v>
      </c>
      <c r="C2008" s="11" t="s">
        <v>18044</v>
      </c>
      <c r="D2008" s="12" t="s">
        <v>2208</v>
      </c>
      <c r="E2008" s="12" t="s">
        <v>3455</v>
      </c>
      <c r="F2008" s="11" t="s">
        <v>2570</v>
      </c>
      <c r="G2008" s="26"/>
      <c r="H2008" s="26"/>
      <c r="I2008" s="26" t="s">
        <v>28267</v>
      </c>
      <c r="J2008" s="11"/>
      <c r="K2008" s="11" t="s">
        <v>40</v>
      </c>
      <c r="L2008" s="11">
        <v>6210</v>
      </c>
      <c r="M2008" s="14"/>
      <c r="N2008" s="15"/>
      <c r="O2008" s="15"/>
      <c r="W2008" s="50" t="s">
        <v>7839</v>
      </c>
      <c r="X2008" s="49" t="s">
        <v>7840</v>
      </c>
      <c r="Y2008" s="51" t="s">
        <v>4030</v>
      </c>
      <c r="AK2008" s="22" t="str">
        <f t="shared" si="378"/>
        <v>2023/06</v>
      </c>
      <c r="AL2008" s="21">
        <f t="shared" si="388"/>
        <v>45107</v>
      </c>
      <c r="AM2008" s="22">
        <f t="shared" si="379"/>
        <v>30</v>
      </c>
      <c r="AN2008" s="22">
        <f t="shared" si="380"/>
        <v>30</v>
      </c>
      <c r="AO2008" s="22" t="str">
        <f t="shared" si="381"/>
        <v>Dia 30</v>
      </c>
      <c r="AP2008" s="22">
        <f t="shared" si="382"/>
        <v>6</v>
      </c>
      <c r="AQ2008" s="22" t="str">
        <f t="shared" si="383"/>
        <v>06</v>
      </c>
      <c r="AR2008" s="22">
        <f t="shared" si="377"/>
        <v>2023</v>
      </c>
      <c r="AS2008" s="22">
        <f t="shared" si="384"/>
        <v>5</v>
      </c>
      <c r="AT2008" s="22">
        <f t="shared" si="385"/>
        <v>26</v>
      </c>
      <c r="AU20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8" s="22" t="str">
        <f t="shared" si="386"/>
        <v>Semana 26</v>
      </c>
      <c r="AW2008" s="22" t="str">
        <f t="shared" si="387"/>
        <v>Não</v>
      </c>
      <c r="AX2008" s="21" t="str">
        <f>UPPER(TEXT(CAD_CALENDÁRIO[[#This Row],[Data]],"mmmm"))</f>
        <v>JUNHO</v>
      </c>
      <c r="AY2008" s="22" t="s">
        <v>75</v>
      </c>
    </row>
    <row r="2009" spans="1:51" x14ac:dyDescent="0.25">
      <c r="A2009" s="10" t="s">
        <v>3465</v>
      </c>
      <c r="B2009" s="11" t="str">
        <f>LEFT(CAD_TAGS[[#This Row],[TAG]],2)&amp;"GG00"</f>
        <v>76GG00</v>
      </c>
      <c r="C2009" s="11" t="s">
        <v>18044</v>
      </c>
      <c r="D2009" s="12" t="s">
        <v>2208</v>
      </c>
      <c r="E2009" s="12" t="s">
        <v>3455</v>
      </c>
      <c r="F2009" s="11" t="s">
        <v>2570</v>
      </c>
      <c r="G2009" s="26"/>
      <c r="H2009" s="26"/>
      <c r="I2009" s="26" t="s">
        <v>28267</v>
      </c>
      <c r="J2009" s="11"/>
      <c r="K2009" s="11" t="s">
        <v>40</v>
      </c>
      <c r="L2009" s="11">
        <v>6210</v>
      </c>
      <c r="M2009" s="14"/>
      <c r="N2009" s="15"/>
      <c r="O2009" s="15"/>
      <c r="W2009" s="52" t="s">
        <v>7841</v>
      </c>
      <c r="X2009" s="28" t="s">
        <v>7842</v>
      </c>
      <c r="Y2009" s="53" t="s">
        <v>4030</v>
      </c>
      <c r="AK2009" s="22" t="str">
        <f t="shared" si="378"/>
        <v>2023/07</v>
      </c>
      <c r="AL2009" s="21">
        <f t="shared" si="388"/>
        <v>45108</v>
      </c>
      <c r="AM2009" s="22">
        <f t="shared" si="379"/>
        <v>1</v>
      </c>
      <c r="AN2009" s="22" t="str">
        <f t="shared" si="380"/>
        <v>01</v>
      </c>
      <c r="AO2009" s="22" t="str">
        <f t="shared" si="381"/>
        <v>Dia 01</v>
      </c>
      <c r="AP2009" s="22">
        <f t="shared" si="382"/>
        <v>7</v>
      </c>
      <c r="AQ2009" s="22" t="str">
        <f t="shared" si="383"/>
        <v>07</v>
      </c>
      <c r="AR2009" s="22">
        <f t="shared" si="377"/>
        <v>2023</v>
      </c>
      <c r="AS2009" s="22">
        <f t="shared" si="384"/>
        <v>6</v>
      </c>
      <c r="AT2009" s="22">
        <f t="shared" si="385"/>
        <v>26</v>
      </c>
      <c r="AU20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09" s="22" t="str">
        <f t="shared" si="386"/>
        <v>Semana 26</v>
      </c>
      <c r="AW2009" s="22" t="str">
        <f t="shared" si="387"/>
        <v>Sim</v>
      </c>
      <c r="AX2009" s="21" t="str">
        <f>UPPER(TEXT(CAD_CALENDÁRIO[[#This Row],[Data]],"mmmm"))</f>
        <v>JULHO</v>
      </c>
      <c r="AY2009" s="22" t="s">
        <v>81</v>
      </c>
    </row>
    <row r="2010" spans="1:51" x14ac:dyDescent="0.25">
      <c r="A2010" s="10" t="s">
        <v>3466</v>
      </c>
      <c r="B2010" s="11" t="str">
        <f>LEFT(CAD_TAGS[[#This Row],[TAG]],2)&amp;"GG00"</f>
        <v>76GG00</v>
      </c>
      <c r="C2010" s="11" t="s">
        <v>18044</v>
      </c>
      <c r="D2010" s="12" t="s">
        <v>2208</v>
      </c>
      <c r="E2010" s="12" t="s">
        <v>3455</v>
      </c>
      <c r="F2010" s="11" t="s">
        <v>2570</v>
      </c>
      <c r="G2010" s="26"/>
      <c r="H2010" s="26"/>
      <c r="I2010" s="26" t="s">
        <v>28267</v>
      </c>
      <c r="J2010" s="11"/>
      <c r="K2010" s="11" t="s">
        <v>40</v>
      </c>
      <c r="L2010" s="11">
        <v>6210</v>
      </c>
      <c r="M2010" s="14"/>
      <c r="N2010" s="15"/>
      <c r="O2010" s="15"/>
      <c r="W2010" s="50" t="s">
        <v>7843</v>
      </c>
      <c r="X2010" s="49" t="s">
        <v>7844</v>
      </c>
      <c r="Y2010" s="51" t="s">
        <v>4030</v>
      </c>
      <c r="AK2010" s="22" t="str">
        <f t="shared" si="378"/>
        <v>2023/07</v>
      </c>
      <c r="AL2010" s="21">
        <f t="shared" si="388"/>
        <v>45109</v>
      </c>
      <c r="AM2010" s="22">
        <f t="shared" si="379"/>
        <v>2</v>
      </c>
      <c r="AN2010" s="22" t="str">
        <f t="shared" si="380"/>
        <v>02</v>
      </c>
      <c r="AO2010" s="22" t="str">
        <f t="shared" si="381"/>
        <v>Dia 02</v>
      </c>
      <c r="AP2010" s="22">
        <f t="shared" si="382"/>
        <v>7</v>
      </c>
      <c r="AQ2010" s="22" t="str">
        <f t="shared" si="383"/>
        <v>07</v>
      </c>
      <c r="AR2010" s="22">
        <f t="shared" si="377"/>
        <v>2023</v>
      </c>
      <c r="AS2010" s="22">
        <f t="shared" si="384"/>
        <v>7</v>
      </c>
      <c r="AT2010" s="22">
        <f t="shared" si="385"/>
        <v>26</v>
      </c>
      <c r="AU20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202326</v>
      </c>
      <c r="AV2010" s="22" t="str">
        <f t="shared" si="386"/>
        <v>Semana 26</v>
      </c>
      <c r="AW2010" s="22" t="str">
        <f t="shared" si="387"/>
        <v>Sim</v>
      </c>
      <c r="AX2010" s="21" t="str">
        <f>UPPER(TEXT(CAD_CALENDÁRIO[[#This Row],[Data]],"mmmm"))</f>
        <v>JULHO</v>
      </c>
      <c r="AY2010" s="22" t="s">
        <v>81</v>
      </c>
    </row>
    <row r="2011" spans="1:51" x14ac:dyDescent="0.25">
      <c r="A2011" s="10" t="s">
        <v>3467</v>
      </c>
      <c r="B2011" s="11" t="str">
        <f>LEFT(CAD_TAGS[[#This Row],[TAG]],2)&amp;"GG00"</f>
        <v>76GG00</v>
      </c>
      <c r="C2011" s="11" t="s">
        <v>18044</v>
      </c>
      <c r="D2011" s="12" t="s">
        <v>2208</v>
      </c>
      <c r="E2011" s="12" t="s">
        <v>3468</v>
      </c>
      <c r="F2011" s="11" t="s">
        <v>2570</v>
      </c>
      <c r="G2011" s="26"/>
      <c r="H2011" s="26"/>
      <c r="I2011" s="26" t="s">
        <v>28267</v>
      </c>
      <c r="J2011" s="11"/>
      <c r="K2011" s="11" t="s">
        <v>40</v>
      </c>
      <c r="L2011" s="11">
        <v>6210</v>
      </c>
      <c r="M2011" s="14"/>
      <c r="N2011" s="15"/>
      <c r="O2011" s="15"/>
      <c r="W2011" s="52" t="s">
        <v>7845</v>
      </c>
      <c r="X2011" s="28" t="s">
        <v>7312</v>
      </c>
      <c r="Y2011" s="53" t="s">
        <v>4030</v>
      </c>
      <c r="AK2011" s="22" t="str">
        <f t="shared" si="378"/>
        <v>2023/07</v>
      </c>
      <c r="AL2011" s="21">
        <f t="shared" si="388"/>
        <v>45110</v>
      </c>
      <c r="AM2011" s="22">
        <f t="shared" si="379"/>
        <v>3</v>
      </c>
      <c r="AN2011" s="22" t="str">
        <f t="shared" si="380"/>
        <v>03</v>
      </c>
      <c r="AO2011" s="22" t="str">
        <f t="shared" si="381"/>
        <v>Dia 03</v>
      </c>
      <c r="AP2011" s="22">
        <f t="shared" si="382"/>
        <v>7</v>
      </c>
      <c r="AQ2011" s="22" t="str">
        <f t="shared" si="383"/>
        <v>07</v>
      </c>
      <c r="AR2011" s="22">
        <f t="shared" si="377"/>
        <v>2023</v>
      </c>
      <c r="AS2011" s="22">
        <f t="shared" si="384"/>
        <v>1</v>
      </c>
      <c r="AT2011" s="22">
        <f t="shared" si="385"/>
        <v>27</v>
      </c>
      <c r="AU20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1" s="22" t="str">
        <f t="shared" si="386"/>
        <v>Semana 27</v>
      </c>
      <c r="AW2011" s="22" t="str">
        <f t="shared" si="387"/>
        <v>Não</v>
      </c>
      <c r="AX2011" s="21" t="str">
        <f>UPPER(TEXT(CAD_CALENDÁRIO[[#This Row],[Data]],"mmmm"))</f>
        <v>JULHO</v>
      </c>
      <c r="AY2011" s="22" t="s">
        <v>81</v>
      </c>
    </row>
    <row r="2012" spans="1:51" x14ac:dyDescent="0.25">
      <c r="A2012" s="10" t="s">
        <v>3469</v>
      </c>
      <c r="B2012" s="11" t="str">
        <f>LEFT(CAD_TAGS[[#This Row],[TAG]],2)&amp;"GG00"</f>
        <v>76GG00</v>
      </c>
      <c r="C2012" s="11" t="s">
        <v>18044</v>
      </c>
      <c r="D2012" s="12" t="s">
        <v>2208</v>
      </c>
      <c r="E2012" s="12" t="s">
        <v>3455</v>
      </c>
      <c r="F2012" s="11" t="s">
        <v>2570</v>
      </c>
      <c r="G2012" s="26"/>
      <c r="H2012" s="26"/>
      <c r="I2012" s="26" t="s">
        <v>28267</v>
      </c>
      <c r="J2012" s="11"/>
      <c r="K2012" s="11" t="s">
        <v>40</v>
      </c>
      <c r="L2012" s="11">
        <v>6210</v>
      </c>
      <c r="M2012" s="14"/>
      <c r="N2012" s="15"/>
      <c r="O2012" s="15"/>
      <c r="W2012" s="50" t="s">
        <v>7846</v>
      </c>
      <c r="X2012" s="49" t="s">
        <v>7847</v>
      </c>
      <c r="Y2012" s="51" t="s">
        <v>4030</v>
      </c>
      <c r="AK2012" s="22" t="str">
        <f t="shared" si="378"/>
        <v>2023/07</v>
      </c>
      <c r="AL2012" s="21">
        <f t="shared" si="388"/>
        <v>45111</v>
      </c>
      <c r="AM2012" s="22">
        <f t="shared" si="379"/>
        <v>4</v>
      </c>
      <c r="AN2012" s="22" t="str">
        <f t="shared" si="380"/>
        <v>04</v>
      </c>
      <c r="AO2012" s="22" t="str">
        <f t="shared" si="381"/>
        <v>Dia 04</v>
      </c>
      <c r="AP2012" s="22">
        <f t="shared" si="382"/>
        <v>7</v>
      </c>
      <c r="AQ2012" s="22" t="str">
        <f t="shared" si="383"/>
        <v>07</v>
      </c>
      <c r="AR2012" s="22">
        <f t="shared" si="377"/>
        <v>2023</v>
      </c>
      <c r="AS2012" s="22">
        <f t="shared" si="384"/>
        <v>2</v>
      </c>
      <c r="AT2012" s="22">
        <f t="shared" si="385"/>
        <v>27</v>
      </c>
      <c r="AU20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2" s="22" t="str">
        <f t="shared" si="386"/>
        <v>Semana 27</v>
      </c>
      <c r="AW2012" s="22" t="str">
        <f t="shared" si="387"/>
        <v>Não</v>
      </c>
      <c r="AX2012" s="21" t="str">
        <f>UPPER(TEXT(CAD_CALENDÁRIO[[#This Row],[Data]],"mmmm"))</f>
        <v>JULHO</v>
      </c>
      <c r="AY2012" s="22" t="s">
        <v>81</v>
      </c>
    </row>
    <row r="2013" spans="1:51" x14ac:dyDescent="0.25">
      <c r="A2013" s="10" t="s">
        <v>3470</v>
      </c>
      <c r="B2013" s="11" t="str">
        <f>LEFT(CAD_TAGS[[#This Row],[TAG]],2)&amp;"GG00"</f>
        <v>76GG00</v>
      </c>
      <c r="C2013" s="11" t="s">
        <v>18044</v>
      </c>
      <c r="D2013" s="12" t="s">
        <v>2208</v>
      </c>
      <c r="E2013" s="12" t="s">
        <v>3468</v>
      </c>
      <c r="F2013" s="11" t="s">
        <v>2570</v>
      </c>
      <c r="G2013" s="26"/>
      <c r="H2013" s="26"/>
      <c r="I2013" s="26" t="s">
        <v>28267</v>
      </c>
      <c r="J2013" s="11"/>
      <c r="K2013" s="11" t="s">
        <v>40</v>
      </c>
      <c r="L2013" s="11">
        <v>6210</v>
      </c>
      <c r="M2013" s="14"/>
      <c r="N2013" s="15"/>
      <c r="O2013" s="15"/>
      <c r="W2013" s="52" t="s">
        <v>7848</v>
      </c>
      <c r="X2013" s="28" t="s">
        <v>7849</v>
      </c>
      <c r="Y2013" s="53" t="s">
        <v>4030</v>
      </c>
      <c r="AK2013" s="22" t="str">
        <f t="shared" si="378"/>
        <v>2023/07</v>
      </c>
      <c r="AL2013" s="21">
        <f t="shared" si="388"/>
        <v>45112</v>
      </c>
      <c r="AM2013" s="22">
        <f t="shared" si="379"/>
        <v>5</v>
      </c>
      <c r="AN2013" s="22" t="str">
        <f t="shared" si="380"/>
        <v>05</v>
      </c>
      <c r="AO2013" s="22" t="str">
        <f t="shared" si="381"/>
        <v>Dia 05</v>
      </c>
      <c r="AP2013" s="22">
        <f t="shared" si="382"/>
        <v>7</v>
      </c>
      <c r="AQ2013" s="22" t="str">
        <f t="shared" si="383"/>
        <v>07</v>
      </c>
      <c r="AR2013" s="22">
        <f t="shared" si="377"/>
        <v>2023</v>
      </c>
      <c r="AS2013" s="22">
        <f t="shared" si="384"/>
        <v>3</v>
      </c>
      <c r="AT2013" s="22">
        <f t="shared" si="385"/>
        <v>27</v>
      </c>
      <c r="AU20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3" s="22" t="str">
        <f t="shared" si="386"/>
        <v>Semana 27</v>
      </c>
      <c r="AW2013" s="22" t="str">
        <f t="shared" si="387"/>
        <v>Não</v>
      </c>
      <c r="AX2013" s="21" t="str">
        <f>UPPER(TEXT(CAD_CALENDÁRIO[[#This Row],[Data]],"mmmm"))</f>
        <v>JULHO</v>
      </c>
      <c r="AY2013" s="22" t="s">
        <v>81</v>
      </c>
    </row>
    <row r="2014" spans="1:51" x14ac:dyDescent="0.25">
      <c r="A2014" s="10" t="s">
        <v>3471</v>
      </c>
      <c r="B2014" s="11" t="str">
        <f>LEFT(CAD_TAGS[[#This Row],[TAG]],2)&amp;"GG00"</f>
        <v>76GG00</v>
      </c>
      <c r="C2014" s="11" t="s">
        <v>18044</v>
      </c>
      <c r="D2014" s="12" t="s">
        <v>2208</v>
      </c>
      <c r="E2014" s="12" t="s">
        <v>3472</v>
      </c>
      <c r="F2014" s="11" t="s">
        <v>2570</v>
      </c>
      <c r="G2014" s="26"/>
      <c r="H2014" s="26"/>
      <c r="I2014" s="26" t="s">
        <v>28267</v>
      </c>
      <c r="J2014" s="11"/>
      <c r="K2014" s="11" t="s">
        <v>40</v>
      </c>
      <c r="L2014" s="11">
        <v>6210</v>
      </c>
      <c r="M2014" s="14"/>
      <c r="N2014" s="15"/>
      <c r="O2014" s="15"/>
      <c r="W2014" s="50" t="s">
        <v>7850</v>
      </c>
      <c r="X2014" s="49" t="s">
        <v>7851</v>
      </c>
      <c r="Y2014" s="51" t="s">
        <v>4030</v>
      </c>
      <c r="AK2014" s="22" t="str">
        <f t="shared" si="378"/>
        <v>2023/07</v>
      </c>
      <c r="AL2014" s="21">
        <f t="shared" si="388"/>
        <v>45113</v>
      </c>
      <c r="AM2014" s="22">
        <f t="shared" si="379"/>
        <v>6</v>
      </c>
      <c r="AN2014" s="22" t="str">
        <f t="shared" si="380"/>
        <v>06</v>
      </c>
      <c r="AO2014" s="22" t="str">
        <f t="shared" si="381"/>
        <v>Dia 06</v>
      </c>
      <c r="AP2014" s="22">
        <f t="shared" si="382"/>
        <v>7</v>
      </c>
      <c r="AQ2014" s="22" t="str">
        <f t="shared" si="383"/>
        <v>07</v>
      </c>
      <c r="AR2014" s="22">
        <f t="shared" si="377"/>
        <v>2023</v>
      </c>
      <c r="AS2014" s="22">
        <f t="shared" si="384"/>
        <v>4</v>
      </c>
      <c r="AT2014" s="22">
        <f t="shared" si="385"/>
        <v>27</v>
      </c>
      <c r="AU20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4" s="22" t="str">
        <f t="shared" si="386"/>
        <v>Semana 27</v>
      </c>
      <c r="AW2014" s="22" t="str">
        <f t="shared" si="387"/>
        <v>Não</v>
      </c>
      <c r="AX2014" s="21" t="str">
        <f>UPPER(TEXT(CAD_CALENDÁRIO[[#This Row],[Data]],"mmmm"))</f>
        <v>JULHO</v>
      </c>
      <c r="AY2014" s="22" t="s">
        <v>81</v>
      </c>
    </row>
    <row r="2015" spans="1:51" x14ac:dyDescent="0.25">
      <c r="A2015" s="10" t="s">
        <v>3473</v>
      </c>
      <c r="B2015" s="11" t="str">
        <f>LEFT(CAD_TAGS[[#This Row],[TAG]],2)&amp;"GG00"</f>
        <v>76GG00</v>
      </c>
      <c r="C2015" s="11" t="s">
        <v>18044</v>
      </c>
      <c r="D2015" s="12" t="s">
        <v>2208</v>
      </c>
      <c r="E2015" s="12" t="s">
        <v>3455</v>
      </c>
      <c r="F2015" s="11" t="s">
        <v>2570</v>
      </c>
      <c r="G2015" s="26"/>
      <c r="H2015" s="26"/>
      <c r="I2015" s="26" t="s">
        <v>28267</v>
      </c>
      <c r="J2015" s="11"/>
      <c r="K2015" s="11" t="s">
        <v>40</v>
      </c>
      <c r="L2015" s="11">
        <v>6210</v>
      </c>
      <c r="M2015" s="14"/>
      <c r="N2015" s="15"/>
      <c r="O2015" s="15"/>
      <c r="W2015" s="52" t="s">
        <v>7852</v>
      </c>
      <c r="X2015" s="28" t="s">
        <v>7853</v>
      </c>
      <c r="Y2015" s="53" t="s">
        <v>4030</v>
      </c>
      <c r="AK2015" s="22" t="str">
        <f t="shared" si="378"/>
        <v>2023/07</v>
      </c>
      <c r="AL2015" s="21">
        <f t="shared" si="388"/>
        <v>45114</v>
      </c>
      <c r="AM2015" s="22">
        <f t="shared" si="379"/>
        <v>7</v>
      </c>
      <c r="AN2015" s="22" t="str">
        <f t="shared" si="380"/>
        <v>07</v>
      </c>
      <c r="AO2015" s="22" t="str">
        <f t="shared" si="381"/>
        <v>Dia 07</v>
      </c>
      <c r="AP2015" s="22">
        <f t="shared" si="382"/>
        <v>7</v>
      </c>
      <c r="AQ2015" s="22" t="str">
        <f t="shared" si="383"/>
        <v>07</v>
      </c>
      <c r="AR2015" s="22">
        <f t="shared" si="377"/>
        <v>2023</v>
      </c>
      <c r="AS2015" s="22">
        <f t="shared" si="384"/>
        <v>5</v>
      </c>
      <c r="AT2015" s="22">
        <f t="shared" si="385"/>
        <v>27</v>
      </c>
      <c r="AU20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5" s="22" t="str">
        <f t="shared" si="386"/>
        <v>Semana 27</v>
      </c>
      <c r="AW2015" s="22" t="str">
        <f t="shared" si="387"/>
        <v>Não</v>
      </c>
      <c r="AX2015" s="21" t="str">
        <f>UPPER(TEXT(CAD_CALENDÁRIO[[#This Row],[Data]],"mmmm"))</f>
        <v>JULHO</v>
      </c>
      <c r="AY2015" s="22" t="s">
        <v>81</v>
      </c>
    </row>
    <row r="2016" spans="1:51" x14ac:dyDescent="0.25">
      <c r="A2016" s="10" t="s">
        <v>3474</v>
      </c>
      <c r="B2016" s="11" t="str">
        <f>LEFT(CAD_TAGS[[#This Row],[TAG]],2)&amp;"GG00"</f>
        <v>76GG00</v>
      </c>
      <c r="C2016" s="11" t="s">
        <v>18044</v>
      </c>
      <c r="D2016" s="12" t="s">
        <v>2208</v>
      </c>
      <c r="E2016" s="12" t="s">
        <v>3455</v>
      </c>
      <c r="F2016" s="11" t="s">
        <v>2570</v>
      </c>
      <c r="G2016" s="26"/>
      <c r="H2016" s="26"/>
      <c r="I2016" s="26" t="s">
        <v>28267</v>
      </c>
      <c r="J2016" s="11"/>
      <c r="K2016" s="11" t="s">
        <v>40</v>
      </c>
      <c r="L2016" s="11">
        <v>6210</v>
      </c>
      <c r="M2016" s="14"/>
      <c r="N2016" s="15"/>
      <c r="O2016" s="15"/>
      <c r="W2016" s="50" t="s">
        <v>7854</v>
      </c>
      <c r="X2016" s="49" t="s">
        <v>7855</v>
      </c>
      <c r="Y2016" s="51" t="s">
        <v>4030</v>
      </c>
      <c r="AK2016" s="22" t="str">
        <f t="shared" si="378"/>
        <v>2023/07</v>
      </c>
      <c r="AL2016" s="21">
        <f t="shared" si="388"/>
        <v>45115</v>
      </c>
      <c r="AM2016" s="22">
        <f t="shared" si="379"/>
        <v>8</v>
      </c>
      <c r="AN2016" s="22" t="str">
        <f t="shared" si="380"/>
        <v>08</v>
      </c>
      <c r="AO2016" s="22" t="str">
        <f t="shared" si="381"/>
        <v>Dia 08</v>
      </c>
      <c r="AP2016" s="22">
        <f t="shared" si="382"/>
        <v>7</v>
      </c>
      <c r="AQ2016" s="22" t="str">
        <f t="shared" si="383"/>
        <v>07</v>
      </c>
      <c r="AR2016" s="22">
        <f t="shared" si="377"/>
        <v>2023</v>
      </c>
      <c r="AS2016" s="22">
        <f t="shared" si="384"/>
        <v>6</v>
      </c>
      <c r="AT2016" s="22">
        <f t="shared" si="385"/>
        <v>27</v>
      </c>
      <c r="AU20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6" s="22" t="str">
        <f t="shared" si="386"/>
        <v>Semana 27</v>
      </c>
      <c r="AW2016" s="22" t="str">
        <f t="shared" si="387"/>
        <v>Sim</v>
      </c>
      <c r="AX2016" s="21" t="str">
        <f>UPPER(TEXT(CAD_CALENDÁRIO[[#This Row],[Data]],"mmmm"))</f>
        <v>JULHO</v>
      </c>
      <c r="AY2016" s="22" t="s">
        <v>81</v>
      </c>
    </row>
    <row r="2017" spans="1:51" x14ac:dyDescent="0.25">
      <c r="A2017" s="10" t="s">
        <v>3475</v>
      </c>
      <c r="B2017" s="11" t="str">
        <f>LEFT(CAD_TAGS[[#This Row],[TAG]],2)&amp;"GG00"</f>
        <v>76GG00</v>
      </c>
      <c r="C2017" s="11" t="s">
        <v>18044</v>
      </c>
      <c r="D2017" s="12" t="s">
        <v>2208</v>
      </c>
      <c r="E2017" s="12" t="s">
        <v>3455</v>
      </c>
      <c r="F2017" s="11" t="s">
        <v>2570</v>
      </c>
      <c r="G2017" s="26"/>
      <c r="H2017" s="26"/>
      <c r="I2017" s="26" t="s">
        <v>28267</v>
      </c>
      <c r="J2017" s="11"/>
      <c r="K2017" s="11" t="s">
        <v>40</v>
      </c>
      <c r="L2017" s="11">
        <v>6210</v>
      </c>
      <c r="M2017" s="14"/>
      <c r="N2017" s="15"/>
      <c r="O2017" s="15"/>
      <c r="W2017" s="52" t="s">
        <v>7856</v>
      </c>
      <c r="X2017" s="28" t="s">
        <v>7857</v>
      </c>
      <c r="Y2017" s="53" t="s">
        <v>4030</v>
      </c>
      <c r="AK2017" s="22" t="str">
        <f t="shared" si="378"/>
        <v>2023/07</v>
      </c>
      <c r="AL2017" s="21">
        <f t="shared" si="388"/>
        <v>45116</v>
      </c>
      <c r="AM2017" s="22">
        <f t="shared" si="379"/>
        <v>9</v>
      </c>
      <c r="AN2017" s="22" t="str">
        <f t="shared" si="380"/>
        <v>09</v>
      </c>
      <c r="AO2017" s="22" t="str">
        <f t="shared" si="381"/>
        <v>Dia 09</v>
      </c>
      <c r="AP2017" s="22">
        <f t="shared" si="382"/>
        <v>7</v>
      </c>
      <c r="AQ2017" s="22" t="str">
        <f t="shared" si="383"/>
        <v>07</v>
      </c>
      <c r="AR2017" s="22">
        <f t="shared" si="377"/>
        <v>2023</v>
      </c>
      <c r="AS2017" s="22">
        <f t="shared" si="384"/>
        <v>7</v>
      </c>
      <c r="AT2017" s="22">
        <f t="shared" si="385"/>
        <v>27</v>
      </c>
      <c r="AU20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202327</v>
      </c>
      <c r="AV2017" s="22" t="str">
        <f t="shared" si="386"/>
        <v>Semana 27</v>
      </c>
      <c r="AW2017" s="22" t="str">
        <f t="shared" si="387"/>
        <v>Sim</v>
      </c>
      <c r="AX2017" s="21" t="str">
        <f>UPPER(TEXT(CAD_CALENDÁRIO[[#This Row],[Data]],"mmmm"))</f>
        <v>JULHO</v>
      </c>
      <c r="AY2017" s="22" t="s">
        <v>81</v>
      </c>
    </row>
    <row r="2018" spans="1:51" x14ac:dyDescent="0.25">
      <c r="A2018" s="10" t="s">
        <v>3476</v>
      </c>
      <c r="B2018" s="11" t="str">
        <f>LEFT(CAD_TAGS[[#This Row],[TAG]],2)&amp;"GG00"</f>
        <v>76GG00</v>
      </c>
      <c r="C2018" s="11" t="s">
        <v>18044</v>
      </c>
      <c r="D2018" s="12" t="s">
        <v>2208</v>
      </c>
      <c r="E2018" s="12" t="s">
        <v>3477</v>
      </c>
      <c r="F2018" s="11" t="s">
        <v>2570</v>
      </c>
      <c r="G2018" s="26"/>
      <c r="H2018" s="26"/>
      <c r="I2018" s="26" t="s">
        <v>28267</v>
      </c>
      <c r="J2018" s="11"/>
      <c r="K2018" s="11" t="s">
        <v>40</v>
      </c>
      <c r="L2018" s="11">
        <v>6210</v>
      </c>
      <c r="M2018" s="14"/>
      <c r="N2018" s="15"/>
      <c r="O2018" s="15"/>
      <c r="W2018" s="50" t="s">
        <v>7858</v>
      </c>
      <c r="X2018" s="49" t="s">
        <v>4605</v>
      </c>
      <c r="Y2018" s="51" t="s">
        <v>4030</v>
      </c>
      <c r="AK2018" s="22" t="str">
        <f t="shared" si="378"/>
        <v>2023/07</v>
      </c>
      <c r="AL2018" s="21">
        <f t="shared" si="388"/>
        <v>45117</v>
      </c>
      <c r="AM2018" s="22">
        <f t="shared" si="379"/>
        <v>10</v>
      </c>
      <c r="AN2018" s="22">
        <f t="shared" si="380"/>
        <v>10</v>
      </c>
      <c r="AO2018" s="22" t="str">
        <f t="shared" si="381"/>
        <v>Dia 10</v>
      </c>
      <c r="AP2018" s="22">
        <f t="shared" si="382"/>
        <v>7</v>
      </c>
      <c r="AQ2018" s="22" t="str">
        <f t="shared" si="383"/>
        <v>07</v>
      </c>
      <c r="AR2018" s="22">
        <f t="shared" si="377"/>
        <v>2023</v>
      </c>
      <c r="AS2018" s="22">
        <f t="shared" si="384"/>
        <v>1</v>
      </c>
      <c r="AT2018" s="22">
        <f t="shared" si="385"/>
        <v>28</v>
      </c>
      <c r="AU20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18" s="22" t="str">
        <f t="shared" si="386"/>
        <v>Semana 28</v>
      </c>
      <c r="AW2018" s="22" t="str">
        <f t="shared" si="387"/>
        <v>Não</v>
      </c>
      <c r="AX2018" s="21" t="str">
        <f>UPPER(TEXT(CAD_CALENDÁRIO[[#This Row],[Data]],"mmmm"))</f>
        <v>JULHO</v>
      </c>
      <c r="AY2018" s="22" t="s">
        <v>81</v>
      </c>
    </row>
    <row r="2019" spans="1:51" x14ac:dyDescent="0.25">
      <c r="A2019" s="10" t="s">
        <v>3478</v>
      </c>
      <c r="B2019" s="11" t="str">
        <f>LEFT(CAD_TAGS[[#This Row],[TAG]],2)&amp;"GG00"</f>
        <v>76GG00</v>
      </c>
      <c r="C2019" s="11" t="s">
        <v>18044</v>
      </c>
      <c r="D2019" s="12" t="s">
        <v>2208</v>
      </c>
      <c r="E2019" s="12" t="s">
        <v>3477</v>
      </c>
      <c r="F2019" s="11" t="s">
        <v>2570</v>
      </c>
      <c r="G2019" s="26"/>
      <c r="H2019" s="26"/>
      <c r="I2019" s="26" t="s">
        <v>28267</v>
      </c>
      <c r="J2019" s="11"/>
      <c r="K2019" s="11" t="s">
        <v>40</v>
      </c>
      <c r="L2019" s="11">
        <v>6210</v>
      </c>
      <c r="M2019" s="14"/>
      <c r="N2019" s="15"/>
      <c r="O2019" s="15"/>
      <c r="W2019" s="52" t="s">
        <v>7859</v>
      </c>
      <c r="X2019" s="28" t="s">
        <v>237</v>
      </c>
      <c r="Y2019" s="53" t="s">
        <v>4030</v>
      </c>
      <c r="AK2019" s="22" t="str">
        <f t="shared" si="378"/>
        <v>2023/07</v>
      </c>
      <c r="AL2019" s="21">
        <f t="shared" si="388"/>
        <v>45118</v>
      </c>
      <c r="AM2019" s="22">
        <f t="shared" si="379"/>
        <v>11</v>
      </c>
      <c r="AN2019" s="22">
        <f t="shared" si="380"/>
        <v>11</v>
      </c>
      <c r="AO2019" s="22" t="str">
        <f t="shared" si="381"/>
        <v>Dia 11</v>
      </c>
      <c r="AP2019" s="22">
        <f t="shared" si="382"/>
        <v>7</v>
      </c>
      <c r="AQ2019" s="22" t="str">
        <f t="shared" si="383"/>
        <v>07</v>
      </c>
      <c r="AR2019" s="22">
        <f t="shared" si="377"/>
        <v>2023</v>
      </c>
      <c r="AS2019" s="22">
        <f t="shared" si="384"/>
        <v>2</v>
      </c>
      <c r="AT2019" s="22">
        <f t="shared" si="385"/>
        <v>28</v>
      </c>
      <c r="AU20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19" s="22" t="str">
        <f t="shared" si="386"/>
        <v>Semana 28</v>
      </c>
      <c r="AW2019" s="22" t="str">
        <f t="shared" si="387"/>
        <v>Não</v>
      </c>
      <c r="AX2019" s="21" t="str">
        <f>UPPER(TEXT(CAD_CALENDÁRIO[[#This Row],[Data]],"mmmm"))</f>
        <v>JULHO</v>
      </c>
      <c r="AY2019" s="22" t="s">
        <v>81</v>
      </c>
    </row>
    <row r="2020" spans="1:51" x14ac:dyDescent="0.25">
      <c r="A2020" s="10" t="s">
        <v>3479</v>
      </c>
      <c r="B2020" s="11" t="str">
        <f>LEFT(CAD_TAGS[[#This Row],[TAG]],2)&amp;"GG00"</f>
        <v>76GG00</v>
      </c>
      <c r="C2020" s="11" t="s">
        <v>18044</v>
      </c>
      <c r="D2020" s="12" t="s">
        <v>2208</v>
      </c>
      <c r="E2020" s="12" t="s">
        <v>3477</v>
      </c>
      <c r="F2020" s="11" t="s">
        <v>2570</v>
      </c>
      <c r="G2020" s="26"/>
      <c r="H2020" s="26"/>
      <c r="I2020" s="26" t="s">
        <v>28267</v>
      </c>
      <c r="J2020" s="11"/>
      <c r="K2020" s="11" t="s">
        <v>40</v>
      </c>
      <c r="L2020" s="11">
        <v>6210</v>
      </c>
      <c r="M2020" s="14"/>
      <c r="N2020" s="15"/>
      <c r="O2020" s="15"/>
      <c r="W2020" s="50" t="s">
        <v>7860</v>
      </c>
      <c r="X2020" s="49" t="s">
        <v>7861</v>
      </c>
      <c r="Y2020" s="51" t="s">
        <v>4030</v>
      </c>
      <c r="AK2020" s="22" t="str">
        <f t="shared" si="378"/>
        <v>2023/07</v>
      </c>
      <c r="AL2020" s="21">
        <f t="shared" si="388"/>
        <v>45119</v>
      </c>
      <c r="AM2020" s="22">
        <f t="shared" si="379"/>
        <v>12</v>
      </c>
      <c r="AN2020" s="22">
        <f t="shared" si="380"/>
        <v>12</v>
      </c>
      <c r="AO2020" s="22" t="str">
        <f t="shared" si="381"/>
        <v>Dia 12</v>
      </c>
      <c r="AP2020" s="22">
        <f t="shared" si="382"/>
        <v>7</v>
      </c>
      <c r="AQ2020" s="22" t="str">
        <f t="shared" si="383"/>
        <v>07</v>
      </c>
      <c r="AR2020" s="22">
        <f t="shared" si="377"/>
        <v>2023</v>
      </c>
      <c r="AS2020" s="22">
        <f t="shared" si="384"/>
        <v>3</v>
      </c>
      <c r="AT2020" s="22">
        <f t="shared" si="385"/>
        <v>28</v>
      </c>
      <c r="AU20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20" s="22" t="str">
        <f t="shared" si="386"/>
        <v>Semana 28</v>
      </c>
      <c r="AW2020" s="22" t="str">
        <f t="shared" si="387"/>
        <v>Não</v>
      </c>
      <c r="AX2020" s="21" t="str">
        <f>UPPER(TEXT(CAD_CALENDÁRIO[[#This Row],[Data]],"mmmm"))</f>
        <v>JULHO</v>
      </c>
      <c r="AY2020" s="22" t="s">
        <v>81</v>
      </c>
    </row>
    <row r="2021" spans="1:51" x14ac:dyDescent="0.25">
      <c r="A2021" s="10" t="s">
        <v>3480</v>
      </c>
      <c r="B2021" s="11" t="str">
        <f>LEFT(CAD_TAGS[[#This Row],[TAG]],2)&amp;"GG00"</f>
        <v>76GG00</v>
      </c>
      <c r="C2021" s="11" t="s">
        <v>18044</v>
      </c>
      <c r="D2021" s="12" t="s">
        <v>2208</v>
      </c>
      <c r="E2021" s="12" t="s">
        <v>3477</v>
      </c>
      <c r="F2021" s="11" t="s">
        <v>2570</v>
      </c>
      <c r="G2021" s="26"/>
      <c r="H2021" s="26"/>
      <c r="I2021" s="26" t="s">
        <v>28267</v>
      </c>
      <c r="J2021" s="11"/>
      <c r="K2021" s="11" t="s">
        <v>40</v>
      </c>
      <c r="L2021" s="11">
        <v>6210</v>
      </c>
      <c r="M2021" s="14"/>
      <c r="N2021" s="15"/>
      <c r="O2021" s="15"/>
      <c r="W2021" s="52" t="s">
        <v>7862</v>
      </c>
      <c r="X2021" s="28" t="s">
        <v>7863</v>
      </c>
      <c r="Y2021" s="53" t="s">
        <v>4030</v>
      </c>
      <c r="AK2021" s="22" t="str">
        <f t="shared" si="378"/>
        <v>2023/07</v>
      </c>
      <c r="AL2021" s="21">
        <f t="shared" si="388"/>
        <v>45120</v>
      </c>
      <c r="AM2021" s="22">
        <f t="shared" si="379"/>
        <v>13</v>
      </c>
      <c r="AN2021" s="22">
        <f t="shared" si="380"/>
        <v>13</v>
      </c>
      <c r="AO2021" s="22" t="str">
        <f t="shared" si="381"/>
        <v>Dia 13</v>
      </c>
      <c r="AP2021" s="22">
        <f t="shared" si="382"/>
        <v>7</v>
      </c>
      <c r="AQ2021" s="22" t="str">
        <f t="shared" si="383"/>
        <v>07</v>
      </c>
      <c r="AR2021" s="22">
        <f t="shared" ref="AR2021:AR2084" si="389">YEAR(AL2021)</f>
        <v>2023</v>
      </c>
      <c r="AS2021" s="22">
        <f t="shared" si="384"/>
        <v>4</v>
      </c>
      <c r="AT2021" s="22">
        <f t="shared" si="385"/>
        <v>28</v>
      </c>
      <c r="AU20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21" s="22" t="str">
        <f t="shared" si="386"/>
        <v>Semana 28</v>
      </c>
      <c r="AW2021" s="22" t="str">
        <f t="shared" si="387"/>
        <v>Não</v>
      </c>
      <c r="AX2021" s="21" t="str">
        <f>UPPER(TEXT(CAD_CALENDÁRIO[[#This Row],[Data]],"mmmm"))</f>
        <v>JULHO</v>
      </c>
      <c r="AY2021" s="22" t="s">
        <v>81</v>
      </c>
    </row>
    <row r="2022" spans="1:51" x14ac:dyDescent="0.25">
      <c r="A2022" s="10" t="s">
        <v>3481</v>
      </c>
      <c r="B2022" s="11" t="str">
        <f>LEFT(CAD_TAGS[[#This Row],[TAG]],2)&amp;"GG00"</f>
        <v>76GG00</v>
      </c>
      <c r="C2022" s="11" t="s">
        <v>18044</v>
      </c>
      <c r="D2022" s="12" t="s">
        <v>2208</v>
      </c>
      <c r="E2022" s="12" t="s">
        <v>3482</v>
      </c>
      <c r="F2022" s="11" t="s">
        <v>2570</v>
      </c>
      <c r="G2022" s="26"/>
      <c r="H2022" s="26"/>
      <c r="I2022" s="26"/>
      <c r="J2022" s="11"/>
      <c r="K2022" s="11" t="s">
        <v>40</v>
      </c>
      <c r="L2022" s="11">
        <v>6210</v>
      </c>
      <c r="M2022" s="14"/>
      <c r="N2022" s="15"/>
      <c r="O2022" s="15"/>
      <c r="W2022" s="50" t="s">
        <v>7864</v>
      </c>
      <c r="X2022" s="49" t="s">
        <v>7865</v>
      </c>
      <c r="Y2022" s="51" t="s">
        <v>4030</v>
      </c>
      <c r="AK2022" s="22" t="str">
        <f t="shared" si="378"/>
        <v>2023/07</v>
      </c>
      <c r="AL2022" s="21">
        <f t="shared" si="388"/>
        <v>45121</v>
      </c>
      <c r="AM2022" s="22">
        <f t="shared" si="379"/>
        <v>14</v>
      </c>
      <c r="AN2022" s="22">
        <f t="shared" si="380"/>
        <v>14</v>
      </c>
      <c r="AO2022" s="22" t="str">
        <f t="shared" si="381"/>
        <v>Dia 14</v>
      </c>
      <c r="AP2022" s="22">
        <f t="shared" si="382"/>
        <v>7</v>
      </c>
      <c r="AQ2022" s="22" t="str">
        <f t="shared" si="383"/>
        <v>07</v>
      </c>
      <c r="AR2022" s="22">
        <f t="shared" si="389"/>
        <v>2023</v>
      </c>
      <c r="AS2022" s="22">
        <f t="shared" si="384"/>
        <v>5</v>
      </c>
      <c r="AT2022" s="22">
        <f t="shared" si="385"/>
        <v>28</v>
      </c>
      <c r="AU20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22" s="22" t="str">
        <f t="shared" si="386"/>
        <v>Semana 28</v>
      </c>
      <c r="AW2022" s="22" t="str">
        <f t="shared" si="387"/>
        <v>Não</v>
      </c>
      <c r="AX2022" s="21" t="str">
        <f>UPPER(TEXT(CAD_CALENDÁRIO[[#This Row],[Data]],"mmmm"))</f>
        <v>JULHO</v>
      </c>
      <c r="AY2022" s="22" t="s">
        <v>81</v>
      </c>
    </row>
    <row r="2023" spans="1:51" x14ac:dyDescent="0.25">
      <c r="A2023" s="10" t="s">
        <v>3483</v>
      </c>
      <c r="B2023" s="11" t="str">
        <f>LEFT(CAD_TAGS[[#This Row],[TAG]],2)&amp;"GG00"</f>
        <v>76GG00</v>
      </c>
      <c r="C2023" s="11" t="s">
        <v>18044</v>
      </c>
      <c r="D2023" s="12" t="s">
        <v>2208</v>
      </c>
      <c r="E2023" s="12" t="s">
        <v>78</v>
      </c>
      <c r="F2023" s="11" t="s">
        <v>2570</v>
      </c>
      <c r="G2023" s="26"/>
      <c r="H2023" s="26"/>
      <c r="I2023" s="26"/>
      <c r="J2023" s="11"/>
      <c r="K2023" s="11" t="s">
        <v>40</v>
      </c>
      <c r="L2023" s="11">
        <v>6210</v>
      </c>
      <c r="M2023" s="14"/>
      <c r="N2023" s="15"/>
      <c r="O2023" s="15"/>
      <c r="W2023" s="52" t="s">
        <v>7866</v>
      </c>
      <c r="X2023" s="28" t="s">
        <v>7867</v>
      </c>
      <c r="Y2023" s="53" t="s">
        <v>4030</v>
      </c>
      <c r="AK2023" s="22" t="str">
        <f t="shared" si="378"/>
        <v>2023/07</v>
      </c>
      <c r="AL2023" s="21">
        <f t="shared" si="388"/>
        <v>45122</v>
      </c>
      <c r="AM2023" s="22">
        <f t="shared" si="379"/>
        <v>15</v>
      </c>
      <c r="AN2023" s="22">
        <f t="shared" si="380"/>
        <v>15</v>
      </c>
      <c r="AO2023" s="22" t="str">
        <f t="shared" si="381"/>
        <v>Dia 15</v>
      </c>
      <c r="AP2023" s="22">
        <f t="shared" si="382"/>
        <v>7</v>
      </c>
      <c r="AQ2023" s="22" t="str">
        <f t="shared" si="383"/>
        <v>07</v>
      </c>
      <c r="AR2023" s="22">
        <f t="shared" si="389"/>
        <v>2023</v>
      </c>
      <c r="AS2023" s="22">
        <f t="shared" si="384"/>
        <v>6</v>
      </c>
      <c r="AT2023" s="22">
        <f t="shared" si="385"/>
        <v>28</v>
      </c>
      <c r="AU20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23" s="22" t="str">
        <f t="shared" si="386"/>
        <v>Semana 28</v>
      </c>
      <c r="AW2023" s="22" t="str">
        <f t="shared" si="387"/>
        <v>Sim</v>
      </c>
      <c r="AX2023" s="21" t="str">
        <f>UPPER(TEXT(CAD_CALENDÁRIO[[#This Row],[Data]],"mmmm"))</f>
        <v>JULHO</v>
      </c>
      <c r="AY2023" s="22" t="s">
        <v>81</v>
      </c>
    </row>
    <row r="2024" spans="1:51" x14ac:dyDescent="0.25">
      <c r="A2024" s="10" t="s">
        <v>3484</v>
      </c>
      <c r="B2024" s="11" t="str">
        <f>LEFT(CAD_TAGS[[#This Row],[TAG]],2)&amp;"GG00"</f>
        <v>76GG00</v>
      </c>
      <c r="C2024" s="11" t="s">
        <v>18044</v>
      </c>
      <c r="D2024" s="12" t="s">
        <v>2208</v>
      </c>
      <c r="E2024" s="12" t="s">
        <v>3485</v>
      </c>
      <c r="F2024" s="11" t="s">
        <v>2570</v>
      </c>
      <c r="G2024" s="26"/>
      <c r="H2024" s="26"/>
      <c r="I2024" s="26" t="s">
        <v>28267</v>
      </c>
      <c r="J2024" s="11"/>
      <c r="K2024" s="11" t="s">
        <v>40</v>
      </c>
      <c r="L2024" s="11">
        <v>6210</v>
      </c>
      <c r="M2024" s="14"/>
      <c r="N2024" s="15"/>
      <c r="O2024" s="15"/>
      <c r="W2024" s="50" t="s">
        <v>7868</v>
      </c>
      <c r="X2024" s="49" t="s">
        <v>7869</v>
      </c>
      <c r="Y2024" s="51" t="s">
        <v>4030</v>
      </c>
      <c r="AK2024" s="22" t="str">
        <f t="shared" si="378"/>
        <v>2023/07</v>
      </c>
      <c r="AL2024" s="21">
        <f t="shared" si="388"/>
        <v>45123</v>
      </c>
      <c r="AM2024" s="22">
        <f t="shared" si="379"/>
        <v>16</v>
      </c>
      <c r="AN2024" s="22">
        <f t="shared" si="380"/>
        <v>16</v>
      </c>
      <c r="AO2024" s="22" t="str">
        <f t="shared" si="381"/>
        <v>Dia 16</v>
      </c>
      <c r="AP2024" s="22">
        <f t="shared" si="382"/>
        <v>7</v>
      </c>
      <c r="AQ2024" s="22" t="str">
        <f t="shared" si="383"/>
        <v>07</v>
      </c>
      <c r="AR2024" s="22">
        <f t="shared" si="389"/>
        <v>2023</v>
      </c>
      <c r="AS2024" s="22">
        <f t="shared" si="384"/>
        <v>7</v>
      </c>
      <c r="AT2024" s="22">
        <f t="shared" si="385"/>
        <v>28</v>
      </c>
      <c r="AU20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202328</v>
      </c>
      <c r="AV2024" s="22" t="str">
        <f t="shared" si="386"/>
        <v>Semana 28</v>
      </c>
      <c r="AW2024" s="22" t="str">
        <f t="shared" si="387"/>
        <v>Sim</v>
      </c>
      <c r="AX2024" s="21" t="str">
        <f>UPPER(TEXT(CAD_CALENDÁRIO[[#This Row],[Data]],"mmmm"))</f>
        <v>JULHO</v>
      </c>
      <c r="AY2024" s="22" t="s">
        <v>81</v>
      </c>
    </row>
    <row r="2025" spans="1:51" x14ac:dyDescent="0.25">
      <c r="A2025" s="10" t="s">
        <v>3486</v>
      </c>
      <c r="B2025" s="11" t="str">
        <f>LEFT(CAD_TAGS[[#This Row],[TAG]],2)&amp;"GG00"</f>
        <v>76GG00</v>
      </c>
      <c r="C2025" s="11" t="s">
        <v>18044</v>
      </c>
      <c r="D2025" s="12" t="s">
        <v>2208</v>
      </c>
      <c r="E2025" s="12" t="s">
        <v>3487</v>
      </c>
      <c r="F2025" s="11" t="s">
        <v>2570</v>
      </c>
      <c r="G2025" s="26"/>
      <c r="H2025" s="26" t="s">
        <v>105</v>
      </c>
      <c r="I2025" s="26" t="s">
        <v>28267</v>
      </c>
      <c r="J2025" s="11"/>
      <c r="K2025" s="11" t="s">
        <v>40</v>
      </c>
      <c r="L2025" s="11">
        <v>6210</v>
      </c>
      <c r="M2025" s="14"/>
      <c r="N2025" s="15"/>
      <c r="O2025" s="15"/>
      <c r="W2025" s="52" t="s">
        <v>7870</v>
      </c>
      <c r="X2025" s="28" t="s">
        <v>7871</v>
      </c>
      <c r="Y2025" s="53" t="s">
        <v>4030</v>
      </c>
      <c r="AK2025" s="22" t="str">
        <f t="shared" si="378"/>
        <v>2023/07</v>
      </c>
      <c r="AL2025" s="21">
        <f t="shared" si="388"/>
        <v>45124</v>
      </c>
      <c r="AM2025" s="22">
        <f t="shared" si="379"/>
        <v>17</v>
      </c>
      <c r="AN2025" s="22">
        <f t="shared" si="380"/>
        <v>17</v>
      </c>
      <c r="AO2025" s="22" t="str">
        <f t="shared" si="381"/>
        <v>Dia 17</v>
      </c>
      <c r="AP2025" s="22">
        <f t="shared" si="382"/>
        <v>7</v>
      </c>
      <c r="AQ2025" s="22" t="str">
        <f t="shared" si="383"/>
        <v>07</v>
      </c>
      <c r="AR2025" s="22">
        <f t="shared" si="389"/>
        <v>2023</v>
      </c>
      <c r="AS2025" s="22">
        <f t="shared" si="384"/>
        <v>1</v>
      </c>
      <c r="AT2025" s="22">
        <f t="shared" si="385"/>
        <v>29</v>
      </c>
      <c r="AU20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25" s="22" t="str">
        <f t="shared" si="386"/>
        <v>Semana 29</v>
      </c>
      <c r="AW2025" s="22" t="str">
        <f t="shared" si="387"/>
        <v>Não</v>
      </c>
      <c r="AX2025" s="21" t="str">
        <f>UPPER(TEXT(CAD_CALENDÁRIO[[#This Row],[Data]],"mmmm"))</f>
        <v>JULHO</v>
      </c>
      <c r="AY2025" s="22" t="s">
        <v>81</v>
      </c>
    </row>
    <row r="2026" spans="1:51" x14ac:dyDescent="0.25">
      <c r="A2026" s="10" t="s">
        <v>3488</v>
      </c>
      <c r="B2026" s="11" t="str">
        <f>LEFT(CAD_TAGS[[#This Row],[TAG]],2)&amp;"GG00"</f>
        <v>76GG00</v>
      </c>
      <c r="C2026" s="11" t="s">
        <v>18044</v>
      </c>
      <c r="D2026" s="12" t="s">
        <v>2208</v>
      </c>
      <c r="E2026" s="12" t="s">
        <v>3487</v>
      </c>
      <c r="F2026" s="11" t="s">
        <v>2570</v>
      </c>
      <c r="G2026" s="26"/>
      <c r="H2026" s="26" t="s">
        <v>105</v>
      </c>
      <c r="I2026" s="26" t="s">
        <v>28267</v>
      </c>
      <c r="J2026" s="11"/>
      <c r="K2026" s="11" t="s">
        <v>40</v>
      </c>
      <c r="L2026" s="11">
        <v>6210</v>
      </c>
      <c r="M2026" s="14"/>
      <c r="N2026" s="15"/>
      <c r="O2026" s="15"/>
      <c r="W2026" s="50" t="s">
        <v>7872</v>
      </c>
      <c r="X2026" s="49" t="s">
        <v>7873</v>
      </c>
      <c r="Y2026" s="51" t="s">
        <v>4030</v>
      </c>
      <c r="AK2026" s="22" t="str">
        <f t="shared" si="378"/>
        <v>2023/07</v>
      </c>
      <c r="AL2026" s="21">
        <f t="shared" si="388"/>
        <v>45125</v>
      </c>
      <c r="AM2026" s="22">
        <f t="shared" si="379"/>
        <v>18</v>
      </c>
      <c r="AN2026" s="22">
        <f t="shared" si="380"/>
        <v>18</v>
      </c>
      <c r="AO2026" s="22" t="str">
        <f t="shared" si="381"/>
        <v>Dia 18</v>
      </c>
      <c r="AP2026" s="22">
        <f t="shared" si="382"/>
        <v>7</v>
      </c>
      <c r="AQ2026" s="22" t="str">
        <f t="shared" si="383"/>
        <v>07</v>
      </c>
      <c r="AR2026" s="22">
        <f t="shared" si="389"/>
        <v>2023</v>
      </c>
      <c r="AS2026" s="22">
        <f t="shared" si="384"/>
        <v>2</v>
      </c>
      <c r="AT2026" s="22">
        <f t="shared" si="385"/>
        <v>29</v>
      </c>
      <c r="AU20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26" s="22" t="str">
        <f t="shared" si="386"/>
        <v>Semana 29</v>
      </c>
      <c r="AW2026" s="22" t="str">
        <f t="shared" si="387"/>
        <v>Não</v>
      </c>
      <c r="AX2026" s="21" t="str">
        <f>UPPER(TEXT(CAD_CALENDÁRIO[[#This Row],[Data]],"mmmm"))</f>
        <v>JULHO</v>
      </c>
      <c r="AY2026" s="22" t="s">
        <v>81</v>
      </c>
    </row>
    <row r="2027" spans="1:51" x14ac:dyDescent="0.25">
      <c r="A2027" s="10" t="s">
        <v>3489</v>
      </c>
      <c r="B2027" s="11" t="str">
        <f>LEFT(CAD_TAGS[[#This Row],[TAG]],2)&amp;"GG00"</f>
        <v>76GG00</v>
      </c>
      <c r="C2027" s="11" t="s">
        <v>18044</v>
      </c>
      <c r="D2027" s="12" t="s">
        <v>2208</v>
      </c>
      <c r="E2027" s="12" t="s">
        <v>3487</v>
      </c>
      <c r="F2027" s="11" t="s">
        <v>2570</v>
      </c>
      <c r="G2027" s="26"/>
      <c r="H2027" s="26" t="s">
        <v>105</v>
      </c>
      <c r="I2027" s="26" t="s">
        <v>28267</v>
      </c>
      <c r="J2027" s="11"/>
      <c r="K2027" s="11" t="s">
        <v>40</v>
      </c>
      <c r="L2027" s="11">
        <v>6210</v>
      </c>
      <c r="M2027" s="14"/>
      <c r="N2027" s="15"/>
      <c r="O2027" s="15"/>
      <c r="W2027" s="52" t="s">
        <v>7874</v>
      </c>
      <c r="X2027" s="28" t="s">
        <v>7875</v>
      </c>
      <c r="Y2027" s="53" t="s">
        <v>4030</v>
      </c>
      <c r="AK2027" s="22" t="str">
        <f t="shared" si="378"/>
        <v>2023/07</v>
      </c>
      <c r="AL2027" s="21">
        <f t="shared" si="388"/>
        <v>45126</v>
      </c>
      <c r="AM2027" s="22">
        <f t="shared" si="379"/>
        <v>19</v>
      </c>
      <c r="AN2027" s="22">
        <f t="shared" si="380"/>
        <v>19</v>
      </c>
      <c r="AO2027" s="22" t="str">
        <f t="shared" si="381"/>
        <v>Dia 19</v>
      </c>
      <c r="AP2027" s="22">
        <f t="shared" si="382"/>
        <v>7</v>
      </c>
      <c r="AQ2027" s="22" t="str">
        <f t="shared" si="383"/>
        <v>07</v>
      </c>
      <c r="AR2027" s="22">
        <f t="shared" si="389"/>
        <v>2023</v>
      </c>
      <c r="AS2027" s="22">
        <f t="shared" si="384"/>
        <v>3</v>
      </c>
      <c r="AT2027" s="22">
        <f t="shared" si="385"/>
        <v>29</v>
      </c>
      <c r="AU20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27" s="22" t="str">
        <f t="shared" si="386"/>
        <v>Semana 29</v>
      </c>
      <c r="AW2027" s="22" t="str">
        <f t="shared" si="387"/>
        <v>Não</v>
      </c>
      <c r="AX2027" s="21" t="str">
        <f>UPPER(TEXT(CAD_CALENDÁRIO[[#This Row],[Data]],"mmmm"))</f>
        <v>JULHO</v>
      </c>
      <c r="AY2027" s="22" t="s">
        <v>81</v>
      </c>
    </row>
    <row r="2028" spans="1:51" x14ac:dyDescent="0.25">
      <c r="A2028" s="10" t="s">
        <v>3490</v>
      </c>
      <c r="B2028" s="11" t="str">
        <f>LEFT(CAD_TAGS[[#This Row],[TAG]],2)&amp;"GG00"</f>
        <v>76GG00</v>
      </c>
      <c r="C2028" s="11" t="s">
        <v>18044</v>
      </c>
      <c r="D2028" s="12" t="s">
        <v>2208</v>
      </c>
      <c r="E2028" s="12" t="s">
        <v>3487</v>
      </c>
      <c r="F2028" s="11" t="s">
        <v>2570</v>
      </c>
      <c r="G2028" s="26"/>
      <c r="H2028" s="26" t="s">
        <v>105</v>
      </c>
      <c r="I2028" s="26" t="s">
        <v>28267</v>
      </c>
      <c r="J2028" s="11"/>
      <c r="K2028" s="11" t="s">
        <v>40</v>
      </c>
      <c r="L2028" s="11">
        <v>6210</v>
      </c>
      <c r="M2028" s="14"/>
      <c r="N2028" s="15"/>
      <c r="O2028" s="15"/>
      <c r="W2028" s="50" t="s">
        <v>7876</v>
      </c>
      <c r="X2028" s="49" t="s">
        <v>7877</v>
      </c>
      <c r="Y2028" s="51" t="s">
        <v>4030</v>
      </c>
      <c r="AK2028" s="22" t="str">
        <f t="shared" si="378"/>
        <v>2023/07</v>
      </c>
      <c r="AL2028" s="21">
        <f t="shared" si="388"/>
        <v>45127</v>
      </c>
      <c r="AM2028" s="22">
        <f t="shared" si="379"/>
        <v>20</v>
      </c>
      <c r="AN2028" s="22">
        <f t="shared" si="380"/>
        <v>20</v>
      </c>
      <c r="AO2028" s="22" t="str">
        <f t="shared" si="381"/>
        <v>Dia 20</v>
      </c>
      <c r="AP2028" s="22">
        <f t="shared" si="382"/>
        <v>7</v>
      </c>
      <c r="AQ2028" s="22" t="str">
        <f t="shared" si="383"/>
        <v>07</v>
      </c>
      <c r="AR2028" s="22">
        <f t="shared" si="389"/>
        <v>2023</v>
      </c>
      <c r="AS2028" s="22">
        <f t="shared" si="384"/>
        <v>4</v>
      </c>
      <c r="AT2028" s="22">
        <f t="shared" si="385"/>
        <v>29</v>
      </c>
      <c r="AU20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28" s="22" t="str">
        <f t="shared" si="386"/>
        <v>Semana 29</v>
      </c>
      <c r="AW2028" s="22" t="str">
        <f t="shared" si="387"/>
        <v>Não</v>
      </c>
      <c r="AX2028" s="21" t="str">
        <f>UPPER(TEXT(CAD_CALENDÁRIO[[#This Row],[Data]],"mmmm"))</f>
        <v>JULHO</v>
      </c>
      <c r="AY2028" s="22" t="s">
        <v>81</v>
      </c>
    </row>
    <row r="2029" spans="1:51" x14ac:dyDescent="0.25">
      <c r="A2029" s="10" t="s">
        <v>3491</v>
      </c>
      <c r="B2029" s="11" t="str">
        <f>LEFT(CAD_TAGS[[#This Row],[TAG]],2)&amp;"GG00"</f>
        <v>76GG00</v>
      </c>
      <c r="C2029" s="11" t="s">
        <v>18044</v>
      </c>
      <c r="D2029" s="12" t="s">
        <v>2208</v>
      </c>
      <c r="E2029" s="12" t="s">
        <v>3487</v>
      </c>
      <c r="F2029" s="11" t="s">
        <v>2570</v>
      </c>
      <c r="G2029" s="26"/>
      <c r="H2029" s="26" t="s">
        <v>105</v>
      </c>
      <c r="I2029" s="26" t="s">
        <v>28267</v>
      </c>
      <c r="J2029" s="11"/>
      <c r="K2029" s="11" t="s">
        <v>40</v>
      </c>
      <c r="L2029" s="11">
        <v>6210</v>
      </c>
      <c r="M2029" s="14"/>
      <c r="N2029" s="15"/>
      <c r="O2029" s="15"/>
      <c r="W2029" s="52" t="s">
        <v>7878</v>
      </c>
      <c r="X2029" s="28" t="s">
        <v>7879</v>
      </c>
      <c r="Y2029" s="53" t="s">
        <v>4030</v>
      </c>
      <c r="AK2029" s="22" t="str">
        <f t="shared" si="378"/>
        <v>2023/07</v>
      </c>
      <c r="AL2029" s="21">
        <f t="shared" si="388"/>
        <v>45128</v>
      </c>
      <c r="AM2029" s="22">
        <f t="shared" si="379"/>
        <v>21</v>
      </c>
      <c r="AN2029" s="22">
        <f t="shared" si="380"/>
        <v>21</v>
      </c>
      <c r="AO2029" s="22" t="str">
        <f t="shared" si="381"/>
        <v>Dia 21</v>
      </c>
      <c r="AP2029" s="22">
        <f t="shared" si="382"/>
        <v>7</v>
      </c>
      <c r="AQ2029" s="22" t="str">
        <f t="shared" si="383"/>
        <v>07</v>
      </c>
      <c r="AR2029" s="22">
        <f t="shared" si="389"/>
        <v>2023</v>
      </c>
      <c r="AS2029" s="22">
        <f t="shared" si="384"/>
        <v>5</v>
      </c>
      <c r="AT2029" s="22">
        <f t="shared" si="385"/>
        <v>29</v>
      </c>
      <c r="AU20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29" s="22" t="str">
        <f t="shared" si="386"/>
        <v>Semana 29</v>
      </c>
      <c r="AW2029" s="22" t="str">
        <f t="shared" si="387"/>
        <v>Não</v>
      </c>
      <c r="AX2029" s="21" t="str">
        <f>UPPER(TEXT(CAD_CALENDÁRIO[[#This Row],[Data]],"mmmm"))</f>
        <v>JULHO</v>
      </c>
      <c r="AY2029" s="22" t="s">
        <v>81</v>
      </c>
    </row>
    <row r="2030" spans="1:51" x14ac:dyDescent="0.25">
      <c r="A2030" s="10" t="s">
        <v>3492</v>
      </c>
      <c r="B2030" s="11" t="str">
        <f>LEFT(CAD_TAGS[[#This Row],[TAG]],2)&amp;"GG00"</f>
        <v>76GG00</v>
      </c>
      <c r="C2030" s="11" t="s">
        <v>18044</v>
      </c>
      <c r="D2030" s="12" t="s">
        <v>2208</v>
      </c>
      <c r="E2030" s="12" t="s">
        <v>3487</v>
      </c>
      <c r="F2030" s="11" t="s">
        <v>2570</v>
      </c>
      <c r="G2030" s="26"/>
      <c r="H2030" s="26" t="s">
        <v>105</v>
      </c>
      <c r="I2030" s="26" t="s">
        <v>28267</v>
      </c>
      <c r="J2030" s="11"/>
      <c r="K2030" s="11" t="s">
        <v>40</v>
      </c>
      <c r="L2030" s="11">
        <v>6210</v>
      </c>
      <c r="M2030" s="14"/>
      <c r="N2030" s="15"/>
      <c r="O2030" s="15"/>
      <c r="W2030" s="50" t="s">
        <v>7880</v>
      </c>
      <c r="X2030" s="49" t="s">
        <v>7881</v>
      </c>
      <c r="Y2030" s="51" t="s">
        <v>4030</v>
      </c>
      <c r="AK2030" s="22" t="str">
        <f t="shared" si="378"/>
        <v>2023/07</v>
      </c>
      <c r="AL2030" s="21">
        <f t="shared" si="388"/>
        <v>45129</v>
      </c>
      <c r="AM2030" s="22">
        <f t="shared" si="379"/>
        <v>22</v>
      </c>
      <c r="AN2030" s="22">
        <f t="shared" si="380"/>
        <v>22</v>
      </c>
      <c r="AO2030" s="22" t="str">
        <f t="shared" si="381"/>
        <v>Dia 22</v>
      </c>
      <c r="AP2030" s="22">
        <f t="shared" si="382"/>
        <v>7</v>
      </c>
      <c r="AQ2030" s="22" t="str">
        <f t="shared" si="383"/>
        <v>07</v>
      </c>
      <c r="AR2030" s="22">
        <f t="shared" si="389"/>
        <v>2023</v>
      </c>
      <c r="AS2030" s="22">
        <f t="shared" si="384"/>
        <v>6</v>
      </c>
      <c r="AT2030" s="22">
        <f t="shared" si="385"/>
        <v>29</v>
      </c>
      <c r="AU20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30" s="22" t="str">
        <f t="shared" si="386"/>
        <v>Semana 29</v>
      </c>
      <c r="AW2030" s="22" t="str">
        <f t="shared" si="387"/>
        <v>Sim</v>
      </c>
      <c r="AX2030" s="21" t="str">
        <f>UPPER(TEXT(CAD_CALENDÁRIO[[#This Row],[Data]],"mmmm"))</f>
        <v>JULHO</v>
      </c>
      <c r="AY2030" s="22" t="s">
        <v>81</v>
      </c>
    </row>
    <row r="2031" spans="1:51" x14ac:dyDescent="0.25">
      <c r="A2031" s="10" t="s">
        <v>3493</v>
      </c>
      <c r="B2031" s="11" t="str">
        <f>LEFT(CAD_TAGS[[#This Row],[TAG]],2)&amp;"GG00"</f>
        <v>76GG00</v>
      </c>
      <c r="C2031" s="11" t="s">
        <v>18044</v>
      </c>
      <c r="D2031" s="12" t="s">
        <v>2208</v>
      </c>
      <c r="E2031" s="12" t="s">
        <v>3487</v>
      </c>
      <c r="F2031" s="11" t="s">
        <v>2570</v>
      </c>
      <c r="G2031" s="26"/>
      <c r="H2031" s="26" t="s">
        <v>105</v>
      </c>
      <c r="I2031" s="26" t="s">
        <v>28267</v>
      </c>
      <c r="J2031" s="11"/>
      <c r="K2031" s="11" t="s">
        <v>40</v>
      </c>
      <c r="L2031" s="11">
        <v>6210</v>
      </c>
      <c r="M2031" s="14"/>
      <c r="N2031" s="15"/>
      <c r="O2031" s="15"/>
      <c r="W2031" s="52" t="s">
        <v>7882</v>
      </c>
      <c r="X2031" s="28" t="s">
        <v>7883</v>
      </c>
      <c r="Y2031" s="53" t="s">
        <v>4030</v>
      </c>
      <c r="AK2031" s="22" t="str">
        <f t="shared" si="378"/>
        <v>2023/07</v>
      </c>
      <c r="AL2031" s="21">
        <f t="shared" si="388"/>
        <v>45130</v>
      </c>
      <c r="AM2031" s="22">
        <f t="shared" si="379"/>
        <v>23</v>
      </c>
      <c r="AN2031" s="22">
        <f t="shared" si="380"/>
        <v>23</v>
      </c>
      <c r="AO2031" s="22" t="str">
        <f t="shared" si="381"/>
        <v>Dia 23</v>
      </c>
      <c r="AP2031" s="22">
        <f t="shared" si="382"/>
        <v>7</v>
      </c>
      <c r="AQ2031" s="22" t="str">
        <f t="shared" si="383"/>
        <v>07</v>
      </c>
      <c r="AR2031" s="22">
        <f t="shared" si="389"/>
        <v>2023</v>
      </c>
      <c r="AS2031" s="22">
        <f t="shared" si="384"/>
        <v>7</v>
      </c>
      <c r="AT2031" s="22">
        <f t="shared" si="385"/>
        <v>29</v>
      </c>
      <c r="AU20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202329</v>
      </c>
      <c r="AV2031" s="22" t="str">
        <f t="shared" si="386"/>
        <v>Semana 29</v>
      </c>
      <c r="AW2031" s="22" t="str">
        <f t="shared" si="387"/>
        <v>Sim</v>
      </c>
      <c r="AX2031" s="21" t="str">
        <f>UPPER(TEXT(CAD_CALENDÁRIO[[#This Row],[Data]],"mmmm"))</f>
        <v>JULHO</v>
      </c>
      <c r="AY2031" s="22" t="s">
        <v>81</v>
      </c>
    </row>
    <row r="2032" spans="1:51" x14ac:dyDescent="0.25">
      <c r="A2032" s="10" t="s">
        <v>3494</v>
      </c>
      <c r="B2032" s="11" t="str">
        <f>LEFT(CAD_TAGS[[#This Row],[TAG]],2)&amp;"GG00"</f>
        <v>76GG00</v>
      </c>
      <c r="C2032" s="11" t="s">
        <v>18044</v>
      </c>
      <c r="D2032" s="12" t="s">
        <v>2208</v>
      </c>
      <c r="E2032" s="12" t="s">
        <v>3487</v>
      </c>
      <c r="F2032" s="11" t="s">
        <v>2570</v>
      </c>
      <c r="G2032" s="26"/>
      <c r="H2032" s="26" t="s">
        <v>105</v>
      </c>
      <c r="I2032" s="26" t="s">
        <v>28267</v>
      </c>
      <c r="J2032" s="11"/>
      <c r="K2032" s="11" t="s">
        <v>40</v>
      </c>
      <c r="L2032" s="11">
        <v>6210</v>
      </c>
      <c r="M2032" s="14"/>
      <c r="N2032" s="15"/>
      <c r="O2032" s="15"/>
      <c r="W2032" s="50" t="s">
        <v>7884</v>
      </c>
      <c r="X2032" s="49" t="s">
        <v>7885</v>
      </c>
      <c r="Y2032" s="51" t="s">
        <v>4030</v>
      </c>
      <c r="AK2032" s="22" t="str">
        <f t="shared" si="378"/>
        <v>2023/07</v>
      </c>
      <c r="AL2032" s="21">
        <f t="shared" si="388"/>
        <v>45131</v>
      </c>
      <c r="AM2032" s="22">
        <f t="shared" si="379"/>
        <v>24</v>
      </c>
      <c r="AN2032" s="22">
        <f t="shared" si="380"/>
        <v>24</v>
      </c>
      <c r="AO2032" s="22" t="str">
        <f t="shared" si="381"/>
        <v>Dia 24</v>
      </c>
      <c r="AP2032" s="22">
        <f t="shared" si="382"/>
        <v>7</v>
      </c>
      <c r="AQ2032" s="22" t="str">
        <f t="shared" si="383"/>
        <v>07</v>
      </c>
      <c r="AR2032" s="22">
        <f t="shared" si="389"/>
        <v>2023</v>
      </c>
      <c r="AS2032" s="22">
        <f t="shared" si="384"/>
        <v>1</v>
      </c>
      <c r="AT2032" s="22">
        <f t="shared" si="385"/>
        <v>30</v>
      </c>
      <c r="AU20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2" s="22" t="str">
        <f t="shared" si="386"/>
        <v>Semana 30</v>
      </c>
      <c r="AW2032" s="22" t="str">
        <f t="shared" si="387"/>
        <v>Não</v>
      </c>
      <c r="AX2032" s="21" t="str">
        <f>UPPER(TEXT(CAD_CALENDÁRIO[[#This Row],[Data]],"mmmm"))</f>
        <v>JULHO</v>
      </c>
      <c r="AY2032" s="22" t="s">
        <v>81</v>
      </c>
    </row>
    <row r="2033" spans="1:51" x14ac:dyDescent="0.25">
      <c r="A2033" s="10" t="s">
        <v>3495</v>
      </c>
      <c r="B2033" s="11" t="str">
        <f>LEFT(CAD_TAGS[[#This Row],[TAG]],2)&amp;"GG00"</f>
        <v>76GG00</v>
      </c>
      <c r="C2033" s="11" t="s">
        <v>18044</v>
      </c>
      <c r="D2033" s="12" t="s">
        <v>2208</v>
      </c>
      <c r="E2033" s="12" t="s">
        <v>3487</v>
      </c>
      <c r="F2033" s="11" t="s">
        <v>2570</v>
      </c>
      <c r="G2033" s="26"/>
      <c r="H2033" s="26" t="s">
        <v>105</v>
      </c>
      <c r="I2033" s="26" t="s">
        <v>28267</v>
      </c>
      <c r="J2033" s="11"/>
      <c r="K2033" s="11" t="s">
        <v>40</v>
      </c>
      <c r="L2033" s="11">
        <v>6210</v>
      </c>
      <c r="M2033" s="14"/>
      <c r="N2033" s="15"/>
      <c r="O2033" s="15"/>
      <c r="W2033" s="52" t="s">
        <v>7886</v>
      </c>
      <c r="X2033" s="28" t="s">
        <v>7887</v>
      </c>
      <c r="Y2033" s="53" t="s">
        <v>4030</v>
      </c>
      <c r="AK2033" s="22" t="str">
        <f t="shared" si="378"/>
        <v>2023/07</v>
      </c>
      <c r="AL2033" s="21">
        <f t="shared" si="388"/>
        <v>45132</v>
      </c>
      <c r="AM2033" s="22">
        <f t="shared" si="379"/>
        <v>25</v>
      </c>
      <c r="AN2033" s="22">
        <f t="shared" si="380"/>
        <v>25</v>
      </c>
      <c r="AO2033" s="22" t="str">
        <f t="shared" si="381"/>
        <v>Dia 25</v>
      </c>
      <c r="AP2033" s="22">
        <f t="shared" si="382"/>
        <v>7</v>
      </c>
      <c r="AQ2033" s="22" t="str">
        <f t="shared" si="383"/>
        <v>07</v>
      </c>
      <c r="AR2033" s="22">
        <f t="shared" si="389"/>
        <v>2023</v>
      </c>
      <c r="AS2033" s="22">
        <f t="shared" si="384"/>
        <v>2</v>
      </c>
      <c r="AT2033" s="22">
        <f t="shared" si="385"/>
        <v>30</v>
      </c>
      <c r="AU20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3" s="22" t="str">
        <f t="shared" si="386"/>
        <v>Semana 30</v>
      </c>
      <c r="AW2033" s="22" t="str">
        <f t="shared" si="387"/>
        <v>Não</v>
      </c>
      <c r="AX2033" s="21" t="str">
        <f>UPPER(TEXT(CAD_CALENDÁRIO[[#This Row],[Data]],"mmmm"))</f>
        <v>JULHO</v>
      </c>
      <c r="AY2033" s="22" t="s">
        <v>81</v>
      </c>
    </row>
    <row r="2034" spans="1:51" x14ac:dyDescent="0.25">
      <c r="A2034" s="10" t="s">
        <v>3496</v>
      </c>
      <c r="B2034" s="11" t="str">
        <f>LEFT(CAD_TAGS[[#This Row],[TAG]],2)&amp;"GG00"</f>
        <v>76GG00</v>
      </c>
      <c r="C2034" s="11" t="s">
        <v>18044</v>
      </c>
      <c r="D2034" s="12" t="s">
        <v>2208</v>
      </c>
      <c r="E2034" s="12" t="s">
        <v>3487</v>
      </c>
      <c r="F2034" s="11" t="s">
        <v>2570</v>
      </c>
      <c r="G2034" s="26"/>
      <c r="H2034" s="26" t="s">
        <v>105</v>
      </c>
      <c r="I2034" s="26" t="s">
        <v>28267</v>
      </c>
      <c r="J2034" s="11"/>
      <c r="K2034" s="11" t="s">
        <v>40</v>
      </c>
      <c r="L2034" s="11">
        <v>6210</v>
      </c>
      <c r="M2034" s="14"/>
      <c r="N2034" s="15"/>
      <c r="O2034" s="15"/>
      <c r="W2034" s="50" t="s">
        <v>7888</v>
      </c>
      <c r="X2034" s="49" t="s">
        <v>7889</v>
      </c>
      <c r="Y2034" s="51" t="s">
        <v>4030</v>
      </c>
      <c r="AK2034" s="22" t="str">
        <f t="shared" si="378"/>
        <v>2023/07</v>
      </c>
      <c r="AL2034" s="21">
        <f t="shared" si="388"/>
        <v>45133</v>
      </c>
      <c r="AM2034" s="22">
        <f t="shared" si="379"/>
        <v>26</v>
      </c>
      <c r="AN2034" s="22">
        <f t="shared" si="380"/>
        <v>26</v>
      </c>
      <c r="AO2034" s="22" t="str">
        <f t="shared" si="381"/>
        <v>Dia 26</v>
      </c>
      <c r="AP2034" s="22">
        <f t="shared" si="382"/>
        <v>7</v>
      </c>
      <c r="AQ2034" s="22" t="str">
        <f t="shared" si="383"/>
        <v>07</v>
      </c>
      <c r="AR2034" s="22">
        <f t="shared" si="389"/>
        <v>2023</v>
      </c>
      <c r="AS2034" s="22">
        <f t="shared" si="384"/>
        <v>3</v>
      </c>
      <c r="AT2034" s="22">
        <f t="shared" si="385"/>
        <v>30</v>
      </c>
      <c r="AU20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4" s="22" t="str">
        <f t="shared" si="386"/>
        <v>Semana 30</v>
      </c>
      <c r="AW2034" s="22" t="str">
        <f t="shared" si="387"/>
        <v>Não</v>
      </c>
      <c r="AX2034" s="21" t="str">
        <f>UPPER(TEXT(CAD_CALENDÁRIO[[#This Row],[Data]],"mmmm"))</f>
        <v>JULHO</v>
      </c>
      <c r="AY2034" s="22" t="s">
        <v>81</v>
      </c>
    </row>
    <row r="2035" spans="1:51" x14ac:dyDescent="0.25">
      <c r="A2035" s="10" t="s">
        <v>3497</v>
      </c>
      <c r="B2035" s="11" t="str">
        <f>LEFT(CAD_TAGS[[#This Row],[TAG]],2)&amp;"GG00"</f>
        <v>76GG00</v>
      </c>
      <c r="C2035" s="11" t="s">
        <v>18044</v>
      </c>
      <c r="D2035" s="12" t="s">
        <v>2208</v>
      </c>
      <c r="E2035" s="12" t="s">
        <v>3487</v>
      </c>
      <c r="F2035" s="11" t="s">
        <v>2570</v>
      </c>
      <c r="G2035" s="26"/>
      <c r="H2035" s="26" t="s">
        <v>105</v>
      </c>
      <c r="I2035" s="26" t="s">
        <v>28267</v>
      </c>
      <c r="J2035" s="11"/>
      <c r="K2035" s="11" t="s">
        <v>40</v>
      </c>
      <c r="L2035" s="11">
        <v>6210</v>
      </c>
      <c r="M2035" s="14"/>
      <c r="N2035" s="15"/>
      <c r="O2035" s="15"/>
      <c r="W2035" s="52" t="s">
        <v>7890</v>
      </c>
      <c r="X2035" s="28" t="s">
        <v>7891</v>
      </c>
      <c r="Y2035" s="53" t="s">
        <v>4030</v>
      </c>
      <c r="AK2035" s="22" t="str">
        <f t="shared" si="378"/>
        <v>2023/07</v>
      </c>
      <c r="AL2035" s="21">
        <f t="shared" si="388"/>
        <v>45134</v>
      </c>
      <c r="AM2035" s="22">
        <f t="shared" si="379"/>
        <v>27</v>
      </c>
      <c r="AN2035" s="22">
        <f t="shared" si="380"/>
        <v>27</v>
      </c>
      <c r="AO2035" s="22" t="str">
        <f t="shared" si="381"/>
        <v>Dia 27</v>
      </c>
      <c r="AP2035" s="22">
        <f t="shared" si="382"/>
        <v>7</v>
      </c>
      <c r="AQ2035" s="22" t="str">
        <f t="shared" si="383"/>
        <v>07</v>
      </c>
      <c r="AR2035" s="22">
        <f t="shared" si="389"/>
        <v>2023</v>
      </c>
      <c r="AS2035" s="22">
        <f t="shared" si="384"/>
        <v>4</v>
      </c>
      <c r="AT2035" s="22">
        <f t="shared" si="385"/>
        <v>30</v>
      </c>
      <c r="AU20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5" s="22" t="str">
        <f t="shared" si="386"/>
        <v>Semana 30</v>
      </c>
      <c r="AW2035" s="22" t="str">
        <f t="shared" si="387"/>
        <v>Não</v>
      </c>
      <c r="AX2035" s="21" t="str">
        <f>UPPER(TEXT(CAD_CALENDÁRIO[[#This Row],[Data]],"mmmm"))</f>
        <v>JULHO</v>
      </c>
      <c r="AY2035" s="22" t="s">
        <v>81</v>
      </c>
    </row>
    <row r="2036" spans="1:51" x14ac:dyDescent="0.25">
      <c r="A2036" s="10" t="s">
        <v>3498</v>
      </c>
      <c r="B2036" s="11" t="str">
        <f>LEFT(CAD_TAGS[[#This Row],[TAG]],2)&amp;"GG00"</f>
        <v>76GG00</v>
      </c>
      <c r="C2036" s="11" t="s">
        <v>18044</v>
      </c>
      <c r="D2036" s="12" t="s">
        <v>2208</v>
      </c>
      <c r="E2036" s="12" t="s">
        <v>3487</v>
      </c>
      <c r="F2036" s="11" t="s">
        <v>2570</v>
      </c>
      <c r="G2036" s="26"/>
      <c r="H2036" s="26" t="s">
        <v>105</v>
      </c>
      <c r="I2036" s="26" t="s">
        <v>28267</v>
      </c>
      <c r="J2036" s="11"/>
      <c r="K2036" s="11" t="s">
        <v>40</v>
      </c>
      <c r="L2036" s="11">
        <v>6210</v>
      </c>
      <c r="M2036" s="14"/>
      <c r="N2036" s="15"/>
      <c r="O2036" s="15"/>
      <c r="W2036" s="50" t="s">
        <v>7892</v>
      </c>
      <c r="X2036" s="49" t="s">
        <v>7893</v>
      </c>
      <c r="Y2036" s="51" t="s">
        <v>4030</v>
      </c>
      <c r="AK2036" s="22" t="str">
        <f t="shared" si="378"/>
        <v>2023/07</v>
      </c>
      <c r="AL2036" s="21">
        <f t="shared" si="388"/>
        <v>45135</v>
      </c>
      <c r="AM2036" s="22">
        <f t="shared" si="379"/>
        <v>28</v>
      </c>
      <c r="AN2036" s="22">
        <f t="shared" si="380"/>
        <v>28</v>
      </c>
      <c r="AO2036" s="22" t="str">
        <f t="shared" si="381"/>
        <v>Dia 28</v>
      </c>
      <c r="AP2036" s="22">
        <f t="shared" si="382"/>
        <v>7</v>
      </c>
      <c r="AQ2036" s="22" t="str">
        <f t="shared" si="383"/>
        <v>07</v>
      </c>
      <c r="AR2036" s="22">
        <f t="shared" si="389"/>
        <v>2023</v>
      </c>
      <c r="AS2036" s="22">
        <f t="shared" si="384"/>
        <v>5</v>
      </c>
      <c r="AT2036" s="22">
        <f t="shared" si="385"/>
        <v>30</v>
      </c>
      <c r="AU20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6" s="22" t="str">
        <f t="shared" si="386"/>
        <v>Semana 30</v>
      </c>
      <c r="AW2036" s="22" t="str">
        <f t="shared" si="387"/>
        <v>Não</v>
      </c>
      <c r="AX2036" s="21" t="str">
        <f>UPPER(TEXT(CAD_CALENDÁRIO[[#This Row],[Data]],"mmmm"))</f>
        <v>JULHO</v>
      </c>
      <c r="AY2036" s="22" t="s">
        <v>81</v>
      </c>
    </row>
    <row r="2037" spans="1:51" x14ac:dyDescent="0.25">
      <c r="A2037" s="10" t="s">
        <v>3499</v>
      </c>
      <c r="B2037" s="11" t="str">
        <f>LEFT(CAD_TAGS[[#This Row],[TAG]],2)&amp;"GG00"</f>
        <v>76GG00</v>
      </c>
      <c r="C2037" s="11" t="s">
        <v>18044</v>
      </c>
      <c r="D2037" s="12" t="s">
        <v>2208</v>
      </c>
      <c r="E2037" s="12" t="s">
        <v>3487</v>
      </c>
      <c r="F2037" s="11" t="s">
        <v>2570</v>
      </c>
      <c r="G2037" s="26"/>
      <c r="H2037" s="26" t="s">
        <v>105</v>
      </c>
      <c r="I2037" s="26" t="s">
        <v>28267</v>
      </c>
      <c r="J2037" s="11"/>
      <c r="K2037" s="11" t="s">
        <v>40</v>
      </c>
      <c r="L2037" s="11">
        <v>6210</v>
      </c>
      <c r="M2037" s="14"/>
      <c r="N2037" s="15"/>
      <c r="O2037" s="15"/>
      <c r="W2037" s="52" t="s">
        <v>7894</v>
      </c>
      <c r="X2037" s="28" t="s">
        <v>7895</v>
      </c>
      <c r="Y2037" s="53" t="s">
        <v>4030</v>
      </c>
      <c r="AK2037" s="22" t="str">
        <f t="shared" si="378"/>
        <v>2023/07</v>
      </c>
      <c r="AL2037" s="21">
        <f t="shared" si="388"/>
        <v>45136</v>
      </c>
      <c r="AM2037" s="22">
        <f t="shared" si="379"/>
        <v>29</v>
      </c>
      <c r="AN2037" s="22">
        <f t="shared" si="380"/>
        <v>29</v>
      </c>
      <c r="AO2037" s="22" t="str">
        <f t="shared" si="381"/>
        <v>Dia 29</v>
      </c>
      <c r="AP2037" s="22">
        <f t="shared" si="382"/>
        <v>7</v>
      </c>
      <c r="AQ2037" s="22" t="str">
        <f t="shared" si="383"/>
        <v>07</v>
      </c>
      <c r="AR2037" s="22">
        <f t="shared" si="389"/>
        <v>2023</v>
      </c>
      <c r="AS2037" s="22">
        <f t="shared" si="384"/>
        <v>6</v>
      </c>
      <c r="AT2037" s="22">
        <f t="shared" si="385"/>
        <v>30</v>
      </c>
      <c r="AU20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7" s="22" t="str">
        <f t="shared" si="386"/>
        <v>Semana 30</v>
      </c>
      <c r="AW2037" s="22" t="str">
        <f t="shared" si="387"/>
        <v>Sim</v>
      </c>
      <c r="AX2037" s="21" t="str">
        <f>UPPER(TEXT(CAD_CALENDÁRIO[[#This Row],[Data]],"mmmm"))</f>
        <v>JULHO</v>
      </c>
      <c r="AY2037" s="22" t="s">
        <v>81</v>
      </c>
    </row>
    <row r="2038" spans="1:51" x14ac:dyDescent="0.25">
      <c r="A2038" s="10" t="s">
        <v>3500</v>
      </c>
      <c r="B2038" s="11" t="str">
        <f>LEFT(CAD_TAGS[[#This Row],[TAG]],2)&amp;"GG00"</f>
        <v>76GG00</v>
      </c>
      <c r="C2038" s="11" t="s">
        <v>18044</v>
      </c>
      <c r="D2038" s="12" t="s">
        <v>2208</v>
      </c>
      <c r="E2038" s="12" t="s">
        <v>3487</v>
      </c>
      <c r="F2038" s="11" t="s">
        <v>2570</v>
      </c>
      <c r="G2038" s="26"/>
      <c r="H2038" s="26" t="s">
        <v>105</v>
      </c>
      <c r="I2038" s="26" t="s">
        <v>28267</v>
      </c>
      <c r="J2038" s="11"/>
      <c r="K2038" s="11" t="s">
        <v>40</v>
      </c>
      <c r="L2038" s="11">
        <v>6210</v>
      </c>
      <c r="M2038" s="14"/>
      <c r="N2038" s="15"/>
      <c r="O2038" s="15"/>
      <c r="W2038" s="50" t="s">
        <v>7896</v>
      </c>
      <c r="X2038" s="49" t="s">
        <v>7897</v>
      </c>
      <c r="Y2038" s="51" t="s">
        <v>4030</v>
      </c>
      <c r="AK2038" s="22" t="str">
        <f t="shared" si="378"/>
        <v>2023/07</v>
      </c>
      <c r="AL2038" s="21">
        <f t="shared" si="388"/>
        <v>45137</v>
      </c>
      <c r="AM2038" s="22">
        <f t="shared" si="379"/>
        <v>30</v>
      </c>
      <c r="AN2038" s="22">
        <f t="shared" si="380"/>
        <v>30</v>
      </c>
      <c r="AO2038" s="22" t="str">
        <f t="shared" si="381"/>
        <v>Dia 30</v>
      </c>
      <c r="AP2038" s="22">
        <f t="shared" si="382"/>
        <v>7</v>
      </c>
      <c r="AQ2038" s="22" t="str">
        <f t="shared" si="383"/>
        <v>07</v>
      </c>
      <c r="AR2038" s="22">
        <f t="shared" si="389"/>
        <v>2023</v>
      </c>
      <c r="AS2038" s="22">
        <f t="shared" si="384"/>
        <v>7</v>
      </c>
      <c r="AT2038" s="22">
        <f t="shared" si="385"/>
        <v>30</v>
      </c>
      <c r="AU20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202330</v>
      </c>
      <c r="AV2038" s="22" t="str">
        <f t="shared" si="386"/>
        <v>Semana 30</v>
      </c>
      <c r="AW2038" s="22" t="str">
        <f t="shared" si="387"/>
        <v>Sim</v>
      </c>
      <c r="AX2038" s="21" t="str">
        <f>UPPER(TEXT(CAD_CALENDÁRIO[[#This Row],[Data]],"mmmm"))</f>
        <v>JULHO</v>
      </c>
      <c r="AY2038" s="22" t="s">
        <v>81</v>
      </c>
    </row>
    <row r="2039" spans="1:51" x14ac:dyDescent="0.25">
      <c r="A2039" s="10" t="s">
        <v>3501</v>
      </c>
      <c r="B2039" s="11" t="str">
        <f>LEFT(CAD_TAGS[[#This Row],[TAG]],2)&amp;"GG00"</f>
        <v>76GG00</v>
      </c>
      <c r="C2039" s="11" t="s">
        <v>18044</v>
      </c>
      <c r="D2039" s="12" t="s">
        <v>2208</v>
      </c>
      <c r="E2039" s="12" t="s">
        <v>3487</v>
      </c>
      <c r="F2039" s="11" t="s">
        <v>2570</v>
      </c>
      <c r="G2039" s="26"/>
      <c r="H2039" s="26" t="s">
        <v>105</v>
      </c>
      <c r="I2039" s="26" t="s">
        <v>28267</v>
      </c>
      <c r="J2039" s="11"/>
      <c r="K2039" s="11" t="s">
        <v>40</v>
      </c>
      <c r="L2039" s="11">
        <v>6210</v>
      </c>
      <c r="M2039" s="14"/>
      <c r="N2039" s="15"/>
      <c r="O2039" s="15"/>
      <c r="W2039" s="52" t="s">
        <v>7898</v>
      </c>
      <c r="X2039" s="28" t="s">
        <v>7899</v>
      </c>
      <c r="Y2039" s="53" t="s">
        <v>4030</v>
      </c>
      <c r="AK2039" s="22" t="str">
        <f t="shared" si="378"/>
        <v>2023/07</v>
      </c>
      <c r="AL2039" s="21">
        <f t="shared" si="388"/>
        <v>45138</v>
      </c>
      <c r="AM2039" s="22">
        <f t="shared" si="379"/>
        <v>31</v>
      </c>
      <c r="AN2039" s="22">
        <f t="shared" si="380"/>
        <v>31</v>
      </c>
      <c r="AO2039" s="22" t="str">
        <f t="shared" si="381"/>
        <v>Dia 31</v>
      </c>
      <c r="AP2039" s="22">
        <f t="shared" si="382"/>
        <v>7</v>
      </c>
      <c r="AQ2039" s="22" t="str">
        <f t="shared" si="383"/>
        <v>07</v>
      </c>
      <c r="AR2039" s="22">
        <f t="shared" si="389"/>
        <v>2023</v>
      </c>
      <c r="AS2039" s="22">
        <f t="shared" si="384"/>
        <v>1</v>
      </c>
      <c r="AT2039" s="22">
        <f t="shared" si="385"/>
        <v>31</v>
      </c>
      <c r="AU20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39" s="22" t="str">
        <f t="shared" si="386"/>
        <v>Semana 31</v>
      </c>
      <c r="AW2039" s="22" t="str">
        <f t="shared" si="387"/>
        <v>Não</v>
      </c>
      <c r="AX2039" s="21" t="str">
        <f>UPPER(TEXT(CAD_CALENDÁRIO[[#This Row],[Data]],"mmmm"))</f>
        <v>JULHO</v>
      </c>
      <c r="AY2039" s="22" t="s">
        <v>81</v>
      </c>
    </row>
    <row r="2040" spans="1:51" x14ac:dyDescent="0.25">
      <c r="A2040" s="10" t="s">
        <v>3502</v>
      </c>
      <c r="B2040" s="11" t="str">
        <f>LEFT(CAD_TAGS[[#This Row],[TAG]],2)&amp;"GG00"</f>
        <v>76GG00</v>
      </c>
      <c r="C2040" s="11" t="s">
        <v>18044</v>
      </c>
      <c r="D2040" s="12" t="s">
        <v>2208</v>
      </c>
      <c r="E2040" s="12" t="s">
        <v>3503</v>
      </c>
      <c r="F2040" s="11" t="s">
        <v>2570</v>
      </c>
      <c r="G2040" s="26"/>
      <c r="H2040" s="26" t="s">
        <v>105</v>
      </c>
      <c r="I2040" s="26" t="s">
        <v>28267</v>
      </c>
      <c r="J2040" s="11"/>
      <c r="K2040" s="11" t="s">
        <v>40</v>
      </c>
      <c r="L2040" s="11">
        <v>6210</v>
      </c>
      <c r="M2040" s="14"/>
      <c r="N2040" s="15"/>
      <c r="O2040" s="15"/>
      <c r="W2040" s="50" t="s">
        <v>7900</v>
      </c>
      <c r="X2040" s="49" t="s">
        <v>7901</v>
      </c>
      <c r="Y2040" s="51" t="s">
        <v>4030</v>
      </c>
      <c r="AK2040" s="22" t="str">
        <f t="shared" si="378"/>
        <v>2023/08</v>
      </c>
      <c r="AL2040" s="21">
        <f t="shared" si="388"/>
        <v>45139</v>
      </c>
      <c r="AM2040" s="22">
        <f t="shared" si="379"/>
        <v>1</v>
      </c>
      <c r="AN2040" s="22" t="str">
        <f t="shared" si="380"/>
        <v>01</v>
      </c>
      <c r="AO2040" s="22" t="str">
        <f t="shared" si="381"/>
        <v>Dia 01</v>
      </c>
      <c r="AP2040" s="22">
        <f t="shared" si="382"/>
        <v>8</v>
      </c>
      <c r="AQ2040" s="22" t="str">
        <f t="shared" si="383"/>
        <v>08</v>
      </c>
      <c r="AR2040" s="22">
        <f t="shared" si="389"/>
        <v>2023</v>
      </c>
      <c r="AS2040" s="22">
        <f t="shared" si="384"/>
        <v>2</v>
      </c>
      <c r="AT2040" s="22">
        <f t="shared" si="385"/>
        <v>31</v>
      </c>
      <c r="AU20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0" s="22" t="str">
        <f t="shared" si="386"/>
        <v>Semana 31</v>
      </c>
      <c r="AW2040" s="22" t="str">
        <f t="shared" si="387"/>
        <v>Não</v>
      </c>
      <c r="AX2040" s="21" t="str">
        <f>UPPER(TEXT(CAD_CALENDÁRIO[[#This Row],[Data]],"mmmm"))</f>
        <v>AGOSTO</v>
      </c>
      <c r="AY2040" s="22" t="s">
        <v>87</v>
      </c>
    </row>
    <row r="2041" spans="1:51" x14ac:dyDescent="0.25">
      <c r="A2041" s="10" t="s">
        <v>3504</v>
      </c>
      <c r="B2041" s="11" t="str">
        <f>LEFT(CAD_TAGS[[#This Row],[TAG]],2)&amp;"GG00"</f>
        <v>76GG00</v>
      </c>
      <c r="C2041" s="11" t="s">
        <v>18044</v>
      </c>
      <c r="D2041" s="12" t="s">
        <v>2208</v>
      </c>
      <c r="E2041" s="12" t="s">
        <v>3503</v>
      </c>
      <c r="F2041" s="11" t="s">
        <v>2570</v>
      </c>
      <c r="G2041" s="26"/>
      <c r="H2041" s="26"/>
      <c r="I2041" s="26" t="s">
        <v>28267</v>
      </c>
      <c r="J2041" s="11"/>
      <c r="K2041" s="11" t="s">
        <v>40</v>
      </c>
      <c r="L2041" s="11">
        <v>6210</v>
      </c>
      <c r="M2041" s="14"/>
      <c r="N2041" s="15"/>
      <c r="O2041" s="15"/>
      <c r="W2041" s="52" t="s">
        <v>7902</v>
      </c>
      <c r="X2041" s="28" t="s">
        <v>5788</v>
      </c>
      <c r="Y2041" s="53" t="s">
        <v>4030</v>
      </c>
      <c r="AK2041" s="22" t="str">
        <f t="shared" si="378"/>
        <v>2023/08</v>
      </c>
      <c r="AL2041" s="21">
        <f t="shared" si="388"/>
        <v>45140</v>
      </c>
      <c r="AM2041" s="22">
        <f t="shared" si="379"/>
        <v>2</v>
      </c>
      <c r="AN2041" s="22" t="str">
        <f t="shared" si="380"/>
        <v>02</v>
      </c>
      <c r="AO2041" s="22" t="str">
        <f t="shared" si="381"/>
        <v>Dia 02</v>
      </c>
      <c r="AP2041" s="22">
        <f t="shared" si="382"/>
        <v>8</v>
      </c>
      <c r="AQ2041" s="22" t="str">
        <f t="shared" si="383"/>
        <v>08</v>
      </c>
      <c r="AR2041" s="22">
        <f t="shared" si="389"/>
        <v>2023</v>
      </c>
      <c r="AS2041" s="22">
        <f t="shared" si="384"/>
        <v>3</v>
      </c>
      <c r="AT2041" s="22">
        <f t="shared" si="385"/>
        <v>31</v>
      </c>
      <c r="AU20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1" s="22" t="str">
        <f t="shared" si="386"/>
        <v>Semana 31</v>
      </c>
      <c r="AW2041" s="22" t="str">
        <f t="shared" si="387"/>
        <v>Não</v>
      </c>
      <c r="AX2041" s="21" t="str">
        <f>UPPER(TEXT(CAD_CALENDÁRIO[[#This Row],[Data]],"mmmm"))</f>
        <v>AGOSTO</v>
      </c>
      <c r="AY2041" s="22" t="s">
        <v>87</v>
      </c>
    </row>
    <row r="2042" spans="1:51" x14ac:dyDescent="0.25">
      <c r="A2042" s="10" t="s">
        <v>3505</v>
      </c>
      <c r="B2042" s="11" t="str">
        <f>LEFT(CAD_TAGS[[#This Row],[TAG]],2)&amp;"GG00"</f>
        <v>76GG00</v>
      </c>
      <c r="C2042" s="11" t="s">
        <v>18044</v>
      </c>
      <c r="D2042" s="12" t="s">
        <v>2208</v>
      </c>
      <c r="E2042" s="12" t="s">
        <v>3487</v>
      </c>
      <c r="F2042" s="11" t="s">
        <v>2570</v>
      </c>
      <c r="G2042" s="26"/>
      <c r="H2042" s="26"/>
      <c r="I2042" s="26" t="s">
        <v>28267</v>
      </c>
      <c r="J2042" s="11"/>
      <c r="K2042" s="11" t="s">
        <v>40</v>
      </c>
      <c r="L2042" s="11">
        <v>6210</v>
      </c>
      <c r="M2042" s="14"/>
      <c r="N2042" s="15"/>
      <c r="O2042" s="15"/>
      <c r="W2042" s="50" t="s">
        <v>7903</v>
      </c>
      <c r="X2042" s="49" t="s">
        <v>7904</v>
      </c>
      <c r="Y2042" s="51" t="s">
        <v>4030</v>
      </c>
      <c r="AK2042" s="22" t="str">
        <f t="shared" si="378"/>
        <v>2023/08</v>
      </c>
      <c r="AL2042" s="21">
        <f t="shared" si="388"/>
        <v>45141</v>
      </c>
      <c r="AM2042" s="22">
        <f t="shared" si="379"/>
        <v>3</v>
      </c>
      <c r="AN2042" s="22" t="str">
        <f t="shared" si="380"/>
        <v>03</v>
      </c>
      <c r="AO2042" s="22" t="str">
        <f t="shared" si="381"/>
        <v>Dia 03</v>
      </c>
      <c r="AP2042" s="22">
        <f t="shared" si="382"/>
        <v>8</v>
      </c>
      <c r="AQ2042" s="22" t="str">
        <f t="shared" si="383"/>
        <v>08</v>
      </c>
      <c r="AR2042" s="22">
        <f t="shared" si="389"/>
        <v>2023</v>
      </c>
      <c r="AS2042" s="22">
        <f t="shared" si="384"/>
        <v>4</v>
      </c>
      <c r="AT2042" s="22">
        <f t="shared" si="385"/>
        <v>31</v>
      </c>
      <c r="AU20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2" s="22" t="str">
        <f t="shared" si="386"/>
        <v>Semana 31</v>
      </c>
      <c r="AW2042" s="22" t="str">
        <f t="shared" si="387"/>
        <v>Não</v>
      </c>
      <c r="AX2042" s="21" t="str">
        <f>UPPER(TEXT(CAD_CALENDÁRIO[[#This Row],[Data]],"mmmm"))</f>
        <v>AGOSTO</v>
      </c>
      <c r="AY2042" s="22" t="s">
        <v>87</v>
      </c>
    </row>
    <row r="2043" spans="1:51" x14ac:dyDescent="0.25">
      <c r="A2043" s="10" t="s">
        <v>3506</v>
      </c>
      <c r="B2043" s="11" t="str">
        <f>LEFT(CAD_TAGS[[#This Row],[TAG]],2)&amp;"GG00"</f>
        <v>76GG00</v>
      </c>
      <c r="C2043" s="11" t="s">
        <v>18044</v>
      </c>
      <c r="D2043" s="12" t="s">
        <v>2208</v>
      </c>
      <c r="E2043" s="12" t="s">
        <v>3487</v>
      </c>
      <c r="F2043" s="11" t="s">
        <v>2570</v>
      </c>
      <c r="G2043" s="26"/>
      <c r="H2043" s="26"/>
      <c r="I2043" s="26" t="s">
        <v>28267</v>
      </c>
      <c r="J2043" s="11"/>
      <c r="K2043" s="11" t="s">
        <v>40</v>
      </c>
      <c r="L2043" s="11">
        <v>6210</v>
      </c>
      <c r="M2043" s="14"/>
      <c r="N2043" s="15"/>
      <c r="O2043" s="15"/>
      <c r="W2043" s="52" t="s">
        <v>7905</v>
      </c>
      <c r="X2043" s="28" t="s">
        <v>7906</v>
      </c>
      <c r="Y2043" s="53" t="s">
        <v>4030</v>
      </c>
      <c r="AK2043" s="22" t="str">
        <f t="shared" si="378"/>
        <v>2023/08</v>
      </c>
      <c r="AL2043" s="21">
        <f t="shared" si="388"/>
        <v>45142</v>
      </c>
      <c r="AM2043" s="22">
        <f t="shared" si="379"/>
        <v>4</v>
      </c>
      <c r="AN2043" s="22" t="str">
        <f t="shared" si="380"/>
        <v>04</v>
      </c>
      <c r="AO2043" s="22" t="str">
        <f t="shared" si="381"/>
        <v>Dia 04</v>
      </c>
      <c r="AP2043" s="22">
        <f t="shared" si="382"/>
        <v>8</v>
      </c>
      <c r="AQ2043" s="22" t="str">
        <f t="shared" si="383"/>
        <v>08</v>
      </c>
      <c r="AR2043" s="22">
        <f t="shared" si="389"/>
        <v>2023</v>
      </c>
      <c r="AS2043" s="22">
        <f t="shared" si="384"/>
        <v>5</v>
      </c>
      <c r="AT2043" s="22">
        <f t="shared" si="385"/>
        <v>31</v>
      </c>
      <c r="AU20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3" s="22" t="str">
        <f t="shared" si="386"/>
        <v>Semana 31</v>
      </c>
      <c r="AW2043" s="22" t="str">
        <f t="shared" si="387"/>
        <v>Não</v>
      </c>
      <c r="AX2043" s="21" t="str">
        <f>UPPER(TEXT(CAD_CALENDÁRIO[[#This Row],[Data]],"mmmm"))</f>
        <v>AGOSTO</v>
      </c>
      <c r="AY2043" s="22" t="s">
        <v>87</v>
      </c>
    </row>
    <row r="2044" spans="1:51" x14ac:dyDescent="0.25">
      <c r="A2044" s="10" t="s">
        <v>3507</v>
      </c>
      <c r="B2044" s="11" t="str">
        <f>LEFT(CAD_TAGS[[#This Row],[TAG]],2)&amp;"GG00"</f>
        <v>76GG00</v>
      </c>
      <c r="C2044" s="11" t="s">
        <v>18044</v>
      </c>
      <c r="D2044" s="12" t="s">
        <v>2208</v>
      </c>
      <c r="E2044" s="12" t="s">
        <v>3487</v>
      </c>
      <c r="F2044" s="11" t="s">
        <v>2570</v>
      </c>
      <c r="G2044" s="26"/>
      <c r="H2044" s="26" t="s">
        <v>105</v>
      </c>
      <c r="I2044" s="26" t="s">
        <v>28267</v>
      </c>
      <c r="J2044" s="11"/>
      <c r="K2044" s="11" t="s">
        <v>40</v>
      </c>
      <c r="L2044" s="11">
        <v>6210</v>
      </c>
      <c r="M2044" s="14"/>
      <c r="N2044" s="15"/>
      <c r="O2044" s="15"/>
      <c r="W2044" s="50" t="s">
        <v>7907</v>
      </c>
      <c r="X2044" s="49" t="s">
        <v>7908</v>
      </c>
      <c r="Y2044" s="51" t="s">
        <v>4030</v>
      </c>
      <c r="AK2044" s="22" t="str">
        <f t="shared" si="378"/>
        <v>2023/08</v>
      </c>
      <c r="AL2044" s="21">
        <f t="shared" si="388"/>
        <v>45143</v>
      </c>
      <c r="AM2044" s="22">
        <f t="shared" si="379"/>
        <v>5</v>
      </c>
      <c r="AN2044" s="22" t="str">
        <f t="shared" si="380"/>
        <v>05</v>
      </c>
      <c r="AO2044" s="22" t="str">
        <f t="shared" si="381"/>
        <v>Dia 05</v>
      </c>
      <c r="AP2044" s="22">
        <f t="shared" si="382"/>
        <v>8</v>
      </c>
      <c r="AQ2044" s="22" t="str">
        <f t="shared" si="383"/>
        <v>08</v>
      </c>
      <c r="AR2044" s="22">
        <f t="shared" si="389"/>
        <v>2023</v>
      </c>
      <c r="AS2044" s="22">
        <f t="shared" si="384"/>
        <v>6</v>
      </c>
      <c r="AT2044" s="22">
        <f t="shared" si="385"/>
        <v>31</v>
      </c>
      <c r="AU20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4" s="22" t="str">
        <f t="shared" si="386"/>
        <v>Semana 31</v>
      </c>
      <c r="AW2044" s="22" t="str">
        <f t="shared" si="387"/>
        <v>Sim</v>
      </c>
      <c r="AX2044" s="21" t="str">
        <f>UPPER(TEXT(CAD_CALENDÁRIO[[#This Row],[Data]],"mmmm"))</f>
        <v>AGOSTO</v>
      </c>
      <c r="AY2044" s="22" t="s">
        <v>87</v>
      </c>
    </row>
    <row r="2045" spans="1:51" x14ac:dyDescent="0.25">
      <c r="A2045" s="10" t="s">
        <v>3508</v>
      </c>
      <c r="B2045" s="11" t="str">
        <f>LEFT(CAD_TAGS[[#This Row],[TAG]],2)&amp;"GG00"</f>
        <v>76GG00</v>
      </c>
      <c r="C2045" s="11" t="s">
        <v>18044</v>
      </c>
      <c r="D2045" s="12" t="s">
        <v>2208</v>
      </c>
      <c r="E2045" s="12" t="s">
        <v>3487</v>
      </c>
      <c r="F2045" s="11" t="s">
        <v>2570</v>
      </c>
      <c r="G2045" s="26"/>
      <c r="H2045" s="26"/>
      <c r="I2045" s="26" t="s">
        <v>28267</v>
      </c>
      <c r="J2045" s="11"/>
      <c r="K2045" s="11" t="s">
        <v>40</v>
      </c>
      <c r="L2045" s="11">
        <v>6210</v>
      </c>
      <c r="M2045" s="14"/>
      <c r="N2045" s="15"/>
      <c r="O2045" s="15"/>
      <c r="W2045" s="52" t="s">
        <v>7909</v>
      </c>
      <c r="X2045" s="28" t="s">
        <v>7910</v>
      </c>
      <c r="Y2045" s="53" t="s">
        <v>4030</v>
      </c>
      <c r="AK2045" s="22" t="str">
        <f t="shared" si="378"/>
        <v>2023/08</v>
      </c>
      <c r="AL2045" s="21">
        <f t="shared" si="388"/>
        <v>45144</v>
      </c>
      <c r="AM2045" s="22">
        <f t="shared" si="379"/>
        <v>6</v>
      </c>
      <c r="AN2045" s="22" t="str">
        <f t="shared" si="380"/>
        <v>06</v>
      </c>
      <c r="AO2045" s="22" t="str">
        <f t="shared" si="381"/>
        <v>Dia 06</v>
      </c>
      <c r="AP2045" s="22">
        <f t="shared" si="382"/>
        <v>8</v>
      </c>
      <c r="AQ2045" s="22" t="str">
        <f t="shared" si="383"/>
        <v>08</v>
      </c>
      <c r="AR2045" s="22">
        <f t="shared" si="389"/>
        <v>2023</v>
      </c>
      <c r="AS2045" s="22">
        <f t="shared" si="384"/>
        <v>7</v>
      </c>
      <c r="AT2045" s="22">
        <f t="shared" si="385"/>
        <v>31</v>
      </c>
      <c r="AU20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202331</v>
      </c>
      <c r="AV2045" s="22" t="str">
        <f t="shared" si="386"/>
        <v>Semana 31</v>
      </c>
      <c r="AW2045" s="22" t="str">
        <f t="shared" si="387"/>
        <v>Sim</v>
      </c>
      <c r="AX2045" s="21" t="str">
        <f>UPPER(TEXT(CAD_CALENDÁRIO[[#This Row],[Data]],"mmmm"))</f>
        <v>AGOSTO</v>
      </c>
      <c r="AY2045" s="22" t="s">
        <v>87</v>
      </c>
    </row>
    <row r="2046" spans="1:51" x14ac:dyDescent="0.25">
      <c r="A2046" s="10" t="s">
        <v>3509</v>
      </c>
      <c r="B2046" s="11" t="str">
        <f>LEFT(CAD_TAGS[[#This Row],[TAG]],2)&amp;"GG00"</f>
        <v>76GG00</v>
      </c>
      <c r="C2046" s="11" t="s">
        <v>18044</v>
      </c>
      <c r="D2046" s="12" t="s">
        <v>2208</v>
      </c>
      <c r="E2046" s="12" t="s">
        <v>3487</v>
      </c>
      <c r="F2046" s="11" t="s">
        <v>2570</v>
      </c>
      <c r="G2046" s="26"/>
      <c r="H2046" s="26"/>
      <c r="I2046" s="26" t="s">
        <v>28267</v>
      </c>
      <c r="J2046" s="11"/>
      <c r="K2046" s="11" t="s">
        <v>40</v>
      </c>
      <c r="L2046" s="11">
        <v>6210</v>
      </c>
      <c r="M2046" s="14"/>
      <c r="N2046" s="15"/>
      <c r="O2046" s="15"/>
      <c r="W2046" s="50" t="s">
        <v>7911</v>
      </c>
      <c r="X2046" s="49" t="s">
        <v>7912</v>
      </c>
      <c r="Y2046" s="51" t="s">
        <v>4030</v>
      </c>
      <c r="AK2046" s="22" t="str">
        <f t="shared" si="378"/>
        <v>2023/08</v>
      </c>
      <c r="AL2046" s="21">
        <f t="shared" si="388"/>
        <v>45145</v>
      </c>
      <c r="AM2046" s="22">
        <f t="shared" si="379"/>
        <v>7</v>
      </c>
      <c r="AN2046" s="22" t="str">
        <f t="shared" si="380"/>
        <v>07</v>
      </c>
      <c r="AO2046" s="22" t="str">
        <f t="shared" si="381"/>
        <v>Dia 07</v>
      </c>
      <c r="AP2046" s="22">
        <f t="shared" si="382"/>
        <v>8</v>
      </c>
      <c r="AQ2046" s="22" t="str">
        <f t="shared" si="383"/>
        <v>08</v>
      </c>
      <c r="AR2046" s="22">
        <f t="shared" si="389"/>
        <v>2023</v>
      </c>
      <c r="AS2046" s="22">
        <f t="shared" si="384"/>
        <v>1</v>
      </c>
      <c r="AT2046" s="22">
        <f t="shared" si="385"/>
        <v>32</v>
      </c>
      <c r="AU20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46" s="22" t="str">
        <f t="shared" si="386"/>
        <v>Semana 32</v>
      </c>
      <c r="AW2046" s="22" t="str">
        <f t="shared" si="387"/>
        <v>Não</v>
      </c>
      <c r="AX2046" s="21" t="str">
        <f>UPPER(TEXT(CAD_CALENDÁRIO[[#This Row],[Data]],"mmmm"))</f>
        <v>AGOSTO</v>
      </c>
      <c r="AY2046" s="22" t="s">
        <v>87</v>
      </c>
    </row>
    <row r="2047" spans="1:51" x14ac:dyDescent="0.25">
      <c r="A2047" s="10" t="s">
        <v>3510</v>
      </c>
      <c r="B2047" s="11" t="str">
        <f>LEFT(CAD_TAGS[[#This Row],[TAG]],2)&amp;"GG00"</f>
        <v>76GG00</v>
      </c>
      <c r="C2047" s="11" t="s">
        <v>18044</v>
      </c>
      <c r="D2047" s="12" t="s">
        <v>2208</v>
      </c>
      <c r="E2047" s="12" t="s">
        <v>3487</v>
      </c>
      <c r="F2047" s="11" t="s">
        <v>2570</v>
      </c>
      <c r="G2047" s="26"/>
      <c r="H2047" s="26"/>
      <c r="I2047" s="26" t="s">
        <v>28267</v>
      </c>
      <c r="J2047" s="11"/>
      <c r="K2047" s="11" t="s">
        <v>40</v>
      </c>
      <c r="L2047" s="11">
        <v>6210</v>
      </c>
      <c r="M2047" s="14"/>
      <c r="N2047" s="15"/>
      <c r="O2047" s="15"/>
      <c r="W2047" s="52" t="s">
        <v>7913</v>
      </c>
      <c r="X2047" s="28" t="s">
        <v>7914</v>
      </c>
      <c r="Y2047" s="53" t="s">
        <v>4030</v>
      </c>
      <c r="AK2047" s="22" t="str">
        <f t="shared" si="378"/>
        <v>2023/08</v>
      </c>
      <c r="AL2047" s="21">
        <f t="shared" si="388"/>
        <v>45146</v>
      </c>
      <c r="AM2047" s="22">
        <f t="shared" si="379"/>
        <v>8</v>
      </c>
      <c r="AN2047" s="22" t="str">
        <f t="shared" si="380"/>
        <v>08</v>
      </c>
      <c r="AO2047" s="22" t="str">
        <f t="shared" si="381"/>
        <v>Dia 08</v>
      </c>
      <c r="AP2047" s="22">
        <f t="shared" si="382"/>
        <v>8</v>
      </c>
      <c r="AQ2047" s="22" t="str">
        <f t="shared" si="383"/>
        <v>08</v>
      </c>
      <c r="AR2047" s="22">
        <f t="shared" si="389"/>
        <v>2023</v>
      </c>
      <c r="AS2047" s="22">
        <f t="shared" si="384"/>
        <v>2</v>
      </c>
      <c r="AT2047" s="22">
        <f t="shared" si="385"/>
        <v>32</v>
      </c>
      <c r="AU20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47" s="22" t="str">
        <f t="shared" si="386"/>
        <v>Semana 32</v>
      </c>
      <c r="AW2047" s="22" t="str">
        <f t="shared" si="387"/>
        <v>Não</v>
      </c>
      <c r="AX2047" s="21" t="str">
        <f>UPPER(TEXT(CAD_CALENDÁRIO[[#This Row],[Data]],"mmmm"))</f>
        <v>AGOSTO</v>
      </c>
      <c r="AY2047" s="22" t="s">
        <v>87</v>
      </c>
    </row>
    <row r="2048" spans="1:51" x14ac:dyDescent="0.25">
      <c r="A2048" s="10" t="s">
        <v>3511</v>
      </c>
      <c r="B2048" s="11" t="str">
        <f>LEFT(CAD_TAGS[[#This Row],[TAG]],2)&amp;"GG00"</f>
        <v>76GG00</v>
      </c>
      <c r="C2048" s="11" t="s">
        <v>18044</v>
      </c>
      <c r="D2048" s="12" t="s">
        <v>2208</v>
      </c>
      <c r="E2048" s="12" t="s">
        <v>3487</v>
      </c>
      <c r="F2048" s="11" t="s">
        <v>2570</v>
      </c>
      <c r="G2048" s="26"/>
      <c r="H2048" s="26"/>
      <c r="I2048" s="26" t="s">
        <v>28267</v>
      </c>
      <c r="J2048" s="11"/>
      <c r="K2048" s="11" t="s">
        <v>40</v>
      </c>
      <c r="L2048" s="11">
        <v>6210</v>
      </c>
      <c r="M2048" s="14"/>
      <c r="N2048" s="15"/>
      <c r="O2048" s="15"/>
      <c r="W2048" s="50" t="s">
        <v>7915</v>
      </c>
      <c r="X2048" s="49" t="s">
        <v>7916</v>
      </c>
      <c r="Y2048" s="51" t="s">
        <v>4030</v>
      </c>
      <c r="AK2048" s="22" t="str">
        <f t="shared" si="378"/>
        <v>2023/08</v>
      </c>
      <c r="AL2048" s="21">
        <f t="shared" si="388"/>
        <v>45147</v>
      </c>
      <c r="AM2048" s="22">
        <f t="shared" si="379"/>
        <v>9</v>
      </c>
      <c r="AN2048" s="22" t="str">
        <f t="shared" si="380"/>
        <v>09</v>
      </c>
      <c r="AO2048" s="22" t="str">
        <f t="shared" si="381"/>
        <v>Dia 09</v>
      </c>
      <c r="AP2048" s="22">
        <f t="shared" si="382"/>
        <v>8</v>
      </c>
      <c r="AQ2048" s="22" t="str">
        <f t="shared" si="383"/>
        <v>08</v>
      </c>
      <c r="AR2048" s="22">
        <f t="shared" si="389"/>
        <v>2023</v>
      </c>
      <c r="AS2048" s="22">
        <f t="shared" si="384"/>
        <v>3</v>
      </c>
      <c r="AT2048" s="22">
        <f t="shared" si="385"/>
        <v>32</v>
      </c>
      <c r="AU20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48" s="22" t="str">
        <f t="shared" si="386"/>
        <v>Semana 32</v>
      </c>
      <c r="AW2048" s="22" t="str">
        <f t="shared" si="387"/>
        <v>Não</v>
      </c>
      <c r="AX2048" s="21" t="str">
        <f>UPPER(TEXT(CAD_CALENDÁRIO[[#This Row],[Data]],"mmmm"))</f>
        <v>AGOSTO</v>
      </c>
      <c r="AY2048" s="22" t="s">
        <v>87</v>
      </c>
    </row>
    <row r="2049" spans="1:51" x14ac:dyDescent="0.25">
      <c r="A2049" s="10" t="s">
        <v>3512</v>
      </c>
      <c r="B2049" s="11" t="str">
        <f>LEFT(CAD_TAGS[[#This Row],[TAG]],2)&amp;"GG00"</f>
        <v>76GG00</v>
      </c>
      <c r="C2049" s="11" t="s">
        <v>18044</v>
      </c>
      <c r="D2049" s="12" t="s">
        <v>2208</v>
      </c>
      <c r="E2049" s="12" t="s">
        <v>3487</v>
      </c>
      <c r="F2049" s="11" t="s">
        <v>2570</v>
      </c>
      <c r="G2049" s="26"/>
      <c r="H2049" s="26"/>
      <c r="I2049" s="26" t="s">
        <v>28267</v>
      </c>
      <c r="J2049" s="11"/>
      <c r="K2049" s="11" t="s">
        <v>40</v>
      </c>
      <c r="L2049" s="11">
        <v>6210</v>
      </c>
      <c r="M2049" s="14"/>
      <c r="N2049" s="15"/>
      <c r="O2049" s="15"/>
      <c r="W2049" s="52" t="s">
        <v>7917</v>
      </c>
      <c r="X2049" s="28" t="s">
        <v>7918</v>
      </c>
      <c r="Y2049" s="53" t="s">
        <v>4030</v>
      </c>
      <c r="AK2049" s="22" t="str">
        <f t="shared" si="378"/>
        <v>2023/08</v>
      </c>
      <c r="AL2049" s="21">
        <f t="shared" si="388"/>
        <v>45148</v>
      </c>
      <c r="AM2049" s="22">
        <f t="shared" si="379"/>
        <v>10</v>
      </c>
      <c r="AN2049" s="22">
        <f t="shared" si="380"/>
        <v>10</v>
      </c>
      <c r="AO2049" s="22" t="str">
        <f t="shared" si="381"/>
        <v>Dia 10</v>
      </c>
      <c r="AP2049" s="22">
        <f t="shared" si="382"/>
        <v>8</v>
      </c>
      <c r="AQ2049" s="22" t="str">
        <f t="shared" si="383"/>
        <v>08</v>
      </c>
      <c r="AR2049" s="22">
        <f t="shared" si="389"/>
        <v>2023</v>
      </c>
      <c r="AS2049" s="22">
        <f t="shared" si="384"/>
        <v>4</v>
      </c>
      <c r="AT2049" s="22">
        <f t="shared" si="385"/>
        <v>32</v>
      </c>
      <c r="AU20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49" s="22" t="str">
        <f t="shared" si="386"/>
        <v>Semana 32</v>
      </c>
      <c r="AW2049" s="22" t="str">
        <f t="shared" si="387"/>
        <v>Não</v>
      </c>
      <c r="AX2049" s="21" t="str">
        <f>UPPER(TEXT(CAD_CALENDÁRIO[[#This Row],[Data]],"mmmm"))</f>
        <v>AGOSTO</v>
      </c>
      <c r="AY2049" s="22" t="s">
        <v>87</v>
      </c>
    </row>
    <row r="2050" spans="1:51" x14ac:dyDescent="0.25">
      <c r="A2050" s="10" t="s">
        <v>3513</v>
      </c>
      <c r="B2050" s="11" t="str">
        <f>LEFT(CAD_TAGS[[#This Row],[TAG]],2)&amp;"GG00"</f>
        <v>76GG00</v>
      </c>
      <c r="C2050" s="11" t="s">
        <v>18044</v>
      </c>
      <c r="D2050" s="12" t="s">
        <v>2208</v>
      </c>
      <c r="E2050" s="12" t="s">
        <v>3487</v>
      </c>
      <c r="F2050" s="11" t="s">
        <v>2570</v>
      </c>
      <c r="G2050" s="26"/>
      <c r="H2050" s="26"/>
      <c r="I2050" s="26" t="s">
        <v>28267</v>
      </c>
      <c r="J2050" s="11"/>
      <c r="K2050" s="11" t="s">
        <v>40</v>
      </c>
      <c r="L2050" s="11">
        <v>6210</v>
      </c>
      <c r="M2050" s="14"/>
      <c r="N2050" s="15"/>
      <c r="O2050" s="15"/>
      <c r="W2050" s="50" t="s">
        <v>7919</v>
      </c>
      <c r="X2050" s="49" t="s">
        <v>7920</v>
      </c>
      <c r="Y2050" s="51" t="s">
        <v>4030</v>
      </c>
      <c r="AK2050" s="22" t="str">
        <f t="shared" ref="AK2050:AK2113" si="390">AR2050&amp;"/"&amp;AQ2050</f>
        <v>2023/08</v>
      </c>
      <c r="AL2050" s="21">
        <f t="shared" si="388"/>
        <v>45149</v>
      </c>
      <c r="AM2050" s="22">
        <f t="shared" ref="AM2050:AM2113" si="391">DAY(AL2050)</f>
        <v>11</v>
      </c>
      <c r="AN2050" s="22">
        <f t="shared" ref="AN2050:AN2113" si="392">IF(AM2050&lt;=9,"0"&amp;AM2050,AM2050)</f>
        <v>11</v>
      </c>
      <c r="AO2050" s="22" t="str">
        <f t="shared" ref="AO2050:AO2113" si="393">"Dia "&amp;AN2050</f>
        <v>Dia 11</v>
      </c>
      <c r="AP2050" s="22">
        <f t="shared" ref="AP2050:AP2113" si="394">MONTH(AL2050)</f>
        <v>8</v>
      </c>
      <c r="AQ2050" s="22" t="str">
        <f t="shared" ref="AQ2050:AQ2113" si="395">IF(AP2050&lt;=9,"0"&amp;AP2050,AP2050)</f>
        <v>08</v>
      </c>
      <c r="AR2050" s="22">
        <f t="shared" si="389"/>
        <v>2023</v>
      </c>
      <c r="AS2050" s="22">
        <f t="shared" ref="AS2050:AS2113" si="396">WEEKDAY(AL2050,2)</f>
        <v>5</v>
      </c>
      <c r="AT2050" s="22">
        <f t="shared" ref="AT2050:AT2113" si="397">IF(_xlfn.ISOWEEKNUM(AL2050)&lt;=9,"0"&amp;_xlfn.ISOWEEKNUM(AL2050),_xlfn.ISOWEEKNUM(AL2050))</f>
        <v>32</v>
      </c>
      <c r="AU20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50" s="22" t="str">
        <f t="shared" ref="AV2050:AV2113" si="398">"Semana "&amp;AT2050</f>
        <v>Semana 32</v>
      </c>
      <c r="AW2050" s="22" t="str">
        <f t="shared" ref="AW2050:AW2113" si="399">IF(AS2050&gt;5,"Sim","Não")</f>
        <v>Não</v>
      </c>
      <c r="AX2050" s="21" t="str">
        <f>UPPER(TEXT(CAD_CALENDÁRIO[[#This Row],[Data]],"mmmm"))</f>
        <v>AGOSTO</v>
      </c>
      <c r="AY2050" s="22" t="s">
        <v>87</v>
      </c>
    </row>
    <row r="2051" spans="1:51" x14ac:dyDescent="0.25">
      <c r="A2051" s="10" t="s">
        <v>3514</v>
      </c>
      <c r="B2051" s="11" t="str">
        <f>LEFT(CAD_TAGS[[#This Row],[TAG]],2)&amp;"GG00"</f>
        <v>76GG00</v>
      </c>
      <c r="C2051" s="11" t="s">
        <v>18044</v>
      </c>
      <c r="D2051" s="12" t="s">
        <v>2208</v>
      </c>
      <c r="E2051" s="12" t="s">
        <v>3487</v>
      </c>
      <c r="F2051" s="11" t="s">
        <v>2570</v>
      </c>
      <c r="G2051" s="26"/>
      <c r="H2051" s="26" t="s">
        <v>105</v>
      </c>
      <c r="I2051" s="26" t="s">
        <v>28267</v>
      </c>
      <c r="J2051" s="11"/>
      <c r="K2051" s="11" t="s">
        <v>40</v>
      </c>
      <c r="L2051" s="11">
        <v>6210</v>
      </c>
      <c r="M2051" s="14"/>
      <c r="N2051" s="15"/>
      <c r="O2051" s="15"/>
      <c r="W2051" s="52" t="s">
        <v>7921</v>
      </c>
      <c r="X2051" s="28" t="s">
        <v>7922</v>
      </c>
      <c r="Y2051" s="53" t="s">
        <v>4030</v>
      </c>
      <c r="AK2051" s="22" t="str">
        <f t="shared" si="390"/>
        <v>2023/08</v>
      </c>
      <c r="AL2051" s="21">
        <f t="shared" ref="AL2051:AL2114" si="400">AL2050+1</f>
        <v>45150</v>
      </c>
      <c r="AM2051" s="22">
        <f t="shared" si="391"/>
        <v>12</v>
      </c>
      <c r="AN2051" s="22">
        <f t="shared" si="392"/>
        <v>12</v>
      </c>
      <c r="AO2051" s="22" t="str">
        <f t="shared" si="393"/>
        <v>Dia 12</v>
      </c>
      <c r="AP2051" s="22">
        <f t="shared" si="394"/>
        <v>8</v>
      </c>
      <c r="AQ2051" s="22" t="str">
        <f t="shared" si="395"/>
        <v>08</v>
      </c>
      <c r="AR2051" s="22">
        <f t="shared" si="389"/>
        <v>2023</v>
      </c>
      <c r="AS2051" s="22">
        <f t="shared" si="396"/>
        <v>6</v>
      </c>
      <c r="AT2051" s="22">
        <f t="shared" si="397"/>
        <v>32</v>
      </c>
      <c r="AU20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51" s="22" t="str">
        <f t="shared" si="398"/>
        <v>Semana 32</v>
      </c>
      <c r="AW2051" s="22" t="str">
        <f t="shared" si="399"/>
        <v>Sim</v>
      </c>
      <c r="AX2051" s="21" t="str">
        <f>UPPER(TEXT(CAD_CALENDÁRIO[[#This Row],[Data]],"mmmm"))</f>
        <v>AGOSTO</v>
      </c>
      <c r="AY2051" s="22" t="s">
        <v>87</v>
      </c>
    </row>
    <row r="2052" spans="1:51" x14ac:dyDescent="0.25">
      <c r="A2052" s="10" t="s">
        <v>3515</v>
      </c>
      <c r="B2052" s="11" t="str">
        <f>LEFT(CAD_TAGS[[#This Row],[TAG]],2)&amp;"GG00"</f>
        <v>76GG00</v>
      </c>
      <c r="C2052" s="11" t="s">
        <v>18044</v>
      </c>
      <c r="D2052" s="12" t="s">
        <v>2208</v>
      </c>
      <c r="E2052" s="12" t="s">
        <v>3516</v>
      </c>
      <c r="F2052" s="11" t="s">
        <v>2570</v>
      </c>
      <c r="G2052" s="26"/>
      <c r="H2052" s="26"/>
      <c r="I2052" s="26" t="s">
        <v>28267</v>
      </c>
      <c r="J2052" s="11"/>
      <c r="K2052" s="11" t="s">
        <v>40</v>
      </c>
      <c r="L2052" s="11">
        <v>6210</v>
      </c>
      <c r="M2052" s="14"/>
      <c r="N2052" s="15"/>
      <c r="O2052" s="15"/>
      <c r="W2052" s="50" t="s">
        <v>7923</v>
      </c>
      <c r="X2052" s="49" t="s">
        <v>7924</v>
      </c>
      <c r="Y2052" s="51" t="s">
        <v>4030</v>
      </c>
      <c r="AK2052" s="22" t="str">
        <f t="shared" si="390"/>
        <v>2023/08</v>
      </c>
      <c r="AL2052" s="21">
        <f t="shared" si="400"/>
        <v>45151</v>
      </c>
      <c r="AM2052" s="22">
        <f t="shared" si="391"/>
        <v>13</v>
      </c>
      <c r="AN2052" s="22">
        <f t="shared" si="392"/>
        <v>13</v>
      </c>
      <c r="AO2052" s="22" t="str">
        <f t="shared" si="393"/>
        <v>Dia 13</v>
      </c>
      <c r="AP2052" s="22">
        <f t="shared" si="394"/>
        <v>8</v>
      </c>
      <c r="AQ2052" s="22" t="str">
        <f t="shared" si="395"/>
        <v>08</v>
      </c>
      <c r="AR2052" s="22">
        <f t="shared" si="389"/>
        <v>2023</v>
      </c>
      <c r="AS2052" s="22">
        <f t="shared" si="396"/>
        <v>7</v>
      </c>
      <c r="AT2052" s="22">
        <f t="shared" si="397"/>
        <v>32</v>
      </c>
      <c r="AU20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202332</v>
      </c>
      <c r="AV2052" s="22" t="str">
        <f t="shared" si="398"/>
        <v>Semana 32</v>
      </c>
      <c r="AW2052" s="22" t="str">
        <f t="shared" si="399"/>
        <v>Sim</v>
      </c>
      <c r="AX2052" s="21" t="str">
        <f>UPPER(TEXT(CAD_CALENDÁRIO[[#This Row],[Data]],"mmmm"))</f>
        <v>AGOSTO</v>
      </c>
      <c r="AY2052" s="22" t="s">
        <v>87</v>
      </c>
    </row>
    <row r="2053" spans="1:51" x14ac:dyDescent="0.25">
      <c r="A2053" s="10" t="s">
        <v>3517</v>
      </c>
      <c r="B2053" s="11" t="str">
        <f>LEFT(CAD_TAGS[[#This Row],[TAG]],2)&amp;"GG00"</f>
        <v>76GG00</v>
      </c>
      <c r="C2053" s="11" t="s">
        <v>18044</v>
      </c>
      <c r="D2053" s="12" t="s">
        <v>2208</v>
      </c>
      <c r="E2053" s="12" t="s">
        <v>3516</v>
      </c>
      <c r="F2053" s="11" t="s">
        <v>2570</v>
      </c>
      <c r="G2053" s="26"/>
      <c r="H2053" s="26"/>
      <c r="I2053" s="26" t="s">
        <v>28267</v>
      </c>
      <c r="J2053" s="11"/>
      <c r="K2053" s="11" t="s">
        <v>40</v>
      </c>
      <c r="L2053" s="11">
        <v>6210</v>
      </c>
      <c r="M2053" s="14"/>
      <c r="N2053" s="15"/>
      <c r="O2053" s="15"/>
      <c r="W2053" s="52" t="s">
        <v>7925</v>
      </c>
      <c r="X2053" s="28" t="s">
        <v>7926</v>
      </c>
      <c r="Y2053" s="53" t="s">
        <v>4030</v>
      </c>
      <c r="AK2053" s="22" t="str">
        <f t="shared" si="390"/>
        <v>2023/08</v>
      </c>
      <c r="AL2053" s="21">
        <f t="shared" si="400"/>
        <v>45152</v>
      </c>
      <c r="AM2053" s="22">
        <f t="shared" si="391"/>
        <v>14</v>
      </c>
      <c r="AN2053" s="22">
        <f t="shared" si="392"/>
        <v>14</v>
      </c>
      <c r="AO2053" s="22" t="str">
        <f t="shared" si="393"/>
        <v>Dia 14</v>
      </c>
      <c r="AP2053" s="22">
        <f t="shared" si="394"/>
        <v>8</v>
      </c>
      <c r="AQ2053" s="22" t="str">
        <f t="shared" si="395"/>
        <v>08</v>
      </c>
      <c r="AR2053" s="22">
        <f t="shared" si="389"/>
        <v>2023</v>
      </c>
      <c r="AS2053" s="22">
        <f t="shared" si="396"/>
        <v>1</v>
      </c>
      <c r="AT2053" s="22">
        <f t="shared" si="397"/>
        <v>33</v>
      </c>
      <c r="AU20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3" s="22" t="str">
        <f t="shared" si="398"/>
        <v>Semana 33</v>
      </c>
      <c r="AW2053" s="22" t="str">
        <f t="shared" si="399"/>
        <v>Não</v>
      </c>
      <c r="AX2053" s="21" t="str">
        <f>UPPER(TEXT(CAD_CALENDÁRIO[[#This Row],[Data]],"mmmm"))</f>
        <v>AGOSTO</v>
      </c>
      <c r="AY2053" s="22" t="s">
        <v>87</v>
      </c>
    </row>
    <row r="2054" spans="1:51" x14ac:dyDescent="0.25">
      <c r="A2054" s="10" t="s">
        <v>3518</v>
      </c>
      <c r="B2054" s="11" t="str">
        <f>LEFT(CAD_TAGS[[#This Row],[TAG]],2)&amp;"GG00"</f>
        <v>76GG00</v>
      </c>
      <c r="C2054" s="11" t="s">
        <v>18044</v>
      </c>
      <c r="D2054" s="12" t="s">
        <v>2208</v>
      </c>
      <c r="E2054" s="12" t="s">
        <v>3516</v>
      </c>
      <c r="F2054" s="11" t="s">
        <v>2570</v>
      </c>
      <c r="G2054" s="26"/>
      <c r="H2054" s="26"/>
      <c r="I2054" s="26" t="s">
        <v>28267</v>
      </c>
      <c r="J2054" s="11"/>
      <c r="K2054" s="11" t="s">
        <v>40</v>
      </c>
      <c r="L2054" s="11">
        <v>6210</v>
      </c>
      <c r="M2054" s="14"/>
      <c r="N2054" s="15"/>
      <c r="O2054" s="15"/>
      <c r="W2054" s="50" t="s">
        <v>7927</v>
      </c>
      <c r="X2054" s="49" t="s">
        <v>7928</v>
      </c>
      <c r="Y2054" s="51" t="s">
        <v>4030</v>
      </c>
      <c r="AK2054" s="22" t="str">
        <f t="shared" si="390"/>
        <v>2023/08</v>
      </c>
      <c r="AL2054" s="21">
        <f t="shared" si="400"/>
        <v>45153</v>
      </c>
      <c r="AM2054" s="22">
        <f t="shared" si="391"/>
        <v>15</v>
      </c>
      <c r="AN2054" s="22">
        <f t="shared" si="392"/>
        <v>15</v>
      </c>
      <c r="AO2054" s="22" t="str">
        <f t="shared" si="393"/>
        <v>Dia 15</v>
      </c>
      <c r="AP2054" s="22">
        <f t="shared" si="394"/>
        <v>8</v>
      </c>
      <c r="AQ2054" s="22" t="str">
        <f t="shared" si="395"/>
        <v>08</v>
      </c>
      <c r="AR2054" s="22">
        <f t="shared" si="389"/>
        <v>2023</v>
      </c>
      <c r="AS2054" s="22">
        <f t="shared" si="396"/>
        <v>2</v>
      </c>
      <c r="AT2054" s="22">
        <f t="shared" si="397"/>
        <v>33</v>
      </c>
      <c r="AU20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4" s="22" t="str">
        <f t="shared" si="398"/>
        <v>Semana 33</v>
      </c>
      <c r="AW2054" s="22" t="str">
        <f t="shared" si="399"/>
        <v>Não</v>
      </c>
      <c r="AX2054" s="21" t="str">
        <f>UPPER(TEXT(CAD_CALENDÁRIO[[#This Row],[Data]],"mmmm"))</f>
        <v>AGOSTO</v>
      </c>
      <c r="AY2054" s="22" t="s">
        <v>87</v>
      </c>
    </row>
    <row r="2055" spans="1:51" x14ac:dyDescent="0.25">
      <c r="A2055" s="10" t="s">
        <v>3519</v>
      </c>
      <c r="B2055" s="11" t="str">
        <f>LEFT(CAD_TAGS[[#This Row],[TAG]],2)&amp;"GG00"</f>
        <v>76GG00</v>
      </c>
      <c r="C2055" s="11" t="s">
        <v>18044</v>
      </c>
      <c r="D2055" s="12" t="s">
        <v>2208</v>
      </c>
      <c r="E2055" s="12" t="s">
        <v>3520</v>
      </c>
      <c r="F2055" s="11" t="s">
        <v>2570</v>
      </c>
      <c r="G2055" s="26"/>
      <c r="H2055" s="26"/>
      <c r="I2055" s="26" t="s">
        <v>28267</v>
      </c>
      <c r="J2055" s="11"/>
      <c r="K2055" s="11" t="s">
        <v>40</v>
      </c>
      <c r="L2055" s="11">
        <v>6210</v>
      </c>
      <c r="M2055" s="14"/>
      <c r="N2055" s="15"/>
      <c r="O2055" s="15"/>
      <c r="W2055" s="52" t="s">
        <v>7929</v>
      </c>
      <c r="X2055" s="28" t="s">
        <v>7930</v>
      </c>
      <c r="Y2055" s="53" t="s">
        <v>4030</v>
      </c>
      <c r="AK2055" s="22" t="str">
        <f t="shared" si="390"/>
        <v>2023/08</v>
      </c>
      <c r="AL2055" s="21">
        <f t="shared" si="400"/>
        <v>45154</v>
      </c>
      <c r="AM2055" s="22">
        <f t="shared" si="391"/>
        <v>16</v>
      </c>
      <c r="AN2055" s="22">
        <f t="shared" si="392"/>
        <v>16</v>
      </c>
      <c r="AO2055" s="22" t="str">
        <f t="shared" si="393"/>
        <v>Dia 16</v>
      </c>
      <c r="AP2055" s="22">
        <f t="shared" si="394"/>
        <v>8</v>
      </c>
      <c r="AQ2055" s="22" t="str">
        <f t="shared" si="395"/>
        <v>08</v>
      </c>
      <c r="AR2055" s="22">
        <f t="shared" si="389"/>
        <v>2023</v>
      </c>
      <c r="AS2055" s="22">
        <f t="shared" si="396"/>
        <v>3</v>
      </c>
      <c r="AT2055" s="22">
        <f t="shared" si="397"/>
        <v>33</v>
      </c>
      <c r="AU20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5" s="22" t="str">
        <f t="shared" si="398"/>
        <v>Semana 33</v>
      </c>
      <c r="AW2055" s="22" t="str">
        <f t="shared" si="399"/>
        <v>Não</v>
      </c>
      <c r="AX2055" s="21" t="str">
        <f>UPPER(TEXT(CAD_CALENDÁRIO[[#This Row],[Data]],"mmmm"))</f>
        <v>AGOSTO</v>
      </c>
      <c r="AY2055" s="22" t="s">
        <v>87</v>
      </c>
    </row>
    <row r="2056" spans="1:51" x14ac:dyDescent="0.25">
      <c r="A2056" s="10" t="s">
        <v>3521</v>
      </c>
      <c r="B2056" s="11" t="str">
        <f>LEFT(CAD_TAGS[[#This Row],[TAG]],2)&amp;"GG00"</f>
        <v>76GG00</v>
      </c>
      <c r="C2056" s="11" t="s">
        <v>18044</v>
      </c>
      <c r="D2056" s="12" t="s">
        <v>2208</v>
      </c>
      <c r="E2056" s="12" t="s">
        <v>3520</v>
      </c>
      <c r="F2056" s="11" t="s">
        <v>2570</v>
      </c>
      <c r="G2056" s="26"/>
      <c r="H2056" s="26"/>
      <c r="I2056" s="26" t="s">
        <v>28267</v>
      </c>
      <c r="J2056" s="11"/>
      <c r="K2056" s="11" t="s">
        <v>40</v>
      </c>
      <c r="L2056" s="11">
        <v>6210</v>
      </c>
      <c r="M2056" s="14"/>
      <c r="N2056" s="15"/>
      <c r="O2056" s="15"/>
      <c r="W2056" s="50" t="s">
        <v>7931</v>
      </c>
      <c r="X2056" s="49" t="s">
        <v>7932</v>
      </c>
      <c r="Y2056" s="51" t="s">
        <v>4030</v>
      </c>
      <c r="AK2056" s="22" t="str">
        <f t="shared" si="390"/>
        <v>2023/08</v>
      </c>
      <c r="AL2056" s="21">
        <f t="shared" si="400"/>
        <v>45155</v>
      </c>
      <c r="AM2056" s="22">
        <f t="shared" si="391"/>
        <v>17</v>
      </c>
      <c r="AN2056" s="22">
        <f t="shared" si="392"/>
        <v>17</v>
      </c>
      <c r="AO2056" s="22" t="str">
        <f t="shared" si="393"/>
        <v>Dia 17</v>
      </c>
      <c r="AP2056" s="22">
        <f t="shared" si="394"/>
        <v>8</v>
      </c>
      <c r="AQ2056" s="22" t="str">
        <f t="shared" si="395"/>
        <v>08</v>
      </c>
      <c r="AR2056" s="22">
        <f t="shared" si="389"/>
        <v>2023</v>
      </c>
      <c r="AS2056" s="22">
        <f t="shared" si="396"/>
        <v>4</v>
      </c>
      <c r="AT2056" s="22">
        <f t="shared" si="397"/>
        <v>33</v>
      </c>
      <c r="AU20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6" s="22" t="str">
        <f t="shared" si="398"/>
        <v>Semana 33</v>
      </c>
      <c r="AW2056" s="22" t="str">
        <f t="shared" si="399"/>
        <v>Não</v>
      </c>
      <c r="AX2056" s="21" t="str">
        <f>UPPER(TEXT(CAD_CALENDÁRIO[[#This Row],[Data]],"mmmm"))</f>
        <v>AGOSTO</v>
      </c>
      <c r="AY2056" s="22" t="s">
        <v>87</v>
      </c>
    </row>
    <row r="2057" spans="1:51" x14ac:dyDescent="0.25">
      <c r="A2057" s="10" t="s">
        <v>3522</v>
      </c>
      <c r="B2057" s="11" t="str">
        <f>LEFT(CAD_TAGS[[#This Row],[TAG]],2)&amp;"GG00"</f>
        <v>76GG00</v>
      </c>
      <c r="C2057" s="11" t="s">
        <v>18044</v>
      </c>
      <c r="D2057" s="12" t="s">
        <v>2208</v>
      </c>
      <c r="E2057" s="12" t="s">
        <v>3520</v>
      </c>
      <c r="F2057" s="11" t="s">
        <v>2570</v>
      </c>
      <c r="G2057" s="26"/>
      <c r="H2057" s="26"/>
      <c r="I2057" s="26" t="s">
        <v>28267</v>
      </c>
      <c r="J2057" s="11"/>
      <c r="K2057" s="11" t="s">
        <v>40</v>
      </c>
      <c r="L2057" s="11">
        <v>6210</v>
      </c>
      <c r="M2057" s="14"/>
      <c r="N2057" s="15"/>
      <c r="O2057" s="15"/>
      <c r="W2057" s="52" t="s">
        <v>7933</v>
      </c>
      <c r="X2057" s="28" t="s">
        <v>7934</v>
      </c>
      <c r="Y2057" s="53" t="s">
        <v>4030</v>
      </c>
      <c r="AK2057" s="22" t="str">
        <f t="shared" si="390"/>
        <v>2023/08</v>
      </c>
      <c r="AL2057" s="21">
        <f t="shared" si="400"/>
        <v>45156</v>
      </c>
      <c r="AM2057" s="22">
        <f t="shared" si="391"/>
        <v>18</v>
      </c>
      <c r="AN2057" s="22">
        <f t="shared" si="392"/>
        <v>18</v>
      </c>
      <c r="AO2057" s="22" t="str">
        <f t="shared" si="393"/>
        <v>Dia 18</v>
      </c>
      <c r="AP2057" s="22">
        <f t="shared" si="394"/>
        <v>8</v>
      </c>
      <c r="AQ2057" s="22" t="str">
        <f t="shared" si="395"/>
        <v>08</v>
      </c>
      <c r="AR2057" s="22">
        <f t="shared" si="389"/>
        <v>2023</v>
      </c>
      <c r="AS2057" s="22">
        <f t="shared" si="396"/>
        <v>5</v>
      </c>
      <c r="AT2057" s="22">
        <f t="shared" si="397"/>
        <v>33</v>
      </c>
      <c r="AU20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7" s="22" t="str">
        <f t="shared" si="398"/>
        <v>Semana 33</v>
      </c>
      <c r="AW2057" s="22" t="str">
        <f t="shared" si="399"/>
        <v>Não</v>
      </c>
      <c r="AX2057" s="21" t="str">
        <f>UPPER(TEXT(CAD_CALENDÁRIO[[#This Row],[Data]],"mmmm"))</f>
        <v>AGOSTO</v>
      </c>
      <c r="AY2057" s="22" t="s">
        <v>87</v>
      </c>
    </row>
    <row r="2058" spans="1:51" x14ac:dyDescent="0.25">
      <c r="A2058" s="10" t="s">
        <v>3523</v>
      </c>
      <c r="B2058" s="11" t="str">
        <f>LEFT(CAD_TAGS[[#This Row],[TAG]],2)&amp;"GG00"</f>
        <v>76GG00</v>
      </c>
      <c r="C2058" s="11" t="s">
        <v>18044</v>
      </c>
      <c r="D2058" s="12" t="s">
        <v>2208</v>
      </c>
      <c r="E2058" s="12" t="s">
        <v>3520</v>
      </c>
      <c r="F2058" s="11" t="s">
        <v>2570</v>
      </c>
      <c r="G2058" s="26"/>
      <c r="H2058" s="26"/>
      <c r="I2058" s="26" t="s">
        <v>28267</v>
      </c>
      <c r="J2058" s="11"/>
      <c r="K2058" s="11" t="s">
        <v>40</v>
      </c>
      <c r="L2058" s="11">
        <v>6210</v>
      </c>
      <c r="M2058" s="14"/>
      <c r="N2058" s="15"/>
      <c r="O2058" s="15"/>
      <c r="W2058" s="50" t="s">
        <v>7935</v>
      </c>
      <c r="X2058" s="49" t="s">
        <v>7936</v>
      </c>
      <c r="Y2058" s="51" t="s">
        <v>4030</v>
      </c>
      <c r="AK2058" s="22" t="str">
        <f t="shared" si="390"/>
        <v>2023/08</v>
      </c>
      <c r="AL2058" s="21">
        <f t="shared" si="400"/>
        <v>45157</v>
      </c>
      <c r="AM2058" s="22">
        <f t="shared" si="391"/>
        <v>19</v>
      </c>
      <c r="AN2058" s="22">
        <f t="shared" si="392"/>
        <v>19</v>
      </c>
      <c r="AO2058" s="22" t="str">
        <f t="shared" si="393"/>
        <v>Dia 19</v>
      </c>
      <c r="AP2058" s="22">
        <f t="shared" si="394"/>
        <v>8</v>
      </c>
      <c r="AQ2058" s="22" t="str">
        <f t="shared" si="395"/>
        <v>08</v>
      </c>
      <c r="AR2058" s="22">
        <f t="shared" si="389"/>
        <v>2023</v>
      </c>
      <c r="AS2058" s="22">
        <f t="shared" si="396"/>
        <v>6</v>
      </c>
      <c r="AT2058" s="22">
        <f t="shared" si="397"/>
        <v>33</v>
      </c>
      <c r="AU20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8" s="22" t="str">
        <f t="shared" si="398"/>
        <v>Semana 33</v>
      </c>
      <c r="AW2058" s="22" t="str">
        <f t="shared" si="399"/>
        <v>Sim</v>
      </c>
      <c r="AX2058" s="21" t="str">
        <f>UPPER(TEXT(CAD_CALENDÁRIO[[#This Row],[Data]],"mmmm"))</f>
        <v>AGOSTO</v>
      </c>
      <c r="AY2058" s="22" t="s">
        <v>87</v>
      </c>
    </row>
    <row r="2059" spans="1:51" x14ac:dyDescent="0.25">
      <c r="A2059" s="10" t="s">
        <v>3524</v>
      </c>
      <c r="B2059" s="11" t="str">
        <f>LEFT(CAD_TAGS[[#This Row],[TAG]],2)&amp;"GG00"</f>
        <v>76GG00</v>
      </c>
      <c r="C2059" s="11" t="s">
        <v>18044</v>
      </c>
      <c r="D2059" s="12" t="s">
        <v>2208</v>
      </c>
      <c r="E2059" s="12" t="s">
        <v>3520</v>
      </c>
      <c r="F2059" s="11" t="s">
        <v>2570</v>
      </c>
      <c r="G2059" s="26"/>
      <c r="H2059" s="26"/>
      <c r="I2059" s="26" t="s">
        <v>28267</v>
      </c>
      <c r="J2059" s="11"/>
      <c r="K2059" s="11" t="s">
        <v>40</v>
      </c>
      <c r="L2059" s="11">
        <v>6210</v>
      </c>
      <c r="M2059" s="14"/>
      <c r="N2059" s="15"/>
      <c r="O2059" s="15"/>
      <c r="W2059" s="52" t="s">
        <v>7937</v>
      </c>
      <c r="X2059" s="28" t="s">
        <v>7938</v>
      </c>
      <c r="Y2059" s="53" t="s">
        <v>4030</v>
      </c>
      <c r="AK2059" s="22" t="str">
        <f t="shared" si="390"/>
        <v>2023/08</v>
      </c>
      <c r="AL2059" s="21">
        <f t="shared" si="400"/>
        <v>45158</v>
      </c>
      <c r="AM2059" s="22">
        <f t="shared" si="391"/>
        <v>20</v>
      </c>
      <c r="AN2059" s="22">
        <f t="shared" si="392"/>
        <v>20</v>
      </c>
      <c r="AO2059" s="22" t="str">
        <f t="shared" si="393"/>
        <v>Dia 20</v>
      </c>
      <c r="AP2059" s="22">
        <f t="shared" si="394"/>
        <v>8</v>
      </c>
      <c r="AQ2059" s="22" t="str">
        <f t="shared" si="395"/>
        <v>08</v>
      </c>
      <c r="AR2059" s="22">
        <f t="shared" si="389"/>
        <v>2023</v>
      </c>
      <c r="AS2059" s="22">
        <f t="shared" si="396"/>
        <v>7</v>
      </c>
      <c r="AT2059" s="22">
        <f t="shared" si="397"/>
        <v>33</v>
      </c>
      <c r="AU20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202333</v>
      </c>
      <c r="AV2059" s="22" t="str">
        <f t="shared" si="398"/>
        <v>Semana 33</v>
      </c>
      <c r="AW2059" s="22" t="str">
        <f t="shared" si="399"/>
        <v>Sim</v>
      </c>
      <c r="AX2059" s="21" t="str">
        <f>UPPER(TEXT(CAD_CALENDÁRIO[[#This Row],[Data]],"mmmm"))</f>
        <v>AGOSTO</v>
      </c>
      <c r="AY2059" s="22" t="s">
        <v>87</v>
      </c>
    </row>
    <row r="2060" spans="1:51" x14ac:dyDescent="0.25">
      <c r="A2060" s="10" t="s">
        <v>3525</v>
      </c>
      <c r="B2060" s="11" t="str">
        <f>LEFT(CAD_TAGS[[#This Row],[TAG]],2)&amp;"GG00"</f>
        <v>76GG00</v>
      </c>
      <c r="C2060" s="11" t="s">
        <v>18044</v>
      </c>
      <c r="D2060" s="12" t="s">
        <v>2208</v>
      </c>
      <c r="E2060" s="12" t="s">
        <v>3526</v>
      </c>
      <c r="F2060" s="11" t="s">
        <v>2570</v>
      </c>
      <c r="G2060" s="26"/>
      <c r="H2060" s="26"/>
      <c r="I2060" s="26" t="s">
        <v>28267</v>
      </c>
      <c r="J2060" s="11"/>
      <c r="K2060" s="11" t="s">
        <v>40</v>
      </c>
      <c r="L2060" s="11">
        <v>6210</v>
      </c>
      <c r="M2060" s="14"/>
      <c r="N2060" s="15"/>
      <c r="O2060" s="15"/>
      <c r="W2060" s="50" t="s">
        <v>7939</v>
      </c>
      <c r="X2060" s="49" t="s">
        <v>7940</v>
      </c>
      <c r="Y2060" s="51" t="s">
        <v>4030</v>
      </c>
      <c r="AK2060" s="22" t="str">
        <f t="shared" si="390"/>
        <v>2023/08</v>
      </c>
      <c r="AL2060" s="21">
        <f t="shared" si="400"/>
        <v>45159</v>
      </c>
      <c r="AM2060" s="22">
        <f t="shared" si="391"/>
        <v>21</v>
      </c>
      <c r="AN2060" s="22">
        <f t="shared" si="392"/>
        <v>21</v>
      </c>
      <c r="AO2060" s="22" t="str">
        <f t="shared" si="393"/>
        <v>Dia 21</v>
      </c>
      <c r="AP2060" s="22">
        <f t="shared" si="394"/>
        <v>8</v>
      </c>
      <c r="AQ2060" s="22" t="str">
        <f t="shared" si="395"/>
        <v>08</v>
      </c>
      <c r="AR2060" s="22">
        <f t="shared" si="389"/>
        <v>2023</v>
      </c>
      <c r="AS2060" s="22">
        <f t="shared" si="396"/>
        <v>1</v>
      </c>
      <c r="AT2060" s="22">
        <f t="shared" si="397"/>
        <v>34</v>
      </c>
      <c r="AU20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0" s="22" t="str">
        <f t="shared" si="398"/>
        <v>Semana 34</v>
      </c>
      <c r="AW2060" s="22" t="str">
        <f t="shared" si="399"/>
        <v>Não</v>
      </c>
      <c r="AX2060" s="21" t="str">
        <f>UPPER(TEXT(CAD_CALENDÁRIO[[#This Row],[Data]],"mmmm"))</f>
        <v>AGOSTO</v>
      </c>
      <c r="AY2060" s="22" t="s">
        <v>87</v>
      </c>
    </row>
    <row r="2061" spans="1:51" x14ac:dyDescent="0.25">
      <c r="A2061" s="10" t="s">
        <v>3527</v>
      </c>
      <c r="B2061" s="11" t="str">
        <f>LEFT(CAD_TAGS[[#This Row],[TAG]],2)&amp;"GG00"</f>
        <v>76GG00</v>
      </c>
      <c r="C2061" s="11" t="s">
        <v>18044</v>
      </c>
      <c r="D2061" s="12" t="s">
        <v>2208</v>
      </c>
      <c r="E2061" s="12" t="s">
        <v>3528</v>
      </c>
      <c r="F2061" s="11" t="s">
        <v>2570</v>
      </c>
      <c r="G2061" s="26"/>
      <c r="H2061" s="26"/>
      <c r="I2061" s="26" t="s">
        <v>28267</v>
      </c>
      <c r="J2061" s="11"/>
      <c r="K2061" s="11" t="s">
        <v>40</v>
      </c>
      <c r="L2061" s="11">
        <v>6210</v>
      </c>
      <c r="M2061" s="14"/>
      <c r="N2061" s="15"/>
      <c r="O2061" s="15"/>
      <c r="W2061" s="52" t="s">
        <v>7941</v>
      </c>
      <c r="X2061" s="28" t="s">
        <v>7942</v>
      </c>
      <c r="Y2061" s="53" t="s">
        <v>4030</v>
      </c>
      <c r="AK2061" s="22" t="str">
        <f t="shared" si="390"/>
        <v>2023/08</v>
      </c>
      <c r="AL2061" s="21">
        <f t="shared" si="400"/>
        <v>45160</v>
      </c>
      <c r="AM2061" s="22">
        <f t="shared" si="391"/>
        <v>22</v>
      </c>
      <c r="AN2061" s="22">
        <f t="shared" si="392"/>
        <v>22</v>
      </c>
      <c r="AO2061" s="22" t="str">
        <f t="shared" si="393"/>
        <v>Dia 22</v>
      </c>
      <c r="AP2061" s="22">
        <f t="shared" si="394"/>
        <v>8</v>
      </c>
      <c r="AQ2061" s="22" t="str">
        <f t="shared" si="395"/>
        <v>08</v>
      </c>
      <c r="AR2061" s="22">
        <f t="shared" si="389"/>
        <v>2023</v>
      </c>
      <c r="AS2061" s="22">
        <f t="shared" si="396"/>
        <v>2</v>
      </c>
      <c r="AT2061" s="22">
        <f t="shared" si="397"/>
        <v>34</v>
      </c>
      <c r="AU20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1" s="22" t="str">
        <f t="shared" si="398"/>
        <v>Semana 34</v>
      </c>
      <c r="AW2061" s="22" t="str">
        <f t="shared" si="399"/>
        <v>Não</v>
      </c>
      <c r="AX2061" s="21" t="str">
        <f>UPPER(TEXT(CAD_CALENDÁRIO[[#This Row],[Data]],"mmmm"))</f>
        <v>AGOSTO</v>
      </c>
      <c r="AY2061" s="22" t="s">
        <v>87</v>
      </c>
    </row>
    <row r="2062" spans="1:51" x14ac:dyDescent="0.25">
      <c r="A2062" s="10" t="s">
        <v>3529</v>
      </c>
      <c r="B2062" s="11" t="str">
        <f>LEFT(CAD_TAGS[[#This Row],[TAG]],2)&amp;"GG00"</f>
        <v>76GG00</v>
      </c>
      <c r="C2062" s="11" t="s">
        <v>18044</v>
      </c>
      <c r="D2062" s="12" t="s">
        <v>2208</v>
      </c>
      <c r="E2062" s="12" t="s">
        <v>3526</v>
      </c>
      <c r="F2062" s="11" t="s">
        <v>2570</v>
      </c>
      <c r="G2062" s="26"/>
      <c r="H2062" s="26"/>
      <c r="I2062" s="26" t="s">
        <v>28267</v>
      </c>
      <c r="J2062" s="11"/>
      <c r="K2062" s="11" t="s">
        <v>40</v>
      </c>
      <c r="L2062" s="11">
        <v>6210</v>
      </c>
      <c r="M2062" s="14"/>
      <c r="N2062" s="15"/>
      <c r="O2062" s="15"/>
      <c r="W2062" s="50" t="s">
        <v>7943</v>
      </c>
      <c r="X2062" s="49" t="s">
        <v>7944</v>
      </c>
      <c r="Y2062" s="51" t="s">
        <v>4030</v>
      </c>
      <c r="AK2062" s="22" t="str">
        <f t="shared" si="390"/>
        <v>2023/08</v>
      </c>
      <c r="AL2062" s="21">
        <f t="shared" si="400"/>
        <v>45161</v>
      </c>
      <c r="AM2062" s="22">
        <f t="shared" si="391"/>
        <v>23</v>
      </c>
      <c r="AN2062" s="22">
        <f t="shared" si="392"/>
        <v>23</v>
      </c>
      <c r="AO2062" s="22" t="str">
        <f t="shared" si="393"/>
        <v>Dia 23</v>
      </c>
      <c r="AP2062" s="22">
        <f t="shared" si="394"/>
        <v>8</v>
      </c>
      <c r="AQ2062" s="22" t="str">
        <f t="shared" si="395"/>
        <v>08</v>
      </c>
      <c r="AR2062" s="22">
        <f t="shared" si="389"/>
        <v>2023</v>
      </c>
      <c r="AS2062" s="22">
        <f t="shared" si="396"/>
        <v>3</v>
      </c>
      <c r="AT2062" s="22">
        <f t="shared" si="397"/>
        <v>34</v>
      </c>
      <c r="AU20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2" s="22" t="str">
        <f t="shared" si="398"/>
        <v>Semana 34</v>
      </c>
      <c r="AW2062" s="22" t="str">
        <f t="shared" si="399"/>
        <v>Não</v>
      </c>
      <c r="AX2062" s="21" t="str">
        <f>UPPER(TEXT(CAD_CALENDÁRIO[[#This Row],[Data]],"mmmm"))</f>
        <v>AGOSTO</v>
      </c>
      <c r="AY2062" s="22" t="s">
        <v>87</v>
      </c>
    </row>
    <row r="2063" spans="1:51" x14ac:dyDescent="0.25">
      <c r="A2063" s="10" t="s">
        <v>3530</v>
      </c>
      <c r="B2063" s="11" t="str">
        <f>LEFT(CAD_TAGS[[#This Row],[TAG]],2)&amp;"GG00"</f>
        <v>76GG00</v>
      </c>
      <c r="C2063" s="11" t="s">
        <v>18044</v>
      </c>
      <c r="D2063" s="12" t="s">
        <v>2208</v>
      </c>
      <c r="E2063" s="12" t="s">
        <v>3526</v>
      </c>
      <c r="F2063" s="11" t="s">
        <v>2570</v>
      </c>
      <c r="G2063" s="26"/>
      <c r="H2063" s="26"/>
      <c r="I2063" s="26" t="s">
        <v>28267</v>
      </c>
      <c r="J2063" s="11"/>
      <c r="K2063" s="11" t="s">
        <v>40</v>
      </c>
      <c r="L2063" s="11">
        <v>6210</v>
      </c>
      <c r="M2063" s="14"/>
      <c r="N2063" s="15"/>
      <c r="O2063" s="15"/>
      <c r="W2063" s="52" t="s">
        <v>7945</v>
      </c>
      <c r="X2063" s="28" t="s">
        <v>7946</v>
      </c>
      <c r="Y2063" s="53" t="s">
        <v>4030</v>
      </c>
      <c r="AK2063" s="22" t="str">
        <f t="shared" si="390"/>
        <v>2023/08</v>
      </c>
      <c r="AL2063" s="21">
        <f t="shared" si="400"/>
        <v>45162</v>
      </c>
      <c r="AM2063" s="22">
        <f t="shared" si="391"/>
        <v>24</v>
      </c>
      <c r="AN2063" s="22">
        <f t="shared" si="392"/>
        <v>24</v>
      </c>
      <c r="AO2063" s="22" t="str">
        <f t="shared" si="393"/>
        <v>Dia 24</v>
      </c>
      <c r="AP2063" s="22">
        <f t="shared" si="394"/>
        <v>8</v>
      </c>
      <c r="AQ2063" s="22" t="str">
        <f t="shared" si="395"/>
        <v>08</v>
      </c>
      <c r="AR2063" s="22">
        <f t="shared" si="389"/>
        <v>2023</v>
      </c>
      <c r="AS2063" s="22">
        <f t="shared" si="396"/>
        <v>4</v>
      </c>
      <c r="AT2063" s="22">
        <f t="shared" si="397"/>
        <v>34</v>
      </c>
      <c r="AU20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3" s="22" t="str">
        <f t="shared" si="398"/>
        <v>Semana 34</v>
      </c>
      <c r="AW2063" s="22" t="str">
        <f t="shared" si="399"/>
        <v>Não</v>
      </c>
      <c r="AX2063" s="21" t="str">
        <f>UPPER(TEXT(CAD_CALENDÁRIO[[#This Row],[Data]],"mmmm"))</f>
        <v>AGOSTO</v>
      </c>
      <c r="AY2063" s="22" t="s">
        <v>87</v>
      </c>
    </row>
    <row r="2064" spans="1:51" x14ac:dyDescent="0.25">
      <c r="A2064" s="10" t="s">
        <v>3531</v>
      </c>
      <c r="B2064" s="11" t="str">
        <f>LEFT(CAD_TAGS[[#This Row],[TAG]],2)&amp;"GG00"</f>
        <v>76GG00</v>
      </c>
      <c r="C2064" s="11" t="s">
        <v>18044</v>
      </c>
      <c r="D2064" s="12" t="s">
        <v>2208</v>
      </c>
      <c r="E2064" s="12" t="s">
        <v>3526</v>
      </c>
      <c r="F2064" s="11" t="s">
        <v>2570</v>
      </c>
      <c r="G2064" s="26"/>
      <c r="H2064" s="26"/>
      <c r="I2064" s="26" t="s">
        <v>28267</v>
      </c>
      <c r="J2064" s="11"/>
      <c r="K2064" s="11" t="s">
        <v>40</v>
      </c>
      <c r="L2064" s="11">
        <v>6210</v>
      </c>
      <c r="M2064" s="14"/>
      <c r="N2064" s="15"/>
      <c r="O2064" s="15"/>
      <c r="W2064" s="50" t="s">
        <v>7947</v>
      </c>
      <c r="X2064" s="49" t="s">
        <v>7948</v>
      </c>
      <c r="Y2064" s="51" t="s">
        <v>4030</v>
      </c>
      <c r="AK2064" s="22" t="str">
        <f t="shared" si="390"/>
        <v>2023/08</v>
      </c>
      <c r="AL2064" s="21">
        <f t="shared" si="400"/>
        <v>45163</v>
      </c>
      <c r="AM2064" s="22">
        <f t="shared" si="391"/>
        <v>25</v>
      </c>
      <c r="AN2064" s="22">
        <f t="shared" si="392"/>
        <v>25</v>
      </c>
      <c r="AO2064" s="22" t="str">
        <f t="shared" si="393"/>
        <v>Dia 25</v>
      </c>
      <c r="AP2064" s="22">
        <f t="shared" si="394"/>
        <v>8</v>
      </c>
      <c r="AQ2064" s="22" t="str">
        <f t="shared" si="395"/>
        <v>08</v>
      </c>
      <c r="AR2064" s="22">
        <f t="shared" si="389"/>
        <v>2023</v>
      </c>
      <c r="AS2064" s="22">
        <f t="shared" si="396"/>
        <v>5</v>
      </c>
      <c r="AT2064" s="22">
        <f t="shared" si="397"/>
        <v>34</v>
      </c>
      <c r="AU20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4" s="22" t="str">
        <f t="shared" si="398"/>
        <v>Semana 34</v>
      </c>
      <c r="AW2064" s="22" t="str">
        <f t="shared" si="399"/>
        <v>Não</v>
      </c>
      <c r="AX2064" s="21" t="str">
        <f>UPPER(TEXT(CAD_CALENDÁRIO[[#This Row],[Data]],"mmmm"))</f>
        <v>AGOSTO</v>
      </c>
      <c r="AY2064" s="22" t="s">
        <v>87</v>
      </c>
    </row>
    <row r="2065" spans="1:51" x14ac:dyDescent="0.25">
      <c r="A2065" s="10" t="s">
        <v>3532</v>
      </c>
      <c r="B2065" s="11" t="str">
        <f>LEFT(CAD_TAGS[[#This Row],[TAG]],2)&amp;"GG00"</f>
        <v>76GG00</v>
      </c>
      <c r="C2065" s="11" t="s">
        <v>18044</v>
      </c>
      <c r="D2065" s="12" t="s">
        <v>2208</v>
      </c>
      <c r="E2065" s="12" t="s">
        <v>3533</v>
      </c>
      <c r="F2065" s="11" t="s">
        <v>2570</v>
      </c>
      <c r="G2065" s="26"/>
      <c r="H2065" s="26"/>
      <c r="I2065" s="26" t="s">
        <v>28267</v>
      </c>
      <c r="J2065" s="11"/>
      <c r="K2065" s="11" t="s">
        <v>40</v>
      </c>
      <c r="L2065" s="11">
        <v>6210</v>
      </c>
      <c r="M2065" s="14"/>
      <c r="N2065" s="15"/>
      <c r="O2065" s="15"/>
      <c r="W2065" s="52" t="s">
        <v>7949</v>
      </c>
      <c r="X2065" s="28" t="s">
        <v>7950</v>
      </c>
      <c r="Y2065" s="53" t="s">
        <v>4030</v>
      </c>
      <c r="AK2065" s="22" t="str">
        <f t="shared" si="390"/>
        <v>2023/08</v>
      </c>
      <c r="AL2065" s="21">
        <f t="shared" si="400"/>
        <v>45164</v>
      </c>
      <c r="AM2065" s="22">
        <f t="shared" si="391"/>
        <v>26</v>
      </c>
      <c r="AN2065" s="22">
        <f t="shared" si="392"/>
        <v>26</v>
      </c>
      <c r="AO2065" s="22" t="str">
        <f t="shared" si="393"/>
        <v>Dia 26</v>
      </c>
      <c r="AP2065" s="22">
        <f t="shared" si="394"/>
        <v>8</v>
      </c>
      <c r="AQ2065" s="22" t="str">
        <f t="shared" si="395"/>
        <v>08</v>
      </c>
      <c r="AR2065" s="22">
        <f t="shared" si="389"/>
        <v>2023</v>
      </c>
      <c r="AS2065" s="22">
        <f t="shared" si="396"/>
        <v>6</v>
      </c>
      <c r="AT2065" s="22">
        <f t="shared" si="397"/>
        <v>34</v>
      </c>
      <c r="AU20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5" s="22" t="str">
        <f t="shared" si="398"/>
        <v>Semana 34</v>
      </c>
      <c r="AW2065" s="22" t="str">
        <f t="shared" si="399"/>
        <v>Sim</v>
      </c>
      <c r="AX2065" s="21" t="str">
        <f>UPPER(TEXT(CAD_CALENDÁRIO[[#This Row],[Data]],"mmmm"))</f>
        <v>AGOSTO</v>
      </c>
      <c r="AY2065" s="22" t="s">
        <v>87</v>
      </c>
    </row>
    <row r="2066" spans="1:51" x14ac:dyDescent="0.25">
      <c r="A2066" s="10" t="s">
        <v>3534</v>
      </c>
      <c r="B2066" s="11" t="str">
        <f>LEFT(CAD_TAGS[[#This Row],[TAG]],2)&amp;"GG00"</f>
        <v>76GG00</v>
      </c>
      <c r="C2066" s="11" t="s">
        <v>18044</v>
      </c>
      <c r="D2066" s="12" t="s">
        <v>2208</v>
      </c>
      <c r="E2066" s="12" t="s">
        <v>3533</v>
      </c>
      <c r="F2066" s="11" t="s">
        <v>2570</v>
      </c>
      <c r="G2066" s="26"/>
      <c r="H2066" s="26" t="s">
        <v>105</v>
      </c>
      <c r="I2066" s="26" t="s">
        <v>28267</v>
      </c>
      <c r="J2066" s="11"/>
      <c r="K2066" s="11" t="s">
        <v>40</v>
      </c>
      <c r="L2066" s="11">
        <v>6210</v>
      </c>
      <c r="M2066" s="14"/>
      <c r="N2066" s="15"/>
      <c r="O2066" s="15"/>
      <c r="W2066" s="50" t="s">
        <v>7951</v>
      </c>
      <c r="X2066" s="49" t="s">
        <v>7952</v>
      </c>
      <c r="Y2066" s="51" t="s">
        <v>4030</v>
      </c>
      <c r="AK2066" s="22" t="str">
        <f t="shared" si="390"/>
        <v>2023/08</v>
      </c>
      <c r="AL2066" s="21">
        <f t="shared" si="400"/>
        <v>45165</v>
      </c>
      <c r="AM2066" s="22">
        <f t="shared" si="391"/>
        <v>27</v>
      </c>
      <c r="AN2066" s="22">
        <f t="shared" si="392"/>
        <v>27</v>
      </c>
      <c r="AO2066" s="22" t="str">
        <f t="shared" si="393"/>
        <v>Dia 27</v>
      </c>
      <c r="AP2066" s="22">
        <f t="shared" si="394"/>
        <v>8</v>
      </c>
      <c r="AQ2066" s="22" t="str">
        <f t="shared" si="395"/>
        <v>08</v>
      </c>
      <c r="AR2066" s="22">
        <f t="shared" si="389"/>
        <v>2023</v>
      </c>
      <c r="AS2066" s="22">
        <f t="shared" si="396"/>
        <v>7</v>
      </c>
      <c r="AT2066" s="22">
        <f t="shared" si="397"/>
        <v>34</v>
      </c>
      <c r="AU20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202334</v>
      </c>
      <c r="AV2066" s="22" t="str">
        <f t="shared" si="398"/>
        <v>Semana 34</v>
      </c>
      <c r="AW2066" s="22" t="str">
        <f t="shared" si="399"/>
        <v>Sim</v>
      </c>
      <c r="AX2066" s="21" t="str">
        <f>UPPER(TEXT(CAD_CALENDÁRIO[[#This Row],[Data]],"mmmm"))</f>
        <v>AGOSTO</v>
      </c>
      <c r="AY2066" s="22" t="s">
        <v>87</v>
      </c>
    </row>
    <row r="2067" spans="1:51" x14ac:dyDescent="0.25">
      <c r="A2067" s="10" t="s">
        <v>3535</v>
      </c>
      <c r="B2067" s="11" t="str">
        <f>LEFT(CAD_TAGS[[#This Row],[TAG]],2)&amp;"GG00"</f>
        <v>76GG00</v>
      </c>
      <c r="C2067" s="11" t="s">
        <v>18044</v>
      </c>
      <c r="D2067" s="12" t="s">
        <v>2208</v>
      </c>
      <c r="E2067" s="12" t="s">
        <v>3533</v>
      </c>
      <c r="F2067" s="11" t="s">
        <v>2570</v>
      </c>
      <c r="G2067" s="26"/>
      <c r="H2067" s="26"/>
      <c r="I2067" s="26" t="s">
        <v>28267</v>
      </c>
      <c r="J2067" s="11"/>
      <c r="K2067" s="11" t="s">
        <v>40</v>
      </c>
      <c r="L2067" s="11">
        <v>6210</v>
      </c>
      <c r="M2067" s="14"/>
      <c r="N2067" s="15"/>
      <c r="O2067" s="15"/>
      <c r="W2067" s="52" t="s">
        <v>7953</v>
      </c>
      <c r="X2067" s="28" t="s">
        <v>7954</v>
      </c>
      <c r="Y2067" s="53" t="s">
        <v>4030</v>
      </c>
      <c r="AK2067" s="22" t="str">
        <f t="shared" si="390"/>
        <v>2023/08</v>
      </c>
      <c r="AL2067" s="21">
        <f t="shared" si="400"/>
        <v>45166</v>
      </c>
      <c r="AM2067" s="22">
        <f t="shared" si="391"/>
        <v>28</v>
      </c>
      <c r="AN2067" s="22">
        <f t="shared" si="392"/>
        <v>28</v>
      </c>
      <c r="AO2067" s="22" t="str">
        <f t="shared" si="393"/>
        <v>Dia 28</v>
      </c>
      <c r="AP2067" s="22">
        <f t="shared" si="394"/>
        <v>8</v>
      </c>
      <c r="AQ2067" s="22" t="str">
        <f t="shared" si="395"/>
        <v>08</v>
      </c>
      <c r="AR2067" s="22">
        <f t="shared" si="389"/>
        <v>2023</v>
      </c>
      <c r="AS2067" s="22">
        <f t="shared" si="396"/>
        <v>1</v>
      </c>
      <c r="AT2067" s="22">
        <f t="shared" si="397"/>
        <v>35</v>
      </c>
      <c r="AU20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67" s="22" t="str">
        <f t="shared" si="398"/>
        <v>Semana 35</v>
      </c>
      <c r="AW2067" s="22" t="str">
        <f t="shared" si="399"/>
        <v>Não</v>
      </c>
      <c r="AX2067" s="21" t="str">
        <f>UPPER(TEXT(CAD_CALENDÁRIO[[#This Row],[Data]],"mmmm"))</f>
        <v>AGOSTO</v>
      </c>
      <c r="AY2067" s="22" t="s">
        <v>87</v>
      </c>
    </row>
    <row r="2068" spans="1:51" x14ac:dyDescent="0.25">
      <c r="A2068" s="10" t="s">
        <v>3536</v>
      </c>
      <c r="B2068" s="11" t="str">
        <f>LEFT(CAD_TAGS[[#This Row],[TAG]],2)&amp;"GG00"</f>
        <v>76GG00</v>
      </c>
      <c r="C2068" s="11" t="s">
        <v>18044</v>
      </c>
      <c r="D2068" s="12" t="s">
        <v>2208</v>
      </c>
      <c r="E2068" s="12" t="s">
        <v>3537</v>
      </c>
      <c r="F2068" s="11" t="s">
        <v>2570</v>
      </c>
      <c r="G2068" s="26"/>
      <c r="H2068" s="26" t="s">
        <v>105</v>
      </c>
      <c r="I2068" s="26" t="s">
        <v>28267</v>
      </c>
      <c r="J2068" s="11"/>
      <c r="K2068" s="11" t="s">
        <v>40</v>
      </c>
      <c r="L2068" s="11">
        <v>6210</v>
      </c>
      <c r="M2068" s="14"/>
      <c r="N2068" s="15"/>
      <c r="O2068" s="15"/>
      <c r="W2068" s="50" t="s">
        <v>7955</v>
      </c>
      <c r="X2068" s="49" t="s">
        <v>7956</v>
      </c>
      <c r="Y2068" s="51" t="s">
        <v>4030</v>
      </c>
      <c r="AK2068" s="22" t="str">
        <f t="shared" si="390"/>
        <v>2023/08</v>
      </c>
      <c r="AL2068" s="21">
        <f t="shared" si="400"/>
        <v>45167</v>
      </c>
      <c r="AM2068" s="22">
        <f t="shared" si="391"/>
        <v>29</v>
      </c>
      <c r="AN2068" s="22">
        <f t="shared" si="392"/>
        <v>29</v>
      </c>
      <c r="AO2068" s="22" t="str">
        <f t="shared" si="393"/>
        <v>Dia 29</v>
      </c>
      <c r="AP2068" s="22">
        <f t="shared" si="394"/>
        <v>8</v>
      </c>
      <c r="AQ2068" s="22" t="str">
        <f t="shared" si="395"/>
        <v>08</v>
      </c>
      <c r="AR2068" s="22">
        <f t="shared" si="389"/>
        <v>2023</v>
      </c>
      <c r="AS2068" s="22">
        <f t="shared" si="396"/>
        <v>2</v>
      </c>
      <c r="AT2068" s="22">
        <f t="shared" si="397"/>
        <v>35</v>
      </c>
      <c r="AU20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68" s="22" t="str">
        <f t="shared" si="398"/>
        <v>Semana 35</v>
      </c>
      <c r="AW2068" s="22" t="str">
        <f t="shared" si="399"/>
        <v>Não</v>
      </c>
      <c r="AX2068" s="21" t="str">
        <f>UPPER(TEXT(CAD_CALENDÁRIO[[#This Row],[Data]],"mmmm"))</f>
        <v>AGOSTO</v>
      </c>
      <c r="AY2068" s="22" t="s">
        <v>87</v>
      </c>
    </row>
    <row r="2069" spans="1:51" x14ac:dyDescent="0.25">
      <c r="A2069" s="10" t="s">
        <v>3538</v>
      </c>
      <c r="B2069" s="11" t="str">
        <f>LEFT(CAD_TAGS[[#This Row],[TAG]],2)&amp;"GG00"</f>
        <v>76GG00</v>
      </c>
      <c r="C2069" s="11" t="s">
        <v>18044</v>
      </c>
      <c r="D2069" s="12" t="s">
        <v>2208</v>
      </c>
      <c r="E2069" s="12" t="s">
        <v>3539</v>
      </c>
      <c r="F2069" s="11" t="s">
        <v>2570</v>
      </c>
      <c r="G2069" s="26"/>
      <c r="H2069" s="26" t="s">
        <v>105</v>
      </c>
      <c r="I2069" s="26" t="s">
        <v>28267</v>
      </c>
      <c r="J2069" s="11"/>
      <c r="K2069" s="11" t="s">
        <v>40</v>
      </c>
      <c r="L2069" s="11">
        <v>6210</v>
      </c>
      <c r="M2069" s="14"/>
      <c r="N2069" s="15"/>
      <c r="O2069" s="15"/>
      <c r="W2069" s="52" t="s">
        <v>7957</v>
      </c>
      <c r="X2069" s="28" t="s">
        <v>7958</v>
      </c>
      <c r="Y2069" s="53" t="s">
        <v>4030</v>
      </c>
      <c r="AK2069" s="22" t="str">
        <f t="shared" si="390"/>
        <v>2023/08</v>
      </c>
      <c r="AL2069" s="21">
        <f t="shared" si="400"/>
        <v>45168</v>
      </c>
      <c r="AM2069" s="22">
        <f t="shared" si="391"/>
        <v>30</v>
      </c>
      <c r="AN2069" s="22">
        <f t="shared" si="392"/>
        <v>30</v>
      </c>
      <c r="AO2069" s="22" t="str">
        <f t="shared" si="393"/>
        <v>Dia 30</v>
      </c>
      <c r="AP2069" s="22">
        <f t="shared" si="394"/>
        <v>8</v>
      </c>
      <c r="AQ2069" s="22" t="str">
        <f t="shared" si="395"/>
        <v>08</v>
      </c>
      <c r="AR2069" s="22">
        <f t="shared" si="389"/>
        <v>2023</v>
      </c>
      <c r="AS2069" s="22">
        <f t="shared" si="396"/>
        <v>3</v>
      </c>
      <c r="AT2069" s="22">
        <f t="shared" si="397"/>
        <v>35</v>
      </c>
      <c r="AU20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69" s="22" t="str">
        <f t="shared" si="398"/>
        <v>Semana 35</v>
      </c>
      <c r="AW2069" s="22" t="str">
        <f t="shared" si="399"/>
        <v>Não</v>
      </c>
      <c r="AX2069" s="21" t="str">
        <f>UPPER(TEXT(CAD_CALENDÁRIO[[#This Row],[Data]],"mmmm"))</f>
        <v>AGOSTO</v>
      </c>
      <c r="AY2069" s="22" t="s">
        <v>87</v>
      </c>
    </row>
    <row r="2070" spans="1:51" x14ac:dyDescent="0.25">
      <c r="A2070" s="10" t="s">
        <v>3540</v>
      </c>
      <c r="B2070" s="11" t="str">
        <f>LEFT(CAD_TAGS[[#This Row],[TAG]],2)&amp;"GG00"</f>
        <v>76GG00</v>
      </c>
      <c r="C2070" s="11" t="s">
        <v>18044</v>
      </c>
      <c r="D2070" s="12" t="s">
        <v>2208</v>
      </c>
      <c r="E2070" s="12" t="s">
        <v>866</v>
      </c>
      <c r="F2070" s="11" t="s">
        <v>2570</v>
      </c>
      <c r="G2070" s="26"/>
      <c r="H2070" s="26" t="s">
        <v>105</v>
      </c>
      <c r="I2070" s="26" t="s">
        <v>28267</v>
      </c>
      <c r="J2070" s="11"/>
      <c r="K2070" s="11" t="s">
        <v>40</v>
      </c>
      <c r="L2070" s="11">
        <v>6210</v>
      </c>
      <c r="M2070" s="14"/>
      <c r="N2070" s="15"/>
      <c r="O2070" s="15"/>
      <c r="W2070" s="50" t="s">
        <v>7959</v>
      </c>
      <c r="X2070" s="49" t="s">
        <v>7960</v>
      </c>
      <c r="Y2070" s="51" t="s">
        <v>4030</v>
      </c>
      <c r="AK2070" s="22" t="str">
        <f t="shared" si="390"/>
        <v>2023/08</v>
      </c>
      <c r="AL2070" s="21">
        <f t="shared" si="400"/>
        <v>45169</v>
      </c>
      <c r="AM2070" s="22">
        <f t="shared" si="391"/>
        <v>31</v>
      </c>
      <c r="AN2070" s="22">
        <f t="shared" si="392"/>
        <v>31</v>
      </c>
      <c r="AO2070" s="22" t="str">
        <f t="shared" si="393"/>
        <v>Dia 31</v>
      </c>
      <c r="AP2070" s="22">
        <f t="shared" si="394"/>
        <v>8</v>
      </c>
      <c r="AQ2070" s="22" t="str">
        <f t="shared" si="395"/>
        <v>08</v>
      </c>
      <c r="AR2070" s="22">
        <f t="shared" si="389"/>
        <v>2023</v>
      </c>
      <c r="AS2070" s="22">
        <f t="shared" si="396"/>
        <v>4</v>
      </c>
      <c r="AT2070" s="22">
        <f t="shared" si="397"/>
        <v>35</v>
      </c>
      <c r="AU20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70" s="22" t="str">
        <f t="shared" si="398"/>
        <v>Semana 35</v>
      </c>
      <c r="AW2070" s="22" t="str">
        <f t="shared" si="399"/>
        <v>Não</v>
      </c>
      <c r="AX2070" s="21" t="str">
        <f>UPPER(TEXT(CAD_CALENDÁRIO[[#This Row],[Data]],"mmmm"))</f>
        <v>AGOSTO</v>
      </c>
      <c r="AY2070" s="22" t="s">
        <v>87</v>
      </c>
    </row>
    <row r="2071" spans="1:51" x14ac:dyDescent="0.25">
      <c r="A2071" s="10" t="s">
        <v>3541</v>
      </c>
      <c r="B2071" s="11" t="str">
        <f>LEFT(CAD_TAGS[[#This Row],[TAG]],2)&amp;"GG00"</f>
        <v>76GG00</v>
      </c>
      <c r="C2071" s="11" t="s">
        <v>18044</v>
      </c>
      <c r="D2071" s="12" t="s">
        <v>2208</v>
      </c>
      <c r="E2071" s="12" t="s">
        <v>3537</v>
      </c>
      <c r="F2071" s="11" t="s">
        <v>2570</v>
      </c>
      <c r="G2071" s="26"/>
      <c r="H2071" s="26" t="s">
        <v>105</v>
      </c>
      <c r="I2071" s="26" t="s">
        <v>28267</v>
      </c>
      <c r="J2071" s="11"/>
      <c r="K2071" s="11" t="s">
        <v>40</v>
      </c>
      <c r="L2071" s="11">
        <v>6210</v>
      </c>
      <c r="M2071" s="14"/>
      <c r="N2071" s="15"/>
      <c r="O2071" s="15"/>
      <c r="W2071" s="52" t="s">
        <v>7961</v>
      </c>
      <c r="X2071" s="28" t="s">
        <v>7962</v>
      </c>
      <c r="Y2071" s="53" t="s">
        <v>4030</v>
      </c>
      <c r="AK2071" s="22" t="str">
        <f t="shared" si="390"/>
        <v>2023/09</v>
      </c>
      <c r="AL2071" s="21">
        <f t="shared" si="400"/>
        <v>45170</v>
      </c>
      <c r="AM2071" s="22">
        <f t="shared" si="391"/>
        <v>1</v>
      </c>
      <c r="AN2071" s="22" t="str">
        <f t="shared" si="392"/>
        <v>01</v>
      </c>
      <c r="AO2071" s="22" t="str">
        <f t="shared" si="393"/>
        <v>Dia 01</v>
      </c>
      <c r="AP2071" s="22">
        <f t="shared" si="394"/>
        <v>9</v>
      </c>
      <c r="AQ2071" s="22" t="str">
        <f t="shared" si="395"/>
        <v>09</v>
      </c>
      <c r="AR2071" s="22">
        <f t="shared" si="389"/>
        <v>2023</v>
      </c>
      <c r="AS2071" s="22">
        <f t="shared" si="396"/>
        <v>5</v>
      </c>
      <c r="AT2071" s="22">
        <f t="shared" si="397"/>
        <v>35</v>
      </c>
      <c r="AU20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71" s="22" t="str">
        <f t="shared" si="398"/>
        <v>Semana 35</v>
      </c>
      <c r="AW2071" s="22" t="str">
        <f t="shared" si="399"/>
        <v>Não</v>
      </c>
      <c r="AX2071" s="21" t="str">
        <f>UPPER(TEXT(CAD_CALENDÁRIO[[#This Row],[Data]],"mmmm"))</f>
        <v>SETEMBRO</v>
      </c>
      <c r="AY2071" s="22" t="s">
        <v>94</v>
      </c>
    </row>
    <row r="2072" spans="1:51" x14ac:dyDescent="0.25">
      <c r="A2072" s="10" t="s">
        <v>3542</v>
      </c>
      <c r="B2072" s="11" t="str">
        <f>LEFT(CAD_TAGS[[#This Row],[TAG]],2)&amp;"GG00"</f>
        <v>76GG00</v>
      </c>
      <c r="C2072" s="11" t="s">
        <v>18044</v>
      </c>
      <c r="D2072" s="12" t="s">
        <v>2208</v>
      </c>
      <c r="E2072" s="12" t="s">
        <v>3543</v>
      </c>
      <c r="F2072" s="11" t="s">
        <v>2570</v>
      </c>
      <c r="G2072" s="26"/>
      <c r="H2072" s="26" t="s">
        <v>105</v>
      </c>
      <c r="I2072" s="26" t="s">
        <v>28267</v>
      </c>
      <c r="J2072" s="11"/>
      <c r="K2072" s="11" t="s">
        <v>40</v>
      </c>
      <c r="L2072" s="11">
        <v>6210</v>
      </c>
      <c r="M2072" s="14"/>
      <c r="N2072" s="15"/>
      <c r="O2072" s="15"/>
      <c r="W2072" s="50" t="s">
        <v>7963</v>
      </c>
      <c r="X2072" s="49" t="s">
        <v>7964</v>
      </c>
      <c r="Y2072" s="51" t="s">
        <v>4030</v>
      </c>
      <c r="AK2072" s="22" t="str">
        <f t="shared" si="390"/>
        <v>2023/09</v>
      </c>
      <c r="AL2072" s="21">
        <f t="shared" si="400"/>
        <v>45171</v>
      </c>
      <c r="AM2072" s="22">
        <f t="shared" si="391"/>
        <v>2</v>
      </c>
      <c r="AN2072" s="22" t="str">
        <f t="shared" si="392"/>
        <v>02</v>
      </c>
      <c r="AO2072" s="22" t="str">
        <f t="shared" si="393"/>
        <v>Dia 02</v>
      </c>
      <c r="AP2072" s="22">
        <f t="shared" si="394"/>
        <v>9</v>
      </c>
      <c r="AQ2072" s="22" t="str">
        <f t="shared" si="395"/>
        <v>09</v>
      </c>
      <c r="AR2072" s="22">
        <f t="shared" si="389"/>
        <v>2023</v>
      </c>
      <c r="AS2072" s="22">
        <f t="shared" si="396"/>
        <v>6</v>
      </c>
      <c r="AT2072" s="22">
        <f t="shared" si="397"/>
        <v>35</v>
      </c>
      <c r="AU20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72" s="22" t="str">
        <f t="shared" si="398"/>
        <v>Semana 35</v>
      </c>
      <c r="AW2072" s="22" t="str">
        <f t="shared" si="399"/>
        <v>Sim</v>
      </c>
      <c r="AX2072" s="21" t="str">
        <f>UPPER(TEXT(CAD_CALENDÁRIO[[#This Row],[Data]],"mmmm"))</f>
        <v>SETEMBRO</v>
      </c>
      <c r="AY2072" s="22" t="s">
        <v>94</v>
      </c>
    </row>
    <row r="2073" spans="1:51" x14ac:dyDescent="0.25">
      <c r="A2073" s="10" t="s">
        <v>3544</v>
      </c>
      <c r="B2073" s="11" t="str">
        <f>LEFT(CAD_TAGS[[#This Row],[TAG]],2)&amp;"GG00"</f>
        <v>76GG00</v>
      </c>
      <c r="C2073" s="11" t="s">
        <v>18044</v>
      </c>
      <c r="D2073" s="12" t="s">
        <v>2208</v>
      </c>
      <c r="E2073" s="12" t="s">
        <v>866</v>
      </c>
      <c r="F2073" s="11" t="s">
        <v>2570</v>
      </c>
      <c r="G2073" s="26"/>
      <c r="H2073" s="26" t="s">
        <v>105</v>
      </c>
      <c r="I2073" s="26" t="s">
        <v>28267</v>
      </c>
      <c r="J2073" s="11"/>
      <c r="K2073" s="11" t="s">
        <v>40</v>
      </c>
      <c r="L2073" s="11">
        <v>6210</v>
      </c>
      <c r="M2073" s="14"/>
      <c r="N2073" s="15"/>
      <c r="O2073" s="15"/>
      <c r="W2073" s="52" t="s">
        <v>7965</v>
      </c>
      <c r="X2073" s="28" t="s">
        <v>7966</v>
      </c>
      <c r="Y2073" s="53" t="s">
        <v>4030</v>
      </c>
      <c r="AK2073" s="22" t="str">
        <f t="shared" si="390"/>
        <v>2023/09</v>
      </c>
      <c r="AL2073" s="21">
        <f t="shared" si="400"/>
        <v>45172</v>
      </c>
      <c r="AM2073" s="22">
        <f t="shared" si="391"/>
        <v>3</v>
      </c>
      <c r="AN2073" s="22" t="str">
        <f t="shared" si="392"/>
        <v>03</v>
      </c>
      <c r="AO2073" s="22" t="str">
        <f t="shared" si="393"/>
        <v>Dia 03</v>
      </c>
      <c r="AP2073" s="22">
        <f t="shared" si="394"/>
        <v>9</v>
      </c>
      <c r="AQ2073" s="22" t="str">
        <f t="shared" si="395"/>
        <v>09</v>
      </c>
      <c r="AR2073" s="22">
        <f t="shared" si="389"/>
        <v>2023</v>
      </c>
      <c r="AS2073" s="22">
        <f t="shared" si="396"/>
        <v>7</v>
      </c>
      <c r="AT2073" s="22">
        <f t="shared" si="397"/>
        <v>35</v>
      </c>
      <c r="AU20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202335</v>
      </c>
      <c r="AV2073" s="22" t="str">
        <f t="shared" si="398"/>
        <v>Semana 35</v>
      </c>
      <c r="AW2073" s="22" t="str">
        <f t="shared" si="399"/>
        <v>Sim</v>
      </c>
      <c r="AX2073" s="21" t="str">
        <f>UPPER(TEXT(CAD_CALENDÁRIO[[#This Row],[Data]],"mmmm"))</f>
        <v>SETEMBRO</v>
      </c>
      <c r="AY2073" s="22" t="s">
        <v>94</v>
      </c>
    </row>
    <row r="2074" spans="1:51" x14ac:dyDescent="0.25">
      <c r="A2074" s="10" t="s">
        <v>3545</v>
      </c>
      <c r="B2074" s="11" t="str">
        <f>LEFT(CAD_TAGS[[#This Row],[TAG]],2)&amp;"GG00"</f>
        <v>76GG00</v>
      </c>
      <c r="C2074" s="11" t="s">
        <v>18044</v>
      </c>
      <c r="D2074" s="12" t="s">
        <v>2208</v>
      </c>
      <c r="E2074" s="12" t="s">
        <v>866</v>
      </c>
      <c r="F2074" s="11" t="s">
        <v>2570</v>
      </c>
      <c r="G2074" s="26"/>
      <c r="H2074" s="26" t="s">
        <v>105</v>
      </c>
      <c r="I2074" s="26" t="s">
        <v>28267</v>
      </c>
      <c r="J2074" s="11"/>
      <c r="K2074" s="11" t="s">
        <v>40</v>
      </c>
      <c r="L2074" s="11">
        <v>6210</v>
      </c>
      <c r="M2074" s="14"/>
      <c r="N2074" s="15"/>
      <c r="O2074" s="15"/>
      <c r="W2074" s="50" t="s">
        <v>7967</v>
      </c>
      <c r="X2074" s="49" t="s">
        <v>7968</v>
      </c>
      <c r="Y2074" s="51" t="s">
        <v>4030</v>
      </c>
      <c r="AK2074" s="22" t="str">
        <f t="shared" si="390"/>
        <v>2023/09</v>
      </c>
      <c r="AL2074" s="21">
        <f t="shared" si="400"/>
        <v>45173</v>
      </c>
      <c r="AM2074" s="22">
        <f t="shared" si="391"/>
        <v>4</v>
      </c>
      <c r="AN2074" s="22" t="str">
        <f t="shared" si="392"/>
        <v>04</v>
      </c>
      <c r="AO2074" s="22" t="str">
        <f t="shared" si="393"/>
        <v>Dia 04</v>
      </c>
      <c r="AP2074" s="22">
        <f t="shared" si="394"/>
        <v>9</v>
      </c>
      <c r="AQ2074" s="22" t="str">
        <f t="shared" si="395"/>
        <v>09</v>
      </c>
      <c r="AR2074" s="22">
        <f t="shared" si="389"/>
        <v>2023</v>
      </c>
      <c r="AS2074" s="22">
        <f t="shared" si="396"/>
        <v>1</v>
      </c>
      <c r="AT2074" s="22">
        <f t="shared" si="397"/>
        <v>36</v>
      </c>
      <c r="AU20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4" s="22" t="str">
        <f t="shared" si="398"/>
        <v>Semana 36</v>
      </c>
      <c r="AW2074" s="22" t="str">
        <f t="shared" si="399"/>
        <v>Não</v>
      </c>
      <c r="AX2074" s="21" t="str">
        <f>UPPER(TEXT(CAD_CALENDÁRIO[[#This Row],[Data]],"mmmm"))</f>
        <v>SETEMBRO</v>
      </c>
      <c r="AY2074" s="22" t="s">
        <v>94</v>
      </c>
    </row>
    <row r="2075" spans="1:51" x14ac:dyDescent="0.25">
      <c r="A2075" s="10" t="s">
        <v>3546</v>
      </c>
      <c r="B2075" s="11" t="str">
        <f>LEFT(CAD_TAGS[[#This Row],[TAG]],2)&amp;"GG00"</f>
        <v>76GG00</v>
      </c>
      <c r="C2075" s="11" t="s">
        <v>18044</v>
      </c>
      <c r="D2075" s="12" t="s">
        <v>2208</v>
      </c>
      <c r="E2075" s="12" t="s">
        <v>3547</v>
      </c>
      <c r="F2075" s="11" t="s">
        <v>2570</v>
      </c>
      <c r="G2075" s="26"/>
      <c r="H2075" s="26" t="s">
        <v>105</v>
      </c>
      <c r="I2075" s="26" t="s">
        <v>28267</v>
      </c>
      <c r="J2075" s="11"/>
      <c r="K2075" s="11" t="s">
        <v>40</v>
      </c>
      <c r="L2075" s="11">
        <v>6210</v>
      </c>
      <c r="M2075" s="14"/>
      <c r="N2075" s="15"/>
      <c r="O2075" s="15"/>
      <c r="W2075" s="52" t="s">
        <v>7969</v>
      </c>
      <c r="X2075" s="28" t="s">
        <v>7970</v>
      </c>
      <c r="Y2075" s="53" t="s">
        <v>4030</v>
      </c>
      <c r="AK2075" s="22" t="str">
        <f t="shared" si="390"/>
        <v>2023/09</v>
      </c>
      <c r="AL2075" s="21">
        <f t="shared" si="400"/>
        <v>45174</v>
      </c>
      <c r="AM2075" s="22">
        <f t="shared" si="391"/>
        <v>5</v>
      </c>
      <c r="AN2075" s="22" t="str">
        <f t="shared" si="392"/>
        <v>05</v>
      </c>
      <c r="AO2075" s="22" t="str">
        <f t="shared" si="393"/>
        <v>Dia 05</v>
      </c>
      <c r="AP2075" s="22">
        <f t="shared" si="394"/>
        <v>9</v>
      </c>
      <c r="AQ2075" s="22" t="str">
        <f t="shared" si="395"/>
        <v>09</v>
      </c>
      <c r="AR2075" s="22">
        <f t="shared" si="389"/>
        <v>2023</v>
      </c>
      <c r="AS2075" s="22">
        <f t="shared" si="396"/>
        <v>2</v>
      </c>
      <c r="AT2075" s="22">
        <f t="shared" si="397"/>
        <v>36</v>
      </c>
      <c r="AU20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5" s="22" t="str">
        <f t="shared" si="398"/>
        <v>Semana 36</v>
      </c>
      <c r="AW2075" s="22" t="str">
        <f t="shared" si="399"/>
        <v>Não</v>
      </c>
      <c r="AX2075" s="21" t="str">
        <f>UPPER(TEXT(CAD_CALENDÁRIO[[#This Row],[Data]],"mmmm"))</f>
        <v>SETEMBRO</v>
      </c>
      <c r="AY2075" s="22" t="s">
        <v>94</v>
      </c>
    </row>
    <row r="2076" spans="1:51" x14ac:dyDescent="0.25">
      <c r="A2076" s="10" t="s">
        <v>3548</v>
      </c>
      <c r="B2076" s="11" t="str">
        <f>LEFT(CAD_TAGS[[#This Row],[TAG]],2)&amp;"GG00"</f>
        <v>76GG00</v>
      </c>
      <c r="C2076" s="11" t="s">
        <v>18044</v>
      </c>
      <c r="D2076" s="12" t="s">
        <v>2208</v>
      </c>
      <c r="E2076" s="12" t="s">
        <v>3547</v>
      </c>
      <c r="F2076" s="11" t="s">
        <v>2570</v>
      </c>
      <c r="G2076" s="26"/>
      <c r="H2076" s="26" t="s">
        <v>105</v>
      </c>
      <c r="I2076" s="26" t="s">
        <v>28267</v>
      </c>
      <c r="J2076" s="11"/>
      <c r="K2076" s="11" t="s">
        <v>40</v>
      </c>
      <c r="L2076" s="11">
        <v>6210</v>
      </c>
      <c r="M2076" s="14"/>
      <c r="N2076" s="15"/>
      <c r="O2076" s="15"/>
      <c r="W2076" s="50" t="s">
        <v>7971</v>
      </c>
      <c r="X2076" s="49" t="s">
        <v>7972</v>
      </c>
      <c r="Y2076" s="51" t="s">
        <v>4030</v>
      </c>
      <c r="AK2076" s="22" t="str">
        <f t="shared" si="390"/>
        <v>2023/09</v>
      </c>
      <c r="AL2076" s="21">
        <f t="shared" si="400"/>
        <v>45175</v>
      </c>
      <c r="AM2076" s="22">
        <f t="shared" si="391"/>
        <v>6</v>
      </c>
      <c r="AN2076" s="22" t="str">
        <f t="shared" si="392"/>
        <v>06</v>
      </c>
      <c r="AO2076" s="22" t="str">
        <f t="shared" si="393"/>
        <v>Dia 06</v>
      </c>
      <c r="AP2076" s="22">
        <f t="shared" si="394"/>
        <v>9</v>
      </c>
      <c r="AQ2076" s="22" t="str">
        <f t="shared" si="395"/>
        <v>09</v>
      </c>
      <c r="AR2076" s="22">
        <f t="shared" si="389"/>
        <v>2023</v>
      </c>
      <c r="AS2076" s="22">
        <f t="shared" si="396"/>
        <v>3</v>
      </c>
      <c r="AT2076" s="22">
        <f t="shared" si="397"/>
        <v>36</v>
      </c>
      <c r="AU20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6" s="22" t="str">
        <f t="shared" si="398"/>
        <v>Semana 36</v>
      </c>
      <c r="AW2076" s="22" t="str">
        <f t="shared" si="399"/>
        <v>Não</v>
      </c>
      <c r="AX2076" s="21" t="str">
        <f>UPPER(TEXT(CAD_CALENDÁRIO[[#This Row],[Data]],"mmmm"))</f>
        <v>SETEMBRO</v>
      </c>
      <c r="AY2076" s="22" t="s">
        <v>94</v>
      </c>
    </row>
    <row r="2077" spans="1:51" x14ac:dyDescent="0.25">
      <c r="A2077" s="10" t="s">
        <v>3549</v>
      </c>
      <c r="B2077" s="11" t="str">
        <f>LEFT(CAD_TAGS[[#This Row],[TAG]],2)&amp;"GG00"</f>
        <v>76GG00</v>
      </c>
      <c r="C2077" s="11" t="s">
        <v>18044</v>
      </c>
      <c r="D2077" s="12" t="s">
        <v>2208</v>
      </c>
      <c r="E2077" s="12" t="s">
        <v>3550</v>
      </c>
      <c r="F2077" s="11" t="s">
        <v>2570</v>
      </c>
      <c r="G2077" s="26"/>
      <c r="H2077" s="26"/>
      <c r="I2077" s="26" t="s">
        <v>28267</v>
      </c>
      <c r="J2077" s="11"/>
      <c r="K2077" s="11" t="s">
        <v>40</v>
      </c>
      <c r="L2077" s="11">
        <v>6210</v>
      </c>
      <c r="M2077" s="14"/>
      <c r="N2077" s="15"/>
      <c r="O2077" s="15"/>
      <c r="W2077" s="52" t="s">
        <v>7973</v>
      </c>
      <c r="X2077" s="28" t="s">
        <v>7974</v>
      </c>
      <c r="Y2077" s="53" t="s">
        <v>4030</v>
      </c>
      <c r="AK2077" s="22" t="str">
        <f t="shared" si="390"/>
        <v>2023/09</v>
      </c>
      <c r="AL2077" s="21">
        <f t="shared" si="400"/>
        <v>45176</v>
      </c>
      <c r="AM2077" s="22">
        <f t="shared" si="391"/>
        <v>7</v>
      </c>
      <c r="AN2077" s="22" t="str">
        <f t="shared" si="392"/>
        <v>07</v>
      </c>
      <c r="AO2077" s="22" t="str">
        <f t="shared" si="393"/>
        <v>Dia 07</v>
      </c>
      <c r="AP2077" s="22">
        <f t="shared" si="394"/>
        <v>9</v>
      </c>
      <c r="AQ2077" s="22" t="str">
        <f t="shared" si="395"/>
        <v>09</v>
      </c>
      <c r="AR2077" s="22">
        <f t="shared" si="389"/>
        <v>2023</v>
      </c>
      <c r="AS2077" s="22">
        <f t="shared" si="396"/>
        <v>4</v>
      </c>
      <c r="AT2077" s="22">
        <f t="shared" si="397"/>
        <v>36</v>
      </c>
      <c r="AU20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7" s="22" t="str">
        <f t="shared" si="398"/>
        <v>Semana 36</v>
      </c>
      <c r="AW2077" s="22" t="str">
        <f t="shared" si="399"/>
        <v>Não</v>
      </c>
      <c r="AX2077" s="21" t="str">
        <f>UPPER(TEXT(CAD_CALENDÁRIO[[#This Row],[Data]],"mmmm"))</f>
        <v>SETEMBRO</v>
      </c>
      <c r="AY2077" s="22" t="s">
        <v>94</v>
      </c>
    </row>
    <row r="2078" spans="1:51" x14ac:dyDescent="0.25">
      <c r="A2078" s="10" t="s">
        <v>3551</v>
      </c>
      <c r="B2078" s="11" t="str">
        <f>LEFT(CAD_TAGS[[#This Row],[TAG]],2)&amp;"GG00"</f>
        <v>76GG00</v>
      </c>
      <c r="C2078" s="11" t="s">
        <v>18044</v>
      </c>
      <c r="D2078" s="12" t="s">
        <v>2208</v>
      </c>
      <c r="E2078" s="12" t="s">
        <v>3543</v>
      </c>
      <c r="F2078" s="11" t="s">
        <v>2570</v>
      </c>
      <c r="G2078" s="26"/>
      <c r="H2078" s="26" t="s">
        <v>105</v>
      </c>
      <c r="I2078" s="26" t="s">
        <v>28267</v>
      </c>
      <c r="J2078" s="11"/>
      <c r="K2078" s="11" t="s">
        <v>40</v>
      </c>
      <c r="L2078" s="11">
        <v>6210</v>
      </c>
      <c r="M2078" s="14"/>
      <c r="N2078" s="15"/>
      <c r="O2078" s="15"/>
      <c r="W2078" s="50" t="s">
        <v>7975</v>
      </c>
      <c r="X2078" s="49" t="s">
        <v>7976</v>
      </c>
      <c r="Y2078" s="51" t="s">
        <v>4030</v>
      </c>
      <c r="AK2078" s="22" t="str">
        <f t="shared" si="390"/>
        <v>2023/09</v>
      </c>
      <c r="AL2078" s="21">
        <f t="shared" si="400"/>
        <v>45177</v>
      </c>
      <c r="AM2078" s="22">
        <f t="shared" si="391"/>
        <v>8</v>
      </c>
      <c r="AN2078" s="22" t="str">
        <f t="shared" si="392"/>
        <v>08</v>
      </c>
      <c r="AO2078" s="22" t="str">
        <f t="shared" si="393"/>
        <v>Dia 08</v>
      </c>
      <c r="AP2078" s="22">
        <f t="shared" si="394"/>
        <v>9</v>
      </c>
      <c r="AQ2078" s="22" t="str">
        <f t="shared" si="395"/>
        <v>09</v>
      </c>
      <c r="AR2078" s="22">
        <f t="shared" si="389"/>
        <v>2023</v>
      </c>
      <c r="AS2078" s="22">
        <f t="shared" si="396"/>
        <v>5</v>
      </c>
      <c r="AT2078" s="22">
        <f t="shared" si="397"/>
        <v>36</v>
      </c>
      <c r="AU20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8" s="22" t="str">
        <f t="shared" si="398"/>
        <v>Semana 36</v>
      </c>
      <c r="AW2078" s="22" t="str">
        <f t="shared" si="399"/>
        <v>Não</v>
      </c>
      <c r="AX2078" s="21" t="str">
        <f>UPPER(TEXT(CAD_CALENDÁRIO[[#This Row],[Data]],"mmmm"))</f>
        <v>SETEMBRO</v>
      </c>
      <c r="AY2078" s="22" t="s">
        <v>94</v>
      </c>
    </row>
    <row r="2079" spans="1:51" x14ac:dyDescent="0.25">
      <c r="A2079" s="10" t="s">
        <v>3552</v>
      </c>
      <c r="B2079" s="11" t="str">
        <f>LEFT(CAD_TAGS[[#This Row],[TAG]],2)&amp;"GG00"</f>
        <v>76GG00</v>
      </c>
      <c r="C2079" s="11" t="s">
        <v>18044</v>
      </c>
      <c r="D2079" s="12" t="s">
        <v>2208</v>
      </c>
      <c r="E2079" s="12" t="s">
        <v>866</v>
      </c>
      <c r="F2079" s="11" t="s">
        <v>2570</v>
      </c>
      <c r="G2079" s="26"/>
      <c r="H2079" s="26"/>
      <c r="I2079" s="26" t="s">
        <v>28267</v>
      </c>
      <c r="J2079" s="11"/>
      <c r="K2079" s="11" t="s">
        <v>40</v>
      </c>
      <c r="L2079" s="11">
        <v>6210</v>
      </c>
      <c r="M2079" s="14"/>
      <c r="N2079" s="15"/>
      <c r="O2079" s="15"/>
      <c r="W2079" s="52" t="s">
        <v>7977</v>
      </c>
      <c r="X2079" s="28" t="s">
        <v>7729</v>
      </c>
      <c r="Y2079" s="53" t="s">
        <v>4030</v>
      </c>
      <c r="AK2079" s="22" t="str">
        <f t="shared" si="390"/>
        <v>2023/09</v>
      </c>
      <c r="AL2079" s="21">
        <f t="shared" si="400"/>
        <v>45178</v>
      </c>
      <c r="AM2079" s="22">
        <f t="shared" si="391"/>
        <v>9</v>
      </c>
      <c r="AN2079" s="22" t="str">
        <f t="shared" si="392"/>
        <v>09</v>
      </c>
      <c r="AO2079" s="22" t="str">
        <f t="shared" si="393"/>
        <v>Dia 09</v>
      </c>
      <c r="AP2079" s="22">
        <f t="shared" si="394"/>
        <v>9</v>
      </c>
      <c r="AQ2079" s="22" t="str">
        <f t="shared" si="395"/>
        <v>09</v>
      </c>
      <c r="AR2079" s="22">
        <f t="shared" si="389"/>
        <v>2023</v>
      </c>
      <c r="AS2079" s="22">
        <f t="shared" si="396"/>
        <v>6</v>
      </c>
      <c r="AT2079" s="22">
        <f t="shared" si="397"/>
        <v>36</v>
      </c>
      <c r="AU20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79" s="22" t="str">
        <f t="shared" si="398"/>
        <v>Semana 36</v>
      </c>
      <c r="AW2079" s="22" t="str">
        <f t="shared" si="399"/>
        <v>Sim</v>
      </c>
      <c r="AX2079" s="21" t="str">
        <f>UPPER(TEXT(CAD_CALENDÁRIO[[#This Row],[Data]],"mmmm"))</f>
        <v>SETEMBRO</v>
      </c>
      <c r="AY2079" s="22" t="s">
        <v>94</v>
      </c>
    </row>
    <row r="2080" spans="1:51" x14ac:dyDescent="0.25">
      <c r="A2080" s="10" t="s">
        <v>3553</v>
      </c>
      <c r="B2080" s="11" t="str">
        <f>LEFT(CAD_TAGS[[#This Row],[TAG]],2)&amp;"GG00"</f>
        <v>76GG00</v>
      </c>
      <c r="C2080" s="11" t="s">
        <v>18044</v>
      </c>
      <c r="D2080" s="12" t="s">
        <v>2208</v>
      </c>
      <c r="E2080" s="12" t="s">
        <v>3554</v>
      </c>
      <c r="F2080" s="11" t="s">
        <v>2570</v>
      </c>
      <c r="G2080" s="26"/>
      <c r="H2080" s="26"/>
      <c r="I2080" s="26" t="s">
        <v>28267</v>
      </c>
      <c r="J2080" s="11"/>
      <c r="K2080" s="11" t="s">
        <v>40</v>
      </c>
      <c r="L2080" s="11">
        <v>6210</v>
      </c>
      <c r="M2080" s="14"/>
      <c r="N2080" s="15"/>
      <c r="O2080" s="15"/>
      <c r="W2080" s="50" t="s">
        <v>7978</v>
      </c>
      <c r="X2080" s="49" t="s">
        <v>7979</v>
      </c>
      <c r="Y2080" s="51" t="s">
        <v>4030</v>
      </c>
      <c r="AK2080" s="22" t="str">
        <f t="shared" si="390"/>
        <v>2023/09</v>
      </c>
      <c r="AL2080" s="21">
        <f t="shared" si="400"/>
        <v>45179</v>
      </c>
      <c r="AM2080" s="22">
        <f t="shared" si="391"/>
        <v>10</v>
      </c>
      <c r="AN2080" s="22">
        <f t="shared" si="392"/>
        <v>10</v>
      </c>
      <c r="AO2080" s="22" t="str">
        <f t="shared" si="393"/>
        <v>Dia 10</v>
      </c>
      <c r="AP2080" s="22">
        <f t="shared" si="394"/>
        <v>9</v>
      </c>
      <c r="AQ2080" s="22" t="str">
        <f t="shared" si="395"/>
        <v>09</v>
      </c>
      <c r="AR2080" s="22">
        <f t="shared" si="389"/>
        <v>2023</v>
      </c>
      <c r="AS2080" s="22">
        <f t="shared" si="396"/>
        <v>7</v>
      </c>
      <c r="AT2080" s="22">
        <f t="shared" si="397"/>
        <v>36</v>
      </c>
      <c r="AU20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202336</v>
      </c>
      <c r="AV2080" s="22" t="str">
        <f t="shared" si="398"/>
        <v>Semana 36</v>
      </c>
      <c r="AW2080" s="22" t="str">
        <f t="shared" si="399"/>
        <v>Sim</v>
      </c>
      <c r="AX2080" s="21" t="str">
        <f>UPPER(TEXT(CAD_CALENDÁRIO[[#This Row],[Data]],"mmmm"))</f>
        <v>SETEMBRO</v>
      </c>
      <c r="AY2080" s="22" t="s">
        <v>94</v>
      </c>
    </row>
    <row r="2081" spans="1:51" x14ac:dyDescent="0.25">
      <c r="A2081" s="10" t="s">
        <v>3555</v>
      </c>
      <c r="B2081" s="11" t="str">
        <f>LEFT(CAD_TAGS[[#This Row],[TAG]],2)&amp;"GG00"</f>
        <v>76GG00</v>
      </c>
      <c r="C2081" s="11" t="s">
        <v>18044</v>
      </c>
      <c r="D2081" s="12" t="s">
        <v>2208</v>
      </c>
      <c r="E2081" s="12" t="s">
        <v>3547</v>
      </c>
      <c r="F2081" s="11" t="s">
        <v>2570</v>
      </c>
      <c r="G2081" s="26"/>
      <c r="H2081" s="26" t="s">
        <v>105</v>
      </c>
      <c r="I2081" s="26" t="s">
        <v>28267</v>
      </c>
      <c r="J2081" s="11"/>
      <c r="K2081" s="11" t="s">
        <v>40</v>
      </c>
      <c r="L2081" s="11">
        <v>6210</v>
      </c>
      <c r="M2081" s="14"/>
      <c r="N2081" s="15"/>
      <c r="O2081" s="15"/>
      <c r="W2081" s="52" t="s">
        <v>7980</v>
      </c>
      <c r="X2081" s="28" t="s">
        <v>7981</v>
      </c>
      <c r="Y2081" s="53" t="s">
        <v>4030</v>
      </c>
      <c r="AK2081" s="22" t="str">
        <f t="shared" si="390"/>
        <v>2023/09</v>
      </c>
      <c r="AL2081" s="21">
        <f t="shared" si="400"/>
        <v>45180</v>
      </c>
      <c r="AM2081" s="22">
        <f t="shared" si="391"/>
        <v>11</v>
      </c>
      <c r="AN2081" s="22">
        <f t="shared" si="392"/>
        <v>11</v>
      </c>
      <c r="AO2081" s="22" t="str">
        <f t="shared" si="393"/>
        <v>Dia 11</v>
      </c>
      <c r="AP2081" s="22">
        <f t="shared" si="394"/>
        <v>9</v>
      </c>
      <c r="AQ2081" s="22" t="str">
        <f t="shared" si="395"/>
        <v>09</v>
      </c>
      <c r="AR2081" s="22">
        <f t="shared" si="389"/>
        <v>2023</v>
      </c>
      <c r="AS2081" s="22">
        <f t="shared" si="396"/>
        <v>1</v>
      </c>
      <c r="AT2081" s="22">
        <f t="shared" si="397"/>
        <v>37</v>
      </c>
      <c r="AU20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1" s="22" t="str">
        <f t="shared" si="398"/>
        <v>Semana 37</v>
      </c>
      <c r="AW2081" s="22" t="str">
        <f t="shared" si="399"/>
        <v>Não</v>
      </c>
      <c r="AX2081" s="21" t="str">
        <f>UPPER(TEXT(CAD_CALENDÁRIO[[#This Row],[Data]],"mmmm"))</f>
        <v>SETEMBRO</v>
      </c>
      <c r="AY2081" s="22" t="s">
        <v>94</v>
      </c>
    </row>
    <row r="2082" spans="1:51" x14ac:dyDescent="0.25">
      <c r="A2082" s="10" t="s">
        <v>3556</v>
      </c>
      <c r="B2082" s="11" t="str">
        <f>LEFT(CAD_TAGS[[#This Row],[TAG]],2)&amp;"GG00"</f>
        <v>76GG00</v>
      </c>
      <c r="C2082" s="11" t="s">
        <v>18044</v>
      </c>
      <c r="D2082" s="12" t="s">
        <v>2208</v>
      </c>
      <c r="E2082" s="12" t="s">
        <v>3557</v>
      </c>
      <c r="F2082" s="11" t="s">
        <v>2570</v>
      </c>
      <c r="G2082" s="26"/>
      <c r="H2082" s="26"/>
      <c r="I2082" s="26" t="s">
        <v>28267</v>
      </c>
      <c r="J2082" s="11"/>
      <c r="K2082" s="11" t="s">
        <v>40</v>
      </c>
      <c r="L2082" s="11">
        <v>6210</v>
      </c>
      <c r="M2082" s="14"/>
      <c r="N2082" s="15"/>
      <c r="O2082" s="15"/>
      <c r="W2082" s="50" t="s">
        <v>7982</v>
      </c>
      <c r="X2082" s="49" t="s">
        <v>7983</v>
      </c>
      <c r="Y2082" s="51" t="s">
        <v>4030</v>
      </c>
      <c r="AK2082" s="22" t="str">
        <f t="shared" si="390"/>
        <v>2023/09</v>
      </c>
      <c r="AL2082" s="21">
        <f t="shared" si="400"/>
        <v>45181</v>
      </c>
      <c r="AM2082" s="22">
        <f t="shared" si="391"/>
        <v>12</v>
      </c>
      <c r="AN2082" s="22">
        <f t="shared" si="392"/>
        <v>12</v>
      </c>
      <c r="AO2082" s="22" t="str">
        <f t="shared" si="393"/>
        <v>Dia 12</v>
      </c>
      <c r="AP2082" s="22">
        <f t="shared" si="394"/>
        <v>9</v>
      </c>
      <c r="AQ2082" s="22" t="str">
        <f t="shared" si="395"/>
        <v>09</v>
      </c>
      <c r="AR2082" s="22">
        <f t="shared" si="389"/>
        <v>2023</v>
      </c>
      <c r="AS2082" s="22">
        <f t="shared" si="396"/>
        <v>2</v>
      </c>
      <c r="AT2082" s="22">
        <f t="shared" si="397"/>
        <v>37</v>
      </c>
      <c r="AU20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2" s="22" t="str">
        <f t="shared" si="398"/>
        <v>Semana 37</v>
      </c>
      <c r="AW2082" s="22" t="str">
        <f t="shared" si="399"/>
        <v>Não</v>
      </c>
      <c r="AX2082" s="21" t="str">
        <f>UPPER(TEXT(CAD_CALENDÁRIO[[#This Row],[Data]],"mmmm"))</f>
        <v>SETEMBRO</v>
      </c>
      <c r="AY2082" s="22" t="s">
        <v>94</v>
      </c>
    </row>
    <row r="2083" spans="1:51" x14ac:dyDescent="0.25">
      <c r="A2083" s="10" t="s">
        <v>3558</v>
      </c>
      <c r="B2083" s="11" t="str">
        <f>LEFT(CAD_TAGS[[#This Row],[TAG]],2)&amp;"GG00"</f>
        <v>76GG00</v>
      </c>
      <c r="C2083" s="11" t="s">
        <v>18044</v>
      </c>
      <c r="D2083" s="12" t="s">
        <v>2208</v>
      </c>
      <c r="E2083" s="12" t="s">
        <v>3559</v>
      </c>
      <c r="F2083" s="11" t="s">
        <v>2570</v>
      </c>
      <c r="G2083" s="26"/>
      <c r="H2083" s="26" t="s">
        <v>105</v>
      </c>
      <c r="I2083" s="26" t="s">
        <v>28267</v>
      </c>
      <c r="J2083" s="11"/>
      <c r="K2083" s="11" t="s">
        <v>40</v>
      </c>
      <c r="L2083" s="11">
        <v>6210</v>
      </c>
      <c r="M2083" s="14"/>
      <c r="N2083" s="15"/>
      <c r="O2083" s="15"/>
      <c r="W2083" s="52" t="s">
        <v>7984</v>
      </c>
      <c r="X2083" s="28" t="s">
        <v>7985</v>
      </c>
      <c r="Y2083" s="53" t="s">
        <v>4030</v>
      </c>
      <c r="AK2083" s="22" t="str">
        <f t="shared" si="390"/>
        <v>2023/09</v>
      </c>
      <c r="AL2083" s="21">
        <f t="shared" si="400"/>
        <v>45182</v>
      </c>
      <c r="AM2083" s="22">
        <f t="shared" si="391"/>
        <v>13</v>
      </c>
      <c r="AN2083" s="22">
        <f t="shared" si="392"/>
        <v>13</v>
      </c>
      <c r="AO2083" s="22" t="str">
        <f t="shared" si="393"/>
        <v>Dia 13</v>
      </c>
      <c r="AP2083" s="22">
        <f t="shared" si="394"/>
        <v>9</v>
      </c>
      <c r="AQ2083" s="22" t="str">
        <f t="shared" si="395"/>
        <v>09</v>
      </c>
      <c r="AR2083" s="22">
        <f t="shared" si="389"/>
        <v>2023</v>
      </c>
      <c r="AS2083" s="22">
        <f t="shared" si="396"/>
        <v>3</v>
      </c>
      <c r="AT2083" s="22">
        <f t="shared" si="397"/>
        <v>37</v>
      </c>
      <c r="AU20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3" s="22" t="str">
        <f t="shared" si="398"/>
        <v>Semana 37</v>
      </c>
      <c r="AW2083" s="22" t="str">
        <f t="shared" si="399"/>
        <v>Não</v>
      </c>
      <c r="AX2083" s="21" t="str">
        <f>UPPER(TEXT(CAD_CALENDÁRIO[[#This Row],[Data]],"mmmm"))</f>
        <v>SETEMBRO</v>
      </c>
      <c r="AY2083" s="22" t="s">
        <v>94</v>
      </c>
    </row>
    <row r="2084" spans="1:51" x14ac:dyDescent="0.25">
      <c r="A2084" s="10" t="s">
        <v>3560</v>
      </c>
      <c r="B2084" s="11" t="str">
        <f>LEFT(CAD_TAGS[[#This Row],[TAG]],2)&amp;"GG00"</f>
        <v>76GG00</v>
      </c>
      <c r="C2084" s="11" t="s">
        <v>18044</v>
      </c>
      <c r="D2084" s="12" t="s">
        <v>2208</v>
      </c>
      <c r="E2084" s="12" t="s">
        <v>3561</v>
      </c>
      <c r="F2084" s="11" t="s">
        <v>2570</v>
      </c>
      <c r="G2084" s="26"/>
      <c r="H2084" s="26"/>
      <c r="I2084" s="26" t="s">
        <v>28267</v>
      </c>
      <c r="J2084" s="11"/>
      <c r="K2084" s="11" t="s">
        <v>40</v>
      </c>
      <c r="L2084" s="11">
        <v>6210</v>
      </c>
      <c r="M2084" s="14"/>
      <c r="N2084" s="15"/>
      <c r="O2084" s="15"/>
      <c r="W2084" s="50" t="s">
        <v>7986</v>
      </c>
      <c r="X2084" s="49" t="s">
        <v>7987</v>
      </c>
      <c r="Y2084" s="51" t="s">
        <v>4030</v>
      </c>
      <c r="AK2084" s="22" t="str">
        <f t="shared" si="390"/>
        <v>2023/09</v>
      </c>
      <c r="AL2084" s="21">
        <f t="shared" si="400"/>
        <v>45183</v>
      </c>
      <c r="AM2084" s="22">
        <f t="shared" si="391"/>
        <v>14</v>
      </c>
      <c r="AN2084" s="22">
        <f t="shared" si="392"/>
        <v>14</v>
      </c>
      <c r="AO2084" s="22" t="str">
        <f t="shared" si="393"/>
        <v>Dia 14</v>
      </c>
      <c r="AP2084" s="22">
        <f t="shared" si="394"/>
        <v>9</v>
      </c>
      <c r="AQ2084" s="22" t="str">
        <f t="shared" si="395"/>
        <v>09</v>
      </c>
      <c r="AR2084" s="22">
        <f t="shared" si="389"/>
        <v>2023</v>
      </c>
      <c r="AS2084" s="22">
        <f t="shared" si="396"/>
        <v>4</v>
      </c>
      <c r="AT2084" s="22">
        <f t="shared" si="397"/>
        <v>37</v>
      </c>
      <c r="AU20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4" s="22" t="str">
        <f t="shared" si="398"/>
        <v>Semana 37</v>
      </c>
      <c r="AW2084" s="22" t="str">
        <f t="shared" si="399"/>
        <v>Não</v>
      </c>
      <c r="AX2084" s="21" t="str">
        <f>UPPER(TEXT(CAD_CALENDÁRIO[[#This Row],[Data]],"mmmm"))</f>
        <v>SETEMBRO</v>
      </c>
      <c r="AY2084" s="22" t="s">
        <v>94</v>
      </c>
    </row>
    <row r="2085" spans="1:51" x14ac:dyDescent="0.25">
      <c r="A2085" s="10" t="s">
        <v>3562</v>
      </c>
      <c r="B2085" s="11" t="str">
        <f>LEFT(CAD_TAGS[[#This Row],[TAG]],2)&amp;"GG00"</f>
        <v>76GG00</v>
      </c>
      <c r="C2085" s="11" t="s">
        <v>18044</v>
      </c>
      <c r="D2085" s="12" t="s">
        <v>2208</v>
      </c>
      <c r="E2085" s="12" t="s">
        <v>3543</v>
      </c>
      <c r="F2085" s="11" t="s">
        <v>2570</v>
      </c>
      <c r="G2085" s="26"/>
      <c r="H2085" s="26" t="s">
        <v>105</v>
      </c>
      <c r="I2085" s="26" t="s">
        <v>28267</v>
      </c>
      <c r="J2085" s="11"/>
      <c r="K2085" s="11" t="s">
        <v>40</v>
      </c>
      <c r="L2085" s="11">
        <v>6210</v>
      </c>
      <c r="M2085" s="14"/>
      <c r="N2085" s="15"/>
      <c r="O2085" s="15"/>
      <c r="W2085" s="52" t="s">
        <v>7988</v>
      </c>
      <c r="X2085" s="28" t="s">
        <v>7989</v>
      </c>
      <c r="Y2085" s="53" t="s">
        <v>4030</v>
      </c>
      <c r="AK2085" s="22" t="str">
        <f t="shared" si="390"/>
        <v>2023/09</v>
      </c>
      <c r="AL2085" s="21">
        <f t="shared" si="400"/>
        <v>45184</v>
      </c>
      <c r="AM2085" s="22">
        <f t="shared" si="391"/>
        <v>15</v>
      </c>
      <c r="AN2085" s="22">
        <f t="shared" si="392"/>
        <v>15</v>
      </c>
      <c r="AO2085" s="22" t="str">
        <f t="shared" si="393"/>
        <v>Dia 15</v>
      </c>
      <c r="AP2085" s="22">
        <f t="shared" si="394"/>
        <v>9</v>
      </c>
      <c r="AQ2085" s="22" t="str">
        <f t="shared" si="395"/>
        <v>09</v>
      </c>
      <c r="AR2085" s="22">
        <f t="shared" ref="AR2085:AR2148" si="401">YEAR(AL2085)</f>
        <v>2023</v>
      </c>
      <c r="AS2085" s="22">
        <f t="shared" si="396"/>
        <v>5</v>
      </c>
      <c r="AT2085" s="22">
        <f t="shared" si="397"/>
        <v>37</v>
      </c>
      <c r="AU20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5" s="22" t="str">
        <f t="shared" si="398"/>
        <v>Semana 37</v>
      </c>
      <c r="AW2085" s="22" t="str">
        <f t="shared" si="399"/>
        <v>Não</v>
      </c>
      <c r="AX2085" s="21" t="str">
        <f>UPPER(TEXT(CAD_CALENDÁRIO[[#This Row],[Data]],"mmmm"))</f>
        <v>SETEMBRO</v>
      </c>
      <c r="AY2085" s="22" t="s">
        <v>94</v>
      </c>
    </row>
    <row r="2086" spans="1:51" x14ac:dyDescent="0.25">
      <c r="A2086" s="10" t="s">
        <v>3563</v>
      </c>
      <c r="B2086" s="11" t="str">
        <f>LEFT(CAD_TAGS[[#This Row],[TAG]],2)&amp;"GG00"</f>
        <v>76GG00</v>
      </c>
      <c r="C2086" s="11" t="s">
        <v>18044</v>
      </c>
      <c r="D2086" s="12" t="s">
        <v>2208</v>
      </c>
      <c r="E2086" s="12" t="s">
        <v>3564</v>
      </c>
      <c r="F2086" s="11" t="s">
        <v>2570</v>
      </c>
      <c r="G2086" s="26"/>
      <c r="H2086" s="26"/>
      <c r="I2086" s="26" t="s">
        <v>28267</v>
      </c>
      <c r="J2086" s="11"/>
      <c r="K2086" s="11" t="s">
        <v>40</v>
      </c>
      <c r="L2086" s="11">
        <v>6210</v>
      </c>
      <c r="M2086" s="14"/>
      <c r="N2086" s="15"/>
      <c r="O2086" s="15"/>
      <c r="W2086" s="50" t="s">
        <v>7990</v>
      </c>
      <c r="X2086" s="49" t="s">
        <v>6416</v>
      </c>
      <c r="Y2086" s="51" t="s">
        <v>4030</v>
      </c>
      <c r="AK2086" s="22" t="str">
        <f t="shared" si="390"/>
        <v>2023/09</v>
      </c>
      <c r="AL2086" s="21">
        <f t="shared" si="400"/>
        <v>45185</v>
      </c>
      <c r="AM2086" s="22">
        <f t="shared" si="391"/>
        <v>16</v>
      </c>
      <c r="AN2086" s="22">
        <f t="shared" si="392"/>
        <v>16</v>
      </c>
      <c r="AO2086" s="22" t="str">
        <f t="shared" si="393"/>
        <v>Dia 16</v>
      </c>
      <c r="AP2086" s="22">
        <f t="shared" si="394"/>
        <v>9</v>
      </c>
      <c r="AQ2086" s="22" t="str">
        <f t="shared" si="395"/>
        <v>09</v>
      </c>
      <c r="AR2086" s="22">
        <f t="shared" si="401"/>
        <v>2023</v>
      </c>
      <c r="AS2086" s="22">
        <f t="shared" si="396"/>
        <v>6</v>
      </c>
      <c r="AT2086" s="22">
        <f t="shared" si="397"/>
        <v>37</v>
      </c>
      <c r="AU20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6" s="22" t="str">
        <f t="shared" si="398"/>
        <v>Semana 37</v>
      </c>
      <c r="AW2086" s="22" t="str">
        <f t="shared" si="399"/>
        <v>Sim</v>
      </c>
      <c r="AX2086" s="21" t="str">
        <f>UPPER(TEXT(CAD_CALENDÁRIO[[#This Row],[Data]],"mmmm"))</f>
        <v>SETEMBRO</v>
      </c>
      <c r="AY2086" s="22" t="s">
        <v>94</v>
      </c>
    </row>
    <row r="2087" spans="1:51" x14ac:dyDescent="0.25">
      <c r="A2087" s="10" t="s">
        <v>3565</v>
      </c>
      <c r="B2087" s="11" t="str">
        <f>LEFT(CAD_TAGS[[#This Row],[TAG]],2)&amp;"GG00"</f>
        <v>76GG00</v>
      </c>
      <c r="C2087" s="11" t="s">
        <v>18044</v>
      </c>
      <c r="D2087" s="12" t="s">
        <v>2208</v>
      </c>
      <c r="E2087" s="12" t="s">
        <v>3537</v>
      </c>
      <c r="F2087" s="11" t="s">
        <v>2570</v>
      </c>
      <c r="G2087" s="26"/>
      <c r="H2087" s="26"/>
      <c r="I2087" s="26" t="s">
        <v>28267</v>
      </c>
      <c r="J2087" s="11"/>
      <c r="K2087" s="11" t="s">
        <v>40</v>
      </c>
      <c r="L2087" s="11">
        <v>6210</v>
      </c>
      <c r="M2087" s="14"/>
      <c r="N2087" s="15"/>
      <c r="O2087" s="15"/>
      <c r="W2087" s="52" t="s">
        <v>7991</v>
      </c>
      <c r="X2087" s="28" t="s">
        <v>7992</v>
      </c>
      <c r="Y2087" s="53" t="s">
        <v>4030</v>
      </c>
      <c r="AK2087" s="22" t="str">
        <f t="shared" si="390"/>
        <v>2023/09</v>
      </c>
      <c r="AL2087" s="21">
        <f t="shared" si="400"/>
        <v>45186</v>
      </c>
      <c r="AM2087" s="22">
        <f t="shared" si="391"/>
        <v>17</v>
      </c>
      <c r="AN2087" s="22">
        <f t="shared" si="392"/>
        <v>17</v>
      </c>
      <c r="AO2087" s="22" t="str">
        <f t="shared" si="393"/>
        <v>Dia 17</v>
      </c>
      <c r="AP2087" s="22">
        <f t="shared" si="394"/>
        <v>9</v>
      </c>
      <c r="AQ2087" s="22" t="str">
        <f t="shared" si="395"/>
        <v>09</v>
      </c>
      <c r="AR2087" s="22">
        <f t="shared" si="401"/>
        <v>2023</v>
      </c>
      <c r="AS2087" s="22">
        <f t="shared" si="396"/>
        <v>7</v>
      </c>
      <c r="AT2087" s="22">
        <f t="shared" si="397"/>
        <v>37</v>
      </c>
      <c r="AU20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202337</v>
      </c>
      <c r="AV2087" s="22" t="str">
        <f t="shared" si="398"/>
        <v>Semana 37</v>
      </c>
      <c r="AW2087" s="22" t="str">
        <f t="shared" si="399"/>
        <v>Sim</v>
      </c>
      <c r="AX2087" s="21" t="str">
        <f>UPPER(TEXT(CAD_CALENDÁRIO[[#This Row],[Data]],"mmmm"))</f>
        <v>SETEMBRO</v>
      </c>
      <c r="AY2087" s="22" t="s">
        <v>94</v>
      </c>
    </row>
    <row r="2088" spans="1:51" x14ac:dyDescent="0.25">
      <c r="A2088" s="10" t="s">
        <v>3566</v>
      </c>
      <c r="B2088" s="11" t="str">
        <f>LEFT(CAD_TAGS[[#This Row],[TAG]],2)&amp;"GG00"</f>
        <v>76GG00</v>
      </c>
      <c r="C2088" s="11" t="s">
        <v>18044</v>
      </c>
      <c r="D2088" s="12" t="s">
        <v>2208</v>
      </c>
      <c r="E2088" s="12" t="s">
        <v>3561</v>
      </c>
      <c r="F2088" s="11" t="s">
        <v>2570</v>
      </c>
      <c r="G2088" s="26"/>
      <c r="H2088" s="26"/>
      <c r="I2088" s="26" t="s">
        <v>28267</v>
      </c>
      <c r="J2088" s="11"/>
      <c r="K2088" s="11" t="s">
        <v>40</v>
      </c>
      <c r="L2088" s="11">
        <v>6210</v>
      </c>
      <c r="M2088" s="14"/>
      <c r="N2088" s="15"/>
      <c r="O2088" s="15"/>
      <c r="W2088" s="50" t="s">
        <v>7993</v>
      </c>
      <c r="X2088" s="49" t="s">
        <v>6948</v>
      </c>
      <c r="Y2088" s="51" t="s">
        <v>4030</v>
      </c>
      <c r="AK2088" s="22" t="str">
        <f t="shared" si="390"/>
        <v>2023/09</v>
      </c>
      <c r="AL2088" s="21">
        <f t="shared" si="400"/>
        <v>45187</v>
      </c>
      <c r="AM2088" s="22">
        <f t="shared" si="391"/>
        <v>18</v>
      </c>
      <c r="AN2088" s="22">
        <f t="shared" si="392"/>
        <v>18</v>
      </c>
      <c r="AO2088" s="22" t="str">
        <f t="shared" si="393"/>
        <v>Dia 18</v>
      </c>
      <c r="AP2088" s="22">
        <f t="shared" si="394"/>
        <v>9</v>
      </c>
      <c r="AQ2088" s="22" t="str">
        <f t="shared" si="395"/>
        <v>09</v>
      </c>
      <c r="AR2088" s="22">
        <f t="shared" si="401"/>
        <v>2023</v>
      </c>
      <c r="AS2088" s="22">
        <f t="shared" si="396"/>
        <v>1</v>
      </c>
      <c r="AT2088" s="22">
        <f t="shared" si="397"/>
        <v>38</v>
      </c>
      <c r="AU20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88" s="22" t="str">
        <f t="shared" si="398"/>
        <v>Semana 38</v>
      </c>
      <c r="AW2088" s="22" t="str">
        <f t="shared" si="399"/>
        <v>Não</v>
      </c>
      <c r="AX2088" s="21" t="str">
        <f>UPPER(TEXT(CAD_CALENDÁRIO[[#This Row],[Data]],"mmmm"))</f>
        <v>SETEMBRO</v>
      </c>
      <c r="AY2088" s="22" t="s">
        <v>94</v>
      </c>
    </row>
    <row r="2089" spans="1:51" x14ac:dyDescent="0.25">
      <c r="A2089" s="10" t="s">
        <v>3567</v>
      </c>
      <c r="B2089" s="11" t="str">
        <f>LEFT(CAD_TAGS[[#This Row],[TAG]],2)&amp;"GG00"</f>
        <v>76GG00</v>
      </c>
      <c r="C2089" s="11" t="s">
        <v>18044</v>
      </c>
      <c r="D2089" s="12" t="s">
        <v>2208</v>
      </c>
      <c r="E2089" s="12" t="s">
        <v>3568</v>
      </c>
      <c r="F2089" s="11" t="s">
        <v>2570</v>
      </c>
      <c r="G2089" s="26"/>
      <c r="H2089" s="26"/>
      <c r="I2089" s="26" t="s">
        <v>28267</v>
      </c>
      <c r="J2089" s="11"/>
      <c r="K2089" s="11" t="s">
        <v>40</v>
      </c>
      <c r="L2089" s="11">
        <v>6210</v>
      </c>
      <c r="M2089" s="14"/>
      <c r="N2089" s="15"/>
      <c r="O2089" s="15"/>
      <c r="W2089" s="52" t="s">
        <v>7994</v>
      </c>
      <c r="X2089" s="28" t="s">
        <v>7995</v>
      </c>
      <c r="Y2089" s="53" t="s">
        <v>4030</v>
      </c>
      <c r="AK2089" s="22" t="str">
        <f t="shared" si="390"/>
        <v>2023/09</v>
      </c>
      <c r="AL2089" s="21">
        <f t="shared" si="400"/>
        <v>45188</v>
      </c>
      <c r="AM2089" s="22">
        <f t="shared" si="391"/>
        <v>19</v>
      </c>
      <c r="AN2089" s="22">
        <f t="shared" si="392"/>
        <v>19</v>
      </c>
      <c r="AO2089" s="22" t="str">
        <f t="shared" si="393"/>
        <v>Dia 19</v>
      </c>
      <c r="AP2089" s="22">
        <f t="shared" si="394"/>
        <v>9</v>
      </c>
      <c r="AQ2089" s="22" t="str">
        <f t="shared" si="395"/>
        <v>09</v>
      </c>
      <c r="AR2089" s="22">
        <f t="shared" si="401"/>
        <v>2023</v>
      </c>
      <c r="AS2089" s="22">
        <f t="shared" si="396"/>
        <v>2</v>
      </c>
      <c r="AT2089" s="22">
        <f t="shared" si="397"/>
        <v>38</v>
      </c>
      <c r="AU20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89" s="22" t="str">
        <f t="shared" si="398"/>
        <v>Semana 38</v>
      </c>
      <c r="AW2089" s="22" t="str">
        <f t="shared" si="399"/>
        <v>Não</v>
      </c>
      <c r="AX2089" s="21" t="str">
        <f>UPPER(TEXT(CAD_CALENDÁRIO[[#This Row],[Data]],"mmmm"))</f>
        <v>SETEMBRO</v>
      </c>
      <c r="AY2089" s="22" t="s">
        <v>94</v>
      </c>
    </row>
    <row r="2090" spans="1:51" x14ac:dyDescent="0.25">
      <c r="A2090" s="10" t="s">
        <v>3569</v>
      </c>
      <c r="B2090" s="11" t="str">
        <f>LEFT(CAD_TAGS[[#This Row],[TAG]],2)&amp;"GG00"</f>
        <v>76GG00</v>
      </c>
      <c r="C2090" s="11" t="s">
        <v>18044</v>
      </c>
      <c r="D2090" s="12" t="s">
        <v>2208</v>
      </c>
      <c r="E2090" s="12" t="s">
        <v>3570</v>
      </c>
      <c r="F2090" s="11" t="s">
        <v>2570</v>
      </c>
      <c r="G2090" s="26"/>
      <c r="H2090" s="26"/>
      <c r="I2090" s="26" t="s">
        <v>28267</v>
      </c>
      <c r="J2090" s="11"/>
      <c r="K2090" s="11" t="s">
        <v>368</v>
      </c>
      <c r="L2090" s="11">
        <v>6210</v>
      </c>
      <c r="M2090" s="14"/>
      <c r="N2090" s="15"/>
      <c r="O2090" s="15"/>
      <c r="W2090" s="50" t="s">
        <v>7996</v>
      </c>
      <c r="X2090" s="49" t="s">
        <v>7997</v>
      </c>
      <c r="Y2090" s="51" t="s">
        <v>4030</v>
      </c>
      <c r="AK2090" s="22" t="str">
        <f t="shared" si="390"/>
        <v>2023/09</v>
      </c>
      <c r="AL2090" s="21">
        <f t="shared" si="400"/>
        <v>45189</v>
      </c>
      <c r="AM2090" s="22">
        <f t="shared" si="391"/>
        <v>20</v>
      </c>
      <c r="AN2090" s="22">
        <f t="shared" si="392"/>
        <v>20</v>
      </c>
      <c r="AO2090" s="22" t="str">
        <f t="shared" si="393"/>
        <v>Dia 20</v>
      </c>
      <c r="AP2090" s="22">
        <f t="shared" si="394"/>
        <v>9</v>
      </c>
      <c r="AQ2090" s="22" t="str">
        <f t="shared" si="395"/>
        <v>09</v>
      </c>
      <c r="AR2090" s="22">
        <f t="shared" si="401"/>
        <v>2023</v>
      </c>
      <c r="AS2090" s="22">
        <f t="shared" si="396"/>
        <v>3</v>
      </c>
      <c r="AT2090" s="22">
        <f t="shared" si="397"/>
        <v>38</v>
      </c>
      <c r="AU20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90" s="22" t="str">
        <f t="shared" si="398"/>
        <v>Semana 38</v>
      </c>
      <c r="AW2090" s="22" t="str">
        <f t="shared" si="399"/>
        <v>Não</v>
      </c>
      <c r="AX2090" s="21" t="str">
        <f>UPPER(TEXT(CAD_CALENDÁRIO[[#This Row],[Data]],"mmmm"))</f>
        <v>SETEMBRO</v>
      </c>
      <c r="AY2090" s="22" t="s">
        <v>94</v>
      </c>
    </row>
    <row r="2091" spans="1:51" x14ac:dyDescent="0.25">
      <c r="A2091" s="10" t="s">
        <v>3571</v>
      </c>
      <c r="B2091" s="11" t="str">
        <f>LEFT(CAD_TAGS[[#This Row],[TAG]],2)&amp;"GG00"</f>
        <v>76GG00</v>
      </c>
      <c r="C2091" s="11" t="s">
        <v>18044</v>
      </c>
      <c r="D2091" s="12" t="s">
        <v>2208</v>
      </c>
      <c r="E2091" s="12" t="s">
        <v>3570</v>
      </c>
      <c r="F2091" s="11" t="s">
        <v>2570</v>
      </c>
      <c r="G2091" s="26"/>
      <c r="H2091" s="26"/>
      <c r="I2091" s="26" t="s">
        <v>28267</v>
      </c>
      <c r="J2091" s="11"/>
      <c r="K2091" s="11" t="s">
        <v>368</v>
      </c>
      <c r="L2091" s="11">
        <v>6210</v>
      </c>
      <c r="M2091" s="14"/>
      <c r="N2091" s="15"/>
      <c r="O2091" s="15"/>
      <c r="W2091" s="52" t="s">
        <v>7998</v>
      </c>
      <c r="X2091" s="28" t="s">
        <v>7999</v>
      </c>
      <c r="Y2091" s="53" t="s">
        <v>4030</v>
      </c>
      <c r="AK2091" s="22" t="str">
        <f t="shared" si="390"/>
        <v>2023/09</v>
      </c>
      <c r="AL2091" s="21">
        <f t="shared" si="400"/>
        <v>45190</v>
      </c>
      <c r="AM2091" s="22">
        <f t="shared" si="391"/>
        <v>21</v>
      </c>
      <c r="AN2091" s="22">
        <f t="shared" si="392"/>
        <v>21</v>
      </c>
      <c r="AO2091" s="22" t="str">
        <f t="shared" si="393"/>
        <v>Dia 21</v>
      </c>
      <c r="AP2091" s="22">
        <f t="shared" si="394"/>
        <v>9</v>
      </c>
      <c r="AQ2091" s="22" t="str">
        <f t="shared" si="395"/>
        <v>09</v>
      </c>
      <c r="AR2091" s="22">
        <f t="shared" si="401"/>
        <v>2023</v>
      </c>
      <c r="AS2091" s="22">
        <f t="shared" si="396"/>
        <v>4</v>
      </c>
      <c r="AT2091" s="22">
        <f t="shared" si="397"/>
        <v>38</v>
      </c>
      <c r="AU20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91" s="22" t="str">
        <f t="shared" si="398"/>
        <v>Semana 38</v>
      </c>
      <c r="AW2091" s="22" t="str">
        <f t="shared" si="399"/>
        <v>Não</v>
      </c>
      <c r="AX2091" s="21" t="str">
        <f>UPPER(TEXT(CAD_CALENDÁRIO[[#This Row],[Data]],"mmmm"))</f>
        <v>SETEMBRO</v>
      </c>
      <c r="AY2091" s="22" t="s">
        <v>94</v>
      </c>
    </row>
    <row r="2092" spans="1:51" x14ac:dyDescent="0.25">
      <c r="A2092" s="10" t="s">
        <v>3572</v>
      </c>
      <c r="B2092" s="11" t="str">
        <f>LEFT(CAD_TAGS[[#This Row],[TAG]],2)&amp;"GG00"</f>
        <v>76GG00</v>
      </c>
      <c r="C2092" s="11" t="s">
        <v>18044</v>
      </c>
      <c r="D2092" s="12" t="s">
        <v>2208</v>
      </c>
      <c r="E2092" s="12" t="s">
        <v>3573</v>
      </c>
      <c r="F2092" s="11" t="s">
        <v>2570</v>
      </c>
      <c r="G2092" s="26"/>
      <c r="H2092" s="26"/>
      <c r="I2092" s="26" t="s">
        <v>28267</v>
      </c>
      <c r="J2092" s="11"/>
      <c r="K2092" s="11" t="s">
        <v>40</v>
      </c>
      <c r="L2092" s="11">
        <v>6210</v>
      </c>
      <c r="M2092" s="14"/>
      <c r="N2092" s="15"/>
      <c r="O2092" s="15"/>
      <c r="W2092" s="50" t="s">
        <v>8000</v>
      </c>
      <c r="X2092" s="49" t="s">
        <v>8001</v>
      </c>
      <c r="Y2092" s="51" t="s">
        <v>4030</v>
      </c>
      <c r="AK2092" s="22" t="str">
        <f t="shared" si="390"/>
        <v>2023/09</v>
      </c>
      <c r="AL2092" s="21">
        <f t="shared" si="400"/>
        <v>45191</v>
      </c>
      <c r="AM2092" s="22">
        <f t="shared" si="391"/>
        <v>22</v>
      </c>
      <c r="AN2092" s="22">
        <f t="shared" si="392"/>
        <v>22</v>
      </c>
      <c r="AO2092" s="22" t="str">
        <f t="shared" si="393"/>
        <v>Dia 22</v>
      </c>
      <c r="AP2092" s="22">
        <f t="shared" si="394"/>
        <v>9</v>
      </c>
      <c r="AQ2092" s="22" t="str">
        <f t="shared" si="395"/>
        <v>09</v>
      </c>
      <c r="AR2092" s="22">
        <f t="shared" si="401"/>
        <v>2023</v>
      </c>
      <c r="AS2092" s="22">
        <f t="shared" si="396"/>
        <v>5</v>
      </c>
      <c r="AT2092" s="22">
        <f t="shared" si="397"/>
        <v>38</v>
      </c>
      <c r="AU20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92" s="22" t="str">
        <f t="shared" si="398"/>
        <v>Semana 38</v>
      </c>
      <c r="AW2092" s="22" t="str">
        <f t="shared" si="399"/>
        <v>Não</v>
      </c>
      <c r="AX2092" s="21" t="str">
        <f>UPPER(TEXT(CAD_CALENDÁRIO[[#This Row],[Data]],"mmmm"))</f>
        <v>SETEMBRO</v>
      </c>
      <c r="AY2092" s="22" t="s">
        <v>94</v>
      </c>
    </row>
    <row r="2093" spans="1:51" x14ac:dyDescent="0.25">
      <c r="A2093" s="10" t="s">
        <v>3574</v>
      </c>
      <c r="B2093" s="11" t="str">
        <f>LEFT(CAD_TAGS[[#This Row],[TAG]],2)&amp;"GG00"</f>
        <v>76GG00</v>
      </c>
      <c r="C2093" s="11" t="s">
        <v>18044</v>
      </c>
      <c r="D2093" s="12" t="s">
        <v>2208</v>
      </c>
      <c r="E2093" s="12" t="s">
        <v>3575</v>
      </c>
      <c r="F2093" s="11" t="s">
        <v>2570</v>
      </c>
      <c r="G2093" s="26"/>
      <c r="H2093" s="26"/>
      <c r="I2093" s="26" t="s">
        <v>28267</v>
      </c>
      <c r="J2093" s="11"/>
      <c r="K2093" s="11" t="s">
        <v>40</v>
      </c>
      <c r="L2093" s="11">
        <v>6210</v>
      </c>
      <c r="M2093" s="14"/>
      <c r="N2093" s="15"/>
      <c r="O2093" s="15"/>
      <c r="W2093" s="52" t="s">
        <v>8002</v>
      </c>
      <c r="X2093" s="28" t="s">
        <v>8003</v>
      </c>
      <c r="Y2093" s="53" t="s">
        <v>4030</v>
      </c>
      <c r="AK2093" s="22" t="str">
        <f t="shared" si="390"/>
        <v>2023/09</v>
      </c>
      <c r="AL2093" s="21">
        <f t="shared" si="400"/>
        <v>45192</v>
      </c>
      <c r="AM2093" s="22">
        <f t="shared" si="391"/>
        <v>23</v>
      </c>
      <c r="AN2093" s="22">
        <f t="shared" si="392"/>
        <v>23</v>
      </c>
      <c r="AO2093" s="22" t="str">
        <f t="shared" si="393"/>
        <v>Dia 23</v>
      </c>
      <c r="AP2093" s="22">
        <f t="shared" si="394"/>
        <v>9</v>
      </c>
      <c r="AQ2093" s="22" t="str">
        <f t="shared" si="395"/>
        <v>09</v>
      </c>
      <c r="AR2093" s="22">
        <f t="shared" si="401"/>
        <v>2023</v>
      </c>
      <c r="AS2093" s="22">
        <f t="shared" si="396"/>
        <v>6</v>
      </c>
      <c r="AT2093" s="22">
        <f t="shared" si="397"/>
        <v>38</v>
      </c>
      <c r="AU20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93" s="22" t="str">
        <f t="shared" si="398"/>
        <v>Semana 38</v>
      </c>
      <c r="AW2093" s="22" t="str">
        <f t="shared" si="399"/>
        <v>Sim</v>
      </c>
      <c r="AX2093" s="21" t="str">
        <f>UPPER(TEXT(CAD_CALENDÁRIO[[#This Row],[Data]],"mmmm"))</f>
        <v>SETEMBRO</v>
      </c>
      <c r="AY2093" s="22" t="s">
        <v>94</v>
      </c>
    </row>
    <row r="2094" spans="1:51" x14ac:dyDescent="0.25">
      <c r="A2094" s="10" t="s">
        <v>3576</v>
      </c>
      <c r="B2094" s="11" t="str">
        <f>LEFT(CAD_TAGS[[#This Row],[TAG]],2)&amp;"GG00"</f>
        <v>76GG00</v>
      </c>
      <c r="C2094" s="11" t="s">
        <v>18044</v>
      </c>
      <c r="D2094" s="12" t="s">
        <v>2208</v>
      </c>
      <c r="E2094" s="12" t="s">
        <v>866</v>
      </c>
      <c r="F2094" s="11" t="s">
        <v>2570</v>
      </c>
      <c r="G2094" s="26"/>
      <c r="H2094" s="26"/>
      <c r="I2094" s="26" t="s">
        <v>28267</v>
      </c>
      <c r="J2094" s="11"/>
      <c r="K2094" s="11" t="s">
        <v>40</v>
      </c>
      <c r="L2094" s="11">
        <v>6210</v>
      </c>
      <c r="M2094" s="14"/>
      <c r="N2094" s="15"/>
      <c r="O2094" s="15"/>
      <c r="W2094" s="50" t="s">
        <v>8004</v>
      </c>
      <c r="X2094" s="49" t="s">
        <v>8005</v>
      </c>
      <c r="Y2094" s="51" t="s">
        <v>4030</v>
      </c>
      <c r="AK2094" s="22" t="str">
        <f t="shared" si="390"/>
        <v>2023/09</v>
      </c>
      <c r="AL2094" s="21">
        <f t="shared" si="400"/>
        <v>45193</v>
      </c>
      <c r="AM2094" s="22">
        <f t="shared" si="391"/>
        <v>24</v>
      </c>
      <c r="AN2094" s="22">
        <f t="shared" si="392"/>
        <v>24</v>
      </c>
      <c r="AO2094" s="22" t="str">
        <f t="shared" si="393"/>
        <v>Dia 24</v>
      </c>
      <c r="AP2094" s="22">
        <f t="shared" si="394"/>
        <v>9</v>
      </c>
      <c r="AQ2094" s="22" t="str">
        <f t="shared" si="395"/>
        <v>09</v>
      </c>
      <c r="AR2094" s="22">
        <f t="shared" si="401"/>
        <v>2023</v>
      </c>
      <c r="AS2094" s="22">
        <f t="shared" si="396"/>
        <v>7</v>
      </c>
      <c r="AT2094" s="22">
        <f t="shared" si="397"/>
        <v>38</v>
      </c>
      <c r="AU20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202338</v>
      </c>
      <c r="AV2094" s="22" t="str">
        <f t="shared" si="398"/>
        <v>Semana 38</v>
      </c>
      <c r="AW2094" s="22" t="str">
        <f t="shared" si="399"/>
        <v>Sim</v>
      </c>
      <c r="AX2094" s="21" t="str">
        <f>UPPER(TEXT(CAD_CALENDÁRIO[[#This Row],[Data]],"mmmm"))</f>
        <v>SETEMBRO</v>
      </c>
      <c r="AY2094" s="22" t="s">
        <v>94</v>
      </c>
    </row>
    <row r="2095" spans="1:51" x14ac:dyDescent="0.25">
      <c r="A2095" s="10" t="s">
        <v>3577</v>
      </c>
      <c r="B2095" s="11" t="str">
        <f>LEFT(CAD_TAGS[[#This Row],[TAG]],2)&amp;"GG00"</f>
        <v>76GG00</v>
      </c>
      <c r="C2095" s="11" t="s">
        <v>18044</v>
      </c>
      <c r="D2095" s="12" t="s">
        <v>2208</v>
      </c>
      <c r="E2095" s="12" t="s">
        <v>3537</v>
      </c>
      <c r="F2095" s="11" t="s">
        <v>2570</v>
      </c>
      <c r="G2095" s="26"/>
      <c r="H2095" s="26"/>
      <c r="I2095" s="26" t="s">
        <v>28267</v>
      </c>
      <c r="J2095" s="11"/>
      <c r="K2095" s="11" t="s">
        <v>40</v>
      </c>
      <c r="L2095" s="11">
        <v>6210</v>
      </c>
      <c r="M2095" s="14"/>
      <c r="N2095" s="15"/>
      <c r="O2095" s="15"/>
      <c r="W2095" s="52" t="s">
        <v>8006</v>
      </c>
      <c r="X2095" s="28" t="s">
        <v>8007</v>
      </c>
      <c r="Y2095" s="53" t="s">
        <v>4030</v>
      </c>
      <c r="AK2095" s="22" t="str">
        <f t="shared" si="390"/>
        <v>2023/09</v>
      </c>
      <c r="AL2095" s="21">
        <f t="shared" si="400"/>
        <v>45194</v>
      </c>
      <c r="AM2095" s="22">
        <f t="shared" si="391"/>
        <v>25</v>
      </c>
      <c r="AN2095" s="22">
        <f t="shared" si="392"/>
        <v>25</v>
      </c>
      <c r="AO2095" s="22" t="str">
        <f t="shared" si="393"/>
        <v>Dia 25</v>
      </c>
      <c r="AP2095" s="22">
        <f t="shared" si="394"/>
        <v>9</v>
      </c>
      <c r="AQ2095" s="22" t="str">
        <f t="shared" si="395"/>
        <v>09</v>
      </c>
      <c r="AR2095" s="22">
        <f t="shared" si="401"/>
        <v>2023</v>
      </c>
      <c r="AS2095" s="22">
        <f t="shared" si="396"/>
        <v>1</v>
      </c>
      <c r="AT2095" s="22">
        <f t="shared" si="397"/>
        <v>39</v>
      </c>
      <c r="AU20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095" s="22" t="str">
        <f t="shared" si="398"/>
        <v>Semana 39</v>
      </c>
      <c r="AW2095" s="22" t="str">
        <f t="shared" si="399"/>
        <v>Não</v>
      </c>
      <c r="AX2095" s="21" t="str">
        <f>UPPER(TEXT(CAD_CALENDÁRIO[[#This Row],[Data]],"mmmm"))</f>
        <v>SETEMBRO</v>
      </c>
      <c r="AY2095" s="22" t="s">
        <v>94</v>
      </c>
    </row>
    <row r="2096" spans="1:51" x14ac:dyDescent="0.25">
      <c r="A2096" s="10" t="s">
        <v>3578</v>
      </c>
      <c r="B2096" s="11" t="str">
        <f>LEFT(CAD_TAGS[[#This Row],[TAG]],2)&amp;"GG00"</f>
        <v>76GG00</v>
      </c>
      <c r="C2096" s="11" t="s">
        <v>18044</v>
      </c>
      <c r="D2096" s="12" t="s">
        <v>2208</v>
      </c>
      <c r="E2096" s="12" t="s">
        <v>3579</v>
      </c>
      <c r="F2096" s="11" t="s">
        <v>2570</v>
      </c>
      <c r="G2096" s="26"/>
      <c r="H2096" s="26"/>
      <c r="I2096" s="26" t="s">
        <v>28267</v>
      </c>
      <c r="J2096" s="11"/>
      <c r="K2096" s="11" t="s">
        <v>40</v>
      </c>
      <c r="L2096" s="11">
        <v>6210</v>
      </c>
      <c r="M2096" s="14"/>
      <c r="N2096" s="15"/>
      <c r="O2096" s="15"/>
      <c r="W2096" s="50" t="s">
        <v>8008</v>
      </c>
      <c r="X2096" s="49" t="s">
        <v>8009</v>
      </c>
      <c r="Y2096" s="51" t="s">
        <v>4030</v>
      </c>
      <c r="AK2096" s="22" t="str">
        <f t="shared" si="390"/>
        <v>2023/09</v>
      </c>
      <c r="AL2096" s="21">
        <f t="shared" si="400"/>
        <v>45195</v>
      </c>
      <c r="AM2096" s="22">
        <f t="shared" si="391"/>
        <v>26</v>
      </c>
      <c r="AN2096" s="22">
        <f t="shared" si="392"/>
        <v>26</v>
      </c>
      <c r="AO2096" s="22" t="str">
        <f t="shared" si="393"/>
        <v>Dia 26</v>
      </c>
      <c r="AP2096" s="22">
        <f t="shared" si="394"/>
        <v>9</v>
      </c>
      <c r="AQ2096" s="22" t="str">
        <f t="shared" si="395"/>
        <v>09</v>
      </c>
      <c r="AR2096" s="22">
        <f t="shared" si="401"/>
        <v>2023</v>
      </c>
      <c r="AS2096" s="22">
        <f t="shared" si="396"/>
        <v>2</v>
      </c>
      <c r="AT2096" s="22">
        <f t="shared" si="397"/>
        <v>39</v>
      </c>
      <c r="AU20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096" s="22" t="str">
        <f t="shared" si="398"/>
        <v>Semana 39</v>
      </c>
      <c r="AW2096" s="22" t="str">
        <f t="shared" si="399"/>
        <v>Não</v>
      </c>
      <c r="AX2096" s="21" t="str">
        <f>UPPER(TEXT(CAD_CALENDÁRIO[[#This Row],[Data]],"mmmm"))</f>
        <v>SETEMBRO</v>
      </c>
      <c r="AY2096" s="22" t="s">
        <v>94</v>
      </c>
    </row>
    <row r="2097" spans="1:51" x14ac:dyDescent="0.25">
      <c r="A2097" s="10" t="s">
        <v>3580</v>
      </c>
      <c r="B2097" s="11" t="str">
        <f>LEFT(CAD_TAGS[[#This Row],[TAG]],2)&amp;"GG00"</f>
        <v>76GG00</v>
      </c>
      <c r="C2097" s="11" t="s">
        <v>18044</v>
      </c>
      <c r="D2097" s="12" t="s">
        <v>2208</v>
      </c>
      <c r="E2097" s="12" t="s">
        <v>3581</v>
      </c>
      <c r="F2097" s="11" t="s">
        <v>2570</v>
      </c>
      <c r="G2097" s="26"/>
      <c r="H2097" s="26"/>
      <c r="I2097" s="26" t="s">
        <v>28267</v>
      </c>
      <c r="J2097" s="11"/>
      <c r="K2097" s="11" t="s">
        <v>40</v>
      </c>
      <c r="L2097" s="11">
        <v>6210</v>
      </c>
      <c r="M2097" s="14"/>
      <c r="N2097" s="15"/>
      <c r="O2097" s="15"/>
      <c r="W2097" s="52" t="s">
        <v>8010</v>
      </c>
      <c r="X2097" s="28" t="s">
        <v>8011</v>
      </c>
      <c r="Y2097" s="53" t="s">
        <v>4030</v>
      </c>
      <c r="AK2097" s="22" t="str">
        <f t="shared" si="390"/>
        <v>2023/09</v>
      </c>
      <c r="AL2097" s="21">
        <f t="shared" si="400"/>
        <v>45196</v>
      </c>
      <c r="AM2097" s="22">
        <f t="shared" si="391"/>
        <v>27</v>
      </c>
      <c r="AN2097" s="22">
        <f t="shared" si="392"/>
        <v>27</v>
      </c>
      <c r="AO2097" s="22" t="str">
        <f t="shared" si="393"/>
        <v>Dia 27</v>
      </c>
      <c r="AP2097" s="22">
        <f t="shared" si="394"/>
        <v>9</v>
      </c>
      <c r="AQ2097" s="22" t="str">
        <f t="shared" si="395"/>
        <v>09</v>
      </c>
      <c r="AR2097" s="22">
        <f t="shared" si="401"/>
        <v>2023</v>
      </c>
      <c r="AS2097" s="22">
        <f t="shared" si="396"/>
        <v>3</v>
      </c>
      <c r="AT2097" s="22">
        <f t="shared" si="397"/>
        <v>39</v>
      </c>
      <c r="AU20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097" s="22" t="str">
        <f t="shared" si="398"/>
        <v>Semana 39</v>
      </c>
      <c r="AW2097" s="22" t="str">
        <f t="shared" si="399"/>
        <v>Não</v>
      </c>
      <c r="AX2097" s="21" t="str">
        <f>UPPER(TEXT(CAD_CALENDÁRIO[[#This Row],[Data]],"mmmm"))</f>
        <v>SETEMBRO</v>
      </c>
      <c r="AY2097" s="22" t="s">
        <v>94</v>
      </c>
    </row>
    <row r="2098" spans="1:51" x14ac:dyDescent="0.25">
      <c r="A2098" s="10" t="s">
        <v>3582</v>
      </c>
      <c r="B2098" s="11" t="str">
        <f>LEFT(CAD_TAGS[[#This Row],[TAG]],2)&amp;"GG00"</f>
        <v>76GG00</v>
      </c>
      <c r="C2098" s="11" t="s">
        <v>18044</v>
      </c>
      <c r="D2098" s="12" t="s">
        <v>2208</v>
      </c>
      <c r="E2098" s="12" t="s">
        <v>3583</v>
      </c>
      <c r="F2098" s="11" t="s">
        <v>2570</v>
      </c>
      <c r="G2098" s="26"/>
      <c r="H2098" s="26"/>
      <c r="I2098" s="26" t="s">
        <v>28267</v>
      </c>
      <c r="J2098" s="11"/>
      <c r="K2098" s="11" t="s">
        <v>40</v>
      </c>
      <c r="L2098" s="11">
        <v>6210</v>
      </c>
      <c r="M2098" s="14"/>
      <c r="N2098" s="15"/>
      <c r="O2098" s="15"/>
      <c r="W2098" s="50" t="s">
        <v>8012</v>
      </c>
      <c r="X2098" s="49" t="s">
        <v>8013</v>
      </c>
      <c r="Y2098" s="51" t="s">
        <v>4030</v>
      </c>
      <c r="AK2098" s="22" t="str">
        <f t="shared" si="390"/>
        <v>2023/09</v>
      </c>
      <c r="AL2098" s="21">
        <f t="shared" si="400"/>
        <v>45197</v>
      </c>
      <c r="AM2098" s="22">
        <f t="shared" si="391"/>
        <v>28</v>
      </c>
      <c r="AN2098" s="22">
        <f t="shared" si="392"/>
        <v>28</v>
      </c>
      <c r="AO2098" s="22" t="str">
        <f t="shared" si="393"/>
        <v>Dia 28</v>
      </c>
      <c r="AP2098" s="22">
        <f t="shared" si="394"/>
        <v>9</v>
      </c>
      <c r="AQ2098" s="22" t="str">
        <f t="shared" si="395"/>
        <v>09</v>
      </c>
      <c r="AR2098" s="22">
        <f t="shared" si="401"/>
        <v>2023</v>
      </c>
      <c r="AS2098" s="22">
        <f t="shared" si="396"/>
        <v>4</v>
      </c>
      <c r="AT2098" s="22">
        <f t="shared" si="397"/>
        <v>39</v>
      </c>
      <c r="AU20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098" s="22" t="str">
        <f t="shared" si="398"/>
        <v>Semana 39</v>
      </c>
      <c r="AW2098" s="22" t="str">
        <f t="shared" si="399"/>
        <v>Não</v>
      </c>
      <c r="AX2098" s="21" t="str">
        <f>UPPER(TEXT(CAD_CALENDÁRIO[[#This Row],[Data]],"mmmm"))</f>
        <v>SETEMBRO</v>
      </c>
      <c r="AY2098" s="22" t="s">
        <v>94</v>
      </c>
    </row>
    <row r="2099" spans="1:51" x14ac:dyDescent="0.25">
      <c r="A2099" s="10" t="s">
        <v>3584</v>
      </c>
      <c r="B2099" s="11" t="str">
        <f>LEFT(CAD_TAGS[[#This Row],[TAG]],2)&amp;"GG00"</f>
        <v>76GG00</v>
      </c>
      <c r="C2099" s="11" t="s">
        <v>18044</v>
      </c>
      <c r="D2099" s="12" t="s">
        <v>2208</v>
      </c>
      <c r="E2099" s="12" t="s">
        <v>3585</v>
      </c>
      <c r="F2099" s="11" t="s">
        <v>2570</v>
      </c>
      <c r="G2099" s="26"/>
      <c r="H2099" s="26"/>
      <c r="I2099" s="26" t="s">
        <v>28267</v>
      </c>
      <c r="J2099" s="11"/>
      <c r="K2099" s="11" t="s">
        <v>40</v>
      </c>
      <c r="L2099" s="11">
        <v>6210</v>
      </c>
      <c r="M2099" s="14"/>
      <c r="N2099" s="15"/>
      <c r="O2099" s="15"/>
      <c r="W2099" s="52" t="s">
        <v>8014</v>
      </c>
      <c r="X2099" s="28" t="s">
        <v>8015</v>
      </c>
      <c r="Y2099" s="53" t="s">
        <v>4030</v>
      </c>
      <c r="AK2099" s="22" t="str">
        <f t="shared" si="390"/>
        <v>2023/09</v>
      </c>
      <c r="AL2099" s="21">
        <f t="shared" si="400"/>
        <v>45198</v>
      </c>
      <c r="AM2099" s="22">
        <f t="shared" si="391"/>
        <v>29</v>
      </c>
      <c r="AN2099" s="22">
        <f t="shared" si="392"/>
        <v>29</v>
      </c>
      <c r="AO2099" s="22" t="str">
        <f t="shared" si="393"/>
        <v>Dia 29</v>
      </c>
      <c r="AP2099" s="22">
        <f t="shared" si="394"/>
        <v>9</v>
      </c>
      <c r="AQ2099" s="22" t="str">
        <f t="shared" si="395"/>
        <v>09</v>
      </c>
      <c r="AR2099" s="22">
        <f t="shared" si="401"/>
        <v>2023</v>
      </c>
      <c r="AS2099" s="22">
        <f t="shared" si="396"/>
        <v>5</v>
      </c>
      <c r="AT2099" s="22">
        <f t="shared" si="397"/>
        <v>39</v>
      </c>
      <c r="AU20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099" s="22" t="str">
        <f t="shared" si="398"/>
        <v>Semana 39</v>
      </c>
      <c r="AW2099" s="22" t="str">
        <f t="shared" si="399"/>
        <v>Não</v>
      </c>
      <c r="AX2099" s="21" t="str">
        <f>UPPER(TEXT(CAD_CALENDÁRIO[[#This Row],[Data]],"mmmm"))</f>
        <v>SETEMBRO</v>
      </c>
      <c r="AY2099" s="22" t="s">
        <v>94</v>
      </c>
    </row>
    <row r="2100" spans="1:51" x14ac:dyDescent="0.25">
      <c r="A2100" s="10" t="s">
        <v>3586</v>
      </c>
      <c r="B2100" s="11" t="str">
        <f>LEFT(CAD_TAGS[[#This Row],[TAG]],2)&amp;"GG00"</f>
        <v>76GG00</v>
      </c>
      <c r="C2100" s="11" t="s">
        <v>18044</v>
      </c>
      <c r="D2100" s="12" t="s">
        <v>2208</v>
      </c>
      <c r="E2100" s="12" t="s">
        <v>3587</v>
      </c>
      <c r="F2100" s="11" t="s">
        <v>2570</v>
      </c>
      <c r="G2100" s="26"/>
      <c r="H2100" s="26"/>
      <c r="I2100" s="26" t="s">
        <v>28267</v>
      </c>
      <c r="J2100" s="11"/>
      <c r="K2100" s="11" t="s">
        <v>40</v>
      </c>
      <c r="L2100" s="11">
        <v>6210</v>
      </c>
      <c r="M2100" s="14"/>
      <c r="N2100" s="15"/>
      <c r="O2100" s="15"/>
      <c r="W2100" s="50" t="s">
        <v>8016</v>
      </c>
      <c r="X2100" s="49" t="s">
        <v>8017</v>
      </c>
      <c r="Y2100" s="51" t="s">
        <v>4030</v>
      </c>
      <c r="AK2100" s="22" t="str">
        <f t="shared" si="390"/>
        <v>2023/09</v>
      </c>
      <c r="AL2100" s="21">
        <f t="shared" si="400"/>
        <v>45199</v>
      </c>
      <c r="AM2100" s="22">
        <f t="shared" si="391"/>
        <v>30</v>
      </c>
      <c r="AN2100" s="22">
        <f t="shared" si="392"/>
        <v>30</v>
      </c>
      <c r="AO2100" s="22" t="str">
        <f t="shared" si="393"/>
        <v>Dia 30</v>
      </c>
      <c r="AP2100" s="22">
        <f t="shared" si="394"/>
        <v>9</v>
      </c>
      <c r="AQ2100" s="22" t="str">
        <f t="shared" si="395"/>
        <v>09</v>
      </c>
      <c r="AR2100" s="22">
        <f t="shared" si="401"/>
        <v>2023</v>
      </c>
      <c r="AS2100" s="22">
        <f t="shared" si="396"/>
        <v>6</v>
      </c>
      <c r="AT2100" s="22">
        <f t="shared" si="397"/>
        <v>39</v>
      </c>
      <c r="AU21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100" s="22" t="str">
        <f t="shared" si="398"/>
        <v>Semana 39</v>
      </c>
      <c r="AW2100" s="22" t="str">
        <f t="shared" si="399"/>
        <v>Sim</v>
      </c>
      <c r="AX2100" s="21" t="str">
        <f>UPPER(TEXT(CAD_CALENDÁRIO[[#This Row],[Data]],"mmmm"))</f>
        <v>SETEMBRO</v>
      </c>
      <c r="AY2100" s="22" t="s">
        <v>94</v>
      </c>
    </row>
    <row r="2101" spans="1:51" x14ac:dyDescent="0.25">
      <c r="A2101" s="10" t="s">
        <v>3588</v>
      </c>
      <c r="B2101" s="11" t="str">
        <f>LEFT(CAD_TAGS[[#This Row],[TAG]],2)&amp;"GG00"</f>
        <v>76GG00</v>
      </c>
      <c r="C2101" s="11" t="s">
        <v>18044</v>
      </c>
      <c r="D2101" s="12" t="s">
        <v>2208</v>
      </c>
      <c r="E2101" s="12" t="s">
        <v>3589</v>
      </c>
      <c r="F2101" s="11" t="s">
        <v>2570</v>
      </c>
      <c r="G2101" s="26"/>
      <c r="H2101" s="26"/>
      <c r="I2101" s="26" t="s">
        <v>28267</v>
      </c>
      <c r="J2101" s="11"/>
      <c r="K2101" s="11" t="s">
        <v>40</v>
      </c>
      <c r="L2101" s="11">
        <v>6210</v>
      </c>
      <c r="M2101" s="14"/>
      <c r="N2101" s="15"/>
      <c r="O2101" s="15"/>
      <c r="W2101" s="52" t="s">
        <v>8018</v>
      </c>
      <c r="X2101" s="28" t="s">
        <v>8019</v>
      </c>
      <c r="Y2101" s="53" t="s">
        <v>4030</v>
      </c>
      <c r="AK2101" s="22" t="str">
        <f t="shared" si="390"/>
        <v>2023/10</v>
      </c>
      <c r="AL2101" s="21">
        <f t="shared" si="400"/>
        <v>45200</v>
      </c>
      <c r="AM2101" s="22">
        <f t="shared" si="391"/>
        <v>1</v>
      </c>
      <c r="AN2101" s="22" t="str">
        <f t="shared" si="392"/>
        <v>01</v>
      </c>
      <c r="AO2101" s="22" t="str">
        <f t="shared" si="393"/>
        <v>Dia 01</v>
      </c>
      <c r="AP2101" s="22">
        <f t="shared" si="394"/>
        <v>10</v>
      </c>
      <c r="AQ2101" s="22">
        <f t="shared" si="395"/>
        <v>10</v>
      </c>
      <c r="AR2101" s="22">
        <f t="shared" si="401"/>
        <v>2023</v>
      </c>
      <c r="AS2101" s="22">
        <f t="shared" si="396"/>
        <v>7</v>
      </c>
      <c r="AT2101" s="22">
        <f t="shared" si="397"/>
        <v>39</v>
      </c>
      <c r="AU21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202339</v>
      </c>
      <c r="AV2101" s="22" t="str">
        <f t="shared" si="398"/>
        <v>Semana 39</v>
      </c>
      <c r="AW2101" s="22" t="str">
        <f t="shared" si="399"/>
        <v>Sim</v>
      </c>
      <c r="AX2101" s="21" t="str">
        <f>UPPER(TEXT(CAD_CALENDÁRIO[[#This Row],[Data]],"mmmm"))</f>
        <v>OUTUBRO</v>
      </c>
      <c r="AY2101" s="22" t="s">
        <v>100</v>
      </c>
    </row>
    <row r="2102" spans="1:51" x14ac:dyDescent="0.25">
      <c r="A2102" s="10" t="s">
        <v>3590</v>
      </c>
      <c r="B2102" s="11" t="str">
        <f>LEFT(CAD_TAGS[[#This Row],[TAG]],2)&amp;"GG00"</f>
        <v>76GG00</v>
      </c>
      <c r="C2102" s="11" t="s">
        <v>18044</v>
      </c>
      <c r="D2102" s="12" t="s">
        <v>2208</v>
      </c>
      <c r="E2102" s="12" t="s">
        <v>3591</v>
      </c>
      <c r="F2102" s="11" t="s">
        <v>2570</v>
      </c>
      <c r="G2102" s="26"/>
      <c r="H2102" s="26"/>
      <c r="I2102" s="26" t="s">
        <v>28267</v>
      </c>
      <c r="J2102" s="11"/>
      <c r="K2102" s="11" t="s">
        <v>40</v>
      </c>
      <c r="L2102" s="11">
        <v>6210</v>
      </c>
      <c r="M2102" s="14"/>
      <c r="N2102" s="15"/>
      <c r="O2102" s="15"/>
      <c r="W2102" s="50" t="s">
        <v>8020</v>
      </c>
      <c r="X2102" s="49" t="s">
        <v>8021</v>
      </c>
      <c r="Y2102" s="51" t="s">
        <v>4030</v>
      </c>
      <c r="AK2102" s="22" t="str">
        <f t="shared" si="390"/>
        <v>2023/10</v>
      </c>
      <c r="AL2102" s="21">
        <f t="shared" si="400"/>
        <v>45201</v>
      </c>
      <c r="AM2102" s="22">
        <f t="shared" si="391"/>
        <v>2</v>
      </c>
      <c r="AN2102" s="22" t="str">
        <f t="shared" si="392"/>
        <v>02</v>
      </c>
      <c r="AO2102" s="22" t="str">
        <f t="shared" si="393"/>
        <v>Dia 02</v>
      </c>
      <c r="AP2102" s="22">
        <f t="shared" si="394"/>
        <v>10</v>
      </c>
      <c r="AQ2102" s="22">
        <f t="shared" si="395"/>
        <v>10</v>
      </c>
      <c r="AR2102" s="22">
        <f t="shared" si="401"/>
        <v>2023</v>
      </c>
      <c r="AS2102" s="22">
        <f t="shared" si="396"/>
        <v>1</v>
      </c>
      <c r="AT2102" s="22">
        <f t="shared" si="397"/>
        <v>40</v>
      </c>
      <c r="AU21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2" s="22" t="str">
        <f t="shared" si="398"/>
        <v>Semana 40</v>
      </c>
      <c r="AW2102" s="22" t="str">
        <f t="shared" si="399"/>
        <v>Não</v>
      </c>
      <c r="AX2102" s="21" t="str">
        <f>UPPER(TEXT(CAD_CALENDÁRIO[[#This Row],[Data]],"mmmm"))</f>
        <v>OUTUBRO</v>
      </c>
      <c r="AY2102" s="22" t="s">
        <v>100</v>
      </c>
    </row>
    <row r="2103" spans="1:51" x14ac:dyDescent="0.25">
      <c r="A2103" s="10" t="s">
        <v>3592</v>
      </c>
      <c r="B2103" s="11" t="str">
        <f>LEFT(CAD_TAGS[[#This Row],[TAG]],2)&amp;"GG00"</f>
        <v>76GG00</v>
      </c>
      <c r="C2103" s="11" t="s">
        <v>18044</v>
      </c>
      <c r="D2103" s="12" t="s">
        <v>2208</v>
      </c>
      <c r="E2103" s="12" t="s">
        <v>3593</v>
      </c>
      <c r="F2103" s="11" t="s">
        <v>2570</v>
      </c>
      <c r="G2103" s="26"/>
      <c r="H2103" s="26"/>
      <c r="I2103" s="26" t="s">
        <v>28267</v>
      </c>
      <c r="J2103" s="11"/>
      <c r="K2103" s="11" t="s">
        <v>40</v>
      </c>
      <c r="L2103" s="11">
        <v>6210</v>
      </c>
      <c r="M2103" s="14"/>
      <c r="N2103" s="15"/>
      <c r="O2103" s="15"/>
      <c r="W2103" s="52" t="s">
        <v>8022</v>
      </c>
      <c r="X2103" s="28" t="s">
        <v>8023</v>
      </c>
      <c r="Y2103" s="53" t="s">
        <v>4030</v>
      </c>
      <c r="AK2103" s="22" t="str">
        <f t="shared" si="390"/>
        <v>2023/10</v>
      </c>
      <c r="AL2103" s="21">
        <f t="shared" si="400"/>
        <v>45202</v>
      </c>
      <c r="AM2103" s="22">
        <f t="shared" si="391"/>
        <v>3</v>
      </c>
      <c r="AN2103" s="22" t="str">
        <f t="shared" si="392"/>
        <v>03</v>
      </c>
      <c r="AO2103" s="22" t="str">
        <f t="shared" si="393"/>
        <v>Dia 03</v>
      </c>
      <c r="AP2103" s="22">
        <f t="shared" si="394"/>
        <v>10</v>
      </c>
      <c r="AQ2103" s="22">
        <f t="shared" si="395"/>
        <v>10</v>
      </c>
      <c r="AR2103" s="22">
        <f t="shared" si="401"/>
        <v>2023</v>
      </c>
      <c r="AS2103" s="22">
        <f t="shared" si="396"/>
        <v>2</v>
      </c>
      <c r="AT2103" s="22">
        <f t="shared" si="397"/>
        <v>40</v>
      </c>
      <c r="AU21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3" s="22" t="str">
        <f t="shared" si="398"/>
        <v>Semana 40</v>
      </c>
      <c r="AW2103" s="22" t="str">
        <f t="shared" si="399"/>
        <v>Não</v>
      </c>
      <c r="AX2103" s="21" t="str">
        <f>UPPER(TEXT(CAD_CALENDÁRIO[[#This Row],[Data]],"mmmm"))</f>
        <v>OUTUBRO</v>
      </c>
      <c r="AY2103" s="22" t="s">
        <v>100</v>
      </c>
    </row>
    <row r="2104" spans="1:51" x14ac:dyDescent="0.25">
      <c r="A2104" s="10" t="s">
        <v>3594</v>
      </c>
      <c r="B2104" s="11" t="str">
        <f>LEFT(CAD_TAGS[[#This Row],[TAG]],2)&amp;"GG00"</f>
        <v>76GG00</v>
      </c>
      <c r="C2104" s="11" t="s">
        <v>18044</v>
      </c>
      <c r="D2104" s="12" t="s">
        <v>3177</v>
      </c>
      <c r="E2104" s="12" t="s">
        <v>3595</v>
      </c>
      <c r="F2104" s="11" t="s">
        <v>2570</v>
      </c>
      <c r="G2104" s="26" t="s">
        <v>3596</v>
      </c>
      <c r="H2104" s="26"/>
      <c r="I2104" s="26" t="s">
        <v>28267</v>
      </c>
      <c r="J2104" s="11"/>
      <c r="K2104" s="11" t="s">
        <v>40</v>
      </c>
      <c r="L2104" s="11">
        <v>6110</v>
      </c>
      <c r="M2104" s="14"/>
      <c r="N2104" s="15"/>
      <c r="O2104" s="15"/>
      <c r="W2104" s="50" t="s">
        <v>8024</v>
      </c>
      <c r="X2104" s="49" t="s">
        <v>8025</v>
      </c>
      <c r="Y2104" s="51" t="s">
        <v>4030</v>
      </c>
      <c r="AK2104" s="22" t="str">
        <f t="shared" si="390"/>
        <v>2023/10</v>
      </c>
      <c r="AL2104" s="21">
        <f t="shared" si="400"/>
        <v>45203</v>
      </c>
      <c r="AM2104" s="22">
        <f t="shared" si="391"/>
        <v>4</v>
      </c>
      <c r="AN2104" s="22" t="str">
        <f t="shared" si="392"/>
        <v>04</v>
      </c>
      <c r="AO2104" s="22" t="str">
        <f t="shared" si="393"/>
        <v>Dia 04</v>
      </c>
      <c r="AP2104" s="22">
        <f t="shared" si="394"/>
        <v>10</v>
      </c>
      <c r="AQ2104" s="22">
        <f t="shared" si="395"/>
        <v>10</v>
      </c>
      <c r="AR2104" s="22">
        <f t="shared" si="401"/>
        <v>2023</v>
      </c>
      <c r="AS2104" s="22">
        <f t="shared" si="396"/>
        <v>3</v>
      </c>
      <c r="AT2104" s="22">
        <f t="shared" si="397"/>
        <v>40</v>
      </c>
      <c r="AU21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4" s="22" t="str">
        <f t="shared" si="398"/>
        <v>Semana 40</v>
      </c>
      <c r="AW2104" s="22" t="str">
        <f t="shared" si="399"/>
        <v>Não</v>
      </c>
      <c r="AX2104" s="21" t="str">
        <f>UPPER(TEXT(CAD_CALENDÁRIO[[#This Row],[Data]],"mmmm"))</f>
        <v>OUTUBRO</v>
      </c>
      <c r="AY2104" s="22" t="s">
        <v>100</v>
      </c>
    </row>
    <row r="2105" spans="1:51" x14ac:dyDescent="0.25">
      <c r="A2105" s="10" t="s">
        <v>3597</v>
      </c>
      <c r="B2105" s="11" t="str">
        <f>LEFT(CAD_TAGS[[#This Row],[TAG]],2)&amp;"GG00"</f>
        <v>76GG00</v>
      </c>
      <c r="C2105" s="11" t="s">
        <v>18044</v>
      </c>
      <c r="D2105" s="12" t="s">
        <v>2208</v>
      </c>
      <c r="E2105" s="12" t="s">
        <v>2208</v>
      </c>
      <c r="F2105" s="11" t="s">
        <v>2570</v>
      </c>
      <c r="G2105" s="26"/>
      <c r="H2105" s="26"/>
      <c r="I2105" s="26"/>
      <c r="J2105" s="11"/>
      <c r="K2105" s="11" t="s">
        <v>40</v>
      </c>
      <c r="L2105" s="11">
        <v>6210</v>
      </c>
      <c r="M2105" s="14"/>
      <c r="N2105" s="15"/>
      <c r="O2105" s="15"/>
      <c r="W2105" s="52" t="s">
        <v>8026</v>
      </c>
      <c r="X2105" s="28" t="s">
        <v>7430</v>
      </c>
      <c r="Y2105" s="53" t="s">
        <v>4030</v>
      </c>
      <c r="AK2105" s="22" t="str">
        <f t="shared" si="390"/>
        <v>2023/10</v>
      </c>
      <c r="AL2105" s="21">
        <f t="shared" si="400"/>
        <v>45204</v>
      </c>
      <c r="AM2105" s="22">
        <f t="shared" si="391"/>
        <v>5</v>
      </c>
      <c r="AN2105" s="22" t="str">
        <f t="shared" si="392"/>
        <v>05</v>
      </c>
      <c r="AO2105" s="22" t="str">
        <f t="shared" si="393"/>
        <v>Dia 05</v>
      </c>
      <c r="AP2105" s="22">
        <f t="shared" si="394"/>
        <v>10</v>
      </c>
      <c r="AQ2105" s="22">
        <f t="shared" si="395"/>
        <v>10</v>
      </c>
      <c r="AR2105" s="22">
        <f t="shared" si="401"/>
        <v>2023</v>
      </c>
      <c r="AS2105" s="22">
        <f t="shared" si="396"/>
        <v>4</v>
      </c>
      <c r="AT2105" s="22">
        <f t="shared" si="397"/>
        <v>40</v>
      </c>
      <c r="AU21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5" s="22" t="str">
        <f t="shared" si="398"/>
        <v>Semana 40</v>
      </c>
      <c r="AW2105" s="22" t="str">
        <f t="shared" si="399"/>
        <v>Não</v>
      </c>
      <c r="AX2105" s="21" t="str">
        <f>UPPER(TEXT(CAD_CALENDÁRIO[[#This Row],[Data]],"mmmm"))</f>
        <v>OUTUBRO</v>
      </c>
      <c r="AY2105" s="22" t="s">
        <v>100</v>
      </c>
    </row>
    <row r="2106" spans="1:51" x14ac:dyDescent="0.25">
      <c r="A2106" s="10" t="s">
        <v>3598</v>
      </c>
      <c r="B2106" s="11" t="str">
        <f>LEFT(CAD_TAGS[[#This Row],[TAG]],2)&amp;"GG00"</f>
        <v>76GG00</v>
      </c>
      <c r="C2106" s="11" t="s">
        <v>18044</v>
      </c>
      <c r="D2106" s="12" t="s">
        <v>2208</v>
      </c>
      <c r="E2106" s="12" t="s">
        <v>181</v>
      </c>
      <c r="F2106" s="11" t="s">
        <v>2570</v>
      </c>
      <c r="G2106" s="26"/>
      <c r="H2106" s="26"/>
      <c r="I2106" s="26"/>
      <c r="J2106" s="11"/>
      <c r="K2106" s="11" t="s">
        <v>40</v>
      </c>
      <c r="L2106" s="11">
        <v>6210</v>
      </c>
      <c r="M2106" s="14"/>
      <c r="N2106" s="15"/>
      <c r="O2106" s="15"/>
      <c r="W2106" s="50" t="s">
        <v>8027</v>
      </c>
      <c r="X2106" s="49" t="s">
        <v>8028</v>
      </c>
      <c r="Y2106" s="51" t="s">
        <v>4030</v>
      </c>
      <c r="AK2106" s="22" t="str">
        <f t="shared" si="390"/>
        <v>2023/10</v>
      </c>
      <c r="AL2106" s="21">
        <f t="shared" si="400"/>
        <v>45205</v>
      </c>
      <c r="AM2106" s="22">
        <f t="shared" si="391"/>
        <v>6</v>
      </c>
      <c r="AN2106" s="22" t="str">
        <f t="shared" si="392"/>
        <v>06</v>
      </c>
      <c r="AO2106" s="22" t="str">
        <f t="shared" si="393"/>
        <v>Dia 06</v>
      </c>
      <c r="AP2106" s="22">
        <f t="shared" si="394"/>
        <v>10</v>
      </c>
      <c r="AQ2106" s="22">
        <f t="shared" si="395"/>
        <v>10</v>
      </c>
      <c r="AR2106" s="22">
        <f t="shared" si="401"/>
        <v>2023</v>
      </c>
      <c r="AS2106" s="22">
        <f t="shared" si="396"/>
        <v>5</v>
      </c>
      <c r="AT2106" s="22">
        <f t="shared" si="397"/>
        <v>40</v>
      </c>
      <c r="AU21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6" s="22" t="str">
        <f t="shared" si="398"/>
        <v>Semana 40</v>
      </c>
      <c r="AW2106" s="22" t="str">
        <f t="shared" si="399"/>
        <v>Não</v>
      </c>
      <c r="AX2106" s="21" t="str">
        <f>UPPER(TEXT(CAD_CALENDÁRIO[[#This Row],[Data]],"mmmm"))</f>
        <v>OUTUBRO</v>
      </c>
      <c r="AY2106" s="22" t="s">
        <v>100</v>
      </c>
    </row>
    <row r="2107" spans="1:51" x14ac:dyDescent="0.25">
      <c r="A2107" s="10" t="s">
        <v>3599</v>
      </c>
      <c r="B2107" s="11" t="str">
        <f>LEFT(CAD_TAGS[[#This Row],[TAG]],2)&amp;"GG00"</f>
        <v>76GG00</v>
      </c>
      <c r="C2107" s="11" t="s">
        <v>18044</v>
      </c>
      <c r="D2107" s="12" t="s">
        <v>2208</v>
      </c>
      <c r="E2107" s="12" t="s">
        <v>184</v>
      </c>
      <c r="F2107" s="11" t="s">
        <v>2570</v>
      </c>
      <c r="G2107" s="26"/>
      <c r="H2107" s="26"/>
      <c r="I2107" s="26"/>
      <c r="J2107" s="11"/>
      <c r="K2107" s="11" t="s">
        <v>40</v>
      </c>
      <c r="L2107" s="11">
        <v>6210</v>
      </c>
      <c r="M2107" s="14"/>
      <c r="N2107" s="15"/>
      <c r="O2107" s="15"/>
      <c r="W2107" s="52" t="s">
        <v>8029</v>
      </c>
      <c r="X2107" s="28" t="s">
        <v>8030</v>
      </c>
      <c r="Y2107" s="53" t="s">
        <v>4030</v>
      </c>
      <c r="AK2107" s="22" t="str">
        <f t="shared" si="390"/>
        <v>2023/10</v>
      </c>
      <c r="AL2107" s="21">
        <f t="shared" si="400"/>
        <v>45206</v>
      </c>
      <c r="AM2107" s="22">
        <f t="shared" si="391"/>
        <v>7</v>
      </c>
      <c r="AN2107" s="22" t="str">
        <f t="shared" si="392"/>
        <v>07</v>
      </c>
      <c r="AO2107" s="22" t="str">
        <f t="shared" si="393"/>
        <v>Dia 07</v>
      </c>
      <c r="AP2107" s="22">
        <f t="shared" si="394"/>
        <v>10</v>
      </c>
      <c r="AQ2107" s="22">
        <f t="shared" si="395"/>
        <v>10</v>
      </c>
      <c r="AR2107" s="22">
        <f t="shared" si="401"/>
        <v>2023</v>
      </c>
      <c r="AS2107" s="22">
        <f t="shared" si="396"/>
        <v>6</v>
      </c>
      <c r="AT2107" s="22">
        <f t="shared" si="397"/>
        <v>40</v>
      </c>
      <c r="AU21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7" s="22" t="str">
        <f t="shared" si="398"/>
        <v>Semana 40</v>
      </c>
      <c r="AW2107" s="22" t="str">
        <f t="shared" si="399"/>
        <v>Sim</v>
      </c>
      <c r="AX2107" s="21" t="str">
        <f>UPPER(TEXT(CAD_CALENDÁRIO[[#This Row],[Data]],"mmmm"))</f>
        <v>OUTUBRO</v>
      </c>
      <c r="AY2107" s="22" t="s">
        <v>100</v>
      </c>
    </row>
    <row r="2108" spans="1:51" x14ac:dyDescent="0.25">
      <c r="A2108" s="10" t="s">
        <v>3600</v>
      </c>
      <c r="B2108" s="11" t="str">
        <f>LEFT(CAD_TAGS[[#This Row],[TAG]],2)&amp;"GG00"</f>
        <v>76GG00</v>
      </c>
      <c r="C2108" s="11" t="s">
        <v>18044</v>
      </c>
      <c r="D2108" s="12" t="s">
        <v>2208</v>
      </c>
      <c r="E2108" s="12" t="s">
        <v>3601</v>
      </c>
      <c r="F2108" s="11" t="s">
        <v>2570</v>
      </c>
      <c r="G2108" s="26"/>
      <c r="H2108" s="26" t="s">
        <v>105</v>
      </c>
      <c r="I2108" s="26" t="s">
        <v>28267</v>
      </c>
      <c r="J2108" s="11"/>
      <c r="K2108" s="11" t="s">
        <v>40</v>
      </c>
      <c r="L2108" s="11">
        <v>6210</v>
      </c>
      <c r="M2108" s="14"/>
      <c r="N2108" s="15"/>
      <c r="O2108" s="15"/>
      <c r="W2108" s="50" t="s">
        <v>8031</v>
      </c>
      <c r="X2108" s="49" t="s">
        <v>8032</v>
      </c>
      <c r="Y2108" s="51" t="s">
        <v>4030</v>
      </c>
      <c r="AK2108" s="22" t="str">
        <f t="shared" si="390"/>
        <v>2023/10</v>
      </c>
      <c r="AL2108" s="21">
        <f t="shared" si="400"/>
        <v>45207</v>
      </c>
      <c r="AM2108" s="22">
        <f t="shared" si="391"/>
        <v>8</v>
      </c>
      <c r="AN2108" s="22" t="str">
        <f t="shared" si="392"/>
        <v>08</v>
      </c>
      <c r="AO2108" s="22" t="str">
        <f t="shared" si="393"/>
        <v>Dia 08</v>
      </c>
      <c r="AP2108" s="22">
        <f t="shared" si="394"/>
        <v>10</v>
      </c>
      <c r="AQ2108" s="22">
        <f t="shared" si="395"/>
        <v>10</v>
      </c>
      <c r="AR2108" s="22">
        <f t="shared" si="401"/>
        <v>2023</v>
      </c>
      <c r="AS2108" s="22">
        <f t="shared" si="396"/>
        <v>7</v>
      </c>
      <c r="AT2108" s="22">
        <f t="shared" si="397"/>
        <v>40</v>
      </c>
      <c r="AU21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202340</v>
      </c>
      <c r="AV2108" s="22" t="str">
        <f t="shared" si="398"/>
        <v>Semana 40</v>
      </c>
      <c r="AW2108" s="22" t="str">
        <f t="shared" si="399"/>
        <v>Sim</v>
      </c>
      <c r="AX2108" s="21" t="str">
        <f>UPPER(TEXT(CAD_CALENDÁRIO[[#This Row],[Data]],"mmmm"))</f>
        <v>OUTUBRO</v>
      </c>
      <c r="AY2108" s="22" t="s">
        <v>100</v>
      </c>
    </row>
    <row r="2109" spans="1:51" x14ac:dyDescent="0.25">
      <c r="A2109" s="10" t="s">
        <v>3602</v>
      </c>
      <c r="B2109" s="11" t="str">
        <f>LEFT(CAD_TAGS[[#This Row],[TAG]],2)&amp;"GG00"</f>
        <v>76GG00</v>
      </c>
      <c r="C2109" s="11" t="s">
        <v>18044</v>
      </c>
      <c r="D2109" s="12" t="s">
        <v>2208</v>
      </c>
      <c r="E2109" s="12" t="s">
        <v>3601</v>
      </c>
      <c r="F2109" s="11" t="s">
        <v>2570</v>
      </c>
      <c r="G2109" s="26"/>
      <c r="H2109" s="26"/>
      <c r="I2109" s="26" t="s">
        <v>28267</v>
      </c>
      <c r="J2109" s="11"/>
      <c r="K2109" s="11" t="s">
        <v>40</v>
      </c>
      <c r="L2109" s="11">
        <v>6210</v>
      </c>
      <c r="M2109" s="14"/>
      <c r="N2109" s="15"/>
      <c r="O2109" s="15"/>
      <c r="W2109" s="52" t="s">
        <v>8033</v>
      </c>
      <c r="X2109" s="28" t="s">
        <v>8034</v>
      </c>
      <c r="Y2109" s="53" t="s">
        <v>4030</v>
      </c>
      <c r="AK2109" s="22" t="str">
        <f t="shared" si="390"/>
        <v>2023/10</v>
      </c>
      <c r="AL2109" s="21">
        <f t="shared" si="400"/>
        <v>45208</v>
      </c>
      <c r="AM2109" s="22">
        <f t="shared" si="391"/>
        <v>9</v>
      </c>
      <c r="AN2109" s="22" t="str">
        <f t="shared" si="392"/>
        <v>09</v>
      </c>
      <c r="AO2109" s="22" t="str">
        <f t="shared" si="393"/>
        <v>Dia 09</v>
      </c>
      <c r="AP2109" s="22">
        <f t="shared" si="394"/>
        <v>10</v>
      </c>
      <c r="AQ2109" s="22">
        <f t="shared" si="395"/>
        <v>10</v>
      </c>
      <c r="AR2109" s="22">
        <f t="shared" si="401"/>
        <v>2023</v>
      </c>
      <c r="AS2109" s="22">
        <f t="shared" si="396"/>
        <v>1</v>
      </c>
      <c r="AT2109" s="22">
        <f t="shared" si="397"/>
        <v>41</v>
      </c>
      <c r="AU21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09" s="22" t="str">
        <f t="shared" si="398"/>
        <v>Semana 41</v>
      </c>
      <c r="AW2109" s="22" t="str">
        <f t="shared" si="399"/>
        <v>Não</v>
      </c>
      <c r="AX2109" s="21" t="str">
        <f>UPPER(TEXT(CAD_CALENDÁRIO[[#This Row],[Data]],"mmmm"))</f>
        <v>OUTUBRO</v>
      </c>
      <c r="AY2109" s="22" t="s">
        <v>100</v>
      </c>
    </row>
    <row r="2110" spans="1:51" x14ac:dyDescent="0.25">
      <c r="A2110" s="10" t="s">
        <v>3603</v>
      </c>
      <c r="B2110" s="11" t="str">
        <f>LEFT(CAD_TAGS[[#This Row],[TAG]],2)&amp;"GG00"</f>
        <v>76GG00</v>
      </c>
      <c r="C2110" s="11" t="s">
        <v>18044</v>
      </c>
      <c r="D2110" s="12" t="s">
        <v>2208</v>
      </c>
      <c r="E2110" s="12" t="s">
        <v>3601</v>
      </c>
      <c r="F2110" s="11" t="s">
        <v>2570</v>
      </c>
      <c r="G2110" s="26"/>
      <c r="H2110" s="26"/>
      <c r="I2110" s="26" t="s">
        <v>28267</v>
      </c>
      <c r="J2110" s="11"/>
      <c r="K2110" s="11" t="s">
        <v>40</v>
      </c>
      <c r="L2110" s="11">
        <v>6210</v>
      </c>
      <c r="M2110" s="14"/>
      <c r="N2110" s="15"/>
      <c r="O2110" s="15"/>
      <c r="W2110" s="50" t="s">
        <v>8035</v>
      </c>
      <c r="X2110" s="49" t="s">
        <v>8036</v>
      </c>
      <c r="Y2110" s="51" t="s">
        <v>4030</v>
      </c>
      <c r="AK2110" s="22" t="str">
        <f t="shared" si="390"/>
        <v>2023/10</v>
      </c>
      <c r="AL2110" s="21">
        <f t="shared" si="400"/>
        <v>45209</v>
      </c>
      <c r="AM2110" s="22">
        <f t="shared" si="391"/>
        <v>10</v>
      </c>
      <c r="AN2110" s="22">
        <f t="shared" si="392"/>
        <v>10</v>
      </c>
      <c r="AO2110" s="22" t="str">
        <f t="shared" si="393"/>
        <v>Dia 10</v>
      </c>
      <c r="AP2110" s="22">
        <f t="shared" si="394"/>
        <v>10</v>
      </c>
      <c r="AQ2110" s="22">
        <f t="shared" si="395"/>
        <v>10</v>
      </c>
      <c r="AR2110" s="22">
        <f t="shared" si="401"/>
        <v>2023</v>
      </c>
      <c r="AS2110" s="22">
        <f t="shared" si="396"/>
        <v>2</v>
      </c>
      <c r="AT2110" s="22">
        <f t="shared" si="397"/>
        <v>41</v>
      </c>
      <c r="AU21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0" s="22" t="str">
        <f t="shared" si="398"/>
        <v>Semana 41</v>
      </c>
      <c r="AW2110" s="22" t="str">
        <f t="shared" si="399"/>
        <v>Não</v>
      </c>
      <c r="AX2110" s="21" t="str">
        <f>UPPER(TEXT(CAD_CALENDÁRIO[[#This Row],[Data]],"mmmm"))</f>
        <v>OUTUBRO</v>
      </c>
      <c r="AY2110" s="22" t="s">
        <v>100</v>
      </c>
    </row>
    <row r="2111" spans="1:51" x14ac:dyDescent="0.25">
      <c r="A2111" s="10" t="s">
        <v>3604</v>
      </c>
      <c r="B2111" s="11" t="str">
        <f>LEFT(CAD_TAGS[[#This Row],[TAG]],2)&amp;"GG00"</f>
        <v>76GG00</v>
      </c>
      <c r="C2111" s="11" t="s">
        <v>18044</v>
      </c>
      <c r="D2111" s="12" t="s">
        <v>2208</v>
      </c>
      <c r="E2111" s="12" t="s">
        <v>3601</v>
      </c>
      <c r="F2111" s="11" t="s">
        <v>2570</v>
      </c>
      <c r="G2111" s="26"/>
      <c r="H2111" s="26" t="s">
        <v>105</v>
      </c>
      <c r="I2111" s="26" t="s">
        <v>28267</v>
      </c>
      <c r="J2111" s="11"/>
      <c r="K2111" s="11" t="s">
        <v>40</v>
      </c>
      <c r="L2111" s="11">
        <v>6210</v>
      </c>
      <c r="M2111" s="14"/>
      <c r="N2111" s="15"/>
      <c r="O2111" s="15"/>
      <c r="W2111" s="52" t="s">
        <v>8037</v>
      </c>
      <c r="X2111" s="28" t="s">
        <v>8038</v>
      </c>
      <c r="Y2111" s="53" t="s">
        <v>4030</v>
      </c>
      <c r="AK2111" s="22" t="str">
        <f t="shared" si="390"/>
        <v>2023/10</v>
      </c>
      <c r="AL2111" s="21">
        <f t="shared" si="400"/>
        <v>45210</v>
      </c>
      <c r="AM2111" s="22">
        <f t="shared" si="391"/>
        <v>11</v>
      </c>
      <c r="AN2111" s="22">
        <f t="shared" si="392"/>
        <v>11</v>
      </c>
      <c r="AO2111" s="22" t="str">
        <f t="shared" si="393"/>
        <v>Dia 11</v>
      </c>
      <c r="AP2111" s="22">
        <f t="shared" si="394"/>
        <v>10</v>
      </c>
      <c r="AQ2111" s="22">
        <f t="shared" si="395"/>
        <v>10</v>
      </c>
      <c r="AR2111" s="22">
        <f t="shared" si="401"/>
        <v>2023</v>
      </c>
      <c r="AS2111" s="22">
        <f t="shared" si="396"/>
        <v>3</v>
      </c>
      <c r="AT2111" s="22">
        <f t="shared" si="397"/>
        <v>41</v>
      </c>
      <c r="AU21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1" s="22" t="str">
        <f t="shared" si="398"/>
        <v>Semana 41</v>
      </c>
      <c r="AW2111" s="22" t="str">
        <f t="shared" si="399"/>
        <v>Não</v>
      </c>
      <c r="AX2111" s="21" t="str">
        <f>UPPER(TEXT(CAD_CALENDÁRIO[[#This Row],[Data]],"mmmm"))</f>
        <v>OUTUBRO</v>
      </c>
      <c r="AY2111" s="22" t="s">
        <v>100</v>
      </c>
    </row>
    <row r="2112" spans="1:51" x14ac:dyDescent="0.25">
      <c r="A2112" s="10" t="s">
        <v>3605</v>
      </c>
      <c r="B2112" s="11" t="str">
        <f>LEFT(CAD_TAGS[[#This Row],[TAG]],2)&amp;"GG00"</f>
        <v>76GG00</v>
      </c>
      <c r="C2112" s="11" t="s">
        <v>18044</v>
      </c>
      <c r="D2112" s="12" t="s">
        <v>2208</v>
      </c>
      <c r="E2112" s="12" t="s">
        <v>3606</v>
      </c>
      <c r="F2112" s="11" t="s">
        <v>2570</v>
      </c>
      <c r="G2112" s="26"/>
      <c r="H2112" s="26"/>
      <c r="I2112" s="26" t="s">
        <v>28267</v>
      </c>
      <c r="J2112" s="11"/>
      <c r="K2112" s="11" t="s">
        <v>40</v>
      </c>
      <c r="L2112" s="11">
        <v>6210</v>
      </c>
      <c r="M2112" s="14"/>
      <c r="N2112" s="15"/>
      <c r="O2112" s="15"/>
      <c r="W2112" s="50" t="s">
        <v>8039</v>
      </c>
      <c r="X2112" s="49" t="s">
        <v>8040</v>
      </c>
      <c r="Y2112" s="51" t="s">
        <v>4030</v>
      </c>
      <c r="AK2112" s="22" t="str">
        <f t="shared" si="390"/>
        <v>2023/10</v>
      </c>
      <c r="AL2112" s="21">
        <f t="shared" si="400"/>
        <v>45211</v>
      </c>
      <c r="AM2112" s="22">
        <f t="shared" si="391"/>
        <v>12</v>
      </c>
      <c r="AN2112" s="22">
        <f t="shared" si="392"/>
        <v>12</v>
      </c>
      <c r="AO2112" s="22" t="str">
        <f t="shared" si="393"/>
        <v>Dia 12</v>
      </c>
      <c r="AP2112" s="22">
        <f t="shared" si="394"/>
        <v>10</v>
      </c>
      <c r="AQ2112" s="22">
        <f t="shared" si="395"/>
        <v>10</v>
      </c>
      <c r="AR2112" s="22">
        <f t="shared" si="401"/>
        <v>2023</v>
      </c>
      <c r="AS2112" s="22">
        <f t="shared" si="396"/>
        <v>4</v>
      </c>
      <c r="AT2112" s="22">
        <f t="shared" si="397"/>
        <v>41</v>
      </c>
      <c r="AU21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2" s="22" t="str">
        <f t="shared" si="398"/>
        <v>Semana 41</v>
      </c>
      <c r="AW2112" s="22" t="str">
        <f t="shared" si="399"/>
        <v>Não</v>
      </c>
      <c r="AX2112" s="21" t="str">
        <f>UPPER(TEXT(CAD_CALENDÁRIO[[#This Row],[Data]],"mmmm"))</f>
        <v>OUTUBRO</v>
      </c>
      <c r="AY2112" s="22" t="s">
        <v>100</v>
      </c>
    </row>
    <row r="2113" spans="1:51" x14ac:dyDescent="0.25">
      <c r="A2113" s="10" t="s">
        <v>3607</v>
      </c>
      <c r="B2113" s="11" t="str">
        <f>LEFT(CAD_TAGS[[#This Row],[TAG]],2)&amp;"GG00"</f>
        <v>76GG00</v>
      </c>
      <c r="C2113" s="11" t="s">
        <v>18044</v>
      </c>
      <c r="D2113" s="12" t="s">
        <v>2208</v>
      </c>
      <c r="E2113" s="12" t="s">
        <v>2389</v>
      </c>
      <c r="F2113" s="11" t="s">
        <v>2570</v>
      </c>
      <c r="G2113" s="26"/>
      <c r="H2113" s="26"/>
      <c r="I2113" s="26" t="s">
        <v>28267</v>
      </c>
      <c r="J2113" s="11"/>
      <c r="K2113" s="11" t="s">
        <v>40</v>
      </c>
      <c r="L2113" s="11">
        <v>6210</v>
      </c>
      <c r="M2113" s="14"/>
      <c r="N2113" s="15"/>
      <c r="O2113" s="15"/>
      <c r="W2113" s="52" t="s">
        <v>8041</v>
      </c>
      <c r="X2113" s="28" t="s">
        <v>8042</v>
      </c>
      <c r="Y2113" s="53" t="s">
        <v>4030</v>
      </c>
      <c r="AK2113" s="22" t="str">
        <f t="shared" si="390"/>
        <v>2023/10</v>
      </c>
      <c r="AL2113" s="21">
        <f t="shared" si="400"/>
        <v>45212</v>
      </c>
      <c r="AM2113" s="22">
        <f t="shared" si="391"/>
        <v>13</v>
      </c>
      <c r="AN2113" s="22">
        <f t="shared" si="392"/>
        <v>13</v>
      </c>
      <c r="AO2113" s="22" t="str">
        <f t="shared" si="393"/>
        <v>Dia 13</v>
      </c>
      <c r="AP2113" s="22">
        <f t="shared" si="394"/>
        <v>10</v>
      </c>
      <c r="AQ2113" s="22">
        <f t="shared" si="395"/>
        <v>10</v>
      </c>
      <c r="AR2113" s="22">
        <f t="shared" si="401"/>
        <v>2023</v>
      </c>
      <c r="AS2113" s="22">
        <f t="shared" si="396"/>
        <v>5</v>
      </c>
      <c r="AT2113" s="22">
        <f t="shared" si="397"/>
        <v>41</v>
      </c>
      <c r="AU21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3" s="22" t="str">
        <f t="shared" si="398"/>
        <v>Semana 41</v>
      </c>
      <c r="AW2113" s="22" t="str">
        <f t="shared" si="399"/>
        <v>Não</v>
      </c>
      <c r="AX2113" s="21" t="str">
        <f>UPPER(TEXT(CAD_CALENDÁRIO[[#This Row],[Data]],"mmmm"))</f>
        <v>OUTUBRO</v>
      </c>
      <c r="AY2113" s="22" t="s">
        <v>100</v>
      </c>
    </row>
    <row r="2114" spans="1:51" x14ac:dyDescent="0.25">
      <c r="A2114" s="10" t="s">
        <v>3608</v>
      </c>
      <c r="B2114" s="11" t="str">
        <f>LEFT(CAD_TAGS[[#This Row],[TAG]],2)&amp;"GG00"</f>
        <v>76GG00</v>
      </c>
      <c r="C2114" s="11" t="s">
        <v>18044</v>
      </c>
      <c r="D2114" s="12" t="s">
        <v>2208</v>
      </c>
      <c r="E2114" s="12" t="s">
        <v>3609</v>
      </c>
      <c r="F2114" s="11" t="s">
        <v>2570</v>
      </c>
      <c r="G2114" s="26"/>
      <c r="H2114" s="26"/>
      <c r="I2114" s="26" t="s">
        <v>28267</v>
      </c>
      <c r="J2114" s="11"/>
      <c r="K2114" s="11" t="s">
        <v>40</v>
      </c>
      <c r="L2114" s="11">
        <v>6210</v>
      </c>
      <c r="M2114" s="14"/>
      <c r="N2114" s="15"/>
      <c r="O2114" s="15"/>
      <c r="W2114" s="50" t="s">
        <v>8043</v>
      </c>
      <c r="X2114" s="49" t="s">
        <v>8044</v>
      </c>
      <c r="Y2114" s="51" t="s">
        <v>4030</v>
      </c>
      <c r="AK2114" s="22" t="str">
        <f t="shared" ref="AK2114:AK2177" si="402">AR2114&amp;"/"&amp;AQ2114</f>
        <v>2023/10</v>
      </c>
      <c r="AL2114" s="21">
        <f t="shared" si="400"/>
        <v>45213</v>
      </c>
      <c r="AM2114" s="22">
        <f t="shared" ref="AM2114:AM2177" si="403">DAY(AL2114)</f>
        <v>14</v>
      </c>
      <c r="AN2114" s="22">
        <f t="shared" ref="AN2114:AN2177" si="404">IF(AM2114&lt;=9,"0"&amp;AM2114,AM2114)</f>
        <v>14</v>
      </c>
      <c r="AO2114" s="22" t="str">
        <f t="shared" ref="AO2114:AO2177" si="405">"Dia "&amp;AN2114</f>
        <v>Dia 14</v>
      </c>
      <c r="AP2114" s="22">
        <f t="shared" ref="AP2114:AP2177" si="406">MONTH(AL2114)</f>
        <v>10</v>
      </c>
      <c r="AQ2114" s="22">
        <f t="shared" ref="AQ2114:AQ2177" si="407">IF(AP2114&lt;=9,"0"&amp;AP2114,AP2114)</f>
        <v>10</v>
      </c>
      <c r="AR2114" s="22">
        <f t="shared" si="401"/>
        <v>2023</v>
      </c>
      <c r="AS2114" s="22">
        <f t="shared" ref="AS2114:AS2177" si="408">WEEKDAY(AL2114,2)</f>
        <v>6</v>
      </c>
      <c r="AT2114" s="22">
        <f t="shared" ref="AT2114:AT2177" si="409">IF(_xlfn.ISOWEEKNUM(AL2114)&lt;=9,"0"&amp;_xlfn.ISOWEEKNUM(AL2114),_xlfn.ISOWEEKNUM(AL2114))</f>
        <v>41</v>
      </c>
      <c r="AU21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4" s="22" t="str">
        <f t="shared" ref="AV2114:AV2177" si="410">"Semana "&amp;AT2114</f>
        <v>Semana 41</v>
      </c>
      <c r="AW2114" s="22" t="str">
        <f t="shared" ref="AW2114:AW2177" si="411">IF(AS2114&gt;5,"Sim","Não")</f>
        <v>Sim</v>
      </c>
      <c r="AX2114" s="21" t="str">
        <f>UPPER(TEXT(CAD_CALENDÁRIO[[#This Row],[Data]],"mmmm"))</f>
        <v>OUTUBRO</v>
      </c>
      <c r="AY2114" s="22" t="s">
        <v>100</v>
      </c>
    </row>
    <row r="2115" spans="1:51" x14ac:dyDescent="0.25">
      <c r="A2115" s="10" t="s">
        <v>3610</v>
      </c>
      <c r="B2115" s="11" t="str">
        <f>LEFT(CAD_TAGS[[#This Row],[TAG]],2)&amp;"GG00"</f>
        <v>76GG00</v>
      </c>
      <c r="C2115" s="11" t="s">
        <v>18044</v>
      </c>
      <c r="D2115" s="12" t="s">
        <v>2208</v>
      </c>
      <c r="E2115" s="12" t="s">
        <v>3611</v>
      </c>
      <c r="F2115" s="11" t="s">
        <v>2570</v>
      </c>
      <c r="G2115" s="26"/>
      <c r="H2115" s="26"/>
      <c r="I2115" s="26" t="s">
        <v>28267</v>
      </c>
      <c r="J2115" s="11"/>
      <c r="K2115" s="11" t="s">
        <v>40</v>
      </c>
      <c r="L2115" s="11">
        <v>6210</v>
      </c>
      <c r="M2115" s="14"/>
      <c r="N2115" s="15"/>
      <c r="O2115" s="15"/>
      <c r="W2115" s="52" t="s">
        <v>8045</v>
      </c>
      <c r="X2115" s="28" t="s">
        <v>8046</v>
      </c>
      <c r="Y2115" s="53" t="s">
        <v>4030</v>
      </c>
      <c r="AK2115" s="22" t="str">
        <f t="shared" si="402"/>
        <v>2023/10</v>
      </c>
      <c r="AL2115" s="21">
        <f t="shared" ref="AL2115:AL2178" si="412">AL2114+1</f>
        <v>45214</v>
      </c>
      <c r="AM2115" s="22">
        <f t="shared" si="403"/>
        <v>15</v>
      </c>
      <c r="AN2115" s="22">
        <f t="shared" si="404"/>
        <v>15</v>
      </c>
      <c r="AO2115" s="22" t="str">
        <f t="shared" si="405"/>
        <v>Dia 15</v>
      </c>
      <c r="AP2115" s="22">
        <f t="shared" si="406"/>
        <v>10</v>
      </c>
      <c r="AQ2115" s="22">
        <f t="shared" si="407"/>
        <v>10</v>
      </c>
      <c r="AR2115" s="22">
        <f t="shared" si="401"/>
        <v>2023</v>
      </c>
      <c r="AS2115" s="22">
        <f t="shared" si="408"/>
        <v>7</v>
      </c>
      <c r="AT2115" s="22">
        <f t="shared" si="409"/>
        <v>41</v>
      </c>
      <c r="AU21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202341</v>
      </c>
      <c r="AV2115" s="22" t="str">
        <f t="shared" si="410"/>
        <v>Semana 41</v>
      </c>
      <c r="AW2115" s="22" t="str">
        <f t="shared" si="411"/>
        <v>Sim</v>
      </c>
      <c r="AX2115" s="21" t="str">
        <f>UPPER(TEXT(CAD_CALENDÁRIO[[#This Row],[Data]],"mmmm"))</f>
        <v>OUTUBRO</v>
      </c>
      <c r="AY2115" s="22" t="s">
        <v>100</v>
      </c>
    </row>
    <row r="2116" spans="1:51" x14ac:dyDescent="0.25">
      <c r="A2116" s="10" t="s">
        <v>3612</v>
      </c>
      <c r="B2116" s="11" t="str">
        <f>LEFT(CAD_TAGS[[#This Row],[TAG]],2)&amp;"GG00"</f>
        <v>76GG00</v>
      </c>
      <c r="C2116" s="11" t="s">
        <v>18044</v>
      </c>
      <c r="D2116" s="12" t="s">
        <v>2208</v>
      </c>
      <c r="E2116" s="12" t="s">
        <v>2389</v>
      </c>
      <c r="F2116" s="11" t="s">
        <v>2570</v>
      </c>
      <c r="G2116" s="26"/>
      <c r="H2116" s="26"/>
      <c r="I2116" s="26" t="s">
        <v>28267</v>
      </c>
      <c r="J2116" s="11"/>
      <c r="K2116" s="11" t="s">
        <v>40</v>
      </c>
      <c r="L2116" s="11">
        <v>6210</v>
      </c>
      <c r="M2116" s="14"/>
      <c r="N2116" s="15"/>
      <c r="O2116" s="15"/>
      <c r="W2116" s="50" t="s">
        <v>8047</v>
      </c>
      <c r="X2116" s="49" t="s">
        <v>8048</v>
      </c>
      <c r="Y2116" s="51" t="s">
        <v>4030</v>
      </c>
      <c r="AK2116" s="22" t="str">
        <f t="shared" si="402"/>
        <v>2023/10</v>
      </c>
      <c r="AL2116" s="21">
        <f t="shared" si="412"/>
        <v>45215</v>
      </c>
      <c r="AM2116" s="22">
        <f t="shared" si="403"/>
        <v>16</v>
      </c>
      <c r="AN2116" s="22">
        <f t="shared" si="404"/>
        <v>16</v>
      </c>
      <c r="AO2116" s="22" t="str">
        <f t="shared" si="405"/>
        <v>Dia 16</v>
      </c>
      <c r="AP2116" s="22">
        <f t="shared" si="406"/>
        <v>10</v>
      </c>
      <c r="AQ2116" s="22">
        <f t="shared" si="407"/>
        <v>10</v>
      </c>
      <c r="AR2116" s="22">
        <f t="shared" si="401"/>
        <v>2023</v>
      </c>
      <c r="AS2116" s="22">
        <f t="shared" si="408"/>
        <v>1</v>
      </c>
      <c r="AT2116" s="22">
        <f t="shared" si="409"/>
        <v>42</v>
      </c>
      <c r="AU21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16" s="22" t="str">
        <f t="shared" si="410"/>
        <v>Semana 42</v>
      </c>
      <c r="AW2116" s="22" t="str">
        <f t="shared" si="411"/>
        <v>Não</v>
      </c>
      <c r="AX2116" s="21" t="str">
        <f>UPPER(TEXT(CAD_CALENDÁRIO[[#This Row],[Data]],"mmmm"))</f>
        <v>OUTUBRO</v>
      </c>
      <c r="AY2116" s="22" t="s">
        <v>100</v>
      </c>
    </row>
    <row r="2117" spans="1:51" x14ac:dyDescent="0.25">
      <c r="A2117" s="10" t="s">
        <v>3613</v>
      </c>
      <c r="B2117" s="11" t="str">
        <f>LEFT(CAD_TAGS[[#This Row],[TAG]],2)&amp;"GG00"</f>
        <v>76GG00</v>
      </c>
      <c r="C2117" s="11" t="s">
        <v>18044</v>
      </c>
      <c r="D2117" s="12" t="s">
        <v>2208</v>
      </c>
      <c r="E2117" s="12" t="s">
        <v>3609</v>
      </c>
      <c r="F2117" s="11" t="s">
        <v>2570</v>
      </c>
      <c r="G2117" s="26"/>
      <c r="H2117" s="26" t="s">
        <v>105</v>
      </c>
      <c r="I2117" s="26" t="s">
        <v>28267</v>
      </c>
      <c r="J2117" s="11"/>
      <c r="K2117" s="11" t="s">
        <v>40</v>
      </c>
      <c r="L2117" s="11">
        <v>6210</v>
      </c>
      <c r="M2117" s="14"/>
      <c r="N2117" s="15"/>
      <c r="O2117" s="15"/>
      <c r="W2117" s="52" t="s">
        <v>8049</v>
      </c>
      <c r="X2117" s="28" t="s">
        <v>8050</v>
      </c>
      <c r="Y2117" s="53" t="s">
        <v>4030</v>
      </c>
      <c r="AK2117" s="22" t="str">
        <f t="shared" si="402"/>
        <v>2023/10</v>
      </c>
      <c r="AL2117" s="21">
        <f t="shared" si="412"/>
        <v>45216</v>
      </c>
      <c r="AM2117" s="22">
        <f t="shared" si="403"/>
        <v>17</v>
      </c>
      <c r="AN2117" s="22">
        <f t="shared" si="404"/>
        <v>17</v>
      </c>
      <c r="AO2117" s="22" t="str">
        <f t="shared" si="405"/>
        <v>Dia 17</v>
      </c>
      <c r="AP2117" s="22">
        <f t="shared" si="406"/>
        <v>10</v>
      </c>
      <c r="AQ2117" s="22">
        <f t="shared" si="407"/>
        <v>10</v>
      </c>
      <c r="AR2117" s="22">
        <f t="shared" si="401"/>
        <v>2023</v>
      </c>
      <c r="AS2117" s="22">
        <f t="shared" si="408"/>
        <v>2</v>
      </c>
      <c r="AT2117" s="22">
        <f t="shared" si="409"/>
        <v>42</v>
      </c>
      <c r="AU21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17" s="22" t="str">
        <f t="shared" si="410"/>
        <v>Semana 42</v>
      </c>
      <c r="AW2117" s="22" t="str">
        <f t="shared" si="411"/>
        <v>Não</v>
      </c>
      <c r="AX2117" s="21" t="str">
        <f>UPPER(TEXT(CAD_CALENDÁRIO[[#This Row],[Data]],"mmmm"))</f>
        <v>OUTUBRO</v>
      </c>
      <c r="AY2117" s="22" t="s">
        <v>100</v>
      </c>
    </row>
    <row r="2118" spans="1:51" x14ac:dyDescent="0.25">
      <c r="A2118" s="10" t="s">
        <v>3614</v>
      </c>
      <c r="B2118" s="11" t="str">
        <f>LEFT(CAD_TAGS[[#This Row],[TAG]],2)&amp;"GG00"</f>
        <v>76GG00</v>
      </c>
      <c r="C2118" s="11" t="s">
        <v>18044</v>
      </c>
      <c r="D2118" s="12" t="s">
        <v>2208</v>
      </c>
      <c r="E2118" s="12" t="s">
        <v>3611</v>
      </c>
      <c r="F2118" s="11" t="s">
        <v>2570</v>
      </c>
      <c r="G2118" s="26"/>
      <c r="H2118" s="26"/>
      <c r="I2118" s="26" t="s">
        <v>28267</v>
      </c>
      <c r="J2118" s="11"/>
      <c r="K2118" s="11" t="s">
        <v>40</v>
      </c>
      <c r="L2118" s="11">
        <v>6210</v>
      </c>
      <c r="M2118" s="14"/>
      <c r="N2118" s="15"/>
      <c r="O2118" s="15"/>
      <c r="W2118" s="50" t="s">
        <v>8051</v>
      </c>
      <c r="X2118" s="49" t="s">
        <v>8052</v>
      </c>
      <c r="Y2118" s="51" t="s">
        <v>4030</v>
      </c>
      <c r="AK2118" s="22" t="str">
        <f t="shared" si="402"/>
        <v>2023/10</v>
      </c>
      <c r="AL2118" s="21">
        <f t="shared" si="412"/>
        <v>45217</v>
      </c>
      <c r="AM2118" s="22">
        <f t="shared" si="403"/>
        <v>18</v>
      </c>
      <c r="AN2118" s="22">
        <f t="shared" si="404"/>
        <v>18</v>
      </c>
      <c r="AO2118" s="22" t="str">
        <f t="shared" si="405"/>
        <v>Dia 18</v>
      </c>
      <c r="AP2118" s="22">
        <f t="shared" si="406"/>
        <v>10</v>
      </c>
      <c r="AQ2118" s="22">
        <f t="shared" si="407"/>
        <v>10</v>
      </c>
      <c r="AR2118" s="22">
        <f t="shared" si="401"/>
        <v>2023</v>
      </c>
      <c r="AS2118" s="22">
        <f t="shared" si="408"/>
        <v>3</v>
      </c>
      <c r="AT2118" s="22">
        <f t="shared" si="409"/>
        <v>42</v>
      </c>
      <c r="AU21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18" s="22" t="str">
        <f t="shared" si="410"/>
        <v>Semana 42</v>
      </c>
      <c r="AW2118" s="22" t="str">
        <f t="shared" si="411"/>
        <v>Não</v>
      </c>
      <c r="AX2118" s="21" t="str">
        <f>UPPER(TEXT(CAD_CALENDÁRIO[[#This Row],[Data]],"mmmm"))</f>
        <v>OUTUBRO</v>
      </c>
      <c r="AY2118" s="22" t="s">
        <v>100</v>
      </c>
    </row>
    <row r="2119" spans="1:51" x14ac:dyDescent="0.25">
      <c r="A2119" s="10" t="s">
        <v>3615</v>
      </c>
      <c r="B2119" s="11" t="str">
        <f>LEFT(CAD_TAGS[[#This Row],[TAG]],2)&amp;"GG00"</f>
        <v>76GG00</v>
      </c>
      <c r="C2119" s="11" t="s">
        <v>18044</v>
      </c>
      <c r="D2119" s="12" t="s">
        <v>2208</v>
      </c>
      <c r="E2119" s="12" t="s">
        <v>3616</v>
      </c>
      <c r="F2119" s="11" t="s">
        <v>2570</v>
      </c>
      <c r="G2119" s="26"/>
      <c r="H2119" s="26"/>
      <c r="I2119" s="26" t="s">
        <v>28267</v>
      </c>
      <c r="J2119" s="11"/>
      <c r="K2119" s="11" t="s">
        <v>40</v>
      </c>
      <c r="L2119" s="11">
        <v>6210</v>
      </c>
      <c r="M2119" s="14"/>
      <c r="N2119" s="15"/>
      <c r="O2119" s="15"/>
      <c r="W2119" s="52" t="s">
        <v>8053</v>
      </c>
      <c r="X2119" s="28" t="s">
        <v>8054</v>
      </c>
      <c r="Y2119" s="53" t="s">
        <v>4030</v>
      </c>
      <c r="AK2119" s="22" t="str">
        <f t="shared" si="402"/>
        <v>2023/10</v>
      </c>
      <c r="AL2119" s="21">
        <f t="shared" si="412"/>
        <v>45218</v>
      </c>
      <c r="AM2119" s="22">
        <f t="shared" si="403"/>
        <v>19</v>
      </c>
      <c r="AN2119" s="22">
        <f t="shared" si="404"/>
        <v>19</v>
      </c>
      <c r="AO2119" s="22" t="str">
        <f t="shared" si="405"/>
        <v>Dia 19</v>
      </c>
      <c r="AP2119" s="22">
        <f t="shared" si="406"/>
        <v>10</v>
      </c>
      <c r="AQ2119" s="22">
        <f t="shared" si="407"/>
        <v>10</v>
      </c>
      <c r="AR2119" s="22">
        <f t="shared" si="401"/>
        <v>2023</v>
      </c>
      <c r="AS2119" s="22">
        <f t="shared" si="408"/>
        <v>4</v>
      </c>
      <c r="AT2119" s="22">
        <f t="shared" si="409"/>
        <v>42</v>
      </c>
      <c r="AU21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19" s="22" t="str">
        <f t="shared" si="410"/>
        <v>Semana 42</v>
      </c>
      <c r="AW2119" s="22" t="str">
        <f t="shared" si="411"/>
        <v>Não</v>
      </c>
      <c r="AX2119" s="21" t="str">
        <f>UPPER(TEXT(CAD_CALENDÁRIO[[#This Row],[Data]],"mmmm"))</f>
        <v>OUTUBRO</v>
      </c>
      <c r="AY2119" s="22" t="s">
        <v>100</v>
      </c>
    </row>
    <row r="2120" spans="1:51" x14ac:dyDescent="0.25">
      <c r="A2120" s="10" t="s">
        <v>3617</v>
      </c>
      <c r="B2120" s="11" t="str">
        <f>LEFT(CAD_TAGS[[#This Row],[TAG]],2)&amp;"GG00"</f>
        <v>76GG00</v>
      </c>
      <c r="C2120" s="11" t="s">
        <v>18044</v>
      </c>
      <c r="D2120" s="12" t="s">
        <v>2208</v>
      </c>
      <c r="E2120" s="12" t="s">
        <v>3618</v>
      </c>
      <c r="F2120" s="11" t="s">
        <v>2570</v>
      </c>
      <c r="G2120" s="26"/>
      <c r="H2120" s="26"/>
      <c r="I2120" s="26" t="s">
        <v>28267</v>
      </c>
      <c r="J2120" s="11"/>
      <c r="K2120" s="11" t="s">
        <v>40</v>
      </c>
      <c r="L2120" s="11">
        <v>6210</v>
      </c>
      <c r="M2120" s="14"/>
      <c r="N2120" s="15"/>
      <c r="O2120" s="15"/>
      <c r="W2120" s="50" t="s">
        <v>8055</v>
      </c>
      <c r="X2120" s="49" t="s">
        <v>8056</v>
      </c>
      <c r="Y2120" s="51" t="s">
        <v>4030</v>
      </c>
      <c r="AK2120" s="22" t="str">
        <f t="shared" si="402"/>
        <v>2023/10</v>
      </c>
      <c r="AL2120" s="21">
        <f t="shared" si="412"/>
        <v>45219</v>
      </c>
      <c r="AM2120" s="22">
        <f t="shared" si="403"/>
        <v>20</v>
      </c>
      <c r="AN2120" s="22">
        <f t="shared" si="404"/>
        <v>20</v>
      </c>
      <c r="AO2120" s="22" t="str">
        <f t="shared" si="405"/>
        <v>Dia 20</v>
      </c>
      <c r="AP2120" s="22">
        <f t="shared" si="406"/>
        <v>10</v>
      </c>
      <c r="AQ2120" s="22">
        <f t="shared" si="407"/>
        <v>10</v>
      </c>
      <c r="AR2120" s="22">
        <f t="shared" si="401"/>
        <v>2023</v>
      </c>
      <c r="AS2120" s="22">
        <f t="shared" si="408"/>
        <v>5</v>
      </c>
      <c r="AT2120" s="22">
        <f t="shared" si="409"/>
        <v>42</v>
      </c>
      <c r="AU21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20" s="22" t="str">
        <f t="shared" si="410"/>
        <v>Semana 42</v>
      </c>
      <c r="AW2120" s="22" t="str">
        <f t="shared" si="411"/>
        <v>Não</v>
      </c>
      <c r="AX2120" s="21" t="str">
        <f>UPPER(TEXT(CAD_CALENDÁRIO[[#This Row],[Data]],"mmmm"))</f>
        <v>OUTUBRO</v>
      </c>
      <c r="AY2120" s="22" t="s">
        <v>100</v>
      </c>
    </row>
    <row r="2121" spans="1:51" x14ac:dyDescent="0.25">
      <c r="A2121" s="10" t="s">
        <v>3619</v>
      </c>
      <c r="B2121" s="11" t="str">
        <f>LEFT(CAD_TAGS[[#This Row],[TAG]],2)&amp;"GG00"</f>
        <v>76GG00</v>
      </c>
      <c r="C2121" s="11" t="s">
        <v>18044</v>
      </c>
      <c r="D2121" s="12" t="s">
        <v>2208</v>
      </c>
      <c r="E2121" s="12" t="s">
        <v>3618</v>
      </c>
      <c r="F2121" s="11" t="s">
        <v>2570</v>
      </c>
      <c r="G2121" s="26"/>
      <c r="H2121" s="26"/>
      <c r="I2121" s="26" t="s">
        <v>28267</v>
      </c>
      <c r="J2121" s="11"/>
      <c r="K2121" s="11" t="s">
        <v>40</v>
      </c>
      <c r="L2121" s="11">
        <v>6210</v>
      </c>
      <c r="M2121" s="14"/>
      <c r="N2121" s="15"/>
      <c r="O2121" s="15"/>
      <c r="W2121" s="52" t="s">
        <v>8057</v>
      </c>
      <c r="X2121" s="28" t="s">
        <v>8058</v>
      </c>
      <c r="Y2121" s="53" t="s">
        <v>4030</v>
      </c>
      <c r="AK2121" s="22" t="str">
        <f t="shared" si="402"/>
        <v>2023/10</v>
      </c>
      <c r="AL2121" s="21">
        <f t="shared" si="412"/>
        <v>45220</v>
      </c>
      <c r="AM2121" s="22">
        <f t="shared" si="403"/>
        <v>21</v>
      </c>
      <c r="AN2121" s="22">
        <f t="shared" si="404"/>
        <v>21</v>
      </c>
      <c r="AO2121" s="22" t="str">
        <f t="shared" si="405"/>
        <v>Dia 21</v>
      </c>
      <c r="AP2121" s="22">
        <f t="shared" si="406"/>
        <v>10</v>
      </c>
      <c r="AQ2121" s="22">
        <f t="shared" si="407"/>
        <v>10</v>
      </c>
      <c r="AR2121" s="22">
        <f t="shared" si="401"/>
        <v>2023</v>
      </c>
      <c r="AS2121" s="22">
        <f t="shared" si="408"/>
        <v>6</v>
      </c>
      <c r="AT2121" s="22">
        <f t="shared" si="409"/>
        <v>42</v>
      </c>
      <c r="AU21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21" s="22" t="str">
        <f t="shared" si="410"/>
        <v>Semana 42</v>
      </c>
      <c r="AW2121" s="22" t="str">
        <f t="shared" si="411"/>
        <v>Sim</v>
      </c>
      <c r="AX2121" s="21" t="str">
        <f>UPPER(TEXT(CAD_CALENDÁRIO[[#This Row],[Data]],"mmmm"))</f>
        <v>OUTUBRO</v>
      </c>
      <c r="AY2121" s="22" t="s">
        <v>100</v>
      </c>
    </row>
    <row r="2122" spans="1:51" x14ac:dyDescent="0.25">
      <c r="A2122" s="10" t="s">
        <v>3620</v>
      </c>
      <c r="B2122" s="11" t="str">
        <f>LEFT(CAD_TAGS[[#This Row],[TAG]],2)&amp;"GG00"</f>
        <v>76GG00</v>
      </c>
      <c r="C2122" s="11" t="s">
        <v>18044</v>
      </c>
      <c r="D2122" s="12" t="s">
        <v>2208</v>
      </c>
      <c r="E2122" s="12" t="s">
        <v>3621</v>
      </c>
      <c r="F2122" s="11" t="s">
        <v>2570</v>
      </c>
      <c r="G2122" s="26"/>
      <c r="H2122" s="26"/>
      <c r="I2122" s="26" t="s">
        <v>28267</v>
      </c>
      <c r="J2122" s="11"/>
      <c r="K2122" s="11" t="s">
        <v>40</v>
      </c>
      <c r="L2122" s="11">
        <v>6210</v>
      </c>
      <c r="M2122" s="14"/>
      <c r="N2122" s="15"/>
      <c r="O2122" s="15"/>
      <c r="W2122" s="50" t="s">
        <v>8059</v>
      </c>
      <c r="X2122" s="49" t="s">
        <v>8060</v>
      </c>
      <c r="Y2122" s="51" t="s">
        <v>4030</v>
      </c>
      <c r="AK2122" s="22" t="str">
        <f t="shared" si="402"/>
        <v>2023/10</v>
      </c>
      <c r="AL2122" s="21">
        <f t="shared" si="412"/>
        <v>45221</v>
      </c>
      <c r="AM2122" s="22">
        <f t="shared" si="403"/>
        <v>22</v>
      </c>
      <c r="AN2122" s="22">
        <f t="shared" si="404"/>
        <v>22</v>
      </c>
      <c r="AO2122" s="22" t="str">
        <f t="shared" si="405"/>
        <v>Dia 22</v>
      </c>
      <c r="AP2122" s="22">
        <f t="shared" si="406"/>
        <v>10</v>
      </c>
      <c r="AQ2122" s="22">
        <f t="shared" si="407"/>
        <v>10</v>
      </c>
      <c r="AR2122" s="22">
        <f t="shared" si="401"/>
        <v>2023</v>
      </c>
      <c r="AS2122" s="22">
        <f t="shared" si="408"/>
        <v>7</v>
      </c>
      <c r="AT2122" s="22">
        <f t="shared" si="409"/>
        <v>42</v>
      </c>
      <c r="AU21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202342</v>
      </c>
      <c r="AV2122" s="22" t="str">
        <f t="shared" si="410"/>
        <v>Semana 42</v>
      </c>
      <c r="AW2122" s="22" t="str">
        <f t="shared" si="411"/>
        <v>Sim</v>
      </c>
      <c r="AX2122" s="21" t="str">
        <f>UPPER(TEXT(CAD_CALENDÁRIO[[#This Row],[Data]],"mmmm"))</f>
        <v>OUTUBRO</v>
      </c>
      <c r="AY2122" s="22" t="s">
        <v>100</v>
      </c>
    </row>
    <row r="2123" spans="1:51" x14ac:dyDescent="0.25">
      <c r="A2123" s="10" t="s">
        <v>3622</v>
      </c>
      <c r="B2123" s="11" t="str">
        <f>LEFT(CAD_TAGS[[#This Row],[TAG]],2)&amp;"GG00"</f>
        <v>76GG00</v>
      </c>
      <c r="C2123" s="11" t="s">
        <v>18044</v>
      </c>
      <c r="D2123" s="12" t="s">
        <v>2208</v>
      </c>
      <c r="E2123" s="12" t="s">
        <v>3618</v>
      </c>
      <c r="F2123" s="11" t="s">
        <v>2570</v>
      </c>
      <c r="G2123" s="26"/>
      <c r="H2123" s="26"/>
      <c r="I2123" s="26" t="s">
        <v>28267</v>
      </c>
      <c r="J2123" s="11"/>
      <c r="K2123" s="11" t="s">
        <v>40</v>
      </c>
      <c r="L2123" s="11">
        <v>6210</v>
      </c>
      <c r="M2123" s="14"/>
      <c r="N2123" s="15"/>
      <c r="O2123" s="15"/>
      <c r="W2123" s="52" t="s">
        <v>8061</v>
      </c>
      <c r="X2123" s="28" t="s">
        <v>8062</v>
      </c>
      <c r="Y2123" s="53" t="s">
        <v>4030</v>
      </c>
      <c r="AK2123" s="22" t="str">
        <f t="shared" si="402"/>
        <v>2023/10</v>
      </c>
      <c r="AL2123" s="21">
        <f t="shared" si="412"/>
        <v>45222</v>
      </c>
      <c r="AM2123" s="22">
        <f t="shared" si="403"/>
        <v>23</v>
      </c>
      <c r="AN2123" s="22">
        <f t="shared" si="404"/>
        <v>23</v>
      </c>
      <c r="AO2123" s="22" t="str">
        <f t="shared" si="405"/>
        <v>Dia 23</v>
      </c>
      <c r="AP2123" s="22">
        <f t="shared" si="406"/>
        <v>10</v>
      </c>
      <c r="AQ2123" s="22">
        <f t="shared" si="407"/>
        <v>10</v>
      </c>
      <c r="AR2123" s="22">
        <f t="shared" si="401"/>
        <v>2023</v>
      </c>
      <c r="AS2123" s="22">
        <f t="shared" si="408"/>
        <v>1</v>
      </c>
      <c r="AT2123" s="22">
        <f t="shared" si="409"/>
        <v>43</v>
      </c>
      <c r="AU21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3" s="22" t="str">
        <f t="shared" si="410"/>
        <v>Semana 43</v>
      </c>
      <c r="AW2123" s="22" t="str">
        <f t="shared" si="411"/>
        <v>Não</v>
      </c>
      <c r="AX2123" s="21" t="str">
        <f>UPPER(TEXT(CAD_CALENDÁRIO[[#This Row],[Data]],"mmmm"))</f>
        <v>OUTUBRO</v>
      </c>
      <c r="AY2123" s="22" t="s">
        <v>100</v>
      </c>
    </row>
    <row r="2124" spans="1:51" x14ac:dyDescent="0.25">
      <c r="A2124" s="10" t="s">
        <v>3623</v>
      </c>
      <c r="B2124" s="11" t="str">
        <f>LEFT(CAD_TAGS[[#This Row],[TAG]],2)&amp;"GG00"</f>
        <v>76GG00</v>
      </c>
      <c r="C2124" s="11" t="s">
        <v>18044</v>
      </c>
      <c r="D2124" s="12" t="s">
        <v>2208</v>
      </c>
      <c r="E2124" s="12" t="s">
        <v>3618</v>
      </c>
      <c r="F2124" s="11" t="s">
        <v>2570</v>
      </c>
      <c r="G2124" s="26"/>
      <c r="H2124" s="26"/>
      <c r="I2124" s="26" t="s">
        <v>28267</v>
      </c>
      <c r="J2124" s="11"/>
      <c r="K2124" s="11" t="s">
        <v>40</v>
      </c>
      <c r="L2124" s="11">
        <v>6210</v>
      </c>
      <c r="M2124" s="14"/>
      <c r="N2124" s="15"/>
      <c r="O2124" s="15"/>
      <c r="W2124" s="50" t="s">
        <v>8063</v>
      </c>
      <c r="X2124" s="49" t="s">
        <v>8064</v>
      </c>
      <c r="Y2124" s="51" t="s">
        <v>4030</v>
      </c>
      <c r="AK2124" s="22" t="str">
        <f t="shared" si="402"/>
        <v>2023/10</v>
      </c>
      <c r="AL2124" s="21">
        <f t="shared" si="412"/>
        <v>45223</v>
      </c>
      <c r="AM2124" s="22">
        <f t="shared" si="403"/>
        <v>24</v>
      </c>
      <c r="AN2124" s="22">
        <f t="shared" si="404"/>
        <v>24</v>
      </c>
      <c r="AO2124" s="22" t="str">
        <f t="shared" si="405"/>
        <v>Dia 24</v>
      </c>
      <c r="AP2124" s="22">
        <f t="shared" si="406"/>
        <v>10</v>
      </c>
      <c r="AQ2124" s="22">
        <f t="shared" si="407"/>
        <v>10</v>
      </c>
      <c r="AR2124" s="22">
        <f t="shared" si="401"/>
        <v>2023</v>
      </c>
      <c r="AS2124" s="22">
        <f t="shared" si="408"/>
        <v>2</v>
      </c>
      <c r="AT2124" s="22">
        <f t="shared" si="409"/>
        <v>43</v>
      </c>
      <c r="AU21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4" s="22" t="str">
        <f t="shared" si="410"/>
        <v>Semana 43</v>
      </c>
      <c r="AW2124" s="22" t="str">
        <f t="shared" si="411"/>
        <v>Não</v>
      </c>
      <c r="AX2124" s="21" t="str">
        <f>UPPER(TEXT(CAD_CALENDÁRIO[[#This Row],[Data]],"mmmm"))</f>
        <v>OUTUBRO</v>
      </c>
      <c r="AY2124" s="22" t="s">
        <v>100</v>
      </c>
    </row>
    <row r="2125" spans="1:51" x14ac:dyDescent="0.25">
      <c r="A2125" s="10" t="s">
        <v>3624</v>
      </c>
      <c r="B2125" s="11" t="str">
        <f>LEFT(CAD_TAGS[[#This Row],[TAG]],2)&amp;"GG00"</f>
        <v>76GG00</v>
      </c>
      <c r="C2125" s="11" t="s">
        <v>18044</v>
      </c>
      <c r="D2125" s="12" t="s">
        <v>2208</v>
      </c>
      <c r="E2125" s="12" t="s">
        <v>3618</v>
      </c>
      <c r="F2125" s="11" t="s">
        <v>2570</v>
      </c>
      <c r="G2125" s="26"/>
      <c r="H2125" s="26"/>
      <c r="I2125" s="26" t="s">
        <v>28267</v>
      </c>
      <c r="J2125" s="11"/>
      <c r="K2125" s="11" t="s">
        <v>40</v>
      </c>
      <c r="L2125" s="11">
        <v>6210</v>
      </c>
      <c r="M2125" s="14"/>
      <c r="N2125" s="15"/>
      <c r="O2125" s="15"/>
      <c r="W2125" s="52" t="s">
        <v>8065</v>
      </c>
      <c r="X2125" s="28" t="s">
        <v>8066</v>
      </c>
      <c r="Y2125" s="53" t="s">
        <v>4030</v>
      </c>
      <c r="AK2125" s="22" t="str">
        <f t="shared" si="402"/>
        <v>2023/10</v>
      </c>
      <c r="AL2125" s="21">
        <f t="shared" si="412"/>
        <v>45224</v>
      </c>
      <c r="AM2125" s="22">
        <f t="shared" si="403"/>
        <v>25</v>
      </c>
      <c r="AN2125" s="22">
        <f t="shared" si="404"/>
        <v>25</v>
      </c>
      <c r="AO2125" s="22" t="str">
        <f t="shared" si="405"/>
        <v>Dia 25</v>
      </c>
      <c r="AP2125" s="22">
        <f t="shared" si="406"/>
        <v>10</v>
      </c>
      <c r="AQ2125" s="22">
        <f t="shared" si="407"/>
        <v>10</v>
      </c>
      <c r="AR2125" s="22">
        <f t="shared" si="401"/>
        <v>2023</v>
      </c>
      <c r="AS2125" s="22">
        <f t="shared" si="408"/>
        <v>3</v>
      </c>
      <c r="AT2125" s="22">
        <f t="shared" si="409"/>
        <v>43</v>
      </c>
      <c r="AU21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5" s="22" t="str">
        <f t="shared" si="410"/>
        <v>Semana 43</v>
      </c>
      <c r="AW2125" s="22" t="str">
        <f t="shared" si="411"/>
        <v>Não</v>
      </c>
      <c r="AX2125" s="21" t="str">
        <f>UPPER(TEXT(CAD_CALENDÁRIO[[#This Row],[Data]],"mmmm"))</f>
        <v>OUTUBRO</v>
      </c>
      <c r="AY2125" s="22" t="s">
        <v>100</v>
      </c>
    </row>
    <row r="2126" spans="1:51" x14ac:dyDescent="0.25">
      <c r="A2126" s="10" t="s">
        <v>3625</v>
      </c>
      <c r="B2126" s="11" t="str">
        <f>LEFT(CAD_TAGS[[#This Row],[TAG]],2)&amp;"GG00"</f>
        <v>76GG00</v>
      </c>
      <c r="C2126" s="11" t="s">
        <v>18044</v>
      </c>
      <c r="D2126" s="12" t="s">
        <v>2208</v>
      </c>
      <c r="E2126" s="12" t="s">
        <v>3618</v>
      </c>
      <c r="F2126" s="11" t="s">
        <v>2570</v>
      </c>
      <c r="G2126" s="26"/>
      <c r="H2126" s="26"/>
      <c r="I2126" s="26" t="s">
        <v>28267</v>
      </c>
      <c r="J2126" s="11"/>
      <c r="K2126" s="11" t="s">
        <v>40</v>
      </c>
      <c r="L2126" s="11">
        <v>6210</v>
      </c>
      <c r="M2126" s="14"/>
      <c r="N2126" s="15"/>
      <c r="O2126" s="15"/>
      <c r="W2126" s="50" t="s">
        <v>8067</v>
      </c>
      <c r="X2126" s="49" t="s">
        <v>8068</v>
      </c>
      <c r="Y2126" s="51" t="s">
        <v>4030</v>
      </c>
      <c r="AK2126" s="22" t="str">
        <f t="shared" si="402"/>
        <v>2023/10</v>
      </c>
      <c r="AL2126" s="21">
        <f t="shared" si="412"/>
        <v>45225</v>
      </c>
      <c r="AM2126" s="22">
        <f t="shared" si="403"/>
        <v>26</v>
      </c>
      <c r="AN2126" s="22">
        <f t="shared" si="404"/>
        <v>26</v>
      </c>
      <c r="AO2126" s="22" t="str">
        <f t="shared" si="405"/>
        <v>Dia 26</v>
      </c>
      <c r="AP2126" s="22">
        <f t="shared" si="406"/>
        <v>10</v>
      </c>
      <c r="AQ2126" s="22">
        <f t="shared" si="407"/>
        <v>10</v>
      </c>
      <c r="AR2126" s="22">
        <f t="shared" si="401"/>
        <v>2023</v>
      </c>
      <c r="AS2126" s="22">
        <f t="shared" si="408"/>
        <v>4</v>
      </c>
      <c r="AT2126" s="22">
        <f t="shared" si="409"/>
        <v>43</v>
      </c>
      <c r="AU21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6" s="22" t="str">
        <f t="shared" si="410"/>
        <v>Semana 43</v>
      </c>
      <c r="AW2126" s="22" t="str">
        <f t="shared" si="411"/>
        <v>Não</v>
      </c>
      <c r="AX2126" s="21" t="str">
        <f>UPPER(TEXT(CAD_CALENDÁRIO[[#This Row],[Data]],"mmmm"))</f>
        <v>OUTUBRO</v>
      </c>
      <c r="AY2126" s="22" t="s">
        <v>100</v>
      </c>
    </row>
    <row r="2127" spans="1:51" x14ac:dyDescent="0.25">
      <c r="A2127" s="10" t="s">
        <v>3626</v>
      </c>
      <c r="B2127" s="11" t="str">
        <f>LEFT(CAD_TAGS[[#This Row],[TAG]],2)&amp;"GG00"</f>
        <v>76GG00</v>
      </c>
      <c r="C2127" s="11" t="s">
        <v>18044</v>
      </c>
      <c r="D2127" s="12" t="s">
        <v>2208</v>
      </c>
      <c r="E2127" s="12" t="s">
        <v>3618</v>
      </c>
      <c r="F2127" s="11" t="s">
        <v>2570</v>
      </c>
      <c r="G2127" s="26"/>
      <c r="H2127" s="26"/>
      <c r="I2127" s="26" t="s">
        <v>28267</v>
      </c>
      <c r="J2127" s="11"/>
      <c r="K2127" s="11" t="s">
        <v>40</v>
      </c>
      <c r="L2127" s="11">
        <v>6210</v>
      </c>
      <c r="M2127" s="14"/>
      <c r="N2127" s="15"/>
      <c r="O2127" s="15"/>
      <c r="W2127" s="52" t="s">
        <v>8069</v>
      </c>
      <c r="X2127" s="28" t="s">
        <v>4047</v>
      </c>
      <c r="Y2127" s="53" t="s">
        <v>4030</v>
      </c>
      <c r="AK2127" s="22" t="str">
        <f t="shared" si="402"/>
        <v>2023/10</v>
      </c>
      <c r="AL2127" s="21">
        <f t="shared" si="412"/>
        <v>45226</v>
      </c>
      <c r="AM2127" s="22">
        <f t="shared" si="403"/>
        <v>27</v>
      </c>
      <c r="AN2127" s="22">
        <f t="shared" si="404"/>
        <v>27</v>
      </c>
      <c r="AO2127" s="22" t="str">
        <f t="shared" si="405"/>
        <v>Dia 27</v>
      </c>
      <c r="AP2127" s="22">
        <f t="shared" si="406"/>
        <v>10</v>
      </c>
      <c r="AQ2127" s="22">
        <f t="shared" si="407"/>
        <v>10</v>
      </c>
      <c r="AR2127" s="22">
        <f t="shared" si="401"/>
        <v>2023</v>
      </c>
      <c r="AS2127" s="22">
        <f t="shared" si="408"/>
        <v>5</v>
      </c>
      <c r="AT2127" s="22">
        <f t="shared" si="409"/>
        <v>43</v>
      </c>
      <c r="AU21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7" s="22" t="str">
        <f t="shared" si="410"/>
        <v>Semana 43</v>
      </c>
      <c r="AW2127" s="22" t="str">
        <f t="shared" si="411"/>
        <v>Não</v>
      </c>
      <c r="AX2127" s="21" t="str">
        <f>UPPER(TEXT(CAD_CALENDÁRIO[[#This Row],[Data]],"mmmm"))</f>
        <v>OUTUBRO</v>
      </c>
      <c r="AY2127" s="22" t="s">
        <v>100</v>
      </c>
    </row>
    <row r="2128" spans="1:51" x14ac:dyDescent="0.25">
      <c r="A2128" s="10" t="s">
        <v>3627</v>
      </c>
      <c r="B2128" s="11" t="str">
        <f>LEFT(CAD_TAGS[[#This Row],[TAG]],2)&amp;"GG00"</f>
        <v>76GG00</v>
      </c>
      <c r="C2128" s="11" t="s">
        <v>18044</v>
      </c>
      <c r="D2128" s="12" t="s">
        <v>2208</v>
      </c>
      <c r="E2128" s="12" t="s">
        <v>3618</v>
      </c>
      <c r="F2128" s="11" t="s">
        <v>2570</v>
      </c>
      <c r="G2128" s="26"/>
      <c r="H2128" s="26"/>
      <c r="I2128" s="26" t="s">
        <v>28267</v>
      </c>
      <c r="J2128" s="11"/>
      <c r="K2128" s="11" t="s">
        <v>40</v>
      </c>
      <c r="L2128" s="11">
        <v>6210</v>
      </c>
      <c r="M2128" s="14"/>
      <c r="N2128" s="15"/>
      <c r="O2128" s="15"/>
      <c r="W2128" s="50" t="s">
        <v>8070</v>
      </c>
      <c r="X2128" s="49" t="s">
        <v>8071</v>
      </c>
      <c r="Y2128" s="51" t="s">
        <v>4030</v>
      </c>
      <c r="AK2128" s="22" t="str">
        <f t="shared" si="402"/>
        <v>2023/10</v>
      </c>
      <c r="AL2128" s="21">
        <f t="shared" si="412"/>
        <v>45227</v>
      </c>
      <c r="AM2128" s="22">
        <f t="shared" si="403"/>
        <v>28</v>
      </c>
      <c r="AN2128" s="22">
        <f t="shared" si="404"/>
        <v>28</v>
      </c>
      <c r="AO2128" s="22" t="str">
        <f t="shared" si="405"/>
        <v>Dia 28</v>
      </c>
      <c r="AP2128" s="22">
        <f t="shared" si="406"/>
        <v>10</v>
      </c>
      <c r="AQ2128" s="22">
        <f t="shared" si="407"/>
        <v>10</v>
      </c>
      <c r="AR2128" s="22">
        <f t="shared" si="401"/>
        <v>2023</v>
      </c>
      <c r="AS2128" s="22">
        <f t="shared" si="408"/>
        <v>6</v>
      </c>
      <c r="AT2128" s="22">
        <f t="shared" si="409"/>
        <v>43</v>
      </c>
      <c r="AU21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8" s="22" t="str">
        <f t="shared" si="410"/>
        <v>Semana 43</v>
      </c>
      <c r="AW2128" s="22" t="str">
        <f t="shared" si="411"/>
        <v>Sim</v>
      </c>
      <c r="AX2128" s="21" t="str">
        <f>UPPER(TEXT(CAD_CALENDÁRIO[[#This Row],[Data]],"mmmm"))</f>
        <v>OUTUBRO</v>
      </c>
      <c r="AY2128" s="22" t="s">
        <v>100</v>
      </c>
    </row>
    <row r="2129" spans="1:51" x14ac:dyDescent="0.25">
      <c r="A2129" s="10" t="s">
        <v>3628</v>
      </c>
      <c r="B2129" s="11" t="str">
        <f>LEFT(CAD_TAGS[[#This Row],[TAG]],2)&amp;"GG00"</f>
        <v>76GG00</v>
      </c>
      <c r="C2129" s="11" t="s">
        <v>18044</v>
      </c>
      <c r="D2129" s="12" t="s">
        <v>2208</v>
      </c>
      <c r="E2129" s="12"/>
      <c r="F2129" s="11" t="s">
        <v>2570</v>
      </c>
      <c r="G2129" s="26"/>
      <c r="H2129" s="26"/>
      <c r="I2129" s="26" t="s">
        <v>28267</v>
      </c>
      <c r="J2129" s="11"/>
      <c r="K2129" s="11" t="s">
        <v>40</v>
      </c>
      <c r="L2129" s="11">
        <v>6210</v>
      </c>
      <c r="M2129" s="14"/>
      <c r="N2129" s="15"/>
      <c r="O2129" s="15"/>
      <c r="W2129" s="52" t="s">
        <v>8072</v>
      </c>
      <c r="X2129" s="28" t="s">
        <v>8073</v>
      </c>
      <c r="Y2129" s="53" t="s">
        <v>4030</v>
      </c>
      <c r="AK2129" s="22" t="str">
        <f t="shared" si="402"/>
        <v>2023/10</v>
      </c>
      <c r="AL2129" s="21">
        <f t="shared" si="412"/>
        <v>45228</v>
      </c>
      <c r="AM2129" s="22">
        <f t="shared" si="403"/>
        <v>29</v>
      </c>
      <c r="AN2129" s="22">
        <f t="shared" si="404"/>
        <v>29</v>
      </c>
      <c r="AO2129" s="22" t="str">
        <f t="shared" si="405"/>
        <v>Dia 29</v>
      </c>
      <c r="AP2129" s="22">
        <f t="shared" si="406"/>
        <v>10</v>
      </c>
      <c r="AQ2129" s="22">
        <f t="shared" si="407"/>
        <v>10</v>
      </c>
      <c r="AR2129" s="22">
        <f t="shared" si="401"/>
        <v>2023</v>
      </c>
      <c r="AS2129" s="22">
        <f t="shared" si="408"/>
        <v>7</v>
      </c>
      <c r="AT2129" s="22">
        <f t="shared" si="409"/>
        <v>43</v>
      </c>
      <c r="AU21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202343</v>
      </c>
      <c r="AV2129" s="22" t="str">
        <f t="shared" si="410"/>
        <v>Semana 43</v>
      </c>
      <c r="AW2129" s="22" t="str">
        <f t="shared" si="411"/>
        <v>Sim</v>
      </c>
      <c r="AX2129" s="21" t="str">
        <f>UPPER(TEXT(CAD_CALENDÁRIO[[#This Row],[Data]],"mmmm"))</f>
        <v>OUTUBRO</v>
      </c>
      <c r="AY2129" s="22" t="s">
        <v>100</v>
      </c>
    </row>
    <row r="2130" spans="1:51" x14ac:dyDescent="0.25">
      <c r="A2130" s="10" t="s">
        <v>3629</v>
      </c>
      <c r="B2130" s="11" t="str">
        <f>LEFT(CAD_TAGS[[#This Row],[TAG]],2)&amp;"GG00"</f>
        <v>76GG00</v>
      </c>
      <c r="C2130" s="11" t="s">
        <v>18044</v>
      </c>
      <c r="D2130" s="12" t="s">
        <v>2208</v>
      </c>
      <c r="E2130" s="12"/>
      <c r="F2130" s="11" t="s">
        <v>2570</v>
      </c>
      <c r="G2130" s="26"/>
      <c r="H2130" s="26"/>
      <c r="I2130" s="26" t="s">
        <v>28267</v>
      </c>
      <c r="J2130" s="11"/>
      <c r="K2130" s="11" t="s">
        <v>40</v>
      </c>
      <c r="L2130" s="11">
        <v>6210</v>
      </c>
      <c r="M2130" s="14"/>
      <c r="N2130" s="15"/>
      <c r="O2130" s="15"/>
      <c r="W2130" s="50" t="s">
        <v>8074</v>
      </c>
      <c r="X2130" s="49" t="s">
        <v>8075</v>
      </c>
      <c r="Y2130" s="51" t="s">
        <v>4030</v>
      </c>
      <c r="AK2130" s="22" t="str">
        <f t="shared" si="402"/>
        <v>2023/10</v>
      </c>
      <c r="AL2130" s="21">
        <f t="shared" si="412"/>
        <v>45229</v>
      </c>
      <c r="AM2130" s="22">
        <f t="shared" si="403"/>
        <v>30</v>
      </c>
      <c r="AN2130" s="22">
        <f t="shared" si="404"/>
        <v>30</v>
      </c>
      <c r="AO2130" s="22" t="str">
        <f t="shared" si="405"/>
        <v>Dia 30</v>
      </c>
      <c r="AP2130" s="22">
        <f t="shared" si="406"/>
        <v>10</v>
      </c>
      <c r="AQ2130" s="22">
        <f t="shared" si="407"/>
        <v>10</v>
      </c>
      <c r="AR2130" s="22">
        <f t="shared" si="401"/>
        <v>2023</v>
      </c>
      <c r="AS2130" s="22">
        <f t="shared" si="408"/>
        <v>1</v>
      </c>
      <c r="AT2130" s="22">
        <f t="shared" si="409"/>
        <v>44</v>
      </c>
      <c r="AU21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0" s="22" t="str">
        <f t="shared" si="410"/>
        <v>Semana 44</v>
      </c>
      <c r="AW2130" s="22" t="str">
        <f t="shared" si="411"/>
        <v>Não</v>
      </c>
      <c r="AX2130" s="21" t="str">
        <f>UPPER(TEXT(CAD_CALENDÁRIO[[#This Row],[Data]],"mmmm"))</f>
        <v>OUTUBRO</v>
      </c>
      <c r="AY2130" s="22" t="s">
        <v>100</v>
      </c>
    </row>
    <row r="2131" spans="1:51" x14ac:dyDescent="0.25">
      <c r="A2131" s="10" t="s">
        <v>3630</v>
      </c>
      <c r="B2131" s="11" t="str">
        <f>LEFT(CAD_TAGS[[#This Row],[TAG]],2)&amp;"GG00"</f>
        <v>76GG00</v>
      </c>
      <c r="C2131" s="11" t="s">
        <v>18044</v>
      </c>
      <c r="D2131" s="12" t="s">
        <v>2208</v>
      </c>
      <c r="E2131" s="12" t="s">
        <v>3618</v>
      </c>
      <c r="F2131" s="11" t="s">
        <v>2570</v>
      </c>
      <c r="G2131" s="26"/>
      <c r="H2131" s="26"/>
      <c r="I2131" s="26" t="s">
        <v>28267</v>
      </c>
      <c r="J2131" s="11"/>
      <c r="K2131" s="11" t="s">
        <v>40</v>
      </c>
      <c r="L2131" s="11">
        <v>6210</v>
      </c>
      <c r="M2131" s="14"/>
      <c r="N2131" s="15"/>
      <c r="O2131" s="15"/>
      <c r="W2131" s="52" t="s">
        <v>8076</v>
      </c>
      <c r="X2131" s="28" t="s">
        <v>8077</v>
      </c>
      <c r="Y2131" s="53" t="s">
        <v>4030</v>
      </c>
      <c r="AK2131" s="22" t="str">
        <f t="shared" si="402"/>
        <v>2023/10</v>
      </c>
      <c r="AL2131" s="21">
        <f t="shared" si="412"/>
        <v>45230</v>
      </c>
      <c r="AM2131" s="22">
        <f t="shared" si="403"/>
        <v>31</v>
      </c>
      <c r="AN2131" s="22">
        <f t="shared" si="404"/>
        <v>31</v>
      </c>
      <c r="AO2131" s="22" t="str">
        <f t="shared" si="405"/>
        <v>Dia 31</v>
      </c>
      <c r="AP2131" s="22">
        <f t="shared" si="406"/>
        <v>10</v>
      </c>
      <c r="AQ2131" s="22">
        <f t="shared" si="407"/>
        <v>10</v>
      </c>
      <c r="AR2131" s="22">
        <f t="shared" si="401"/>
        <v>2023</v>
      </c>
      <c r="AS2131" s="22">
        <f t="shared" si="408"/>
        <v>2</v>
      </c>
      <c r="AT2131" s="22">
        <f t="shared" si="409"/>
        <v>44</v>
      </c>
      <c r="AU21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1" s="22" t="str">
        <f t="shared" si="410"/>
        <v>Semana 44</v>
      </c>
      <c r="AW2131" s="22" t="str">
        <f t="shared" si="411"/>
        <v>Não</v>
      </c>
      <c r="AX2131" s="21" t="str">
        <f>UPPER(TEXT(CAD_CALENDÁRIO[[#This Row],[Data]],"mmmm"))</f>
        <v>OUTUBRO</v>
      </c>
      <c r="AY2131" s="22" t="s">
        <v>100</v>
      </c>
    </row>
    <row r="2132" spans="1:51" x14ac:dyDescent="0.25">
      <c r="A2132" s="10" t="s">
        <v>3631</v>
      </c>
      <c r="B2132" s="11" t="str">
        <f>LEFT(CAD_TAGS[[#This Row],[TAG]],2)&amp;"GG00"</f>
        <v>76GG00</v>
      </c>
      <c r="C2132" s="11" t="s">
        <v>18044</v>
      </c>
      <c r="D2132" s="12" t="s">
        <v>2208</v>
      </c>
      <c r="E2132" s="12" t="s">
        <v>3618</v>
      </c>
      <c r="F2132" s="11"/>
      <c r="G2132" s="26"/>
      <c r="H2132" s="26"/>
      <c r="I2132" s="26" t="s">
        <v>28267</v>
      </c>
      <c r="J2132" s="11"/>
      <c r="K2132" s="11" t="s">
        <v>40</v>
      </c>
      <c r="L2132" s="11">
        <v>6210</v>
      </c>
      <c r="M2132" s="14"/>
      <c r="N2132" s="15"/>
      <c r="O2132" s="15"/>
      <c r="W2132" s="50" t="s">
        <v>8078</v>
      </c>
      <c r="X2132" s="49" t="s">
        <v>8079</v>
      </c>
      <c r="Y2132" s="51" t="s">
        <v>4030</v>
      </c>
      <c r="AK2132" s="22" t="str">
        <f t="shared" si="402"/>
        <v>2023/11</v>
      </c>
      <c r="AL2132" s="21">
        <f t="shared" si="412"/>
        <v>45231</v>
      </c>
      <c r="AM2132" s="22">
        <f t="shared" si="403"/>
        <v>1</v>
      </c>
      <c r="AN2132" s="22" t="str">
        <f t="shared" si="404"/>
        <v>01</v>
      </c>
      <c r="AO2132" s="22" t="str">
        <f t="shared" si="405"/>
        <v>Dia 01</v>
      </c>
      <c r="AP2132" s="22">
        <f t="shared" si="406"/>
        <v>11</v>
      </c>
      <c r="AQ2132" s="22">
        <f t="shared" si="407"/>
        <v>11</v>
      </c>
      <c r="AR2132" s="22">
        <f t="shared" si="401"/>
        <v>2023</v>
      </c>
      <c r="AS2132" s="22">
        <f t="shared" si="408"/>
        <v>3</v>
      </c>
      <c r="AT2132" s="22">
        <f t="shared" si="409"/>
        <v>44</v>
      </c>
      <c r="AU21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2" s="22" t="str">
        <f t="shared" si="410"/>
        <v>Semana 44</v>
      </c>
      <c r="AW2132" s="22" t="str">
        <f t="shared" si="411"/>
        <v>Não</v>
      </c>
      <c r="AX2132" s="21" t="str">
        <f>UPPER(TEXT(CAD_CALENDÁRIO[[#This Row],[Data]],"mmmm"))</f>
        <v>NOVEMBRO</v>
      </c>
      <c r="AY2132" s="22" t="s">
        <v>108</v>
      </c>
    </row>
    <row r="2133" spans="1:51" x14ac:dyDescent="0.25">
      <c r="A2133" s="10" t="s">
        <v>3632</v>
      </c>
      <c r="B2133" s="11" t="str">
        <f>LEFT(CAD_TAGS[[#This Row],[TAG]],2)&amp;"GG00"</f>
        <v>76GG00</v>
      </c>
      <c r="C2133" s="11" t="s">
        <v>18044</v>
      </c>
      <c r="D2133" s="12" t="s">
        <v>2208</v>
      </c>
      <c r="E2133" s="12" t="s">
        <v>3618</v>
      </c>
      <c r="F2133" s="11"/>
      <c r="G2133" s="26"/>
      <c r="H2133" s="26"/>
      <c r="I2133" s="26" t="s">
        <v>28267</v>
      </c>
      <c r="J2133" s="11"/>
      <c r="K2133" s="11" t="s">
        <v>40</v>
      </c>
      <c r="L2133" s="11">
        <v>6210</v>
      </c>
      <c r="M2133" s="14"/>
      <c r="N2133" s="15"/>
      <c r="O2133" s="15"/>
      <c r="W2133" s="52" t="s">
        <v>8080</v>
      </c>
      <c r="X2133" s="28" t="s">
        <v>8081</v>
      </c>
      <c r="Y2133" s="53" t="s">
        <v>4030</v>
      </c>
      <c r="AK2133" s="22" t="str">
        <f t="shared" si="402"/>
        <v>2023/11</v>
      </c>
      <c r="AL2133" s="21">
        <f t="shared" si="412"/>
        <v>45232</v>
      </c>
      <c r="AM2133" s="22">
        <f t="shared" si="403"/>
        <v>2</v>
      </c>
      <c r="AN2133" s="22" t="str">
        <f t="shared" si="404"/>
        <v>02</v>
      </c>
      <c r="AO2133" s="22" t="str">
        <f t="shared" si="405"/>
        <v>Dia 02</v>
      </c>
      <c r="AP2133" s="22">
        <f t="shared" si="406"/>
        <v>11</v>
      </c>
      <c r="AQ2133" s="22">
        <f t="shared" si="407"/>
        <v>11</v>
      </c>
      <c r="AR2133" s="22">
        <f t="shared" si="401"/>
        <v>2023</v>
      </c>
      <c r="AS2133" s="22">
        <f t="shared" si="408"/>
        <v>4</v>
      </c>
      <c r="AT2133" s="22">
        <f t="shared" si="409"/>
        <v>44</v>
      </c>
      <c r="AU21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3" s="22" t="str">
        <f t="shared" si="410"/>
        <v>Semana 44</v>
      </c>
      <c r="AW2133" s="22" t="str">
        <f t="shared" si="411"/>
        <v>Não</v>
      </c>
      <c r="AX2133" s="21" t="str">
        <f>UPPER(TEXT(CAD_CALENDÁRIO[[#This Row],[Data]],"mmmm"))</f>
        <v>NOVEMBRO</v>
      </c>
      <c r="AY2133" s="22" t="s">
        <v>108</v>
      </c>
    </row>
    <row r="2134" spans="1:51" x14ac:dyDescent="0.25">
      <c r="A2134" s="10" t="s">
        <v>3633</v>
      </c>
      <c r="B2134" s="11" t="str">
        <f>LEFT(CAD_TAGS[[#This Row],[TAG]],2)&amp;"GG00"</f>
        <v>76GG00</v>
      </c>
      <c r="C2134" s="11" t="s">
        <v>18044</v>
      </c>
      <c r="D2134" s="38" t="s">
        <v>2208</v>
      </c>
      <c r="E2134" s="12" t="s">
        <v>3634</v>
      </c>
      <c r="F2134" s="11" t="s">
        <v>2570</v>
      </c>
      <c r="G2134" s="26"/>
      <c r="H2134" s="26"/>
      <c r="I2134" s="26" t="s">
        <v>28267</v>
      </c>
      <c r="J2134" s="37"/>
      <c r="K2134" s="11"/>
      <c r="L2134" s="11">
        <v>6210</v>
      </c>
      <c r="M2134" s="14"/>
      <c r="N2134" s="15"/>
      <c r="O2134" s="15"/>
      <c r="W2134" s="50" t="s">
        <v>8082</v>
      </c>
      <c r="X2134" s="49" t="s">
        <v>7595</v>
      </c>
      <c r="Y2134" s="51" t="s">
        <v>4030</v>
      </c>
      <c r="AK2134" s="22" t="str">
        <f t="shared" si="402"/>
        <v>2023/11</v>
      </c>
      <c r="AL2134" s="21">
        <f t="shared" si="412"/>
        <v>45233</v>
      </c>
      <c r="AM2134" s="22">
        <f t="shared" si="403"/>
        <v>3</v>
      </c>
      <c r="AN2134" s="22" t="str">
        <f t="shared" si="404"/>
        <v>03</v>
      </c>
      <c r="AO2134" s="22" t="str">
        <f t="shared" si="405"/>
        <v>Dia 03</v>
      </c>
      <c r="AP2134" s="22">
        <f t="shared" si="406"/>
        <v>11</v>
      </c>
      <c r="AQ2134" s="22">
        <f t="shared" si="407"/>
        <v>11</v>
      </c>
      <c r="AR2134" s="22">
        <f t="shared" si="401"/>
        <v>2023</v>
      </c>
      <c r="AS2134" s="22">
        <f t="shared" si="408"/>
        <v>5</v>
      </c>
      <c r="AT2134" s="22">
        <f t="shared" si="409"/>
        <v>44</v>
      </c>
      <c r="AU21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4" s="22" t="str">
        <f t="shared" si="410"/>
        <v>Semana 44</v>
      </c>
      <c r="AW2134" s="22" t="str">
        <f t="shared" si="411"/>
        <v>Não</v>
      </c>
      <c r="AX2134" s="21" t="str">
        <f>UPPER(TEXT(CAD_CALENDÁRIO[[#This Row],[Data]],"mmmm"))</f>
        <v>NOVEMBRO</v>
      </c>
      <c r="AY2134" s="22" t="s">
        <v>108</v>
      </c>
    </row>
    <row r="2135" spans="1:51" x14ac:dyDescent="0.25">
      <c r="A2135" s="10" t="s">
        <v>3635</v>
      </c>
      <c r="B2135" s="11" t="str">
        <f>LEFT(CAD_TAGS[[#This Row],[TAG]],2)&amp;"GG00"</f>
        <v>76GG00</v>
      </c>
      <c r="C2135" s="11" t="s">
        <v>18044</v>
      </c>
      <c r="D2135" s="38" t="s">
        <v>2208</v>
      </c>
      <c r="E2135" s="12" t="s">
        <v>3636</v>
      </c>
      <c r="F2135" s="11" t="s">
        <v>2570</v>
      </c>
      <c r="G2135" s="26"/>
      <c r="H2135" s="26"/>
      <c r="I2135" s="26" t="s">
        <v>28267</v>
      </c>
      <c r="J2135" s="37"/>
      <c r="K2135" s="11"/>
      <c r="L2135" s="11">
        <v>6210</v>
      </c>
      <c r="M2135" s="14"/>
      <c r="N2135" s="15"/>
      <c r="O2135" s="15"/>
      <c r="W2135" s="52" t="s">
        <v>8083</v>
      </c>
      <c r="X2135" s="28" t="s">
        <v>4823</v>
      </c>
      <c r="Y2135" s="53" t="s">
        <v>4030</v>
      </c>
      <c r="AK2135" s="22" t="str">
        <f t="shared" si="402"/>
        <v>2023/11</v>
      </c>
      <c r="AL2135" s="21">
        <f t="shared" si="412"/>
        <v>45234</v>
      </c>
      <c r="AM2135" s="22">
        <f t="shared" si="403"/>
        <v>4</v>
      </c>
      <c r="AN2135" s="22" t="str">
        <f t="shared" si="404"/>
        <v>04</v>
      </c>
      <c r="AO2135" s="22" t="str">
        <f t="shared" si="405"/>
        <v>Dia 04</v>
      </c>
      <c r="AP2135" s="22">
        <f t="shared" si="406"/>
        <v>11</v>
      </c>
      <c r="AQ2135" s="22">
        <f t="shared" si="407"/>
        <v>11</v>
      </c>
      <c r="AR2135" s="22">
        <f t="shared" si="401"/>
        <v>2023</v>
      </c>
      <c r="AS2135" s="22">
        <f t="shared" si="408"/>
        <v>6</v>
      </c>
      <c r="AT2135" s="22">
        <f t="shared" si="409"/>
        <v>44</v>
      </c>
      <c r="AU21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5" s="22" t="str">
        <f t="shared" si="410"/>
        <v>Semana 44</v>
      </c>
      <c r="AW2135" s="22" t="str">
        <f t="shared" si="411"/>
        <v>Sim</v>
      </c>
      <c r="AX2135" s="21" t="str">
        <f>UPPER(TEXT(CAD_CALENDÁRIO[[#This Row],[Data]],"mmmm"))</f>
        <v>NOVEMBRO</v>
      </c>
      <c r="AY2135" s="22" t="s">
        <v>108</v>
      </c>
    </row>
    <row r="2136" spans="1:51" x14ac:dyDescent="0.25">
      <c r="A2136" s="10" t="s">
        <v>3637</v>
      </c>
      <c r="B2136" s="11" t="str">
        <f>LEFT(CAD_TAGS[[#This Row],[TAG]],2)&amp;"GG00"</f>
        <v>76GG00</v>
      </c>
      <c r="C2136" s="11" t="s">
        <v>18044</v>
      </c>
      <c r="D2136" s="12" t="s">
        <v>2208</v>
      </c>
      <c r="E2136" s="12" t="s">
        <v>2428</v>
      </c>
      <c r="F2136" s="11" t="s">
        <v>2570</v>
      </c>
      <c r="G2136" s="26"/>
      <c r="H2136" s="26"/>
      <c r="I2136" s="26" t="s">
        <v>28267</v>
      </c>
      <c r="J2136" s="11"/>
      <c r="K2136" s="11" t="s">
        <v>40</v>
      </c>
      <c r="L2136" s="11">
        <v>6210</v>
      </c>
      <c r="M2136" s="14"/>
      <c r="N2136" s="15"/>
      <c r="O2136" s="15"/>
      <c r="W2136" s="50" t="s">
        <v>8084</v>
      </c>
      <c r="X2136" s="49" t="s">
        <v>8085</v>
      </c>
      <c r="Y2136" s="51" t="s">
        <v>4030</v>
      </c>
      <c r="AK2136" s="22" t="str">
        <f t="shared" si="402"/>
        <v>2023/11</v>
      </c>
      <c r="AL2136" s="21">
        <f t="shared" si="412"/>
        <v>45235</v>
      </c>
      <c r="AM2136" s="22">
        <f t="shared" si="403"/>
        <v>5</v>
      </c>
      <c r="AN2136" s="22" t="str">
        <f t="shared" si="404"/>
        <v>05</v>
      </c>
      <c r="AO2136" s="22" t="str">
        <f t="shared" si="405"/>
        <v>Dia 05</v>
      </c>
      <c r="AP2136" s="22">
        <f t="shared" si="406"/>
        <v>11</v>
      </c>
      <c r="AQ2136" s="22">
        <f t="shared" si="407"/>
        <v>11</v>
      </c>
      <c r="AR2136" s="22">
        <f t="shared" si="401"/>
        <v>2023</v>
      </c>
      <c r="AS2136" s="22">
        <f t="shared" si="408"/>
        <v>7</v>
      </c>
      <c r="AT2136" s="22">
        <f t="shared" si="409"/>
        <v>44</v>
      </c>
      <c r="AU21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202344</v>
      </c>
      <c r="AV2136" s="22" t="str">
        <f t="shared" si="410"/>
        <v>Semana 44</v>
      </c>
      <c r="AW2136" s="22" t="str">
        <f t="shared" si="411"/>
        <v>Sim</v>
      </c>
      <c r="AX2136" s="21" t="str">
        <f>UPPER(TEXT(CAD_CALENDÁRIO[[#This Row],[Data]],"mmmm"))</f>
        <v>NOVEMBRO</v>
      </c>
      <c r="AY2136" s="22" t="s">
        <v>108</v>
      </c>
    </row>
    <row r="2137" spans="1:51" x14ac:dyDescent="0.25">
      <c r="A2137" s="10" t="s">
        <v>3638</v>
      </c>
      <c r="B2137" s="11" t="str">
        <f>LEFT(CAD_TAGS[[#This Row],[TAG]],2)&amp;"GG00"</f>
        <v>76GG00</v>
      </c>
      <c r="C2137" s="11" t="s">
        <v>18044</v>
      </c>
      <c r="D2137" s="12" t="s">
        <v>2208</v>
      </c>
      <c r="E2137" s="12" t="s">
        <v>198</v>
      </c>
      <c r="F2137" s="11" t="s">
        <v>2570</v>
      </c>
      <c r="G2137" s="26"/>
      <c r="H2137" s="26"/>
      <c r="I2137" s="26" t="s">
        <v>28267</v>
      </c>
      <c r="J2137" s="11"/>
      <c r="K2137" s="11" t="s">
        <v>40</v>
      </c>
      <c r="L2137" s="11">
        <v>6210</v>
      </c>
      <c r="M2137" s="14"/>
      <c r="N2137" s="15"/>
      <c r="O2137" s="15"/>
      <c r="W2137" s="52" t="s">
        <v>8086</v>
      </c>
      <c r="X2137" s="28" t="s">
        <v>8087</v>
      </c>
      <c r="Y2137" s="53" t="s">
        <v>4030</v>
      </c>
      <c r="AK2137" s="22" t="str">
        <f t="shared" si="402"/>
        <v>2023/11</v>
      </c>
      <c r="AL2137" s="21">
        <f t="shared" si="412"/>
        <v>45236</v>
      </c>
      <c r="AM2137" s="22">
        <f t="shared" si="403"/>
        <v>6</v>
      </c>
      <c r="AN2137" s="22" t="str">
        <f t="shared" si="404"/>
        <v>06</v>
      </c>
      <c r="AO2137" s="22" t="str">
        <f t="shared" si="405"/>
        <v>Dia 06</v>
      </c>
      <c r="AP2137" s="22">
        <f t="shared" si="406"/>
        <v>11</v>
      </c>
      <c r="AQ2137" s="22">
        <f t="shared" si="407"/>
        <v>11</v>
      </c>
      <c r="AR2137" s="22">
        <f t="shared" si="401"/>
        <v>2023</v>
      </c>
      <c r="AS2137" s="22">
        <f t="shared" si="408"/>
        <v>1</v>
      </c>
      <c r="AT2137" s="22">
        <f t="shared" si="409"/>
        <v>45</v>
      </c>
      <c r="AU21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37" s="22" t="str">
        <f t="shared" si="410"/>
        <v>Semana 45</v>
      </c>
      <c r="AW2137" s="22" t="str">
        <f t="shared" si="411"/>
        <v>Não</v>
      </c>
      <c r="AX2137" s="21" t="str">
        <f>UPPER(TEXT(CAD_CALENDÁRIO[[#This Row],[Data]],"mmmm"))</f>
        <v>NOVEMBRO</v>
      </c>
      <c r="AY2137" s="22" t="s">
        <v>108</v>
      </c>
    </row>
    <row r="2138" spans="1:51" x14ac:dyDescent="0.25">
      <c r="A2138" s="10" t="s">
        <v>3639</v>
      </c>
      <c r="B2138" s="11" t="str">
        <f>LEFT(CAD_TAGS[[#This Row],[TAG]],2)&amp;"GG00"</f>
        <v>76GG00</v>
      </c>
      <c r="C2138" s="11" t="s">
        <v>18044</v>
      </c>
      <c r="D2138" s="12" t="s">
        <v>2208</v>
      </c>
      <c r="E2138" s="12" t="s">
        <v>3640</v>
      </c>
      <c r="F2138" s="11" t="s">
        <v>2570</v>
      </c>
      <c r="G2138" s="26"/>
      <c r="H2138" s="26" t="s">
        <v>105</v>
      </c>
      <c r="I2138" s="26" t="s">
        <v>28267</v>
      </c>
      <c r="J2138" s="11"/>
      <c r="K2138" s="11" t="s">
        <v>40</v>
      </c>
      <c r="L2138" s="11">
        <v>6210</v>
      </c>
      <c r="M2138" s="14"/>
      <c r="N2138" s="15"/>
      <c r="O2138" s="15"/>
      <c r="W2138" s="50" t="s">
        <v>8088</v>
      </c>
      <c r="X2138" s="49" t="s">
        <v>8089</v>
      </c>
      <c r="Y2138" s="51" t="s">
        <v>4030</v>
      </c>
      <c r="AK2138" s="22" t="str">
        <f t="shared" si="402"/>
        <v>2023/11</v>
      </c>
      <c r="AL2138" s="21">
        <f t="shared" si="412"/>
        <v>45237</v>
      </c>
      <c r="AM2138" s="22">
        <f t="shared" si="403"/>
        <v>7</v>
      </c>
      <c r="AN2138" s="22" t="str">
        <f t="shared" si="404"/>
        <v>07</v>
      </c>
      <c r="AO2138" s="22" t="str">
        <f t="shared" si="405"/>
        <v>Dia 07</v>
      </c>
      <c r="AP2138" s="22">
        <f t="shared" si="406"/>
        <v>11</v>
      </c>
      <c r="AQ2138" s="22">
        <f t="shared" si="407"/>
        <v>11</v>
      </c>
      <c r="AR2138" s="22">
        <f t="shared" si="401"/>
        <v>2023</v>
      </c>
      <c r="AS2138" s="22">
        <f t="shared" si="408"/>
        <v>2</v>
      </c>
      <c r="AT2138" s="22">
        <f t="shared" si="409"/>
        <v>45</v>
      </c>
      <c r="AU21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38" s="22" t="str">
        <f t="shared" si="410"/>
        <v>Semana 45</v>
      </c>
      <c r="AW2138" s="22" t="str">
        <f t="shared" si="411"/>
        <v>Não</v>
      </c>
      <c r="AX2138" s="21" t="str">
        <f>UPPER(TEXT(CAD_CALENDÁRIO[[#This Row],[Data]],"mmmm"))</f>
        <v>NOVEMBRO</v>
      </c>
      <c r="AY2138" s="22" t="s">
        <v>108</v>
      </c>
    </row>
    <row r="2139" spans="1:51" x14ac:dyDescent="0.25">
      <c r="A2139" s="10" t="s">
        <v>3641</v>
      </c>
      <c r="B2139" s="11" t="str">
        <f>LEFT(CAD_TAGS[[#This Row],[TAG]],2)&amp;"GG00"</f>
        <v>76GG00</v>
      </c>
      <c r="C2139" s="11" t="s">
        <v>18044</v>
      </c>
      <c r="D2139" s="12" t="s">
        <v>2208</v>
      </c>
      <c r="E2139" s="12" t="s">
        <v>3642</v>
      </c>
      <c r="F2139" s="11" t="s">
        <v>2570</v>
      </c>
      <c r="G2139" s="26"/>
      <c r="H2139" s="26" t="s">
        <v>105</v>
      </c>
      <c r="I2139" s="26" t="s">
        <v>28267</v>
      </c>
      <c r="J2139" s="11"/>
      <c r="K2139" s="11" t="s">
        <v>40</v>
      </c>
      <c r="L2139" s="11">
        <v>6210</v>
      </c>
      <c r="M2139" s="14"/>
      <c r="N2139" s="15"/>
      <c r="O2139" s="15"/>
      <c r="W2139" s="52" t="s">
        <v>8090</v>
      </c>
      <c r="X2139" s="28" t="s">
        <v>8091</v>
      </c>
      <c r="Y2139" s="53" t="s">
        <v>4030</v>
      </c>
      <c r="AK2139" s="22" t="str">
        <f t="shared" si="402"/>
        <v>2023/11</v>
      </c>
      <c r="AL2139" s="21">
        <f t="shared" si="412"/>
        <v>45238</v>
      </c>
      <c r="AM2139" s="22">
        <f t="shared" si="403"/>
        <v>8</v>
      </c>
      <c r="AN2139" s="22" t="str">
        <f t="shared" si="404"/>
        <v>08</v>
      </c>
      <c r="AO2139" s="22" t="str">
        <f t="shared" si="405"/>
        <v>Dia 08</v>
      </c>
      <c r="AP2139" s="22">
        <f t="shared" si="406"/>
        <v>11</v>
      </c>
      <c r="AQ2139" s="22">
        <f t="shared" si="407"/>
        <v>11</v>
      </c>
      <c r="AR2139" s="22">
        <f t="shared" si="401"/>
        <v>2023</v>
      </c>
      <c r="AS2139" s="22">
        <f t="shared" si="408"/>
        <v>3</v>
      </c>
      <c r="AT2139" s="22">
        <f t="shared" si="409"/>
        <v>45</v>
      </c>
      <c r="AU21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39" s="22" t="str">
        <f t="shared" si="410"/>
        <v>Semana 45</v>
      </c>
      <c r="AW2139" s="22" t="str">
        <f t="shared" si="411"/>
        <v>Não</v>
      </c>
      <c r="AX2139" s="21" t="str">
        <f>UPPER(TEXT(CAD_CALENDÁRIO[[#This Row],[Data]],"mmmm"))</f>
        <v>NOVEMBRO</v>
      </c>
      <c r="AY2139" s="22" t="s">
        <v>108</v>
      </c>
    </row>
    <row r="2140" spans="1:51" x14ac:dyDescent="0.25">
      <c r="A2140" s="10" t="s">
        <v>3643</v>
      </c>
      <c r="B2140" s="11" t="str">
        <f>LEFT(CAD_TAGS[[#This Row],[TAG]],2)&amp;"GG00"</f>
        <v>76GG00</v>
      </c>
      <c r="C2140" s="11" t="s">
        <v>18044</v>
      </c>
      <c r="D2140" s="12" t="s">
        <v>2208</v>
      </c>
      <c r="E2140" s="12" t="s">
        <v>3644</v>
      </c>
      <c r="F2140" s="11" t="s">
        <v>2570</v>
      </c>
      <c r="G2140" s="26"/>
      <c r="H2140" s="26" t="s">
        <v>105</v>
      </c>
      <c r="I2140" s="26" t="s">
        <v>28267</v>
      </c>
      <c r="J2140" s="11"/>
      <c r="K2140" s="11" t="s">
        <v>40</v>
      </c>
      <c r="L2140" s="11">
        <v>6210</v>
      </c>
      <c r="M2140" s="14"/>
      <c r="N2140" s="15"/>
      <c r="O2140" s="15"/>
      <c r="W2140" s="50" t="s">
        <v>8092</v>
      </c>
      <c r="X2140" s="49" t="s">
        <v>8093</v>
      </c>
      <c r="Y2140" s="51" t="s">
        <v>4030</v>
      </c>
      <c r="AK2140" s="22" t="str">
        <f t="shared" si="402"/>
        <v>2023/11</v>
      </c>
      <c r="AL2140" s="21">
        <f t="shared" si="412"/>
        <v>45239</v>
      </c>
      <c r="AM2140" s="22">
        <f t="shared" si="403"/>
        <v>9</v>
      </c>
      <c r="AN2140" s="22" t="str">
        <f t="shared" si="404"/>
        <v>09</v>
      </c>
      <c r="AO2140" s="22" t="str">
        <f t="shared" si="405"/>
        <v>Dia 09</v>
      </c>
      <c r="AP2140" s="22">
        <f t="shared" si="406"/>
        <v>11</v>
      </c>
      <c r="AQ2140" s="22">
        <f t="shared" si="407"/>
        <v>11</v>
      </c>
      <c r="AR2140" s="22">
        <f t="shared" si="401"/>
        <v>2023</v>
      </c>
      <c r="AS2140" s="22">
        <f t="shared" si="408"/>
        <v>4</v>
      </c>
      <c r="AT2140" s="22">
        <f t="shared" si="409"/>
        <v>45</v>
      </c>
      <c r="AU21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40" s="22" t="str">
        <f t="shared" si="410"/>
        <v>Semana 45</v>
      </c>
      <c r="AW2140" s="22" t="str">
        <f t="shared" si="411"/>
        <v>Não</v>
      </c>
      <c r="AX2140" s="21" t="str">
        <f>UPPER(TEXT(CAD_CALENDÁRIO[[#This Row],[Data]],"mmmm"))</f>
        <v>NOVEMBRO</v>
      </c>
      <c r="AY2140" s="22" t="s">
        <v>108</v>
      </c>
    </row>
    <row r="2141" spans="1:51" x14ac:dyDescent="0.25">
      <c r="A2141" s="10" t="s">
        <v>3645</v>
      </c>
      <c r="B2141" s="11" t="str">
        <f>LEFT(CAD_TAGS[[#This Row],[TAG]],2)&amp;"GG00"</f>
        <v>76GG00</v>
      </c>
      <c r="C2141" s="11" t="s">
        <v>18044</v>
      </c>
      <c r="D2141" s="12" t="s">
        <v>2208</v>
      </c>
      <c r="E2141" s="12" t="s">
        <v>3646</v>
      </c>
      <c r="F2141" s="11" t="s">
        <v>2570</v>
      </c>
      <c r="G2141" s="26"/>
      <c r="H2141" s="26" t="s">
        <v>105</v>
      </c>
      <c r="I2141" s="26" t="s">
        <v>28267</v>
      </c>
      <c r="J2141" s="11"/>
      <c r="K2141" s="11" t="s">
        <v>40</v>
      </c>
      <c r="L2141" s="11">
        <v>6210</v>
      </c>
      <c r="M2141" s="14"/>
      <c r="N2141" s="15"/>
      <c r="O2141" s="15"/>
      <c r="W2141" s="52" t="s">
        <v>8094</v>
      </c>
      <c r="X2141" s="28" t="s">
        <v>8095</v>
      </c>
      <c r="Y2141" s="53" t="s">
        <v>4030</v>
      </c>
      <c r="AK2141" s="22" t="str">
        <f t="shared" si="402"/>
        <v>2023/11</v>
      </c>
      <c r="AL2141" s="21">
        <f t="shared" si="412"/>
        <v>45240</v>
      </c>
      <c r="AM2141" s="22">
        <f t="shared" si="403"/>
        <v>10</v>
      </c>
      <c r="AN2141" s="22">
        <f t="shared" si="404"/>
        <v>10</v>
      </c>
      <c r="AO2141" s="22" t="str">
        <f t="shared" si="405"/>
        <v>Dia 10</v>
      </c>
      <c r="AP2141" s="22">
        <f t="shared" si="406"/>
        <v>11</v>
      </c>
      <c r="AQ2141" s="22">
        <f t="shared" si="407"/>
        <v>11</v>
      </c>
      <c r="AR2141" s="22">
        <f t="shared" si="401"/>
        <v>2023</v>
      </c>
      <c r="AS2141" s="22">
        <f t="shared" si="408"/>
        <v>5</v>
      </c>
      <c r="AT2141" s="22">
        <f t="shared" si="409"/>
        <v>45</v>
      </c>
      <c r="AU21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41" s="22" t="str">
        <f t="shared" si="410"/>
        <v>Semana 45</v>
      </c>
      <c r="AW2141" s="22" t="str">
        <f t="shared" si="411"/>
        <v>Não</v>
      </c>
      <c r="AX2141" s="21" t="str">
        <f>UPPER(TEXT(CAD_CALENDÁRIO[[#This Row],[Data]],"mmmm"))</f>
        <v>NOVEMBRO</v>
      </c>
      <c r="AY2141" s="22" t="s">
        <v>108</v>
      </c>
    </row>
    <row r="2142" spans="1:51" x14ac:dyDescent="0.25">
      <c r="A2142" s="10" t="s">
        <v>3647</v>
      </c>
      <c r="B2142" s="11" t="str">
        <f>LEFT(CAD_TAGS[[#This Row],[TAG]],2)&amp;"GG00"</f>
        <v>76GG00</v>
      </c>
      <c r="C2142" s="11" t="s">
        <v>18044</v>
      </c>
      <c r="D2142" s="12" t="s">
        <v>2208</v>
      </c>
      <c r="E2142" s="12" t="s">
        <v>3648</v>
      </c>
      <c r="F2142" s="11" t="s">
        <v>2570</v>
      </c>
      <c r="G2142" s="26"/>
      <c r="H2142" s="26" t="s">
        <v>105</v>
      </c>
      <c r="I2142" s="26" t="s">
        <v>28267</v>
      </c>
      <c r="J2142" s="11"/>
      <c r="K2142" s="11" t="s">
        <v>40</v>
      </c>
      <c r="L2142" s="11">
        <v>6210</v>
      </c>
      <c r="M2142" s="14"/>
      <c r="N2142" s="15"/>
      <c r="O2142" s="15"/>
      <c r="W2142" s="50" t="s">
        <v>8096</v>
      </c>
      <c r="X2142" s="49" t="s">
        <v>8097</v>
      </c>
      <c r="Y2142" s="51" t="s">
        <v>4030</v>
      </c>
      <c r="AK2142" s="22" t="str">
        <f t="shared" si="402"/>
        <v>2023/11</v>
      </c>
      <c r="AL2142" s="21">
        <f t="shared" si="412"/>
        <v>45241</v>
      </c>
      <c r="AM2142" s="22">
        <f t="shared" si="403"/>
        <v>11</v>
      </c>
      <c r="AN2142" s="22">
        <f t="shared" si="404"/>
        <v>11</v>
      </c>
      <c r="AO2142" s="22" t="str">
        <f t="shared" si="405"/>
        <v>Dia 11</v>
      </c>
      <c r="AP2142" s="22">
        <f t="shared" si="406"/>
        <v>11</v>
      </c>
      <c r="AQ2142" s="22">
        <f t="shared" si="407"/>
        <v>11</v>
      </c>
      <c r="AR2142" s="22">
        <f t="shared" si="401"/>
        <v>2023</v>
      </c>
      <c r="AS2142" s="22">
        <f t="shared" si="408"/>
        <v>6</v>
      </c>
      <c r="AT2142" s="22">
        <f t="shared" si="409"/>
        <v>45</v>
      </c>
      <c r="AU21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42" s="22" t="str">
        <f t="shared" si="410"/>
        <v>Semana 45</v>
      </c>
      <c r="AW2142" s="22" t="str">
        <f t="shared" si="411"/>
        <v>Sim</v>
      </c>
      <c r="AX2142" s="21" t="str">
        <f>UPPER(TEXT(CAD_CALENDÁRIO[[#This Row],[Data]],"mmmm"))</f>
        <v>NOVEMBRO</v>
      </c>
      <c r="AY2142" s="22" t="s">
        <v>108</v>
      </c>
    </row>
    <row r="2143" spans="1:51" x14ac:dyDescent="0.25">
      <c r="A2143" s="10" t="s">
        <v>3649</v>
      </c>
      <c r="B2143" s="11" t="str">
        <f>LEFT(CAD_TAGS[[#This Row],[TAG]],2)&amp;"GG00"</f>
        <v>76GG00</v>
      </c>
      <c r="C2143" s="11" t="s">
        <v>18044</v>
      </c>
      <c r="D2143" s="12" t="s">
        <v>2208</v>
      </c>
      <c r="E2143" s="12" t="s">
        <v>3650</v>
      </c>
      <c r="F2143" s="11" t="s">
        <v>2570</v>
      </c>
      <c r="G2143" s="26"/>
      <c r="H2143" s="26" t="s">
        <v>105</v>
      </c>
      <c r="I2143" s="26" t="s">
        <v>28267</v>
      </c>
      <c r="J2143" s="11"/>
      <c r="K2143" s="11" t="s">
        <v>40</v>
      </c>
      <c r="L2143" s="11">
        <v>6210</v>
      </c>
      <c r="M2143" s="14"/>
      <c r="N2143" s="15"/>
      <c r="O2143" s="15"/>
      <c r="W2143" s="52" t="s">
        <v>8098</v>
      </c>
      <c r="X2143" s="28" t="s">
        <v>8099</v>
      </c>
      <c r="Y2143" s="53" t="s">
        <v>4030</v>
      </c>
      <c r="AK2143" s="22" t="str">
        <f t="shared" si="402"/>
        <v>2023/11</v>
      </c>
      <c r="AL2143" s="21">
        <f t="shared" si="412"/>
        <v>45242</v>
      </c>
      <c r="AM2143" s="22">
        <f t="shared" si="403"/>
        <v>12</v>
      </c>
      <c r="AN2143" s="22">
        <f t="shared" si="404"/>
        <v>12</v>
      </c>
      <c r="AO2143" s="22" t="str">
        <f t="shared" si="405"/>
        <v>Dia 12</v>
      </c>
      <c r="AP2143" s="22">
        <f t="shared" si="406"/>
        <v>11</v>
      </c>
      <c r="AQ2143" s="22">
        <f t="shared" si="407"/>
        <v>11</v>
      </c>
      <c r="AR2143" s="22">
        <f t="shared" si="401"/>
        <v>2023</v>
      </c>
      <c r="AS2143" s="22">
        <f t="shared" si="408"/>
        <v>7</v>
      </c>
      <c r="AT2143" s="22">
        <f t="shared" si="409"/>
        <v>45</v>
      </c>
      <c r="AU21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202345</v>
      </c>
      <c r="AV2143" s="22" t="str">
        <f t="shared" si="410"/>
        <v>Semana 45</v>
      </c>
      <c r="AW2143" s="22" t="str">
        <f t="shared" si="411"/>
        <v>Sim</v>
      </c>
      <c r="AX2143" s="21" t="str">
        <f>UPPER(TEXT(CAD_CALENDÁRIO[[#This Row],[Data]],"mmmm"))</f>
        <v>NOVEMBRO</v>
      </c>
      <c r="AY2143" s="22" t="s">
        <v>108</v>
      </c>
    </row>
    <row r="2144" spans="1:51" x14ac:dyDescent="0.25">
      <c r="A2144" s="10" t="s">
        <v>3651</v>
      </c>
      <c r="B2144" s="11" t="str">
        <f>LEFT(CAD_TAGS[[#This Row],[TAG]],2)&amp;"GG00"</f>
        <v>76GG00</v>
      </c>
      <c r="C2144" s="11" t="s">
        <v>18044</v>
      </c>
      <c r="D2144" s="12" t="s">
        <v>2208</v>
      </c>
      <c r="E2144" s="12" t="s">
        <v>3652</v>
      </c>
      <c r="F2144" s="11" t="s">
        <v>2570</v>
      </c>
      <c r="G2144" s="26"/>
      <c r="H2144" s="26"/>
      <c r="I2144" s="26" t="s">
        <v>28267</v>
      </c>
      <c r="J2144" s="11"/>
      <c r="K2144" s="11" t="s">
        <v>40</v>
      </c>
      <c r="L2144" s="11">
        <v>6210</v>
      </c>
      <c r="M2144" s="14"/>
      <c r="N2144" s="15"/>
      <c r="O2144" s="15"/>
      <c r="W2144" s="50" t="s">
        <v>8100</v>
      </c>
      <c r="X2144" s="49" t="s">
        <v>7721</v>
      </c>
      <c r="Y2144" s="51" t="s">
        <v>4030</v>
      </c>
      <c r="AK2144" s="22" t="str">
        <f t="shared" si="402"/>
        <v>2023/11</v>
      </c>
      <c r="AL2144" s="21">
        <f t="shared" si="412"/>
        <v>45243</v>
      </c>
      <c r="AM2144" s="22">
        <f t="shared" si="403"/>
        <v>13</v>
      </c>
      <c r="AN2144" s="22">
        <f t="shared" si="404"/>
        <v>13</v>
      </c>
      <c r="AO2144" s="22" t="str">
        <f t="shared" si="405"/>
        <v>Dia 13</v>
      </c>
      <c r="AP2144" s="22">
        <f t="shared" si="406"/>
        <v>11</v>
      </c>
      <c r="AQ2144" s="22">
        <f t="shared" si="407"/>
        <v>11</v>
      </c>
      <c r="AR2144" s="22">
        <f t="shared" si="401"/>
        <v>2023</v>
      </c>
      <c r="AS2144" s="22">
        <f t="shared" si="408"/>
        <v>1</v>
      </c>
      <c r="AT2144" s="22">
        <f t="shared" si="409"/>
        <v>46</v>
      </c>
      <c r="AU21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4" s="22" t="str">
        <f t="shared" si="410"/>
        <v>Semana 46</v>
      </c>
      <c r="AW2144" s="22" t="str">
        <f t="shared" si="411"/>
        <v>Não</v>
      </c>
      <c r="AX2144" s="21" t="str">
        <f>UPPER(TEXT(CAD_CALENDÁRIO[[#This Row],[Data]],"mmmm"))</f>
        <v>NOVEMBRO</v>
      </c>
      <c r="AY2144" s="22" t="s">
        <v>108</v>
      </c>
    </row>
    <row r="2145" spans="1:51" x14ac:dyDescent="0.25">
      <c r="A2145" s="10" t="s">
        <v>3653</v>
      </c>
      <c r="B2145" s="11" t="str">
        <f>LEFT(CAD_TAGS[[#This Row],[TAG]],2)&amp;"GG00"</f>
        <v>76GG00</v>
      </c>
      <c r="C2145" s="11" t="s">
        <v>18044</v>
      </c>
      <c r="D2145" s="12" t="s">
        <v>2208</v>
      </c>
      <c r="E2145" s="12" t="s">
        <v>3654</v>
      </c>
      <c r="F2145" s="11" t="s">
        <v>2570</v>
      </c>
      <c r="G2145" s="26"/>
      <c r="H2145" s="26" t="s">
        <v>105</v>
      </c>
      <c r="I2145" s="26" t="s">
        <v>28267</v>
      </c>
      <c r="J2145" s="11"/>
      <c r="K2145" s="11" t="s">
        <v>40</v>
      </c>
      <c r="L2145" s="11">
        <v>6210</v>
      </c>
      <c r="M2145" s="14"/>
      <c r="N2145" s="15"/>
      <c r="O2145" s="15"/>
      <c r="W2145" s="52" t="s">
        <v>8101</v>
      </c>
      <c r="X2145" s="28" t="s">
        <v>8102</v>
      </c>
      <c r="Y2145" s="53" t="s">
        <v>4030</v>
      </c>
      <c r="AK2145" s="22" t="str">
        <f t="shared" si="402"/>
        <v>2023/11</v>
      </c>
      <c r="AL2145" s="21">
        <f t="shared" si="412"/>
        <v>45244</v>
      </c>
      <c r="AM2145" s="22">
        <f t="shared" si="403"/>
        <v>14</v>
      </c>
      <c r="AN2145" s="22">
        <f t="shared" si="404"/>
        <v>14</v>
      </c>
      <c r="AO2145" s="22" t="str">
        <f t="shared" si="405"/>
        <v>Dia 14</v>
      </c>
      <c r="AP2145" s="22">
        <f t="shared" si="406"/>
        <v>11</v>
      </c>
      <c r="AQ2145" s="22">
        <f t="shared" si="407"/>
        <v>11</v>
      </c>
      <c r="AR2145" s="22">
        <f t="shared" si="401"/>
        <v>2023</v>
      </c>
      <c r="AS2145" s="22">
        <f t="shared" si="408"/>
        <v>2</v>
      </c>
      <c r="AT2145" s="22">
        <f t="shared" si="409"/>
        <v>46</v>
      </c>
      <c r="AU21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5" s="22" t="str">
        <f t="shared" si="410"/>
        <v>Semana 46</v>
      </c>
      <c r="AW2145" s="22" t="str">
        <f t="shared" si="411"/>
        <v>Não</v>
      </c>
      <c r="AX2145" s="21" t="str">
        <f>UPPER(TEXT(CAD_CALENDÁRIO[[#This Row],[Data]],"mmmm"))</f>
        <v>NOVEMBRO</v>
      </c>
      <c r="AY2145" s="22" t="s">
        <v>108</v>
      </c>
    </row>
    <row r="2146" spans="1:51" x14ac:dyDescent="0.25">
      <c r="A2146" s="10" t="s">
        <v>3655</v>
      </c>
      <c r="B2146" s="11" t="str">
        <f>LEFT(CAD_TAGS[[#This Row],[TAG]],2)&amp;"GG00"</f>
        <v>76GG00</v>
      </c>
      <c r="C2146" s="11" t="s">
        <v>18044</v>
      </c>
      <c r="D2146" s="12" t="s">
        <v>2208</v>
      </c>
      <c r="E2146" s="12" t="s">
        <v>3654</v>
      </c>
      <c r="F2146" s="11" t="s">
        <v>2570</v>
      </c>
      <c r="G2146" s="26"/>
      <c r="H2146" s="26" t="s">
        <v>105</v>
      </c>
      <c r="I2146" s="26" t="s">
        <v>28267</v>
      </c>
      <c r="J2146" s="11"/>
      <c r="K2146" s="11" t="s">
        <v>40</v>
      </c>
      <c r="L2146" s="11">
        <v>6210</v>
      </c>
      <c r="M2146" s="14"/>
      <c r="N2146" s="15"/>
      <c r="O2146" s="15"/>
      <c r="W2146" s="50" t="s">
        <v>8103</v>
      </c>
      <c r="X2146" s="49" t="s">
        <v>8104</v>
      </c>
      <c r="Y2146" s="51" t="s">
        <v>4030</v>
      </c>
      <c r="AK2146" s="22" t="str">
        <f t="shared" si="402"/>
        <v>2023/11</v>
      </c>
      <c r="AL2146" s="21">
        <f t="shared" si="412"/>
        <v>45245</v>
      </c>
      <c r="AM2146" s="22">
        <f t="shared" si="403"/>
        <v>15</v>
      </c>
      <c r="AN2146" s="22">
        <f t="shared" si="404"/>
        <v>15</v>
      </c>
      <c r="AO2146" s="22" t="str">
        <f t="shared" si="405"/>
        <v>Dia 15</v>
      </c>
      <c r="AP2146" s="22">
        <f t="shared" si="406"/>
        <v>11</v>
      </c>
      <c r="AQ2146" s="22">
        <f t="shared" si="407"/>
        <v>11</v>
      </c>
      <c r="AR2146" s="22">
        <f t="shared" si="401"/>
        <v>2023</v>
      </c>
      <c r="AS2146" s="22">
        <f t="shared" si="408"/>
        <v>3</v>
      </c>
      <c r="AT2146" s="22">
        <f t="shared" si="409"/>
        <v>46</v>
      </c>
      <c r="AU21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6" s="22" t="str">
        <f t="shared" si="410"/>
        <v>Semana 46</v>
      </c>
      <c r="AW2146" s="22" t="str">
        <f t="shared" si="411"/>
        <v>Não</v>
      </c>
      <c r="AX2146" s="21" t="str">
        <f>UPPER(TEXT(CAD_CALENDÁRIO[[#This Row],[Data]],"mmmm"))</f>
        <v>NOVEMBRO</v>
      </c>
      <c r="AY2146" s="22" t="s">
        <v>108</v>
      </c>
    </row>
    <row r="2147" spans="1:51" x14ac:dyDescent="0.25">
      <c r="A2147" s="10" t="s">
        <v>3656</v>
      </c>
      <c r="B2147" s="11" t="str">
        <f>LEFT(CAD_TAGS[[#This Row],[TAG]],2)&amp;"GG00"</f>
        <v>76GG00</v>
      </c>
      <c r="C2147" s="11" t="s">
        <v>18044</v>
      </c>
      <c r="D2147" s="12" t="s">
        <v>2208</v>
      </c>
      <c r="E2147" s="12" t="s">
        <v>3654</v>
      </c>
      <c r="F2147" s="11" t="s">
        <v>2570</v>
      </c>
      <c r="G2147" s="26"/>
      <c r="H2147" s="26" t="s">
        <v>105</v>
      </c>
      <c r="I2147" s="26" t="s">
        <v>28267</v>
      </c>
      <c r="J2147" s="11"/>
      <c r="K2147" s="11" t="s">
        <v>40</v>
      </c>
      <c r="L2147" s="11">
        <v>6210</v>
      </c>
      <c r="M2147" s="14"/>
      <c r="N2147" s="15"/>
      <c r="O2147" s="15"/>
      <c r="W2147" s="52" t="s">
        <v>8105</v>
      </c>
      <c r="X2147" s="28" t="s">
        <v>5681</v>
      </c>
      <c r="Y2147" s="53" t="s">
        <v>4030</v>
      </c>
      <c r="AK2147" s="22" t="str">
        <f t="shared" si="402"/>
        <v>2023/11</v>
      </c>
      <c r="AL2147" s="21">
        <f t="shared" si="412"/>
        <v>45246</v>
      </c>
      <c r="AM2147" s="22">
        <f t="shared" si="403"/>
        <v>16</v>
      </c>
      <c r="AN2147" s="22">
        <f t="shared" si="404"/>
        <v>16</v>
      </c>
      <c r="AO2147" s="22" t="str">
        <f t="shared" si="405"/>
        <v>Dia 16</v>
      </c>
      <c r="AP2147" s="22">
        <f t="shared" si="406"/>
        <v>11</v>
      </c>
      <c r="AQ2147" s="22">
        <f t="shared" si="407"/>
        <v>11</v>
      </c>
      <c r="AR2147" s="22">
        <f t="shared" si="401"/>
        <v>2023</v>
      </c>
      <c r="AS2147" s="22">
        <f t="shared" si="408"/>
        <v>4</v>
      </c>
      <c r="AT2147" s="22">
        <f t="shared" si="409"/>
        <v>46</v>
      </c>
      <c r="AU21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7" s="22" t="str">
        <f t="shared" si="410"/>
        <v>Semana 46</v>
      </c>
      <c r="AW2147" s="22" t="str">
        <f t="shared" si="411"/>
        <v>Não</v>
      </c>
      <c r="AX2147" s="21" t="str">
        <f>UPPER(TEXT(CAD_CALENDÁRIO[[#This Row],[Data]],"mmmm"))</f>
        <v>NOVEMBRO</v>
      </c>
      <c r="AY2147" s="22" t="s">
        <v>108</v>
      </c>
    </row>
    <row r="2148" spans="1:51" x14ac:dyDescent="0.25">
      <c r="A2148" s="10" t="s">
        <v>3657</v>
      </c>
      <c r="B2148" s="11" t="str">
        <f>LEFT(CAD_TAGS[[#This Row],[TAG]],2)&amp;"GG00"</f>
        <v>76GG00</v>
      </c>
      <c r="C2148" s="11" t="s">
        <v>18044</v>
      </c>
      <c r="D2148" s="12" t="s">
        <v>2208</v>
      </c>
      <c r="E2148" s="12" t="s">
        <v>3658</v>
      </c>
      <c r="F2148" s="11" t="s">
        <v>2570</v>
      </c>
      <c r="G2148" s="26"/>
      <c r="H2148" s="26"/>
      <c r="I2148" s="26" t="s">
        <v>28267</v>
      </c>
      <c r="J2148" s="11"/>
      <c r="K2148" s="11" t="s">
        <v>40</v>
      </c>
      <c r="L2148" s="11">
        <v>6210</v>
      </c>
      <c r="M2148" s="14"/>
      <c r="N2148" s="15"/>
      <c r="O2148" s="15"/>
      <c r="W2148" s="50" t="s">
        <v>8106</v>
      </c>
      <c r="X2148" s="49" t="s">
        <v>8107</v>
      </c>
      <c r="Y2148" s="51" t="s">
        <v>4030</v>
      </c>
      <c r="AK2148" s="22" t="str">
        <f t="shared" si="402"/>
        <v>2023/11</v>
      </c>
      <c r="AL2148" s="21">
        <f t="shared" si="412"/>
        <v>45247</v>
      </c>
      <c r="AM2148" s="22">
        <f t="shared" si="403"/>
        <v>17</v>
      </c>
      <c r="AN2148" s="22">
        <f t="shared" si="404"/>
        <v>17</v>
      </c>
      <c r="AO2148" s="22" t="str">
        <f t="shared" si="405"/>
        <v>Dia 17</v>
      </c>
      <c r="AP2148" s="22">
        <f t="shared" si="406"/>
        <v>11</v>
      </c>
      <c r="AQ2148" s="22">
        <f t="shared" si="407"/>
        <v>11</v>
      </c>
      <c r="AR2148" s="22">
        <f t="shared" si="401"/>
        <v>2023</v>
      </c>
      <c r="AS2148" s="22">
        <f t="shared" si="408"/>
        <v>5</v>
      </c>
      <c r="AT2148" s="22">
        <f t="shared" si="409"/>
        <v>46</v>
      </c>
      <c r="AU21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8" s="22" t="str">
        <f t="shared" si="410"/>
        <v>Semana 46</v>
      </c>
      <c r="AW2148" s="22" t="str">
        <f t="shared" si="411"/>
        <v>Não</v>
      </c>
      <c r="AX2148" s="21" t="str">
        <f>UPPER(TEXT(CAD_CALENDÁRIO[[#This Row],[Data]],"mmmm"))</f>
        <v>NOVEMBRO</v>
      </c>
      <c r="AY2148" s="22" t="s">
        <v>108</v>
      </c>
    </row>
    <row r="2149" spans="1:51" x14ac:dyDescent="0.25">
      <c r="A2149" s="10" t="s">
        <v>3659</v>
      </c>
      <c r="B2149" s="11" t="str">
        <f>LEFT(CAD_TAGS[[#This Row],[TAG]],2)&amp;"GG00"</f>
        <v>76GG00</v>
      </c>
      <c r="C2149" s="11" t="s">
        <v>18044</v>
      </c>
      <c r="D2149" s="12" t="s">
        <v>2208</v>
      </c>
      <c r="E2149" s="12" t="s">
        <v>3654</v>
      </c>
      <c r="F2149" s="11" t="s">
        <v>2570</v>
      </c>
      <c r="G2149" s="26"/>
      <c r="H2149" s="26" t="s">
        <v>105</v>
      </c>
      <c r="I2149" s="26" t="s">
        <v>28267</v>
      </c>
      <c r="J2149" s="11"/>
      <c r="K2149" s="11" t="s">
        <v>40</v>
      </c>
      <c r="L2149" s="11">
        <v>6210</v>
      </c>
      <c r="M2149" s="14"/>
      <c r="N2149" s="15"/>
      <c r="O2149" s="15"/>
      <c r="W2149" s="52" t="s">
        <v>8108</v>
      </c>
      <c r="X2149" s="28" t="s">
        <v>8109</v>
      </c>
      <c r="Y2149" s="53" t="s">
        <v>4030</v>
      </c>
      <c r="AK2149" s="22" t="str">
        <f t="shared" si="402"/>
        <v>2023/11</v>
      </c>
      <c r="AL2149" s="21">
        <f t="shared" si="412"/>
        <v>45248</v>
      </c>
      <c r="AM2149" s="22">
        <f t="shared" si="403"/>
        <v>18</v>
      </c>
      <c r="AN2149" s="22">
        <f t="shared" si="404"/>
        <v>18</v>
      </c>
      <c r="AO2149" s="22" t="str">
        <f t="shared" si="405"/>
        <v>Dia 18</v>
      </c>
      <c r="AP2149" s="22">
        <f t="shared" si="406"/>
        <v>11</v>
      </c>
      <c r="AQ2149" s="22">
        <f t="shared" si="407"/>
        <v>11</v>
      </c>
      <c r="AR2149" s="22">
        <f t="shared" ref="AR2149:AR2212" si="413">YEAR(AL2149)</f>
        <v>2023</v>
      </c>
      <c r="AS2149" s="22">
        <f t="shared" si="408"/>
        <v>6</v>
      </c>
      <c r="AT2149" s="22">
        <f t="shared" si="409"/>
        <v>46</v>
      </c>
      <c r="AU21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49" s="22" t="str">
        <f t="shared" si="410"/>
        <v>Semana 46</v>
      </c>
      <c r="AW2149" s="22" t="str">
        <f t="shared" si="411"/>
        <v>Sim</v>
      </c>
      <c r="AX2149" s="21" t="str">
        <f>UPPER(TEXT(CAD_CALENDÁRIO[[#This Row],[Data]],"mmmm"))</f>
        <v>NOVEMBRO</v>
      </c>
      <c r="AY2149" s="22" t="s">
        <v>108</v>
      </c>
    </row>
    <row r="2150" spans="1:51" x14ac:dyDescent="0.25">
      <c r="A2150" s="10" t="s">
        <v>3660</v>
      </c>
      <c r="B2150" s="11" t="str">
        <f>LEFT(CAD_TAGS[[#This Row],[TAG]],2)&amp;"GG00"</f>
        <v>76GG00</v>
      </c>
      <c r="C2150" s="11" t="s">
        <v>18044</v>
      </c>
      <c r="D2150" s="12" t="s">
        <v>2208</v>
      </c>
      <c r="E2150" s="12" t="s">
        <v>3652</v>
      </c>
      <c r="F2150" s="11" t="s">
        <v>2570</v>
      </c>
      <c r="G2150" s="26"/>
      <c r="H2150" s="26"/>
      <c r="I2150" s="26" t="s">
        <v>28267</v>
      </c>
      <c r="J2150" s="11"/>
      <c r="K2150" s="11" t="s">
        <v>40</v>
      </c>
      <c r="L2150" s="11">
        <v>6210</v>
      </c>
      <c r="M2150" s="14"/>
      <c r="N2150" s="15"/>
      <c r="O2150" s="15"/>
      <c r="W2150" s="50" t="s">
        <v>8110</v>
      </c>
      <c r="X2150" s="49" t="s">
        <v>8111</v>
      </c>
      <c r="Y2150" s="51" t="s">
        <v>4030</v>
      </c>
      <c r="AK2150" s="22" t="str">
        <f t="shared" si="402"/>
        <v>2023/11</v>
      </c>
      <c r="AL2150" s="21">
        <f t="shared" si="412"/>
        <v>45249</v>
      </c>
      <c r="AM2150" s="22">
        <f t="shared" si="403"/>
        <v>19</v>
      </c>
      <c r="AN2150" s="22">
        <f t="shared" si="404"/>
        <v>19</v>
      </c>
      <c r="AO2150" s="22" t="str">
        <f t="shared" si="405"/>
        <v>Dia 19</v>
      </c>
      <c r="AP2150" s="22">
        <f t="shared" si="406"/>
        <v>11</v>
      </c>
      <c r="AQ2150" s="22">
        <f t="shared" si="407"/>
        <v>11</v>
      </c>
      <c r="AR2150" s="22">
        <f t="shared" si="413"/>
        <v>2023</v>
      </c>
      <c r="AS2150" s="22">
        <f t="shared" si="408"/>
        <v>7</v>
      </c>
      <c r="AT2150" s="22">
        <f t="shared" si="409"/>
        <v>46</v>
      </c>
      <c r="AU21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202346</v>
      </c>
      <c r="AV2150" s="22" t="str">
        <f t="shared" si="410"/>
        <v>Semana 46</v>
      </c>
      <c r="AW2150" s="22" t="str">
        <f t="shared" si="411"/>
        <v>Sim</v>
      </c>
      <c r="AX2150" s="21" t="str">
        <f>UPPER(TEXT(CAD_CALENDÁRIO[[#This Row],[Data]],"mmmm"))</f>
        <v>NOVEMBRO</v>
      </c>
      <c r="AY2150" s="22" t="s">
        <v>108</v>
      </c>
    </row>
    <row r="2151" spans="1:51" x14ac:dyDescent="0.25">
      <c r="A2151" s="10" t="s">
        <v>3661</v>
      </c>
      <c r="B2151" s="11" t="str">
        <f>LEFT(CAD_TAGS[[#This Row],[TAG]],2)&amp;"GG00"</f>
        <v>76GG00</v>
      </c>
      <c r="C2151" s="11" t="s">
        <v>18044</v>
      </c>
      <c r="D2151" s="12" t="s">
        <v>2208</v>
      </c>
      <c r="E2151" s="12" t="s">
        <v>3652</v>
      </c>
      <c r="F2151" s="11" t="s">
        <v>2570</v>
      </c>
      <c r="G2151" s="26"/>
      <c r="H2151" s="26"/>
      <c r="I2151" s="26" t="s">
        <v>28267</v>
      </c>
      <c r="J2151" s="11"/>
      <c r="K2151" s="11" t="s">
        <v>40</v>
      </c>
      <c r="L2151" s="11">
        <v>6210</v>
      </c>
      <c r="M2151" s="14"/>
      <c r="N2151" s="15"/>
      <c r="O2151" s="15"/>
      <c r="W2151" s="52" t="s">
        <v>8112</v>
      </c>
      <c r="X2151" s="28" t="s">
        <v>8113</v>
      </c>
      <c r="Y2151" s="53" t="s">
        <v>4030</v>
      </c>
      <c r="AK2151" s="22" t="str">
        <f t="shared" si="402"/>
        <v>2023/11</v>
      </c>
      <c r="AL2151" s="21">
        <f t="shared" si="412"/>
        <v>45250</v>
      </c>
      <c r="AM2151" s="22">
        <f t="shared" si="403"/>
        <v>20</v>
      </c>
      <c r="AN2151" s="22">
        <f t="shared" si="404"/>
        <v>20</v>
      </c>
      <c r="AO2151" s="22" t="str">
        <f t="shared" si="405"/>
        <v>Dia 20</v>
      </c>
      <c r="AP2151" s="22">
        <f t="shared" si="406"/>
        <v>11</v>
      </c>
      <c r="AQ2151" s="22">
        <f t="shared" si="407"/>
        <v>11</v>
      </c>
      <c r="AR2151" s="22">
        <f t="shared" si="413"/>
        <v>2023</v>
      </c>
      <c r="AS2151" s="22">
        <f t="shared" si="408"/>
        <v>1</v>
      </c>
      <c r="AT2151" s="22">
        <f t="shared" si="409"/>
        <v>47</v>
      </c>
      <c r="AU21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1" s="22" t="str">
        <f t="shared" si="410"/>
        <v>Semana 47</v>
      </c>
      <c r="AW2151" s="22" t="str">
        <f t="shared" si="411"/>
        <v>Não</v>
      </c>
      <c r="AX2151" s="21" t="str">
        <f>UPPER(TEXT(CAD_CALENDÁRIO[[#This Row],[Data]],"mmmm"))</f>
        <v>NOVEMBRO</v>
      </c>
      <c r="AY2151" s="22" t="s">
        <v>108</v>
      </c>
    </row>
    <row r="2152" spans="1:51" x14ac:dyDescent="0.25">
      <c r="A2152" s="10" t="s">
        <v>3662</v>
      </c>
      <c r="B2152" s="11" t="str">
        <f>LEFT(CAD_TAGS[[#This Row],[TAG]],2)&amp;"GG00"</f>
        <v>76GG00</v>
      </c>
      <c r="C2152" s="11" t="s">
        <v>18044</v>
      </c>
      <c r="D2152" s="12" t="s">
        <v>2208</v>
      </c>
      <c r="E2152" s="12" t="s">
        <v>3663</v>
      </c>
      <c r="F2152" s="11" t="s">
        <v>2570</v>
      </c>
      <c r="G2152" s="26"/>
      <c r="H2152" s="26"/>
      <c r="I2152" s="26" t="s">
        <v>28267</v>
      </c>
      <c r="J2152" s="11"/>
      <c r="K2152" s="11" t="s">
        <v>40</v>
      </c>
      <c r="L2152" s="11">
        <v>6210</v>
      </c>
      <c r="M2152" s="14"/>
      <c r="N2152" s="15"/>
      <c r="O2152" s="15"/>
      <c r="W2152" s="50" t="s">
        <v>8114</v>
      </c>
      <c r="X2152" s="49" t="s">
        <v>8115</v>
      </c>
      <c r="Y2152" s="51" t="s">
        <v>4030</v>
      </c>
      <c r="AK2152" s="22" t="str">
        <f t="shared" si="402"/>
        <v>2023/11</v>
      </c>
      <c r="AL2152" s="21">
        <f t="shared" si="412"/>
        <v>45251</v>
      </c>
      <c r="AM2152" s="22">
        <f t="shared" si="403"/>
        <v>21</v>
      </c>
      <c r="AN2152" s="22">
        <f t="shared" si="404"/>
        <v>21</v>
      </c>
      <c r="AO2152" s="22" t="str">
        <f t="shared" si="405"/>
        <v>Dia 21</v>
      </c>
      <c r="AP2152" s="22">
        <f t="shared" si="406"/>
        <v>11</v>
      </c>
      <c r="AQ2152" s="22">
        <f t="shared" si="407"/>
        <v>11</v>
      </c>
      <c r="AR2152" s="22">
        <f t="shared" si="413"/>
        <v>2023</v>
      </c>
      <c r="AS2152" s="22">
        <f t="shared" si="408"/>
        <v>2</v>
      </c>
      <c r="AT2152" s="22">
        <f t="shared" si="409"/>
        <v>47</v>
      </c>
      <c r="AU21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2" s="22" t="str">
        <f t="shared" si="410"/>
        <v>Semana 47</v>
      </c>
      <c r="AW2152" s="22" t="str">
        <f t="shared" si="411"/>
        <v>Não</v>
      </c>
      <c r="AX2152" s="21" t="str">
        <f>UPPER(TEXT(CAD_CALENDÁRIO[[#This Row],[Data]],"mmmm"))</f>
        <v>NOVEMBRO</v>
      </c>
      <c r="AY2152" s="22" t="s">
        <v>108</v>
      </c>
    </row>
    <row r="2153" spans="1:51" x14ac:dyDescent="0.25">
      <c r="A2153" s="10" t="s">
        <v>3664</v>
      </c>
      <c r="B2153" s="11" t="str">
        <f>LEFT(CAD_TAGS[[#This Row],[TAG]],2)&amp;"GG00"</f>
        <v>76GG00</v>
      </c>
      <c r="C2153" s="11" t="s">
        <v>18044</v>
      </c>
      <c r="D2153" s="12" t="s">
        <v>2208</v>
      </c>
      <c r="E2153" s="12" t="s">
        <v>3665</v>
      </c>
      <c r="F2153" s="11" t="s">
        <v>2570</v>
      </c>
      <c r="G2153" s="26"/>
      <c r="H2153" s="26"/>
      <c r="I2153" s="26" t="s">
        <v>28267</v>
      </c>
      <c r="J2153" s="11"/>
      <c r="K2153" s="11" t="s">
        <v>40</v>
      </c>
      <c r="L2153" s="11">
        <v>6210</v>
      </c>
      <c r="M2153" s="14"/>
      <c r="N2153" s="15"/>
      <c r="O2153" s="15"/>
      <c r="W2153" s="52" t="s">
        <v>8116</v>
      </c>
      <c r="X2153" s="28" t="s">
        <v>8117</v>
      </c>
      <c r="Y2153" s="53" t="s">
        <v>4030</v>
      </c>
      <c r="AK2153" s="22" t="str">
        <f t="shared" si="402"/>
        <v>2023/11</v>
      </c>
      <c r="AL2153" s="21">
        <f t="shared" si="412"/>
        <v>45252</v>
      </c>
      <c r="AM2153" s="22">
        <f t="shared" si="403"/>
        <v>22</v>
      </c>
      <c r="AN2153" s="22">
        <f t="shared" si="404"/>
        <v>22</v>
      </c>
      <c r="AO2153" s="22" t="str">
        <f t="shared" si="405"/>
        <v>Dia 22</v>
      </c>
      <c r="AP2153" s="22">
        <f t="shared" si="406"/>
        <v>11</v>
      </c>
      <c r="AQ2153" s="22">
        <f t="shared" si="407"/>
        <v>11</v>
      </c>
      <c r="AR2153" s="22">
        <f t="shared" si="413"/>
        <v>2023</v>
      </c>
      <c r="AS2153" s="22">
        <f t="shared" si="408"/>
        <v>3</v>
      </c>
      <c r="AT2153" s="22">
        <f t="shared" si="409"/>
        <v>47</v>
      </c>
      <c r="AU21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3" s="22" t="str">
        <f t="shared" si="410"/>
        <v>Semana 47</v>
      </c>
      <c r="AW2153" s="22" t="str">
        <f t="shared" si="411"/>
        <v>Não</v>
      </c>
      <c r="AX2153" s="21" t="str">
        <f>UPPER(TEXT(CAD_CALENDÁRIO[[#This Row],[Data]],"mmmm"))</f>
        <v>NOVEMBRO</v>
      </c>
      <c r="AY2153" s="22" t="s">
        <v>108</v>
      </c>
    </row>
    <row r="2154" spans="1:51" x14ac:dyDescent="0.25">
      <c r="A2154" s="10" t="s">
        <v>3666</v>
      </c>
      <c r="B2154" s="11" t="str">
        <f>LEFT(CAD_TAGS[[#This Row],[TAG]],2)&amp;"GG00"</f>
        <v>76GG00</v>
      </c>
      <c r="C2154" s="11" t="s">
        <v>18044</v>
      </c>
      <c r="D2154" s="12" t="s">
        <v>2208</v>
      </c>
      <c r="E2154" s="12" t="s">
        <v>3654</v>
      </c>
      <c r="F2154" s="11" t="s">
        <v>2570</v>
      </c>
      <c r="G2154" s="26"/>
      <c r="H2154" s="26" t="s">
        <v>105</v>
      </c>
      <c r="I2154" s="26" t="s">
        <v>28267</v>
      </c>
      <c r="J2154" s="11"/>
      <c r="K2154" s="11" t="s">
        <v>40</v>
      </c>
      <c r="L2154" s="11">
        <v>6210</v>
      </c>
      <c r="M2154" s="14"/>
      <c r="N2154" s="15"/>
      <c r="O2154" s="15"/>
      <c r="W2154" s="50" t="s">
        <v>8118</v>
      </c>
      <c r="X2154" s="49" t="s">
        <v>8119</v>
      </c>
      <c r="Y2154" s="51" t="s">
        <v>4030</v>
      </c>
      <c r="AK2154" s="22" t="str">
        <f t="shared" si="402"/>
        <v>2023/11</v>
      </c>
      <c r="AL2154" s="21">
        <f t="shared" si="412"/>
        <v>45253</v>
      </c>
      <c r="AM2154" s="22">
        <f t="shared" si="403"/>
        <v>23</v>
      </c>
      <c r="AN2154" s="22">
        <f t="shared" si="404"/>
        <v>23</v>
      </c>
      <c r="AO2154" s="22" t="str">
        <f t="shared" si="405"/>
        <v>Dia 23</v>
      </c>
      <c r="AP2154" s="22">
        <f t="shared" si="406"/>
        <v>11</v>
      </c>
      <c r="AQ2154" s="22">
        <f t="shared" si="407"/>
        <v>11</v>
      </c>
      <c r="AR2154" s="22">
        <f t="shared" si="413"/>
        <v>2023</v>
      </c>
      <c r="AS2154" s="22">
        <f t="shared" si="408"/>
        <v>4</v>
      </c>
      <c r="AT2154" s="22">
        <f t="shared" si="409"/>
        <v>47</v>
      </c>
      <c r="AU21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4" s="22" t="str">
        <f t="shared" si="410"/>
        <v>Semana 47</v>
      </c>
      <c r="AW2154" s="22" t="str">
        <f t="shared" si="411"/>
        <v>Não</v>
      </c>
      <c r="AX2154" s="21" t="str">
        <f>UPPER(TEXT(CAD_CALENDÁRIO[[#This Row],[Data]],"mmmm"))</f>
        <v>NOVEMBRO</v>
      </c>
      <c r="AY2154" s="22" t="s">
        <v>108</v>
      </c>
    </row>
    <row r="2155" spans="1:51" x14ac:dyDescent="0.25">
      <c r="A2155" s="10" t="s">
        <v>3667</v>
      </c>
      <c r="B2155" s="11" t="str">
        <f>LEFT(CAD_TAGS[[#This Row],[TAG]],2)&amp;"GG00"</f>
        <v>76GG00</v>
      </c>
      <c r="C2155" s="11" t="s">
        <v>18044</v>
      </c>
      <c r="D2155" s="12" t="s">
        <v>2208</v>
      </c>
      <c r="E2155" s="12" t="s">
        <v>3654</v>
      </c>
      <c r="F2155" s="11" t="s">
        <v>2570</v>
      </c>
      <c r="G2155" s="26"/>
      <c r="H2155" s="26" t="s">
        <v>105</v>
      </c>
      <c r="I2155" s="26" t="s">
        <v>28267</v>
      </c>
      <c r="J2155" s="11"/>
      <c r="K2155" s="11" t="s">
        <v>40</v>
      </c>
      <c r="L2155" s="11">
        <v>6210</v>
      </c>
      <c r="M2155" s="14"/>
      <c r="N2155" s="15"/>
      <c r="O2155" s="15"/>
      <c r="W2155" s="52" t="s">
        <v>8120</v>
      </c>
      <c r="X2155" s="28" t="s">
        <v>7436</v>
      </c>
      <c r="Y2155" s="53" t="s">
        <v>4030</v>
      </c>
      <c r="AK2155" s="22" t="str">
        <f t="shared" si="402"/>
        <v>2023/11</v>
      </c>
      <c r="AL2155" s="21">
        <f t="shared" si="412"/>
        <v>45254</v>
      </c>
      <c r="AM2155" s="22">
        <f t="shared" si="403"/>
        <v>24</v>
      </c>
      <c r="AN2155" s="22">
        <f t="shared" si="404"/>
        <v>24</v>
      </c>
      <c r="AO2155" s="22" t="str">
        <f t="shared" si="405"/>
        <v>Dia 24</v>
      </c>
      <c r="AP2155" s="22">
        <f t="shared" si="406"/>
        <v>11</v>
      </c>
      <c r="AQ2155" s="22">
        <f t="shared" si="407"/>
        <v>11</v>
      </c>
      <c r="AR2155" s="22">
        <f t="shared" si="413"/>
        <v>2023</v>
      </c>
      <c r="AS2155" s="22">
        <f t="shared" si="408"/>
        <v>5</v>
      </c>
      <c r="AT2155" s="22">
        <f t="shared" si="409"/>
        <v>47</v>
      </c>
      <c r="AU21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5" s="22" t="str">
        <f t="shared" si="410"/>
        <v>Semana 47</v>
      </c>
      <c r="AW2155" s="22" t="str">
        <f t="shared" si="411"/>
        <v>Não</v>
      </c>
      <c r="AX2155" s="21" t="str">
        <f>UPPER(TEXT(CAD_CALENDÁRIO[[#This Row],[Data]],"mmmm"))</f>
        <v>NOVEMBRO</v>
      </c>
      <c r="AY2155" s="22" t="s">
        <v>108</v>
      </c>
    </row>
    <row r="2156" spans="1:51" x14ac:dyDescent="0.25">
      <c r="A2156" s="10" t="s">
        <v>3668</v>
      </c>
      <c r="B2156" s="11" t="str">
        <f>LEFT(CAD_TAGS[[#This Row],[TAG]],2)&amp;"GG00"</f>
        <v>76GG00</v>
      </c>
      <c r="C2156" s="11" t="s">
        <v>18044</v>
      </c>
      <c r="D2156" s="12" t="s">
        <v>2208</v>
      </c>
      <c r="E2156" s="12" t="s">
        <v>3654</v>
      </c>
      <c r="F2156" s="11" t="s">
        <v>2570</v>
      </c>
      <c r="G2156" s="26"/>
      <c r="H2156" s="26" t="s">
        <v>105</v>
      </c>
      <c r="I2156" s="26" t="s">
        <v>28267</v>
      </c>
      <c r="J2156" s="11"/>
      <c r="K2156" s="11" t="s">
        <v>40</v>
      </c>
      <c r="L2156" s="11">
        <v>6210</v>
      </c>
      <c r="M2156" s="14"/>
      <c r="N2156" s="15"/>
      <c r="O2156" s="15"/>
      <c r="W2156" s="50" t="s">
        <v>8121</v>
      </c>
      <c r="X2156" s="49" t="s">
        <v>8122</v>
      </c>
      <c r="Y2156" s="51" t="s">
        <v>4030</v>
      </c>
      <c r="AK2156" s="22" t="str">
        <f t="shared" si="402"/>
        <v>2023/11</v>
      </c>
      <c r="AL2156" s="21">
        <f t="shared" si="412"/>
        <v>45255</v>
      </c>
      <c r="AM2156" s="22">
        <f t="shared" si="403"/>
        <v>25</v>
      </c>
      <c r="AN2156" s="22">
        <f t="shared" si="404"/>
        <v>25</v>
      </c>
      <c r="AO2156" s="22" t="str">
        <f t="shared" si="405"/>
        <v>Dia 25</v>
      </c>
      <c r="AP2156" s="22">
        <f t="shared" si="406"/>
        <v>11</v>
      </c>
      <c r="AQ2156" s="22">
        <f t="shared" si="407"/>
        <v>11</v>
      </c>
      <c r="AR2156" s="22">
        <f t="shared" si="413"/>
        <v>2023</v>
      </c>
      <c r="AS2156" s="22">
        <f t="shared" si="408"/>
        <v>6</v>
      </c>
      <c r="AT2156" s="22">
        <f t="shared" si="409"/>
        <v>47</v>
      </c>
      <c r="AU21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6" s="22" t="str">
        <f t="shared" si="410"/>
        <v>Semana 47</v>
      </c>
      <c r="AW2156" s="22" t="str">
        <f t="shared" si="411"/>
        <v>Sim</v>
      </c>
      <c r="AX2156" s="21" t="str">
        <f>UPPER(TEXT(CAD_CALENDÁRIO[[#This Row],[Data]],"mmmm"))</f>
        <v>NOVEMBRO</v>
      </c>
      <c r="AY2156" s="22" t="s">
        <v>108</v>
      </c>
    </row>
    <row r="2157" spans="1:51" x14ac:dyDescent="0.25">
      <c r="A2157" s="10" t="s">
        <v>3669</v>
      </c>
      <c r="B2157" s="11" t="str">
        <f>LEFT(CAD_TAGS[[#This Row],[TAG]],2)&amp;"GG00"</f>
        <v>76GG00</v>
      </c>
      <c r="C2157" s="11" t="s">
        <v>18044</v>
      </c>
      <c r="D2157" s="12" t="s">
        <v>2208</v>
      </c>
      <c r="E2157" s="12" t="s">
        <v>3670</v>
      </c>
      <c r="F2157" s="11" t="s">
        <v>2570</v>
      </c>
      <c r="G2157" s="26"/>
      <c r="H2157" s="26" t="s">
        <v>105</v>
      </c>
      <c r="I2157" s="26" t="s">
        <v>28267</v>
      </c>
      <c r="J2157" s="11"/>
      <c r="K2157" s="11" t="s">
        <v>40</v>
      </c>
      <c r="L2157" s="11">
        <v>6210</v>
      </c>
      <c r="M2157" s="14"/>
      <c r="N2157" s="15"/>
      <c r="O2157" s="15"/>
      <c r="W2157" s="52" t="s">
        <v>8123</v>
      </c>
      <c r="X2157" s="28" t="s">
        <v>8124</v>
      </c>
      <c r="Y2157" s="53" t="s">
        <v>4030</v>
      </c>
      <c r="AK2157" s="22" t="str">
        <f t="shared" si="402"/>
        <v>2023/11</v>
      </c>
      <c r="AL2157" s="21">
        <f t="shared" si="412"/>
        <v>45256</v>
      </c>
      <c r="AM2157" s="22">
        <f t="shared" si="403"/>
        <v>26</v>
      </c>
      <c r="AN2157" s="22">
        <f t="shared" si="404"/>
        <v>26</v>
      </c>
      <c r="AO2157" s="22" t="str">
        <f t="shared" si="405"/>
        <v>Dia 26</v>
      </c>
      <c r="AP2157" s="22">
        <f t="shared" si="406"/>
        <v>11</v>
      </c>
      <c r="AQ2157" s="22">
        <f t="shared" si="407"/>
        <v>11</v>
      </c>
      <c r="AR2157" s="22">
        <f t="shared" si="413"/>
        <v>2023</v>
      </c>
      <c r="AS2157" s="22">
        <f t="shared" si="408"/>
        <v>7</v>
      </c>
      <c r="AT2157" s="22">
        <f t="shared" si="409"/>
        <v>47</v>
      </c>
      <c r="AU21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202347</v>
      </c>
      <c r="AV2157" s="22" t="str">
        <f t="shared" si="410"/>
        <v>Semana 47</v>
      </c>
      <c r="AW2157" s="22" t="str">
        <f t="shared" si="411"/>
        <v>Sim</v>
      </c>
      <c r="AX2157" s="21" t="str">
        <f>UPPER(TEXT(CAD_CALENDÁRIO[[#This Row],[Data]],"mmmm"))</f>
        <v>NOVEMBRO</v>
      </c>
      <c r="AY2157" s="22" t="s">
        <v>108</v>
      </c>
    </row>
    <row r="2158" spans="1:51" x14ac:dyDescent="0.25">
      <c r="A2158" s="10" t="s">
        <v>3671</v>
      </c>
      <c r="B2158" s="11" t="str">
        <f>LEFT(CAD_TAGS[[#This Row],[TAG]],2)&amp;"GG00"</f>
        <v>76GG00</v>
      </c>
      <c r="C2158" s="11" t="s">
        <v>18044</v>
      </c>
      <c r="D2158" s="12" t="s">
        <v>2208</v>
      </c>
      <c r="E2158" s="12" t="s">
        <v>3670</v>
      </c>
      <c r="F2158" s="11" t="s">
        <v>2570</v>
      </c>
      <c r="G2158" s="26"/>
      <c r="H2158" s="26" t="s">
        <v>105</v>
      </c>
      <c r="I2158" s="26" t="s">
        <v>28267</v>
      </c>
      <c r="J2158" s="11"/>
      <c r="K2158" s="11" t="s">
        <v>40</v>
      </c>
      <c r="L2158" s="11">
        <v>6210</v>
      </c>
      <c r="M2158" s="14"/>
      <c r="N2158" s="15"/>
      <c r="O2158" s="15"/>
      <c r="W2158" s="50" t="s">
        <v>8125</v>
      </c>
      <c r="X2158" s="49" t="s">
        <v>8126</v>
      </c>
      <c r="Y2158" s="51" t="s">
        <v>4030</v>
      </c>
      <c r="AK2158" s="22" t="str">
        <f t="shared" si="402"/>
        <v>2023/11</v>
      </c>
      <c r="AL2158" s="21">
        <f t="shared" si="412"/>
        <v>45257</v>
      </c>
      <c r="AM2158" s="22">
        <f t="shared" si="403"/>
        <v>27</v>
      </c>
      <c r="AN2158" s="22">
        <f t="shared" si="404"/>
        <v>27</v>
      </c>
      <c r="AO2158" s="22" t="str">
        <f t="shared" si="405"/>
        <v>Dia 27</v>
      </c>
      <c r="AP2158" s="22">
        <f t="shared" si="406"/>
        <v>11</v>
      </c>
      <c r="AQ2158" s="22">
        <f t="shared" si="407"/>
        <v>11</v>
      </c>
      <c r="AR2158" s="22">
        <f t="shared" si="413"/>
        <v>2023</v>
      </c>
      <c r="AS2158" s="22">
        <f t="shared" si="408"/>
        <v>1</v>
      </c>
      <c r="AT2158" s="22">
        <f t="shared" si="409"/>
        <v>48</v>
      </c>
      <c r="AU21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58" s="22" t="str">
        <f t="shared" si="410"/>
        <v>Semana 48</v>
      </c>
      <c r="AW2158" s="22" t="str">
        <f t="shared" si="411"/>
        <v>Não</v>
      </c>
      <c r="AX2158" s="21" t="str">
        <f>UPPER(TEXT(CAD_CALENDÁRIO[[#This Row],[Data]],"mmmm"))</f>
        <v>NOVEMBRO</v>
      </c>
      <c r="AY2158" s="22" t="s">
        <v>108</v>
      </c>
    </row>
    <row r="2159" spans="1:51" x14ac:dyDescent="0.25">
      <c r="A2159" s="10" t="s">
        <v>3672</v>
      </c>
      <c r="B2159" s="11" t="str">
        <f>LEFT(CAD_TAGS[[#This Row],[TAG]],2)&amp;"GG00"</f>
        <v>76GG00</v>
      </c>
      <c r="C2159" s="11" t="s">
        <v>18044</v>
      </c>
      <c r="D2159" s="12" t="s">
        <v>2208</v>
      </c>
      <c r="E2159" s="12" t="s">
        <v>3673</v>
      </c>
      <c r="F2159" s="11" t="s">
        <v>2570</v>
      </c>
      <c r="G2159" s="26"/>
      <c r="H2159" s="26"/>
      <c r="I2159" s="26" t="s">
        <v>28267</v>
      </c>
      <c r="J2159" s="11"/>
      <c r="K2159" s="11" t="s">
        <v>40</v>
      </c>
      <c r="L2159" s="11">
        <v>6210</v>
      </c>
      <c r="M2159" s="14"/>
      <c r="N2159" s="15"/>
      <c r="O2159" s="15"/>
      <c r="W2159" s="52" t="s">
        <v>8127</v>
      </c>
      <c r="X2159" s="28" t="s">
        <v>8128</v>
      </c>
      <c r="Y2159" s="53" t="s">
        <v>4030</v>
      </c>
      <c r="AK2159" s="22" t="str">
        <f t="shared" si="402"/>
        <v>2023/11</v>
      </c>
      <c r="AL2159" s="21">
        <f t="shared" si="412"/>
        <v>45258</v>
      </c>
      <c r="AM2159" s="22">
        <f t="shared" si="403"/>
        <v>28</v>
      </c>
      <c r="AN2159" s="22">
        <f t="shared" si="404"/>
        <v>28</v>
      </c>
      <c r="AO2159" s="22" t="str">
        <f t="shared" si="405"/>
        <v>Dia 28</v>
      </c>
      <c r="AP2159" s="22">
        <f t="shared" si="406"/>
        <v>11</v>
      </c>
      <c r="AQ2159" s="22">
        <f t="shared" si="407"/>
        <v>11</v>
      </c>
      <c r="AR2159" s="22">
        <f t="shared" si="413"/>
        <v>2023</v>
      </c>
      <c r="AS2159" s="22">
        <f t="shared" si="408"/>
        <v>2</v>
      </c>
      <c r="AT2159" s="22">
        <f t="shared" si="409"/>
        <v>48</v>
      </c>
      <c r="AU21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59" s="22" t="str">
        <f t="shared" si="410"/>
        <v>Semana 48</v>
      </c>
      <c r="AW2159" s="22" t="str">
        <f t="shared" si="411"/>
        <v>Não</v>
      </c>
      <c r="AX2159" s="21" t="str">
        <f>UPPER(TEXT(CAD_CALENDÁRIO[[#This Row],[Data]],"mmmm"))</f>
        <v>NOVEMBRO</v>
      </c>
      <c r="AY2159" s="22" t="s">
        <v>108</v>
      </c>
    </row>
    <row r="2160" spans="1:51" x14ac:dyDescent="0.25">
      <c r="A2160" s="10" t="s">
        <v>3674</v>
      </c>
      <c r="B2160" s="11" t="str">
        <f>LEFT(CAD_TAGS[[#This Row],[TAG]],2)&amp;"GG00"</f>
        <v>76GG00</v>
      </c>
      <c r="C2160" s="11" t="s">
        <v>18044</v>
      </c>
      <c r="D2160" s="12" t="s">
        <v>2208</v>
      </c>
      <c r="E2160" s="12" t="s">
        <v>3675</v>
      </c>
      <c r="F2160" s="11" t="s">
        <v>2570</v>
      </c>
      <c r="G2160" s="26"/>
      <c r="H2160" s="26"/>
      <c r="I2160" s="26" t="s">
        <v>28267</v>
      </c>
      <c r="J2160" s="11"/>
      <c r="K2160" s="11" t="s">
        <v>40</v>
      </c>
      <c r="L2160" s="11">
        <v>6210</v>
      </c>
      <c r="M2160" s="14"/>
      <c r="N2160" s="15"/>
      <c r="O2160" s="15"/>
      <c r="W2160" s="50" t="s">
        <v>8129</v>
      </c>
      <c r="X2160" s="49" t="s">
        <v>8130</v>
      </c>
      <c r="Y2160" s="51" t="s">
        <v>4030</v>
      </c>
      <c r="AK2160" s="22" t="str">
        <f t="shared" si="402"/>
        <v>2023/11</v>
      </c>
      <c r="AL2160" s="21">
        <f t="shared" si="412"/>
        <v>45259</v>
      </c>
      <c r="AM2160" s="22">
        <f t="shared" si="403"/>
        <v>29</v>
      </c>
      <c r="AN2160" s="22">
        <f t="shared" si="404"/>
        <v>29</v>
      </c>
      <c r="AO2160" s="22" t="str">
        <f t="shared" si="405"/>
        <v>Dia 29</v>
      </c>
      <c r="AP2160" s="22">
        <f t="shared" si="406"/>
        <v>11</v>
      </c>
      <c r="AQ2160" s="22">
        <f t="shared" si="407"/>
        <v>11</v>
      </c>
      <c r="AR2160" s="22">
        <f t="shared" si="413"/>
        <v>2023</v>
      </c>
      <c r="AS2160" s="22">
        <f t="shared" si="408"/>
        <v>3</v>
      </c>
      <c r="AT2160" s="22">
        <f t="shared" si="409"/>
        <v>48</v>
      </c>
      <c r="AU21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60" s="22" t="str">
        <f t="shared" si="410"/>
        <v>Semana 48</v>
      </c>
      <c r="AW2160" s="22" t="str">
        <f t="shared" si="411"/>
        <v>Não</v>
      </c>
      <c r="AX2160" s="21" t="str">
        <f>UPPER(TEXT(CAD_CALENDÁRIO[[#This Row],[Data]],"mmmm"))</f>
        <v>NOVEMBRO</v>
      </c>
      <c r="AY2160" s="22" t="s">
        <v>108</v>
      </c>
    </row>
    <row r="2161" spans="1:51" x14ac:dyDescent="0.25">
      <c r="A2161" s="10" t="s">
        <v>3676</v>
      </c>
      <c r="B2161" s="11" t="str">
        <f>LEFT(CAD_TAGS[[#This Row],[TAG]],2)&amp;"GG00"</f>
        <v>76GG00</v>
      </c>
      <c r="C2161" s="11" t="s">
        <v>18044</v>
      </c>
      <c r="D2161" s="12" t="s">
        <v>2208</v>
      </c>
      <c r="E2161" s="12" t="s">
        <v>3677</v>
      </c>
      <c r="F2161" s="11" t="s">
        <v>2570</v>
      </c>
      <c r="G2161" s="26"/>
      <c r="H2161" s="26"/>
      <c r="I2161" s="26" t="s">
        <v>28267</v>
      </c>
      <c r="J2161" s="11"/>
      <c r="K2161" s="11" t="s">
        <v>40</v>
      </c>
      <c r="L2161" s="11">
        <v>6210</v>
      </c>
      <c r="M2161" s="14"/>
      <c r="N2161" s="15"/>
      <c r="O2161" s="15"/>
      <c r="W2161" s="52" t="s">
        <v>8131</v>
      </c>
      <c r="X2161" s="28" t="s">
        <v>8132</v>
      </c>
      <c r="Y2161" s="53" t="s">
        <v>4030</v>
      </c>
      <c r="AK2161" s="22" t="str">
        <f t="shared" si="402"/>
        <v>2023/11</v>
      </c>
      <c r="AL2161" s="21">
        <f t="shared" si="412"/>
        <v>45260</v>
      </c>
      <c r="AM2161" s="22">
        <f t="shared" si="403"/>
        <v>30</v>
      </c>
      <c r="AN2161" s="22">
        <f t="shared" si="404"/>
        <v>30</v>
      </c>
      <c r="AO2161" s="22" t="str">
        <f t="shared" si="405"/>
        <v>Dia 30</v>
      </c>
      <c r="AP2161" s="22">
        <f t="shared" si="406"/>
        <v>11</v>
      </c>
      <c r="AQ2161" s="22">
        <f t="shared" si="407"/>
        <v>11</v>
      </c>
      <c r="AR2161" s="22">
        <f t="shared" si="413"/>
        <v>2023</v>
      </c>
      <c r="AS2161" s="22">
        <f t="shared" si="408"/>
        <v>4</v>
      </c>
      <c r="AT2161" s="22">
        <f t="shared" si="409"/>
        <v>48</v>
      </c>
      <c r="AU21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61" s="22" t="str">
        <f t="shared" si="410"/>
        <v>Semana 48</v>
      </c>
      <c r="AW2161" s="22" t="str">
        <f t="shared" si="411"/>
        <v>Não</v>
      </c>
      <c r="AX2161" s="21" t="str">
        <f>UPPER(TEXT(CAD_CALENDÁRIO[[#This Row],[Data]],"mmmm"))</f>
        <v>NOVEMBRO</v>
      </c>
      <c r="AY2161" s="22" t="s">
        <v>108</v>
      </c>
    </row>
    <row r="2162" spans="1:51" x14ac:dyDescent="0.25">
      <c r="A2162" s="10" t="s">
        <v>3678</v>
      </c>
      <c r="B2162" s="11" t="str">
        <f>LEFT(CAD_TAGS[[#This Row],[TAG]],2)&amp;"GG00"</f>
        <v>76GG00</v>
      </c>
      <c r="C2162" s="11" t="s">
        <v>18044</v>
      </c>
      <c r="D2162" s="12" t="s">
        <v>2208</v>
      </c>
      <c r="E2162" s="12" t="s">
        <v>3677</v>
      </c>
      <c r="F2162" s="11" t="s">
        <v>2570</v>
      </c>
      <c r="G2162" s="26"/>
      <c r="H2162" s="26"/>
      <c r="I2162" s="26" t="s">
        <v>28267</v>
      </c>
      <c r="J2162" s="11"/>
      <c r="K2162" s="11" t="s">
        <v>40</v>
      </c>
      <c r="L2162" s="11">
        <v>6210</v>
      </c>
      <c r="M2162" s="14"/>
      <c r="N2162" s="15"/>
      <c r="O2162" s="15"/>
      <c r="W2162" s="50" t="s">
        <v>8133</v>
      </c>
      <c r="X2162" s="49" t="s">
        <v>8134</v>
      </c>
      <c r="Y2162" s="51" t="s">
        <v>4030</v>
      </c>
      <c r="AK2162" s="22" t="str">
        <f t="shared" si="402"/>
        <v>2023/12</v>
      </c>
      <c r="AL2162" s="21">
        <f t="shared" si="412"/>
        <v>45261</v>
      </c>
      <c r="AM2162" s="22">
        <f t="shared" si="403"/>
        <v>1</v>
      </c>
      <c r="AN2162" s="22" t="str">
        <f t="shared" si="404"/>
        <v>01</v>
      </c>
      <c r="AO2162" s="22" t="str">
        <f t="shared" si="405"/>
        <v>Dia 01</v>
      </c>
      <c r="AP2162" s="22">
        <f t="shared" si="406"/>
        <v>12</v>
      </c>
      <c r="AQ2162" s="22">
        <f t="shared" si="407"/>
        <v>12</v>
      </c>
      <c r="AR2162" s="22">
        <f t="shared" si="413"/>
        <v>2023</v>
      </c>
      <c r="AS2162" s="22">
        <f t="shared" si="408"/>
        <v>5</v>
      </c>
      <c r="AT2162" s="22">
        <f t="shared" si="409"/>
        <v>48</v>
      </c>
      <c r="AU21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62" s="22" t="str">
        <f t="shared" si="410"/>
        <v>Semana 48</v>
      </c>
      <c r="AW2162" s="22" t="str">
        <f t="shared" si="411"/>
        <v>Não</v>
      </c>
      <c r="AX2162" s="21" t="str">
        <f>UPPER(TEXT(CAD_CALENDÁRIO[[#This Row],[Data]],"mmmm"))</f>
        <v>DEZEMBRO</v>
      </c>
      <c r="AY2162" s="22" t="s">
        <v>112</v>
      </c>
    </row>
    <row r="2163" spans="1:51" x14ac:dyDescent="0.25">
      <c r="A2163" s="10" t="s">
        <v>3679</v>
      </c>
      <c r="B2163" s="11" t="str">
        <f>LEFT(CAD_TAGS[[#This Row],[TAG]],2)&amp;"GG00"</f>
        <v>76GG00</v>
      </c>
      <c r="C2163" s="11" t="s">
        <v>18044</v>
      </c>
      <c r="D2163" s="12" t="s">
        <v>2208</v>
      </c>
      <c r="E2163" s="12" t="s">
        <v>3680</v>
      </c>
      <c r="F2163" s="11" t="s">
        <v>2570</v>
      </c>
      <c r="G2163" s="26"/>
      <c r="H2163" s="26"/>
      <c r="I2163" s="26" t="s">
        <v>28267</v>
      </c>
      <c r="J2163" s="11"/>
      <c r="K2163" s="11" t="s">
        <v>40</v>
      </c>
      <c r="L2163" s="11">
        <v>6210</v>
      </c>
      <c r="M2163" s="14"/>
      <c r="N2163" s="15"/>
      <c r="O2163" s="15"/>
      <c r="W2163" s="52" t="s">
        <v>8135</v>
      </c>
      <c r="X2163" s="28" t="s">
        <v>8136</v>
      </c>
      <c r="Y2163" s="53" t="s">
        <v>4030</v>
      </c>
      <c r="AK2163" s="22" t="str">
        <f t="shared" si="402"/>
        <v>2023/12</v>
      </c>
      <c r="AL2163" s="21">
        <f t="shared" si="412"/>
        <v>45262</v>
      </c>
      <c r="AM2163" s="22">
        <f t="shared" si="403"/>
        <v>2</v>
      </c>
      <c r="AN2163" s="22" t="str">
        <f t="shared" si="404"/>
        <v>02</v>
      </c>
      <c r="AO2163" s="22" t="str">
        <f t="shared" si="405"/>
        <v>Dia 02</v>
      </c>
      <c r="AP2163" s="22">
        <f t="shared" si="406"/>
        <v>12</v>
      </c>
      <c r="AQ2163" s="22">
        <f t="shared" si="407"/>
        <v>12</v>
      </c>
      <c r="AR2163" s="22">
        <f t="shared" si="413"/>
        <v>2023</v>
      </c>
      <c r="AS2163" s="22">
        <f t="shared" si="408"/>
        <v>6</v>
      </c>
      <c r="AT2163" s="22">
        <f t="shared" si="409"/>
        <v>48</v>
      </c>
      <c r="AU21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63" s="22" t="str">
        <f t="shared" si="410"/>
        <v>Semana 48</v>
      </c>
      <c r="AW2163" s="22" t="str">
        <f t="shared" si="411"/>
        <v>Sim</v>
      </c>
      <c r="AX2163" s="21" t="str">
        <f>UPPER(TEXT(CAD_CALENDÁRIO[[#This Row],[Data]],"mmmm"))</f>
        <v>DEZEMBRO</v>
      </c>
      <c r="AY2163" s="22" t="s">
        <v>112</v>
      </c>
    </row>
    <row r="2164" spans="1:51" x14ac:dyDescent="0.25">
      <c r="A2164" s="10" t="s">
        <v>3681</v>
      </c>
      <c r="B2164" s="11" t="str">
        <f>LEFT(CAD_TAGS[[#This Row],[TAG]],2)&amp;"GG00"</f>
        <v>76GG00</v>
      </c>
      <c r="C2164" s="11" t="s">
        <v>18044</v>
      </c>
      <c r="D2164" s="12" t="s">
        <v>2208</v>
      </c>
      <c r="E2164" s="12" t="s">
        <v>3680</v>
      </c>
      <c r="F2164" s="11" t="s">
        <v>2570</v>
      </c>
      <c r="G2164" s="26"/>
      <c r="H2164" s="26"/>
      <c r="I2164" s="26" t="s">
        <v>28267</v>
      </c>
      <c r="J2164" s="11"/>
      <c r="K2164" s="11" t="s">
        <v>40</v>
      </c>
      <c r="L2164" s="11">
        <v>6210</v>
      </c>
      <c r="M2164" s="14"/>
      <c r="N2164" s="15"/>
      <c r="O2164" s="15"/>
      <c r="W2164" s="50" t="s">
        <v>8137</v>
      </c>
      <c r="X2164" s="49" t="s">
        <v>8138</v>
      </c>
      <c r="Y2164" s="51" t="s">
        <v>4030</v>
      </c>
      <c r="AK2164" s="22" t="str">
        <f t="shared" si="402"/>
        <v>2023/12</v>
      </c>
      <c r="AL2164" s="21">
        <f t="shared" si="412"/>
        <v>45263</v>
      </c>
      <c r="AM2164" s="22">
        <f t="shared" si="403"/>
        <v>3</v>
      </c>
      <c r="AN2164" s="22" t="str">
        <f t="shared" si="404"/>
        <v>03</v>
      </c>
      <c r="AO2164" s="22" t="str">
        <f t="shared" si="405"/>
        <v>Dia 03</v>
      </c>
      <c r="AP2164" s="22">
        <f t="shared" si="406"/>
        <v>12</v>
      </c>
      <c r="AQ2164" s="22">
        <f t="shared" si="407"/>
        <v>12</v>
      </c>
      <c r="AR2164" s="22">
        <f t="shared" si="413"/>
        <v>2023</v>
      </c>
      <c r="AS2164" s="22">
        <f t="shared" si="408"/>
        <v>7</v>
      </c>
      <c r="AT2164" s="22">
        <f t="shared" si="409"/>
        <v>48</v>
      </c>
      <c r="AU21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202348</v>
      </c>
      <c r="AV2164" s="22" t="str">
        <f t="shared" si="410"/>
        <v>Semana 48</v>
      </c>
      <c r="AW2164" s="22" t="str">
        <f t="shared" si="411"/>
        <v>Sim</v>
      </c>
      <c r="AX2164" s="21" t="str">
        <f>UPPER(TEXT(CAD_CALENDÁRIO[[#This Row],[Data]],"mmmm"))</f>
        <v>DEZEMBRO</v>
      </c>
      <c r="AY2164" s="22" t="s">
        <v>112</v>
      </c>
    </row>
    <row r="2165" spans="1:51" x14ac:dyDescent="0.25">
      <c r="A2165" s="10" t="s">
        <v>3682</v>
      </c>
      <c r="B2165" s="11" t="str">
        <f>LEFT(CAD_TAGS[[#This Row],[TAG]],2)&amp;"GG00"</f>
        <v>76GG00</v>
      </c>
      <c r="C2165" s="11" t="s">
        <v>18044</v>
      </c>
      <c r="D2165" s="12" t="s">
        <v>2208</v>
      </c>
      <c r="E2165" s="12" t="s">
        <v>3683</v>
      </c>
      <c r="F2165" s="11" t="s">
        <v>2570</v>
      </c>
      <c r="G2165" s="26"/>
      <c r="H2165" s="26"/>
      <c r="I2165" s="26" t="s">
        <v>28267</v>
      </c>
      <c r="J2165" s="11"/>
      <c r="K2165" s="11" t="s">
        <v>40</v>
      </c>
      <c r="L2165" s="11">
        <v>6210</v>
      </c>
      <c r="M2165" s="14"/>
      <c r="N2165" s="15"/>
      <c r="O2165" s="15"/>
      <c r="W2165" s="52" t="s">
        <v>8139</v>
      </c>
      <c r="X2165" s="28" t="s">
        <v>4131</v>
      </c>
      <c r="Y2165" s="53" t="s">
        <v>4030</v>
      </c>
      <c r="AK2165" s="22" t="str">
        <f t="shared" si="402"/>
        <v>2023/12</v>
      </c>
      <c r="AL2165" s="21">
        <f t="shared" si="412"/>
        <v>45264</v>
      </c>
      <c r="AM2165" s="22">
        <f t="shared" si="403"/>
        <v>4</v>
      </c>
      <c r="AN2165" s="22" t="str">
        <f t="shared" si="404"/>
        <v>04</v>
      </c>
      <c r="AO2165" s="22" t="str">
        <f t="shared" si="405"/>
        <v>Dia 04</v>
      </c>
      <c r="AP2165" s="22">
        <f t="shared" si="406"/>
        <v>12</v>
      </c>
      <c r="AQ2165" s="22">
        <f t="shared" si="407"/>
        <v>12</v>
      </c>
      <c r="AR2165" s="22">
        <f t="shared" si="413"/>
        <v>2023</v>
      </c>
      <c r="AS2165" s="22">
        <f t="shared" si="408"/>
        <v>1</v>
      </c>
      <c r="AT2165" s="22">
        <f t="shared" si="409"/>
        <v>49</v>
      </c>
      <c r="AU21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65" s="22" t="str">
        <f t="shared" si="410"/>
        <v>Semana 49</v>
      </c>
      <c r="AW2165" s="22" t="str">
        <f t="shared" si="411"/>
        <v>Não</v>
      </c>
      <c r="AX2165" s="21" t="str">
        <f>UPPER(TEXT(CAD_CALENDÁRIO[[#This Row],[Data]],"mmmm"))</f>
        <v>DEZEMBRO</v>
      </c>
      <c r="AY2165" s="22" t="s">
        <v>112</v>
      </c>
    </row>
    <row r="2166" spans="1:51" x14ac:dyDescent="0.25">
      <c r="A2166" s="10" t="s">
        <v>3684</v>
      </c>
      <c r="B2166" s="11" t="str">
        <f>LEFT(CAD_TAGS[[#This Row],[TAG]],2)&amp;"GG00"</f>
        <v>76GG00</v>
      </c>
      <c r="C2166" s="11" t="s">
        <v>18044</v>
      </c>
      <c r="D2166" s="12" t="s">
        <v>2208</v>
      </c>
      <c r="E2166" s="12" t="s">
        <v>3683</v>
      </c>
      <c r="F2166" s="11" t="s">
        <v>2570</v>
      </c>
      <c r="G2166" s="26"/>
      <c r="H2166" s="26"/>
      <c r="I2166" s="26" t="s">
        <v>28267</v>
      </c>
      <c r="J2166" s="11"/>
      <c r="K2166" s="11" t="s">
        <v>40</v>
      </c>
      <c r="L2166" s="11">
        <v>6210</v>
      </c>
      <c r="M2166" s="14"/>
      <c r="N2166" s="15"/>
      <c r="O2166" s="15"/>
      <c r="W2166" s="50" t="s">
        <v>8140</v>
      </c>
      <c r="X2166" s="49" t="s">
        <v>8141</v>
      </c>
      <c r="Y2166" s="51" t="s">
        <v>4030</v>
      </c>
      <c r="AK2166" s="22" t="str">
        <f t="shared" si="402"/>
        <v>2023/12</v>
      </c>
      <c r="AL2166" s="21">
        <f t="shared" si="412"/>
        <v>45265</v>
      </c>
      <c r="AM2166" s="22">
        <f t="shared" si="403"/>
        <v>5</v>
      </c>
      <c r="AN2166" s="22" t="str">
        <f t="shared" si="404"/>
        <v>05</v>
      </c>
      <c r="AO2166" s="22" t="str">
        <f t="shared" si="405"/>
        <v>Dia 05</v>
      </c>
      <c r="AP2166" s="22">
        <f t="shared" si="406"/>
        <v>12</v>
      </c>
      <c r="AQ2166" s="22">
        <f t="shared" si="407"/>
        <v>12</v>
      </c>
      <c r="AR2166" s="22">
        <f t="shared" si="413"/>
        <v>2023</v>
      </c>
      <c r="AS2166" s="22">
        <f t="shared" si="408"/>
        <v>2</v>
      </c>
      <c r="AT2166" s="22">
        <f t="shared" si="409"/>
        <v>49</v>
      </c>
      <c r="AU21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66" s="22" t="str">
        <f t="shared" si="410"/>
        <v>Semana 49</v>
      </c>
      <c r="AW2166" s="22" t="str">
        <f t="shared" si="411"/>
        <v>Não</v>
      </c>
      <c r="AX2166" s="21" t="str">
        <f>UPPER(TEXT(CAD_CALENDÁRIO[[#This Row],[Data]],"mmmm"))</f>
        <v>DEZEMBRO</v>
      </c>
      <c r="AY2166" s="22" t="s">
        <v>112</v>
      </c>
    </row>
    <row r="2167" spans="1:51" x14ac:dyDescent="0.25">
      <c r="A2167" s="10" t="s">
        <v>3685</v>
      </c>
      <c r="B2167" s="11" t="str">
        <f>LEFT(CAD_TAGS[[#This Row],[TAG]],2)&amp;"GG00"</f>
        <v>76GG00</v>
      </c>
      <c r="C2167" s="11" t="s">
        <v>18044</v>
      </c>
      <c r="D2167" s="12" t="s">
        <v>2208</v>
      </c>
      <c r="E2167" s="12" t="s">
        <v>3683</v>
      </c>
      <c r="F2167" s="11" t="s">
        <v>2570</v>
      </c>
      <c r="G2167" s="26"/>
      <c r="H2167" s="26"/>
      <c r="I2167" s="26" t="s">
        <v>28267</v>
      </c>
      <c r="J2167" s="11"/>
      <c r="K2167" s="11" t="s">
        <v>40</v>
      </c>
      <c r="L2167" s="11">
        <v>6210</v>
      </c>
      <c r="M2167" s="14"/>
      <c r="N2167" s="15"/>
      <c r="O2167" s="15"/>
      <c r="W2167" s="52" t="s">
        <v>8142</v>
      </c>
      <c r="X2167" s="28" t="s">
        <v>8143</v>
      </c>
      <c r="Y2167" s="53" t="s">
        <v>4030</v>
      </c>
      <c r="AK2167" s="22" t="str">
        <f t="shared" si="402"/>
        <v>2023/12</v>
      </c>
      <c r="AL2167" s="21">
        <f t="shared" si="412"/>
        <v>45266</v>
      </c>
      <c r="AM2167" s="22">
        <f t="shared" si="403"/>
        <v>6</v>
      </c>
      <c r="AN2167" s="22" t="str">
        <f t="shared" si="404"/>
        <v>06</v>
      </c>
      <c r="AO2167" s="22" t="str">
        <f t="shared" si="405"/>
        <v>Dia 06</v>
      </c>
      <c r="AP2167" s="22">
        <f t="shared" si="406"/>
        <v>12</v>
      </c>
      <c r="AQ2167" s="22">
        <f t="shared" si="407"/>
        <v>12</v>
      </c>
      <c r="AR2167" s="22">
        <f t="shared" si="413"/>
        <v>2023</v>
      </c>
      <c r="AS2167" s="22">
        <f t="shared" si="408"/>
        <v>3</v>
      </c>
      <c r="AT2167" s="22">
        <f t="shared" si="409"/>
        <v>49</v>
      </c>
      <c r="AU21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67" s="22" t="str">
        <f t="shared" si="410"/>
        <v>Semana 49</v>
      </c>
      <c r="AW2167" s="22" t="str">
        <f t="shared" si="411"/>
        <v>Não</v>
      </c>
      <c r="AX2167" s="21" t="str">
        <f>UPPER(TEXT(CAD_CALENDÁRIO[[#This Row],[Data]],"mmmm"))</f>
        <v>DEZEMBRO</v>
      </c>
      <c r="AY2167" s="22" t="s">
        <v>112</v>
      </c>
    </row>
    <row r="2168" spans="1:51" x14ac:dyDescent="0.25">
      <c r="A2168" s="10" t="s">
        <v>3686</v>
      </c>
      <c r="B2168" s="11" t="str">
        <f>LEFT(CAD_TAGS[[#This Row],[TAG]],2)&amp;"GG00"</f>
        <v>76GG00</v>
      </c>
      <c r="C2168" s="11" t="s">
        <v>18044</v>
      </c>
      <c r="D2168" s="12" t="s">
        <v>2208</v>
      </c>
      <c r="E2168" s="12" t="s">
        <v>3683</v>
      </c>
      <c r="F2168" s="11" t="s">
        <v>2570</v>
      </c>
      <c r="G2168" s="26"/>
      <c r="H2168" s="26"/>
      <c r="I2168" s="26" t="s">
        <v>28267</v>
      </c>
      <c r="J2168" s="11"/>
      <c r="K2168" s="11" t="s">
        <v>40</v>
      </c>
      <c r="L2168" s="11">
        <v>6210</v>
      </c>
      <c r="M2168" s="14"/>
      <c r="N2168" s="15"/>
      <c r="O2168" s="15"/>
      <c r="W2168" s="50" t="s">
        <v>8144</v>
      </c>
      <c r="X2168" s="49" t="s">
        <v>8145</v>
      </c>
      <c r="Y2168" s="51" t="s">
        <v>4030</v>
      </c>
      <c r="AK2168" s="22" t="str">
        <f t="shared" si="402"/>
        <v>2023/12</v>
      </c>
      <c r="AL2168" s="21">
        <f t="shared" si="412"/>
        <v>45267</v>
      </c>
      <c r="AM2168" s="22">
        <f t="shared" si="403"/>
        <v>7</v>
      </c>
      <c r="AN2168" s="22" t="str">
        <f t="shared" si="404"/>
        <v>07</v>
      </c>
      <c r="AO2168" s="22" t="str">
        <f t="shared" si="405"/>
        <v>Dia 07</v>
      </c>
      <c r="AP2168" s="22">
        <f t="shared" si="406"/>
        <v>12</v>
      </c>
      <c r="AQ2168" s="22">
        <f t="shared" si="407"/>
        <v>12</v>
      </c>
      <c r="AR2168" s="22">
        <f t="shared" si="413"/>
        <v>2023</v>
      </c>
      <c r="AS2168" s="22">
        <f t="shared" si="408"/>
        <v>4</v>
      </c>
      <c r="AT2168" s="22">
        <f t="shared" si="409"/>
        <v>49</v>
      </c>
      <c r="AU21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68" s="22" t="str">
        <f t="shared" si="410"/>
        <v>Semana 49</v>
      </c>
      <c r="AW2168" s="22" t="str">
        <f t="shared" si="411"/>
        <v>Não</v>
      </c>
      <c r="AX2168" s="21" t="str">
        <f>UPPER(TEXT(CAD_CALENDÁRIO[[#This Row],[Data]],"mmmm"))</f>
        <v>DEZEMBRO</v>
      </c>
      <c r="AY2168" s="22" t="s">
        <v>112</v>
      </c>
    </row>
    <row r="2169" spans="1:51" x14ac:dyDescent="0.25">
      <c r="A2169" s="10" t="s">
        <v>3687</v>
      </c>
      <c r="B2169" s="11" t="str">
        <f>LEFT(CAD_TAGS[[#This Row],[TAG]],2)&amp;"GG00"</f>
        <v>76GG00</v>
      </c>
      <c r="C2169" s="11" t="s">
        <v>18044</v>
      </c>
      <c r="D2169" s="12" t="s">
        <v>2208</v>
      </c>
      <c r="E2169" s="12" t="s">
        <v>3688</v>
      </c>
      <c r="F2169" s="11" t="s">
        <v>2570</v>
      </c>
      <c r="G2169" s="26"/>
      <c r="H2169" s="26"/>
      <c r="I2169" s="26" t="s">
        <v>28267</v>
      </c>
      <c r="J2169" s="11"/>
      <c r="K2169" s="11" t="s">
        <v>40</v>
      </c>
      <c r="L2169" s="11">
        <v>6210</v>
      </c>
      <c r="M2169" s="14"/>
      <c r="N2169" s="15"/>
      <c r="O2169" s="15"/>
      <c r="W2169" s="52" t="s">
        <v>8146</v>
      </c>
      <c r="X2169" s="28" t="s">
        <v>8147</v>
      </c>
      <c r="Y2169" s="53" t="s">
        <v>4030</v>
      </c>
      <c r="AK2169" s="22" t="str">
        <f t="shared" si="402"/>
        <v>2023/12</v>
      </c>
      <c r="AL2169" s="21">
        <f t="shared" si="412"/>
        <v>45268</v>
      </c>
      <c r="AM2169" s="22">
        <f t="shared" si="403"/>
        <v>8</v>
      </c>
      <c r="AN2169" s="22" t="str">
        <f t="shared" si="404"/>
        <v>08</v>
      </c>
      <c r="AO2169" s="22" t="str">
        <f t="shared" si="405"/>
        <v>Dia 08</v>
      </c>
      <c r="AP2169" s="22">
        <f t="shared" si="406"/>
        <v>12</v>
      </c>
      <c r="AQ2169" s="22">
        <f t="shared" si="407"/>
        <v>12</v>
      </c>
      <c r="AR2169" s="22">
        <f t="shared" si="413"/>
        <v>2023</v>
      </c>
      <c r="AS2169" s="22">
        <f t="shared" si="408"/>
        <v>5</v>
      </c>
      <c r="AT2169" s="22">
        <f t="shared" si="409"/>
        <v>49</v>
      </c>
      <c r="AU21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69" s="22" t="str">
        <f t="shared" si="410"/>
        <v>Semana 49</v>
      </c>
      <c r="AW2169" s="22" t="str">
        <f t="shared" si="411"/>
        <v>Não</v>
      </c>
      <c r="AX2169" s="21" t="str">
        <f>UPPER(TEXT(CAD_CALENDÁRIO[[#This Row],[Data]],"mmmm"))</f>
        <v>DEZEMBRO</v>
      </c>
      <c r="AY2169" s="22" t="s">
        <v>112</v>
      </c>
    </row>
    <row r="2170" spans="1:51" x14ac:dyDescent="0.25">
      <c r="A2170" s="10" t="s">
        <v>3689</v>
      </c>
      <c r="B2170" s="11" t="str">
        <f>LEFT(CAD_TAGS[[#This Row],[TAG]],2)&amp;"GG00"</f>
        <v>76GG00</v>
      </c>
      <c r="C2170" s="11" t="s">
        <v>18044</v>
      </c>
      <c r="D2170" s="12" t="s">
        <v>2208</v>
      </c>
      <c r="E2170" s="12" t="s">
        <v>3341</v>
      </c>
      <c r="F2170" s="11" t="s">
        <v>2570</v>
      </c>
      <c r="G2170" s="26"/>
      <c r="H2170" s="26"/>
      <c r="I2170" s="26" t="s">
        <v>28267</v>
      </c>
      <c r="J2170" s="11"/>
      <c r="K2170" s="11" t="s">
        <v>40</v>
      </c>
      <c r="L2170" s="11">
        <v>6210</v>
      </c>
      <c r="M2170" s="14"/>
      <c r="N2170" s="15"/>
      <c r="O2170" s="15"/>
      <c r="W2170" s="50" t="s">
        <v>8148</v>
      </c>
      <c r="X2170" s="49" t="s">
        <v>8149</v>
      </c>
      <c r="Y2170" s="51" t="s">
        <v>4030</v>
      </c>
      <c r="AK2170" s="22" t="str">
        <f t="shared" si="402"/>
        <v>2023/12</v>
      </c>
      <c r="AL2170" s="21">
        <f t="shared" si="412"/>
        <v>45269</v>
      </c>
      <c r="AM2170" s="22">
        <f t="shared" si="403"/>
        <v>9</v>
      </c>
      <c r="AN2170" s="22" t="str">
        <f t="shared" si="404"/>
        <v>09</v>
      </c>
      <c r="AO2170" s="22" t="str">
        <f t="shared" si="405"/>
        <v>Dia 09</v>
      </c>
      <c r="AP2170" s="22">
        <f t="shared" si="406"/>
        <v>12</v>
      </c>
      <c r="AQ2170" s="22">
        <f t="shared" si="407"/>
        <v>12</v>
      </c>
      <c r="AR2170" s="22">
        <f t="shared" si="413"/>
        <v>2023</v>
      </c>
      <c r="AS2170" s="22">
        <f t="shared" si="408"/>
        <v>6</v>
      </c>
      <c r="AT2170" s="22">
        <f t="shared" si="409"/>
        <v>49</v>
      </c>
      <c r="AU21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70" s="22" t="str">
        <f t="shared" si="410"/>
        <v>Semana 49</v>
      </c>
      <c r="AW2170" s="22" t="str">
        <f t="shared" si="411"/>
        <v>Sim</v>
      </c>
      <c r="AX2170" s="21" t="str">
        <f>UPPER(TEXT(CAD_CALENDÁRIO[[#This Row],[Data]],"mmmm"))</f>
        <v>DEZEMBRO</v>
      </c>
      <c r="AY2170" s="22" t="s">
        <v>112</v>
      </c>
    </row>
    <row r="2171" spans="1:51" x14ac:dyDescent="0.25">
      <c r="A2171" s="10" t="s">
        <v>3690</v>
      </c>
      <c r="B2171" s="11" t="str">
        <f>LEFT(CAD_TAGS[[#This Row],[TAG]],2)&amp;"GG00"</f>
        <v>76GG00</v>
      </c>
      <c r="C2171" s="11" t="s">
        <v>18044</v>
      </c>
      <c r="D2171" s="12" t="s">
        <v>2208</v>
      </c>
      <c r="E2171" s="12" t="s">
        <v>3341</v>
      </c>
      <c r="F2171" s="11" t="s">
        <v>2570</v>
      </c>
      <c r="G2171" s="26"/>
      <c r="H2171" s="26"/>
      <c r="I2171" s="26" t="s">
        <v>28267</v>
      </c>
      <c r="J2171" s="11"/>
      <c r="K2171" s="11" t="s">
        <v>40</v>
      </c>
      <c r="L2171" s="11">
        <v>6210</v>
      </c>
      <c r="M2171" s="14"/>
      <c r="N2171" s="15"/>
      <c r="O2171" s="15"/>
      <c r="W2171" s="52" t="s">
        <v>8150</v>
      </c>
      <c r="X2171" s="28" t="s">
        <v>8151</v>
      </c>
      <c r="Y2171" s="53" t="s">
        <v>4030</v>
      </c>
      <c r="AK2171" s="22" t="str">
        <f t="shared" si="402"/>
        <v>2023/12</v>
      </c>
      <c r="AL2171" s="21">
        <f t="shared" si="412"/>
        <v>45270</v>
      </c>
      <c r="AM2171" s="22">
        <f t="shared" si="403"/>
        <v>10</v>
      </c>
      <c r="AN2171" s="22">
        <f t="shared" si="404"/>
        <v>10</v>
      </c>
      <c r="AO2171" s="22" t="str">
        <f t="shared" si="405"/>
        <v>Dia 10</v>
      </c>
      <c r="AP2171" s="22">
        <f t="shared" si="406"/>
        <v>12</v>
      </c>
      <c r="AQ2171" s="22">
        <f t="shared" si="407"/>
        <v>12</v>
      </c>
      <c r="AR2171" s="22">
        <f t="shared" si="413"/>
        <v>2023</v>
      </c>
      <c r="AS2171" s="22">
        <f t="shared" si="408"/>
        <v>7</v>
      </c>
      <c r="AT2171" s="22">
        <f t="shared" si="409"/>
        <v>49</v>
      </c>
      <c r="AU21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202349</v>
      </c>
      <c r="AV2171" s="22" t="str">
        <f t="shared" si="410"/>
        <v>Semana 49</v>
      </c>
      <c r="AW2171" s="22" t="str">
        <f t="shared" si="411"/>
        <v>Sim</v>
      </c>
      <c r="AX2171" s="21" t="str">
        <f>UPPER(TEXT(CAD_CALENDÁRIO[[#This Row],[Data]],"mmmm"))</f>
        <v>DEZEMBRO</v>
      </c>
      <c r="AY2171" s="22" t="s">
        <v>112</v>
      </c>
    </row>
    <row r="2172" spans="1:51" x14ac:dyDescent="0.25">
      <c r="A2172" s="10" t="s">
        <v>3691</v>
      </c>
      <c r="B2172" s="11" t="str">
        <f>LEFT(CAD_TAGS[[#This Row],[TAG]],2)&amp;"GG00"</f>
        <v>77GG00</v>
      </c>
      <c r="C2172" s="11" t="s">
        <v>18044</v>
      </c>
      <c r="D2172" s="12" t="s">
        <v>3692</v>
      </c>
      <c r="E2172" s="12" t="s">
        <v>3693</v>
      </c>
      <c r="F2172" s="11" t="s">
        <v>2570</v>
      </c>
      <c r="G2172" s="26"/>
      <c r="H2172" s="26"/>
      <c r="I2172" s="26" t="s">
        <v>28267</v>
      </c>
      <c r="J2172" s="11" t="s">
        <v>704</v>
      </c>
      <c r="K2172" s="11" t="s">
        <v>40</v>
      </c>
      <c r="L2172" s="11">
        <v>6210</v>
      </c>
      <c r="M2172" s="14"/>
      <c r="N2172" s="15"/>
      <c r="O2172" s="15"/>
      <c r="W2172" s="50" t="s">
        <v>8152</v>
      </c>
      <c r="X2172" s="49" t="s">
        <v>8153</v>
      </c>
      <c r="Y2172" s="51" t="s">
        <v>4030</v>
      </c>
      <c r="AK2172" s="22" t="str">
        <f t="shared" si="402"/>
        <v>2023/12</v>
      </c>
      <c r="AL2172" s="21">
        <f t="shared" si="412"/>
        <v>45271</v>
      </c>
      <c r="AM2172" s="22">
        <f t="shared" si="403"/>
        <v>11</v>
      </c>
      <c r="AN2172" s="22">
        <f t="shared" si="404"/>
        <v>11</v>
      </c>
      <c r="AO2172" s="22" t="str">
        <f t="shared" si="405"/>
        <v>Dia 11</v>
      </c>
      <c r="AP2172" s="22">
        <f t="shared" si="406"/>
        <v>12</v>
      </c>
      <c r="AQ2172" s="22">
        <f t="shared" si="407"/>
        <v>12</v>
      </c>
      <c r="AR2172" s="22">
        <f t="shared" si="413"/>
        <v>2023</v>
      </c>
      <c r="AS2172" s="22">
        <f t="shared" si="408"/>
        <v>1</v>
      </c>
      <c r="AT2172" s="22">
        <f t="shared" si="409"/>
        <v>50</v>
      </c>
      <c r="AU21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2" s="22" t="str">
        <f t="shared" si="410"/>
        <v>Semana 50</v>
      </c>
      <c r="AW2172" s="22" t="str">
        <f t="shared" si="411"/>
        <v>Não</v>
      </c>
      <c r="AX2172" s="21" t="str">
        <f>UPPER(TEXT(CAD_CALENDÁRIO[[#This Row],[Data]],"mmmm"))</f>
        <v>DEZEMBRO</v>
      </c>
      <c r="AY2172" s="22" t="s">
        <v>112</v>
      </c>
    </row>
    <row r="2173" spans="1:51" x14ac:dyDescent="0.25">
      <c r="A2173" s="10" t="s">
        <v>3694</v>
      </c>
      <c r="B2173" s="11" t="str">
        <f>LEFT(CAD_TAGS[[#This Row],[TAG]],2)&amp;"GG00"</f>
        <v>77GG00</v>
      </c>
      <c r="C2173" s="11" t="s">
        <v>18044</v>
      </c>
      <c r="D2173" s="12" t="s">
        <v>3692</v>
      </c>
      <c r="E2173" s="12" t="s">
        <v>3693</v>
      </c>
      <c r="F2173" s="11" t="s">
        <v>2570</v>
      </c>
      <c r="G2173" s="26"/>
      <c r="H2173" s="26"/>
      <c r="I2173" s="26" t="s">
        <v>28267</v>
      </c>
      <c r="J2173" s="11" t="s">
        <v>704</v>
      </c>
      <c r="K2173" s="11" t="s">
        <v>40</v>
      </c>
      <c r="L2173" s="11">
        <v>6210</v>
      </c>
      <c r="M2173" s="14"/>
      <c r="N2173" s="15"/>
      <c r="O2173" s="15"/>
      <c r="W2173" s="52" t="s">
        <v>8154</v>
      </c>
      <c r="X2173" s="28" t="s">
        <v>8155</v>
      </c>
      <c r="Y2173" s="53" t="s">
        <v>4030</v>
      </c>
      <c r="AK2173" s="22" t="str">
        <f t="shared" si="402"/>
        <v>2023/12</v>
      </c>
      <c r="AL2173" s="21">
        <f t="shared" si="412"/>
        <v>45272</v>
      </c>
      <c r="AM2173" s="22">
        <f t="shared" si="403"/>
        <v>12</v>
      </c>
      <c r="AN2173" s="22">
        <f t="shared" si="404"/>
        <v>12</v>
      </c>
      <c r="AO2173" s="22" t="str">
        <f t="shared" si="405"/>
        <v>Dia 12</v>
      </c>
      <c r="AP2173" s="22">
        <f t="shared" si="406"/>
        <v>12</v>
      </c>
      <c r="AQ2173" s="22">
        <f t="shared" si="407"/>
        <v>12</v>
      </c>
      <c r="AR2173" s="22">
        <f t="shared" si="413"/>
        <v>2023</v>
      </c>
      <c r="AS2173" s="22">
        <f t="shared" si="408"/>
        <v>2</v>
      </c>
      <c r="AT2173" s="22">
        <f t="shared" si="409"/>
        <v>50</v>
      </c>
      <c r="AU21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3" s="22" t="str">
        <f t="shared" si="410"/>
        <v>Semana 50</v>
      </c>
      <c r="AW2173" s="22" t="str">
        <f t="shared" si="411"/>
        <v>Não</v>
      </c>
      <c r="AX2173" s="21" t="str">
        <f>UPPER(TEXT(CAD_CALENDÁRIO[[#This Row],[Data]],"mmmm"))</f>
        <v>DEZEMBRO</v>
      </c>
      <c r="AY2173" s="22" t="s">
        <v>112</v>
      </c>
    </row>
    <row r="2174" spans="1:51" x14ac:dyDescent="0.25">
      <c r="A2174" s="10" t="s">
        <v>3695</v>
      </c>
      <c r="B2174" s="11" t="str">
        <f>LEFT(CAD_TAGS[[#This Row],[TAG]],2)&amp;"GG00"</f>
        <v>77GG00</v>
      </c>
      <c r="C2174" s="11" t="s">
        <v>18044</v>
      </c>
      <c r="D2174" s="12" t="s">
        <v>3692</v>
      </c>
      <c r="E2174" s="12" t="s">
        <v>38</v>
      </c>
      <c r="F2174" s="11" t="s">
        <v>2570</v>
      </c>
      <c r="G2174" s="26" t="s">
        <v>3696</v>
      </c>
      <c r="H2174" s="26"/>
      <c r="I2174" s="26"/>
      <c r="J2174" s="11"/>
      <c r="K2174" s="11" t="s">
        <v>40</v>
      </c>
      <c r="L2174" s="11">
        <v>6210</v>
      </c>
      <c r="M2174" s="14"/>
      <c r="N2174" s="15"/>
      <c r="O2174" s="15"/>
      <c r="W2174" s="50" t="s">
        <v>8156</v>
      </c>
      <c r="X2174" s="49" t="s">
        <v>8157</v>
      </c>
      <c r="Y2174" s="51" t="s">
        <v>4030</v>
      </c>
      <c r="AK2174" s="22" t="str">
        <f t="shared" si="402"/>
        <v>2023/12</v>
      </c>
      <c r="AL2174" s="21">
        <f t="shared" si="412"/>
        <v>45273</v>
      </c>
      <c r="AM2174" s="22">
        <f t="shared" si="403"/>
        <v>13</v>
      </c>
      <c r="AN2174" s="22">
        <f t="shared" si="404"/>
        <v>13</v>
      </c>
      <c r="AO2174" s="22" t="str">
        <f t="shared" si="405"/>
        <v>Dia 13</v>
      </c>
      <c r="AP2174" s="22">
        <f t="shared" si="406"/>
        <v>12</v>
      </c>
      <c r="AQ2174" s="22">
        <f t="shared" si="407"/>
        <v>12</v>
      </c>
      <c r="AR2174" s="22">
        <f t="shared" si="413"/>
        <v>2023</v>
      </c>
      <c r="AS2174" s="22">
        <f t="shared" si="408"/>
        <v>3</v>
      </c>
      <c r="AT2174" s="22">
        <f t="shared" si="409"/>
        <v>50</v>
      </c>
      <c r="AU21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4" s="22" t="str">
        <f t="shared" si="410"/>
        <v>Semana 50</v>
      </c>
      <c r="AW2174" s="22" t="str">
        <f t="shared" si="411"/>
        <v>Não</v>
      </c>
      <c r="AX2174" s="21" t="str">
        <f>UPPER(TEXT(CAD_CALENDÁRIO[[#This Row],[Data]],"mmmm"))</f>
        <v>DEZEMBRO</v>
      </c>
      <c r="AY2174" s="22" t="s">
        <v>112</v>
      </c>
    </row>
    <row r="2175" spans="1:51" x14ac:dyDescent="0.25">
      <c r="A2175" s="10" t="s">
        <v>3697</v>
      </c>
      <c r="B2175" s="11" t="str">
        <f>LEFT(CAD_TAGS[[#This Row],[TAG]],2)&amp;"GG00"</f>
        <v>77GG00</v>
      </c>
      <c r="C2175" s="11" t="s">
        <v>18044</v>
      </c>
      <c r="D2175" s="12" t="s">
        <v>3692</v>
      </c>
      <c r="E2175" s="12" t="s">
        <v>3698</v>
      </c>
      <c r="F2175" s="11" t="s">
        <v>2570</v>
      </c>
      <c r="G2175" s="26"/>
      <c r="H2175" s="26"/>
      <c r="I2175" s="26"/>
      <c r="J2175" s="11"/>
      <c r="K2175" s="11" t="s">
        <v>40</v>
      </c>
      <c r="L2175" s="11">
        <v>6210</v>
      </c>
      <c r="M2175" s="14"/>
      <c r="N2175" s="15"/>
      <c r="O2175" s="15"/>
      <c r="W2175" s="52" t="s">
        <v>8158</v>
      </c>
      <c r="X2175" s="28" t="s">
        <v>8159</v>
      </c>
      <c r="Y2175" s="53" t="s">
        <v>4030</v>
      </c>
      <c r="AK2175" s="22" t="str">
        <f t="shared" si="402"/>
        <v>2023/12</v>
      </c>
      <c r="AL2175" s="21">
        <f t="shared" si="412"/>
        <v>45274</v>
      </c>
      <c r="AM2175" s="22">
        <f t="shared" si="403"/>
        <v>14</v>
      </c>
      <c r="AN2175" s="22">
        <f t="shared" si="404"/>
        <v>14</v>
      </c>
      <c r="AO2175" s="22" t="str">
        <f t="shared" si="405"/>
        <v>Dia 14</v>
      </c>
      <c r="AP2175" s="22">
        <f t="shared" si="406"/>
        <v>12</v>
      </c>
      <c r="AQ2175" s="22">
        <f t="shared" si="407"/>
        <v>12</v>
      </c>
      <c r="AR2175" s="22">
        <f t="shared" si="413"/>
        <v>2023</v>
      </c>
      <c r="AS2175" s="22">
        <f t="shared" si="408"/>
        <v>4</v>
      </c>
      <c r="AT2175" s="22">
        <f t="shared" si="409"/>
        <v>50</v>
      </c>
      <c r="AU21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5" s="22" t="str">
        <f t="shared" si="410"/>
        <v>Semana 50</v>
      </c>
      <c r="AW2175" s="22" t="str">
        <f t="shared" si="411"/>
        <v>Não</v>
      </c>
      <c r="AX2175" s="21" t="str">
        <f>UPPER(TEXT(CAD_CALENDÁRIO[[#This Row],[Data]],"mmmm"))</f>
        <v>DEZEMBRO</v>
      </c>
      <c r="AY2175" s="22" t="s">
        <v>112</v>
      </c>
    </row>
    <row r="2176" spans="1:51" x14ac:dyDescent="0.25">
      <c r="A2176" s="10" t="s">
        <v>3699</v>
      </c>
      <c r="B2176" s="11" t="str">
        <f>LEFT(CAD_TAGS[[#This Row],[TAG]],2)&amp;"GG00"</f>
        <v>77GG00</v>
      </c>
      <c r="C2176" s="11" t="s">
        <v>18044</v>
      </c>
      <c r="D2176" s="12" t="s">
        <v>3692</v>
      </c>
      <c r="E2176" s="12" t="s">
        <v>3447</v>
      </c>
      <c r="F2176" s="11" t="s">
        <v>2570</v>
      </c>
      <c r="G2176" s="26"/>
      <c r="H2176" s="26"/>
      <c r="I2176" s="26"/>
      <c r="J2176" s="11"/>
      <c r="K2176" s="11" t="s">
        <v>40</v>
      </c>
      <c r="L2176" s="11">
        <v>6210</v>
      </c>
      <c r="M2176" s="14"/>
      <c r="N2176" s="15"/>
      <c r="O2176" s="15"/>
      <c r="W2176" s="50" t="s">
        <v>8160</v>
      </c>
      <c r="X2176" s="49" t="s">
        <v>8161</v>
      </c>
      <c r="Y2176" s="51" t="s">
        <v>4030</v>
      </c>
      <c r="AK2176" s="22" t="str">
        <f t="shared" si="402"/>
        <v>2023/12</v>
      </c>
      <c r="AL2176" s="21">
        <f t="shared" si="412"/>
        <v>45275</v>
      </c>
      <c r="AM2176" s="22">
        <f t="shared" si="403"/>
        <v>15</v>
      </c>
      <c r="AN2176" s="22">
        <f t="shared" si="404"/>
        <v>15</v>
      </c>
      <c r="AO2176" s="22" t="str">
        <f t="shared" si="405"/>
        <v>Dia 15</v>
      </c>
      <c r="AP2176" s="22">
        <f t="shared" si="406"/>
        <v>12</v>
      </c>
      <c r="AQ2176" s="22">
        <f t="shared" si="407"/>
        <v>12</v>
      </c>
      <c r="AR2176" s="22">
        <f t="shared" si="413"/>
        <v>2023</v>
      </c>
      <c r="AS2176" s="22">
        <f t="shared" si="408"/>
        <v>5</v>
      </c>
      <c r="AT2176" s="22">
        <f t="shared" si="409"/>
        <v>50</v>
      </c>
      <c r="AU21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6" s="22" t="str">
        <f t="shared" si="410"/>
        <v>Semana 50</v>
      </c>
      <c r="AW2176" s="22" t="str">
        <f t="shared" si="411"/>
        <v>Não</v>
      </c>
      <c r="AX2176" s="21" t="str">
        <f>UPPER(TEXT(CAD_CALENDÁRIO[[#This Row],[Data]],"mmmm"))</f>
        <v>DEZEMBRO</v>
      </c>
      <c r="AY2176" s="22" t="s">
        <v>112</v>
      </c>
    </row>
    <row r="2177" spans="1:51" x14ac:dyDescent="0.25">
      <c r="A2177" s="10" t="s">
        <v>3700</v>
      </c>
      <c r="B2177" s="11" t="str">
        <f>LEFT(CAD_TAGS[[#This Row],[TAG]],2)&amp;"GG00"</f>
        <v>77GG00</v>
      </c>
      <c r="C2177" s="11" t="s">
        <v>18044</v>
      </c>
      <c r="D2177" s="12" t="s">
        <v>3692</v>
      </c>
      <c r="E2177" s="12" t="s">
        <v>78</v>
      </c>
      <c r="F2177" s="11" t="s">
        <v>2570</v>
      </c>
      <c r="G2177" s="26"/>
      <c r="H2177" s="26"/>
      <c r="I2177" s="26"/>
      <c r="J2177" s="11"/>
      <c r="K2177" s="11" t="s">
        <v>40</v>
      </c>
      <c r="L2177" s="11">
        <v>6210</v>
      </c>
      <c r="M2177" s="14"/>
      <c r="N2177" s="15"/>
      <c r="O2177" s="15"/>
      <c r="W2177" s="52" t="s">
        <v>8162</v>
      </c>
      <c r="X2177" s="28" t="s">
        <v>8163</v>
      </c>
      <c r="Y2177" s="53" t="s">
        <v>4030</v>
      </c>
      <c r="AK2177" s="22" t="str">
        <f t="shared" si="402"/>
        <v>2023/12</v>
      </c>
      <c r="AL2177" s="21">
        <f t="shared" si="412"/>
        <v>45276</v>
      </c>
      <c r="AM2177" s="22">
        <f t="shared" si="403"/>
        <v>16</v>
      </c>
      <c r="AN2177" s="22">
        <f t="shared" si="404"/>
        <v>16</v>
      </c>
      <c r="AO2177" s="22" t="str">
        <f t="shared" si="405"/>
        <v>Dia 16</v>
      </c>
      <c r="AP2177" s="22">
        <f t="shared" si="406"/>
        <v>12</v>
      </c>
      <c r="AQ2177" s="22">
        <f t="shared" si="407"/>
        <v>12</v>
      </c>
      <c r="AR2177" s="22">
        <f t="shared" si="413"/>
        <v>2023</v>
      </c>
      <c r="AS2177" s="22">
        <f t="shared" si="408"/>
        <v>6</v>
      </c>
      <c r="AT2177" s="22">
        <f t="shared" si="409"/>
        <v>50</v>
      </c>
      <c r="AU21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7" s="22" t="str">
        <f t="shared" si="410"/>
        <v>Semana 50</v>
      </c>
      <c r="AW2177" s="22" t="str">
        <f t="shared" si="411"/>
        <v>Sim</v>
      </c>
      <c r="AX2177" s="21" t="str">
        <f>UPPER(TEXT(CAD_CALENDÁRIO[[#This Row],[Data]],"mmmm"))</f>
        <v>DEZEMBRO</v>
      </c>
      <c r="AY2177" s="22" t="s">
        <v>112</v>
      </c>
    </row>
    <row r="2178" spans="1:51" x14ac:dyDescent="0.25">
      <c r="A2178" s="10" t="s">
        <v>3701</v>
      </c>
      <c r="B2178" s="11" t="str">
        <f>LEFT(CAD_TAGS[[#This Row],[TAG]],2)&amp;"GG00"</f>
        <v>77GG00</v>
      </c>
      <c r="C2178" s="11" t="s">
        <v>18044</v>
      </c>
      <c r="D2178" s="12" t="s">
        <v>3692</v>
      </c>
      <c r="E2178" s="12" t="s">
        <v>3702</v>
      </c>
      <c r="F2178" s="11" t="s">
        <v>2570</v>
      </c>
      <c r="G2178" s="26"/>
      <c r="H2178" s="26"/>
      <c r="I2178" s="26"/>
      <c r="J2178" s="11"/>
      <c r="K2178" s="11" t="s">
        <v>40</v>
      </c>
      <c r="L2178" s="11">
        <v>6210</v>
      </c>
      <c r="M2178" s="14"/>
      <c r="N2178" s="15"/>
      <c r="O2178" s="15"/>
      <c r="W2178" s="50" t="s">
        <v>8164</v>
      </c>
      <c r="X2178" s="49" t="s">
        <v>4479</v>
      </c>
      <c r="Y2178" s="51" t="s">
        <v>4030</v>
      </c>
      <c r="AK2178" s="22" t="str">
        <f t="shared" ref="AK2178:AK2241" si="414">AR2178&amp;"/"&amp;AQ2178</f>
        <v>2023/12</v>
      </c>
      <c r="AL2178" s="21">
        <f t="shared" si="412"/>
        <v>45277</v>
      </c>
      <c r="AM2178" s="22">
        <f t="shared" ref="AM2178:AM2241" si="415">DAY(AL2178)</f>
        <v>17</v>
      </c>
      <c r="AN2178" s="22">
        <f t="shared" ref="AN2178:AN2241" si="416">IF(AM2178&lt;=9,"0"&amp;AM2178,AM2178)</f>
        <v>17</v>
      </c>
      <c r="AO2178" s="22" t="str">
        <f t="shared" ref="AO2178:AO2241" si="417">"Dia "&amp;AN2178</f>
        <v>Dia 17</v>
      </c>
      <c r="AP2178" s="22">
        <f t="shared" ref="AP2178:AP2241" si="418">MONTH(AL2178)</f>
        <v>12</v>
      </c>
      <c r="AQ2178" s="22">
        <f t="shared" ref="AQ2178:AQ2241" si="419">IF(AP2178&lt;=9,"0"&amp;AP2178,AP2178)</f>
        <v>12</v>
      </c>
      <c r="AR2178" s="22">
        <f t="shared" si="413"/>
        <v>2023</v>
      </c>
      <c r="AS2178" s="22">
        <f t="shared" ref="AS2178:AS2241" si="420">WEEKDAY(AL2178,2)</f>
        <v>7</v>
      </c>
      <c r="AT2178" s="22">
        <f t="shared" ref="AT2178:AT2241" si="421">IF(_xlfn.ISOWEEKNUM(AL2178)&lt;=9,"0"&amp;_xlfn.ISOWEEKNUM(AL2178),_xlfn.ISOWEEKNUM(AL2178))</f>
        <v>50</v>
      </c>
      <c r="AU21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202350</v>
      </c>
      <c r="AV2178" s="22" t="str">
        <f t="shared" ref="AV2178:AV2241" si="422">"Semana "&amp;AT2178</f>
        <v>Semana 50</v>
      </c>
      <c r="AW2178" s="22" t="str">
        <f t="shared" ref="AW2178:AW2241" si="423">IF(AS2178&gt;5,"Sim","Não")</f>
        <v>Sim</v>
      </c>
      <c r="AX2178" s="21" t="str">
        <f>UPPER(TEXT(CAD_CALENDÁRIO[[#This Row],[Data]],"mmmm"))</f>
        <v>DEZEMBRO</v>
      </c>
      <c r="AY2178" s="22" t="s">
        <v>112</v>
      </c>
    </row>
    <row r="2179" spans="1:51" x14ac:dyDescent="0.25">
      <c r="A2179" s="10" t="s">
        <v>3703</v>
      </c>
      <c r="B2179" s="11" t="str">
        <f>LEFT(CAD_TAGS[[#This Row],[TAG]],2)&amp;"GG00"</f>
        <v>77GG00</v>
      </c>
      <c r="C2179" s="11" t="s">
        <v>18044</v>
      </c>
      <c r="D2179" s="12" t="s">
        <v>3692</v>
      </c>
      <c r="E2179" s="12" t="s">
        <v>3704</v>
      </c>
      <c r="F2179" s="11" t="s">
        <v>2570</v>
      </c>
      <c r="G2179" s="26"/>
      <c r="H2179" s="26"/>
      <c r="I2179" s="26"/>
      <c r="J2179" s="11"/>
      <c r="K2179" s="11" t="s">
        <v>40</v>
      </c>
      <c r="L2179" s="39">
        <v>6210</v>
      </c>
      <c r="M2179" s="14"/>
      <c r="N2179" s="15"/>
      <c r="O2179" s="15"/>
      <c r="W2179" s="52" t="s">
        <v>8165</v>
      </c>
      <c r="X2179" s="28" t="s">
        <v>7621</v>
      </c>
      <c r="Y2179" s="53" t="s">
        <v>4030</v>
      </c>
      <c r="AK2179" s="22" t="str">
        <f t="shared" si="414"/>
        <v>2023/12</v>
      </c>
      <c r="AL2179" s="21">
        <f t="shared" ref="AL2179:AL2242" si="424">AL2178+1</f>
        <v>45278</v>
      </c>
      <c r="AM2179" s="22">
        <f t="shared" si="415"/>
        <v>18</v>
      </c>
      <c r="AN2179" s="22">
        <f t="shared" si="416"/>
        <v>18</v>
      </c>
      <c r="AO2179" s="22" t="str">
        <f t="shared" si="417"/>
        <v>Dia 18</v>
      </c>
      <c r="AP2179" s="22">
        <f t="shared" si="418"/>
        <v>12</v>
      </c>
      <c r="AQ2179" s="22">
        <f t="shared" si="419"/>
        <v>12</v>
      </c>
      <c r="AR2179" s="22">
        <f t="shared" si="413"/>
        <v>2023</v>
      </c>
      <c r="AS2179" s="22">
        <f t="shared" si="420"/>
        <v>1</v>
      </c>
      <c r="AT2179" s="22">
        <f t="shared" si="421"/>
        <v>51</v>
      </c>
      <c r="AU21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79" s="22" t="str">
        <f t="shared" si="422"/>
        <v>Semana 51</v>
      </c>
      <c r="AW2179" s="22" t="str">
        <f t="shared" si="423"/>
        <v>Não</v>
      </c>
      <c r="AX2179" s="21" t="str">
        <f>UPPER(TEXT(CAD_CALENDÁRIO[[#This Row],[Data]],"mmmm"))</f>
        <v>DEZEMBRO</v>
      </c>
      <c r="AY2179" s="22" t="s">
        <v>112</v>
      </c>
    </row>
    <row r="2180" spans="1:51" x14ac:dyDescent="0.25">
      <c r="A2180" s="10" t="s">
        <v>3705</v>
      </c>
      <c r="B2180" s="11" t="str">
        <f>LEFT(CAD_TAGS[[#This Row],[TAG]],2)&amp;"GG00"</f>
        <v>77GG00</v>
      </c>
      <c r="C2180" s="11" t="s">
        <v>18044</v>
      </c>
      <c r="D2180" s="12" t="s">
        <v>3692</v>
      </c>
      <c r="E2180" s="12" t="s">
        <v>3706</v>
      </c>
      <c r="F2180" s="11" t="s">
        <v>2570</v>
      </c>
      <c r="G2180" s="26"/>
      <c r="H2180" s="26"/>
      <c r="I2180" s="26"/>
      <c r="J2180" s="11"/>
      <c r="K2180" s="11" t="s">
        <v>40</v>
      </c>
      <c r="L2180" s="11">
        <v>6210</v>
      </c>
      <c r="M2180" s="37"/>
      <c r="N2180" s="15"/>
      <c r="O2180" s="15"/>
      <c r="W2180" s="50" t="s">
        <v>8166</v>
      </c>
      <c r="X2180" s="49" t="s">
        <v>8167</v>
      </c>
      <c r="Y2180" s="51" t="s">
        <v>4030</v>
      </c>
      <c r="AK2180" s="22" t="str">
        <f t="shared" si="414"/>
        <v>2023/12</v>
      </c>
      <c r="AL2180" s="21">
        <f t="shared" si="424"/>
        <v>45279</v>
      </c>
      <c r="AM2180" s="22">
        <f t="shared" si="415"/>
        <v>19</v>
      </c>
      <c r="AN2180" s="22">
        <f t="shared" si="416"/>
        <v>19</v>
      </c>
      <c r="AO2180" s="22" t="str">
        <f t="shared" si="417"/>
        <v>Dia 19</v>
      </c>
      <c r="AP2180" s="22">
        <f t="shared" si="418"/>
        <v>12</v>
      </c>
      <c r="AQ2180" s="22">
        <f t="shared" si="419"/>
        <v>12</v>
      </c>
      <c r="AR2180" s="22">
        <f t="shared" si="413"/>
        <v>2023</v>
      </c>
      <c r="AS2180" s="22">
        <f t="shared" si="420"/>
        <v>2</v>
      </c>
      <c r="AT2180" s="22">
        <f t="shared" si="421"/>
        <v>51</v>
      </c>
      <c r="AU21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0" s="22" t="str">
        <f t="shared" si="422"/>
        <v>Semana 51</v>
      </c>
      <c r="AW2180" s="22" t="str">
        <f t="shared" si="423"/>
        <v>Não</v>
      </c>
      <c r="AX2180" s="21" t="str">
        <f>UPPER(TEXT(CAD_CALENDÁRIO[[#This Row],[Data]],"mmmm"))</f>
        <v>DEZEMBRO</v>
      </c>
      <c r="AY2180" s="22" t="s">
        <v>112</v>
      </c>
    </row>
    <row r="2181" spans="1:51" x14ac:dyDescent="0.25">
      <c r="A2181" s="10" t="s">
        <v>3707</v>
      </c>
      <c r="B2181" s="11" t="str">
        <f>LEFT(CAD_TAGS[[#This Row],[TAG]],2)&amp;"GG00"</f>
        <v>77GG00</v>
      </c>
      <c r="C2181" s="39" t="s">
        <v>18044</v>
      </c>
      <c r="D2181" s="40" t="s">
        <v>3692</v>
      </c>
      <c r="E2181" s="40" t="s">
        <v>3706</v>
      </c>
      <c r="F2181" s="39" t="s">
        <v>2570</v>
      </c>
      <c r="G2181" s="43"/>
      <c r="H2181" s="43"/>
      <c r="I2181" s="43"/>
      <c r="J2181" s="39"/>
      <c r="K2181" s="39" t="s">
        <v>40</v>
      </c>
      <c r="L2181" s="39">
        <v>6210</v>
      </c>
      <c r="M2181" s="41"/>
      <c r="W2181" s="52" t="s">
        <v>8168</v>
      </c>
      <c r="X2181" s="28" t="s">
        <v>8169</v>
      </c>
      <c r="Y2181" s="53" t="s">
        <v>4030</v>
      </c>
      <c r="AK2181" s="22" t="str">
        <f t="shared" si="414"/>
        <v>2023/12</v>
      </c>
      <c r="AL2181" s="21">
        <f t="shared" si="424"/>
        <v>45280</v>
      </c>
      <c r="AM2181" s="22">
        <f t="shared" si="415"/>
        <v>20</v>
      </c>
      <c r="AN2181" s="22">
        <f t="shared" si="416"/>
        <v>20</v>
      </c>
      <c r="AO2181" s="22" t="str">
        <f t="shared" si="417"/>
        <v>Dia 20</v>
      </c>
      <c r="AP2181" s="22">
        <f t="shared" si="418"/>
        <v>12</v>
      </c>
      <c r="AQ2181" s="22">
        <f t="shared" si="419"/>
        <v>12</v>
      </c>
      <c r="AR2181" s="22">
        <f t="shared" si="413"/>
        <v>2023</v>
      </c>
      <c r="AS2181" s="22">
        <f t="shared" si="420"/>
        <v>3</v>
      </c>
      <c r="AT2181" s="22">
        <f t="shared" si="421"/>
        <v>51</v>
      </c>
      <c r="AU21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1" s="22" t="str">
        <f t="shared" si="422"/>
        <v>Semana 51</v>
      </c>
      <c r="AW2181" s="22" t="str">
        <f t="shared" si="423"/>
        <v>Não</v>
      </c>
      <c r="AX2181" s="21" t="str">
        <f>UPPER(TEXT(CAD_CALENDÁRIO[[#This Row],[Data]],"mmmm"))</f>
        <v>DEZEMBRO</v>
      </c>
      <c r="AY2181" s="22" t="s">
        <v>112</v>
      </c>
    </row>
    <row r="2182" spans="1:51" x14ac:dyDescent="0.25">
      <c r="A2182" s="42" t="s">
        <v>3708</v>
      </c>
      <c r="B2182" s="39" t="str">
        <f>LEFT(CAD_TAGS[[#This Row],[TAG]],2)&amp;"GG00"</f>
        <v>77GG00</v>
      </c>
      <c r="C2182" s="39" t="s">
        <v>18044</v>
      </c>
      <c r="D2182" s="40" t="s">
        <v>3692</v>
      </c>
      <c r="E2182" s="40" t="s">
        <v>3709</v>
      </c>
      <c r="F2182" s="39" t="s">
        <v>2570</v>
      </c>
      <c r="G2182" s="43"/>
      <c r="H2182" s="43"/>
      <c r="I2182" s="43"/>
      <c r="J2182" s="39"/>
      <c r="K2182" s="39" t="s">
        <v>40</v>
      </c>
      <c r="L2182" s="39">
        <v>6210</v>
      </c>
      <c r="M2182" s="41"/>
      <c r="W2182" s="50" t="s">
        <v>8170</v>
      </c>
      <c r="X2182" s="49" t="s">
        <v>8171</v>
      </c>
      <c r="Y2182" s="51" t="s">
        <v>4030</v>
      </c>
      <c r="AK2182" s="22" t="str">
        <f t="shared" si="414"/>
        <v>2023/12</v>
      </c>
      <c r="AL2182" s="21">
        <f t="shared" si="424"/>
        <v>45281</v>
      </c>
      <c r="AM2182" s="22">
        <f t="shared" si="415"/>
        <v>21</v>
      </c>
      <c r="AN2182" s="22">
        <f t="shared" si="416"/>
        <v>21</v>
      </c>
      <c r="AO2182" s="22" t="str">
        <f t="shared" si="417"/>
        <v>Dia 21</v>
      </c>
      <c r="AP2182" s="22">
        <f t="shared" si="418"/>
        <v>12</v>
      </c>
      <c r="AQ2182" s="22">
        <f t="shared" si="419"/>
        <v>12</v>
      </c>
      <c r="AR2182" s="22">
        <f t="shared" si="413"/>
        <v>2023</v>
      </c>
      <c r="AS2182" s="22">
        <f t="shared" si="420"/>
        <v>4</v>
      </c>
      <c r="AT2182" s="22">
        <f t="shared" si="421"/>
        <v>51</v>
      </c>
      <c r="AU21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2" s="22" t="str">
        <f t="shared" si="422"/>
        <v>Semana 51</v>
      </c>
      <c r="AW2182" s="22" t="str">
        <f t="shared" si="423"/>
        <v>Não</v>
      </c>
      <c r="AX2182" s="21" t="str">
        <f>UPPER(TEXT(CAD_CALENDÁRIO[[#This Row],[Data]],"mmmm"))</f>
        <v>DEZEMBRO</v>
      </c>
      <c r="AY2182" s="22" t="s">
        <v>112</v>
      </c>
    </row>
    <row r="2183" spans="1:51" x14ac:dyDescent="0.25">
      <c r="A2183" s="42" t="s">
        <v>3710</v>
      </c>
      <c r="B2183" s="39" t="str">
        <f>LEFT(CAD_TAGS[[#This Row],[TAG]],2)&amp;"GG00"</f>
        <v>77GG00</v>
      </c>
      <c r="C2183" s="39" t="s">
        <v>18044</v>
      </c>
      <c r="D2183" s="40" t="s">
        <v>3692</v>
      </c>
      <c r="E2183" s="40" t="s">
        <v>382</v>
      </c>
      <c r="F2183" s="39" t="s">
        <v>2570</v>
      </c>
      <c r="G2183" s="43"/>
      <c r="H2183" s="43"/>
      <c r="I2183" s="43"/>
      <c r="J2183" s="39"/>
      <c r="K2183" s="39" t="s">
        <v>40</v>
      </c>
      <c r="L2183" s="39">
        <v>6210</v>
      </c>
      <c r="M2183" s="41"/>
      <c r="W2183" s="52" t="s">
        <v>8172</v>
      </c>
      <c r="X2183" s="28" t="s">
        <v>8173</v>
      </c>
      <c r="Y2183" s="53" t="s">
        <v>4030</v>
      </c>
      <c r="AK2183" s="22" t="str">
        <f t="shared" si="414"/>
        <v>2023/12</v>
      </c>
      <c r="AL2183" s="21">
        <f t="shared" si="424"/>
        <v>45282</v>
      </c>
      <c r="AM2183" s="22">
        <f t="shared" si="415"/>
        <v>22</v>
      </c>
      <c r="AN2183" s="22">
        <f t="shared" si="416"/>
        <v>22</v>
      </c>
      <c r="AO2183" s="22" t="str">
        <f t="shared" si="417"/>
        <v>Dia 22</v>
      </c>
      <c r="AP2183" s="22">
        <f t="shared" si="418"/>
        <v>12</v>
      </c>
      <c r="AQ2183" s="22">
        <f t="shared" si="419"/>
        <v>12</v>
      </c>
      <c r="AR2183" s="22">
        <f t="shared" si="413"/>
        <v>2023</v>
      </c>
      <c r="AS2183" s="22">
        <f t="shared" si="420"/>
        <v>5</v>
      </c>
      <c r="AT2183" s="22">
        <f t="shared" si="421"/>
        <v>51</v>
      </c>
      <c r="AU21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3" s="22" t="str">
        <f t="shared" si="422"/>
        <v>Semana 51</v>
      </c>
      <c r="AW2183" s="22" t="str">
        <f t="shared" si="423"/>
        <v>Não</v>
      </c>
      <c r="AX2183" s="21" t="str">
        <f>UPPER(TEXT(CAD_CALENDÁRIO[[#This Row],[Data]],"mmmm"))</f>
        <v>DEZEMBRO</v>
      </c>
      <c r="AY2183" s="22" t="s">
        <v>112</v>
      </c>
    </row>
    <row r="2184" spans="1:51" x14ac:dyDescent="0.25">
      <c r="A2184" s="42" t="s">
        <v>3711</v>
      </c>
      <c r="B2184" s="39" t="str">
        <f>LEFT(CAD_TAGS[[#This Row],[TAG]],2)&amp;"GG00"</f>
        <v>77GG00</v>
      </c>
      <c r="C2184" s="39" t="s">
        <v>18044</v>
      </c>
      <c r="D2184" s="40" t="s">
        <v>3692</v>
      </c>
      <c r="E2184" s="40" t="s">
        <v>184</v>
      </c>
      <c r="F2184" s="39" t="s">
        <v>2570</v>
      </c>
      <c r="G2184" s="43"/>
      <c r="H2184" s="43"/>
      <c r="I2184" s="43"/>
      <c r="J2184" s="39"/>
      <c r="K2184" s="39" t="s">
        <v>40</v>
      </c>
      <c r="L2184" s="39">
        <v>6210</v>
      </c>
      <c r="M2184" s="41"/>
      <c r="W2184" s="50" t="s">
        <v>8174</v>
      </c>
      <c r="X2184" s="49" t="s">
        <v>8175</v>
      </c>
      <c r="Y2184" s="51" t="s">
        <v>4030</v>
      </c>
      <c r="AK2184" s="22" t="str">
        <f t="shared" si="414"/>
        <v>2023/12</v>
      </c>
      <c r="AL2184" s="21">
        <f t="shared" si="424"/>
        <v>45283</v>
      </c>
      <c r="AM2184" s="22">
        <f t="shared" si="415"/>
        <v>23</v>
      </c>
      <c r="AN2184" s="22">
        <f t="shared" si="416"/>
        <v>23</v>
      </c>
      <c r="AO2184" s="22" t="str">
        <f t="shared" si="417"/>
        <v>Dia 23</v>
      </c>
      <c r="AP2184" s="22">
        <f t="shared" si="418"/>
        <v>12</v>
      </c>
      <c r="AQ2184" s="22">
        <f t="shared" si="419"/>
        <v>12</v>
      </c>
      <c r="AR2184" s="22">
        <f t="shared" si="413"/>
        <v>2023</v>
      </c>
      <c r="AS2184" s="22">
        <f t="shared" si="420"/>
        <v>6</v>
      </c>
      <c r="AT2184" s="22">
        <f t="shared" si="421"/>
        <v>51</v>
      </c>
      <c r="AU21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4" s="22" t="str">
        <f t="shared" si="422"/>
        <v>Semana 51</v>
      </c>
      <c r="AW2184" s="22" t="str">
        <f t="shared" si="423"/>
        <v>Sim</v>
      </c>
      <c r="AX2184" s="21" t="str">
        <f>UPPER(TEXT(CAD_CALENDÁRIO[[#This Row],[Data]],"mmmm"))</f>
        <v>DEZEMBRO</v>
      </c>
      <c r="AY2184" s="22" t="s">
        <v>112</v>
      </c>
    </row>
    <row r="2185" spans="1:51" x14ac:dyDescent="0.25">
      <c r="A2185" s="42" t="s">
        <v>3712</v>
      </c>
      <c r="B2185" s="39" t="str">
        <f>LEFT(CAD_TAGS[[#This Row],[TAG]],2)&amp;"GG00"</f>
        <v>77GG00</v>
      </c>
      <c r="C2185" s="39" t="s">
        <v>18044</v>
      </c>
      <c r="D2185" s="40" t="s">
        <v>3692</v>
      </c>
      <c r="E2185" s="40" t="s">
        <v>3713</v>
      </c>
      <c r="F2185" s="39" t="s">
        <v>2570</v>
      </c>
      <c r="G2185" s="43"/>
      <c r="H2185" s="43"/>
      <c r="I2185" s="43"/>
      <c r="J2185" s="39"/>
      <c r="K2185" s="39" t="s">
        <v>40</v>
      </c>
      <c r="L2185" s="39">
        <v>6210</v>
      </c>
      <c r="M2185" s="41"/>
      <c r="W2185" s="52" t="s">
        <v>8176</v>
      </c>
      <c r="X2185" s="28" t="s">
        <v>8177</v>
      </c>
      <c r="Y2185" s="53" t="s">
        <v>4030</v>
      </c>
      <c r="AK2185" s="22" t="str">
        <f t="shared" si="414"/>
        <v>2023/12</v>
      </c>
      <c r="AL2185" s="21">
        <f t="shared" si="424"/>
        <v>45284</v>
      </c>
      <c r="AM2185" s="22">
        <f t="shared" si="415"/>
        <v>24</v>
      </c>
      <c r="AN2185" s="22">
        <f t="shared" si="416"/>
        <v>24</v>
      </c>
      <c r="AO2185" s="22" t="str">
        <f t="shared" si="417"/>
        <v>Dia 24</v>
      </c>
      <c r="AP2185" s="22">
        <f t="shared" si="418"/>
        <v>12</v>
      </c>
      <c r="AQ2185" s="22">
        <f t="shared" si="419"/>
        <v>12</v>
      </c>
      <c r="AR2185" s="22">
        <f t="shared" si="413"/>
        <v>2023</v>
      </c>
      <c r="AS2185" s="22">
        <f t="shared" si="420"/>
        <v>7</v>
      </c>
      <c r="AT2185" s="22">
        <f t="shared" si="421"/>
        <v>51</v>
      </c>
      <c r="AU21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202351</v>
      </c>
      <c r="AV2185" s="22" t="str">
        <f t="shared" si="422"/>
        <v>Semana 51</v>
      </c>
      <c r="AW2185" s="22" t="str">
        <f t="shared" si="423"/>
        <v>Sim</v>
      </c>
      <c r="AX2185" s="21" t="str">
        <f>UPPER(TEXT(CAD_CALENDÁRIO[[#This Row],[Data]],"mmmm"))</f>
        <v>DEZEMBRO</v>
      </c>
      <c r="AY2185" s="22" t="s">
        <v>112</v>
      </c>
    </row>
    <row r="2186" spans="1:51" x14ac:dyDescent="0.25">
      <c r="A2186" s="42" t="s">
        <v>3714</v>
      </c>
      <c r="B2186" s="39" t="str">
        <f>LEFT(CAD_TAGS[[#This Row],[TAG]],2)&amp;"GG00"</f>
        <v>77GG00</v>
      </c>
      <c r="C2186" s="39" t="s">
        <v>18044</v>
      </c>
      <c r="D2186" s="40" t="s">
        <v>3692</v>
      </c>
      <c r="E2186" s="40" t="s">
        <v>3715</v>
      </c>
      <c r="F2186" s="39" t="s">
        <v>2570</v>
      </c>
      <c r="G2186" s="43"/>
      <c r="H2186" s="43"/>
      <c r="I2186" s="43"/>
      <c r="J2186" s="39"/>
      <c r="K2186" s="39" t="s">
        <v>40</v>
      </c>
      <c r="L2186" s="39">
        <v>6210</v>
      </c>
      <c r="M2186" s="41"/>
      <c r="W2186" s="50" t="s">
        <v>8178</v>
      </c>
      <c r="X2186" s="49" t="s">
        <v>8179</v>
      </c>
      <c r="Y2186" s="51" t="s">
        <v>4030</v>
      </c>
      <c r="AK2186" s="22" t="str">
        <f t="shared" si="414"/>
        <v>2023/12</v>
      </c>
      <c r="AL2186" s="21">
        <f t="shared" si="424"/>
        <v>45285</v>
      </c>
      <c r="AM2186" s="22">
        <f t="shared" si="415"/>
        <v>25</v>
      </c>
      <c r="AN2186" s="22">
        <f t="shared" si="416"/>
        <v>25</v>
      </c>
      <c r="AO2186" s="22" t="str">
        <f t="shared" si="417"/>
        <v>Dia 25</v>
      </c>
      <c r="AP2186" s="22">
        <f t="shared" si="418"/>
        <v>12</v>
      </c>
      <c r="AQ2186" s="22">
        <f t="shared" si="419"/>
        <v>12</v>
      </c>
      <c r="AR2186" s="22">
        <f t="shared" si="413"/>
        <v>2023</v>
      </c>
      <c r="AS2186" s="22">
        <f t="shared" si="420"/>
        <v>1</v>
      </c>
      <c r="AT2186" s="22">
        <f t="shared" si="421"/>
        <v>52</v>
      </c>
      <c r="AU21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86" s="22" t="str">
        <f t="shared" si="422"/>
        <v>Semana 52</v>
      </c>
      <c r="AW2186" s="22" t="str">
        <f t="shared" si="423"/>
        <v>Não</v>
      </c>
      <c r="AX2186" s="21" t="str">
        <f>UPPER(TEXT(CAD_CALENDÁRIO[[#This Row],[Data]],"mmmm"))</f>
        <v>DEZEMBRO</v>
      </c>
      <c r="AY2186" s="22" t="s">
        <v>112</v>
      </c>
    </row>
    <row r="2187" spans="1:51" x14ac:dyDescent="0.25">
      <c r="A2187" s="42" t="s">
        <v>3716</v>
      </c>
      <c r="B2187" s="39" t="str">
        <f>LEFT(CAD_TAGS[[#This Row],[TAG]],2)&amp;"GG00"</f>
        <v>77GG00</v>
      </c>
      <c r="C2187" s="39" t="s">
        <v>18044</v>
      </c>
      <c r="D2187" s="40" t="s">
        <v>3692</v>
      </c>
      <c r="E2187" s="40" t="s">
        <v>396</v>
      </c>
      <c r="F2187" s="39" t="s">
        <v>2570</v>
      </c>
      <c r="G2187" s="43"/>
      <c r="H2187" s="43" t="s">
        <v>105</v>
      </c>
      <c r="I2187" s="43"/>
      <c r="J2187" s="41"/>
      <c r="K2187" s="39" t="s">
        <v>40</v>
      </c>
      <c r="L2187" s="39">
        <v>6210</v>
      </c>
      <c r="M2187" s="41"/>
      <c r="W2187" s="52" t="s">
        <v>8180</v>
      </c>
      <c r="X2187" s="28" t="s">
        <v>8181</v>
      </c>
      <c r="Y2187" s="53" t="s">
        <v>4030</v>
      </c>
      <c r="AK2187" s="22" t="str">
        <f t="shared" si="414"/>
        <v>2023/12</v>
      </c>
      <c r="AL2187" s="21">
        <f t="shared" si="424"/>
        <v>45286</v>
      </c>
      <c r="AM2187" s="22">
        <f t="shared" si="415"/>
        <v>26</v>
      </c>
      <c r="AN2187" s="22">
        <f t="shared" si="416"/>
        <v>26</v>
      </c>
      <c r="AO2187" s="22" t="str">
        <f t="shared" si="417"/>
        <v>Dia 26</v>
      </c>
      <c r="AP2187" s="22">
        <f t="shared" si="418"/>
        <v>12</v>
      </c>
      <c r="AQ2187" s="22">
        <f t="shared" si="419"/>
        <v>12</v>
      </c>
      <c r="AR2187" s="22">
        <f t="shared" si="413"/>
        <v>2023</v>
      </c>
      <c r="AS2187" s="22">
        <f t="shared" si="420"/>
        <v>2</v>
      </c>
      <c r="AT2187" s="22">
        <f t="shared" si="421"/>
        <v>52</v>
      </c>
      <c r="AU21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87" s="22" t="str">
        <f t="shared" si="422"/>
        <v>Semana 52</v>
      </c>
      <c r="AW2187" s="22" t="str">
        <f t="shared" si="423"/>
        <v>Não</v>
      </c>
      <c r="AX2187" s="21" t="str">
        <f>UPPER(TEXT(CAD_CALENDÁRIO[[#This Row],[Data]],"mmmm"))</f>
        <v>DEZEMBRO</v>
      </c>
      <c r="AY2187" s="22" t="s">
        <v>112</v>
      </c>
    </row>
    <row r="2188" spans="1:51" x14ac:dyDescent="0.25">
      <c r="A2188" s="42" t="s">
        <v>3717</v>
      </c>
      <c r="B2188" s="39" t="str">
        <f>LEFT(CAD_TAGS[[#This Row],[TAG]],2)&amp;"GG00"</f>
        <v>77GG00</v>
      </c>
      <c r="C2188" s="39" t="s">
        <v>18044</v>
      </c>
      <c r="D2188" s="40" t="s">
        <v>3692</v>
      </c>
      <c r="E2188" s="40" t="s">
        <v>495</v>
      </c>
      <c r="F2188" s="39" t="s">
        <v>2570</v>
      </c>
      <c r="G2188" s="43"/>
      <c r="H2188" s="43"/>
      <c r="I2188" s="43"/>
      <c r="J2188" s="41"/>
      <c r="K2188" s="39" t="s">
        <v>40</v>
      </c>
      <c r="L2188" s="39">
        <v>6210</v>
      </c>
      <c r="M2188" s="41"/>
      <c r="W2188" s="50" t="s">
        <v>8182</v>
      </c>
      <c r="X2188" s="49" t="s">
        <v>8183</v>
      </c>
      <c r="Y2188" s="51" t="s">
        <v>4030</v>
      </c>
      <c r="AK2188" s="22" t="str">
        <f t="shared" si="414"/>
        <v>2023/12</v>
      </c>
      <c r="AL2188" s="21">
        <f t="shared" si="424"/>
        <v>45287</v>
      </c>
      <c r="AM2188" s="22">
        <f t="shared" si="415"/>
        <v>27</v>
      </c>
      <c r="AN2188" s="22">
        <f t="shared" si="416"/>
        <v>27</v>
      </c>
      <c r="AO2188" s="22" t="str">
        <f t="shared" si="417"/>
        <v>Dia 27</v>
      </c>
      <c r="AP2188" s="22">
        <f t="shared" si="418"/>
        <v>12</v>
      </c>
      <c r="AQ2188" s="22">
        <f t="shared" si="419"/>
        <v>12</v>
      </c>
      <c r="AR2188" s="22">
        <f t="shared" si="413"/>
        <v>2023</v>
      </c>
      <c r="AS2188" s="22">
        <f t="shared" si="420"/>
        <v>3</v>
      </c>
      <c r="AT2188" s="22">
        <f t="shared" si="421"/>
        <v>52</v>
      </c>
      <c r="AU21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88" s="22" t="str">
        <f t="shared" si="422"/>
        <v>Semana 52</v>
      </c>
      <c r="AW2188" s="22" t="str">
        <f t="shared" si="423"/>
        <v>Não</v>
      </c>
      <c r="AX2188" s="21" t="str">
        <f>UPPER(TEXT(CAD_CALENDÁRIO[[#This Row],[Data]],"mmmm"))</f>
        <v>DEZEMBRO</v>
      </c>
      <c r="AY2188" s="22" t="s">
        <v>112</v>
      </c>
    </row>
    <row r="2189" spans="1:51" x14ac:dyDescent="0.25">
      <c r="A2189" s="42" t="s">
        <v>3718</v>
      </c>
      <c r="B2189" s="39" t="str">
        <f>LEFT(CAD_TAGS[[#This Row],[TAG]],2)&amp;"GG00"</f>
        <v>77GG00</v>
      </c>
      <c r="C2189" s="39" t="s">
        <v>18044</v>
      </c>
      <c r="D2189" s="40" t="s">
        <v>3692</v>
      </c>
      <c r="E2189" s="40" t="s">
        <v>3719</v>
      </c>
      <c r="F2189" s="39" t="s">
        <v>2570</v>
      </c>
      <c r="G2189" s="43"/>
      <c r="H2189" s="43"/>
      <c r="I2189" s="43"/>
      <c r="J2189" s="41"/>
      <c r="K2189" s="39" t="s">
        <v>40</v>
      </c>
      <c r="L2189" s="39">
        <v>6210</v>
      </c>
      <c r="M2189" s="41"/>
      <c r="W2189" s="52" t="s">
        <v>8184</v>
      </c>
      <c r="X2189" s="28" t="s">
        <v>8185</v>
      </c>
      <c r="Y2189" s="53" t="s">
        <v>4030</v>
      </c>
      <c r="AK2189" s="22" t="str">
        <f t="shared" si="414"/>
        <v>2023/12</v>
      </c>
      <c r="AL2189" s="21">
        <f t="shared" si="424"/>
        <v>45288</v>
      </c>
      <c r="AM2189" s="22">
        <f t="shared" si="415"/>
        <v>28</v>
      </c>
      <c r="AN2189" s="22">
        <f t="shared" si="416"/>
        <v>28</v>
      </c>
      <c r="AO2189" s="22" t="str">
        <f t="shared" si="417"/>
        <v>Dia 28</v>
      </c>
      <c r="AP2189" s="22">
        <f t="shared" si="418"/>
        <v>12</v>
      </c>
      <c r="AQ2189" s="22">
        <f t="shared" si="419"/>
        <v>12</v>
      </c>
      <c r="AR2189" s="22">
        <f t="shared" si="413"/>
        <v>2023</v>
      </c>
      <c r="AS2189" s="22">
        <f t="shared" si="420"/>
        <v>4</v>
      </c>
      <c r="AT2189" s="22">
        <f t="shared" si="421"/>
        <v>52</v>
      </c>
      <c r="AU21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89" s="22" t="str">
        <f t="shared" si="422"/>
        <v>Semana 52</v>
      </c>
      <c r="AW2189" s="22" t="str">
        <f t="shared" si="423"/>
        <v>Não</v>
      </c>
      <c r="AX2189" s="21" t="str">
        <f>UPPER(TEXT(CAD_CALENDÁRIO[[#This Row],[Data]],"mmmm"))</f>
        <v>DEZEMBRO</v>
      </c>
      <c r="AY2189" s="22" t="s">
        <v>112</v>
      </c>
    </row>
    <row r="2190" spans="1:51" x14ac:dyDescent="0.25">
      <c r="A2190" s="42" t="s">
        <v>3720</v>
      </c>
      <c r="B2190" s="39" t="str">
        <f>LEFT(CAD_TAGS[[#This Row],[TAG]],2)&amp;"GG00"</f>
        <v>77GG00</v>
      </c>
      <c r="C2190" s="39" t="s">
        <v>18044</v>
      </c>
      <c r="D2190" s="40" t="s">
        <v>3692</v>
      </c>
      <c r="E2190" s="40" t="s">
        <v>3721</v>
      </c>
      <c r="F2190" s="39" t="s">
        <v>2570</v>
      </c>
      <c r="G2190" s="43"/>
      <c r="H2190" s="43"/>
      <c r="I2190" s="43"/>
      <c r="J2190" s="41"/>
      <c r="K2190" s="39" t="s">
        <v>40</v>
      </c>
      <c r="L2190" s="39">
        <v>6210</v>
      </c>
      <c r="M2190" s="41"/>
      <c r="W2190" s="50" t="s">
        <v>8186</v>
      </c>
      <c r="X2190" s="49" t="s">
        <v>8187</v>
      </c>
      <c r="Y2190" s="51" t="s">
        <v>4030</v>
      </c>
      <c r="AK2190" s="22" t="str">
        <f t="shared" si="414"/>
        <v>2023/12</v>
      </c>
      <c r="AL2190" s="21">
        <f t="shared" si="424"/>
        <v>45289</v>
      </c>
      <c r="AM2190" s="22">
        <f t="shared" si="415"/>
        <v>29</v>
      </c>
      <c r="AN2190" s="22">
        <f t="shared" si="416"/>
        <v>29</v>
      </c>
      <c r="AO2190" s="22" t="str">
        <f t="shared" si="417"/>
        <v>Dia 29</v>
      </c>
      <c r="AP2190" s="22">
        <f t="shared" si="418"/>
        <v>12</v>
      </c>
      <c r="AQ2190" s="22">
        <f t="shared" si="419"/>
        <v>12</v>
      </c>
      <c r="AR2190" s="22">
        <f t="shared" si="413"/>
        <v>2023</v>
      </c>
      <c r="AS2190" s="22">
        <f t="shared" si="420"/>
        <v>5</v>
      </c>
      <c r="AT2190" s="22">
        <f t="shared" si="421"/>
        <v>52</v>
      </c>
      <c r="AU21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90" s="22" t="str">
        <f t="shared" si="422"/>
        <v>Semana 52</v>
      </c>
      <c r="AW2190" s="22" t="str">
        <f t="shared" si="423"/>
        <v>Não</v>
      </c>
      <c r="AX2190" s="21" t="str">
        <f>UPPER(TEXT(CAD_CALENDÁRIO[[#This Row],[Data]],"mmmm"))</f>
        <v>DEZEMBRO</v>
      </c>
      <c r="AY2190" s="22" t="s">
        <v>112</v>
      </c>
    </row>
    <row r="2191" spans="1:51" x14ac:dyDescent="0.25">
      <c r="A2191" s="10" t="s">
        <v>3722</v>
      </c>
      <c r="B2191" s="11" t="str">
        <f>LEFT(CAD_TAGS[[#This Row],[TAG]],2)&amp;"GG00"</f>
        <v>77GG00</v>
      </c>
      <c r="C2191" s="11" t="s">
        <v>18044</v>
      </c>
      <c r="D2191" s="12" t="s">
        <v>3692</v>
      </c>
      <c r="E2191" s="12" t="s">
        <v>3721</v>
      </c>
      <c r="F2191" s="11" t="s">
        <v>2570</v>
      </c>
      <c r="G2191" s="26"/>
      <c r="H2191" s="26"/>
      <c r="I2191" s="26"/>
      <c r="J2191" s="37"/>
      <c r="K2191" s="11" t="s">
        <v>40</v>
      </c>
      <c r="L2191" s="11">
        <v>6210</v>
      </c>
      <c r="M2191" s="37"/>
      <c r="W2191" s="52" t="s">
        <v>8188</v>
      </c>
      <c r="X2191" s="28" t="s">
        <v>8189</v>
      </c>
      <c r="Y2191" s="53" t="s">
        <v>4030</v>
      </c>
      <c r="AK2191" s="22" t="str">
        <f t="shared" si="414"/>
        <v>2023/12</v>
      </c>
      <c r="AL2191" s="21">
        <f t="shared" si="424"/>
        <v>45290</v>
      </c>
      <c r="AM2191" s="22">
        <f t="shared" si="415"/>
        <v>30</v>
      </c>
      <c r="AN2191" s="22">
        <f t="shared" si="416"/>
        <v>30</v>
      </c>
      <c r="AO2191" s="22" t="str">
        <f t="shared" si="417"/>
        <v>Dia 30</v>
      </c>
      <c r="AP2191" s="22">
        <f t="shared" si="418"/>
        <v>12</v>
      </c>
      <c r="AQ2191" s="22">
        <f t="shared" si="419"/>
        <v>12</v>
      </c>
      <c r="AR2191" s="22">
        <f t="shared" si="413"/>
        <v>2023</v>
      </c>
      <c r="AS2191" s="22">
        <f t="shared" si="420"/>
        <v>6</v>
      </c>
      <c r="AT2191" s="22">
        <f t="shared" si="421"/>
        <v>52</v>
      </c>
      <c r="AU21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91" s="22" t="str">
        <f t="shared" si="422"/>
        <v>Semana 52</v>
      </c>
      <c r="AW2191" s="22" t="str">
        <f t="shared" si="423"/>
        <v>Sim</v>
      </c>
      <c r="AX2191" s="21" t="str">
        <f>UPPER(TEXT(CAD_CALENDÁRIO[[#This Row],[Data]],"mmmm"))</f>
        <v>DEZEMBRO</v>
      </c>
      <c r="AY2191" s="22" t="s">
        <v>112</v>
      </c>
    </row>
    <row r="2192" spans="1:51" x14ac:dyDescent="0.25">
      <c r="A2192" s="10" t="s">
        <v>3723</v>
      </c>
      <c r="B2192" s="11" t="str">
        <f>LEFT(CAD_TAGS[[#This Row],[TAG]],2)&amp;"GG00"</f>
        <v>77GG00</v>
      </c>
      <c r="C2192" s="11" t="s">
        <v>18044</v>
      </c>
      <c r="D2192" s="12" t="s">
        <v>3692</v>
      </c>
      <c r="E2192" s="12" t="s">
        <v>3724</v>
      </c>
      <c r="F2192" s="11" t="s">
        <v>2570</v>
      </c>
      <c r="G2192" s="26"/>
      <c r="H2192" s="26"/>
      <c r="I2192" s="26"/>
      <c r="J2192" s="37"/>
      <c r="K2192" s="11" t="s">
        <v>40</v>
      </c>
      <c r="L2192" s="11">
        <v>6210</v>
      </c>
      <c r="M2192" s="37"/>
      <c r="W2192" s="50" t="s">
        <v>8190</v>
      </c>
      <c r="X2192" s="49" t="s">
        <v>8191</v>
      </c>
      <c r="Y2192" s="51" t="s">
        <v>4030</v>
      </c>
      <c r="AK2192" s="22" t="str">
        <f t="shared" si="414"/>
        <v>2023/12</v>
      </c>
      <c r="AL2192" s="21">
        <f t="shared" si="424"/>
        <v>45291</v>
      </c>
      <c r="AM2192" s="22">
        <f t="shared" si="415"/>
        <v>31</v>
      </c>
      <c r="AN2192" s="22">
        <f t="shared" si="416"/>
        <v>31</v>
      </c>
      <c r="AO2192" s="22" t="str">
        <f t="shared" si="417"/>
        <v>Dia 31</v>
      </c>
      <c r="AP2192" s="22">
        <f t="shared" si="418"/>
        <v>12</v>
      </c>
      <c r="AQ2192" s="22">
        <f t="shared" si="419"/>
        <v>12</v>
      </c>
      <c r="AR2192" s="22">
        <f t="shared" si="413"/>
        <v>2023</v>
      </c>
      <c r="AS2192" s="22">
        <f t="shared" si="420"/>
        <v>7</v>
      </c>
      <c r="AT2192" s="22">
        <f t="shared" si="421"/>
        <v>52</v>
      </c>
      <c r="AU21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202352</v>
      </c>
      <c r="AV2192" s="22" t="str">
        <f t="shared" si="422"/>
        <v>Semana 52</v>
      </c>
      <c r="AW2192" s="22" t="str">
        <f t="shared" si="423"/>
        <v>Sim</v>
      </c>
      <c r="AX2192" s="21" t="str">
        <f>UPPER(TEXT(CAD_CALENDÁRIO[[#This Row],[Data]],"mmmm"))</f>
        <v>DEZEMBRO</v>
      </c>
      <c r="AY2192" s="22" t="s">
        <v>112</v>
      </c>
    </row>
    <row r="2193" spans="1:51" x14ac:dyDescent="0.25">
      <c r="A2193" s="10" t="s">
        <v>3725</v>
      </c>
      <c r="B2193" s="11" t="str">
        <f>LEFT(CAD_TAGS[[#This Row],[TAG]],2)&amp;"GG00"</f>
        <v>78GG00</v>
      </c>
      <c r="C2193" s="11" t="s">
        <v>18044</v>
      </c>
      <c r="D2193" s="12" t="s">
        <v>3726</v>
      </c>
      <c r="E2193" s="12" t="s">
        <v>78</v>
      </c>
      <c r="F2193" s="11" t="s">
        <v>2570</v>
      </c>
      <c r="G2193" s="26"/>
      <c r="H2193" s="26"/>
      <c r="I2193" s="26"/>
      <c r="J2193" s="37"/>
      <c r="K2193" s="11" t="s">
        <v>40</v>
      </c>
      <c r="L2193" s="11">
        <v>6310</v>
      </c>
      <c r="M2193" s="37"/>
      <c r="W2193" s="52" t="s">
        <v>8192</v>
      </c>
      <c r="X2193" s="28" t="s">
        <v>8193</v>
      </c>
      <c r="Y2193" s="53" t="s">
        <v>4030</v>
      </c>
      <c r="AK2193" s="22" t="str">
        <f t="shared" si="414"/>
        <v>2024/01</v>
      </c>
      <c r="AL2193" s="21">
        <f t="shared" si="424"/>
        <v>45292</v>
      </c>
      <c r="AM2193" s="22">
        <f t="shared" si="415"/>
        <v>1</v>
      </c>
      <c r="AN2193" s="22" t="str">
        <f t="shared" si="416"/>
        <v>01</v>
      </c>
      <c r="AO2193" s="22" t="str">
        <f t="shared" si="417"/>
        <v>Dia 01</v>
      </c>
      <c r="AP2193" s="22">
        <f t="shared" si="418"/>
        <v>1</v>
      </c>
      <c r="AQ2193" s="22" t="str">
        <f t="shared" si="419"/>
        <v>01</v>
      </c>
      <c r="AR2193" s="22">
        <f t="shared" si="413"/>
        <v>2024</v>
      </c>
      <c r="AS2193" s="22">
        <f t="shared" si="420"/>
        <v>1</v>
      </c>
      <c r="AT2193" s="22" t="str">
        <f t="shared" si="421"/>
        <v>01</v>
      </c>
      <c r="AU21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3" s="22" t="str">
        <f t="shared" si="422"/>
        <v>Semana 01</v>
      </c>
      <c r="AW2193" s="22" t="str">
        <f t="shared" si="423"/>
        <v>Não</v>
      </c>
      <c r="AX2193" s="21" t="str">
        <f>UPPER(TEXT(CAD_CALENDÁRIO[[#This Row],[Data]],"mmmm"))</f>
        <v>JANEIRO</v>
      </c>
      <c r="AY2193" s="22" t="s">
        <v>45</v>
      </c>
    </row>
    <row r="2194" spans="1:51" x14ac:dyDescent="0.25">
      <c r="A2194" s="10" t="s">
        <v>3727</v>
      </c>
      <c r="B2194" s="11" t="str">
        <f>LEFT(CAD_TAGS[[#This Row],[TAG]],2)&amp;"GG00"</f>
        <v>78GG00</v>
      </c>
      <c r="C2194" s="11" t="s">
        <v>18044</v>
      </c>
      <c r="D2194" s="12" t="s">
        <v>3726</v>
      </c>
      <c r="E2194" s="12" t="s">
        <v>3728</v>
      </c>
      <c r="F2194" s="11" t="s">
        <v>2570</v>
      </c>
      <c r="G2194" s="26"/>
      <c r="H2194" s="26"/>
      <c r="I2194" s="26"/>
      <c r="J2194" s="37"/>
      <c r="K2194" s="11" t="s">
        <v>40</v>
      </c>
      <c r="L2194" s="11">
        <v>6310</v>
      </c>
      <c r="M2194" s="37"/>
      <c r="W2194" s="50" t="s">
        <v>8194</v>
      </c>
      <c r="X2194" s="49" t="s">
        <v>8195</v>
      </c>
      <c r="Y2194" s="51" t="s">
        <v>4030</v>
      </c>
      <c r="AK2194" s="22" t="str">
        <f t="shared" si="414"/>
        <v>2024/01</v>
      </c>
      <c r="AL2194" s="21">
        <f t="shared" si="424"/>
        <v>45293</v>
      </c>
      <c r="AM2194" s="22">
        <f t="shared" si="415"/>
        <v>2</v>
      </c>
      <c r="AN2194" s="22" t="str">
        <f t="shared" si="416"/>
        <v>02</v>
      </c>
      <c r="AO2194" s="22" t="str">
        <f t="shared" si="417"/>
        <v>Dia 02</v>
      </c>
      <c r="AP2194" s="22">
        <f t="shared" si="418"/>
        <v>1</v>
      </c>
      <c r="AQ2194" s="22" t="str">
        <f t="shared" si="419"/>
        <v>01</v>
      </c>
      <c r="AR2194" s="22">
        <f t="shared" si="413"/>
        <v>2024</v>
      </c>
      <c r="AS2194" s="22">
        <f t="shared" si="420"/>
        <v>2</v>
      </c>
      <c r="AT2194" s="22" t="str">
        <f t="shared" si="421"/>
        <v>01</v>
      </c>
      <c r="AU21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4" s="22" t="str">
        <f t="shared" si="422"/>
        <v>Semana 01</v>
      </c>
      <c r="AW2194" s="22" t="str">
        <f t="shared" si="423"/>
        <v>Não</v>
      </c>
      <c r="AX2194" s="21" t="str">
        <f>UPPER(TEXT(CAD_CALENDÁRIO[[#This Row],[Data]],"mmmm"))</f>
        <v>JANEIRO</v>
      </c>
      <c r="AY2194" s="22" t="s">
        <v>45</v>
      </c>
    </row>
    <row r="2195" spans="1:51" x14ac:dyDescent="0.25">
      <c r="A2195" s="10" t="s">
        <v>3729</v>
      </c>
      <c r="B2195" s="11" t="str">
        <f>LEFT(CAD_TAGS[[#This Row],[TAG]],2)&amp;"GG00"</f>
        <v>78GG00</v>
      </c>
      <c r="C2195" s="11" t="s">
        <v>18044</v>
      </c>
      <c r="D2195" s="12" t="s">
        <v>3726</v>
      </c>
      <c r="E2195" s="12" t="s">
        <v>495</v>
      </c>
      <c r="F2195" s="11" t="s">
        <v>2570</v>
      </c>
      <c r="G2195" s="26"/>
      <c r="H2195" s="26"/>
      <c r="I2195" s="26"/>
      <c r="J2195" s="37"/>
      <c r="K2195" s="11" t="s">
        <v>40</v>
      </c>
      <c r="L2195" s="11">
        <v>6310</v>
      </c>
      <c r="M2195" s="37"/>
      <c r="W2195" s="52" t="s">
        <v>8196</v>
      </c>
      <c r="X2195" s="28" t="s">
        <v>8197</v>
      </c>
      <c r="Y2195" s="53" t="s">
        <v>4030</v>
      </c>
      <c r="AK2195" s="22" t="str">
        <f t="shared" si="414"/>
        <v>2024/01</v>
      </c>
      <c r="AL2195" s="21">
        <f t="shared" si="424"/>
        <v>45294</v>
      </c>
      <c r="AM2195" s="22">
        <f t="shared" si="415"/>
        <v>3</v>
      </c>
      <c r="AN2195" s="22" t="str">
        <f t="shared" si="416"/>
        <v>03</v>
      </c>
      <c r="AO2195" s="22" t="str">
        <f t="shared" si="417"/>
        <v>Dia 03</v>
      </c>
      <c r="AP2195" s="22">
        <f t="shared" si="418"/>
        <v>1</v>
      </c>
      <c r="AQ2195" s="22" t="str">
        <f t="shared" si="419"/>
        <v>01</v>
      </c>
      <c r="AR2195" s="22">
        <f t="shared" si="413"/>
        <v>2024</v>
      </c>
      <c r="AS2195" s="22">
        <f t="shared" si="420"/>
        <v>3</v>
      </c>
      <c r="AT2195" s="22" t="str">
        <f t="shared" si="421"/>
        <v>01</v>
      </c>
      <c r="AU21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5" s="22" t="str">
        <f t="shared" si="422"/>
        <v>Semana 01</v>
      </c>
      <c r="AW2195" s="22" t="str">
        <f t="shared" si="423"/>
        <v>Não</v>
      </c>
      <c r="AX2195" s="21" t="str">
        <f>UPPER(TEXT(CAD_CALENDÁRIO[[#This Row],[Data]],"mmmm"))</f>
        <v>JANEIRO</v>
      </c>
      <c r="AY2195" s="22" t="s">
        <v>45</v>
      </c>
    </row>
    <row r="2196" spans="1:51" x14ac:dyDescent="0.25">
      <c r="A2196" s="10" t="s">
        <v>2182</v>
      </c>
      <c r="B2196" s="11" t="str">
        <f>LEFT(CAD_TAGS[[#This Row],[TAG]],2)&amp;"GG00"</f>
        <v>APGG00</v>
      </c>
      <c r="C2196" s="11" t="s">
        <v>18044</v>
      </c>
      <c r="D2196" s="12" t="s">
        <v>2180</v>
      </c>
      <c r="E2196" s="12" t="s">
        <v>2182</v>
      </c>
      <c r="F2196" s="11"/>
      <c r="G2196" s="26" t="s">
        <v>2182</v>
      </c>
      <c r="H2196" s="26"/>
      <c r="I2196" s="26" t="s">
        <v>28267</v>
      </c>
      <c r="J2196" s="37"/>
      <c r="K2196" s="11" t="s">
        <v>40</v>
      </c>
      <c r="L2196" s="11">
        <v>7160</v>
      </c>
      <c r="M2196" s="37"/>
      <c r="W2196" s="50" t="s">
        <v>8198</v>
      </c>
      <c r="X2196" s="49" t="s">
        <v>8199</v>
      </c>
      <c r="Y2196" s="51" t="s">
        <v>4030</v>
      </c>
      <c r="AK2196" s="22" t="str">
        <f t="shared" si="414"/>
        <v>2024/01</v>
      </c>
      <c r="AL2196" s="21">
        <f t="shared" si="424"/>
        <v>45295</v>
      </c>
      <c r="AM2196" s="22">
        <f t="shared" si="415"/>
        <v>4</v>
      </c>
      <c r="AN2196" s="22" t="str">
        <f t="shared" si="416"/>
        <v>04</v>
      </c>
      <c r="AO2196" s="22" t="str">
        <f t="shared" si="417"/>
        <v>Dia 04</v>
      </c>
      <c r="AP2196" s="22">
        <f t="shared" si="418"/>
        <v>1</v>
      </c>
      <c r="AQ2196" s="22" t="str">
        <f t="shared" si="419"/>
        <v>01</v>
      </c>
      <c r="AR2196" s="22">
        <f t="shared" si="413"/>
        <v>2024</v>
      </c>
      <c r="AS2196" s="22">
        <f t="shared" si="420"/>
        <v>4</v>
      </c>
      <c r="AT2196" s="22" t="str">
        <f t="shared" si="421"/>
        <v>01</v>
      </c>
      <c r="AU21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6" s="22" t="str">
        <f t="shared" si="422"/>
        <v>Semana 01</v>
      </c>
      <c r="AW2196" s="22" t="str">
        <f t="shared" si="423"/>
        <v>Não</v>
      </c>
      <c r="AX2196" s="21" t="str">
        <f>UPPER(TEXT(CAD_CALENDÁRIO[[#This Row],[Data]],"mmmm"))</f>
        <v>JANEIRO</v>
      </c>
      <c r="AY2196" s="22" t="s">
        <v>45</v>
      </c>
    </row>
    <row r="2197" spans="1:51" x14ac:dyDescent="0.25">
      <c r="A2197" s="10" t="s">
        <v>3730</v>
      </c>
      <c r="B2197" s="11" t="str">
        <f>LEFT(CAD_TAGS[[#This Row],[TAG]],2)&amp;"GG00"</f>
        <v>ATGG00</v>
      </c>
      <c r="C2197" s="11" t="s">
        <v>18044</v>
      </c>
      <c r="D2197" s="12" t="s">
        <v>2568</v>
      </c>
      <c r="E2197" s="12" t="s">
        <v>3731</v>
      </c>
      <c r="F2197" s="11" t="s">
        <v>2570</v>
      </c>
      <c r="G2197" s="26"/>
      <c r="H2197" s="26"/>
      <c r="I2197" s="26"/>
      <c r="J2197" s="37"/>
      <c r="K2197" s="11" t="s">
        <v>40</v>
      </c>
      <c r="L2197" s="11">
        <v>6620</v>
      </c>
      <c r="M2197" s="37"/>
      <c r="W2197" s="52" t="s">
        <v>8200</v>
      </c>
      <c r="X2197" s="28" t="s">
        <v>8201</v>
      </c>
      <c r="Y2197" s="53" t="s">
        <v>4030</v>
      </c>
      <c r="AK2197" s="22" t="str">
        <f t="shared" si="414"/>
        <v>2024/01</v>
      </c>
      <c r="AL2197" s="21">
        <f t="shared" si="424"/>
        <v>45296</v>
      </c>
      <c r="AM2197" s="22">
        <f t="shared" si="415"/>
        <v>5</v>
      </c>
      <c r="AN2197" s="22" t="str">
        <f t="shared" si="416"/>
        <v>05</v>
      </c>
      <c r="AO2197" s="22" t="str">
        <f t="shared" si="417"/>
        <v>Dia 05</v>
      </c>
      <c r="AP2197" s="22">
        <f t="shared" si="418"/>
        <v>1</v>
      </c>
      <c r="AQ2197" s="22" t="str">
        <f t="shared" si="419"/>
        <v>01</v>
      </c>
      <c r="AR2197" s="22">
        <f t="shared" si="413"/>
        <v>2024</v>
      </c>
      <c r="AS2197" s="22">
        <f t="shared" si="420"/>
        <v>5</v>
      </c>
      <c r="AT2197" s="22" t="str">
        <f t="shared" si="421"/>
        <v>01</v>
      </c>
      <c r="AU21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7" s="22" t="str">
        <f t="shared" si="422"/>
        <v>Semana 01</v>
      </c>
      <c r="AW2197" s="22" t="str">
        <f t="shared" si="423"/>
        <v>Não</v>
      </c>
      <c r="AX2197" s="21" t="str">
        <f>UPPER(TEXT(CAD_CALENDÁRIO[[#This Row],[Data]],"mmmm"))</f>
        <v>JANEIRO</v>
      </c>
      <c r="AY2197" s="22" t="s">
        <v>45</v>
      </c>
    </row>
    <row r="2198" spans="1:51" x14ac:dyDescent="0.25">
      <c r="A2198" s="10" t="s">
        <v>3732</v>
      </c>
      <c r="B2198" s="11" t="str">
        <f>LEFT(CAD_TAGS[[#This Row],[TAG]],2)&amp;"GG00"</f>
        <v>BCGG00</v>
      </c>
      <c r="C2198" s="11" t="s">
        <v>18044</v>
      </c>
      <c r="D2198" s="12" t="s">
        <v>2835</v>
      </c>
      <c r="E2198" s="12" t="s">
        <v>2737</v>
      </c>
      <c r="F2198" s="11"/>
      <c r="G2198" s="26"/>
      <c r="H2198" s="26" t="s">
        <v>3733</v>
      </c>
      <c r="I2198" s="26" t="s">
        <v>28267</v>
      </c>
      <c r="J2198" s="37"/>
      <c r="K2198" s="11" t="s">
        <v>40</v>
      </c>
      <c r="L2198" s="11">
        <v>6310</v>
      </c>
      <c r="M2198" s="37"/>
      <c r="W2198" s="50" t="s">
        <v>8202</v>
      </c>
      <c r="X2198" s="49" t="s">
        <v>7717</v>
      </c>
      <c r="Y2198" s="51" t="s">
        <v>4030</v>
      </c>
      <c r="AK2198" s="22" t="str">
        <f t="shared" si="414"/>
        <v>2024/01</v>
      </c>
      <c r="AL2198" s="21">
        <f t="shared" si="424"/>
        <v>45297</v>
      </c>
      <c r="AM2198" s="22">
        <f t="shared" si="415"/>
        <v>6</v>
      </c>
      <c r="AN2198" s="22" t="str">
        <f t="shared" si="416"/>
        <v>06</v>
      </c>
      <c r="AO2198" s="22" t="str">
        <f t="shared" si="417"/>
        <v>Dia 06</v>
      </c>
      <c r="AP2198" s="22">
        <f t="shared" si="418"/>
        <v>1</v>
      </c>
      <c r="AQ2198" s="22" t="str">
        <f t="shared" si="419"/>
        <v>01</v>
      </c>
      <c r="AR2198" s="22">
        <f t="shared" si="413"/>
        <v>2024</v>
      </c>
      <c r="AS2198" s="22">
        <f t="shared" si="420"/>
        <v>6</v>
      </c>
      <c r="AT2198" s="22" t="str">
        <f t="shared" si="421"/>
        <v>01</v>
      </c>
      <c r="AU21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8" s="22" t="str">
        <f t="shared" si="422"/>
        <v>Semana 01</v>
      </c>
      <c r="AW2198" s="22" t="str">
        <f t="shared" si="423"/>
        <v>Sim</v>
      </c>
      <c r="AX2198" s="21" t="str">
        <f>UPPER(TEXT(CAD_CALENDÁRIO[[#This Row],[Data]],"mmmm"))</f>
        <v>JANEIRO</v>
      </c>
      <c r="AY2198" s="22" t="s">
        <v>45</v>
      </c>
    </row>
    <row r="2199" spans="1:51" x14ac:dyDescent="0.25">
      <c r="A2199" s="10" t="s">
        <v>3734</v>
      </c>
      <c r="B2199" s="11" t="str">
        <f>LEFT(CAD_TAGS[[#This Row],[TAG]],2)&amp;"GG00"</f>
        <v>ENGG00</v>
      </c>
      <c r="C2199" s="11" t="s">
        <v>18044</v>
      </c>
      <c r="D2199" s="12" t="s">
        <v>2180</v>
      </c>
      <c r="E2199" s="12" t="s">
        <v>3734</v>
      </c>
      <c r="F2199" s="11"/>
      <c r="G2199" s="26" t="s">
        <v>3734</v>
      </c>
      <c r="H2199" s="26"/>
      <c r="I2199" s="26" t="s">
        <v>28267</v>
      </c>
      <c r="J2199" s="37"/>
      <c r="K2199" s="11" t="s">
        <v>40</v>
      </c>
      <c r="L2199" s="11">
        <v>7160</v>
      </c>
      <c r="M2199" s="37"/>
      <c r="W2199" s="52" t="s">
        <v>8203</v>
      </c>
      <c r="X2199" s="28" t="s">
        <v>8204</v>
      </c>
      <c r="Y2199" s="53" t="s">
        <v>4030</v>
      </c>
      <c r="AK2199" s="22" t="str">
        <f t="shared" si="414"/>
        <v>2024/01</v>
      </c>
      <c r="AL2199" s="21">
        <f t="shared" si="424"/>
        <v>45298</v>
      </c>
      <c r="AM2199" s="22">
        <f t="shared" si="415"/>
        <v>7</v>
      </c>
      <c r="AN2199" s="22" t="str">
        <f t="shared" si="416"/>
        <v>07</v>
      </c>
      <c r="AO2199" s="22" t="str">
        <f t="shared" si="417"/>
        <v>Dia 07</v>
      </c>
      <c r="AP2199" s="22">
        <f t="shared" si="418"/>
        <v>1</v>
      </c>
      <c r="AQ2199" s="22" t="str">
        <f t="shared" si="419"/>
        <v>01</v>
      </c>
      <c r="AR2199" s="22">
        <f t="shared" si="413"/>
        <v>2024</v>
      </c>
      <c r="AS2199" s="22">
        <f t="shared" si="420"/>
        <v>7</v>
      </c>
      <c r="AT2199" s="22" t="str">
        <f t="shared" si="421"/>
        <v>01</v>
      </c>
      <c r="AU21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202401</v>
      </c>
      <c r="AV2199" s="22" t="str">
        <f t="shared" si="422"/>
        <v>Semana 01</v>
      </c>
      <c r="AW2199" s="22" t="str">
        <f t="shared" si="423"/>
        <v>Sim</v>
      </c>
      <c r="AX2199" s="21" t="str">
        <f>UPPER(TEXT(CAD_CALENDÁRIO[[#This Row],[Data]],"mmmm"))</f>
        <v>JANEIRO</v>
      </c>
      <c r="AY2199" s="22" t="s">
        <v>45</v>
      </c>
    </row>
    <row r="2200" spans="1:51" x14ac:dyDescent="0.25">
      <c r="A2200" s="10" t="s">
        <v>2186</v>
      </c>
      <c r="B2200" s="11" t="str">
        <f>LEFT(CAD_TAGS[[#This Row],[TAG]],2)&amp;"GG00"</f>
        <v>MIGG00</v>
      </c>
      <c r="C2200" s="11" t="s">
        <v>18044</v>
      </c>
      <c r="D2200" s="12" t="s">
        <v>2180</v>
      </c>
      <c r="E2200" s="12" t="s">
        <v>2186</v>
      </c>
      <c r="F2200" s="11"/>
      <c r="G2200" s="26" t="s">
        <v>2186</v>
      </c>
      <c r="H2200" s="26"/>
      <c r="I2200" s="26" t="s">
        <v>28267</v>
      </c>
      <c r="J2200" s="37"/>
      <c r="K2200" s="11" t="s">
        <v>40</v>
      </c>
      <c r="L2200" s="11">
        <v>7160</v>
      </c>
      <c r="M2200" s="37"/>
      <c r="W2200" s="50" t="s">
        <v>8205</v>
      </c>
      <c r="X2200" s="49" t="s">
        <v>6108</v>
      </c>
      <c r="Y2200" s="51" t="s">
        <v>4030</v>
      </c>
      <c r="AK2200" s="22" t="str">
        <f t="shared" si="414"/>
        <v>2024/01</v>
      </c>
      <c r="AL2200" s="21">
        <f t="shared" si="424"/>
        <v>45299</v>
      </c>
      <c r="AM2200" s="22">
        <f t="shared" si="415"/>
        <v>8</v>
      </c>
      <c r="AN2200" s="22" t="str">
        <f t="shared" si="416"/>
        <v>08</v>
      </c>
      <c r="AO2200" s="22" t="str">
        <f t="shared" si="417"/>
        <v>Dia 08</v>
      </c>
      <c r="AP2200" s="22">
        <f t="shared" si="418"/>
        <v>1</v>
      </c>
      <c r="AQ2200" s="22" t="str">
        <f t="shared" si="419"/>
        <v>01</v>
      </c>
      <c r="AR2200" s="22">
        <f t="shared" si="413"/>
        <v>2024</v>
      </c>
      <c r="AS2200" s="22">
        <f t="shared" si="420"/>
        <v>1</v>
      </c>
      <c r="AT2200" s="22" t="str">
        <f t="shared" si="421"/>
        <v>02</v>
      </c>
      <c r="AU22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0" s="22" t="str">
        <f t="shared" si="422"/>
        <v>Semana 02</v>
      </c>
      <c r="AW2200" s="22" t="str">
        <f t="shared" si="423"/>
        <v>Não</v>
      </c>
      <c r="AX2200" s="21" t="str">
        <f>UPPER(TEXT(CAD_CALENDÁRIO[[#This Row],[Data]],"mmmm"))</f>
        <v>JANEIRO</v>
      </c>
      <c r="AY2200" s="22" t="s">
        <v>45</v>
      </c>
    </row>
    <row r="2201" spans="1:51" x14ac:dyDescent="0.25">
      <c r="A2201" s="10" t="s">
        <v>3735</v>
      </c>
      <c r="B2201" s="11" t="str">
        <f>LEFT(CAD_TAGS[[#This Row],[TAG]],2)&amp;"GG00"</f>
        <v>PIGG00</v>
      </c>
      <c r="C2201" s="11" t="s">
        <v>18044</v>
      </c>
      <c r="D2201" s="12" t="s">
        <v>701</v>
      </c>
      <c r="E2201" s="12" t="s">
        <v>3736</v>
      </c>
      <c r="F2201" s="11"/>
      <c r="G2201" s="26" t="s">
        <v>3737</v>
      </c>
      <c r="H2201" s="26"/>
      <c r="I2201" s="26" t="s">
        <v>28267</v>
      </c>
      <c r="J2201" s="37"/>
      <c r="K2201" s="11" t="s">
        <v>40</v>
      </c>
      <c r="L2201" s="11">
        <v>6620</v>
      </c>
      <c r="M2201" s="37"/>
      <c r="W2201" s="52" t="s">
        <v>8206</v>
      </c>
      <c r="X2201" s="28" t="s">
        <v>8207</v>
      </c>
      <c r="Y2201" s="53" t="s">
        <v>4030</v>
      </c>
      <c r="AK2201" s="22" t="str">
        <f t="shared" si="414"/>
        <v>2024/01</v>
      </c>
      <c r="AL2201" s="21">
        <f t="shared" si="424"/>
        <v>45300</v>
      </c>
      <c r="AM2201" s="22">
        <f t="shared" si="415"/>
        <v>9</v>
      </c>
      <c r="AN2201" s="22" t="str">
        <f t="shared" si="416"/>
        <v>09</v>
      </c>
      <c r="AO2201" s="22" t="str">
        <f t="shared" si="417"/>
        <v>Dia 09</v>
      </c>
      <c r="AP2201" s="22">
        <f t="shared" si="418"/>
        <v>1</v>
      </c>
      <c r="AQ2201" s="22" t="str">
        <f t="shared" si="419"/>
        <v>01</v>
      </c>
      <c r="AR2201" s="22">
        <f t="shared" si="413"/>
        <v>2024</v>
      </c>
      <c r="AS2201" s="22">
        <f t="shared" si="420"/>
        <v>2</v>
      </c>
      <c r="AT2201" s="22" t="str">
        <f t="shared" si="421"/>
        <v>02</v>
      </c>
      <c r="AU22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1" s="22" t="str">
        <f t="shared" si="422"/>
        <v>Semana 02</v>
      </c>
      <c r="AW2201" s="22" t="str">
        <f t="shared" si="423"/>
        <v>Não</v>
      </c>
      <c r="AX2201" s="21" t="str">
        <f>UPPER(TEXT(CAD_CALENDÁRIO[[#This Row],[Data]],"mmmm"))</f>
        <v>JANEIRO</v>
      </c>
      <c r="AY2201" s="22" t="s">
        <v>45</v>
      </c>
    </row>
    <row r="2202" spans="1:51" x14ac:dyDescent="0.25">
      <c r="A2202" s="10" t="s">
        <v>2357</v>
      </c>
      <c r="B2202" s="11" t="str">
        <f>LEFT(CAD_TAGS[[#This Row],[TAG]],2)&amp;"GG00"</f>
        <v>REGG00</v>
      </c>
      <c r="C2202" s="11" t="s">
        <v>18044</v>
      </c>
      <c r="D2202" s="12" t="s">
        <v>2180</v>
      </c>
      <c r="E2202" s="12" t="s">
        <v>2357</v>
      </c>
      <c r="F2202" s="11"/>
      <c r="G2202" s="26" t="s">
        <v>2357</v>
      </c>
      <c r="H2202" s="26"/>
      <c r="I2202" s="26" t="s">
        <v>28267</v>
      </c>
      <c r="J2202" s="37"/>
      <c r="K2202" s="11" t="s">
        <v>40</v>
      </c>
      <c r="L2202" s="11">
        <v>7160</v>
      </c>
      <c r="M2202" s="37"/>
      <c r="W2202" s="50" t="s">
        <v>8208</v>
      </c>
      <c r="X2202" s="49" t="s">
        <v>8209</v>
      </c>
      <c r="Y2202" s="51" t="s">
        <v>4030</v>
      </c>
      <c r="AK2202" s="22" t="str">
        <f t="shared" si="414"/>
        <v>2024/01</v>
      </c>
      <c r="AL2202" s="21">
        <f t="shared" si="424"/>
        <v>45301</v>
      </c>
      <c r="AM2202" s="22">
        <f t="shared" si="415"/>
        <v>10</v>
      </c>
      <c r="AN2202" s="22">
        <f t="shared" si="416"/>
        <v>10</v>
      </c>
      <c r="AO2202" s="22" t="str">
        <f t="shared" si="417"/>
        <v>Dia 10</v>
      </c>
      <c r="AP2202" s="22">
        <f t="shared" si="418"/>
        <v>1</v>
      </c>
      <c r="AQ2202" s="22" t="str">
        <f t="shared" si="419"/>
        <v>01</v>
      </c>
      <c r="AR2202" s="22">
        <f t="shared" si="413"/>
        <v>2024</v>
      </c>
      <c r="AS2202" s="22">
        <f t="shared" si="420"/>
        <v>3</v>
      </c>
      <c r="AT2202" s="22" t="str">
        <f t="shared" si="421"/>
        <v>02</v>
      </c>
      <c r="AU22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2" s="22" t="str">
        <f t="shared" si="422"/>
        <v>Semana 02</v>
      </c>
      <c r="AW2202" s="22" t="str">
        <f t="shared" si="423"/>
        <v>Não</v>
      </c>
      <c r="AX2202" s="21" t="str">
        <f>UPPER(TEXT(CAD_CALENDÁRIO[[#This Row],[Data]],"mmmm"))</f>
        <v>JANEIRO</v>
      </c>
      <c r="AY2202" s="22" t="s">
        <v>45</v>
      </c>
    </row>
    <row r="2203" spans="1:51" x14ac:dyDescent="0.25">
      <c r="A2203" s="42" t="s">
        <v>3756</v>
      </c>
      <c r="B2203" s="39" t="str">
        <f>LEFT(CAD_TAGS[[#This Row],[TAG]],2)&amp;"GG00"</f>
        <v>26GG00</v>
      </c>
      <c r="C2203" s="39" t="s">
        <v>18044</v>
      </c>
      <c r="D2203" s="40"/>
      <c r="E2203" s="40"/>
      <c r="F2203" s="39" t="s">
        <v>3757</v>
      </c>
      <c r="G2203" s="43"/>
      <c r="H2203" s="43"/>
      <c r="I2203" s="43"/>
      <c r="J2203" s="41"/>
      <c r="K2203" s="39"/>
      <c r="L2203" s="39">
        <v>6620</v>
      </c>
      <c r="M2203" s="41"/>
      <c r="W2203" s="52" t="s">
        <v>8210</v>
      </c>
      <c r="X2203" s="28" t="s">
        <v>8211</v>
      </c>
      <c r="Y2203" s="53" t="s">
        <v>4030</v>
      </c>
      <c r="AK2203" s="22" t="str">
        <f t="shared" si="414"/>
        <v>2024/01</v>
      </c>
      <c r="AL2203" s="21">
        <f t="shared" si="424"/>
        <v>45302</v>
      </c>
      <c r="AM2203" s="22">
        <f t="shared" si="415"/>
        <v>11</v>
      </c>
      <c r="AN2203" s="22">
        <f t="shared" si="416"/>
        <v>11</v>
      </c>
      <c r="AO2203" s="22" t="str">
        <f t="shared" si="417"/>
        <v>Dia 11</v>
      </c>
      <c r="AP2203" s="22">
        <f t="shared" si="418"/>
        <v>1</v>
      </c>
      <c r="AQ2203" s="22" t="str">
        <f t="shared" si="419"/>
        <v>01</v>
      </c>
      <c r="AR2203" s="22">
        <f t="shared" si="413"/>
        <v>2024</v>
      </c>
      <c r="AS2203" s="22">
        <f t="shared" si="420"/>
        <v>4</v>
      </c>
      <c r="AT2203" s="22" t="str">
        <f t="shared" si="421"/>
        <v>02</v>
      </c>
      <c r="AU22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3" s="22" t="str">
        <f t="shared" si="422"/>
        <v>Semana 02</v>
      </c>
      <c r="AW2203" s="22" t="str">
        <f t="shared" si="423"/>
        <v>Não</v>
      </c>
      <c r="AX2203" s="21" t="str">
        <f>UPPER(TEXT(CAD_CALENDÁRIO[[#This Row],[Data]],"mmmm"))</f>
        <v>JANEIRO</v>
      </c>
      <c r="AY2203" s="22" t="s">
        <v>45</v>
      </c>
    </row>
    <row r="2204" spans="1:51" x14ac:dyDescent="0.25">
      <c r="A2204" s="42" t="s">
        <v>4025</v>
      </c>
      <c r="B2204" s="39" t="str">
        <f>LEFT(CAD_TAGS[[#This Row],[TAG]],2)&amp;"GG00"</f>
        <v>39GG00</v>
      </c>
      <c r="C2204" s="39" t="s">
        <v>18045</v>
      </c>
      <c r="D2204" s="40"/>
      <c r="E2204" s="40"/>
      <c r="F2204" s="39"/>
      <c r="G2204" s="43"/>
      <c r="H2204" s="43"/>
      <c r="I2204" s="43"/>
      <c r="J2204" s="41"/>
      <c r="K2204" s="39"/>
      <c r="L2204" s="39">
        <v>7160</v>
      </c>
      <c r="M2204" s="41"/>
      <c r="W2204" s="50" t="s">
        <v>8212</v>
      </c>
      <c r="X2204" s="49" t="s">
        <v>8213</v>
      </c>
      <c r="Y2204" s="51" t="s">
        <v>4030</v>
      </c>
      <c r="AK2204" s="22" t="str">
        <f t="shared" si="414"/>
        <v>2024/01</v>
      </c>
      <c r="AL2204" s="21">
        <f t="shared" si="424"/>
        <v>45303</v>
      </c>
      <c r="AM2204" s="22">
        <f t="shared" si="415"/>
        <v>12</v>
      </c>
      <c r="AN2204" s="22">
        <f t="shared" si="416"/>
        <v>12</v>
      </c>
      <c r="AO2204" s="22" t="str">
        <f t="shared" si="417"/>
        <v>Dia 12</v>
      </c>
      <c r="AP2204" s="22">
        <f t="shared" si="418"/>
        <v>1</v>
      </c>
      <c r="AQ2204" s="22" t="str">
        <f t="shared" si="419"/>
        <v>01</v>
      </c>
      <c r="AR2204" s="22">
        <f t="shared" si="413"/>
        <v>2024</v>
      </c>
      <c r="AS2204" s="22">
        <f t="shared" si="420"/>
        <v>5</v>
      </c>
      <c r="AT2204" s="22" t="str">
        <f t="shared" si="421"/>
        <v>02</v>
      </c>
      <c r="AU22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4" s="22" t="str">
        <f t="shared" si="422"/>
        <v>Semana 02</v>
      </c>
      <c r="AW2204" s="22" t="str">
        <f t="shared" si="423"/>
        <v>Não</v>
      </c>
      <c r="AX2204" s="21" t="str">
        <f>UPPER(TEXT(CAD_CALENDÁRIO[[#This Row],[Data]],"mmmm"))</f>
        <v>JANEIRO</v>
      </c>
      <c r="AY2204" s="22" t="s">
        <v>45</v>
      </c>
    </row>
    <row r="2205" spans="1:51" x14ac:dyDescent="0.25">
      <c r="A2205" s="42" t="s">
        <v>4024</v>
      </c>
      <c r="B2205" s="39" t="str">
        <f>LEFT(CAD_TAGS[[#This Row],[TAG]],2)&amp;"GG00"</f>
        <v>31GG00</v>
      </c>
      <c r="C2205" s="39" t="s">
        <v>18044</v>
      </c>
      <c r="D2205" s="40"/>
      <c r="E2205" s="40"/>
      <c r="F2205" s="39"/>
      <c r="G2205" s="43"/>
      <c r="H2205" s="43"/>
      <c r="I2205" s="43" t="s">
        <v>28267</v>
      </c>
      <c r="J2205" s="41"/>
      <c r="K2205" s="39"/>
      <c r="L2205" s="39">
        <v>6620</v>
      </c>
      <c r="M2205" s="41"/>
      <c r="W2205" s="52" t="s">
        <v>8214</v>
      </c>
      <c r="X2205" s="28" t="s">
        <v>8215</v>
      </c>
      <c r="Y2205" s="53" t="s">
        <v>4030</v>
      </c>
      <c r="AK2205" s="22" t="str">
        <f t="shared" si="414"/>
        <v>2024/01</v>
      </c>
      <c r="AL2205" s="21">
        <f t="shared" si="424"/>
        <v>45304</v>
      </c>
      <c r="AM2205" s="22">
        <f t="shared" si="415"/>
        <v>13</v>
      </c>
      <c r="AN2205" s="22">
        <f t="shared" si="416"/>
        <v>13</v>
      </c>
      <c r="AO2205" s="22" t="str">
        <f t="shared" si="417"/>
        <v>Dia 13</v>
      </c>
      <c r="AP2205" s="22">
        <f t="shared" si="418"/>
        <v>1</v>
      </c>
      <c r="AQ2205" s="22" t="str">
        <f t="shared" si="419"/>
        <v>01</v>
      </c>
      <c r="AR2205" s="22">
        <f t="shared" si="413"/>
        <v>2024</v>
      </c>
      <c r="AS2205" s="22">
        <f t="shared" si="420"/>
        <v>6</v>
      </c>
      <c r="AT2205" s="22" t="str">
        <f t="shared" si="421"/>
        <v>02</v>
      </c>
      <c r="AU22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5" s="22" t="str">
        <f t="shared" si="422"/>
        <v>Semana 02</v>
      </c>
      <c r="AW2205" s="22" t="str">
        <f t="shared" si="423"/>
        <v>Sim</v>
      </c>
      <c r="AX2205" s="21" t="str">
        <f>UPPER(TEXT(CAD_CALENDÁRIO[[#This Row],[Data]],"mmmm"))</f>
        <v>JANEIRO</v>
      </c>
      <c r="AY2205" s="22" t="s">
        <v>45</v>
      </c>
    </row>
    <row r="2206" spans="1:51" x14ac:dyDescent="0.25">
      <c r="A2206" s="42" t="s">
        <v>4026</v>
      </c>
      <c r="B2206" s="39" t="str">
        <f>LEFT(CAD_TAGS[[#This Row],[TAG]],2)&amp;"GG00"</f>
        <v>76GG00</v>
      </c>
      <c r="C2206" s="39" t="s">
        <v>18044</v>
      </c>
      <c r="D2206" s="40"/>
      <c r="E2206" s="40"/>
      <c r="F2206" s="39"/>
      <c r="G2206" s="43"/>
      <c r="H2206" s="43"/>
      <c r="I2206" s="43"/>
      <c r="J2206" s="41"/>
      <c r="K2206" s="39"/>
      <c r="L2206" s="39">
        <v>6210</v>
      </c>
      <c r="M2206" s="41"/>
      <c r="W2206" s="50" t="s">
        <v>8216</v>
      </c>
      <c r="X2206" s="49" t="s">
        <v>8217</v>
      </c>
      <c r="Y2206" s="51" t="s">
        <v>4030</v>
      </c>
      <c r="AK2206" s="22" t="str">
        <f t="shared" si="414"/>
        <v>2024/01</v>
      </c>
      <c r="AL2206" s="21">
        <f t="shared" si="424"/>
        <v>45305</v>
      </c>
      <c r="AM2206" s="22">
        <f t="shared" si="415"/>
        <v>14</v>
      </c>
      <c r="AN2206" s="22">
        <f t="shared" si="416"/>
        <v>14</v>
      </c>
      <c r="AO2206" s="22" t="str">
        <f t="shared" si="417"/>
        <v>Dia 14</v>
      </c>
      <c r="AP2206" s="22">
        <f t="shared" si="418"/>
        <v>1</v>
      </c>
      <c r="AQ2206" s="22" t="str">
        <f t="shared" si="419"/>
        <v>01</v>
      </c>
      <c r="AR2206" s="22">
        <f t="shared" si="413"/>
        <v>2024</v>
      </c>
      <c r="AS2206" s="22">
        <f t="shared" si="420"/>
        <v>7</v>
      </c>
      <c r="AT2206" s="22" t="str">
        <f t="shared" si="421"/>
        <v>02</v>
      </c>
      <c r="AU22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202402</v>
      </c>
      <c r="AV2206" s="22" t="str">
        <f t="shared" si="422"/>
        <v>Semana 02</v>
      </c>
      <c r="AW2206" s="22" t="str">
        <f t="shared" si="423"/>
        <v>Sim</v>
      </c>
      <c r="AX2206" s="21" t="str">
        <f>UPPER(TEXT(CAD_CALENDÁRIO[[#This Row],[Data]],"mmmm"))</f>
        <v>JANEIRO</v>
      </c>
      <c r="AY2206" s="22" t="s">
        <v>45</v>
      </c>
    </row>
    <row r="2207" spans="1:51" x14ac:dyDescent="0.25">
      <c r="A2207" s="42" t="s">
        <v>18046</v>
      </c>
      <c r="B2207" s="39" t="s">
        <v>18047</v>
      </c>
      <c r="C2207" s="39" t="s">
        <v>18045</v>
      </c>
      <c r="D2207" s="40" t="s">
        <v>18048</v>
      </c>
      <c r="E2207" s="40"/>
      <c r="F2207" s="39"/>
      <c r="G2207" s="43"/>
      <c r="H2207" s="43"/>
      <c r="I2207" s="43" t="s">
        <v>28267</v>
      </c>
      <c r="J2207" s="41"/>
      <c r="K2207" s="39"/>
      <c r="L2207" s="39">
        <v>7160</v>
      </c>
      <c r="M2207" s="41"/>
      <c r="W2207" s="52" t="s">
        <v>8218</v>
      </c>
      <c r="X2207" s="28" t="s">
        <v>8219</v>
      </c>
      <c r="Y2207" s="53" t="s">
        <v>4030</v>
      </c>
      <c r="AK2207" s="22" t="str">
        <f t="shared" si="414"/>
        <v>2024/01</v>
      </c>
      <c r="AL2207" s="21">
        <f t="shared" si="424"/>
        <v>45306</v>
      </c>
      <c r="AM2207" s="22">
        <f t="shared" si="415"/>
        <v>15</v>
      </c>
      <c r="AN2207" s="22">
        <f t="shared" si="416"/>
        <v>15</v>
      </c>
      <c r="AO2207" s="22" t="str">
        <f t="shared" si="417"/>
        <v>Dia 15</v>
      </c>
      <c r="AP2207" s="22">
        <f t="shared" si="418"/>
        <v>1</v>
      </c>
      <c r="AQ2207" s="22" t="str">
        <f t="shared" si="419"/>
        <v>01</v>
      </c>
      <c r="AR2207" s="22">
        <f t="shared" si="413"/>
        <v>2024</v>
      </c>
      <c r="AS2207" s="22">
        <f t="shared" si="420"/>
        <v>1</v>
      </c>
      <c r="AT2207" s="22" t="str">
        <f t="shared" si="421"/>
        <v>03</v>
      </c>
      <c r="AU22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07" s="22" t="str">
        <f t="shared" si="422"/>
        <v>Semana 03</v>
      </c>
      <c r="AW2207" s="22" t="str">
        <f t="shared" si="423"/>
        <v>Não</v>
      </c>
      <c r="AX2207" s="21" t="str">
        <f>UPPER(TEXT(CAD_CALENDÁRIO[[#This Row],[Data]],"mmmm"))</f>
        <v>JANEIRO</v>
      </c>
      <c r="AY2207" s="22" t="s">
        <v>45</v>
      </c>
    </row>
    <row r="2208" spans="1:51" x14ac:dyDescent="0.25">
      <c r="W2208" s="50" t="s">
        <v>8220</v>
      </c>
      <c r="X2208" s="49" t="s">
        <v>8221</v>
      </c>
      <c r="Y2208" s="51" t="s">
        <v>4030</v>
      </c>
      <c r="AK2208" s="22" t="str">
        <f t="shared" si="414"/>
        <v>2024/01</v>
      </c>
      <c r="AL2208" s="21">
        <f t="shared" si="424"/>
        <v>45307</v>
      </c>
      <c r="AM2208" s="22">
        <f t="shared" si="415"/>
        <v>16</v>
      </c>
      <c r="AN2208" s="22">
        <f t="shared" si="416"/>
        <v>16</v>
      </c>
      <c r="AO2208" s="22" t="str">
        <f t="shared" si="417"/>
        <v>Dia 16</v>
      </c>
      <c r="AP2208" s="22">
        <f t="shared" si="418"/>
        <v>1</v>
      </c>
      <c r="AQ2208" s="22" t="str">
        <f t="shared" si="419"/>
        <v>01</v>
      </c>
      <c r="AR2208" s="22">
        <f t="shared" si="413"/>
        <v>2024</v>
      </c>
      <c r="AS2208" s="22">
        <f t="shared" si="420"/>
        <v>2</v>
      </c>
      <c r="AT2208" s="22" t="str">
        <f t="shared" si="421"/>
        <v>03</v>
      </c>
      <c r="AU22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08" s="22" t="str">
        <f t="shared" si="422"/>
        <v>Semana 03</v>
      </c>
      <c r="AW2208" s="22" t="str">
        <f t="shared" si="423"/>
        <v>Não</v>
      </c>
      <c r="AX2208" s="21" t="str">
        <f>UPPER(TEXT(CAD_CALENDÁRIO[[#This Row],[Data]],"mmmm"))</f>
        <v>JANEIRO</v>
      </c>
      <c r="AY2208" s="22" t="s">
        <v>45</v>
      </c>
    </row>
    <row r="2209" spans="23:51" x14ac:dyDescent="0.25">
      <c r="W2209" s="52" t="s">
        <v>8222</v>
      </c>
      <c r="X2209" s="28" t="s">
        <v>8223</v>
      </c>
      <c r="Y2209" s="53" t="s">
        <v>4030</v>
      </c>
      <c r="AK2209" s="22" t="str">
        <f t="shared" si="414"/>
        <v>2024/01</v>
      </c>
      <c r="AL2209" s="21">
        <f t="shared" si="424"/>
        <v>45308</v>
      </c>
      <c r="AM2209" s="22">
        <f t="shared" si="415"/>
        <v>17</v>
      </c>
      <c r="AN2209" s="22">
        <f t="shared" si="416"/>
        <v>17</v>
      </c>
      <c r="AO2209" s="22" t="str">
        <f t="shared" si="417"/>
        <v>Dia 17</v>
      </c>
      <c r="AP2209" s="22">
        <f t="shared" si="418"/>
        <v>1</v>
      </c>
      <c r="AQ2209" s="22" t="str">
        <f t="shared" si="419"/>
        <v>01</v>
      </c>
      <c r="AR2209" s="22">
        <f t="shared" si="413"/>
        <v>2024</v>
      </c>
      <c r="AS2209" s="22">
        <f t="shared" si="420"/>
        <v>3</v>
      </c>
      <c r="AT2209" s="22" t="str">
        <f t="shared" si="421"/>
        <v>03</v>
      </c>
      <c r="AU22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09" s="22" t="str">
        <f t="shared" si="422"/>
        <v>Semana 03</v>
      </c>
      <c r="AW2209" s="22" t="str">
        <f t="shared" si="423"/>
        <v>Não</v>
      </c>
      <c r="AX2209" s="21" t="str">
        <f>UPPER(TEXT(CAD_CALENDÁRIO[[#This Row],[Data]],"mmmm"))</f>
        <v>JANEIRO</v>
      </c>
      <c r="AY2209" s="22" t="s">
        <v>45</v>
      </c>
    </row>
    <row r="2210" spans="23:51" x14ac:dyDescent="0.25">
      <c r="W2210" s="50" t="s">
        <v>8224</v>
      </c>
      <c r="X2210" s="49" t="s">
        <v>8225</v>
      </c>
      <c r="Y2210" s="51" t="s">
        <v>4030</v>
      </c>
      <c r="AK2210" s="22" t="str">
        <f t="shared" si="414"/>
        <v>2024/01</v>
      </c>
      <c r="AL2210" s="21">
        <f t="shared" si="424"/>
        <v>45309</v>
      </c>
      <c r="AM2210" s="22">
        <f t="shared" si="415"/>
        <v>18</v>
      </c>
      <c r="AN2210" s="22">
        <f t="shared" si="416"/>
        <v>18</v>
      </c>
      <c r="AO2210" s="22" t="str">
        <f t="shared" si="417"/>
        <v>Dia 18</v>
      </c>
      <c r="AP2210" s="22">
        <f t="shared" si="418"/>
        <v>1</v>
      </c>
      <c r="AQ2210" s="22" t="str">
        <f t="shared" si="419"/>
        <v>01</v>
      </c>
      <c r="AR2210" s="22">
        <f t="shared" si="413"/>
        <v>2024</v>
      </c>
      <c r="AS2210" s="22">
        <f t="shared" si="420"/>
        <v>4</v>
      </c>
      <c r="AT2210" s="22" t="str">
        <f t="shared" si="421"/>
        <v>03</v>
      </c>
      <c r="AU22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10" s="22" t="str">
        <f t="shared" si="422"/>
        <v>Semana 03</v>
      </c>
      <c r="AW2210" s="22" t="str">
        <f t="shared" si="423"/>
        <v>Não</v>
      </c>
      <c r="AX2210" s="21" t="str">
        <f>UPPER(TEXT(CAD_CALENDÁRIO[[#This Row],[Data]],"mmmm"))</f>
        <v>JANEIRO</v>
      </c>
      <c r="AY2210" s="22" t="s">
        <v>45</v>
      </c>
    </row>
    <row r="2211" spans="23:51" x14ac:dyDescent="0.25">
      <c r="W2211" s="52" t="s">
        <v>8226</v>
      </c>
      <c r="X2211" s="28" t="s">
        <v>8227</v>
      </c>
      <c r="Y2211" s="53" t="s">
        <v>4030</v>
      </c>
      <c r="AK2211" s="22" t="str">
        <f t="shared" si="414"/>
        <v>2024/01</v>
      </c>
      <c r="AL2211" s="21">
        <f t="shared" si="424"/>
        <v>45310</v>
      </c>
      <c r="AM2211" s="22">
        <f t="shared" si="415"/>
        <v>19</v>
      </c>
      <c r="AN2211" s="22">
        <f t="shared" si="416"/>
        <v>19</v>
      </c>
      <c r="AO2211" s="22" t="str">
        <f t="shared" si="417"/>
        <v>Dia 19</v>
      </c>
      <c r="AP2211" s="22">
        <f t="shared" si="418"/>
        <v>1</v>
      </c>
      <c r="AQ2211" s="22" t="str">
        <f t="shared" si="419"/>
        <v>01</v>
      </c>
      <c r="AR2211" s="22">
        <f t="shared" si="413"/>
        <v>2024</v>
      </c>
      <c r="AS2211" s="22">
        <f t="shared" si="420"/>
        <v>5</v>
      </c>
      <c r="AT2211" s="22" t="str">
        <f t="shared" si="421"/>
        <v>03</v>
      </c>
      <c r="AU22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11" s="22" t="str">
        <f t="shared" si="422"/>
        <v>Semana 03</v>
      </c>
      <c r="AW2211" s="22" t="str">
        <f t="shared" si="423"/>
        <v>Não</v>
      </c>
      <c r="AX2211" s="21" t="str">
        <f>UPPER(TEXT(CAD_CALENDÁRIO[[#This Row],[Data]],"mmmm"))</f>
        <v>JANEIRO</v>
      </c>
      <c r="AY2211" s="22" t="s">
        <v>45</v>
      </c>
    </row>
    <row r="2212" spans="23:51" x14ac:dyDescent="0.25">
      <c r="W2212" s="50" t="s">
        <v>8228</v>
      </c>
      <c r="X2212" s="49" t="s">
        <v>8229</v>
      </c>
      <c r="Y2212" s="51" t="s">
        <v>4030</v>
      </c>
      <c r="AK2212" s="22" t="str">
        <f t="shared" si="414"/>
        <v>2024/01</v>
      </c>
      <c r="AL2212" s="21">
        <f t="shared" si="424"/>
        <v>45311</v>
      </c>
      <c r="AM2212" s="22">
        <f t="shared" si="415"/>
        <v>20</v>
      </c>
      <c r="AN2212" s="22">
        <f t="shared" si="416"/>
        <v>20</v>
      </c>
      <c r="AO2212" s="22" t="str">
        <f t="shared" si="417"/>
        <v>Dia 20</v>
      </c>
      <c r="AP2212" s="22">
        <f t="shared" si="418"/>
        <v>1</v>
      </c>
      <c r="AQ2212" s="22" t="str">
        <f t="shared" si="419"/>
        <v>01</v>
      </c>
      <c r="AR2212" s="22">
        <f t="shared" si="413"/>
        <v>2024</v>
      </c>
      <c r="AS2212" s="22">
        <f t="shared" si="420"/>
        <v>6</v>
      </c>
      <c r="AT2212" s="22" t="str">
        <f t="shared" si="421"/>
        <v>03</v>
      </c>
      <c r="AU22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12" s="22" t="str">
        <f t="shared" si="422"/>
        <v>Semana 03</v>
      </c>
      <c r="AW2212" s="22" t="str">
        <f t="shared" si="423"/>
        <v>Sim</v>
      </c>
      <c r="AX2212" s="21" t="str">
        <f>UPPER(TEXT(CAD_CALENDÁRIO[[#This Row],[Data]],"mmmm"))</f>
        <v>JANEIRO</v>
      </c>
      <c r="AY2212" s="22" t="s">
        <v>45</v>
      </c>
    </row>
    <row r="2213" spans="23:51" x14ac:dyDescent="0.25">
      <c r="W2213" s="52" t="s">
        <v>8230</v>
      </c>
      <c r="X2213" s="28" t="s">
        <v>5503</v>
      </c>
      <c r="Y2213" s="53" t="s">
        <v>4030</v>
      </c>
      <c r="AK2213" s="22" t="str">
        <f t="shared" si="414"/>
        <v>2024/01</v>
      </c>
      <c r="AL2213" s="21">
        <f t="shared" si="424"/>
        <v>45312</v>
      </c>
      <c r="AM2213" s="22">
        <f t="shared" si="415"/>
        <v>21</v>
      </c>
      <c r="AN2213" s="22">
        <f t="shared" si="416"/>
        <v>21</v>
      </c>
      <c r="AO2213" s="22" t="str">
        <f t="shared" si="417"/>
        <v>Dia 21</v>
      </c>
      <c r="AP2213" s="22">
        <f t="shared" si="418"/>
        <v>1</v>
      </c>
      <c r="AQ2213" s="22" t="str">
        <f t="shared" si="419"/>
        <v>01</v>
      </c>
      <c r="AR2213" s="22">
        <f t="shared" ref="AR2213:AR2276" si="425">YEAR(AL2213)</f>
        <v>2024</v>
      </c>
      <c r="AS2213" s="22">
        <f t="shared" si="420"/>
        <v>7</v>
      </c>
      <c r="AT2213" s="22" t="str">
        <f t="shared" si="421"/>
        <v>03</v>
      </c>
      <c r="AU22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202403</v>
      </c>
      <c r="AV2213" s="22" t="str">
        <f t="shared" si="422"/>
        <v>Semana 03</v>
      </c>
      <c r="AW2213" s="22" t="str">
        <f t="shared" si="423"/>
        <v>Sim</v>
      </c>
      <c r="AX2213" s="21" t="str">
        <f>UPPER(TEXT(CAD_CALENDÁRIO[[#This Row],[Data]],"mmmm"))</f>
        <v>JANEIRO</v>
      </c>
      <c r="AY2213" s="22" t="s">
        <v>45</v>
      </c>
    </row>
    <row r="2214" spans="23:51" x14ac:dyDescent="0.25">
      <c r="W2214" s="50" t="s">
        <v>8231</v>
      </c>
      <c r="X2214" s="49" t="s">
        <v>8232</v>
      </c>
      <c r="Y2214" s="51" t="s">
        <v>4030</v>
      </c>
      <c r="AK2214" s="22" t="str">
        <f t="shared" si="414"/>
        <v>2024/01</v>
      </c>
      <c r="AL2214" s="21">
        <f t="shared" si="424"/>
        <v>45313</v>
      </c>
      <c r="AM2214" s="22">
        <f t="shared" si="415"/>
        <v>22</v>
      </c>
      <c r="AN2214" s="22">
        <f t="shared" si="416"/>
        <v>22</v>
      </c>
      <c r="AO2214" s="22" t="str">
        <f t="shared" si="417"/>
        <v>Dia 22</v>
      </c>
      <c r="AP2214" s="22">
        <f t="shared" si="418"/>
        <v>1</v>
      </c>
      <c r="AQ2214" s="22" t="str">
        <f t="shared" si="419"/>
        <v>01</v>
      </c>
      <c r="AR2214" s="22">
        <f t="shared" si="425"/>
        <v>2024</v>
      </c>
      <c r="AS2214" s="22">
        <f t="shared" si="420"/>
        <v>1</v>
      </c>
      <c r="AT2214" s="22" t="str">
        <f t="shared" si="421"/>
        <v>04</v>
      </c>
      <c r="AU22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4" s="22" t="str">
        <f t="shared" si="422"/>
        <v>Semana 04</v>
      </c>
      <c r="AW2214" s="22" t="str">
        <f t="shared" si="423"/>
        <v>Não</v>
      </c>
      <c r="AX2214" s="21" t="str">
        <f>UPPER(TEXT(CAD_CALENDÁRIO[[#This Row],[Data]],"mmmm"))</f>
        <v>JANEIRO</v>
      </c>
      <c r="AY2214" s="22" t="s">
        <v>45</v>
      </c>
    </row>
    <row r="2215" spans="23:51" x14ac:dyDescent="0.25">
      <c r="W2215" s="52" t="s">
        <v>8233</v>
      </c>
      <c r="X2215" s="28" t="s">
        <v>8234</v>
      </c>
      <c r="Y2215" s="53" t="s">
        <v>4030</v>
      </c>
      <c r="AK2215" s="22" t="str">
        <f t="shared" si="414"/>
        <v>2024/01</v>
      </c>
      <c r="AL2215" s="21">
        <f t="shared" si="424"/>
        <v>45314</v>
      </c>
      <c r="AM2215" s="22">
        <f t="shared" si="415"/>
        <v>23</v>
      </c>
      <c r="AN2215" s="22">
        <f t="shared" si="416"/>
        <v>23</v>
      </c>
      <c r="AO2215" s="22" t="str">
        <f t="shared" si="417"/>
        <v>Dia 23</v>
      </c>
      <c r="AP2215" s="22">
        <f t="shared" si="418"/>
        <v>1</v>
      </c>
      <c r="AQ2215" s="22" t="str">
        <f t="shared" si="419"/>
        <v>01</v>
      </c>
      <c r="AR2215" s="22">
        <f t="shared" si="425"/>
        <v>2024</v>
      </c>
      <c r="AS2215" s="22">
        <f t="shared" si="420"/>
        <v>2</v>
      </c>
      <c r="AT2215" s="22" t="str">
        <f t="shared" si="421"/>
        <v>04</v>
      </c>
      <c r="AU22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5" s="22" t="str">
        <f t="shared" si="422"/>
        <v>Semana 04</v>
      </c>
      <c r="AW2215" s="22" t="str">
        <f t="shared" si="423"/>
        <v>Não</v>
      </c>
      <c r="AX2215" s="21" t="str">
        <f>UPPER(TEXT(CAD_CALENDÁRIO[[#This Row],[Data]],"mmmm"))</f>
        <v>JANEIRO</v>
      </c>
      <c r="AY2215" s="22" t="s">
        <v>45</v>
      </c>
    </row>
    <row r="2216" spans="23:51" x14ac:dyDescent="0.25">
      <c r="W2216" s="50" t="s">
        <v>8235</v>
      </c>
      <c r="X2216" s="49" t="s">
        <v>8236</v>
      </c>
      <c r="Y2216" s="51" t="s">
        <v>4030</v>
      </c>
      <c r="AK2216" s="22" t="str">
        <f t="shared" si="414"/>
        <v>2024/01</v>
      </c>
      <c r="AL2216" s="21">
        <f t="shared" si="424"/>
        <v>45315</v>
      </c>
      <c r="AM2216" s="22">
        <f t="shared" si="415"/>
        <v>24</v>
      </c>
      <c r="AN2216" s="22">
        <f t="shared" si="416"/>
        <v>24</v>
      </c>
      <c r="AO2216" s="22" t="str">
        <f t="shared" si="417"/>
        <v>Dia 24</v>
      </c>
      <c r="AP2216" s="22">
        <f t="shared" si="418"/>
        <v>1</v>
      </c>
      <c r="AQ2216" s="22" t="str">
        <f t="shared" si="419"/>
        <v>01</v>
      </c>
      <c r="AR2216" s="22">
        <f t="shared" si="425"/>
        <v>2024</v>
      </c>
      <c r="AS2216" s="22">
        <f t="shared" si="420"/>
        <v>3</v>
      </c>
      <c r="AT2216" s="22" t="str">
        <f t="shared" si="421"/>
        <v>04</v>
      </c>
      <c r="AU22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6" s="22" t="str">
        <f t="shared" si="422"/>
        <v>Semana 04</v>
      </c>
      <c r="AW2216" s="22" t="str">
        <f t="shared" si="423"/>
        <v>Não</v>
      </c>
      <c r="AX2216" s="21" t="str">
        <f>UPPER(TEXT(CAD_CALENDÁRIO[[#This Row],[Data]],"mmmm"))</f>
        <v>JANEIRO</v>
      </c>
      <c r="AY2216" s="22" t="s">
        <v>45</v>
      </c>
    </row>
    <row r="2217" spans="23:51" x14ac:dyDescent="0.25">
      <c r="W2217" s="52" t="s">
        <v>8237</v>
      </c>
      <c r="X2217" s="28" t="s">
        <v>8238</v>
      </c>
      <c r="Y2217" s="53" t="s">
        <v>4030</v>
      </c>
      <c r="AK2217" s="22" t="str">
        <f t="shared" si="414"/>
        <v>2024/01</v>
      </c>
      <c r="AL2217" s="21">
        <f t="shared" si="424"/>
        <v>45316</v>
      </c>
      <c r="AM2217" s="22">
        <f t="shared" si="415"/>
        <v>25</v>
      </c>
      <c r="AN2217" s="22">
        <f t="shared" si="416"/>
        <v>25</v>
      </c>
      <c r="AO2217" s="22" t="str">
        <f t="shared" si="417"/>
        <v>Dia 25</v>
      </c>
      <c r="AP2217" s="22">
        <f t="shared" si="418"/>
        <v>1</v>
      </c>
      <c r="AQ2217" s="22" t="str">
        <f t="shared" si="419"/>
        <v>01</v>
      </c>
      <c r="AR2217" s="22">
        <f t="shared" si="425"/>
        <v>2024</v>
      </c>
      <c r="AS2217" s="22">
        <f t="shared" si="420"/>
        <v>4</v>
      </c>
      <c r="AT2217" s="22" t="str">
        <f t="shared" si="421"/>
        <v>04</v>
      </c>
      <c r="AU22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7" s="22" t="str">
        <f t="shared" si="422"/>
        <v>Semana 04</v>
      </c>
      <c r="AW2217" s="22" t="str">
        <f t="shared" si="423"/>
        <v>Não</v>
      </c>
      <c r="AX2217" s="21" t="str">
        <f>UPPER(TEXT(CAD_CALENDÁRIO[[#This Row],[Data]],"mmmm"))</f>
        <v>JANEIRO</v>
      </c>
      <c r="AY2217" s="22" t="s">
        <v>45</v>
      </c>
    </row>
    <row r="2218" spans="23:51" x14ac:dyDescent="0.25">
      <c r="W2218" s="50" t="s">
        <v>8239</v>
      </c>
      <c r="X2218" s="49" t="s">
        <v>8240</v>
      </c>
      <c r="Y2218" s="51" t="s">
        <v>4030</v>
      </c>
      <c r="AK2218" s="22" t="str">
        <f t="shared" si="414"/>
        <v>2024/01</v>
      </c>
      <c r="AL2218" s="21">
        <f t="shared" si="424"/>
        <v>45317</v>
      </c>
      <c r="AM2218" s="22">
        <f t="shared" si="415"/>
        <v>26</v>
      </c>
      <c r="AN2218" s="22">
        <f t="shared" si="416"/>
        <v>26</v>
      </c>
      <c r="AO2218" s="22" t="str">
        <f t="shared" si="417"/>
        <v>Dia 26</v>
      </c>
      <c r="AP2218" s="22">
        <f t="shared" si="418"/>
        <v>1</v>
      </c>
      <c r="AQ2218" s="22" t="str">
        <f t="shared" si="419"/>
        <v>01</v>
      </c>
      <c r="AR2218" s="22">
        <f t="shared" si="425"/>
        <v>2024</v>
      </c>
      <c r="AS2218" s="22">
        <f t="shared" si="420"/>
        <v>5</v>
      </c>
      <c r="AT2218" s="22" t="str">
        <f t="shared" si="421"/>
        <v>04</v>
      </c>
      <c r="AU22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8" s="22" t="str">
        <f t="shared" si="422"/>
        <v>Semana 04</v>
      </c>
      <c r="AW2218" s="22" t="str">
        <f t="shared" si="423"/>
        <v>Não</v>
      </c>
      <c r="AX2218" s="21" t="str">
        <f>UPPER(TEXT(CAD_CALENDÁRIO[[#This Row],[Data]],"mmmm"))</f>
        <v>JANEIRO</v>
      </c>
      <c r="AY2218" s="22" t="s">
        <v>45</v>
      </c>
    </row>
    <row r="2219" spans="23:51" x14ac:dyDescent="0.25">
      <c r="W2219" s="52" t="s">
        <v>8241</v>
      </c>
      <c r="X2219" s="28" t="s">
        <v>6245</v>
      </c>
      <c r="Y2219" s="53" t="s">
        <v>4030</v>
      </c>
      <c r="AK2219" s="22" t="str">
        <f t="shared" si="414"/>
        <v>2024/01</v>
      </c>
      <c r="AL2219" s="21">
        <f t="shared" si="424"/>
        <v>45318</v>
      </c>
      <c r="AM2219" s="22">
        <f t="shared" si="415"/>
        <v>27</v>
      </c>
      <c r="AN2219" s="22">
        <f t="shared" si="416"/>
        <v>27</v>
      </c>
      <c r="AO2219" s="22" t="str">
        <f t="shared" si="417"/>
        <v>Dia 27</v>
      </c>
      <c r="AP2219" s="22">
        <f t="shared" si="418"/>
        <v>1</v>
      </c>
      <c r="AQ2219" s="22" t="str">
        <f t="shared" si="419"/>
        <v>01</v>
      </c>
      <c r="AR2219" s="22">
        <f t="shared" si="425"/>
        <v>2024</v>
      </c>
      <c r="AS2219" s="22">
        <f t="shared" si="420"/>
        <v>6</v>
      </c>
      <c r="AT2219" s="22" t="str">
        <f t="shared" si="421"/>
        <v>04</v>
      </c>
      <c r="AU22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19" s="22" t="str">
        <f t="shared" si="422"/>
        <v>Semana 04</v>
      </c>
      <c r="AW2219" s="22" t="str">
        <f t="shared" si="423"/>
        <v>Sim</v>
      </c>
      <c r="AX2219" s="21" t="str">
        <f>UPPER(TEXT(CAD_CALENDÁRIO[[#This Row],[Data]],"mmmm"))</f>
        <v>JANEIRO</v>
      </c>
      <c r="AY2219" s="22" t="s">
        <v>45</v>
      </c>
    </row>
    <row r="2220" spans="23:51" x14ac:dyDescent="0.25">
      <c r="W2220" s="50" t="s">
        <v>8242</v>
      </c>
      <c r="X2220" s="49" t="s">
        <v>8243</v>
      </c>
      <c r="Y2220" s="51" t="s">
        <v>4030</v>
      </c>
      <c r="AK2220" s="22" t="str">
        <f t="shared" si="414"/>
        <v>2024/01</v>
      </c>
      <c r="AL2220" s="21">
        <f t="shared" si="424"/>
        <v>45319</v>
      </c>
      <c r="AM2220" s="22">
        <f t="shared" si="415"/>
        <v>28</v>
      </c>
      <c r="AN2220" s="22">
        <f t="shared" si="416"/>
        <v>28</v>
      </c>
      <c r="AO2220" s="22" t="str">
        <f t="shared" si="417"/>
        <v>Dia 28</v>
      </c>
      <c r="AP2220" s="22">
        <f t="shared" si="418"/>
        <v>1</v>
      </c>
      <c r="AQ2220" s="22" t="str">
        <f t="shared" si="419"/>
        <v>01</v>
      </c>
      <c r="AR2220" s="22">
        <f t="shared" si="425"/>
        <v>2024</v>
      </c>
      <c r="AS2220" s="22">
        <f t="shared" si="420"/>
        <v>7</v>
      </c>
      <c r="AT2220" s="22" t="str">
        <f t="shared" si="421"/>
        <v>04</v>
      </c>
      <c r="AU22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202404</v>
      </c>
      <c r="AV2220" s="22" t="str">
        <f t="shared" si="422"/>
        <v>Semana 04</v>
      </c>
      <c r="AW2220" s="22" t="str">
        <f t="shared" si="423"/>
        <v>Sim</v>
      </c>
      <c r="AX2220" s="21" t="str">
        <f>UPPER(TEXT(CAD_CALENDÁRIO[[#This Row],[Data]],"mmmm"))</f>
        <v>JANEIRO</v>
      </c>
      <c r="AY2220" s="22" t="s">
        <v>45</v>
      </c>
    </row>
    <row r="2221" spans="23:51" x14ac:dyDescent="0.25">
      <c r="W2221" s="52" t="s">
        <v>8244</v>
      </c>
      <c r="X2221" s="28" t="s">
        <v>8245</v>
      </c>
      <c r="Y2221" s="53" t="s">
        <v>4030</v>
      </c>
      <c r="AK2221" s="22" t="str">
        <f t="shared" si="414"/>
        <v>2024/01</v>
      </c>
      <c r="AL2221" s="21">
        <f t="shared" si="424"/>
        <v>45320</v>
      </c>
      <c r="AM2221" s="22">
        <f t="shared" si="415"/>
        <v>29</v>
      </c>
      <c r="AN2221" s="22">
        <f t="shared" si="416"/>
        <v>29</v>
      </c>
      <c r="AO2221" s="22" t="str">
        <f t="shared" si="417"/>
        <v>Dia 29</v>
      </c>
      <c r="AP2221" s="22">
        <f t="shared" si="418"/>
        <v>1</v>
      </c>
      <c r="AQ2221" s="22" t="str">
        <f t="shared" si="419"/>
        <v>01</v>
      </c>
      <c r="AR2221" s="22">
        <f t="shared" si="425"/>
        <v>2024</v>
      </c>
      <c r="AS2221" s="22">
        <f t="shared" si="420"/>
        <v>1</v>
      </c>
      <c r="AT2221" s="22" t="str">
        <f t="shared" si="421"/>
        <v>05</v>
      </c>
      <c r="AU22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1" s="22" t="str">
        <f t="shared" si="422"/>
        <v>Semana 05</v>
      </c>
      <c r="AW2221" s="22" t="str">
        <f t="shared" si="423"/>
        <v>Não</v>
      </c>
      <c r="AX2221" s="21" t="str">
        <f>UPPER(TEXT(CAD_CALENDÁRIO[[#This Row],[Data]],"mmmm"))</f>
        <v>JANEIRO</v>
      </c>
      <c r="AY2221" s="22" t="s">
        <v>45</v>
      </c>
    </row>
    <row r="2222" spans="23:51" x14ac:dyDescent="0.25">
      <c r="W2222" s="50" t="s">
        <v>8246</v>
      </c>
      <c r="X2222" s="49" t="s">
        <v>8247</v>
      </c>
      <c r="Y2222" s="51" t="s">
        <v>4030</v>
      </c>
      <c r="AK2222" s="22" t="str">
        <f t="shared" si="414"/>
        <v>2024/01</v>
      </c>
      <c r="AL2222" s="21">
        <f t="shared" si="424"/>
        <v>45321</v>
      </c>
      <c r="AM2222" s="22">
        <f t="shared" si="415"/>
        <v>30</v>
      </c>
      <c r="AN2222" s="22">
        <f t="shared" si="416"/>
        <v>30</v>
      </c>
      <c r="AO2222" s="22" t="str">
        <f t="shared" si="417"/>
        <v>Dia 30</v>
      </c>
      <c r="AP2222" s="22">
        <f t="shared" si="418"/>
        <v>1</v>
      </c>
      <c r="AQ2222" s="22" t="str">
        <f t="shared" si="419"/>
        <v>01</v>
      </c>
      <c r="AR2222" s="22">
        <f t="shared" si="425"/>
        <v>2024</v>
      </c>
      <c r="AS2222" s="22">
        <f t="shared" si="420"/>
        <v>2</v>
      </c>
      <c r="AT2222" s="22" t="str">
        <f t="shared" si="421"/>
        <v>05</v>
      </c>
      <c r="AU22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2" s="22" t="str">
        <f t="shared" si="422"/>
        <v>Semana 05</v>
      </c>
      <c r="AW2222" s="22" t="str">
        <f t="shared" si="423"/>
        <v>Não</v>
      </c>
      <c r="AX2222" s="21" t="str">
        <f>UPPER(TEXT(CAD_CALENDÁRIO[[#This Row],[Data]],"mmmm"))</f>
        <v>JANEIRO</v>
      </c>
      <c r="AY2222" s="22" t="s">
        <v>45</v>
      </c>
    </row>
    <row r="2223" spans="23:51" x14ac:dyDescent="0.25">
      <c r="W2223" s="52" t="s">
        <v>8248</v>
      </c>
      <c r="X2223" s="28" t="s">
        <v>8249</v>
      </c>
      <c r="Y2223" s="53" t="s">
        <v>4030</v>
      </c>
      <c r="AK2223" s="22" t="str">
        <f t="shared" si="414"/>
        <v>2024/01</v>
      </c>
      <c r="AL2223" s="21">
        <f t="shared" si="424"/>
        <v>45322</v>
      </c>
      <c r="AM2223" s="22">
        <f t="shared" si="415"/>
        <v>31</v>
      </c>
      <c r="AN2223" s="22">
        <f t="shared" si="416"/>
        <v>31</v>
      </c>
      <c r="AO2223" s="22" t="str">
        <f t="shared" si="417"/>
        <v>Dia 31</v>
      </c>
      <c r="AP2223" s="22">
        <f t="shared" si="418"/>
        <v>1</v>
      </c>
      <c r="AQ2223" s="22" t="str">
        <f t="shared" si="419"/>
        <v>01</v>
      </c>
      <c r="AR2223" s="22">
        <f t="shared" si="425"/>
        <v>2024</v>
      </c>
      <c r="AS2223" s="22">
        <f t="shared" si="420"/>
        <v>3</v>
      </c>
      <c r="AT2223" s="22" t="str">
        <f t="shared" si="421"/>
        <v>05</v>
      </c>
      <c r="AU22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3" s="22" t="str">
        <f t="shared" si="422"/>
        <v>Semana 05</v>
      </c>
      <c r="AW2223" s="22" t="str">
        <f t="shared" si="423"/>
        <v>Não</v>
      </c>
      <c r="AX2223" s="21" t="str">
        <f>UPPER(TEXT(CAD_CALENDÁRIO[[#This Row],[Data]],"mmmm"))</f>
        <v>JANEIRO</v>
      </c>
      <c r="AY2223" s="22" t="s">
        <v>45</v>
      </c>
    </row>
    <row r="2224" spans="23:51" x14ac:dyDescent="0.25">
      <c r="W2224" s="50" t="s">
        <v>8250</v>
      </c>
      <c r="X2224" s="49" t="s">
        <v>8251</v>
      </c>
      <c r="Y2224" s="51" t="s">
        <v>4030</v>
      </c>
      <c r="AK2224" s="22" t="str">
        <f t="shared" si="414"/>
        <v>2024/02</v>
      </c>
      <c r="AL2224" s="21">
        <f t="shared" si="424"/>
        <v>45323</v>
      </c>
      <c r="AM2224" s="22">
        <f t="shared" si="415"/>
        <v>1</v>
      </c>
      <c r="AN2224" s="22" t="str">
        <f t="shared" si="416"/>
        <v>01</v>
      </c>
      <c r="AO2224" s="22" t="str">
        <f t="shared" si="417"/>
        <v>Dia 01</v>
      </c>
      <c r="AP2224" s="22">
        <f t="shared" si="418"/>
        <v>2</v>
      </c>
      <c r="AQ2224" s="22" t="str">
        <f t="shared" si="419"/>
        <v>02</v>
      </c>
      <c r="AR2224" s="22">
        <f t="shared" si="425"/>
        <v>2024</v>
      </c>
      <c r="AS2224" s="22">
        <f t="shared" si="420"/>
        <v>4</v>
      </c>
      <c r="AT2224" s="22" t="str">
        <f t="shared" si="421"/>
        <v>05</v>
      </c>
      <c r="AU22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4" s="22" t="str">
        <f t="shared" si="422"/>
        <v>Semana 05</v>
      </c>
      <c r="AW2224" s="22" t="str">
        <f t="shared" si="423"/>
        <v>Não</v>
      </c>
      <c r="AX2224" s="44" t="str">
        <f>UPPER(TEXT(CAD_CALENDÁRIO[[#This Row],[Data]],"mmmm"))</f>
        <v>FEVEREIRO</v>
      </c>
      <c r="AY2224" s="45" t="s">
        <v>45</v>
      </c>
    </row>
    <row r="2225" spans="23:51" x14ac:dyDescent="0.25">
      <c r="W2225" s="52" t="s">
        <v>8252</v>
      </c>
      <c r="X2225" s="28" t="s">
        <v>8253</v>
      </c>
      <c r="Y2225" s="53" t="s">
        <v>4030</v>
      </c>
      <c r="AK2225" s="22" t="str">
        <f t="shared" si="414"/>
        <v>2024/02</v>
      </c>
      <c r="AL2225" s="21">
        <f t="shared" si="424"/>
        <v>45324</v>
      </c>
      <c r="AM2225" s="22">
        <f t="shared" si="415"/>
        <v>2</v>
      </c>
      <c r="AN2225" s="22" t="str">
        <f t="shared" si="416"/>
        <v>02</v>
      </c>
      <c r="AO2225" s="22" t="str">
        <f t="shared" si="417"/>
        <v>Dia 02</v>
      </c>
      <c r="AP2225" s="22">
        <f t="shared" si="418"/>
        <v>2</v>
      </c>
      <c r="AQ2225" s="22" t="str">
        <f t="shared" si="419"/>
        <v>02</v>
      </c>
      <c r="AR2225" s="22">
        <f t="shared" si="425"/>
        <v>2024</v>
      </c>
      <c r="AS2225" s="22">
        <f t="shared" si="420"/>
        <v>5</v>
      </c>
      <c r="AT2225" s="22" t="str">
        <f t="shared" si="421"/>
        <v>05</v>
      </c>
      <c r="AU22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5" s="22" t="str">
        <f t="shared" si="422"/>
        <v>Semana 05</v>
      </c>
      <c r="AW2225" s="22" t="str">
        <f t="shared" si="423"/>
        <v>Não</v>
      </c>
      <c r="AX2225" s="44" t="str">
        <f>UPPER(TEXT(CAD_CALENDÁRIO[[#This Row],[Data]],"mmmm"))</f>
        <v>FEVEREIRO</v>
      </c>
      <c r="AY2225" s="45" t="s">
        <v>45</v>
      </c>
    </row>
    <row r="2226" spans="23:51" x14ac:dyDescent="0.25">
      <c r="W2226" s="50" t="s">
        <v>8254</v>
      </c>
      <c r="X2226" s="49" t="s">
        <v>8255</v>
      </c>
      <c r="Y2226" s="51" t="s">
        <v>4030</v>
      </c>
      <c r="AK2226" s="22" t="str">
        <f t="shared" si="414"/>
        <v>2024/02</v>
      </c>
      <c r="AL2226" s="21">
        <f t="shared" si="424"/>
        <v>45325</v>
      </c>
      <c r="AM2226" s="22">
        <f t="shared" si="415"/>
        <v>3</v>
      </c>
      <c r="AN2226" s="22" t="str">
        <f t="shared" si="416"/>
        <v>03</v>
      </c>
      <c r="AO2226" s="22" t="str">
        <f t="shared" si="417"/>
        <v>Dia 03</v>
      </c>
      <c r="AP2226" s="22">
        <f t="shared" si="418"/>
        <v>2</v>
      </c>
      <c r="AQ2226" s="22" t="str">
        <f t="shared" si="419"/>
        <v>02</v>
      </c>
      <c r="AR2226" s="22">
        <f t="shared" si="425"/>
        <v>2024</v>
      </c>
      <c r="AS2226" s="22">
        <f t="shared" si="420"/>
        <v>6</v>
      </c>
      <c r="AT2226" s="22" t="str">
        <f t="shared" si="421"/>
        <v>05</v>
      </c>
      <c r="AU22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6" s="22" t="str">
        <f t="shared" si="422"/>
        <v>Semana 05</v>
      </c>
      <c r="AW2226" s="22" t="str">
        <f t="shared" si="423"/>
        <v>Sim</v>
      </c>
      <c r="AX2226" s="44" t="str">
        <f>UPPER(TEXT(CAD_CALENDÁRIO[[#This Row],[Data]],"mmmm"))</f>
        <v>FEVEREIRO</v>
      </c>
      <c r="AY2226" s="45" t="s">
        <v>45</v>
      </c>
    </row>
    <row r="2227" spans="23:51" x14ac:dyDescent="0.25">
      <c r="W2227" s="52" t="s">
        <v>8256</v>
      </c>
      <c r="X2227" s="28" t="s">
        <v>240</v>
      </c>
      <c r="Y2227" s="53" t="s">
        <v>4030</v>
      </c>
      <c r="AK2227" s="22" t="str">
        <f t="shared" si="414"/>
        <v>2024/02</v>
      </c>
      <c r="AL2227" s="21">
        <f t="shared" si="424"/>
        <v>45326</v>
      </c>
      <c r="AM2227" s="22">
        <f t="shared" si="415"/>
        <v>4</v>
      </c>
      <c r="AN2227" s="22" t="str">
        <f t="shared" si="416"/>
        <v>04</v>
      </c>
      <c r="AO2227" s="22" t="str">
        <f t="shared" si="417"/>
        <v>Dia 04</v>
      </c>
      <c r="AP2227" s="22">
        <f t="shared" si="418"/>
        <v>2</v>
      </c>
      <c r="AQ2227" s="22" t="str">
        <f t="shared" si="419"/>
        <v>02</v>
      </c>
      <c r="AR2227" s="22">
        <f t="shared" si="425"/>
        <v>2024</v>
      </c>
      <c r="AS2227" s="22">
        <f t="shared" si="420"/>
        <v>7</v>
      </c>
      <c r="AT2227" s="22" t="str">
        <f t="shared" si="421"/>
        <v>05</v>
      </c>
      <c r="AU22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202405</v>
      </c>
      <c r="AV2227" s="22" t="str">
        <f t="shared" si="422"/>
        <v>Semana 05</v>
      </c>
      <c r="AW2227" s="22" t="str">
        <f t="shared" si="423"/>
        <v>Sim</v>
      </c>
      <c r="AX2227" s="44" t="str">
        <f>UPPER(TEXT(CAD_CALENDÁRIO[[#This Row],[Data]],"mmmm"))</f>
        <v>FEVEREIRO</v>
      </c>
      <c r="AY2227" s="45" t="s">
        <v>45</v>
      </c>
    </row>
    <row r="2228" spans="23:51" x14ac:dyDescent="0.25">
      <c r="W2228" s="50" t="s">
        <v>8257</v>
      </c>
      <c r="X2228" s="49" t="s">
        <v>8258</v>
      </c>
      <c r="Y2228" s="51" t="s">
        <v>4030</v>
      </c>
      <c r="AK2228" s="22" t="str">
        <f t="shared" si="414"/>
        <v>2024/02</v>
      </c>
      <c r="AL2228" s="21">
        <f t="shared" si="424"/>
        <v>45327</v>
      </c>
      <c r="AM2228" s="22">
        <f t="shared" si="415"/>
        <v>5</v>
      </c>
      <c r="AN2228" s="22" t="str">
        <f t="shared" si="416"/>
        <v>05</v>
      </c>
      <c r="AO2228" s="22" t="str">
        <f t="shared" si="417"/>
        <v>Dia 05</v>
      </c>
      <c r="AP2228" s="22">
        <f t="shared" si="418"/>
        <v>2</v>
      </c>
      <c r="AQ2228" s="22" t="str">
        <f t="shared" si="419"/>
        <v>02</v>
      </c>
      <c r="AR2228" s="22">
        <f t="shared" si="425"/>
        <v>2024</v>
      </c>
      <c r="AS2228" s="22">
        <f t="shared" si="420"/>
        <v>1</v>
      </c>
      <c r="AT2228" s="22" t="str">
        <f t="shared" si="421"/>
        <v>06</v>
      </c>
      <c r="AU22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28" s="22" t="str">
        <f t="shared" si="422"/>
        <v>Semana 06</v>
      </c>
      <c r="AW2228" s="22" t="str">
        <f t="shared" si="423"/>
        <v>Não</v>
      </c>
      <c r="AX2228" s="21" t="str">
        <f>UPPER(TEXT(CAD_CALENDÁRIO[[#This Row],[Data]],"mmmm"))</f>
        <v>FEVEREIRO</v>
      </c>
      <c r="AY2228" s="21" t="s">
        <v>50</v>
      </c>
    </row>
    <row r="2229" spans="23:51" x14ac:dyDescent="0.25">
      <c r="W2229" s="52" t="s">
        <v>8259</v>
      </c>
      <c r="X2229" s="28" t="s">
        <v>8260</v>
      </c>
      <c r="Y2229" s="53" t="s">
        <v>4030</v>
      </c>
      <c r="AK2229" s="22" t="str">
        <f t="shared" si="414"/>
        <v>2024/02</v>
      </c>
      <c r="AL2229" s="21">
        <f t="shared" si="424"/>
        <v>45328</v>
      </c>
      <c r="AM2229" s="22">
        <f t="shared" si="415"/>
        <v>6</v>
      </c>
      <c r="AN2229" s="22" t="str">
        <f t="shared" si="416"/>
        <v>06</v>
      </c>
      <c r="AO2229" s="22" t="str">
        <f t="shared" si="417"/>
        <v>Dia 06</v>
      </c>
      <c r="AP2229" s="22">
        <f t="shared" si="418"/>
        <v>2</v>
      </c>
      <c r="AQ2229" s="22" t="str">
        <f t="shared" si="419"/>
        <v>02</v>
      </c>
      <c r="AR2229" s="22">
        <f t="shared" si="425"/>
        <v>2024</v>
      </c>
      <c r="AS2229" s="22">
        <f t="shared" si="420"/>
        <v>2</v>
      </c>
      <c r="AT2229" s="22" t="str">
        <f t="shared" si="421"/>
        <v>06</v>
      </c>
      <c r="AU22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29" s="22" t="str">
        <f t="shared" si="422"/>
        <v>Semana 06</v>
      </c>
      <c r="AW2229" s="22" t="str">
        <f t="shared" si="423"/>
        <v>Não</v>
      </c>
      <c r="AX2229" s="21" t="str">
        <f>UPPER(TEXT(CAD_CALENDÁRIO[[#This Row],[Data]],"mmmm"))</f>
        <v>FEVEREIRO</v>
      </c>
      <c r="AY2229" s="22" t="s">
        <v>50</v>
      </c>
    </row>
    <row r="2230" spans="23:51" x14ac:dyDescent="0.25">
      <c r="W2230" s="50" t="s">
        <v>8261</v>
      </c>
      <c r="X2230" s="49" t="s">
        <v>8262</v>
      </c>
      <c r="Y2230" s="51" t="s">
        <v>4030</v>
      </c>
      <c r="AK2230" s="22" t="str">
        <f t="shared" si="414"/>
        <v>2024/02</v>
      </c>
      <c r="AL2230" s="21">
        <f t="shared" si="424"/>
        <v>45329</v>
      </c>
      <c r="AM2230" s="22">
        <f t="shared" si="415"/>
        <v>7</v>
      </c>
      <c r="AN2230" s="22" t="str">
        <f t="shared" si="416"/>
        <v>07</v>
      </c>
      <c r="AO2230" s="22" t="str">
        <f t="shared" si="417"/>
        <v>Dia 07</v>
      </c>
      <c r="AP2230" s="22">
        <f t="shared" si="418"/>
        <v>2</v>
      </c>
      <c r="AQ2230" s="22" t="str">
        <f t="shared" si="419"/>
        <v>02</v>
      </c>
      <c r="AR2230" s="22">
        <f t="shared" si="425"/>
        <v>2024</v>
      </c>
      <c r="AS2230" s="22">
        <f t="shared" si="420"/>
        <v>3</v>
      </c>
      <c r="AT2230" s="22" t="str">
        <f t="shared" si="421"/>
        <v>06</v>
      </c>
      <c r="AU22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30" s="22" t="str">
        <f t="shared" si="422"/>
        <v>Semana 06</v>
      </c>
      <c r="AW2230" s="22" t="str">
        <f t="shared" si="423"/>
        <v>Não</v>
      </c>
      <c r="AX2230" s="21" t="str">
        <f>UPPER(TEXT(CAD_CALENDÁRIO[[#This Row],[Data]],"mmmm"))</f>
        <v>FEVEREIRO</v>
      </c>
      <c r="AY2230" s="22" t="s">
        <v>50</v>
      </c>
    </row>
    <row r="2231" spans="23:51" x14ac:dyDescent="0.25">
      <c r="W2231" s="52" t="s">
        <v>8263</v>
      </c>
      <c r="X2231" s="28" t="s">
        <v>8264</v>
      </c>
      <c r="Y2231" s="53" t="s">
        <v>4030</v>
      </c>
      <c r="AK2231" s="22" t="str">
        <f t="shared" si="414"/>
        <v>2024/02</v>
      </c>
      <c r="AL2231" s="21">
        <f t="shared" si="424"/>
        <v>45330</v>
      </c>
      <c r="AM2231" s="22">
        <f t="shared" si="415"/>
        <v>8</v>
      </c>
      <c r="AN2231" s="22" t="str">
        <f t="shared" si="416"/>
        <v>08</v>
      </c>
      <c r="AO2231" s="22" t="str">
        <f t="shared" si="417"/>
        <v>Dia 08</v>
      </c>
      <c r="AP2231" s="22">
        <f t="shared" si="418"/>
        <v>2</v>
      </c>
      <c r="AQ2231" s="22" t="str">
        <f t="shared" si="419"/>
        <v>02</v>
      </c>
      <c r="AR2231" s="22">
        <f t="shared" si="425"/>
        <v>2024</v>
      </c>
      <c r="AS2231" s="22">
        <f t="shared" si="420"/>
        <v>4</v>
      </c>
      <c r="AT2231" s="22" t="str">
        <f t="shared" si="421"/>
        <v>06</v>
      </c>
      <c r="AU22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31" s="22" t="str">
        <f t="shared" si="422"/>
        <v>Semana 06</v>
      </c>
      <c r="AW2231" s="22" t="str">
        <f t="shared" si="423"/>
        <v>Não</v>
      </c>
      <c r="AX2231" s="21" t="str">
        <f>UPPER(TEXT(CAD_CALENDÁRIO[[#This Row],[Data]],"mmmm"))</f>
        <v>FEVEREIRO</v>
      </c>
      <c r="AY2231" s="22" t="s">
        <v>50</v>
      </c>
    </row>
    <row r="2232" spans="23:51" x14ac:dyDescent="0.25">
      <c r="W2232" s="50" t="s">
        <v>8265</v>
      </c>
      <c r="X2232" s="49" t="s">
        <v>8266</v>
      </c>
      <c r="Y2232" s="51" t="s">
        <v>4030</v>
      </c>
      <c r="AK2232" s="22" t="str">
        <f t="shared" si="414"/>
        <v>2024/02</v>
      </c>
      <c r="AL2232" s="21">
        <f t="shared" si="424"/>
        <v>45331</v>
      </c>
      <c r="AM2232" s="22">
        <f t="shared" si="415"/>
        <v>9</v>
      </c>
      <c r="AN2232" s="22" t="str">
        <f t="shared" si="416"/>
        <v>09</v>
      </c>
      <c r="AO2232" s="22" t="str">
        <f t="shared" si="417"/>
        <v>Dia 09</v>
      </c>
      <c r="AP2232" s="22">
        <f t="shared" si="418"/>
        <v>2</v>
      </c>
      <c r="AQ2232" s="22" t="str">
        <f t="shared" si="419"/>
        <v>02</v>
      </c>
      <c r="AR2232" s="22">
        <f t="shared" si="425"/>
        <v>2024</v>
      </c>
      <c r="AS2232" s="22">
        <f t="shared" si="420"/>
        <v>5</v>
      </c>
      <c r="AT2232" s="22" t="str">
        <f t="shared" si="421"/>
        <v>06</v>
      </c>
      <c r="AU22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32" s="22" t="str">
        <f t="shared" si="422"/>
        <v>Semana 06</v>
      </c>
      <c r="AW2232" s="22" t="str">
        <f t="shared" si="423"/>
        <v>Não</v>
      </c>
      <c r="AX2232" s="21" t="str">
        <f>UPPER(TEXT(CAD_CALENDÁRIO[[#This Row],[Data]],"mmmm"))</f>
        <v>FEVEREIRO</v>
      </c>
      <c r="AY2232" s="22" t="s">
        <v>50</v>
      </c>
    </row>
    <row r="2233" spans="23:51" x14ac:dyDescent="0.25">
      <c r="W2233" s="52" t="s">
        <v>8267</v>
      </c>
      <c r="X2233" s="28" t="s">
        <v>8268</v>
      </c>
      <c r="Y2233" s="53" t="s">
        <v>4030</v>
      </c>
      <c r="AK2233" s="22" t="str">
        <f t="shared" si="414"/>
        <v>2024/02</v>
      </c>
      <c r="AL2233" s="21">
        <f t="shared" si="424"/>
        <v>45332</v>
      </c>
      <c r="AM2233" s="22">
        <f t="shared" si="415"/>
        <v>10</v>
      </c>
      <c r="AN2233" s="22">
        <f t="shared" si="416"/>
        <v>10</v>
      </c>
      <c r="AO2233" s="22" t="str">
        <f t="shared" si="417"/>
        <v>Dia 10</v>
      </c>
      <c r="AP2233" s="22">
        <f t="shared" si="418"/>
        <v>2</v>
      </c>
      <c r="AQ2233" s="22" t="str">
        <f t="shared" si="419"/>
        <v>02</v>
      </c>
      <c r="AR2233" s="22">
        <f t="shared" si="425"/>
        <v>2024</v>
      </c>
      <c r="AS2233" s="22">
        <f t="shared" si="420"/>
        <v>6</v>
      </c>
      <c r="AT2233" s="22" t="str">
        <f t="shared" si="421"/>
        <v>06</v>
      </c>
      <c r="AU22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33" s="22" t="str">
        <f t="shared" si="422"/>
        <v>Semana 06</v>
      </c>
      <c r="AW2233" s="22" t="str">
        <f t="shared" si="423"/>
        <v>Sim</v>
      </c>
      <c r="AX2233" s="21" t="str">
        <f>UPPER(TEXT(CAD_CALENDÁRIO[[#This Row],[Data]],"mmmm"))</f>
        <v>FEVEREIRO</v>
      </c>
      <c r="AY2233" s="22" t="s">
        <v>50</v>
      </c>
    </row>
    <row r="2234" spans="23:51" x14ac:dyDescent="0.25">
      <c r="W2234" s="50" t="s">
        <v>8269</v>
      </c>
      <c r="X2234" s="49" t="s">
        <v>8270</v>
      </c>
      <c r="Y2234" s="51" t="s">
        <v>4030</v>
      </c>
      <c r="AK2234" s="22" t="str">
        <f t="shared" si="414"/>
        <v>2024/02</v>
      </c>
      <c r="AL2234" s="21">
        <f t="shared" si="424"/>
        <v>45333</v>
      </c>
      <c r="AM2234" s="22">
        <f t="shared" si="415"/>
        <v>11</v>
      </c>
      <c r="AN2234" s="22">
        <f t="shared" si="416"/>
        <v>11</v>
      </c>
      <c r="AO2234" s="22" t="str">
        <f t="shared" si="417"/>
        <v>Dia 11</v>
      </c>
      <c r="AP2234" s="22">
        <f t="shared" si="418"/>
        <v>2</v>
      </c>
      <c r="AQ2234" s="22" t="str">
        <f t="shared" si="419"/>
        <v>02</v>
      </c>
      <c r="AR2234" s="22">
        <f t="shared" si="425"/>
        <v>2024</v>
      </c>
      <c r="AS2234" s="22">
        <f t="shared" si="420"/>
        <v>7</v>
      </c>
      <c r="AT2234" s="22" t="str">
        <f t="shared" si="421"/>
        <v>06</v>
      </c>
      <c r="AU22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202406</v>
      </c>
      <c r="AV2234" s="22" t="str">
        <f t="shared" si="422"/>
        <v>Semana 06</v>
      </c>
      <c r="AW2234" s="22" t="str">
        <f t="shared" si="423"/>
        <v>Sim</v>
      </c>
      <c r="AX2234" s="21" t="str">
        <f>UPPER(TEXT(CAD_CALENDÁRIO[[#This Row],[Data]],"mmmm"))</f>
        <v>FEVEREIRO</v>
      </c>
      <c r="AY2234" s="22" t="s">
        <v>50</v>
      </c>
    </row>
    <row r="2235" spans="23:51" x14ac:dyDescent="0.25">
      <c r="W2235" s="52" t="s">
        <v>8271</v>
      </c>
      <c r="X2235" s="28" t="s">
        <v>8272</v>
      </c>
      <c r="Y2235" s="53" t="s">
        <v>4030</v>
      </c>
      <c r="AK2235" s="22" t="str">
        <f t="shared" si="414"/>
        <v>2024/02</v>
      </c>
      <c r="AL2235" s="21">
        <f t="shared" si="424"/>
        <v>45334</v>
      </c>
      <c r="AM2235" s="22">
        <f t="shared" si="415"/>
        <v>12</v>
      </c>
      <c r="AN2235" s="22">
        <f t="shared" si="416"/>
        <v>12</v>
      </c>
      <c r="AO2235" s="22" t="str">
        <f t="shared" si="417"/>
        <v>Dia 12</v>
      </c>
      <c r="AP2235" s="22">
        <f t="shared" si="418"/>
        <v>2</v>
      </c>
      <c r="AQ2235" s="22" t="str">
        <f t="shared" si="419"/>
        <v>02</v>
      </c>
      <c r="AR2235" s="22">
        <f t="shared" si="425"/>
        <v>2024</v>
      </c>
      <c r="AS2235" s="22">
        <f t="shared" si="420"/>
        <v>1</v>
      </c>
      <c r="AT2235" s="22" t="str">
        <f t="shared" si="421"/>
        <v>07</v>
      </c>
      <c r="AU22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35" s="22" t="str">
        <f t="shared" si="422"/>
        <v>Semana 07</v>
      </c>
      <c r="AW2235" s="22" t="str">
        <f t="shared" si="423"/>
        <v>Não</v>
      </c>
      <c r="AX2235" s="21" t="str">
        <f>UPPER(TEXT(CAD_CALENDÁRIO[[#This Row],[Data]],"mmmm"))</f>
        <v>FEVEREIRO</v>
      </c>
      <c r="AY2235" s="22" t="s">
        <v>50</v>
      </c>
    </row>
    <row r="2236" spans="23:51" x14ac:dyDescent="0.25">
      <c r="W2236" s="50" t="s">
        <v>8273</v>
      </c>
      <c r="X2236" s="49" t="s">
        <v>8274</v>
      </c>
      <c r="Y2236" s="51" t="s">
        <v>4030</v>
      </c>
      <c r="AK2236" s="22" t="str">
        <f t="shared" si="414"/>
        <v>2024/02</v>
      </c>
      <c r="AL2236" s="21">
        <f t="shared" si="424"/>
        <v>45335</v>
      </c>
      <c r="AM2236" s="22">
        <f t="shared" si="415"/>
        <v>13</v>
      </c>
      <c r="AN2236" s="22">
        <f t="shared" si="416"/>
        <v>13</v>
      </c>
      <c r="AO2236" s="22" t="str">
        <f t="shared" si="417"/>
        <v>Dia 13</v>
      </c>
      <c r="AP2236" s="22">
        <f t="shared" si="418"/>
        <v>2</v>
      </c>
      <c r="AQ2236" s="22" t="str">
        <f t="shared" si="419"/>
        <v>02</v>
      </c>
      <c r="AR2236" s="22">
        <f t="shared" si="425"/>
        <v>2024</v>
      </c>
      <c r="AS2236" s="22">
        <f t="shared" si="420"/>
        <v>2</v>
      </c>
      <c r="AT2236" s="22" t="str">
        <f t="shared" si="421"/>
        <v>07</v>
      </c>
      <c r="AU22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36" s="22" t="str">
        <f t="shared" si="422"/>
        <v>Semana 07</v>
      </c>
      <c r="AW2236" s="22" t="str">
        <f t="shared" si="423"/>
        <v>Não</v>
      </c>
      <c r="AX2236" s="21" t="str">
        <f>UPPER(TEXT(CAD_CALENDÁRIO[[#This Row],[Data]],"mmmm"))</f>
        <v>FEVEREIRO</v>
      </c>
      <c r="AY2236" s="22" t="s">
        <v>50</v>
      </c>
    </row>
    <row r="2237" spans="23:51" x14ac:dyDescent="0.25">
      <c r="W2237" s="52" t="s">
        <v>8275</v>
      </c>
      <c r="X2237" s="28" t="s">
        <v>8276</v>
      </c>
      <c r="Y2237" s="53" t="s">
        <v>4030</v>
      </c>
      <c r="AK2237" s="22" t="str">
        <f t="shared" si="414"/>
        <v>2024/02</v>
      </c>
      <c r="AL2237" s="21">
        <f t="shared" si="424"/>
        <v>45336</v>
      </c>
      <c r="AM2237" s="22">
        <f t="shared" si="415"/>
        <v>14</v>
      </c>
      <c r="AN2237" s="22">
        <f t="shared" si="416"/>
        <v>14</v>
      </c>
      <c r="AO2237" s="22" t="str">
        <f t="shared" si="417"/>
        <v>Dia 14</v>
      </c>
      <c r="AP2237" s="22">
        <f t="shared" si="418"/>
        <v>2</v>
      </c>
      <c r="AQ2237" s="22" t="str">
        <f t="shared" si="419"/>
        <v>02</v>
      </c>
      <c r="AR2237" s="22">
        <f t="shared" si="425"/>
        <v>2024</v>
      </c>
      <c r="AS2237" s="22">
        <f t="shared" si="420"/>
        <v>3</v>
      </c>
      <c r="AT2237" s="22" t="str">
        <f t="shared" si="421"/>
        <v>07</v>
      </c>
      <c r="AU22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37" s="22" t="str">
        <f t="shared" si="422"/>
        <v>Semana 07</v>
      </c>
      <c r="AW2237" s="22" t="str">
        <f t="shared" si="423"/>
        <v>Não</v>
      </c>
      <c r="AX2237" s="21" t="str">
        <f>UPPER(TEXT(CAD_CALENDÁRIO[[#This Row],[Data]],"mmmm"))</f>
        <v>FEVEREIRO</v>
      </c>
      <c r="AY2237" s="22" t="s">
        <v>50</v>
      </c>
    </row>
    <row r="2238" spans="23:51" x14ac:dyDescent="0.25">
      <c r="W2238" s="50" t="s">
        <v>8277</v>
      </c>
      <c r="X2238" s="49" t="s">
        <v>8278</v>
      </c>
      <c r="Y2238" s="51" t="s">
        <v>4030</v>
      </c>
      <c r="AK2238" s="22" t="str">
        <f t="shared" si="414"/>
        <v>2024/02</v>
      </c>
      <c r="AL2238" s="21">
        <f t="shared" si="424"/>
        <v>45337</v>
      </c>
      <c r="AM2238" s="22">
        <f t="shared" si="415"/>
        <v>15</v>
      </c>
      <c r="AN2238" s="22">
        <f t="shared" si="416"/>
        <v>15</v>
      </c>
      <c r="AO2238" s="22" t="str">
        <f t="shared" si="417"/>
        <v>Dia 15</v>
      </c>
      <c r="AP2238" s="22">
        <f t="shared" si="418"/>
        <v>2</v>
      </c>
      <c r="AQ2238" s="22" t="str">
        <f t="shared" si="419"/>
        <v>02</v>
      </c>
      <c r="AR2238" s="22">
        <f t="shared" si="425"/>
        <v>2024</v>
      </c>
      <c r="AS2238" s="22">
        <f t="shared" si="420"/>
        <v>4</v>
      </c>
      <c r="AT2238" s="22" t="str">
        <f t="shared" si="421"/>
        <v>07</v>
      </c>
      <c r="AU22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38" s="22" t="str">
        <f t="shared" si="422"/>
        <v>Semana 07</v>
      </c>
      <c r="AW2238" s="22" t="str">
        <f t="shared" si="423"/>
        <v>Não</v>
      </c>
      <c r="AX2238" s="21" t="str">
        <f>UPPER(TEXT(CAD_CALENDÁRIO[[#This Row],[Data]],"mmmm"))</f>
        <v>FEVEREIRO</v>
      </c>
      <c r="AY2238" s="22" t="s">
        <v>50</v>
      </c>
    </row>
    <row r="2239" spans="23:51" x14ac:dyDescent="0.25">
      <c r="W2239" s="52" t="s">
        <v>8279</v>
      </c>
      <c r="X2239" s="28" t="s">
        <v>8280</v>
      </c>
      <c r="Y2239" s="53" t="s">
        <v>4030</v>
      </c>
      <c r="AK2239" s="22" t="str">
        <f t="shared" si="414"/>
        <v>2024/02</v>
      </c>
      <c r="AL2239" s="21">
        <f t="shared" si="424"/>
        <v>45338</v>
      </c>
      <c r="AM2239" s="22">
        <f t="shared" si="415"/>
        <v>16</v>
      </c>
      <c r="AN2239" s="22">
        <f t="shared" si="416"/>
        <v>16</v>
      </c>
      <c r="AO2239" s="22" t="str">
        <f t="shared" si="417"/>
        <v>Dia 16</v>
      </c>
      <c r="AP2239" s="22">
        <f t="shared" si="418"/>
        <v>2</v>
      </c>
      <c r="AQ2239" s="22" t="str">
        <f t="shared" si="419"/>
        <v>02</v>
      </c>
      <c r="AR2239" s="22">
        <f t="shared" si="425"/>
        <v>2024</v>
      </c>
      <c r="AS2239" s="22">
        <f t="shared" si="420"/>
        <v>5</v>
      </c>
      <c r="AT2239" s="22" t="str">
        <f t="shared" si="421"/>
        <v>07</v>
      </c>
      <c r="AU22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39" s="22" t="str">
        <f t="shared" si="422"/>
        <v>Semana 07</v>
      </c>
      <c r="AW2239" s="22" t="str">
        <f t="shared" si="423"/>
        <v>Não</v>
      </c>
      <c r="AX2239" s="21" t="str">
        <f>UPPER(TEXT(CAD_CALENDÁRIO[[#This Row],[Data]],"mmmm"))</f>
        <v>FEVEREIRO</v>
      </c>
      <c r="AY2239" s="22" t="s">
        <v>50</v>
      </c>
    </row>
    <row r="2240" spans="23:51" x14ac:dyDescent="0.25">
      <c r="W2240" s="50" t="s">
        <v>8281</v>
      </c>
      <c r="X2240" s="49" t="s">
        <v>8282</v>
      </c>
      <c r="Y2240" s="51" t="s">
        <v>4030</v>
      </c>
      <c r="AK2240" s="22" t="str">
        <f t="shared" si="414"/>
        <v>2024/02</v>
      </c>
      <c r="AL2240" s="21">
        <f t="shared" si="424"/>
        <v>45339</v>
      </c>
      <c r="AM2240" s="22">
        <f t="shared" si="415"/>
        <v>17</v>
      </c>
      <c r="AN2240" s="22">
        <f t="shared" si="416"/>
        <v>17</v>
      </c>
      <c r="AO2240" s="22" t="str">
        <f t="shared" si="417"/>
        <v>Dia 17</v>
      </c>
      <c r="AP2240" s="22">
        <f t="shared" si="418"/>
        <v>2</v>
      </c>
      <c r="AQ2240" s="22" t="str">
        <f t="shared" si="419"/>
        <v>02</v>
      </c>
      <c r="AR2240" s="22">
        <f t="shared" si="425"/>
        <v>2024</v>
      </c>
      <c r="AS2240" s="22">
        <f t="shared" si="420"/>
        <v>6</v>
      </c>
      <c r="AT2240" s="22" t="str">
        <f t="shared" si="421"/>
        <v>07</v>
      </c>
      <c r="AU22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40" s="22" t="str">
        <f t="shared" si="422"/>
        <v>Semana 07</v>
      </c>
      <c r="AW2240" s="22" t="str">
        <f t="shared" si="423"/>
        <v>Sim</v>
      </c>
      <c r="AX2240" s="21" t="str">
        <f>UPPER(TEXT(CAD_CALENDÁRIO[[#This Row],[Data]],"mmmm"))</f>
        <v>FEVEREIRO</v>
      </c>
      <c r="AY2240" s="22" t="s">
        <v>50</v>
      </c>
    </row>
    <row r="2241" spans="23:51" x14ac:dyDescent="0.25">
      <c r="W2241" s="52" t="s">
        <v>8283</v>
      </c>
      <c r="X2241" s="28" t="s">
        <v>8284</v>
      </c>
      <c r="Y2241" s="53" t="s">
        <v>4030</v>
      </c>
      <c r="AK2241" s="22" t="str">
        <f t="shared" si="414"/>
        <v>2024/02</v>
      </c>
      <c r="AL2241" s="21">
        <f t="shared" si="424"/>
        <v>45340</v>
      </c>
      <c r="AM2241" s="22">
        <f t="shared" si="415"/>
        <v>18</v>
      </c>
      <c r="AN2241" s="22">
        <f t="shared" si="416"/>
        <v>18</v>
      </c>
      <c r="AO2241" s="22" t="str">
        <f t="shared" si="417"/>
        <v>Dia 18</v>
      </c>
      <c r="AP2241" s="22">
        <f t="shared" si="418"/>
        <v>2</v>
      </c>
      <c r="AQ2241" s="22" t="str">
        <f t="shared" si="419"/>
        <v>02</v>
      </c>
      <c r="AR2241" s="22">
        <f t="shared" si="425"/>
        <v>2024</v>
      </c>
      <c r="AS2241" s="22">
        <f t="shared" si="420"/>
        <v>7</v>
      </c>
      <c r="AT2241" s="22" t="str">
        <f t="shared" si="421"/>
        <v>07</v>
      </c>
      <c r="AU22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202407</v>
      </c>
      <c r="AV2241" s="22" t="str">
        <f t="shared" si="422"/>
        <v>Semana 07</v>
      </c>
      <c r="AW2241" s="22" t="str">
        <f t="shared" si="423"/>
        <v>Sim</v>
      </c>
      <c r="AX2241" s="21" t="str">
        <f>UPPER(TEXT(CAD_CALENDÁRIO[[#This Row],[Data]],"mmmm"))</f>
        <v>FEVEREIRO</v>
      </c>
      <c r="AY2241" s="22" t="s">
        <v>50</v>
      </c>
    </row>
    <row r="2242" spans="23:51" x14ac:dyDescent="0.25">
      <c r="W2242" s="50" t="s">
        <v>8285</v>
      </c>
      <c r="X2242" s="49" t="s">
        <v>8286</v>
      </c>
      <c r="Y2242" s="51" t="s">
        <v>4030</v>
      </c>
      <c r="AK2242" s="22" t="str">
        <f t="shared" ref="AK2242:AK2305" si="426">AR2242&amp;"/"&amp;AQ2242</f>
        <v>2024/02</v>
      </c>
      <c r="AL2242" s="21">
        <f t="shared" si="424"/>
        <v>45341</v>
      </c>
      <c r="AM2242" s="22">
        <f t="shared" ref="AM2242:AM2305" si="427">DAY(AL2242)</f>
        <v>19</v>
      </c>
      <c r="AN2242" s="22">
        <f t="shared" ref="AN2242:AN2305" si="428">IF(AM2242&lt;=9,"0"&amp;AM2242,AM2242)</f>
        <v>19</v>
      </c>
      <c r="AO2242" s="22" t="str">
        <f t="shared" ref="AO2242:AO2305" si="429">"Dia "&amp;AN2242</f>
        <v>Dia 19</v>
      </c>
      <c r="AP2242" s="22">
        <f t="shared" ref="AP2242:AP2305" si="430">MONTH(AL2242)</f>
        <v>2</v>
      </c>
      <c r="AQ2242" s="22" t="str">
        <f t="shared" ref="AQ2242:AQ2305" si="431">IF(AP2242&lt;=9,"0"&amp;AP2242,AP2242)</f>
        <v>02</v>
      </c>
      <c r="AR2242" s="22">
        <f t="shared" si="425"/>
        <v>2024</v>
      </c>
      <c r="AS2242" s="22">
        <f t="shared" ref="AS2242:AS2305" si="432">WEEKDAY(AL2242,2)</f>
        <v>1</v>
      </c>
      <c r="AT2242" s="22" t="str">
        <f t="shared" ref="AT2242:AT2305" si="433">IF(_xlfn.ISOWEEKNUM(AL2242)&lt;=9,"0"&amp;_xlfn.ISOWEEKNUM(AL2242),_xlfn.ISOWEEKNUM(AL2242))</f>
        <v>08</v>
      </c>
      <c r="AU22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2" s="22" t="str">
        <f t="shared" ref="AV2242:AV2305" si="434">"Semana "&amp;AT2242</f>
        <v>Semana 08</v>
      </c>
      <c r="AW2242" s="22" t="str">
        <f t="shared" ref="AW2242:AW2305" si="435">IF(AS2242&gt;5,"Sim","Não")</f>
        <v>Não</v>
      </c>
      <c r="AX2242" s="21" t="str">
        <f>UPPER(TEXT(CAD_CALENDÁRIO[[#This Row],[Data]],"mmmm"))</f>
        <v>FEVEREIRO</v>
      </c>
      <c r="AY2242" s="22" t="s">
        <v>50</v>
      </c>
    </row>
    <row r="2243" spans="23:51" x14ac:dyDescent="0.25">
      <c r="W2243" s="52" t="s">
        <v>8287</v>
      </c>
      <c r="X2243" s="28" t="s">
        <v>8288</v>
      </c>
      <c r="Y2243" s="53" t="s">
        <v>4030</v>
      </c>
      <c r="AK2243" s="22" t="str">
        <f t="shared" si="426"/>
        <v>2024/02</v>
      </c>
      <c r="AL2243" s="21">
        <f t="shared" ref="AL2243:AL2306" si="436">AL2242+1</f>
        <v>45342</v>
      </c>
      <c r="AM2243" s="22">
        <f t="shared" si="427"/>
        <v>20</v>
      </c>
      <c r="AN2243" s="22">
        <f t="shared" si="428"/>
        <v>20</v>
      </c>
      <c r="AO2243" s="22" t="str">
        <f t="shared" si="429"/>
        <v>Dia 20</v>
      </c>
      <c r="AP2243" s="22">
        <f t="shared" si="430"/>
        <v>2</v>
      </c>
      <c r="AQ2243" s="22" t="str">
        <f t="shared" si="431"/>
        <v>02</v>
      </c>
      <c r="AR2243" s="22">
        <f t="shared" si="425"/>
        <v>2024</v>
      </c>
      <c r="AS2243" s="22">
        <f t="shared" si="432"/>
        <v>2</v>
      </c>
      <c r="AT2243" s="22" t="str">
        <f t="shared" si="433"/>
        <v>08</v>
      </c>
      <c r="AU22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3" s="22" t="str">
        <f t="shared" si="434"/>
        <v>Semana 08</v>
      </c>
      <c r="AW2243" s="22" t="str">
        <f t="shared" si="435"/>
        <v>Não</v>
      </c>
      <c r="AX2243" s="21" t="str">
        <f>UPPER(TEXT(CAD_CALENDÁRIO[[#This Row],[Data]],"mmmm"))</f>
        <v>FEVEREIRO</v>
      </c>
      <c r="AY2243" s="22" t="s">
        <v>50</v>
      </c>
    </row>
    <row r="2244" spans="23:51" x14ac:dyDescent="0.25">
      <c r="W2244" s="50" t="s">
        <v>8289</v>
      </c>
      <c r="X2244" s="49" t="s">
        <v>8290</v>
      </c>
      <c r="Y2244" s="51" t="s">
        <v>4030</v>
      </c>
      <c r="AK2244" s="22" t="str">
        <f t="shared" si="426"/>
        <v>2024/02</v>
      </c>
      <c r="AL2244" s="21">
        <f t="shared" si="436"/>
        <v>45343</v>
      </c>
      <c r="AM2244" s="22">
        <f t="shared" si="427"/>
        <v>21</v>
      </c>
      <c r="AN2244" s="22">
        <f t="shared" si="428"/>
        <v>21</v>
      </c>
      <c r="AO2244" s="22" t="str">
        <f t="shared" si="429"/>
        <v>Dia 21</v>
      </c>
      <c r="AP2244" s="22">
        <f t="shared" si="430"/>
        <v>2</v>
      </c>
      <c r="AQ2244" s="22" t="str">
        <f t="shared" si="431"/>
        <v>02</v>
      </c>
      <c r="AR2244" s="22">
        <f t="shared" si="425"/>
        <v>2024</v>
      </c>
      <c r="AS2244" s="22">
        <f t="shared" si="432"/>
        <v>3</v>
      </c>
      <c r="AT2244" s="22" t="str">
        <f t="shared" si="433"/>
        <v>08</v>
      </c>
      <c r="AU22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4" s="22" t="str">
        <f t="shared" si="434"/>
        <v>Semana 08</v>
      </c>
      <c r="AW2244" s="22" t="str">
        <f t="shared" si="435"/>
        <v>Não</v>
      </c>
      <c r="AX2244" s="21" t="str">
        <f>UPPER(TEXT(CAD_CALENDÁRIO[[#This Row],[Data]],"mmmm"))</f>
        <v>FEVEREIRO</v>
      </c>
      <c r="AY2244" s="22" t="s">
        <v>50</v>
      </c>
    </row>
    <row r="2245" spans="23:51" x14ac:dyDescent="0.25">
      <c r="W2245" s="52" t="s">
        <v>8291</v>
      </c>
      <c r="X2245" s="28" t="s">
        <v>8292</v>
      </c>
      <c r="Y2245" s="53" t="s">
        <v>4030</v>
      </c>
      <c r="AK2245" s="22" t="str">
        <f t="shared" si="426"/>
        <v>2024/02</v>
      </c>
      <c r="AL2245" s="21">
        <f t="shared" si="436"/>
        <v>45344</v>
      </c>
      <c r="AM2245" s="22">
        <f t="shared" si="427"/>
        <v>22</v>
      </c>
      <c r="AN2245" s="22">
        <f t="shared" si="428"/>
        <v>22</v>
      </c>
      <c r="AO2245" s="22" t="str">
        <f t="shared" si="429"/>
        <v>Dia 22</v>
      </c>
      <c r="AP2245" s="22">
        <f t="shared" si="430"/>
        <v>2</v>
      </c>
      <c r="AQ2245" s="22" t="str">
        <f t="shared" si="431"/>
        <v>02</v>
      </c>
      <c r="AR2245" s="22">
        <f t="shared" si="425"/>
        <v>2024</v>
      </c>
      <c r="AS2245" s="22">
        <f t="shared" si="432"/>
        <v>4</v>
      </c>
      <c r="AT2245" s="22" t="str">
        <f t="shared" si="433"/>
        <v>08</v>
      </c>
      <c r="AU22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5" s="22" t="str">
        <f t="shared" si="434"/>
        <v>Semana 08</v>
      </c>
      <c r="AW2245" s="22" t="str">
        <f t="shared" si="435"/>
        <v>Não</v>
      </c>
      <c r="AX2245" s="21" t="str">
        <f>UPPER(TEXT(CAD_CALENDÁRIO[[#This Row],[Data]],"mmmm"))</f>
        <v>FEVEREIRO</v>
      </c>
      <c r="AY2245" s="22" t="s">
        <v>50</v>
      </c>
    </row>
    <row r="2246" spans="23:51" x14ac:dyDescent="0.25">
      <c r="W2246" s="50" t="s">
        <v>8293</v>
      </c>
      <c r="X2246" s="49" t="s">
        <v>8294</v>
      </c>
      <c r="Y2246" s="51" t="s">
        <v>4030</v>
      </c>
      <c r="AK2246" s="22" t="str">
        <f t="shared" si="426"/>
        <v>2024/02</v>
      </c>
      <c r="AL2246" s="21">
        <f t="shared" si="436"/>
        <v>45345</v>
      </c>
      <c r="AM2246" s="22">
        <f t="shared" si="427"/>
        <v>23</v>
      </c>
      <c r="AN2246" s="22">
        <f t="shared" si="428"/>
        <v>23</v>
      </c>
      <c r="AO2246" s="22" t="str">
        <f t="shared" si="429"/>
        <v>Dia 23</v>
      </c>
      <c r="AP2246" s="22">
        <f t="shared" si="430"/>
        <v>2</v>
      </c>
      <c r="AQ2246" s="22" t="str">
        <f t="shared" si="431"/>
        <v>02</v>
      </c>
      <c r="AR2246" s="22">
        <f t="shared" si="425"/>
        <v>2024</v>
      </c>
      <c r="AS2246" s="22">
        <f t="shared" si="432"/>
        <v>5</v>
      </c>
      <c r="AT2246" s="22" t="str">
        <f t="shared" si="433"/>
        <v>08</v>
      </c>
      <c r="AU22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6" s="22" t="str">
        <f t="shared" si="434"/>
        <v>Semana 08</v>
      </c>
      <c r="AW2246" s="22" t="str">
        <f t="shared" si="435"/>
        <v>Não</v>
      </c>
      <c r="AX2246" s="21" t="str">
        <f>UPPER(TEXT(CAD_CALENDÁRIO[[#This Row],[Data]],"mmmm"))</f>
        <v>FEVEREIRO</v>
      </c>
      <c r="AY2246" s="22" t="s">
        <v>50</v>
      </c>
    </row>
    <row r="2247" spans="23:51" x14ac:dyDescent="0.25">
      <c r="W2247" s="52" t="s">
        <v>8295</v>
      </c>
      <c r="X2247" s="28" t="s">
        <v>8296</v>
      </c>
      <c r="Y2247" s="53" t="s">
        <v>4030</v>
      </c>
      <c r="AK2247" s="22" t="str">
        <f t="shared" si="426"/>
        <v>2024/02</v>
      </c>
      <c r="AL2247" s="21">
        <f t="shared" si="436"/>
        <v>45346</v>
      </c>
      <c r="AM2247" s="22">
        <f t="shared" si="427"/>
        <v>24</v>
      </c>
      <c r="AN2247" s="22">
        <f t="shared" si="428"/>
        <v>24</v>
      </c>
      <c r="AO2247" s="22" t="str">
        <f t="shared" si="429"/>
        <v>Dia 24</v>
      </c>
      <c r="AP2247" s="22">
        <f t="shared" si="430"/>
        <v>2</v>
      </c>
      <c r="AQ2247" s="22" t="str">
        <f t="shared" si="431"/>
        <v>02</v>
      </c>
      <c r="AR2247" s="22">
        <f t="shared" si="425"/>
        <v>2024</v>
      </c>
      <c r="AS2247" s="22">
        <f t="shared" si="432"/>
        <v>6</v>
      </c>
      <c r="AT2247" s="22" t="str">
        <f t="shared" si="433"/>
        <v>08</v>
      </c>
      <c r="AU22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7" s="22" t="str">
        <f t="shared" si="434"/>
        <v>Semana 08</v>
      </c>
      <c r="AW2247" s="22" t="str">
        <f t="shared" si="435"/>
        <v>Sim</v>
      </c>
      <c r="AX2247" s="21" t="str">
        <f>UPPER(TEXT(CAD_CALENDÁRIO[[#This Row],[Data]],"mmmm"))</f>
        <v>FEVEREIRO</v>
      </c>
      <c r="AY2247" s="22" t="s">
        <v>50</v>
      </c>
    </row>
    <row r="2248" spans="23:51" x14ac:dyDescent="0.25">
      <c r="W2248" s="50" t="s">
        <v>8297</v>
      </c>
      <c r="X2248" s="49" t="s">
        <v>8298</v>
      </c>
      <c r="Y2248" s="51" t="s">
        <v>4030</v>
      </c>
      <c r="AK2248" s="22" t="str">
        <f t="shared" si="426"/>
        <v>2024/02</v>
      </c>
      <c r="AL2248" s="21">
        <f t="shared" si="436"/>
        <v>45347</v>
      </c>
      <c r="AM2248" s="22">
        <f t="shared" si="427"/>
        <v>25</v>
      </c>
      <c r="AN2248" s="22">
        <f t="shared" si="428"/>
        <v>25</v>
      </c>
      <c r="AO2248" s="22" t="str">
        <f t="shared" si="429"/>
        <v>Dia 25</v>
      </c>
      <c r="AP2248" s="22">
        <f t="shared" si="430"/>
        <v>2</v>
      </c>
      <c r="AQ2248" s="22" t="str">
        <f t="shared" si="431"/>
        <v>02</v>
      </c>
      <c r="AR2248" s="22">
        <f t="shared" si="425"/>
        <v>2024</v>
      </c>
      <c r="AS2248" s="22">
        <f t="shared" si="432"/>
        <v>7</v>
      </c>
      <c r="AT2248" s="22" t="str">
        <f t="shared" si="433"/>
        <v>08</v>
      </c>
      <c r="AU22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202408</v>
      </c>
      <c r="AV2248" s="22" t="str">
        <f t="shared" si="434"/>
        <v>Semana 08</v>
      </c>
      <c r="AW2248" s="22" t="str">
        <f t="shared" si="435"/>
        <v>Sim</v>
      </c>
      <c r="AX2248" s="21" t="str">
        <f>UPPER(TEXT(CAD_CALENDÁRIO[[#This Row],[Data]],"mmmm"))</f>
        <v>FEVEREIRO</v>
      </c>
      <c r="AY2248" s="22" t="s">
        <v>50</v>
      </c>
    </row>
    <row r="2249" spans="23:51" x14ac:dyDescent="0.25">
      <c r="W2249" s="52" t="s">
        <v>8299</v>
      </c>
      <c r="X2249" s="28" t="s">
        <v>8300</v>
      </c>
      <c r="Y2249" s="53" t="s">
        <v>4030</v>
      </c>
      <c r="AK2249" s="22" t="str">
        <f t="shared" si="426"/>
        <v>2024/02</v>
      </c>
      <c r="AL2249" s="21">
        <f t="shared" si="436"/>
        <v>45348</v>
      </c>
      <c r="AM2249" s="22">
        <f t="shared" si="427"/>
        <v>26</v>
      </c>
      <c r="AN2249" s="22">
        <f t="shared" si="428"/>
        <v>26</v>
      </c>
      <c r="AO2249" s="22" t="str">
        <f t="shared" si="429"/>
        <v>Dia 26</v>
      </c>
      <c r="AP2249" s="22">
        <f t="shared" si="430"/>
        <v>2</v>
      </c>
      <c r="AQ2249" s="22" t="str">
        <f t="shared" si="431"/>
        <v>02</v>
      </c>
      <c r="AR2249" s="22">
        <f t="shared" si="425"/>
        <v>2024</v>
      </c>
      <c r="AS2249" s="22">
        <f t="shared" si="432"/>
        <v>1</v>
      </c>
      <c r="AT2249" s="22" t="str">
        <f t="shared" si="433"/>
        <v>09</v>
      </c>
      <c r="AU22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49" s="22" t="str">
        <f t="shared" si="434"/>
        <v>Semana 09</v>
      </c>
      <c r="AW2249" s="22" t="str">
        <f t="shared" si="435"/>
        <v>Não</v>
      </c>
      <c r="AX2249" s="21" t="str">
        <f>UPPER(TEXT(CAD_CALENDÁRIO[[#This Row],[Data]],"mmmm"))</f>
        <v>FEVEREIRO</v>
      </c>
      <c r="AY2249" s="22" t="s">
        <v>50</v>
      </c>
    </row>
    <row r="2250" spans="23:51" x14ac:dyDescent="0.25">
      <c r="W2250" s="50" t="s">
        <v>8301</v>
      </c>
      <c r="X2250" s="49" t="s">
        <v>8302</v>
      </c>
      <c r="Y2250" s="51" t="s">
        <v>4030</v>
      </c>
      <c r="AK2250" s="22" t="str">
        <f t="shared" si="426"/>
        <v>2024/02</v>
      </c>
      <c r="AL2250" s="21">
        <f t="shared" si="436"/>
        <v>45349</v>
      </c>
      <c r="AM2250" s="22">
        <f t="shared" si="427"/>
        <v>27</v>
      </c>
      <c r="AN2250" s="22">
        <f t="shared" si="428"/>
        <v>27</v>
      </c>
      <c r="AO2250" s="22" t="str">
        <f t="shared" si="429"/>
        <v>Dia 27</v>
      </c>
      <c r="AP2250" s="22">
        <f t="shared" si="430"/>
        <v>2</v>
      </c>
      <c r="AQ2250" s="22" t="str">
        <f t="shared" si="431"/>
        <v>02</v>
      </c>
      <c r="AR2250" s="22">
        <f t="shared" si="425"/>
        <v>2024</v>
      </c>
      <c r="AS2250" s="22">
        <f t="shared" si="432"/>
        <v>2</v>
      </c>
      <c r="AT2250" s="22" t="str">
        <f t="shared" si="433"/>
        <v>09</v>
      </c>
      <c r="AU22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0" s="22" t="str">
        <f t="shared" si="434"/>
        <v>Semana 09</v>
      </c>
      <c r="AW2250" s="22" t="str">
        <f t="shared" si="435"/>
        <v>Não</v>
      </c>
      <c r="AX2250" s="21" t="str">
        <f>UPPER(TEXT(CAD_CALENDÁRIO[[#This Row],[Data]],"mmmm"))</f>
        <v>FEVEREIRO</v>
      </c>
      <c r="AY2250" s="22" t="s">
        <v>50</v>
      </c>
    </row>
    <row r="2251" spans="23:51" x14ac:dyDescent="0.25">
      <c r="W2251" s="52" t="s">
        <v>8303</v>
      </c>
      <c r="X2251" s="28" t="s">
        <v>8304</v>
      </c>
      <c r="Y2251" s="53" t="s">
        <v>4030</v>
      </c>
      <c r="AK2251" s="22" t="str">
        <f t="shared" si="426"/>
        <v>2024/02</v>
      </c>
      <c r="AL2251" s="21">
        <f t="shared" si="436"/>
        <v>45350</v>
      </c>
      <c r="AM2251" s="22">
        <f t="shared" si="427"/>
        <v>28</v>
      </c>
      <c r="AN2251" s="22">
        <f t="shared" si="428"/>
        <v>28</v>
      </c>
      <c r="AO2251" s="22" t="str">
        <f t="shared" si="429"/>
        <v>Dia 28</v>
      </c>
      <c r="AP2251" s="22">
        <f t="shared" si="430"/>
        <v>2</v>
      </c>
      <c r="AQ2251" s="22" t="str">
        <f t="shared" si="431"/>
        <v>02</v>
      </c>
      <c r="AR2251" s="22">
        <f t="shared" si="425"/>
        <v>2024</v>
      </c>
      <c r="AS2251" s="22">
        <f t="shared" si="432"/>
        <v>3</v>
      </c>
      <c r="AT2251" s="22" t="str">
        <f t="shared" si="433"/>
        <v>09</v>
      </c>
      <c r="AU22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1" s="22" t="str">
        <f t="shared" si="434"/>
        <v>Semana 09</v>
      </c>
      <c r="AW2251" s="22" t="str">
        <f t="shared" si="435"/>
        <v>Não</v>
      </c>
      <c r="AX2251" s="21" t="str">
        <f>UPPER(TEXT(CAD_CALENDÁRIO[[#This Row],[Data]],"mmmm"))</f>
        <v>FEVEREIRO</v>
      </c>
      <c r="AY2251" s="22" t="s">
        <v>50</v>
      </c>
    </row>
    <row r="2252" spans="23:51" x14ac:dyDescent="0.25">
      <c r="W2252" s="50" t="s">
        <v>8305</v>
      </c>
      <c r="X2252" s="49" t="s">
        <v>8306</v>
      </c>
      <c r="Y2252" s="51" t="s">
        <v>4030</v>
      </c>
      <c r="AK2252" s="22" t="str">
        <f t="shared" si="426"/>
        <v>2024/02</v>
      </c>
      <c r="AL2252" s="21">
        <f t="shared" si="436"/>
        <v>45351</v>
      </c>
      <c r="AM2252" s="22">
        <f t="shared" si="427"/>
        <v>29</v>
      </c>
      <c r="AN2252" s="22">
        <f t="shared" si="428"/>
        <v>29</v>
      </c>
      <c r="AO2252" s="22" t="str">
        <f t="shared" si="429"/>
        <v>Dia 29</v>
      </c>
      <c r="AP2252" s="22">
        <f t="shared" si="430"/>
        <v>2</v>
      </c>
      <c r="AQ2252" s="22" t="str">
        <f t="shared" si="431"/>
        <v>02</v>
      </c>
      <c r="AR2252" s="22">
        <f t="shared" si="425"/>
        <v>2024</v>
      </c>
      <c r="AS2252" s="22">
        <f t="shared" si="432"/>
        <v>4</v>
      </c>
      <c r="AT2252" s="22" t="str">
        <f t="shared" si="433"/>
        <v>09</v>
      </c>
      <c r="AU22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2" s="22" t="str">
        <f t="shared" si="434"/>
        <v>Semana 09</v>
      </c>
      <c r="AW2252" s="22" t="str">
        <f t="shared" si="435"/>
        <v>Não</v>
      </c>
      <c r="AX2252" s="21" t="str">
        <f>UPPER(TEXT(CAD_CALENDÁRIO[[#This Row],[Data]],"mmmm"))</f>
        <v>FEVEREIRO</v>
      </c>
      <c r="AY2252" s="22" t="s">
        <v>50</v>
      </c>
    </row>
    <row r="2253" spans="23:51" x14ac:dyDescent="0.25">
      <c r="W2253" s="52" t="s">
        <v>8307</v>
      </c>
      <c r="X2253" s="28" t="s">
        <v>8308</v>
      </c>
      <c r="Y2253" s="53" t="s">
        <v>4030</v>
      </c>
      <c r="AK2253" s="22" t="str">
        <f t="shared" si="426"/>
        <v>2024/03</v>
      </c>
      <c r="AL2253" s="21">
        <f t="shared" si="436"/>
        <v>45352</v>
      </c>
      <c r="AM2253" s="22">
        <f t="shared" si="427"/>
        <v>1</v>
      </c>
      <c r="AN2253" s="22" t="str">
        <f t="shared" si="428"/>
        <v>01</v>
      </c>
      <c r="AO2253" s="22" t="str">
        <f t="shared" si="429"/>
        <v>Dia 01</v>
      </c>
      <c r="AP2253" s="22">
        <f t="shared" si="430"/>
        <v>3</v>
      </c>
      <c r="AQ2253" s="22" t="str">
        <f t="shared" si="431"/>
        <v>03</v>
      </c>
      <c r="AR2253" s="22">
        <f t="shared" si="425"/>
        <v>2024</v>
      </c>
      <c r="AS2253" s="22">
        <f t="shared" si="432"/>
        <v>5</v>
      </c>
      <c r="AT2253" s="22" t="str">
        <f t="shared" si="433"/>
        <v>09</v>
      </c>
      <c r="AU22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3" s="22" t="str">
        <f t="shared" si="434"/>
        <v>Semana 09</v>
      </c>
      <c r="AW2253" s="22" t="str">
        <f t="shared" si="435"/>
        <v>Não</v>
      </c>
      <c r="AX2253" s="44" t="str">
        <f>UPPER(TEXT(CAD_CALENDÁRIO[[#This Row],[Data]],"mmmm"))</f>
        <v>MARÇO</v>
      </c>
      <c r="AY2253" s="45" t="s">
        <v>50</v>
      </c>
    </row>
    <row r="2254" spans="23:51" x14ac:dyDescent="0.25">
      <c r="W2254" s="50" t="s">
        <v>8309</v>
      </c>
      <c r="X2254" s="49" t="s">
        <v>8310</v>
      </c>
      <c r="Y2254" s="51" t="s">
        <v>4030</v>
      </c>
      <c r="AK2254" s="22" t="str">
        <f t="shared" si="426"/>
        <v>2024/03</v>
      </c>
      <c r="AL2254" s="21">
        <f t="shared" si="436"/>
        <v>45353</v>
      </c>
      <c r="AM2254" s="22">
        <f t="shared" si="427"/>
        <v>2</v>
      </c>
      <c r="AN2254" s="22" t="str">
        <f t="shared" si="428"/>
        <v>02</v>
      </c>
      <c r="AO2254" s="22" t="str">
        <f t="shared" si="429"/>
        <v>Dia 02</v>
      </c>
      <c r="AP2254" s="22">
        <f t="shared" si="430"/>
        <v>3</v>
      </c>
      <c r="AQ2254" s="22" t="str">
        <f t="shared" si="431"/>
        <v>03</v>
      </c>
      <c r="AR2254" s="22">
        <f t="shared" si="425"/>
        <v>2024</v>
      </c>
      <c r="AS2254" s="22">
        <f t="shared" si="432"/>
        <v>6</v>
      </c>
      <c r="AT2254" s="22" t="str">
        <f t="shared" si="433"/>
        <v>09</v>
      </c>
      <c r="AU22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4" s="22" t="str">
        <f t="shared" si="434"/>
        <v>Semana 09</v>
      </c>
      <c r="AW2254" s="22" t="str">
        <f t="shared" si="435"/>
        <v>Sim</v>
      </c>
      <c r="AX2254" s="44" t="str">
        <f>UPPER(TEXT(CAD_CALENDÁRIO[[#This Row],[Data]],"mmmm"))</f>
        <v>MARÇO</v>
      </c>
      <c r="AY2254" s="45" t="s">
        <v>50</v>
      </c>
    </row>
    <row r="2255" spans="23:51" x14ac:dyDescent="0.25">
      <c r="W2255" s="52" t="s">
        <v>8311</v>
      </c>
      <c r="X2255" s="28" t="s">
        <v>8312</v>
      </c>
      <c r="Y2255" s="53" t="s">
        <v>4030</v>
      </c>
      <c r="AK2255" s="22" t="str">
        <f t="shared" si="426"/>
        <v>2024/03</v>
      </c>
      <c r="AL2255" s="21">
        <f t="shared" si="436"/>
        <v>45354</v>
      </c>
      <c r="AM2255" s="22">
        <f t="shared" si="427"/>
        <v>3</v>
      </c>
      <c r="AN2255" s="22" t="str">
        <f t="shared" si="428"/>
        <v>03</v>
      </c>
      <c r="AO2255" s="22" t="str">
        <f t="shared" si="429"/>
        <v>Dia 03</v>
      </c>
      <c r="AP2255" s="22">
        <f t="shared" si="430"/>
        <v>3</v>
      </c>
      <c r="AQ2255" s="22" t="str">
        <f t="shared" si="431"/>
        <v>03</v>
      </c>
      <c r="AR2255" s="22">
        <f t="shared" si="425"/>
        <v>2024</v>
      </c>
      <c r="AS2255" s="22">
        <f t="shared" si="432"/>
        <v>7</v>
      </c>
      <c r="AT2255" s="22" t="str">
        <f t="shared" si="433"/>
        <v>09</v>
      </c>
      <c r="AU22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202409</v>
      </c>
      <c r="AV2255" s="22" t="str">
        <f t="shared" si="434"/>
        <v>Semana 09</v>
      </c>
      <c r="AW2255" s="22" t="str">
        <f t="shared" si="435"/>
        <v>Sim</v>
      </c>
      <c r="AX2255" s="44" t="str">
        <f>UPPER(TEXT(CAD_CALENDÁRIO[[#This Row],[Data]],"mmmm"))</f>
        <v>MARÇO</v>
      </c>
      <c r="AY2255" s="45" t="s">
        <v>50</v>
      </c>
    </row>
    <row r="2256" spans="23:51" x14ac:dyDescent="0.25">
      <c r="W2256" s="50" t="s">
        <v>8313</v>
      </c>
      <c r="X2256" s="49" t="s">
        <v>8314</v>
      </c>
      <c r="Y2256" s="51" t="s">
        <v>4030</v>
      </c>
      <c r="AK2256" s="22" t="str">
        <f t="shared" si="426"/>
        <v>2024/03</v>
      </c>
      <c r="AL2256" s="21">
        <f t="shared" si="436"/>
        <v>45355</v>
      </c>
      <c r="AM2256" s="22">
        <f t="shared" si="427"/>
        <v>4</v>
      </c>
      <c r="AN2256" s="22" t="str">
        <f t="shared" si="428"/>
        <v>04</v>
      </c>
      <c r="AO2256" s="22" t="str">
        <f t="shared" si="429"/>
        <v>Dia 04</v>
      </c>
      <c r="AP2256" s="22">
        <f t="shared" si="430"/>
        <v>3</v>
      </c>
      <c r="AQ2256" s="22" t="str">
        <f t="shared" si="431"/>
        <v>03</v>
      </c>
      <c r="AR2256" s="22">
        <f t="shared" si="425"/>
        <v>2024</v>
      </c>
      <c r="AS2256" s="22">
        <f t="shared" si="432"/>
        <v>1</v>
      </c>
      <c r="AT2256" s="22">
        <f t="shared" si="433"/>
        <v>10</v>
      </c>
      <c r="AU22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56" s="22" t="str">
        <f t="shared" si="434"/>
        <v>Semana 10</v>
      </c>
      <c r="AW2256" s="22" t="str">
        <f t="shared" si="435"/>
        <v>Não</v>
      </c>
      <c r="AX2256" s="21" t="str">
        <f>UPPER(TEXT(CAD_CALENDÁRIO[[#This Row],[Data]],"mmmm"))</f>
        <v>MARÇO</v>
      </c>
      <c r="AY2256" s="22" t="s">
        <v>55</v>
      </c>
    </row>
    <row r="2257" spans="23:51" x14ac:dyDescent="0.25">
      <c r="W2257" s="52" t="s">
        <v>8315</v>
      </c>
      <c r="X2257" s="28" t="s">
        <v>8316</v>
      </c>
      <c r="Y2257" s="53" t="s">
        <v>4030</v>
      </c>
      <c r="AK2257" s="22" t="str">
        <f t="shared" si="426"/>
        <v>2024/03</v>
      </c>
      <c r="AL2257" s="21">
        <f t="shared" si="436"/>
        <v>45356</v>
      </c>
      <c r="AM2257" s="22">
        <f t="shared" si="427"/>
        <v>5</v>
      </c>
      <c r="AN2257" s="22" t="str">
        <f t="shared" si="428"/>
        <v>05</v>
      </c>
      <c r="AO2257" s="22" t="str">
        <f t="shared" si="429"/>
        <v>Dia 05</v>
      </c>
      <c r="AP2257" s="22">
        <f t="shared" si="430"/>
        <v>3</v>
      </c>
      <c r="AQ2257" s="22" t="str">
        <f t="shared" si="431"/>
        <v>03</v>
      </c>
      <c r="AR2257" s="22">
        <f t="shared" si="425"/>
        <v>2024</v>
      </c>
      <c r="AS2257" s="22">
        <f t="shared" si="432"/>
        <v>2</v>
      </c>
      <c r="AT2257" s="22">
        <f t="shared" si="433"/>
        <v>10</v>
      </c>
      <c r="AU22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57" s="22" t="str">
        <f t="shared" si="434"/>
        <v>Semana 10</v>
      </c>
      <c r="AW2257" s="22" t="str">
        <f t="shared" si="435"/>
        <v>Não</v>
      </c>
      <c r="AX2257" s="21" t="str">
        <f>UPPER(TEXT(CAD_CALENDÁRIO[[#This Row],[Data]],"mmmm"))</f>
        <v>MARÇO</v>
      </c>
      <c r="AY2257" s="22" t="s">
        <v>55</v>
      </c>
    </row>
    <row r="2258" spans="23:51" x14ac:dyDescent="0.25">
      <c r="W2258" s="50" t="s">
        <v>8317</v>
      </c>
      <c r="X2258" s="49" t="s">
        <v>8318</v>
      </c>
      <c r="Y2258" s="51" t="s">
        <v>4030</v>
      </c>
      <c r="AK2258" s="22" t="str">
        <f t="shared" si="426"/>
        <v>2024/03</v>
      </c>
      <c r="AL2258" s="21">
        <f t="shared" si="436"/>
        <v>45357</v>
      </c>
      <c r="AM2258" s="22">
        <f t="shared" si="427"/>
        <v>6</v>
      </c>
      <c r="AN2258" s="22" t="str">
        <f t="shared" si="428"/>
        <v>06</v>
      </c>
      <c r="AO2258" s="22" t="str">
        <f t="shared" si="429"/>
        <v>Dia 06</v>
      </c>
      <c r="AP2258" s="22">
        <f t="shared" si="430"/>
        <v>3</v>
      </c>
      <c r="AQ2258" s="22" t="str">
        <f t="shared" si="431"/>
        <v>03</v>
      </c>
      <c r="AR2258" s="22">
        <f t="shared" si="425"/>
        <v>2024</v>
      </c>
      <c r="AS2258" s="22">
        <f t="shared" si="432"/>
        <v>3</v>
      </c>
      <c r="AT2258" s="22">
        <f t="shared" si="433"/>
        <v>10</v>
      </c>
      <c r="AU22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58" s="22" t="str">
        <f t="shared" si="434"/>
        <v>Semana 10</v>
      </c>
      <c r="AW2258" s="22" t="str">
        <f t="shared" si="435"/>
        <v>Não</v>
      </c>
      <c r="AX2258" s="21" t="str">
        <f>UPPER(TEXT(CAD_CALENDÁRIO[[#This Row],[Data]],"mmmm"))</f>
        <v>MARÇO</v>
      </c>
      <c r="AY2258" s="22" t="s">
        <v>55</v>
      </c>
    </row>
    <row r="2259" spans="23:51" x14ac:dyDescent="0.25">
      <c r="W2259" s="52" t="s">
        <v>8319</v>
      </c>
      <c r="X2259" s="28" t="s">
        <v>8320</v>
      </c>
      <c r="Y2259" s="53" t="s">
        <v>4030</v>
      </c>
      <c r="AK2259" s="22" t="str">
        <f t="shared" si="426"/>
        <v>2024/03</v>
      </c>
      <c r="AL2259" s="21">
        <f t="shared" si="436"/>
        <v>45358</v>
      </c>
      <c r="AM2259" s="22">
        <f t="shared" si="427"/>
        <v>7</v>
      </c>
      <c r="AN2259" s="22" t="str">
        <f t="shared" si="428"/>
        <v>07</v>
      </c>
      <c r="AO2259" s="22" t="str">
        <f t="shared" si="429"/>
        <v>Dia 07</v>
      </c>
      <c r="AP2259" s="22">
        <f t="shared" si="430"/>
        <v>3</v>
      </c>
      <c r="AQ2259" s="22" t="str">
        <f t="shared" si="431"/>
        <v>03</v>
      </c>
      <c r="AR2259" s="22">
        <f t="shared" si="425"/>
        <v>2024</v>
      </c>
      <c r="AS2259" s="22">
        <f t="shared" si="432"/>
        <v>4</v>
      </c>
      <c r="AT2259" s="22">
        <f t="shared" si="433"/>
        <v>10</v>
      </c>
      <c r="AU22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59" s="22" t="str">
        <f t="shared" si="434"/>
        <v>Semana 10</v>
      </c>
      <c r="AW2259" s="22" t="str">
        <f t="shared" si="435"/>
        <v>Não</v>
      </c>
      <c r="AX2259" s="21" t="str">
        <f>UPPER(TEXT(CAD_CALENDÁRIO[[#This Row],[Data]],"mmmm"))</f>
        <v>MARÇO</v>
      </c>
      <c r="AY2259" s="22" t="s">
        <v>55</v>
      </c>
    </row>
    <row r="2260" spans="23:51" x14ac:dyDescent="0.25">
      <c r="W2260" s="50" t="s">
        <v>8321</v>
      </c>
      <c r="X2260" s="49" t="s">
        <v>8322</v>
      </c>
      <c r="Y2260" s="51" t="s">
        <v>4030</v>
      </c>
      <c r="AK2260" s="22" t="str">
        <f t="shared" si="426"/>
        <v>2024/03</v>
      </c>
      <c r="AL2260" s="21">
        <f t="shared" si="436"/>
        <v>45359</v>
      </c>
      <c r="AM2260" s="22">
        <f t="shared" si="427"/>
        <v>8</v>
      </c>
      <c r="AN2260" s="22" t="str">
        <f t="shared" si="428"/>
        <v>08</v>
      </c>
      <c r="AO2260" s="22" t="str">
        <f t="shared" si="429"/>
        <v>Dia 08</v>
      </c>
      <c r="AP2260" s="22">
        <f t="shared" si="430"/>
        <v>3</v>
      </c>
      <c r="AQ2260" s="22" t="str">
        <f t="shared" si="431"/>
        <v>03</v>
      </c>
      <c r="AR2260" s="22">
        <f t="shared" si="425"/>
        <v>2024</v>
      </c>
      <c r="AS2260" s="22">
        <f t="shared" si="432"/>
        <v>5</v>
      </c>
      <c r="AT2260" s="22">
        <f t="shared" si="433"/>
        <v>10</v>
      </c>
      <c r="AU22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60" s="22" t="str">
        <f t="shared" si="434"/>
        <v>Semana 10</v>
      </c>
      <c r="AW2260" s="22" t="str">
        <f t="shared" si="435"/>
        <v>Não</v>
      </c>
      <c r="AX2260" s="21" t="str">
        <f>UPPER(TEXT(CAD_CALENDÁRIO[[#This Row],[Data]],"mmmm"))</f>
        <v>MARÇO</v>
      </c>
      <c r="AY2260" s="22" t="s">
        <v>55</v>
      </c>
    </row>
    <row r="2261" spans="23:51" x14ac:dyDescent="0.25">
      <c r="W2261" s="52" t="s">
        <v>8323</v>
      </c>
      <c r="X2261" s="28" t="s">
        <v>8324</v>
      </c>
      <c r="Y2261" s="53" t="s">
        <v>4030</v>
      </c>
      <c r="AK2261" s="22" t="str">
        <f t="shared" si="426"/>
        <v>2024/03</v>
      </c>
      <c r="AL2261" s="21">
        <f t="shared" si="436"/>
        <v>45360</v>
      </c>
      <c r="AM2261" s="22">
        <f t="shared" si="427"/>
        <v>9</v>
      </c>
      <c r="AN2261" s="22" t="str">
        <f t="shared" si="428"/>
        <v>09</v>
      </c>
      <c r="AO2261" s="22" t="str">
        <f t="shared" si="429"/>
        <v>Dia 09</v>
      </c>
      <c r="AP2261" s="22">
        <f t="shared" si="430"/>
        <v>3</v>
      </c>
      <c r="AQ2261" s="22" t="str">
        <f t="shared" si="431"/>
        <v>03</v>
      </c>
      <c r="AR2261" s="22">
        <f t="shared" si="425"/>
        <v>2024</v>
      </c>
      <c r="AS2261" s="22">
        <f t="shared" si="432"/>
        <v>6</v>
      </c>
      <c r="AT2261" s="22">
        <f t="shared" si="433"/>
        <v>10</v>
      </c>
      <c r="AU22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61" s="22" t="str">
        <f t="shared" si="434"/>
        <v>Semana 10</v>
      </c>
      <c r="AW2261" s="22" t="str">
        <f t="shared" si="435"/>
        <v>Sim</v>
      </c>
      <c r="AX2261" s="21" t="str">
        <f>UPPER(TEXT(CAD_CALENDÁRIO[[#This Row],[Data]],"mmmm"))</f>
        <v>MARÇO</v>
      </c>
      <c r="AY2261" s="22" t="s">
        <v>55</v>
      </c>
    </row>
    <row r="2262" spans="23:51" x14ac:dyDescent="0.25">
      <c r="W2262" s="50" t="s">
        <v>8325</v>
      </c>
      <c r="X2262" s="49" t="s">
        <v>8326</v>
      </c>
      <c r="Y2262" s="51" t="s">
        <v>4030</v>
      </c>
      <c r="AK2262" s="22" t="str">
        <f t="shared" si="426"/>
        <v>2024/03</v>
      </c>
      <c r="AL2262" s="21">
        <f t="shared" si="436"/>
        <v>45361</v>
      </c>
      <c r="AM2262" s="22">
        <f t="shared" si="427"/>
        <v>10</v>
      </c>
      <c r="AN2262" s="22">
        <f t="shared" si="428"/>
        <v>10</v>
      </c>
      <c r="AO2262" s="22" t="str">
        <f t="shared" si="429"/>
        <v>Dia 10</v>
      </c>
      <c r="AP2262" s="22">
        <f t="shared" si="430"/>
        <v>3</v>
      </c>
      <c r="AQ2262" s="22" t="str">
        <f t="shared" si="431"/>
        <v>03</v>
      </c>
      <c r="AR2262" s="22">
        <f t="shared" si="425"/>
        <v>2024</v>
      </c>
      <c r="AS2262" s="22">
        <f t="shared" si="432"/>
        <v>7</v>
      </c>
      <c r="AT2262" s="22">
        <f t="shared" si="433"/>
        <v>10</v>
      </c>
      <c r="AU22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202410</v>
      </c>
      <c r="AV2262" s="22" t="str">
        <f t="shared" si="434"/>
        <v>Semana 10</v>
      </c>
      <c r="AW2262" s="22" t="str">
        <f t="shared" si="435"/>
        <v>Sim</v>
      </c>
      <c r="AX2262" s="21" t="str">
        <f>UPPER(TEXT(CAD_CALENDÁRIO[[#This Row],[Data]],"mmmm"))</f>
        <v>MARÇO</v>
      </c>
      <c r="AY2262" s="22" t="s">
        <v>55</v>
      </c>
    </row>
    <row r="2263" spans="23:51" x14ac:dyDescent="0.25">
      <c r="W2263" s="52" t="s">
        <v>8327</v>
      </c>
      <c r="X2263" s="28" t="s">
        <v>8328</v>
      </c>
      <c r="Y2263" s="53" t="s">
        <v>4030</v>
      </c>
      <c r="AK2263" s="22" t="str">
        <f t="shared" si="426"/>
        <v>2024/03</v>
      </c>
      <c r="AL2263" s="21">
        <f t="shared" si="436"/>
        <v>45362</v>
      </c>
      <c r="AM2263" s="22">
        <f t="shared" si="427"/>
        <v>11</v>
      </c>
      <c r="AN2263" s="22">
        <f t="shared" si="428"/>
        <v>11</v>
      </c>
      <c r="AO2263" s="22" t="str">
        <f t="shared" si="429"/>
        <v>Dia 11</v>
      </c>
      <c r="AP2263" s="22">
        <f t="shared" si="430"/>
        <v>3</v>
      </c>
      <c r="AQ2263" s="22" t="str">
        <f t="shared" si="431"/>
        <v>03</v>
      </c>
      <c r="AR2263" s="22">
        <f t="shared" si="425"/>
        <v>2024</v>
      </c>
      <c r="AS2263" s="22">
        <f t="shared" si="432"/>
        <v>1</v>
      </c>
      <c r="AT2263" s="22">
        <f t="shared" si="433"/>
        <v>11</v>
      </c>
      <c r="AU22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3" s="22" t="str">
        <f t="shared" si="434"/>
        <v>Semana 11</v>
      </c>
      <c r="AW2263" s="22" t="str">
        <f t="shared" si="435"/>
        <v>Não</v>
      </c>
      <c r="AX2263" s="21" t="str">
        <f>UPPER(TEXT(CAD_CALENDÁRIO[[#This Row],[Data]],"mmmm"))</f>
        <v>MARÇO</v>
      </c>
      <c r="AY2263" s="22" t="s">
        <v>55</v>
      </c>
    </row>
    <row r="2264" spans="23:51" x14ac:dyDescent="0.25">
      <c r="W2264" s="50" t="s">
        <v>8329</v>
      </c>
      <c r="X2264" s="49" t="s">
        <v>8330</v>
      </c>
      <c r="Y2264" s="51" t="s">
        <v>4030</v>
      </c>
      <c r="AK2264" s="22" t="str">
        <f t="shared" si="426"/>
        <v>2024/03</v>
      </c>
      <c r="AL2264" s="21">
        <f t="shared" si="436"/>
        <v>45363</v>
      </c>
      <c r="AM2264" s="22">
        <f t="shared" si="427"/>
        <v>12</v>
      </c>
      <c r="AN2264" s="22">
        <f t="shared" si="428"/>
        <v>12</v>
      </c>
      <c r="AO2264" s="22" t="str">
        <f t="shared" si="429"/>
        <v>Dia 12</v>
      </c>
      <c r="AP2264" s="22">
        <f t="shared" si="430"/>
        <v>3</v>
      </c>
      <c r="AQ2264" s="22" t="str">
        <f t="shared" si="431"/>
        <v>03</v>
      </c>
      <c r="AR2264" s="22">
        <f t="shared" si="425"/>
        <v>2024</v>
      </c>
      <c r="AS2264" s="22">
        <f t="shared" si="432"/>
        <v>2</v>
      </c>
      <c r="AT2264" s="22">
        <f t="shared" si="433"/>
        <v>11</v>
      </c>
      <c r="AU22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4" s="22" t="str">
        <f t="shared" si="434"/>
        <v>Semana 11</v>
      </c>
      <c r="AW2264" s="22" t="str">
        <f t="shared" si="435"/>
        <v>Não</v>
      </c>
      <c r="AX2264" s="21" t="str">
        <f>UPPER(TEXT(CAD_CALENDÁRIO[[#This Row],[Data]],"mmmm"))</f>
        <v>MARÇO</v>
      </c>
      <c r="AY2264" s="22" t="s">
        <v>55</v>
      </c>
    </row>
    <row r="2265" spans="23:51" x14ac:dyDescent="0.25">
      <c r="W2265" s="52" t="s">
        <v>8331</v>
      </c>
      <c r="X2265" s="28" t="s">
        <v>8332</v>
      </c>
      <c r="Y2265" s="53" t="s">
        <v>4030</v>
      </c>
      <c r="AK2265" s="22" t="str">
        <f t="shared" si="426"/>
        <v>2024/03</v>
      </c>
      <c r="AL2265" s="21">
        <f t="shared" si="436"/>
        <v>45364</v>
      </c>
      <c r="AM2265" s="22">
        <f t="shared" si="427"/>
        <v>13</v>
      </c>
      <c r="AN2265" s="22">
        <f t="shared" si="428"/>
        <v>13</v>
      </c>
      <c r="AO2265" s="22" t="str">
        <f t="shared" si="429"/>
        <v>Dia 13</v>
      </c>
      <c r="AP2265" s="22">
        <f t="shared" si="430"/>
        <v>3</v>
      </c>
      <c r="AQ2265" s="22" t="str">
        <f t="shared" si="431"/>
        <v>03</v>
      </c>
      <c r="AR2265" s="22">
        <f t="shared" si="425"/>
        <v>2024</v>
      </c>
      <c r="AS2265" s="22">
        <f t="shared" si="432"/>
        <v>3</v>
      </c>
      <c r="AT2265" s="22">
        <f t="shared" si="433"/>
        <v>11</v>
      </c>
      <c r="AU22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5" s="22" t="str">
        <f t="shared" si="434"/>
        <v>Semana 11</v>
      </c>
      <c r="AW2265" s="22" t="str">
        <f t="shared" si="435"/>
        <v>Não</v>
      </c>
      <c r="AX2265" s="21" t="str">
        <f>UPPER(TEXT(CAD_CALENDÁRIO[[#This Row],[Data]],"mmmm"))</f>
        <v>MARÇO</v>
      </c>
      <c r="AY2265" s="22" t="s">
        <v>55</v>
      </c>
    </row>
    <row r="2266" spans="23:51" x14ac:dyDescent="0.25">
      <c r="W2266" s="50" t="s">
        <v>8333</v>
      </c>
      <c r="X2266" s="49" t="s">
        <v>8334</v>
      </c>
      <c r="Y2266" s="51" t="s">
        <v>4030</v>
      </c>
      <c r="AK2266" s="22" t="str">
        <f t="shared" si="426"/>
        <v>2024/03</v>
      </c>
      <c r="AL2266" s="21">
        <f t="shared" si="436"/>
        <v>45365</v>
      </c>
      <c r="AM2266" s="22">
        <f t="shared" si="427"/>
        <v>14</v>
      </c>
      <c r="AN2266" s="22">
        <f t="shared" si="428"/>
        <v>14</v>
      </c>
      <c r="AO2266" s="22" t="str">
        <f t="shared" si="429"/>
        <v>Dia 14</v>
      </c>
      <c r="AP2266" s="22">
        <f t="shared" si="430"/>
        <v>3</v>
      </c>
      <c r="AQ2266" s="22" t="str">
        <f t="shared" si="431"/>
        <v>03</v>
      </c>
      <c r="AR2266" s="22">
        <f t="shared" si="425"/>
        <v>2024</v>
      </c>
      <c r="AS2266" s="22">
        <f t="shared" si="432"/>
        <v>4</v>
      </c>
      <c r="AT2266" s="22">
        <f t="shared" si="433"/>
        <v>11</v>
      </c>
      <c r="AU22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6" s="22" t="str">
        <f t="shared" si="434"/>
        <v>Semana 11</v>
      </c>
      <c r="AW2266" s="22" t="str">
        <f t="shared" si="435"/>
        <v>Não</v>
      </c>
      <c r="AX2266" s="21" t="str">
        <f>UPPER(TEXT(CAD_CALENDÁRIO[[#This Row],[Data]],"mmmm"))</f>
        <v>MARÇO</v>
      </c>
      <c r="AY2266" s="22" t="s">
        <v>55</v>
      </c>
    </row>
    <row r="2267" spans="23:51" x14ac:dyDescent="0.25">
      <c r="W2267" s="52" t="s">
        <v>8335</v>
      </c>
      <c r="X2267" s="28" t="s">
        <v>8079</v>
      </c>
      <c r="Y2267" s="53" t="s">
        <v>4030</v>
      </c>
      <c r="AK2267" s="22" t="str">
        <f t="shared" si="426"/>
        <v>2024/03</v>
      </c>
      <c r="AL2267" s="21">
        <f t="shared" si="436"/>
        <v>45366</v>
      </c>
      <c r="AM2267" s="22">
        <f t="shared" si="427"/>
        <v>15</v>
      </c>
      <c r="AN2267" s="22">
        <f t="shared" si="428"/>
        <v>15</v>
      </c>
      <c r="AO2267" s="22" t="str">
        <f t="shared" si="429"/>
        <v>Dia 15</v>
      </c>
      <c r="AP2267" s="22">
        <f t="shared" si="430"/>
        <v>3</v>
      </c>
      <c r="AQ2267" s="22" t="str">
        <f t="shared" si="431"/>
        <v>03</v>
      </c>
      <c r="AR2267" s="22">
        <f t="shared" si="425"/>
        <v>2024</v>
      </c>
      <c r="AS2267" s="22">
        <f t="shared" si="432"/>
        <v>5</v>
      </c>
      <c r="AT2267" s="22">
        <f t="shared" si="433"/>
        <v>11</v>
      </c>
      <c r="AU22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7" s="22" t="str">
        <f t="shared" si="434"/>
        <v>Semana 11</v>
      </c>
      <c r="AW2267" s="22" t="str">
        <f t="shared" si="435"/>
        <v>Não</v>
      </c>
      <c r="AX2267" s="21" t="str">
        <f>UPPER(TEXT(CAD_CALENDÁRIO[[#This Row],[Data]],"mmmm"))</f>
        <v>MARÇO</v>
      </c>
      <c r="AY2267" s="22" t="s">
        <v>55</v>
      </c>
    </row>
    <row r="2268" spans="23:51" x14ac:dyDescent="0.25">
      <c r="W2268" s="50" t="s">
        <v>8336</v>
      </c>
      <c r="X2268" s="49" t="s">
        <v>8337</v>
      </c>
      <c r="Y2268" s="51" t="s">
        <v>4030</v>
      </c>
      <c r="AK2268" s="22" t="str">
        <f t="shared" si="426"/>
        <v>2024/03</v>
      </c>
      <c r="AL2268" s="21">
        <f t="shared" si="436"/>
        <v>45367</v>
      </c>
      <c r="AM2268" s="22">
        <f t="shared" si="427"/>
        <v>16</v>
      </c>
      <c r="AN2268" s="22">
        <f t="shared" si="428"/>
        <v>16</v>
      </c>
      <c r="AO2268" s="22" t="str">
        <f t="shared" si="429"/>
        <v>Dia 16</v>
      </c>
      <c r="AP2268" s="22">
        <f t="shared" si="430"/>
        <v>3</v>
      </c>
      <c r="AQ2268" s="22" t="str">
        <f t="shared" si="431"/>
        <v>03</v>
      </c>
      <c r="AR2268" s="22">
        <f t="shared" si="425"/>
        <v>2024</v>
      </c>
      <c r="AS2268" s="22">
        <f t="shared" si="432"/>
        <v>6</v>
      </c>
      <c r="AT2268" s="22">
        <f t="shared" si="433"/>
        <v>11</v>
      </c>
      <c r="AU22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8" s="22" t="str">
        <f t="shared" si="434"/>
        <v>Semana 11</v>
      </c>
      <c r="AW2268" s="22" t="str">
        <f t="shared" si="435"/>
        <v>Sim</v>
      </c>
      <c r="AX2268" s="21" t="str">
        <f>UPPER(TEXT(CAD_CALENDÁRIO[[#This Row],[Data]],"mmmm"))</f>
        <v>MARÇO</v>
      </c>
      <c r="AY2268" s="22" t="s">
        <v>55</v>
      </c>
    </row>
    <row r="2269" spans="23:51" x14ac:dyDescent="0.25">
      <c r="W2269" s="52" t="s">
        <v>8338</v>
      </c>
      <c r="X2269" s="28" t="s">
        <v>8339</v>
      </c>
      <c r="Y2269" s="53" t="s">
        <v>4030</v>
      </c>
      <c r="AK2269" s="22" t="str">
        <f t="shared" si="426"/>
        <v>2024/03</v>
      </c>
      <c r="AL2269" s="21">
        <f t="shared" si="436"/>
        <v>45368</v>
      </c>
      <c r="AM2269" s="22">
        <f t="shared" si="427"/>
        <v>17</v>
      </c>
      <c r="AN2269" s="22">
        <f t="shared" si="428"/>
        <v>17</v>
      </c>
      <c r="AO2269" s="22" t="str">
        <f t="shared" si="429"/>
        <v>Dia 17</v>
      </c>
      <c r="AP2269" s="22">
        <f t="shared" si="430"/>
        <v>3</v>
      </c>
      <c r="AQ2269" s="22" t="str">
        <f t="shared" si="431"/>
        <v>03</v>
      </c>
      <c r="AR2269" s="22">
        <f t="shared" si="425"/>
        <v>2024</v>
      </c>
      <c r="AS2269" s="22">
        <f t="shared" si="432"/>
        <v>7</v>
      </c>
      <c r="AT2269" s="22">
        <f t="shared" si="433"/>
        <v>11</v>
      </c>
      <c r="AU22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202411</v>
      </c>
      <c r="AV2269" s="22" t="str">
        <f t="shared" si="434"/>
        <v>Semana 11</v>
      </c>
      <c r="AW2269" s="22" t="str">
        <f t="shared" si="435"/>
        <v>Sim</v>
      </c>
      <c r="AX2269" s="21" t="str">
        <f>UPPER(TEXT(CAD_CALENDÁRIO[[#This Row],[Data]],"mmmm"))</f>
        <v>MARÇO</v>
      </c>
      <c r="AY2269" s="22" t="s">
        <v>55</v>
      </c>
    </row>
    <row r="2270" spans="23:51" x14ac:dyDescent="0.25">
      <c r="W2270" s="50" t="s">
        <v>8340</v>
      </c>
      <c r="X2270" s="49" t="s">
        <v>8341</v>
      </c>
      <c r="Y2270" s="51" t="s">
        <v>4030</v>
      </c>
      <c r="AK2270" s="22" t="str">
        <f t="shared" si="426"/>
        <v>2024/03</v>
      </c>
      <c r="AL2270" s="21">
        <f t="shared" si="436"/>
        <v>45369</v>
      </c>
      <c r="AM2270" s="22">
        <f t="shared" si="427"/>
        <v>18</v>
      </c>
      <c r="AN2270" s="22">
        <f t="shared" si="428"/>
        <v>18</v>
      </c>
      <c r="AO2270" s="22" t="str">
        <f t="shared" si="429"/>
        <v>Dia 18</v>
      </c>
      <c r="AP2270" s="22">
        <f t="shared" si="430"/>
        <v>3</v>
      </c>
      <c r="AQ2270" s="22" t="str">
        <f t="shared" si="431"/>
        <v>03</v>
      </c>
      <c r="AR2270" s="22">
        <f t="shared" si="425"/>
        <v>2024</v>
      </c>
      <c r="AS2270" s="22">
        <f t="shared" si="432"/>
        <v>1</v>
      </c>
      <c r="AT2270" s="22">
        <f t="shared" si="433"/>
        <v>12</v>
      </c>
      <c r="AU22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0" s="22" t="str">
        <f t="shared" si="434"/>
        <v>Semana 12</v>
      </c>
      <c r="AW2270" s="22" t="str">
        <f t="shared" si="435"/>
        <v>Não</v>
      </c>
      <c r="AX2270" s="21" t="str">
        <f>UPPER(TEXT(CAD_CALENDÁRIO[[#This Row],[Data]],"mmmm"))</f>
        <v>MARÇO</v>
      </c>
      <c r="AY2270" s="22" t="s">
        <v>55</v>
      </c>
    </row>
    <row r="2271" spans="23:51" x14ac:dyDescent="0.25">
      <c r="W2271" s="52" t="s">
        <v>8342</v>
      </c>
      <c r="X2271" s="28" t="s">
        <v>8343</v>
      </c>
      <c r="Y2271" s="53" t="s">
        <v>4030</v>
      </c>
      <c r="AK2271" s="22" t="str">
        <f t="shared" si="426"/>
        <v>2024/03</v>
      </c>
      <c r="AL2271" s="21">
        <f t="shared" si="436"/>
        <v>45370</v>
      </c>
      <c r="AM2271" s="22">
        <f t="shared" si="427"/>
        <v>19</v>
      </c>
      <c r="AN2271" s="22">
        <f t="shared" si="428"/>
        <v>19</v>
      </c>
      <c r="AO2271" s="22" t="str">
        <f t="shared" si="429"/>
        <v>Dia 19</v>
      </c>
      <c r="AP2271" s="22">
        <f t="shared" si="430"/>
        <v>3</v>
      </c>
      <c r="AQ2271" s="22" t="str">
        <f t="shared" si="431"/>
        <v>03</v>
      </c>
      <c r="AR2271" s="22">
        <f t="shared" si="425"/>
        <v>2024</v>
      </c>
      <c r="AS2271" s="22">
        <f t="shared" si="432"/>
        <v>2</v>
      </c>
      <c r="AT2271" s="22">
        <f t="shared" si="433"/>
        <v>12</v>
      </c>
      <c r="AU22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1" s="22" t="str">
        <f t="shared" si="434"/>
        <v>Semana 12</v>
      </c>
      <c r="AW2271" s="22" t="str">
        <f t="shared" si="435"/>
        <v>Não</v>
      </c>
      <c r="AX2271" s="21" t="str">
        <f>UPPER(TEXT(CAD_CALENDÁRIO[[#This Row],[Data]],"mmmm"))</f>
        <v>MARÇO</v>
      </c>
      <c r="AY2271" s="22" t="s">
        <v>55</v>
      </c>
    </row>
    <row r="2272" spans="23:51" x14ac:dyDescent="0.25">
      <c r="W2272" s="50" t="s">
        <v>8344</v>
      </c>
      <c r="X2272" s="49" t="s">
        <v>8345</v>
      </c>
      <c r="Y2272" s="51" t="s">
        <v>4030</v>
      </c>
      <c r="AK2272" s="22" t="str">
        <f t="shared" si="426"/>
        <v>2024/03</v>
      </c>
      <c r="AL2272" s="21">
        <f t="shared" si="436"/>
        <v>45371</v>
      </c>
      <c r="AM2272" s="22">
        <f t="shared" si="427"/>
        <v>20</v>
      </c>
      <c r="AN2272" s="22">
        <f t="shared" si="428"/>
        <v>20</v>
      </c>
      <c r="AO2272" s="22" t="str">
        <f t="shared" si="429"/>
        <v>Dia 20</v>
      </c>
      <c r="AP2272" s="22">
        <f t="shared" si="430"/>
        <v>3</v>
      </c>
      <c r="AQ2272" s="22" t="str">
        <f t="shared" si="431"/>
        <v>03</v>
      </c>
      <c r="AR2272" s="22">
        <f t="shared" si="425"/>
        <v>2024</v>
      </c>
      <c r="AS2272" s="22">
        <f t="shared" si="432"/>
        <v>3</v>
      </c>
      <c r="AT2272" s="22">
        <f t="shared" si="433"/>
        <v>12</v>
      </c>
      <c r="AU22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2" s="22" t="str">
        <f t="shared" si="434"/>
        <v>Semana 12</v>
      </c>
      <c r="AW2272" s="22" t="str">
        <f t="shared" si="435"/>
        <v>Não</v>
      </c>
      <c r="AX2272" s="21" t="str">
        <f>UPPER(TEXT(CAD_CALENDÁRIO[[#This Row],[Data]],"mmmm"))</f>
        <v>MARÇO</v>
      </c>
      <c r="AY2272" s="22" t="s">
        <v>55</v>
      </c>
    </row>
    <row r="2273" spans="23:51" x14ac:dyDescent="0.25">
      <c r="W2273" s="52" t="s">
        <v>8346</v>
      </c>
      <c r="X2273" s="28" t="s">
        <v>8347</v>
      </c>
      <c r="Y2273" s="53" t="s">
        <v>4030</v>
      </c>
      <c r="AK2273" s="22" t="str">
        <f t="shared" si="426"/>
        <v>2024/03</v>
      </c>
      <c r="AL2273" s="21">
        <f t="shared" si="436"/>
        <v>45372</v>
      </c>
      <c r="AM2273" s="22">
        <f t="shared" si="427"/>
        <v>21</v>
      </c>
      <c r="AN2273" s="22">
        <f t="shared" si="428"/>
        <v>21</v>
      </c>
      <c r="AO2273" s="22" t="str">
        <f t="shared" si="429"/>
        <v>Dia 21</v>
      </c>
      <c r="AP2273" s="22">
        <f t="shared" si="430"/>
        <v>3</v>
      </c>
      <c r="AQ2273" s="22" t="str">
        <f t="shared" si="431"/>
        <v>03</v>
      </c>
      <c r="AR2273" s="22">
        <f t="shared" si="425"/>
        <v>2024</v>
      </c>
      <c r="AS2273" s="22">
        <f t="shared" si="432"/>
        <v>4</v>
      </c>
      <c r="AT2273" s="22">
        <f t="shared" si="433"/>
        <v>12</v>
      </c>
      <c r="AU22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3" s="22" t="str">
        <f t="shared" si="434"/>
        <v>Semana 12</v>
      </c>
      <c r="AW2273" s="22" t="str">
        <f t="shared" si="435"/>
        <v>Não</v>
      </c>
      <c r="AX2273" s="21" t="str">
        <f>UPPER(TEXT(CAD_CALENDÁRIO[[#This Row],[Data]],"mmmm"))</f>
        <v>MARÇO</v>
      </c>
      <c r="AY2273" s="22" t="s">
        <v>55</v>
      </c>
    </row>
    <row r="2274" spans="23:51" x14ac:dyDescent="0.25">
      <c r="W2274" s="50" t="s">
        <v>8348</v>
      </c>
      <c r="X2274" s="49" t="s">
        <v>8349</v>
      </c>
      <c r="Y2274" s="51" t="s">
        <v>4030</v>
      </c>
      <c r="AK2274" s="22" t="str">
        <f t="shared" si="426"/>
        <v>2024/03</v>
      </c>
      <c r="AL2274" s="21">
        <f t="shared" si="436"/>
        <v>45373</v>
      </c>
      <c r="AM2274" s="22">
        <f t="shared" si="427"/>
        <v>22</v>
      </c>
      <c r="AN2274" s="22">
        <f t="shared" si="428"/>
        <v>22</v>
      </c>
      <c r="AO2274" s="22" t="str">
        <f t="shared" si="429"/>
        <v>Dia 22</v>
      </c>
      <c r="AP2274" s="22">
        <f t="shared" si="430"/>
        <v>3</v>
      </c>
      <c r="AQ2274" s="22" t="str">
        <f t="shared" si="431"/>
        <v>03</v>
      </c>
      <c r="AR2274" s="22">
        <f t="shared" si="425"/>
        <v>2024</v>
      </c>
      <c r="AS2274" s="22">
        <f t="shared" si="432"/>
        <v>5</v>
      </c>
      <c r="AT2274" s="22">
        <f t="shared" si="433"/>
        <v>12</v>
      </c>
      <c r="AU22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4" s="22" t="str">
        <f t="shared" si="434"/>
        <v>Semana 12</v>
      </c>
      <c r="AW2274" s="22" t="str">
        <f t="shared" si="435"/>
        <v>Não</v>
      </c>
      <c r="AX2274" s="21" t="str">
        <f>UPPER(TEXT(CAD_CALENDÁRIO[[#This Row],[Data]],"mmmm"))</f>
        <v>MARÇO</v>
      </c>
      <c r="AY2274" s="22" t="s">
        <v>55</v>
      </c>
    </row>
    <row r="2275" spans="23:51" x14ac:dyDescent="0.25">
      <c r="W2275" s="52" t="s">
        <v>8350</v>
      </c>
      <c r="X2275" s="28" t="s">
        <v>8351</v>
      </c>
      <c r="Y2275" s="53" t="s">
        <v>4030</v>
      </c>
      <c r="AK2275" s="22" t="str">
        <f t="shared" si="426"/>
        <v>2024/03</v>
      </c>
      <c r="AL2275" s="21">
        <f t="shared" si="436"/>
        <v>45374</v>
      </c>
      <c r="AM2275" s="22">
        <f t="shared" si="427"/>
        <v>23</v>
      </c>
      <c r="AN2275" s="22">
        <f t="shared" si="428"/>
        <v>23</v>
      </c>
      <c r="AO2275" s="22" t="str">
        <f t="shared" si="429"/>
        <v>Dia 23</v>
      </c>
      <c r="AP2275" s="22">
        <f t="shared" si="430"/>
        <v>3</v>
      </c>
      <c r="AQ2275" s="22" t="str">
        <f t="shared" si="431"/>
        <v>03</v>
      </c>
      <c r="AR2275" s="22">
        <f t="shared" si="425"/>
        <v>2024</v>
      </c>
      <c r="AS2275" s="22">
        <f t="shared" si="432"/>
        <v>6</v>
      </c>
      <c r="AT2275" s="22">
        <f t="shared" si="433"/>
        <v>12</v>
      </c>
      <c r="AU22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5" s="22" t="str">
        <f t="shared" si="434"/>
        <v>Semana 12</v>
      </c>
      <c r="AW2275" s="22" t="str">
        <f t="shared" si="435"/>
        <v>Sim</v>
      </c>
      <c r="AX2275" s="21" t="str">
        <f>UPPER(TEXT(CAD_CALENDÁRIO[[#This Row],[Data]],"mmmm"))</f>
        <v>MARÇO</v>
      </c>
      <c r="AY2275" s="22" t="s">
        <v>55</v>
      </c>
    </row>
    <row r="2276" spans="23:51" x14ac:dyDescent="0.25">
      <c r="W2276" s="50" t="s">
        <v>8352</v>
      </c>
      <c r="X2276" s="49" t="s">
        <v>6380</v>
      </c>
      <c r="Y2276" s="51" t="s">
        <v>4030</v>
      </c>
      <c r="AK2276" s="22" t="str">
        <f t="shared" si="426"/>
        <v>2024/03</v>
      </c>
      <c r="AL2276" s="21">
        <f t="shared" si="436"/>
        <v>45375</v>
      </c>
      <c r="AM2276" s="22">
        <f t="shared" si="427"/>
        <v>24</v>
      </c>
      <c r="AN2276" s="22">
        <f t="shared" si="428"/>
        <v>24</v>
      </c>
      <c r="AO2276" s="22" t="str">
        <f t="shared" si="429"/>
        <v>Dia 24</v>
      </c>
      <c r="AP2276" s="22">
        <f t="shared" si="430"/>
        <v>3</v>
      </c>
      <c r="AQ2276" s="22" t="str">
        <f t="shared" si="431"/>
        <v>03</v>
      </c>
      <c r="AR2276" s="22">
        <f t="shared" si="425"/>
        <v>2024</v>
      </c>
      <c r="AS2276" s="22">
        <f t="shared" si="432"/>
        <v>7</v>
      </c>
      <c r="AT2276" s="22">
        <f t="shared" si="433"/>
        <v>12</v>
      </c>
      <c r="AU22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202412</v>
      </c>
      <c r="AV2276" s="22" t="str">
        <f t="shared" si="434"/>
        <v>Semana 12</v>
      </c>
      <c r="AW2276" s="22" t="str">
        <f t="shared" si="435"/>
        <v>Sim</v>
      </c>
      <c r="AX2276" s="21" t="str">
        <f>UPPER(TEXT(CAD_CALENDÁRIO[[#This Row],[Data]],"mmmm"))</f>
        <v>MARÇO</v>
      </c>
      <c r="AY2276" s="22" t="s">
        <v>55</v>
      </c>
    </row>
    <row r="2277" spans="23:51" x14ac:dyDescent="0.25">
      <c r="W2277" s="52" t="s">
        <v>8353</v>
      </c>
      <c r="X2277" s="28" t="s">
        <v>8354</v>
      </c>
      <c r="Y2277" s="53" t="s">
        <v>4030</v>
      </c>
      <c r="AK2277" s="22" t="str">
        <f t="shared" si="426"/>
        <v>2024/03</v>
      </c>
      <c r="AL2277" s="21">
        <f t="shared" si="436"/>
        <v>45376</v>
      </c>
      <c r="AM2277" s="22">
        <f t="shared" si="427"/>
        <v>25</v>
      </c>
      <c r="AN2277" s="22">
        <f t="shared" si="428"/>
        <v>25</v>
      </c>
      <c r="AO2277" s="22" t="str">
        <f t="shared" si="429"/>
        <v>Dia 25</v>
      </c>
      <c r="AP2277" s="22">
        <f t="shared" si="430"/>
        <v>3</v>
      </c>
      <c r="AQ2277" s="22" t="str">
        <f t="shared" si="431"/>
        <v>03</v>
      </c>
      <c r="AR2277" s="22">
        <f t="shared" ref="AR2277:AR2340" si="437">YEAR(AL2277)</f>
        <v>2024</v>
      </c>
      <c r="AS2277" s="22">
        <f t="shared" si="432"/>
        <v>1</v>
      </c>
      <c r="AT2277" s="22">
        <f t="shared" si="433"/>
        <v>13</v>
      </c>
      <c r="AU22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77" s="22" t="str">
        <f t="shared" si="434"/>
        <v>Semana 13</v>
      </c>
      <c r="AW2277" s="22" t="str">
        <f t="shared" si="435"/>
        <v>Não</v>
      </c>
      <c r="AX2277" s="21" t="str">
        <f>UPPER(TEXT(CAD_CALENDÁRIO[[#This Row],[Data]],"mmmm"))</f>
        <v>MARÇO</v>
      </c>
      <c r="AY2277" s="22" t="s">
        <v>55</v>
      </c>
    </row>
    <row r="2278" spans="23:51" x14ac:dyDescent="0.25">
      <c r="W2278" s="50" t="s">
        <v>8355</v>
      </c>
      <c r="X2278" s="49" t="s">
        <v>8356</v>
      </c>
      <c r="Y2278" s="51" t="s">
        <v>4030</v>
      </c>
      <c r="AK2278" s="22" t="str">
        <f t="shared" si="426"/>
        <v>2024/03</v>
      </c>
      <c r="AL2278" s="21">
        <f t="shared" si="436"/>
        <v>45377</v>
      </c>
      <c r="AM2278" s="22">
        <f t="shared" si="427"/>
        <v>26</v>
      </c>
      <c r="AN2278" s="22">
        <f t="shared" si="428"/>
        <v>26</v>
      </c>
      <c r="AO2278" s="22" t="str">
        <f t="shared" si="429"/>
        <v>Dia 26</v>
      </c>
      <c r="AP2278" s="22">
        <f t="shared" si="430"/>
        <v>3</v>
      </c>
      <c r="AQ2278" s="22" t="str">
        <f t="shared" si="431"/>
        <v>03</v>
      </c>
      <c r="AR2278" s="22">
        <f t="shared" si="437"/>
        <v>2024</v>
      </c>
      <c r="AS2278" s="22">
        <f t="shared" si="432"/>
        <v>2</v>
      </c>
      <c r="AT2278" s="22">
        <f t="shared" si="433"/>
        <v>13</v>
      </c>
      <c r="AU22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78" s="22" t="str">
        <f t="shared" si="434"/>
        <v>Semana 13</v>
      </c>
      <c r="AW2278" s="22" t="str">
        <f t="shared" si="435"/>
        <v>Não</v>
      </c>
      <c r="AX2278" s="21" t="str">
        <f>UPPER(TEXT(CAD_CALENDÁRIO[[#This Row],[Data]],"mmmm"))</f>
        <v>MARÇO</v>
      </c>
      <c r="AY2278" s="22" t="s">
        <v>55</v>
      </c>
    </row>
    <row r="2279" spans="23:51" x14ac:dyDescent="0.25">
      <c r="W2279" s="52" t="s">
        <v>8357</v>
      </c>
      <c r="X2279" s="28" t="s">
        <v>8358</v>
      </c>
      <c r="Y2279" s="53" t="s">
        <v>4030</v>
      </c>
      <c r="AK2279" s="22" t="str">
        <f t="shared" si="426"/>
        <v>2024/03</v>
      </c>
      <c r="AL2279" s="21">
        <f t="shared" si="436"/>
        <v>45378</v>
      </c>
      <c r="AM2279" s="22">
        <f t="shared" si="427"/>
        <v>27</v>
      </c>
      <c r="AN2279" s="22">
        <f t="shared" si="428"/>
        <v>27</v>
      </c>
      <c r="AO2279" s="22" t="str">
        <f t="shared" si="429"/>
        <v>Dia 27</v>
      </c>
      <c r="AP2279" s="22">
        <f t="shared" si="430"/>
        <v>3</v>
      </c>
      <c r="AQ2279" s="22" t="str">
        <f t="shared" si="431"/>
        <v>03</v>
      </c>
      <c r="AR2279" s="22">
        <f t="shared" si="437"/>
        <v>2024</v>
      </c>
      <c r="AS2279" s="22">
        <f t="shared" si="432"/>
        <v>3</v>
      </c>
      <c r="AT2279" s="22">
        <f t="shared" si="433"/>
        <v>13</v>
      </c>
      <c r="AU22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79" s="22" t="str">
        <f t="shared" si="434"/>
        <v>Semana 13</v>
      </c>
      <c r="AW2279" s="22" t="str">
        <f t="shared" si="435"/>
        <v>Não</v>
      </c>
      <c r="AX2279" s="21" t="str">
        <f>UPPER(TEXT(CAD_CALENDÁRIO[[#This Row],[Data]],"mmmm"))</f>
        <v>MARÇO</v>
      </c>
      <c r="AY2279" s="22" t="s">
        <v>55</v>
      </c>
    </row>
    <row r="2280" spans="23:51" x14ac:dyDescent="0.25">
      <c r="W2280" s="50" t="s">
        <v>8359</v>
      </c>
      <c r="X2280" s="49" t="s">
        <v>8360</v>
      </c>
      <c r="Y2280" s="51" t="s">
        <v>4030</v>
      </c>
      <c r="AK2280" s="22" t="str">
        <f t="shared" si="426"/>
        <v>2024/03</v>
      </c>
      <c r="AL2280" s="21">
        <f t="shared" si="436"/>
        <v>45379</v>
      </c>
      <c r="AM2280" s="22">
        <f t="shared" si="427"/>
        <v>28</v>
      </c>
      <c r="AN2280" s="22">
        <f t="shared" si="428"/>
        <v>28</v>
      </c>
      <c r="AO2280" s="22" t="str">
        <f t="shared" si="429"/>
        <v>Dia 28</v>
      </c>
      <c r="AP2280" s="22">
        <f t="shared" si="430"/>
        <v>3</v>
      </c>
      <c r="AQ2280" s="22" t="str">
        <f t="shared" si="431"/>
        <v>03</v>
      </c>
      <c r="AR2280" s="22">
        <f t="shared" si="437"/>
        <v>2024</v>
      </c>
      <c r="AS2280" s="22">
        <f t="shared" si="432"/>
        <v>4</v>
      </c>
      <c r="AT2280" s="22">
        <f t="shared" si="433"/>
        <v>13</v>
      </c>
      <c r="AU22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80" s="22" t="str">
        <f t="shared" si="434"/>
        <v>Semana 13</v>
      </c>
      <c r="AW2280" s="22" t="str">
        <f t="shared" si="435"/>
        <v>Não</v>
      </c>
      <c r="AX2280" s="21" t="str">
        <f>UPPER(TEXT(CAD_CALENDÁRIO[[#This Row],[Data]],"mmmm"))</f>
        <v>MARÇO</v>
      </c>
      <c r="AY2280" s="22" t="s">
        <v>55</v>
      </c>
    </row>
    <row r="2281" spans="23:51" x14ac:dyDescent="0.25">
      <c r="W2281" s="52" t="s">
        <v>8361</v>
      </c>
      <c r="X2281" s="28" t="s">
        <v>8362</v>
      </c>
      <c r="Y2281" s="53" t="s">
        <v>4030</v>
      </c>
      <c r="AK2281" s="22" t="str">
        <f t="shared" si="426"/>
        <v>2024/03</v>
      </c>
      <c r="AL2281" s="21">
        <f t="shared" si="436"/>
        <v>45380</v>
      </c>
      <c r="AM2281" s="22">
        <f t="shared" si="427"/>
        <v>29</v>
      </c>
      <c r="AN2281" s="22">
        <f t="shared" si="428"/>
        <v>29</v>
      </c>
      <c r="AO2281" s="22" t="str">
        <f t="shared" si="429"/>
        <v>Dia 29</v>
      </c>
      <c r="AP2281" s="22">
        <f t="shared" si="430"/>
        <v>3</v>
      </c>
      <c r="AQ2281" s="22" t="str">
        <f t="shared" si="431"/>
        <v>03</v>
      </c>
      <c r="AR2281" s="22">
        <f t="shared" si="437"/>
        <v>2024</v>
      </c>
      <c r="AS2281" s="22">
        <f t="shared" si="432"/>
        <v>5</v>
      </c>
      <c r="AT2281" s="22">
        <f t="shared" si="433"/>
        <v>13</v>
      </c>
      <c r="AU22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81" s="22" t="str">
        <f t="shared" si="434"/>
        <v>Semana 13</v>
      </c>
      <c r="AW2281" s="22" t="str">
        <f t="shared" si="435"/>
        <v>Não</v>
      </c>
      <c r="AX2281" s="21" t="str">
        <f>UPPER(TEXT(CAD_CALENDÁRIO[[#This Row],[Data]],"mmmm"))</f>
        <v>MARÇO</v>
      </c>
      <c r="AY2281" s="22" t="s">
        <v>55</v>
      </c>
    </row>
    <row r="2282" spans="23:51" x14ac:dyDescent="0.25">
      <c r="W2282" s="50" t="s">
        <v>8363</v>
      </c>
      <c r="X2282" s="49" t="s">
        <v>8364</v>
      </c>
      <c r="Y2282" s="51" t="s">
        <v>4030</v>
      </c>
      <c r="AK2282" s="22" t="str">
        <f t="shared" si="426"/>
        <v>2024/03</v>
      </c>
      <c r="AL2282" s="21">
        <f t="shared" si="436"/>
        <v>45381</v>
      </c>
      <c r="AM2282" s="22">
        <f t="shared" si="427"/>
        <v>30</v>
      </c>
      <c r="AN2282" s="22">
        <f t="shared" si="428"/>
        <v>30</v>
      </c>
      <c r="AO2282" s="22" t="str">
        <f t="shared" si="429"/>
        <v>Dia 30</v>
      </c>
      <c r="AP2282" s="22">
        <f t="shared" si="430"/>
        <v>3</v>
      </c>
      <c r="AQ2282" s="22" t="str">
        <f t="shared" si="431"/>
        <v>03</v>
      </c>
      <c r="AR2282" s="22">
        <f t="shared" si="437"/>
        <v>2024</v>
      </c>
      <c r="AS2282" s="22">
        <f t="shared" si="432"/>
        <v>6</v>
      </c>
      <c r="AT2282" s="22">
        <f t="shared" si="433"/>
        <v>13</v>
      </c>
      <c r="AU22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82" s="22" t="str">
        <f t="shared" si="434"/>
        <v>Semana 13</v>
      </c>
      <c r="AW2282" s="22" t="str">
        <f t="shared" si="435"/>
        <v>Sim</v>
      </c>
      <c r="AX2282" s="21" t="str">
        <f>UPPER(TEXT(CAD_CALENDÁRIO[[#This Row],[Data]],"mmmm"))</f>
        <v>MARÇO</v>
      </c>
      <c r="AY2282" s="22" t="s">
        <v>55</v>
      </c>
    </row>
    <row r="2283" spans="23:51" x14ac:dyDescent="0.25">
      <c r="W2283" s="52" t="s">
        <v>8365</v>
      </c>
      <c r="X2283" s="28" t="s">
        <v>8366</v>
      </c>
      <c r="Y2283" s="53" t="s">
        <v>4030</v>
      </c>
      <c r="AK2283" s="22" t="str">
        <f t="shared" si="426"/>
        <v>2024/03</v>
      </c>
      <c r="AL2283" s="21">
        <f t="shared" si="436"/>
        <v>45382</v>
      </c>
      <c r="AM2283" s="22">
        <f t="shared" si="427"/>
        <v>31</v>
      </c>
      <c r="AN2283" s="22">
        <f t="shared" si="428"/>
        <v>31</v>
      </c>
      <c r="AO2283" s="22" t="str">
        <f t="shared" si="429"/>
        <v>Dia 31</v>
      </c>
      <c r="AP2283" s="22">
        <f t="shared" si="430"/>
        <v>3</v>
      </c>
      <c r="AQ2283" s="22" t="str">
        <f t="shared" si="431"/>
        <v>03</v>
      </c>
      <c r="AR2283" s="22">
        <f t="shared" si="437"/>
        <v>2024</v>
      </c>
      <c r="AS2283" s="22">
        <f t="shared" si="432"/>
        <v>7</v>
      </c>
      <c r="AT2283" s="22">
        <f t="shared" si="433"/>
        <v>13</v>
      </c>
      <c r="AU22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202413</v>
      </c>
      <c r="AV2283" s="22" t="str">
        <f t="shared" si="434"/>
        <v>Semana 13</v>
      </c>
      <c r="AW2283" s="22" t="str">
        <f t="shared" si="435"/>
        <v>Sim</v>
      </c>
      <c r="AX2283" s="21" t="str">
        <f>UPPER(TEXT(CAD_CALENDÁRIO[[#This Row],[Data]],"mmmm"))</f>
        <v>MARÇO</v>
      </c>
      <c r="AY2283" s="22" t="s">
        <v>55</v>
      </c>
    </row>
    <row r="2284" spans="23:51" x14ac:dyDescent="0.25">
      <c r="W2284" s="50" t="s">
        <v>8367</v>
      </c>
      <c r="X2284" s="49" t="s">
        <v>8368</v>
      </c>
      <c r="Y2284" s="51" t="s">
        <v>4030</v>
      </c>
      <c r="AK2284" s="22" t="str">
        <f t="shared" si="426"/>
        <v>2024/04</v>
      </c>
      <c r="AL2284" s="21">
        <f t="shared" si="436"/>
        <v>45383</v>
      </c>
      <c r="AM2284" s="22">
        <f t="shared" si="427"/>
        <v>1</v>
      </c>
      <c r="AN2284" s="22" t="str">
        <f t="shared" si="428"/>
        <v>01</v>
      </c>
      <c r="AO2284" s="22" t="str">
        <f t="shared" si="429"/>
        <v>Dia 01</v>
      </c>
      <c r="AP2284" s="22">
        <f t="shared" si="430"/>
        <v>4</v>
      </c>
      <c r="AQ2284" s="22" t="str">
        <f t="shared" si="431"/>
        <v>04</v>
      </c>
      <c r="AR2284" s="22">
        <f t="shared" si="437"/>
        <v>2024</v>
      </c>
      <c r="AS2284" s="22">
        <f t="shared" si="432"/>
        <v>1</v>
      </c>
      <c r="AT2284" s="22">
        <f t="shared" si="433"/>
        <v>14</v>
      </c>
      <c r="AU22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4" s="22" t="str">
        <f t="shared" si="434"/>
        <v>Semana 14</v>
      </c>
      <c r="AW2284" s="22" t="str">
        <f t="shared" si="435"/>
        <v>Não</v>
      </c>
      <c r="AX2284" s="21" t="str">
        <f>UPPER(TEXT(CAD_CALENDÁRIO[[#This Row],[Data]],"mmmm"))</f>
        <v>ABRIL</v>
      </c>
      <c r="AY2284" s="22" t="s">
        <v>63</v>
      </c>
    </row>
    <row r="2285" spans="23:51" x14ac:dyDescent="0.25">
      <c r="W2285" s="52" t="s">
        <v>8369</v>
      </c>
      <c r="X2285" s="28" t="s">
        <v>8370</v>
      </c>
      <c r="Y2285" s="53" t="s">
        <v>4030</v>
      </c>
      <c r="AK2285" s="22" t="str">
        <f t="shared" si="426"/>
        <v>2024/04</v>
      </c>
      <c r="AL2285" s="21">
        <f t="shared" si="436"/>
        <v>45384</v>
      </c>
      <c r="AM2285" s="22">
        <f t="shared" si="427"/>
        <v>2</v>
      </c>
      <c r="AN2285" s="22" t="str">
        <f t="shared" si="428"/>
        <v>02</v>
      </c>
      <c r="AO2285" s="22" t="str">
        <f t="shared" si="429"/>
        <v>Dia 02</v>
      </c>
      <c r="AP2285" s="22">
        <f t="shared" si="430"/>
        <v>4</v>
      </c>
      <c r="AQ2285" s="22" t="str">
        <f t="shared" si="431"/>
        <v>04</v>
      </c>
      <c r="AR2285" s="22">
        <f t="shared" si="437"/>
        <v>2024</v>
      </c>
      <c r="AS2285" s="22">
        <f t="shared" si="432"/>
        <v>2</v>
      </c>
      <c r="AT2285" s="22">
        <f t="shared" si="433"/>
        <v>14</v>
      </c>
      <c r="AU22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5" s="22" t="str">
        <f t="shared" si="434"/>
        <v>Semana 14</v>
      </c>
      <c r="AW2285" s="22" t="str">
        <f t="shared" si="435"/>
        <v>Não</v>
      </c>
      <c r="AX2285" s="21" t="str">
        <f>UPPER(TEXT(CAD_CALENDÁRIO[[#This Row],[Data]],"mmmm"))</f>
        <v>ABRIL</v>
      </c>
      <c r="AY2285" s="22" t="s">
        <v>63</v>
      </c>
    </row>
    <row r="2286" spans="23:51" x14ac:dyDescent="0.25">
      <c r="W2286" s="50" t="s">
        <v>8371</v>
      </c>
      <c r="X2286" s="49" t="s">
        <v>8372</v>
      </c>
      <c r="Y2286" s="51" t="s">
        <v>4030</v>
      </c>
      <c r="AK2286" s="22" t="str">
        <f t="shared" si="426"/>
        <v>2024/04</v>
      </c>
      <c r="AL2286" s="21">
        <f t="shared" si="436"/>
        <v>45385</v>
      </c>
      <c r="AM2286" s="22">
        <f t="shared" si="427"/>
        <v>3</v>
      </c>
      <c r="AN2286" s="22" t="str">
        <f t="shared" si="428"/>
        <v>03</v>
      </c>
      <c r="AO2286" s="22" t="str">
        <f t="shared" si="429"/>
        <v>Dia 03</v>
      </c>
      <c r="AP2286" s="22">
        <f t="shared" si="430"/>
        <v>4</v>
      </c>
      <c r="AQ2286" s="22" t="str">
        <f t="shared" si="431"/>
        <v>04</v>
      </c>
      <c r="AR2286" s="22">
        <f t="shared" si="437"/>
        <v>2024</v>
      </c>
      <c r="AS2286" s="22">
        <f t="shared" si="432"/>
        <v>3</v>
      </c>
      <c r="AT2286" s="22">
        <f t="shared" si="433"/>
        <v>14</v>
      </c>
      <c r="AU22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6" s="22" t="str">
        <f t="shared" si="434"/>
        <v>Semana 14</v>
      </c>
      <c r="AW2286" s="22" t="str">
        <f t="shared" si="435"/>
        <v>Não</v>
      </c>
      <c r="AX2286" s="21" t="str">
        <f>UPPER(TEXT(CAD_CALENDÁRIO[[#This Row],[Data]],"mmmm"))</f>
        <v>ABRIL</v>
      </c>
      <c r="AY2286" s="22" t="s">
        <v>63</v>
      </c>
    </row>
    <row r="2287" spans="23:51" x14ac:dyDescent="0.25">
      <c r="W2287" s="52" t="s">
        <v>8373</v>
      </c>
      <c r="X2287" s="28" t="s">
        <v>8374</v>
      </c>
      <c r="Y2287" s="53" t="s">
        <v>4030</v>
      </c>
      <c r="AK2287" s="22" t="str">
        <f t="shared" si="426"/>
        <v>2024/04</v>
      </c>
      <c r="AL2287" s="21">
        <f t="shared" si="436"/>
        <v>45386</v>
      </c>
      <c r="AM2287" s="22">
        <f t="shared" si="427"/>
        <v>4</v>
      </c>
      <c r="AN2287" s="22" t="str">
        <f t="shared" si="428"/>
        <v>04</v>
      </c>
      <c r="AO2287" s="22" t="str">
        <f t="shared" si="429"/>
        <v>Dia 04</v>
      </c>
      <c r="AP2287" s="22">
        <f t="shared" si="430"/>
        <v>4</v>
      </c>
      <c r="AQ2287" s="22" t="str">
        <f t="shared" si="431"/>
        <v>04</v>
      </c>
      <c r="AR2287" s="22">
        <f t="shared" si="437"/>
        <v>2024</v>
      </c>
      <c r="AS2287" s="22">
        <f t="shared" si="432"/>
        <v>4</v>
      </c>
      <c r="AT2287" s="22">
        <f t="shared" si="433"/>
        <v>14</v>
      </c>
      <c r="AU22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7" s="22" t="str">
        <f t="shared" si="434"/>
        <v>Semana 14</v>
      </c>
      <c r="AW2287" s="22" t="str">
        <f t="shared" si="435"/>
        <v>Não</v>
      </c>
      <c r="AX2287" s="21" t="str">
        <f>UPPER(TEXT(CAD_CALENDÁRIO[[#This Row],[Data]],"mmmm"))</f>
        <v>ABRIL</v>
      </c>
      <c r="AY2287" s="22" t="s">
        <v>63</v>
      </c>
    </row>
    <row r="2288" spans="23:51" x14ac:dyDescent="0.25">
      <c r="W2288" s="50" t="s">
        <v>8375</v>
      </c>
      <c r="X2288" s="49" t="s">
        <v>8376</v>
      </c>
      <c r="Y2288" s="51" t="s">
        <v>4030</v>
      </c>
      <c r="AK2288" s="22" t="str">
        <f t="shared" si="426"/>
        <v>2024/04</v>
      </c>
      <c r="AL2288" s="21">
        <f t="shared" si="436"/>
        <v>45387</v>
      </c>
      <c r="AM2288" s="22">
        <f t="shared" si="427"/>
        <v>5</v>
      </c>
      <c r="AN2288" s="22" t="str">
        <f t="shared" si="428"/>
        <v>05</v>
      </c>
      <c r="AO2288" s="22" t="str">
        <f t="shared" si="429"/>
        <v>Dia 05</v>
      </c>
      <c r="AP2288" s="22">
        <f t="shared" si="430"/>
        <v>4</v>
      </c>
      <c r="AQ2288" s="22" t="str">
        <f t="shared" si="431"/>
        <v>04</v>
      </c>
      <c r="AR2288" s="22">
        <f t="shared" si="437"/>
        <v>2024</v>
      </c>
      <c r="AS2288" s="22">
        <f t="shared" si="432"/>
        <v>5</v>
      </c>
      <c r="AT2288" s="22">
        <f t="shared" si="433"/>
        <v>14</v>
      </c>
      <c r="AU22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8" s="22" t="str">
        <f t="shared" si="434"/>
        <v>Semana 14</v>
      </c>
      <c r="AW2288" s="22" t="str">
        <f t="shared" si="435"/>
        <v>Não</v>
      </c>
      <c r="AX2288" s="21" t="str">
        <f>UPPER(TEXT(CAD_CALENDÁRIO[[#This Row],[Data]],"mmmm"))</f>
        <v>ABRIL</v>
      </c>
      <c r="AY2288" s="22" t="s">
        <v>63</v>
      </c>
    </row>
    <row r="2289" spans="23:51" x14ac:dyDescent="0.25">
      <c r="W2289" s="52" t="s">
        <v>8377</v>
      </c>
      <c r="X2289" s="28" t="s">
        <v>8378</v>
      </c>
      <c r="Y2289" s="53" t="s">
        <v>4030</v>
      </c>
      <c r="AK2289" s="22" t="str">
        <f t="shared" si="426"/>
        <v>2024/04</v>
      </c>
      <c r="AL2289" s="21">
        <f t="shared" si="436"/>
        <v>45388</v>
      </c>
      <c r="AM2289" s="22">
        <f t="shared" si="427"/>
        <v>6</v>
      </c>
      <c r="AN2289" s="22" t="str">
        <f t="shared" si="428"/>
        <v>06</v>
      </c>
      <c r="AO2289" s="22" t="str">
        <f t="shared" si="429"/>
        <v>Dia 06</v>
      </c>
      <c r="AP2289" s="22">
        <f t="shared" si="430"/>
        <v>4</v>
      </c>
      <c r="AQ2289" s="22" t="str">
        <f t="shared" si="431"/>
        <v>04</v>
      </c>
      <c r="AR2289" s="22">
        <f t="shared" si="437"/>
        <v>2024</v>
      </c>
      <c r="AS2289" s="22">
        <f t="shared" si="432"/>
        <v>6</v>
      </c>
      <c r="AT2289" s="22">
        <f t="shared" si="433"/>
        <v>14</v>
      </c>
      <c r="AU22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89" s="22" t="str">
        <f t="shared" si="434"/>
        <v>Semana 14</v>
      </c>
      <c r="AW2289" s="22" t="str">
        <f t="shared" si="435"/>
        <v>Sim</v>
      </c>
      <c r="AX2289" s="21" t="str">
        <f>UPPER(TEXT(CAD_CALENDÁRIO[[#This Row],[Data]],"mmmm"))</f>
        <v>ABRIL</v>
      </c>
      <c r="AY2289" s="22" t="s">
        <v>63</v>
      </c>
    </row>
    <row r="2290" spans="23:51" x14ac:dyDescent="0.25">
      <c r="W2290" s="50" t="s">
        <v>8379</v>
      </c>
      <c r="X2290" s="49" t="s">
        <v>8380</v>
      </c>
      <c r="Y2290" s="51" t="s">
        <v>4030</v>
      </c>
      <c r="AK2290" s="22" t="str">
        <f t="shared" si="426"/>
        <v>2024/04</v>
      </c>
      <c r="AL2290" s="21">
        <f t="shared" si="436"/>
        <v>45389</v>
      </c>
      <c r="AM2290" s="22">
        <f t="shared" si="427"/>
        <v>7</v>
      </c>
      <c r="AN2290" s="22" t="str">
        <f t="shared" si="428"/>
        <v>07</v>
      </c>
      <c r="AO2290" s="22" t="str">
        <f t="shared" si="429"/>
        <v>Dia 07</v>
      </c>
      <c r="AP2290" s="22">
        <f t="shared" si="430"/>
        <v>4</v>
      </c>
      <c r="AQ2290" s="22" t="str">
        <f t="shared" si="431"/>
        <v>04</v>
      </c>
      <c r="AR2290" s="22">
        <f t="shared" si="437"/>
        <v>2024</v>
      </c>
      <c r="AS2290" s="22">
        <f t="shared" si="432"/>
        <v>7</v>
      </c>
      <c r="AT2290" s="22">
        <f t="shared" si="433"/>
        <v>14</v>
      </c>
      <c r="AU22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202414</v>
      </c>
      <c r="AV2290" s="22" t="str">
        <f t="shared" si="434"/>
        <v>Semana 14</v>
      </c>
      <c r="AW2290" s="22" t="str">
        <f t="shared" si="435"/>
        <v>Sim</v>
      </c>
      <c r="AX2290" s="21" t="str">
        <f>UPPER(TEXT(CAD_CALENDÁRIO[[#This Row],[Data]],"mmmm"))</f>
        <v>ABRIL</v>
      </c>
      <c r="AY2290" s="22" t="s">
        <v>63</v>
      </c>
    </row>
    <row r="2291" spans="23:51" x14ac:dyDescent="0.25">
      <c r="W2291" s="52" t="s">
        <v>8381</v>
      </c>
      <c r="X2291" s="28" t="s">
        <v>8382</v>
      </c>
      <c r="Y2291" s="53" t="s">
        <v>4030</v>
      </c>
      <c r="AK2291" s="22" t="str">
        <f t="shared" si="426"/>
        <v>2024/04</v>
      </c>
      <c r="AL2291" s="21">
        <f t="shared" si="436"/>
        <v>45390</v>
      </c>
      <c r="AM2291" s="22">
        <f t="shared" si="427"/>
        <v>8</v>
      </c>
      <c r="AN2291" s="22" t="str">
        <f t="shared" si="428"/>
        <v>08</v>
      </c>
      <c r="AO2291" s="22" t="str">
        <f t="shared" si="429"/>
        <v>Dia 08</v>
      </c>
      <c r="AP2291" s="22">
        <f t="shared" si="430"/>
        <v>4</v>
      </c>
      <c r="AQ2291" s="22" t="str">
        <f t="shared" si="431"/>
        <v>04</v>
      </c>
      <c r="AR2291" s="22">
        <f t="shared" si="437"/>
        <v>2024</v>
      </c>
      <c r="AS2291" s="22">
        <f t="shared" si="432"/>
        <v>1</v>
      </c>
      <c r="AT2291" s="22">
        <f t="shared" si="433"/>
        <v>15</v>
      </c>
      <c r="AU22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1" s="22" t="str">
        <f t="shared" si="434"/>
        <v>Semana 15</v>
      </c>
      <c r="AW2291" s="22" t="str">
        <f t="shared" si="435"/>
        <v>Não</v>
      </c>
      <c r="AX2291" s="21" t="str">
        <f>UPPER(TEXT(CAD_CALENDÁRIO[[#This Row],[Data]],"mmmm"))</f>
        <v>ABRIL</v>
      </c>
      <c r="AY2291" s="22" t="s">
        <v>63</v>
      </c>
    </row>
    <row r="2292" spans="23:51" x14ac:dyDescent="0.25">
      <c r="W2292" s="50" t="s">
        <v>8383</v>
      </c>
      <c r="X2292" s="49" t="s">
        <v>8384</v>
      </c>
      <c r="Y2292" s="51" t="s">
        <v>4030</v>
      </c>
      <c r="AK2292" s="22" t="str">
        <f t="shared" si="426"/>
        <v>2024/04</v>
      </c>
      <c r="AL2292" s="21">
        <f t="shared" si="436"/>
        <v>45391</v>
      </c>
      <c r="AM2292" s="22">
        <f t="shared" si="427"/>
        <v>9</v>
      </c>
      <c r="AN2292" s="22" t="str">
        <f t="shared" si="428"/>
        <v>09</v>
      </c>
      <c r="AO2292" s="22" t="str">
        <f t="shared" si="429"/>
        <v>Dia 09</v>
      </c>
      <c r="AP2292" s="22">
        <f t="shared" si="430"/>
        <v>4</v>
      </c>
      <c r="AQ2292" s="22" t="str">
        <f t="shared" si="431"/>
        <v>04</v>
      </c>
      <c r="AR2292" s="22">
        <f t="shared" si="437"/>
        <v>2024</v>
      </c>
      <c r="AS2292" s="22">
        <f t="shared" si="432"/>
        <v>2</v>
      </c>
      <c r="AT2292" s="22">
        <f t="shared" si="433"/>
        <v>15</v>
      </c>
      <c r="AU22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2" s="22" t="str">
        <f t="shared" si="434"/>
        <v>Semana 15</v>
      </c>
      <c r="AW2292" s="22" t="str">
        <f t="shared" si="435"/>
        <v>Não</v>
      </c>
      <c r="AX2292" s="21" t="str">
        <f>UPPER(TEXT(CAD_CALENDÁRIO[[#This Row],[Data]],"mmmm"))</f>
        <v>ABRIL</v>
      </c>
      <c r="AY2292" s="22" t="s">
        <v>63</v>
      </c>
    </row>
    <row r="2293" spans="23:51" x14ac:dyDescent="0.25">
      <c r="W2293" s="52" t="s">
        <v>8385</v>
      </c>
      <c r="X2293" s="28" t="s">
        <v>8386</v>
      </c>
      <c r="Y2293" s="53" t="s">
        <v>4030</v>
      </c>
      <c r="AK2293" s="22" t="str">
        <f t="shared" si="426"/>
        <v>2024/04</v>
      </c>
      <c r="AL2293" s="21">
        <f t="shared" si="436"/>
        <v>45392</v>
      </c>
      <c r="AM2293" s="22">
        <f t="shared" si="427"/>
        <v>10</v>
      </c>
      <c r="AN2293" s="22">
        <f t="shared" si="428"/>
        <v>10</v>
      </c>
      <c r="AO2293" s="22" t="str">
        <f t="shared" si="429"/>
        <v>Dia 10</v>
      </c>
      <c r="AP2293" s="22">
        <f t="shared" si="430"/>
        <v>4</v>
      </c>
      <c r="AQ2293" s="22" t="str">
        <f t="shared" si="431"/>
        <v>04</v>
      </c>
      <c r="AR2293" s="22">
        <f t="shared" si="437"/>
        <v>2024</v>
      </c>
      <c r="AS2293" s="22">
        <f t="shared" si="432"/>
        <v>3</v>
      </c>
      <c r="AT2293" s="22">
        <f t="shared" si="433"/>
        <v>15</v>
      </c>
      <c r="AU22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3" s="22" t="str">
        <f t="shared" si="434"/>
        <v>Semana 15</v>
      </c>
      <c r="AW2293" s="22" t="str">
        <f t="shared" si="435"/>
        <v>Não</v>
      </c>
      <c r="AX2293" s="21" t="str">
        <f>UPPER(TEXT(CAD_CALENDÁRIO[[#This Row],[Data]],"mmmm"))</f>
        <v>ABRIL</v>
      </c>
      <c r="AY2293" s="22" t="s">
        <v>63</v>
      </c>
    </row>
    <row r="2294" spans="23:51" x14ac:dyDescent="0.25">
      <c r="W2294" s="50" t="s">
        <v>8387</v>
      </c>
      <c r="X2294" s="49" t="s">
        <v>8388</v>
      </c>
      <c r="Y2294" s="51" t="s">
        <v>4030</v>
      </c>
      <c r="AK2294" s="22" t="str">
        <f t="shared" si="426"/>
        <v>2024/04</v>
      </c>
      <c r="AL2294" s="21">
        <f t="shared" si="436"/>
        <v>45393</v>
      </c>
      <c r="AM2294" s="22">
        <f t="shared" si="427"/>
        <v>11</v>
      </c>
      <c r="AN2294" s="22">
        <f t="shared" si="428"/>
        <v>11</v>
      </c>
      <c r="AO2294" s="22" t="str">
        <f t="shared" si="429"/>
        <v>Dia 11</v>
      </c>
      <c r="AP2294" s="22">
        <f t="shared" si="430"/>
        <v>4</v>
      </c>
      <c r="AQ2294" s="22" t="str">
        <f t="shared" si="431"/>
        <v>04</v>
      </c>
      <c r="AR2294" s="22">
        <f t="shared" si="437"/>
        <v>2024</v>
      </c>
      <c r="AS2294" s="22">
        <f t="shared" si="432"/>
        <v>4</v>
      </c>
      <c r="AT2294" s="22">
        <f t="shared" si="433"/>
        <v>15</v>
      </c>
      <c r="AU22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4" s="22" t="str">
        <f t="shared" si="434"/>
        <v>Semana 15</v>
      </c>
      <c r="AW2294" s="22" t="str">
        <f t="shared" si="435"/>
        <v>Não</v>
      </c>
      <c r="AX2294" s="21" t="str">
        <f>UPPER(TEXT(CAD_CALENDÁRIO[[#This Row],[Data]],"mmmm"))</f>
        <v>ABRIL</v>
      </c>
      <c r="AY2294" s="22" t="s">
        <v>63</v>
      </c>
    </row>
    <row r="2295" spans="23:51" x14ac:dyDescent="0.25">
      <c r="W2295" s="52" t="s">
        <v>8389</v>
      </c>
      <c r="X2295" s="28" t="s">
        <v>8390</v>
      </c>
      <c r="Y2295" s="53" t="s">
        <v>4030</v>
      </c>
      <c r="AK2295" s="22" t="str">
        <f t="shared" si="426"/>
        <v>2024/04</v>
      </c>
      <c r="AL2295" s="21">
        <f t="shared" si="436"/>
        <v>45394</v>
      </c>
      <c r="AM2295" s="22">
        <f t="shared" si="427"/>
        <v>12</v>
      </c>
      <c r="AN2295" s="22">
        <f t="shared" si="428"/>
        <v>12</v>
      </c>
      <c r="AO2295" s="22" t="str">
        <f t="shared" si="429"/>
        <v>Dia 12</v>
      </c>
      <c r="AP2295" s="22">
        <f t="shared" si="430"/>
        <v>4</v>
      </c>
      <c r="AQ2295" s="22" t="str">
        <f t="shared" si="431"/>
        <v>04</v>
      </c>
      <c r="AR2295" s="22">
        <f t="shared" si="437"/>
        <v>2024</v>
      </c>
      <c r="AS2295" s="22">
        <f t="shared" si="432"/>
        <v>5</v>
      </c>
      <c r="AT2295" s="22">
        <f t="shared" si="433"/>
        <v>15</v>
      </c>
      <c r="AU22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5" s="22" t="str">
        <f t="shared" si="434"/>
        <v>Semana 15</v>
      </c>
      <c r="AW2295" s="22" t="str">
        <f t="shared" si="435"/>
        <v>Não</v>
      </c>
      <c r="AX2295" s="21" t="str">
        <f>UPPER(TEXT(CAD_CALENDÁRIO[[#This Row],[Data]],"mmmm"))</f>
        <v>ABRIL</v>
      </c>
      <c r="AY2295" s="22" t="s">
        <v>63</v>
      </c>
    </row>
    <row r="2296" spans="23:51" x14ac:dyDescent="0.25">
      <c r="W2296" s="50" t="s">
        <v>8391</v>
      </c>
      <c r="X2296" s="49" t="s">
        <v>8392</v>
      </c>
      <c r="Y2296" s="51" t="s">
        <v>4030</v>
      </c>
      <c r="AK2296" s="22" t="str">
        <f t="shared" si="426"/>
        <v>2024/04</v>
      </c>
      <c r="AL2296" s="21">
        <f t="shared" si="436"/>
        <v>45395</v>
      </c>
      <c r="AM2296" s="22">
        <f t="shared" si="427"/>
        <v>13</v>
      </c>
      <c r="AN2296" s="22">
        <f t="shared" si="428"/>
        <v>13</v>
      </c>
      <c r="AO2296" s="22" t="str">
        <f t="shared" si="429"/>
        <v>Dia 13</v>
      </c>
      <c r="AP2296" s="22">
        <f t="shared" si="430"/>
        <v>4</v>
      </c>
      <c r="AQ2296" s="22" t="str">
        <f t="shared" si="431"/>
        <v>04</v>
      </c>
      <c r="AR2296" s="22">
        <f t="shared" si="437"/>
        <v>2024</v>
      </c>
      <c r="AS2296" s="22">
        <f t="shared" si="432"/>
        <v>6</v>
      </c>
      <c r="AT2296" s="22">
        <f t="shared" si="433"/>
        <v>15</v>
      </c>
      <c r="AU22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6" s="22" t="str">
        <f t="shared" si="434"/>
        <v>Semana 15</v>
      </c>
      <c r="AW2296" s="22" t="str">
        <f t="shared" si="435"/>
        <v>Sim</v>
      </c>
      <c r="AX2296" s="21" t="str">
        <f>UPPER(TEXT(CAD_CALENDÁRIO[[#This Row],[Data]],"mmmm"))</f>
        <v>ABRIL</v>
      </c>
      <c r="AY2296" s="22" t="s">
        <v>63</v>
      </c>
    </row>
    <row r="2297" spans="23:51" x14ac:dyDescent="0.25">
      <c r="W2297" s="52" t="s">
        <v>8393</v>
      </c>
      <c r="X2297" s="28" t="s">
        <v>8394</v>
      </c>
      <c r="Y2297" s="53" t="s">
        <v>4030</v>
      </c>
      <c r="AK2297" s="22" t="str">
        <f t="shared" si="426"/>
        <v>2024/04</v>
      </c>
      <c r="AL2297" s="21">
        <f t="shared" si="436"/>
        <v>45396</v>
      </c>
      <c r="AM2297" s="22">
        <f t="shared" si="427"/>
        <v>14</v>
      </c>
      <c r="AN2297" s="22">
        <f t="shared" si="428"/>
        <v>14</v>
      </c>
      <c r="AO2297" s="22" t="str">
        <f t="shared" si="429"/>
        <v>Dia 14</v>
      </c>
      <c r="AP2297" s="22">
        <f t="shared" si="430"/>
        <v>4</v>
      </c>
      <c r="AQ2297" s="22" t="str">
        <f t="shared" si="431"/>
        <v>04</v>
      </c>
      <c r="AR2297" s="22">
        <f t="shared" si="437"/>
        <v>2024</v>
      </c>
      <c r="AS2297" s="22">
        <f t="shared" si="432"/>
        <v>7</v>
      </c>
      <c r="AT2297" s="22">
        <f t="shared" si="433"/>
        <v>15</v>
      </c>
      <c r="AU22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202415</v>
      </c>
      <c r="AV2297" s="22" t="str">
        <f t="shared" si="434"/>
        <v>Semana 15</v>
      </c>
      <c r="AW2297" s="22" t="str">
        <f t="shared" si="435"/>
        <v>Sim</v>
      </c>
      <c r="AX2297" s="21" t="str">
        <f>UPPER(TEXT(CAD_CALENDÁRIO[[#This Row],[Data]],"mmmm"))</f>
        <v>ABRIL</v>
      </c>
      <c r="AY2297" s="22" t="s">
        <v>63</v>
      </c>
    </row>
    <row r="2298" spans="23:51" x14ac:dyDescent="0.25">
      <c r="W2298" s="50" t="s">
        <v>8395</v>
      </c>
      <c r="X2298" s="49" t="s">
        <v>8396</v>
      </c>
      <c r="Y2298" s="51" t="s">
        <v>4030</v>
      </c>
      <c r="AK2298" s="22" t="str">
        <f t="shared" si="426"/>
        <v>2024/04</v>
      </c>
      <c r="AL2298" s="21">
        <f t="shared" si="436"/>
        <v>45397</v>
      </c>
      <c r="AM2298" s="22">
        <f t="shared" si="427"/>
        <v>15</v>
      </c>
      <c r="AN2298" s="22">
        <f t="shared" si="428"/>
        <v>15</v>
      </c>
      <c r="AO2298" s="22" t="str">
        <f t="shared" si="429"/>
        <v>Dia 15</v>
      </c>
      <c r="AP2298" s="22">
        <f t="shared" si="430"/>
        <v>4</v>
      </c>
      <c r="AQ2298" s="22" t="str">
        <f t="shared" si="431"/>
        <v>04</v>
      </c>
      <c r="AR2298" s="22">
        <f t="shared" si="437"/>
        <v>2024</v>
      </c>
      <c r="AS2298" s="22">
        <f t="shared" si="432"/>
        <v>1</v>
      </c>
      <c r="AT2298" s="22">
        <f t="shared" si="433"/>
        <v>16</v>
      </c>
      <c r="AU22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298" s="22" t="str">
        <f t="shared" si="434"/>
        <v>Semana 16</v>
      </c>
      <c r="AW2298" s="22" t="str">
        <f t="shared" si="435"/>
        <v>Não</v>
      </c>
      <c r="AX2298" s="21" t="str">
        <f>UPPER(TEXT(CAD_CALENDÁRIO[[#This Row],[Data]],"mmmm"))</f>
        <v>ABRIL</v>
      </c>
      <c r="AY2298" s="22" t="s">
        <v>63</v>
      </c>
    </row>
    <row r="2299" spans="23:51" x14ac:dyDescent="0.25">
      <c r="W2299" s="52" t="s">
        <v>8397</v>
      </c>
      <c r="X2299" s="28" t="s">
        <v>8398</v>
      </c>
      <c r="Y2299" s="53" t="s">
        <v>4030</v>
      </c>
      <c r="AK2299" s="22" t="str">
        <f t="shared" si="426"/>
        <v>2024/04</v>
      </c>
      <c r="AL2299" s="21">
        <f t="shared" si="436"/>
        <v>45398</v>
      </c>
      <c r="AM2299" s="22">
        <f t="shared" si="427"/>
        <v>16</v>
      </c>
      <c r="AN2299" s="22">
        <f t="shared" si="428"/>
        <v>16</v>
      </c>
      <c r="AO2299" s="22" t="str">
        <f t="shared" si="429"/>
        <v>Dia 16</v>
      </c>
      <c r="AP2299" s="22">
        <f t="shared" si="430"/>
        <v>4</v>
      </c>
      <c r="AQ2299" s="22" t="str">
        <f t="shared" si="431"/>
        <v>04</v>
      </c>
      <c r="AR2299" s="22">
        <f t="shared" si="437"/>
        <v>2024</v>
      </c>
      <c r="AS2299" s="22">
        <f t="shared" si="432"/>
        <v>2</v>
      </c>
      <c r="AT2299" s="22">
        <f t="shared" si="433"/>
        <v>16</v>
      </c>
      <c r="AU22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299" s="22" t="str">
        <f t="shared" si="434"/>
        <v>Semana 16</v>
      </c>
      <c r="AW2299" s="22" t="str">
        <f t="shared" si="435"/>
        <v>Não</v>
      </c>
      <c r="AX2299" s="21" t="str">
        <f>UPPER(TEXT(CAD_CALENDÁRIO[[#This Row],[Data]],"mmmm"))</f>
        <v>ABRIL</v>
      </c>
      <c r="AY2299" s="22" t="s">
        <v>63</v>
      </c>
    </row>
    <row r="2300" spans="23:51" x14ac:dyDescent="0.25">
      <c r="W2300" s="50" t="s">
        <v>8399</v>
      </c>
      <c r="X2300" s="49" t="s">
        <v>8400</v>
      </c>
      <c r="Y2300" s="51" t="s">
        <v>4030</v>
      </c>
      <c r="AK2300" s="22" t="str">
        <f t="shared" si="426"/>
        <v>2024/04</v>
      </c>
      <c r="AL2300" s="21">
        <f t="shared" si="436"/>
        <v>45399</v>
      </c>
      <c r="AM2300" s="22">
        <f t="shared" si="427"/>
        <v>17</v>
      </c>
      <c r="AN2300" s="22">
        <f t="shared" si="428"/>
        <v>17</v>
      </c>
      <c r="AO2300" s="22" t="str">
        <f t="shared" si="429"/>
        <v>Dia 17</v>
      </c>
      <c r="AP2300" s="22">
        <f t="shared" si="430"/>
        <v>4</v>
      </c>
      <c r="AQ2300" s="22" t="str">
        <f t="shared" si="431"/>
        <v>04</v>
      </c>
      <c r="AR2300" s="22">
        <f t="shared" si="437"/>
        <v>2024</v>
      </c>
      <c r="AS2300" s="22">
        <f t="shared" si="432"/>
        <v>3</v>
      </c>
      <c r="AT2300" s="22">
        <f t="shared" si="433"/>
        <v>16</v>
      </c>
      <c r="AU23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300" s="22" t="str">
        <f t="shared" si="434"/>
        <v>Semana 16</v>
      </c>
      <c r="AW2300" s="22" t="str">
        <f t="shared" si="435"/>
        <v>Não</v>
      </c>
      <c r="AX2300" s="21" t="str">
        <f>UPPER(TEXT(CAD_CALENDÁRIO[[#This Row],[Data]],"mmmm"))</f>
        <v>ABRIL</v>
      </c>
      <c r="AY2300" s="22" t="s">
        <v>63</v>
      </c>
    </row>
    <row r="2301" spans="23:51" x14ac:dyDescent="0.25">
      <c r="W2301" s="52" t="s">
        <v>8401</v>
      </c>
      <c r="X2301" s="28" t="s">
        <v>8402</v>
      </c>
      <c r="Y2301" s="53" t="s">
        <v>4030</v>
      </c>
      <c r="AK2301" s="22" t="str">
        <f t="shared" si="426"/>
        <v>2024/04</v>
      </c>
      <c r="AL2301" s="21">
        <f t="shared" si="436"/>
        <v>45400</v>
      </c>
      <c r="AM2301" s="22">
        <f t="shared" si="427"/>
        <v>18</v>
      </c>
      <c r="AN2301" s="22">
        <f t="shared" si="428"/>
        <v>18</v>
      </c>
      <c r="AO2301" s="22" t="str">
        <f t="shared" si="429"/>
        <v>Dia 18</v>
      </c>
      <c r="AP2301" s="22">
        <f t="shared" si="430"/>
        <v>4</v>
      </c>
      <c r="AQ2301" s="22" t="str">
        <f t="shared" si="431"/>
        <v>04</v>
      </c>
      <c r="AR2301" s="22">
        <f t="shared" si="437"/>
        <v>2024</v>
      </c>
      <c r="AS2301" s="22">
        <f t="shared" si="432"/>
        <v>4</v>
      </c>
      <c r="AT2301" s="22">
        <f t="shared" si="433"/>
        <v>16</v>
      </c>
      <c r="AU23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301" s="22" t="str">
        <f t="shared" si="434"/>
        <v>Semana 16</v>
      </c>
      <c r="AW2301" s="22" t="str">
        <f t="shared" si="435"/>
        <v>Não</v>
      </c>
      <c r="AX2301" s="21" t="str">
        <f>UPPER(TEXT(CAD_CALENDÁRIO[[#This Row],[Data]],"mmmm"))</f>
        <v>ABRIL</v>
      </c>
      <c r="AY2301" s="22" t="s">
        <v>63</v>
      </c>
    </row>
    <row r="2302" spans="23:51" x14ac:dyDescent="0.25">
      <c r="W2302" s="50" t="s">
        <v>8403</v>
      </c>
      <c r="X2302" s="49" t="s">
        <v>8404</v>
      </c>
      <c r="Y2302" s="51" t="s">
        <v>4030</v>
      </c>
      <c r="AK2302" s="22" t="str">
        <f t="shared" si="426"/>
        <v>2024/04</v>
      </c>
      <c r="AL2302" s="21">
        <f t="shared" si="436"/>
        <v>45401</v>
      </c>
      <c r="AM2302" s="22">
        <f t="shared" si="427"/>
        <v>19</v>
      </c>
      <c r="AN2302" s="22">
        <f t="shared" si="428"/>
        <v>19</v>
      </c>
      <c r="AO2302" s="22" t="str">
        <f t="shared" si="429"/>
        <v>Dia 19</v>
      </c>
      <c r="AP2302" s="22">
        <f t="shared" si="430"/>
        <v>4</v>
      </c>
      <c r="AQ2302" s="22" t="str">
        <f t="shared" si="431"/>
        <v>04</v>
      </c>
      <c r="AR2302" s="22">
        <f t="shared" si="437"/>
        <v>2024</v>
      </c>
      <c r="AS2302" s="22">
        <f t="shared" si="432"/>
        <v>5</v>
      </c>
      <c r="AT2302" s="22">
        <f t="shared" si="433"/>
        <v>16</v>
      </c>
      <c r="AU23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302" s="22" t="str">
        <f t="shared" si="434"/>
        <v>Semana 16</v>
      </c>
      <c r="AW2302" s="22" t="str">
        <f t="shared" si="435"/>
        <v>Não</v>
      </c>
      <c r="AX2302" s="21" t="str">
        <f>UPPER(TEXT(CAD_CALENDÁRIO[[#This Row],[Data]],"mmmm"))</f>
        <v>ABRIL</v>
      </c>
      <c r="AY2302" s="22" t="s">
        <v>63</v>
      </c>
    </row>
    <row r="2303" spans="23:51" x14ac:dyDescent="0.25">
      <c r="W2303" s="52" t="s">
        <v>8405</v>
      </c>
      <c r="X2303" s="28" t="s">
        <v>8406</v>
      </c>
      <c r="Y2303" s="53" t="s">
        <v>4030</v>
      </c>
      <c r="AK2303" s="22" t="str">
        <f t="shared" si="426"/>
        <v>2024/04</v>
      </c>
      <c r="AL2303" s="21">
        <f t="shared" si="436"/>
        <v>45402</v>
      </c>
      <c r="AM2303" s="22">
        <f t="shared" si="427"/>
        <v>20</v>
      </c>
      <c r="AN2303" s="22">
        <f t="shared" si="428"/>
        <v>20</v>
      </c>
      <c r="AO2303" s="22" t="str">
        <f t="shared" si="429"/>
        <v>Dia 20</v>
      </c>
      <c r="AP2303" s="22">
        <f t="shared" si="430"/>
        <v>4</v>
      </c>
      <c r="AQ2303" s="22" t="str">
        <f t="shared" si="431"/>
        <v>04</v>
      </c>
      <c r="AR2303" s="22">
        <f t="shared" si="437"/>
        <v>2024</v>
      </c>
      <c r="AS2303" s="22">
        <f t="shared" si="432"/>
        <v>6</v>
      </c>
      <c r="AT2303" s="22">
        <f t="shared" si="433"/>
        <v>16</v>
      </c>
      <c r="AU23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303" s="22" t="str">
        <f t="shared" si="434"/>
        <v>Semana 16</v>
      </c>
      <c r="AW2303" s="22" t="str">
        <f t="shared" si="435"/>
        <v>Sim</v>
      </c>
      <c r="AX2303" s="21" t="str">
        <f>UPPER(TEXT(CAD_CALENDÁRIO[[#This Row],[Data]],"mmmm"))</f>
        <v>ABRIL</v>
      </c>
      <c r="AY2303" s="22" t="s">
        <v>63</v>
      </c>
    </row>
    <row r="2304" spans="23:51" x14ac:dyDescent="0.25">
      <c r="W2304" s="50" t="s">
        <v>8407</v>
      </c>
      <c r="X2304" s="49" t="s">
        <v>8408</v>
      </c>
      <c r="Y2304" s="51" t="s">
        <v>4030</v>
      </c>
      <c r="AK2304" s="22" t="str">
        <f t="shared" si="426"/>
        <v>2024/04</v>
      </c>
      <c r="AL2304" s="21">
        <f t="shared" si="436"/>
        <v>45403</v>
      </c>
      <c r="AM2304" s="22">
        <f t="shared" si="427"/>
        <v>21</v>
      </c>
      <c r="AN2304" s="22">
        <f t="shared" si="428"/>
        <v>21</v>
      </c>
      <c r="AO2304" s="22" t="str">
        <f t="shared" si="429"/>
        <v>Dia 21</v>
      </c>
      <c r="AP2304" s="22">
        <f t="shared" si="430"/>
        <v>4</v>
      </c>
      <c r="AQ2304" s="22" t="str">
        <f t="shared" si="431"/>
        <v>04</v>
      </c>
      <c r="AR2304" s="22">
        <f t="shared" si="437"/>
        <v>2024</v>
      </c>
      <c r="AS2304" s="22">
        <f t="shared" si="432"/>
        <v>7</v>
      </c>
      <c r="AT2304" s="22">
        <f t="shared" si="433"/>
        <v>16</v>
      </c>
      <c r="AU23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202416</v>
      </c>
      <c r="AV2304" s="22" t="str">
        <f t="shared" si="434"/>
        <v>Semana 16</v>
      </c>
      <c r="AW2304" s="22" t="str">
        <f t="shared" si="435"/>
        <v>Sim</v>
      </c>
      <c r="AX2304" s="21" t="str">
        <f>UPPER(TEXT(CAD_CALENDÁRIO[[#This Row],[Data]],"mmmm"))</f>
        <v>ABRIL</v>
      </c>
      <c r="AY2304" s="22" t="s">
        <v>63</v>
      </c>
    </row>
    <row r="2305" spans="23:51" x14ac:dyDescent="0.25">
      <c r="W2305" s="52" t="s">
        <v>8409</v>
      </c>
      <c r="X2305" s="28" t="s">
        <v>6030</v>
      </c>
      <c r="Y2305" s="53" t="s">
        <v>4030</v>
      </c>
      <c r="AK2305" s="22" t="str">
        <f t="shared" si="426"/>
        <v>2024/04</v>
      </c>
      <c r="AL2305" s="21">
        <f t="shared" si="436"/>
        <v>45404</v>
      </c>
      <c r="AM2305" s="22">
        <f t="shared" si="427"/>
        <v>22</v>
      </c>
      <c r="AN2305" s="22">
        <f t="shared" si="428"/>
        <v>22</v>
      </c>
      <c r="AO2305" s="22" t="str">
        <f t="shared" si="429"/>
        <v>Dia 22</v>
      </c>
      <c r="AP2305" s="22">
        <f t="shared" si="430"/>
        <v>4</v>
      </c>
      <c r="AQ2305" s="22" t="str">
        <f t="shared" si="431"/>
        <v>04</v>
      </c>
      <c r="AR2305" s="22">
        <f t="shared" si="437"/>
        <v>2024</v>
      </c>
      <c r="AS2305" s="22">
        <f t="shared" si="432"/>
        <v>1</v>
      </c>
      <c r="AT2305" s="22">
        <f t="shared" si="433"/>
        <v>17</v>
      </c>
      <c r="AU23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05" s="22" t="str">
        <f t="shared" si="434"/>
        <v>Semana 17</v>
      </c>
      <c r="AW2305" s="22" t="str">
        <f t="shared" si="435"/>
        <v>Não</v>
      </c>
      <c r="AX2305" s="21" t="str">
        <f>UPPER(TEXT(CAD_CALENDÁRIO[[#This Row],[Data]],"mmmm"))</f>
        <v>ABRIL</v>
      </c>
      <c r="AY2305" s="22" t="s">
        <v>63</v>
      </c>
    </row>
    <row r="2306" spans="23:51" x14ac:dyDescent="0.25">
      <c r="W2306" s="50" t="s">
        <v>8410</v>
      </c>
      <c r="X2306" s="49" t="s">
        <v>8177</v>
      </c>
      <c r="Y2306" s="51" t="s">
        <v>4030</v>
      </c>
      <c r="AK2306" s="22" t="str">
        <f t="shared" ref="AK2306:AK2369" si="438">AR2306&amp;"/"&amp;AQ2306</f>
        <v>2024/04</v>
      </c>
      <c r="AL2306" s="21">
        <f t="shared" si="436"/>
        <v>45405</v>
      </c>
      <c r="AM2306" s="22">
        <f t="shared" ref="AM2306:AM2369" si="439">DAY(AL2306)</f>
        <v>23</v>
      </c>
      <c r="AN2306" s="22">
        <f t="shared" ref="AN2306:AN2369" si="440">IF(AM2306&lt;=9,"0"&amp;AM2306,AM2306)</f>
        <v>23</v>
      </c>
      <c r="AO2306" s="22" t="str">
        <f t="shared" ref="AO2306:AO2369" si="441">"Dia "&amp;AN2306</f>
        <v>Dia 23</v>
      </c>
      <c r="AP2306" s="22">
        <f t="shared" ref="AP2306:AP2369" si="442">MONTH(AL2306)</f>
        <v>4</v>
      </c>
      <c r="AQ2306" s="22" t="str">
        <f t="shared" ref="AQ2306:AQ2369" si="443">IF(AP2306&lt;=9,"0"&amp;AP2306,AP2306)</f>
        <v>04</v>
      </c>
      <c r="AR2306" s="22">
        <f t="shared" si="437"/>
        <v>2024</v>
      </c>
      <c r="AS2306" s="22">
        <f t="shared" ref="AS2306:AS2369" si="444">WEEKDAY(AL2306,2)</f>
        <v>2</v>
      </c>
      <c r="AT2306" s="22">
        <f t="shared" ref="AT2306:AT2369" si="445">IF(_xlfn.ISOWEEKNUM(AL2306)&lt;=9,"0"&amp;_xlfn.ISOWEEKNUM(AL2306),_xlfn.ISOWEEKNUM(AL2306))</f>
        <v>17</v>
      </c>
      <c r="AU23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06" s="22" t="str">
        <f t="shared" ref="AV2306:AV2369" si="446">"Semana "&amp;AT2306</f>
        <v>Semana 17</v>
      </c>
      <c r="AW2306" s="22" t="str">
        <f t="shared" ref="AW2306:AW2369" si="447">IF(AS2306&gt;5,"Sim","Não")</f>
        <v>Não</v>
      </c>
      <c r="AX2306" s="21" t="str">
        <f>UPPER(TEXT(CAD_CALENDÁRIO[[#This Row],[Data]],"mmmm"))</f>
        <v>ABRIL</v>
      </c>
      <c r="AY2306" s="22" t="s">
        <v>63</v>
      </c>
    </row>
    <row r="2307" spans="23:51" x14ac:dyDescent="0.25">
      <c r="W2307" s="52" t="s">
        <v>8411</v>
      </c>
      <c r="X2307" s="28" t="s">
        <v>8412</v>
      </c>
      <c r="Y2307" s="53" t="s">
        <v>4030</v>
      </c>
      <c r="AK2307" s="22" t="str">
        <f t="shared" si="438"/>
        <v>2024/04</v>
      </c>
      <c r="AL2307" s="21">
        <f t="shared" ref="AL2307:AL2370" si="448">AL2306+1</f>
        <v>45406</v>
      </c>
      <c r="AM2307" s="22">
        <f t="shared" si="439"/>
        <v>24</v>
      </c>
      <c r="AN2307" s="22">
        <f t="shared" si="440"/>
        <v>24</v>
      </c>
      <c r="AO2307" s="22" t="str">
        <f t="shared" si="441"/>
        <v>Dia 24</v>
      </c>
      <c r="AP2307" s="22">
        <f t="shared" si="442"/>
        <v>4</v>
      </c>
      <c r="AQ2307" s="22" t="str">
        <f t="shared" si="443"/>
        <v>04</v>
      </c>
      <c r="AR2307" s="22">
        <f t="shared" si="437"/>
        <v>2024</v>
      </c>
      <c r="AS2307" s="22">
        <f t="shared" si="444"/>
        <v>3</v>
      </c>
      <c r="AT2307" s="22">
        <f t="shared" si="445"/>
        <v>17</v>
      </c>
      <c r="AU23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07" s="22" t="str">
        <f t="shared" si="446"/>
        <v>Semana 17</v>
      </c>
      <c r="AW2307" s="22" t="str">
        <f t="shared" si="447"/>
        <v>Não</v>
      </c>
      <c r="AX2307" s="21" t="str">
        <f>UPPER(TEXT(CAD_CALENDÁRIO[[#This Row],[Data]],"mmmm"))</f>
        <v>ABRIL</v>
      </c>
      <c r="AY2307" s="22" t="s">
        <v>63</v>
      </c>
    </row>
    <row r="2308" spans="23:51" x14ac:dyDescent="0.25">
      <c r="W2308" s="50" t="s">
        <v>8413</v>
      </c>
      <c r="X2308" s="49" t="s">
        <v>8414</v>
      </c>
      <c r="Y2308" s="51" t="s">
        <v>4030</v>
      </c>
      <c r="AK2308" s="22" t="str">
        <f t="shared" si="438"/>
        <v>2024/04</v>
      </c>
      <c r="AL2308" s="21">
        <f t="shared" si="448"/>
        <v>45407</v>
      </c>
      <c r="AM2308" s="22">
        <f t="shared" si="439"/>
        <v>25</v>
      </c>
      <c r="AN2308" s="22">
        <f t="shared" si="440"/>
        <v>25</v>
      </c>
      <c r="AO2308" s="22" t="str">
        <f t="shared" si="441"/>
        <v>Dia 25</v>
      </c>
      <c r="AP2308" s="22">
        <f t="shared" si="442"/>
        <v>4</v>
      </c>
      <c r="AQ2308" s="22" t="str">
        <f t="shared" si="443"/>
        <v>04</v>
      </c>
      <c r="AR2308" s="22">
        <f t="shared" si="437"/>
        <v>2024</v>
      </c>
      <c r="AS2308" s="22">
        <f t="shared" si="444"/>
        <v>4</v>
      </c>
      <c r="AT2308" s="22">
        <f t="shared" si="445"/>
        <v>17</v>
      </c>
      <c r="AU23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08" s="22" t="str">
        <f t="shared" si="446"/>
        <v>Semana 17</v>
      </c>
      <c r="AW2308" s="22" t="str">
        <f t="shared" si="447"/>
        <v>Não</v>
      </c>
      <c r="AX2308" s="21" t="str">
        <f>UPPER(TEXT(CAD_CALENDÁRIO[[#This Row],[Data]],"mmmm"))</f>
        <v>ABRIL</v>
      </c>
      <c r="AY2308" s="22" t="s">
        <v>63</v>
      </c>
    </row>
    <row r="2309" spans="23:51" x14ac:dyDescent="0.25">
      <c r="W2309" s="52" t="s">
        <v>8415</v>
      </c>
      <c r="X2309" s="28" t="s">
        <v>8416</v>
      </c>
      <c r="Y2309" s="53" t="s">
        <v>4030</v>
      </c>
      <c r="AK2309" s="22" t="str">
        <f t="shared" si="438"/>
        <v>2024/04</v>
      </c>
      <c r="AL2309" s="21">
        <f t="shared" si="448"/>
        <v>45408</v>
      </c>
      <c r="AM2309" s="22">
        <f t="shared" si="439"/>
        <v>26</v>
      </c>
      <c r="AN2309" s="22">
        <f t="shared" si="440"/>
        <v>26</v>
      </c>
      <c r="AO2309" s="22" t="str">
        <f t="shared" si="441"/>
        <v>Dia 26</v>
      </c>
      <c r="AP2309" s="22">
        <f t="shared" si="442"/>
        <v>4</v>
      </c>
      <c r="AQ2309" s="22" t="str">
        <f t="shared" si="443"/>
        <v>04</v>
      </c>
      <c r="AR2309" s="22">
        <f t="shared" si="437"/>
        <v>2024</v>
      </c>
      <c r="AS2309" s="22">
        <f t="shared" si="444"/>
        <v>5</v>
      </c>
      <c r="AT2309" s="22">
        <f t="shared" si="445"/>
        <v>17</v>
      </c>
      <c r="AU23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09" s="22" t="str">
        <f t="shared" si="446"/>
        <v>Semana 17</v>
      </c>
      <c r="AW2309" s="22" t="str">
        <f t="shared" si="447"/>
        <v>Não</v>
      </c>
      <c r="AX2309" s="21" t="str">
        <f>UPPER(TEXT(CAD_CALENDÁRIO[[#This Row],[Data]],"mmmm"))</f>
        <v>ABRIL</v>
      </c>
      <c r="AY2309" s="22" t="s">
        <v>63</v>
      </c>
    </row>
    <row r="2310" spans="23:51" x14ac:dyDescent="0.25">
      <c r="W2310" s="50" t="s">
        <v>8417</v>
      </c>
      <c r="X2310" s="49" t="s">
        <v>8418</v>
      </c>
      <c r="Y2310" s="51" t="s">
        <v>4030</v>
      </c>
      <c r="AK2310" s="22" t="str">
        <f t="shared" si="438"/>
        <v>2024/04</v>
      </c>
      <c r="AL2310" s="21">
        <f t="shared" si="448"/>
        <v>45409</v>
      </c>
      <c r="AM2310" s="22">
        <f t="shared" si="439"/>
        <v>27</v>
      </c>
      <c r="AN2310" s="22">
        <f t="shared" si="440"/>
        <v>27</v>
      </c>
      <c r="AO2310" s="22" t="str">
        <f t="shared" si="441"/>
        <v>Dia 27</v>
      </c>
      <c r="AP2310" s="22">
        <f t="shared" si="442"/>
        <v>4</v>
      </c>
      <c r="AQ2310" s="22" t="str">
        <f t="shared" si="443"/>
        <v>04</v>
      </c>
      <c r="AR2310" s="22">
        <f t="shared" si="437"/>
        <v>2024</v>
      </c>
      <c r="AS2310" s="22">
        <f t="shared" si="444"/>
        <v>6</v>
      </c>
      <c r="AT2310" s="22">
        <f t="shared" si="445"/>
        <v>17</v>
      </c>
      <c r="AU23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10" s="22" t="str">
        <f t="shared" si="446"/>
        <v>Semana 17</v>
      </c>
      <c r="AW2310" s="22" t="str">
        <f t="shared" si="447"/>
        <v>Sim</v>
      </c>
      <c r="AX2310" s="21" t="str">
        <f>UPPER(TEXT(CAD_CALENDÁRIO[[#This Row],[Data]],"mmmm"))</f>
        <v>ABRIL</v>
      </c>
      <c r="AY2310" s="22" t="s">
        <v>63</v>
      </c>
    </row>
    <row r="2311" spans="23:51" x14ac:dyDescent="0.25">
      <c r="W2311" s="52" t="s">
        <v>8419</v>
      </c>
      <c r="X2311" s="28" t="s">
        <v>8420</v>
      </c>
      <c r="Y2311" s="53" t="s">
        <v>4030</v>
      </c>
      <c r="AK2311" s="22" t="str">
        <f t="shared" si="438"/>
        <v>2024/04</v>
      </c>
      <c r="AL2311" s="21">
        <f t="shared" si="448"/>
        <v>45410</v>
      </c>
      <c r="AM2311" s="22">
        <f t="shared" si="439"/>
        <v>28</v>
      </c>
      <c r="AN2311" s="22">
        <f t="shared" si="440"/>
        <v>28</v>
      </c>
      <c r="AO2311" s="22" t="str">
        <f t="shared" si="441"/>
        <v>Dia 28</v>
      </c>
      <c r="AP2311" s="22">
        <f t="shared" si="442"/>
        <v>4</v>
      </c>
      <c r="AQ2311" s="22" t="str">
        <f t="shared" si="443"/>
        <v>04</v>
      </c>
      <c r="AR2311" s="22">
        <f t="shared" si="437"/>
        <v>2024</v>
      </c>
      <c r="AS2311" s="22">
        <f t="shared" si="444"/>
        <v>7</v>
      </c>
      <c r="AT2311" s="22">
        <f t="shared" si="445"/>
        <v>17</v>
      </c>
      <c r="AU23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202417</v>
      </c>
      <c r="AV2311" s="22" t="str">
        <f t="shared" si="446"/>
        <v>Semana 17</v>
      </c>
      <c r="AW2311" s="22" t="str">
        <f t="shared" si="447"/>
        <v>Sim</v>
      </c>
      <c r="AX2311" s="21" t="str">
        <f>UPPER(TEXT(CAD_CALENDÁRIO[[#This Row],[Data]],"mmmm"))</f>
        <v>ABRIL</v>
      </c>
      <c r="AY2311" s="22" t="s">
        <v>63</v>
      </c>
    </row>
    <row r="2312" spans="23:51" x14ac:dyDescent="0.25">
      <c r="W2312" s="50" t="s">
        <v>8421</v>
      </c>
      <c r="X2312" s="49" t="s">
        <v>8422</v>
      </c>
      <c r="Y2312" s="51" t="s">
        <v>4030</v>
      </c>
      <c r="AK2312" s="22" t="str">
        <f t="shared" si="438"/>
        <v>2024/04</v>
      </c>
      <c r="AL2312" s="21">
        <f t="shared" si="448"/>
        <v>45411</v>
      </c>
      <c r="AM2312" s="22">
        <f t="shared" si="439"/>
        <v>29</v>
      </c>
      <c r="AN2312" s="22">
        <f t="shared" si="440"/>
        <v>29</v>
      </c>
      <c r="AO2312" s="22" t="str">
        <f t="shared" si="441"/>
        <v>Dia 29</v>
      </c>
      <c r="AP2312" s="22">
        <f t="shared" si="442"/>
        <v>4</v>
      </c>
      <c r="AQ2312" s="22" t="str">
        <f t="shared" si="443"/>
        <v>04</v>
      </c>
      <c r="AR2312" s="22">
        <f t="shared" si="437"/>
        <v>2024</v>
      </c>
      <c r="AS2312" s="22">
        <f t="shared" si="444"/>
        <v>1</v>
      </c>
      <c r="AT2312" s="22">
        <f t="shared" si="445"/>
        <v>18</v>
      </c>
      <c r="AU23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2" s="22" t="str">
        <f t="shared" si="446"/>
        <v>Semana 18</v>
      </c>
      <c r="AW2312" s="22" t="str">
        <f t="shared" si="447"/>
        <v>Não</v>
      </c>
      <c r="AX2312" s="21" t="str">
        <f>UPPER(TEXT(CAD_CALENDÁRIO[[#This Row],[Data]],"mmmm"))</f>
        <v>ABRIL</v>
      </c>
      <c r="AY2312" s="22" t="s">
        <v>63</v>
      </c>
    </row>
    <row r="2313" spans="23:51" x14ac:dyDescent="0.25">
      <c r="W2313" s="52" t="s">
        <v>8423</v>
      </c>
      <c r="X2313" s="28" t="s">
        <v>7591</v>
      </c>
      <c r="Y2313" s="53" t="s">
        <v>4030</v>
      </c>
      <c r="AK2313" s="22" t="str">
        <f t="shared" si="438"/>
        <v>2024/04</v>
      </c>
      <c r="AL2313" s="21">
        <f t="shared" si="448"/>
        <v>45412</v>
      </c>
      <c r="AM2313" s="22">
        <f t="shared" si="439"/>
        <v>30</v>
      </c>
      <c r="AN2313" s="22">
        <f t="shared" si="440"/>
        <v>30</v>
      </c>
      <c r="AO2313" s="22" t="str">
        <f t="shared" si="441"/>
        <v>Dia 30</v>
      </c>
      <c r="AP2313" s="22">
        <f t="shared" si="442"/>
        <v>4</v>
      </c>
      <c r="AQ2313" s="22" t="str">
        <f t="shared" si="443"/>
        <v>04</v>
      </c>
      <c r="AR2313" s="22">
        <f t="shared" si="437"/>
        <v>2024</v>
      </c>
      <c r="AS2313" s="22">
        <f t="shared" si="444"/>
        <v>2</v>
      </c>
      <c r="AT2313" s="22">
        <f t="shared" si="445"/>
        <v>18</v>
      </c>
      <c r="AU23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3" s="22" t="str">
        <f t="shared" si="446"/>
        <v>Semana 18</v>
      </c>
      <c r="AW2313" s="22" t="str">
        <f t="shared" si="447"/>
        <v>Não</v>
      </c>
      <c r="AX2313" s="21" t="str">
        <f>UPPER(TEXT(CAD_CALENDÁRIO[[#This Row],[Data]],"mmmm"))</f>
        <v>ABRIL</v>
      </c>
      <c r="AY2313" s="22" t="s">
        <v>63</v>
      </c>
    </row>
    <row r="2314" spans="23:51" x14ac:dyDescent="0.25">
      <c r="W2314" s="50" t="s">
        <v>8424</v>
      </c>
      <c r="X2314" s="49" t="s">
        <v>8425</v>
      </c>
      <c r="Y2314" s="51" t="s">
        <v>4030</v>
      </c>
      <c r="AK2314" s="22" t="str">
        <f t="shared" si="438"/>
        <v>2024/05</v>
      </c>
      <c r="AL2314" s="21">
        <f t="shared" si="448"/>
        <v>45413</v>
      </c>
      <c r="AM2314" s="22">
        <f t="shared" si="439"/>
        <v>1</v>
      </c>
      <c r="AN2314" s="22" t="str">
        <f t="shared" si="440"/>
        <v>01</v>
      </c>
      <c r="AO2314" s="22" t="str">
        <f t="shared" si="441"/>
        <v>Dia 01</v>
      </c>
      <c r="AP2314" s="22">
        <f t="shared" si="442"/>
        <v>5</v>
      </c>
      <c r="AQ2314" s="22" t="str">
        <f t="shared" si="443"/>
        <v>05</v>
      </c>
      <c r="AR2314" s="22">
        <f t="shared" si="437"/>
        <v>2024</v>
      </c>
      <c r="AS2314" s="22">
        <f t="shared" si="444"/>
        <v>3</v>
      </c>
      <c r="AT2314" s="22">
        <f t="shared" si="445"/>
        <v>18</v>
      </c>
      <c r="AU23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4" s="22" t="str">
        <f t="shared" si="446"/>
        <v>Semana 18</v>
      </c>
      <c r="AW2314" s="22" t="str">
        <f t="shared" si="447"/>
        <v>Não</v>
      </c>
      <c r="AX2314" s="44" t="str">
        <f>UPPER(TEXT(CAD_CALENDÁRIO[[#This Row],[Data]],"mmmm"))</f>
        <v>MAIO</v>
      </c>
      <c r="AY2314" s="45" t="s">
        <v>63</v>
      </c>
    </row>
    <row r="2315" spans="23:51" x14ac:dyDescent="0.25">
      <c r="W2315" s="52" t="s">
        <v>8426</v>
      </c>
      <c r="X2315" s="28" t="s">
        <v>8427</v>
      </c>
      <c r="Y2315" s="53" t="s">
        <v>4030</v>
      </c>
      <c r="AK2315" s="22" t="str">
        <f t="shared" si="438"/>
        <v>2024/05</v>
      </c>
      <c r="AL2315" s="21">
        <f t="shared" si="448"/>
        <v>45414</v>
      </c>
      <c r="AM2315" s="22">
        <f t="shared" si="439"/>
        <v>2</v>
      </c>
      <c r="AN2315" s="22" t="str">
        <f t="shared" si="440"/>
        <v>02</v>
      </c>
      <c r="AO2315" s="22" t="str">
        <f t="shared" si="441"/>
        <v>Dia 02</v>
      </c>
      <c r="AP2315" s="22">
        <f t="shared" si="442"/>
        <v>5</v>
      </c>
      <c r="AQ2315" s="22" t="str">
        <f t="shared" si="443"/>
        <v>05</v>
      </c>
      <c r="AR2315" s="22">
        <f t="shared" si="437"/>
        <v>2024</v>
      </c>
      <c r="AS2315" s="22">
        <f t="shared" si="444"/>
        <v>4</v>
      </c>
      <c r="AT2315" s="22">
        <f t="shared" si="445"/>
        <v>18</v>
      </c>
      <c r="AU23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5" s="22" t="str">
        <f t="shared" si="446"/>
        <v>Semana 18</v>
      </c>
      <c r="AW2315" s="22" t="str">
        <f t="shared" si="447"/>
        <v>Não</v>
      </c>
      <c r="AX2315" s="44" t="str">
        <f>UPPER(TEXT(CAD_CALENDÁRIO[[#This Row],[Data]],"mmmm"))</f>
        <v>MAIO</v>
      </c>
      <c r="AY2315" s="45" t="s">
        <v>63</v>
      </c>
    </row>
    <row r="2316" spans="23:51" x14ac:dyDescent="0.25">
      <c r="W2316" s="50" t="s">
        <v>8428</v>
      </c>
      <c r="X2316" s="49" t="s">
        <v>8429</v>
      </c>
      <c r="Y2316" s="51" t="s">
        <v>4030</v>
      </c>
      <c r="AK2316" s="22" t="str">
        <f t="shared" si="438"/>
        <v>2024/05</v>
      </c>
      <c r="AL2316" s="21">
        <f t="shared" si="448"/>
        <v>45415</v>
      </c>
      <c r="AM2316" s="22">
        <f t="shared" si="439"/>
        <v>3</v>
      </c>
      <c r="AN2316" s="22" t="str">
        <f t="shared" si="440"/>
        <v>03</v>
      </c>
      <c r="AO2316" s="22" t="str">
        <f t="shared" si="441"/>
        <v>Dia 03</v>
      </c>
      <c r="AP2316" s="22">
        <f t="shared" si="442"/>
        <v>5</v>
      </c>
      <c r="AQ2316" s="22" t="str">
        <f t="shared" si="443"/>
        <v>05</v>
      </c>
      <c r="AR2316" s="22">
        <f t="shared" si="437"/>
        <v>2024</v>
      </c>
      <c r="AS2316" s="22">
        <f t="shared" si="444"/>
        <v>5</v>
      </c>
      <c r="AT2316" s="22">
        <f t="shared" si="445"/>
        <v>18</v>
      </c>
      <c r="AU23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6" s="22" t="str">
        <f t="shared" si="446"/>
        <v>Semana 18</v>
      </c>
      <c r="AW2316" s="22" t="str">
        <f t="shared" si="447"/>
        <v>Não</v>
      </c>
      <c r="AX2316" s="44" t="str">
        <f>UPPER(TEXT(CAD_CALENDÁRIO[[#This Row],[Data]],"mmmm"))</f>
        <v>MAIO</v>
      </c>
      <c r="AY2316" s="45" t="s">
        <v>63</v>
      </c>
    </row>
    <row r="2317" spans="23:51" x14ac:dyDescent="0.25">
      <c r="W2317" s="52" t="s">
        <v>8430</v>
      </c>
      <c r="X2317" s="28" t="s">
        <v>8431</v>
      </c>
      <c r="Y2317" s="53" t="s">
        <v>4030</v>
      </c>
      <c r="AK2317" s="22" t="str">
        <f t="shared" si="438"/>
        <v>2024/05</v>
      </c>
      <c r="AL2317" s="21">
        <f t="shared" si="448"/>
        <v>45416</v>
      </c>
      <c r="AM2317" s="22">
        <f t="shared" si="439"/>
        <v>4</v>
      </c>
      <c r="AN2317" s="22" t="str">
        <f t="shared" si="440"/>
        <v>04</v>
      </c>
      <c r="AO2317" s="22" t="str">
        <f t="shared" si="441"/>
        <v>Dia 04</v>
      </c>
      <c r="AP2317" s="22">
        <f t="shared" si="442"/>
        <v>5</v>
      </c>
      <c r="AQ2317" s="22" t="str">
        <f t="shared" si="443"/>
        <v>05</v>
      </c>
      <c r="AR2317" s="22">
        <f t="shared" si="437"/>
        <v>2024</v>
      </c>
      <c r="AS2317" s="22">
        <f t="shared" si="444"/>
        <v>6</v>
      </c>
      <c r="AT2317" s="22">
        <f t="shared" si="445"/>
        <v>18</v>
      </c>
      <c r="AU23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7" s="22" t="str">
        <f t="shared" si="446"/>
        <v>Semana 18</v>
      </c>
      <c r="AW2317" s="22" t="str">
        <f t="shared" si="447"/>
        <v>Sim</v>
      </c>
      <c r="AX2317" s="44" t="str">
        <f>UPPER(TEXT(CAD_CALENDÁRIO[[#This Row],[Data]],"mmmm"))</f>
        <v>MAIO</v>
      </c>
      <c r="AY2317" s="45" t="s">
        <v>63</v>
      </c>
    </row>
    <row r="2318" spans="23:51" x14ac:dyDescent="0.25">
      <c r="W2318" s="50" t="s">
        <v>8432</v>
      </c>
      <c r="X2318" s="49" t="s">
        <v>8433</v>
      </c>
      <c r="Y2318" s="51" t="s">
        <v>4030</v>
      </c>
      <c r="AK2318" s="22" t="str">
        <f t="shared" si="438"/>
        <v>2024/05</v>
      </c>
      <c r="AL2318" s="21">
        <f t="shared" si="448"/>
        <v>45417</v>
      </c>
      <c r="AM2318" s="22">
        <f t="shared" si="439"/>
        <v>5</v>
      </c>
      <c r="AN2318" s="22" t="str">
        <f t="shared" si="440"/>
        <v>05</v>
      </c>
      <c r="AO2318" s="22" t="str">
        <f t="shared" si="441"/>
        <v>Dia 05</v>
      </c>
      <c r="AP2318" s="22">
        <f t="shared" si="442"/>
        <v>5</v>
      </c>
      <c r="AQ2318" s="22" t="str">
        <f t="shared" si="443"/>
        <v>05</v>
      </c>
      <c r="AR2318" s="22">
        <f t="shared" si="437"/>
        <v>2024</v>
      </c>
      <c r="AS2318" s="22">
        <f t="shared" si="444"/>
        <v>7</v>
      </c>
      <c r="AT2318" s="22">
        <f t="shared" si="445"/>
        <v>18</v>
      </c>
      <c r="AU23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202418</v>
      </c>
      <c r="AV2318" s="22" t="str">
        <f t="shared" si="446"/>
        <v>Semana 18</v>
      </c>
      <c r="AW2318" s="22" t="str">
        <f t="shared" si="447"/>
        <v>Sim</v>
      </c>
      <c r="AX2318" s="44" t="str">
        <f>UPPER(TEXT(CAD_CALENDÁRIO[[#This Row],[Data]],"mmmm"))</f>
        <v>MAIO</v>
      </c>
      <c r="AY2318" s="45" t="s">
        <v>63</v>
      </c>
    </row>
    <row r="2319" spans="23:51" x14ac:dyDescent="0.25">
      <c r="W2319" s="52" t="s">
        <v>8434</v>
      </c>
      <c r="X2319" s="28" t="s">
        <v>8435</v>
      </c>
      <c r="Y2319" s="53" t="s">
        <v>4030</v>
      </c>
      <c r="AK2319" s="22" t="str">
        <f t="shared" si="438"/>
        <v>2024/05</v>
      </c>
      <c r="AL2319" s="21">
        <f t="shared" si="448"/>
        <v>45418</v>
      </c>
      <c r="AM2319" s="22">
        <f t="shared" si="439"/>
        <v>6</v>
      </c>
      <c r="AN2319" s="22" t="str">
        <f t="shared" si="440"/>
        <v>06</v>
      </c>
      <c r="AO2319" s="22" t="str">
        <f t="shared" si="441"/>
        <v>Dia 06</v>
      </c>
      <c r="AP2319" s="22">
        <f t="shared" si="442"/>
        <v>5</v>
      </c>
      <c r="AQ2319" s="22" t="str">
        <f t="shared" si="443"/>
        <v>05</v>
      </c>
      <c r="AR2319" s="22">
        <f t="shared" si="437"/>
        <v>2024</v>
      </c>
      <c r="AS2319" s="22">
        <f t="shared" si="444"/>
        <v>1</v>
      </c>
      <c r="AT2319" s="22">
        <f t="shared" si="445"/>
        <v>19</v>
      </c>
      <c r="AU23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19" s="22" t="str">
        <f t="shared" si="446"/>
        <v>Semana 19</v>
      </c>
      <c r="AW2319" s="22" t="str">
        <f t="shared" si="447"/>
        <v>Não</v>
      </c>
      <c r="AX2319" s="21" t="str">
        <f>UPPER(TEXT(CAD_CALENDÁRIO[[#This Row],[Data]],"mmmm"))</f>
        <v>MAIO</v>
      </c>
      <c r="AY2319" s="22" t="s">
        <v>70</v>
      </c>
    </row>
    <row r="2320" spans="23:51" x14ac:dyDescent="0.25">
      <c r="W2320" s="50" t="s">
        <v>8436</v>
      </c>
      <c r="X2320" s="49" t="s">
        <v>8437</v>
      </c>
      <c r="Y2320" s="51" t="s">
        <v>4030</v>
      </c>
      <c r="AK2320" s="22" t="str">
        <f t="shared" si="438"/>
        <v>2024/05</v>
      </c>
      <c r="AL2320" s="21">
        <f t="shared" si="448"/>
        <v>45419</v>
      </c>
      <c r="AM2320" s="22">
        <f t="shared" si="439"/>
        <v>7</v>
      </c>
      <c r="AN2320" s="22" t="str">
        <f t="shared" si="440"/>
        <v>07</v>
      </c>
      <c r="AO2320" s="22" t="str">
        <f t="shared" si="441"/>
        <v>Dia 07</v>
      </c>
      <c r="AP2320" s="22">
        <f t="shared" si="442"/>
        <v>5</v>
      </c>
      <c r="AQ2320" s="22" t="str">
        <f t="shared" si="443"/>
        <v>05</v>
      </c>
      <c r="AR2320" s="22">
        <f t="shared" si="437"/>
        <v>2024</v>
      </c>
      <c r="AS2320" s="22">
        <f t="shared" si="444"/>
        <v>2</v>
      </c>
      <c r="AT2320" s="22">
        <f t="shared" si="445"/>
        <v>19</v>
      </c>
      <c r="AU23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0" s="22" t="str">
        <f t="shared" si="446"/>
        <v>Semana 19</v>
      </c>
      <c r="AW2320" s="22" t="str">
        <f t="shared" si="447"/>
        <v>Não</v>
      </c>
      <c r="AX2320" s="21" t="str">
        <f>UPPER(TEXT(CAD_CALENDÁRIO[[#This Row],[Data]],"mmmm"))</f>
        <v>MAIO</v>
      </c>
      <c r="AY2320" s="22" t="s">
        <v>70</v>
      </c>
    </row>
    <row r="2321" spans="23:51" x14ac:dyDescent="0.25">
      <c r="W2321" s="52" t="s">
        <v>8438</v>
      </c>
      <c r="X2321" s="28" t="s">
        <v>8439</v>
      </c>
      <c r="Y2321" s="53" t="s">
        <v>4030</v>
      </c>
      <c r="AK2321" s="22" t="str">
        <f t="shared" si="438"/>
        <v>2024/05</v>
      </c>
      <c r="AL2321" s="21">
        <f t="shared" si="448"/>
        <v>45420</v>
      </c>
      <c r="AM2321" s="22">
        <f t="shared" si="439"/>
        <v>8</v>
      </c>
      <c r="AN2321" s="22" t="str">
        <f t="shared" si="440"/>
        <v>08</v>
      </c>
      <c r="AO2321" s="22" t="str">
        <f t="shared" si="441"/>
        <v>Dia 08</v>
      </c>
      <c r="AP2321" s="22">
        <f t="shared" si="442"/>
        <v>5</v>
      </c>
      <c r="AQ2321" s="22" t="str">
        <f t="shared" si="443"/>
        <v>05</v>
      </c>
      <c r="AR2321" s="22">
        <f t="shared" si="437"/>
        <v>2024</v>
      </c>
      <c r="AS2321" s="22">
        <f t="shared" si="444"/>
        <v>3</v>
      </c>
      <c r="AT2321" s="22">
        <f t="shared" si="445"/>
        <v>19</v>
      </c>
      <c r="AU23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1" s="22" t="str">
        <f t="shared" si="446"/>
        <v>Semana 19</v>
      </c>
      <c r="AW2321" s="22" t="str">
        <f t="shared" si="447"/>
        <v>Não</v>
      </c>
      <c r="AX2321" s="21" t="str">
        <f>UPPER(TEXT(CAD_CALENDÁRIO[[#This Row],[Data]],"mmmm"))</f>
        <v>MAIO</v>
      </c>
      <c r="AY2321" s="22" t="s">
        <v>70</v>
      </c>
    </row>
    <row r="2322" spans="23:51" x14ac:dyDescent="0.25">
      <c r="W2322" s="50" t="s">
        <v>8440</v>
      </c>
      <c r="X2322" s="49" t="s">
        <v>8441</v>
      </c>
      <c r="Y2322" s="51" t="s">
        <v>4030</v>
      </c>
      <c r="AK2322" s="22" t="str">
        <f t="shared" si="438"/>
        <v>2024/05</v>
      </c>
      <c r="AL2322" s="21">
        <f t="shared" si="448"/>
        <v>45421</v>
      </c>
      <c r="AM2322" s="22">
        <f t="shared" si="439"/>
        <v>9</v>
      </c>
      <c r="AN2322" s="22" t="str">
        <f t="shared" si="440"/>
        <v>09</v>
      </c>
      <c r="AO2322" s="22" t="str">
        <f t="shared" si="441"/>
        <v>Dia 09</v>
      </c>
      <c r="AP2322" s="22">
        <f t="shared" si="442"/>
        <v>5</v>
      </c>
      <c r="AQ2322" s="22" t="str">
        <f t="shared" si="443"/>
        <v>05</v>
      </c>
      <c r="AR2322" s="22">
        <f t="shared" si="437"/>
        <v>2024</v>
      </c>
      <c r="AS2322" s="22">
        <f t="shared" si="444"/>
        <v>4</v>
      </c>
      <c r="AT2322" s="22">
        <f t="shared" si="445"/>
        <v>19</v>
      </c>
      <c r="AU23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2" s="22" t="str">
        <f t="shared" si="446"/>
        <v>Semana 19</v>
      </c>
      <c r="AW2322" s="22" t="str">
        <f t="shared" si="447"/>
        <v>Não</v>
      </c>
      <c r="AX2322" s="21" t="str">
        <f>UPPER(TEXT(CAD_CALENDÁRIO[[#This Row],[Data]],"mmmm"))</f>
        <v>MAIO</v>
      </c>
      <c r="AY2322" s="22" t="s">
        <v>70</v>
      </c>
    </row>
    <row r="2323" spans="23:51" x14ac:dyDescent="0.25">
      <c r="W2323" s="52" t="s">
        <v>8442</v>
      </c>
      <c r="X2323" s="28" t="s">
        <v>8443</v>
      </c>
      <c r="Y2323" s="53" t="s">
        <v>4030</v>
      </c>
      <c r="AK2323" s="22" t="str">
        <f t="shared" si="438"/>
        <v>2024/05</v>
      </c>
      <c r="AL2323" s="21">
        <f t="shared" si="448"/>
        <v>45422</v>
      </c>
      <c r="AM2323" s="22">
        <f t="shared" si="439"/>
        <v>10</v>
      </c>
      <c r="AN2323" s="22">
        <f t="shared" si="440"/>
        <v>10</v>
      </c>
      <c r="AO2323" s="22" t="str">
        <f t="shared" si="441"/>
        <v>Dia 10</v>
      </c>
      <c r="AP2323" s="22">
        <f t="shared" si="442"/>
        <v>5</v>
      </c>
      <c r="AQ2323" s="22" t="str">
        <f t="shared" si="443"/>
        <v>05</v>
      </c>
      <c r="AR2323" s="22">
        <f t="shared" si="437"/>
        <v>2024</v>
      </c>
      <c r="AS2323" s="22">
        <f t="shared" si="444"/>
        <v>5</v>
      </c>
      <c r="AT2323" s="22">
        <f t="shared" si="445"/>
        <v>19</v>
      </c>
      <c r="AU23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3" s="22" t="str">
        <f t="shared" si="446"/>
        <v>Semana 19</v>
      </c>
      <c r="AW2323" s="22" t="str">
        <f t="shared" si="447"/>
        <v>Não</v>
      </c>
      <c r="AX2323" s="21" t="str">
        <f>UPPER(TEXT(CAD_CALENDÁRIO[[#This Row],[Data]],"mmmm"))</f>
        <v>MAIO</v>
      </c>
      <c r="AY2323" s="22" t="s">
        <v>70</v>
      </c>
    </row>
    <row r="2324" spans="23:51" x14ac:dyDescent="0.25">
      <c r="W2324" s="50" t="s">
        <v>8444</v>
      </c>
      <c r="X2324" s="49" t="s">
        <v>8445</v>
      </c>
      <c r="Y2324" s="51" t="s">
        <v>4030</v>
      </c>
      <c r="AK2324" s="22" t="str">
        <f t="shared" si="438"/>
        <v>2024/05</v>
      </c>
      <c r="AL2324" s="21">
        <f t="shared" si="448"/>
        <v>45423</v>
      </c>
      <c r="AM2324" s="22">
        <f t="shared" si="439"/>
        <v>11</v>
      </c>
      <c r="AN2324" s="22">
        <f t="shared" si="440"/>
        <v>11</v>
      </c>
      <c r="AO2324" s="22" t="str">
        <f t="shared" si="441"/>
        <v>Dia 11</v>
      </c>
      <c r="AP2324" s="22">
        <f t="shared" si="442"/>
        <v>5</v>
      </c>
      <c r="AQ2324" s="22" t="str">
        <f t="shared" si="443"/>
        <v>05</v>
      </c>
      <c r="AR2324" s="22">
        <f t="shared" si="437"/>
        <v>2024</v>
      </c>
      <c r="AS2324" s="22">
        <f t="shared" si="444"/>
        <v>6</v>
      </c>
      <c r="AT2324" s="22">
        <f t="shared" si="445"/>
        <v>19</v>
      </c>
      <c r="AU23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4" s="22" t="str">
        <f t="shared" si="446"/>
        <v>Semana 19</v>
      </c>
      <c r="AW2324" s="22" t="str">
        <f t="shared" si="447"/>
        <v>Sim</v>
      </c>
      <c r="AX2324" s="21" t="str">
        <f>UPPER(TEXT(CAD_CALENDÁRIO[[#This Row],[Data]],"mmmm"))</f>
        <v>MAIO</v>
      </c>
      <c r="AY2324" s="22" t="s">
        <v>70</v>
      </c>
    </row>
    <row r="2325" spans="23:51" x14ac:dyDescent="0.25">
      <c r="W2325" s="52" t="s">
        <v>8446</v>
      </c>
      <c r="X2325" s="28" t="s">
        <v>8447</v>
      </c>
      <c r="Y2325" s="53" t="s">
        <v>4030</v>
      </c>
      <c r="AK2325" s="22" t="str">
        <f t="shared" si="438"/>
        <v>2024/05</v>
      </c>
      <c r="AL2325" s="21">
        <f t="shared" si="448"/>
        <v>45424</v>
      </c>
      <c r="AM2325" s="22">
        <f t="shared" si="439"/>
        <v>12</v>
      </c>
      <c r="AN2325" s="22">
        <f t="shared" si="440"/>
        <v>12</v>
      </c>
      <c r="AO2325" s="22" t="str">
        <f t="shared" si="441"/>
        <v>Dia 12</v>
      </c>
      <c r="AP2325" s="22">
        <f t="shared" si="442"/>
        <v>5</v>
      </c>
      <c r="AQ2325" s="22" t="str">
        <f t="shared" si="443"/>
        <v>05</v>
      </c>
      <c r="AR2325" s="22">
        <f t="shared" si="437"/>
        <v>2024</v>
      </c>
      <c r="AS2325" s="22">
        <f t="shared" si="444"/>
        <v>7</v>
      </c>
      <c r="AT2325" s="22">
        <f t="shared" si="445"/>
        <v>19</v>
      </c>
      <c r="AU23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202419</v>
      </c>
      <c r="AV2325" s="22" t="str">
        <f t="shared" si="446"/>
        <v>Semana 19</v>
      </c>
      <c r="AW2325" s="22" t="str">
        <f t="shared" si="447"/>
        <v>Sim</v>
      </c>
      <c r="AX2325" s="21" t="str">
        <f>UPPER(TEXT(CAD_CALENDÁRIO[[#This Row],[Data]],"mmmm"))</f>
        <v>MAIO</v>
      </c>
      <c r="AY2325" s="22" t="s">
        <v>70</v>
      </c>
    </row>
    <row r="2326" spans="23:51" x14ac:dyDescent="0.25">
      <c r="W2326" s="50" t="s">
        <v>8448</v>
      </c>
      <c r="X2326" s="49" t="s">
        <v>8449</v>
      </c>
      <c r="Y2326" s="51" t="s">
        <v>4030</v>
      </c>
      <c r="AK2326" s="22" t="str">
        <f t="shared" si="438"/>
        <v>2024/05</v>
      </c>
      <c r="AL2326" s="21">
        <f t="shared" si="448"/>
        <v>45425</v>
      </c>
      <c r="AM2326" s="22">
        <f t="shared" si="439"/>
        <v>13</v>
      </c>
      <c r="AN2326" s="22">
        <f t="shared" si="440"/>
        <v>13</v>
      </c>
      <c r="AO2326" s="22" t="str">
        <f t="shared" si="441"/>
        <v>Dia 13</v>
      </c>
      <c r="AP2326" s="22">
        <f t="shared" si="442"/>
        <v>5</v>
      </c>
      <c r="AQ2326" s="22" t="str">
        <f t="shared" si="443"/>
        <v>05</v>
      </c>
      <c r="AR2326" s="22">
        <f t="shared" si="437"/>
        <v>2024</v>
      </c>
      <c r="AS2326" s="22">
        <f t="shared" si="444"/>
        <v>1</v>
      </c>
      <c r="AT2326" s="22">
        <f t="shared" si="445"/>
        <v>20</v>
      </c>
      <c r="AU23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26" s="22" t="str">
        <f t="shared" si="446"/>
        <v>Semana 20</v>
      </c>
      <c r="AW2326" s="22" t="str">
        <f t="shared" si="447"/>
        <v>Não</v>
      </c>
      <c r="AX2326" s="21" t="str">
        <f>UPPER(TEXT(CAD_CALENDÁRIO[[#This Row],[Data]],"mmmm"))</f>
        <v>MAIO</v>
      </c>
      <c r="AY2326" s="22" t="s">
        <v>70</v>
      </c>
    </row>
    <row r="2327" spans="23:51" x14ac:dyDescent="0.25">
      <c r="W2327" s="52" t="s">
        <v>8450</v>
      </c>
      <c r="X2327" s="28" t="s">
        <v>8451</v>
      </c>
      <c r="Y2327" s="53" t="s">
        <v>4030</v>
      </c>
      <c r="AK2327" s="22" t="str">
        <f t="shared" si="438"/>
        <v>2024/05</v>
      </c>
      <c r="AL2327" s="21">
        <f t="shared" si="448"/>
        <v>45426</v>
      </c>
      <c r="AM2327" s="22">
        <f t="shared" si="439"/>
        <v>14</v>
      </c>
      <c r="AN2327" s="22">
        <f t="shared" si="440"/>
        <v>14</v>
      </c>
      <c r="AO2327" s="22" t="str">
        <f t="shared" si="441"/>
        <v>Dia 14</v>
      </c>
      <c r="AP2327" s="22">
        <f t="shared" si="442"/>
        <v>5</v>
      </c>
      <c r="AQ2327" s="22" t="str">
        <f t="shared" si="443"/>
        <v>05</v>
      </c>
      <c r="AR2327" s="22">
        <f t="shared" si="437"/>
        <v>2024</v>
      </c>
      <c r="AS2327" s="22">
        <f t="shared" si="444"/>
        <v>2</v>
      </c>
      <c r="AT2327" s="22">
        <f t="shared" si="445"/>
        <v>20</v>
      </c>
      <c r="AU23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27" s="22" t="str">
        <f t="shared" si="446"/>
        <v>Semana 20</v>
      </c>
      <c r="AW2327" s="22" t="str">
        <f t="shared" si="447"/>
        <v>Não</v>
      </c>
      <c r="AX2327" s="21" t="str">
        <f>UPPER(TEXT(CAD_CALENDÁRIO[[#This Row],[Data]],"mmmm"))</f>
        <v>MAIO</v>
      </c>
      <c r="AY2327" s="22" t="s">
        <v>70</v>
      </c>
    </row>
    <row r="2328" spans="23:51" x14ac:dyDescent="0.25">
      <c r="W2328" s="50" t="s">
        <v>8452</v>
      </c>
      <c r="X2328" s="49" t="s">
        <v>8453</v>
      </c>
      <c r="Y2328" s="51" t="s">
        <v>4030</v>
      </c>
      <c r="AK2328" s="22" t="str">
        <f t="shared" si="438"/>
        <v>2024/05</v>
      </c>
      <c r="AL2328" s="21">
        <f t="shared" si="448"/>
        <v>45427</v>
      </c>
      <c r="AM2328" s="22">
        <f t="shared" si="439"/>
        <v>15</v>
      </c>
      <c r="AN2328" s="22">
        <f t="shared" si="440"/>
        <v>15</v>
      </c>
      <c r="AO2328" s="22" t="str">
        <f t="shared" si="441"/>
        <v>Dia 15</v>
      </c>
      <c r="AP2328" s="22">
        <f t="shared" si="442"/>
        <v>5</v>
      </c>
      <c r="AQ2328" s="22" t="str">
        <f t="shared" si="443"/>
        <v>05</v>
      </c>
      <c r="AR2328" s="22">
        <f t="shared" si="437"/>
        <v>2024</v>
      </c>
      <c r="AS2328" s="22">
        <f t="shared" si="444"/>
        <v>3</v>
      </c>
      <c r="AT2328" s="22">
        <f t="shared" si="445"/>
        <v>20</v>
      </c>
      <c r="AU23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28" s="22" t="str">
        <f t="shared" si="446"/>
        <v>Semana 20</v>
      </c>
      <c r="AW2328" s="22" t="str">
        <f t="shared" si="447"/>
        <v>Não</v>
      </c>
      <c r="AX2328" s="21" t="str">
        <f>UPPER(TEXT(CAD_CALENDÁRIO[[#This Row],[Data]],"mmmm"))</f>
        <v>MAIO</v>
      </c>
      <c r="AY2328" s="22" t="s">
        <v>70</v>
      </c>
    </row>
    <row r="2329" spans="23:51" x14ac:dyDescent="0.25">
      <c r="W2329" s="52" t="s">
        <v>8454</v>
      </c>
      <c r="X2329" s="28" t="s">
        <v>8455</v>
      </c>
      <c r="Y2329" s="53" t="s">
        <v>4030</v>
      </c>
      <c r="AK2329" s="22" t="str">
        <f t="shared" si="438"/>
        <v>2024/05</v>
      </c>
      <c r="AL2329" s="21">
        <f t="shared" si="448"/>
        <v>45428</v>
      </c>
      <c r="AM2329" s="22">
        <f t="shared" si="439"/>
        <v>16</v>
      </c>
      <c r="AN2329" s="22">
        <f t="shared" si="440"/>
        <v>16</v>
      </c>
      <c r="AO2329" s="22" t="str">
        <f t="shared" si="441"/>
        <v>Dia 16</v>
      </c>
      <c r="AP2329" s="22">
        <f t="shared" si="442"/>
        <v>5</v>
      </c>
      <c r="AQ2329" s="22" t="str">
        <f t="shared" si="443"/>
        <v>05</v>
      </c>
      <c r="AR2329" s="22">
        <f t="shared" si="437"/>
        <v>2024</v>
      </c>
      <c r="AS2329" s="22">
        <f t="shared" si="444"/>
        <v>4</v>
      </c>
      <c r="AT2329" s="22">
        <f t="shared" si="445"/>
        <v>20</v>
      </c>
      <c r="AU23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29" s="22" t="str">
        <f t="shared" si="446"/>
        <v>Semana 20</v>
      </c>
      <c r="AW2329" s="22" t="str">
        <f t="shared" si="447"/>
        <v>Não</v>
      </c>
      <c r="AX2329" s="21" t="str">
        <f>UPPER(TEXT(CAD_CALENDÁRIO[[#This Row],[Data]],"mmmm"))</f>
        <v>MAIO</v>
      </c>
      <c r="AY2329" s="22" t="s">
        <v>70</v>
      </c>
    </row>
    <row r="2330" spans="23:51" x14ac:dyDescent="0.25">
      <c r="W2330" s="50" t="s">
        <v>8456</v>
      </c>
      <c r="X2330" s="49" t="s">
        <v>8457</v>
      </c>
      <c r="Y2330" s="51" t="s">
        <v>4030</v>
      </c>
      <c r="AK2330" s="22" t="str">
        <f t="shared" si="438"/>
        <v>2024/05</v>
      </c>
      <c r="AL2330" s="21">
        <f t="shared" si="448"/>
        <v>45429</v>
      </c>
      <c r="AM2330" s="22">
        <f t="shared" si="439"/>
        <v>17</v>
      </c>
      <c r="AN2330" s="22">
        <f t="shared" si="440"/>
        <v>17</v>
      </c>
      <c r="AO2330" s="22" t="str">
        <f t="shared" si="441"/>
        <v>Dia 17</v>
      </c>
      <c r="AP2330" s="22">
        <f t="shared" si="442"/>
        <v>5</v>
      </c>
      <c r="AQ2330" s="22" t="str">
        <f t="shared" si="443"/>
        <v>05</v>
      </c>
      <c r="AR2330" s="22">
        <f t="shared" si="437"/>
        <v>2024</v>
      </c>
      <c r="AS2330" s="22">
        <f t="shared" si="444"/>
        <v>5</v>
      </c>
      <c r="AT2330" s="22">
        <f t="shared" si="445"/>
        <v>20</v>
      </c>
      <c r="AU23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30" s="22" t="str">
        <f t="shared" si="446"/>
        <v>Semana 20</v>
      </c>
      <c r="AW2330" s="22" t="str">
        <f t="shared" si="447"/>
        <v>Não</v>
      </c>
      <c r="AX2330" s="21" t="str">
        <f>UPPER(TEXT(CAD_CALENDÁRIO[[#This Row],[Data]],"mmmm"))</f>
        <v>MAIO</v>
      </c>
      <c r="AY2330" s="22" t="s">
        <v>70</v>
      </c>
    </row>
    <row r="2331" spans="23:51" x14ac:dyDescent="0.25">
      <c r="W2331" s="52" t="s">
        <v>8458</v>
      </c>
      <c r="X2331" s="28" t="s">
        <v>8459</v>
      </c>
      <c r="Y2331" s="53" t="s">
        <v>4030</v>
      </c>
      <c r="AK2331" s="22" t="str">
        <f t="shared" si="438"/>
        <v>2024/05</v>
      </c>
      <c r="AL2331" s="21">
        <f t="shared" si="448"/>
        <v>45430</v>
      </c>
      <c r="AM2331" s="22">
        <f t="shared" si="439"/>
        <v>18</v>
      </c>
      <c r="AN2331" s="22">
        <f t="shared" si="440"/>
        <v>18</v>
      </c>
      <c r="AO2331" s="22" t="str">
        <f t="shared" si="441"/>
        <v>Dia 18</v>
      </c>
      <c r="AP2331" s="22">
        <f t="shared" si="442"/>
        <v>5</v>
      </c>
      <c r="AQ2331" s="22" t="str">
        <f t="shared" si="443"/>
        <v>05</v>
      </c>
      <c r="AR2331" s="22">
        <f t="shared" si="437"/>
        <v>2024</v>
      </c>
      <c r="AS2331" s="22">
        <f t="shared" si="444"/>
        <v>6</v>
      </c>
      <c r="AT2331" s="22">
        <f t="shared" si="445"/>
        <v>20</v>
      </c>
      <c r="AU23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31" s="22" t="str">
        <f t="shared" si="446"/>
        <v>Semana 20</v>
      </c>
      <c r="AW2331" s="22" t="str">
        <f t="shared" si="447"/>
        <v>Sim</v>
      </c>
      <c r="AX2331" s="21" t="str">
        <f>UPPER(TEXT(CAD_CALENDÁRIO[[#This Row],[Data]],"mmmm"))</f>
        <v>MAIO</v>
      </c>
      <c r="AY2331" s="22" t="s">
        <v>70</v>
      </c>
    </row>
    <row r="2332" spans="23:51" x14ac:dyDescent="0.25">
      <c r="W2332" s="50" t="s">
        <v>8460</v>
      </c>
      <c r="X2332" s="49" t="s">
        <v>8461</v>
      </c>
      <c r="Y2332" s="51" t="s">
        <v>4030</v>
      </c>
      <c r="AK2332" s="22" t="str">
        <f t="shared" si="438"/>
        <v>2024/05</v>
      </c>
      <c r="AL2332" s="21">
        <f t="shared" si="448"/>
        <v>45431</v>
      </c>
      <c r="AM2332" s="22">
        <f t="shared" si="439"/>
        <v>19</v>
      </c>
      <c r="AN2332" s="22">
        <f t="shared" si="440"/>
        <v>19</v>
      </c>
      <c r="AO2332" s="22" t="str">
        <f t="shared" si="441"/>
        <v>Dia 19</v>
      </c>
      <c r="AP2332" s="22">
        <f t="shared" si="442"/>
        <v>5</v>
      </c>
      <c r="AQ2332" s="22" t="str">
        <f t="shared" si="443"/>
        <v>05</v>
      </c>
      <c r="AR2332" s="22">
        <f t="shared" si="437"/>
        <v>2024</v>
      </c>
      <c r="AS2332" s="22">
        <f t="shared" si="444"/>
        <v>7</v>
      </c>
      <c r="AT2332" s="22">
        <f t="shared" si="445"/>
        <v>20</v>
      </c>
      <c r="AU23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202420</v>
      </c>
      <c r="AV2332" s="22" t="str">
        <f t="shared" si="446"/>
        <v>Semana 20</v>
      </c>
      <c r="AW2332" s="22" t="str">
        <f t="shared" si="447"/>
        <v>Sim</v>
      </c>
      <c r="AX2332" s="21" t="str">
        <f>UPPER(TEXT(CAD_CALENDÁRIO[[#This Row],[Data]],"mmmm"))</f>
        <v>MAIO</v>
      </c>
      <c r="AY2332" s="22" t="s">
        <v>70</v>
      </c>
    </row>
    <row r="2333" spans="23:51" x14ac:dyDescent="0.25">
      <c r="W2333" s="52" t="s">
        <v>8462</v>
      </c>
      <c r="X2333" s="28" t="s">
        <v>8463</v>
      </c>
      <c r="Y2333" s="53" t="s">
        <v>4030</v>
      </c>
      <c r="AK2333" s="22" t="str">
        <f t="shared" si="438"/>
        <v>2024/05</v>
      </c>
      <c r="AL2333" s="21">
        <f t="shared" si="448"/>
        <v>45432</v>
      </c>
      <c r="AM2333" s="22">
        <f t="shared" si="439"/>
        <v>20</v>
      </c>
      <c r="AN2333" s="22">
        <f t="shared" si="440"/>
        <v>20</v>
      </c>
      <c r="AO2333" s="22" t="str">
        <f t="shared" si="441"/>
        <v>Dia 20</v>
      </c>
      <c r="AP2333" s="22">
        <f t="shared" si="442"/>
        <v>5</v>
      </c>
      <c r="AQ2333" s="22" t="str">
        <f t="shared" si="443"/>
        <v>05</v>
      </c>
      <c r="AR2333" s="22">
        <f t="shared" si="437"/>
        <v>2024</v>
      </c>
      <c r="AS2333" s="22">
        <f t="shared" si="444"/>
        <v>1</v>
      </c>
      <c r="AT2333" s="22">
        <f t="shared" si="445"/>
        <v>21</v>
      </c>
      <c r="AU23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3" s="22" t="str">
        <f t="shared" si="446"/>
        <v>Semana 21</v>
      </c>
      <c r="AW2333" s="22" t="str">
        <f t="shared" si="447"/>
        <v>Não</v>
      </c>
      <c r="AX2333" s="21" t="str">
        <f>UPPER(TEXT(CAD_CALENDÁRIO[[#This Row],[Data]],"mmmm"))</f>
        <v>MAIO</v>
      </c>
      <c r="AY2333" s="22" t="s">
        <v>70</v>
      </c>
    </row>
    <row r="2334" spans="23:51" x14ac:dyDescent="0.25">
      <c r="W2334" s="50" t="s">
        <v>8464</v>
      </c>
      <c r="X2334" s="49" t="s">
        <v>8221</v>
      </c>
      <c r="Y2334" s="51" t="s">
        <v>4030</v>
      </c>
      <c r="AK2334" s="22" t="str">
        <f t="shared" si="438"/>
        <v>2024/05</v>
      </c>
      <c r="AL2334" s="21">
        <f t="shared" si="448"/>
        <v>45433</v>
      </c>
      <c r="AM2334" s="22">
        <f t="shared" si="439"/>
        <v>21</v>
      </c>
      <c r="AN2334" s="22">
        <f t="shared" si="440"/>
        <v>21</v>
      </c>
      <c r="AO2334" s="22" t="str">
        <f t="shared" si="441"/>
        <v>Dia 21</v>
      </c>
      <c r="AP2334" s="22">
        <f t="shared" si="442"/>
        <v>5</v>
      </c>
      <c r="AQ2334" s="22" t="str">
        <f t="shared" si="443"/>
        <v>05</v>
      </c>
      <c r="AR2334" s="22">
        <f t="shared" si="437"/>
        <v>2024</v>
      </c>
      <c r="AS2334" s="22">
        <f t="shared" si="444"/>
        <v>2</v>
      </c>
      <c r="AT2334" s="22">
        <f t="shared" si="445"/>
        <v>21</v>
      </c>
      <c r="AU23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4" s="22" t="str">
        <f t="shared" si="446"/>
        <v>Semana 21</v>
      </c>
      <c r="AW2334" s="22" t="str">
        <f t="shared" si="447"/>
        <v>Não</v>
      </c>
      <c r="AX2334" s="21" t="str">
        <f>UPPER(TEXT(CAD_CALENDÁRIO[[#This Row],[Data]],"mmmm"))</f>
        <v>MAIO</v>
      </c>
      <c r="AY2334" s="22" t="s">
        <v>70</v>
      </c>
    </row>
    <row r="2335" spans="23:51" x14ac:dyDescent="0.25">
      <c r="W2335" s="52" t="s">
        <v>8465</v>
      </c>
      <c r="X2335" s="28" t="s">
        <v>8466</v>
      </c>
      <c r="Y2335" s="53" t="s">
        <v>4030</v>
      </c>
      <c r="AK2335" s="22" t="str">
        <f t="shared" si="438"/>
        <v>2024/05</v>
      </c>
      <c r="AL2335" s="21">
        <f t="shared" si="448"/>
        <v>45434</v>
      </c>
      <c r="AM2335" s="22">
        <f t="shared" si="439"/>
        <v>22</v>
      </c>
      <c r="AN2335" s="22">
        <f t="shared" si="440"/>
        <v>22</v>
      </c>
      <c r="AO2335" s="22" t="str">
        <f t="shared" si="441"/>
        <v>Dia 22</v>
      </c>
      <c r="AP2335" s="22">
        <f t="shared" si="442"/>
        <v>5</v>
      </c>
      <c r="AQ2335" s="22" t="str">
        <f t="shared" si="443"/>
        <v>05</v>
      </c>
      <c r="AR2335" s="22">
        <f t="shared" si="437"/>
        <v>2024</v>
      </c>
      <c r="AS2335" s="22">
        <f t="shared" si="444"/>
        <v>3</v>
      </c>
      <c r="AT2335" s="22">
        <f t="shared" si="445"/>
        <v>21</v>
      </c>
      <c r="AU23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5" s="22" t="str">
        <f t="shared" si="446"/>
        <v>Semana 21</v>
      </c>
      <c r="AW2335" s="22" t="str">
        <f t="shared" si="447"/>
        <v>Não</v>
      </c>
      <c r="AX2335" s="21" t="str">
        <f>UPPER(TEXT(CAD_CALENDÁRIO[[#This Row],[Data]],"mmmm"))</f>
        <v>MAIO</v>
      </c>
      <c r="AY2335" s="22" t="s">
        <v>70</v>
      </c>
    </row>
    <row r="2336" spans="23:51" x14ac:dyDescent="0.25">
      <c r="W2336" s="50" t="s">
        <v>8467</v>
      </c>
      <c r="X2336" s="49" t="s">
        <v>8468</v>
      </c>
      <c r="Y2336" s="51" t="s">
        <v>4030</v>
      </c>
      <c r="AK2336" s="22" t="str">
        <f t="shared" si="438"/>
        <v>2024/05</v>
      </c>
      <c r="AL2336" s="21">
        <f t="shared" si="448"/>
        <v>45435</v>
      </c>
      <c r="AM2336" s="22">
        <f t="shared" si="439"/>
        <v>23</v>
      </c>
      <c r="AN2336" s="22">
        <f t="shared" si="440"/>
        <v>23</v>
      </c>
      <c r="AO2336" s="22" t="str">
        <f t="shared" si="441"/>
        <v>Dia 23</v>
      </c>
      <c r="AP2336" s="22">
        <f t="shared" si="442"/>
        <v>5</v>
      </c>
      <c r="AQ2336" s="22" t="str">
        <f t="shared" si="443"/>
        <v>05</v>
      </c>
      <c r="AR2336" s="22">
        <f t="shared" si="437"/>
        <v>2024</v>
      </c>
      <c r="AS2336" s="22">
        <f t="shared" si="444"/>
        <v>4</v>
      </c>
      <c r="AT2336" s="22">
        <f t="shared" si="445"/>
        <v>21</v>
      </c>
      <c r="AU23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6" s="22" t="str">
        <f t="shared" si="446"/>
        <v>Semana 21</v>
      </c>
      <c r="AW2336" s="22" t="str">
        <f t="shared" si="447"/>
        <v>Não</v>
      </c>
      <c r="AX2336" s="21" t="str">
        <f>UPPER(TEXT(CAD_CALENDÁRIO[[#This Row],[Data]],"mmmm"))</f>
        <v>MAIO</v>
      </c>
      <c r="AY2336" s="22" t="s">
        <v>70</v>
      </c>
    </row>
    <row r="2337" spans="23:51" x14ac:dyDescent="0.25">
      <c r="W2337" s="52" t="s">
        <v>8469</v>
      </c>
      <c r="X2337" s="28" t="s">
        <v>8470</v>
      </c>
      <c r="Y2337" s="53" t="s">
        <v>4030</v>
      </c>
      <c r="AK2337" s="22" t="str">
        <f t="shared" si="438"/>
        <v>2024/05</v>
      </c>
      <c r="AL2337" s="21">
        <f t="shared" si="448"/>
        <v>45436</v>
      </c>
      <c r="AM2337" s="22">
        <f t="shared" si="439"/>
        <v>24</v>
      </c>
      <c r="AN2337" s="22">
        <f t="shared" si="440"/>
        <v>24</v>
      </c>
      <c r="AO2337" s="22" t="str">
        <f t="shared" si="441"/>
        <v>Dia 24</v>
      </c>
      <c r="AP2337" s="22">
        <f t="shared" si="442"/>
        <v>5</v>
      </c>
      <c r="AQ2337" s="22" t="str">
        <f t="shared" si="443"/>
        <v>05</v>
      </c>
      <c r="AR2337" s="22">
        <f t="shared" si="437"/>
        <v>2024</v>
      </c>
      <c r="AS2337" s="22">
        <f t="shared" si="444"/>
        <v>5</v>
      </c>
      <c r="AT2337" s="22">
        <f t="shared" si="445"/>
        <v>21</v>
      </c>
      <c r="AU23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7" s="22" t="str">
        <f t="shared" si="446"/>
        <v>Semana 21</v>
      </c>
      <c r="AW2337" s="22" t="str">
        <f t="shared" si="447"/>
        <v>Não</v>
      </c>
      <c r="AX2337" s="21" t="str">
        <f>UPPER(TEXT(CAD_CALENDÁRIO[[#This Row],[Data]],"mmmm"))</f>
        <v>MAIO</v>
      </c>
      <c r="AY2337" s="22" t="s">
        <v>70</v>
      </c>
    </row>
    <row r="2338" spans="23:51" x14ac:dyDescent="0.25">
      <c r="W2338" s="50" t="s">
        <v>8471</v>
      </c>
      <c r="X2338" s="49" t="s">
        <v>8472</v>
      </c>
      <c r="Y2338" s="51" t="s">
        <v>4030</v>
      </c>
      <c r="AK2338" s="22" t="str">
        <f t="shared" si="438"/>
        <v>2024/05</v>
      </c>
      <c r="AL2338" s="21">
        <f t="shared" si="448"/>
        <v>45437</v>
      </c>
      <c r="AM2338" s="22">
        <f t="shared" si="439"/>
        <v>25</v>
      </c>
      <c r="AN2338" s="22">
        <f t="shared" si="440"/>
        <v>25</v>
      </c>
      <c r="AO2338" s="22" t="str">
        <f t="shared" si="441"/>
        <v>Dia 25</v>
      </c>
      <c r="AP2338" s="22">
        <f t="shared" si="442"/>
        <v>5</v>
      </c>
      <c r="AQ2338" s="22" t="str">
        <f t="shared" si="443"/>
        <v>05</v>
      </c>
      <c r="AR2338" s="22">
        <f t="shared" si="437"/>
        <v>2024</v>
      </c>
      <c r="AS2338" s="22">
        <f t="shared" si="444"/>
        <v>6</v>
      </c>
      <c r="AT2338" s="22">
        <f t="shared" si="445"/>
        <v>21</v>
      </c>
      <c r="AU23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8" s="22" t="str">
        <f t="shared" si="446"/>
        <v>Semana 21</v>
      </c>
      <c r="AW2338" s="22" t="str">
        <f t="shared" si="447"/>
        <v>Sim</v>
      </c>
      <c r="AX2338" s="21" t="str">
        <f>UPPER(TEXT(CAD_CALENDÁRIO[[#This Row],[Data]],"mmmm"))</f>
        <v>MAIO</v>
      </c>
      <c r="AY2338" s="22" t="s">
        <v>70</v>
      </c>
    </row>
    <row r="2339" spans="23:51" x14ac:dyDescent="0.25">
      <c r="W2339" s="52" t="s">
        <v>8473</v>
      </c>
      <c r="X2339" s="28" t="s">
        <v>8474</v>
      </c>
      <c r="Y2339" s="53" t="s">
        <v>4030</v>
      </c>
      <c r="AK2339" s="22" t="str">
        <f t="shared" si="438"/>
        <v>2024/05</v>
      </c>
      <c r="AL2339" s="21">
        <f t="shared" si="448"/>
        <v>45438</v>
      </c>
      <c r="AM2339" s="22">
        <f t="shared" si="439"/>
        <v>26</v>
      </c>
      <c r="AN2339" s="22">
        <f t="shared" si="440"/>
        <v>26</v>
      </c>
      <c r="AO2339" s="22" t="str">
        <f t="shared" si="441"/>
        <v>Dia 26</v>
      </c>
      <c r="AP2339" s="22">
        <f t="shared" si="442"/>
        <v>5</v>
      </c>
      <c r="AQ2339" s="22" t="str">
        <f t="shared" si="443"/>
        <v>05</v>
      </c>
      <c r="AR2339" s="22">
        <f t="shared" si="437"/>
        <v>2024</v>
      </c>
      <c r="AS2339" s="22">
        <f t="shared" si="444"/>
        <v>7</v>
      </c>
      <c r="AT2339" s="22">
        <f t="shared" si="445"/>
        <v>21</v>
      </c>
      <c r="AU23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202421</v>
      </c>
      <c r="AV2339" s="22" t="str">
        <f t="shared" si="446"/>
        <v>Semana 21</v>
      </c>
      <c r="AW2339" s="22" t="str">
        <f t="shared" si="447"/>
        <v>Sim</v>
      </c>
      <c r="AX2339" s="21" t="str">
        <f>UPPER(TEXT(CAD_CALENDÁRIO[[#This Row],[Data]],"mmmm"))</f>
        <v>MAIO</v>
      </c>
      <c r="AY2339" s="22" t="s">
        <v>70</v>
      </c>
    </row>
    <row r="2340" spans="23:51" x14ac:dyDescent="0.25">
      <c r="W2340" s="50" t="s">
        <v>8475</v>
      </c>
      <c r="X2340" s="49" t="s">
        <v>8476</v>
      </c>
      <c r="Y2340" s="51" t="s">
        <v>4030</v>
      </c>
      <c r="AK2340" s="22" t="str">
        <f t="shared" si="438"/>
        <v>2024/05</v>
      </c>
      <c r="AL2340" s="21">
        <f t="shared" si="448"/>
        <v>45439</v>
      </c>
      <c r="AM2340" s="22">
        <f t="shared" si="439"/>
        <v>27</v>
      </c>
      <c r="AN2340" s="22">
        <f t="shared" si="440"/>
        <v>27</v>
      </c>
      <c r="AO2340" s="22" t="str">
        <f t="shared" si="441"/>
        <v>Dia 27</v>
      </c>
      <c r="AP2340" s="22">
        <f t="shared" si="442"/>
        <v>5</v>
      </c>
      <c r="AQ2340" s="22" t="str">
        <f t="shared" si="443"/>
        <v>05</v>
      </c>
      <c r="AR2340" s="22">
        <f t="shared" si="437"/>
        <v>2024</v>
      </c>
      <c r="AS2340" s="22">
        <f t="shared" si="444"/>
        <v>1</v>
      </c>
      <c r="AT2340" s="22">
        <f t="shared" si="445"/>
        <v>22</v>
      </c>
      <c r="AU23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0" s="22" t="str">
        <f t="shared" si="446"/>
        <v>Semana 22</v>
      </c>
      <c r="AW2340" s="22" t="str">
        <f t="shared" si="447"/>
        <v>Não</v>
      </c>
      <c r="AX2340" s="21" t="str">
        <f>UPPER(TEXT(CAD_CALENDÁRIO[[#This Row],[Data]],"mmmm"))</f>
        <v>MAIO</v>
      </c>
      <c r="AY2340" s="22" t="s">
        <v>70</v>
      </c>
    </row>
    <row r="2341" spans="23:51" x14ac:dyDescent="0.25">
      <c r="W2341" s="52" t="s">
        <v>8477</v>
      </c>
      <c r="X2341" s="28" t="s">
        <v>6560</v>
      </c>
      <c r="Y2341" s="53" t="s">
        <v>4030</v>
      </c>
      <c r="AK2341" s="22" t="str">
        <f t="shared" si="438"/>
        <v>2024/05</v>
      </c>
      <c r="AL2341" s="21">
        <f t="shared" si="448"/>
        <v>45440</v>
      </c>
      <c r="AM2341" s="22">
        <f t="shared" si="439"/>
        <v>28</v>
      </c>
      <c r="AN2341" s="22">
        <f t="shared" si="440"/>
        <v>28</v>
      </c>
      <c r="AO2341" s="22" t="str">
        <f t="shared" si="441"/>
        <v>Dia 28</v>
      </c>
      <c r="AP2341" s="22">
        <f t="shared" si="442"/>
        <v>5</v>
      </c>
      <c r="AQ2341" s="22" t="str">
        <f t="shared" si="443"/>
        <v>05</v>
      </c>
      <c r="AR2341" s="22">
        <f t="shared" ref="AR2341:AR2404" si="449">YEAR(AL2341)</f>
        <v>2024</v>
      </c>
      <c r="AS2341" s="22">
        <f t="shared" si="444"/>
        <v>2</v>
      </c>
      <c r="AT2341" s="22">
        <f t="shared" si="445"/>
        <v>22</v>
      </c>
      <c r="AU23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1" s="22" t="str">
        <f t="shared" si="446"/>
        <v>Semana 22</v>
      </c>
      <c r="AW2341" s="22" t="str">
        <f t="shared" si="447"/>
        <v>Não</v>
      </c>
      <c r="AX2341" s="21" t="str">
        <f>UPPER(TEXT(CAD_CALENDÁRIO[[#This Row],[Data]],"mmmm"))</f>
        <v>MAIO</v>
      </c>
      <c r="AY2341" s="22" t="s">
        <v>70</v>
      </c>
    </row>
    <row r="2342" spans="23:51" x14ac:dyDescent="0.25">
      <c r="W2342" s="50" t="s">
        <v>8478</v>
      </c>
      <c r="X2342" s="49" t="s">
        <v>8479</v>
      </c>
      <c r="Y2342" s="51" t="s">
        <v>4030</v>
      </c>
      <c r="AK2342" s="22" t="str">
        <f t="shared" si="438"/>
        <v>2024/05</v>
      </c>
      <c r="AL2342" s="21">
        <f t="shared" si="448"/>
        <v>45441</v>
      </c>
      <c r="AM2342" s="22">
        <f t="shared" si="439"/>
        <v>29</v>
      </c>
      <c r="AN2342" s="22">
        <f t="shared" si="440"/>
        <v>29</v>
      </c>
      <c r="AO2342" s="22" t="str">
        <f t="shared" si="441"/>
        <v>Dia 29</v>
      </c>
      <c r="AP2342" s="22">
        <f t="shared" si="442"/>
        <v>5</v>
      </c>
      <c r="AQ2342" s="22" t="str">
        <f t="shared" si="443"/>
        <v>05</v>
      </c>
      <c r="AR2342" s="22">
        <f t="shared" si="449"/>
        <v>2024</v>
      </c>
      <c r="AS2342" s="22">
        <f t="shared" si="444"/>
        <v>3</v>
      </c>
      <c r="AT2342" s="22">
        <f t="shared" si="445"/>
        <v>22</v>
      </c>
      <c r="AU23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2" s="22" t="str">
        <f t="shared" si="446"/>
        <v>Semana 22</v>
      </c>
      <c r="AW2342" s="22" t="str">
        <f t="shared" si="447"/>
        <v>Não</v>
      </c>
      <c r="AX2342" s="21" t="str">
        <f>UPPER(TEXT(CAD_CALENDÁRIO[[#This Row],[Data]],"mmmm"))</f>
        <v>MAIO</v>
      </c>
      <c r="AY2342" s="22" t="s">
        <v>70</v>
      </c>
    </row>
    <row r="2343" spans="23:51" x14ac:dyDescent="0.25">
      <c r="W2343" s="52" t="s">
        <v>8480</v>
      </c>
      <c r="X2343" s="28" t="s">
        <v>8481</v>
      </c>
      <c r="Y2343" s="53" t="s">
        <v>4030</v>
      </c>
      <c r="AK2343" s="22" t="str">
        <f t="shared" si="438"/>
        <v>2024/05</v>
      </c>
      <c r="AL2343" s="21">
        <f t="shared" si="448"/>
        <v>45442</v>
      </c>
      <c r="AM2343" s="22">
        <f t="shared" si="439"/>
        <v>30</v>
      </c>
      <c r="AN2343" s="22">
        <f t="shared" si="440"/>
        <v>30</v>
      </c>
      <c r="AO2343" s="22" t="str">
        <f t="shared" si="441"/>
        <v>Dia 30</v>
      </c>
      <c r="AP2343" s="22">
        <f t="shared" si="442"/>
        <v>5</v>
      </c>
      <c r="AQ2343" s="22" t="str">
        <f t="shared" si="443"/>
        <v>05</v>
      </c>
      <c r="AR2343" s="22">
        <f t="shared" si="449"/>
        <v>2024</v>
      </c>
      <c r="AS2343" s="22">
        <f t="shared" si="444"/>
        <v>4</v>
      </c>
      <c r="AT2343" s="22">
        <f t="shared" si="445"/>
        <v>22</v>
      </c>
      <c r="AU23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3" s="22" t="str">
        <f t="shared" si="446"/>
        <v>Semana 22</v>
      </c>
      <c r="AW2343" s="22" t="str">
        <f t="shared" si="447"/>
        <v>Não</v>
      </c>
      <c r="AX2343" s="21" t="str">
        <f>UPPER(TEXT(CAD_CALENDÁRIO[[#This Row],[Data]],"mmmm"))</f>
        <v>MAIO</v>
      </c>
      <c r="AY2343" s="22" t="s">
        <v>70</v>
      </c>
    </row>
    <row r="2344" spans="23:51" x14ac:dyDescent="0.25">
      <c r="W2344" s="50" t="s">
        <v>8482</v>
      </c>
      <c r="X2344" s="49" t="s">
        <v>8483</v>
      </c>
      <c r="Y2344" s="51" t="s">
        <v>4030</v>
      </c>
      <c r="AK2344" s="22" t="str">
        <f t="shared" si="438"/>
        <v>2024/05</v>
      </c>
      <c r="AL2344" s="21">
        <f t="shared" si="448"/>
        <v>45443</v>
      </c>
      <c r="AM2344" s="22">
        <f t="shared" si="439"/>
        <v>31</v>
      </c>
      <c r="AN2344" s="22">
        <f t="shared" si="440"/>
        <v>31</v>
      </c>
      <c r="AO2344" s="22" t="str">
        <f t="shared" si="441"/>
        <v>Dia 31</v>
      </c>
      <c r="AP2344" s="22">
        <f t="shared" si="442"/>
        <v>5</v>
      </c>
      <c r="AQ2344" s="22" t="str">
        <f t="shared" si="443"/>
        <v>05</v>
      </c>
      <c r="AR2344" s="22">
        <f t="shared" si="449"/>
        <v>2024</v>
      </c>
      <c r="AS2344" s="22">
        <f t="shared" si="444"/>
        <v>5</v>
      </c>
      <c r="AT2344" s="22">
        <f t="shared" si="445"/>
        <v>22</v>
      </c>
      <c r="AU23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4" s="22" t="str">
        <f t="shared" si="446"/>
        <v>Semana 22</v>
      </c>
      <c r="AW2344" s="22" t="str">
        <f t="shared" si="447"/>
        <v>Não</v>
      </c>
      <c r="AX2344" s="21" t="str">
        <f>UPPER(TEXT(CAD_CALENDÁRIO[[#This Row],[Data]],"mmmm"))</f>
        <v>MAIO</v>
      </c>
      <c r="AY2344" s="22" t="s">
        <v>70</v>
      </c>
    </row>
    <row r="2345" spans="23:51" x14ac:dyDescent="0.25">
      <c r="W2345" s="52" t="s">
        <v>8484</v>
      </c>
      <c r="X2345" s="28" t="s">
        <v>8485</v>
      </c>
      <c r="Y2345" s="53" t="s">
        <v>4030</v>
      </c>
      <c r="AK2345" s="22" t="str">
        <f t="shared" si="438"/>
        <v>2024/06</v>
      </c>
      <c r="AL2345" s="21">
        <f t="shared" si="448"/>
        <v>45444</v>
      </c>
      <c r="AM2345" s="22">
        <f t="shared" si="439"/>
        <v>1</v>
      </c>
      <c r="AN2345" s="22" t="str">
        <f t="shared" si="440"/>
        <v>01</v>
      </c>
      <c r="AO2345" s="22" t="str">
        <f t="shared" si="441"/>
        <v>Dia 01</v>
      </c>
      <c r="AP2345" s="22">
        <f t="shared" si="442"/>
        <v>6</v>
      </c>
      <c r="AQ2345" s="22" t="str">
        <f t="shared" si="443"/>
        <v>06</v>
      </c>
      <c r="AR2345" s="22">
        <f t="shared" si="449"/>
        <v>2024</v>
      </c>
      <c r="AS2345" s="22">
        <f t="shared" si="444"/>
        <v>6</v>
      </c>
      <c r="AT2345" s="22">
        <f t="shared" si="445"/>
        <v>22</v>
      </c>
      <c r="AU23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5" s="22" t="str">
        <f t="shared" si="446"/>
        <v>Semana 22</v>
      </c>
      <c r="AW2345" s="22" t="str">
        <f t="shared" si="447"/>
        <v>Sim</v>
      </c>
      <c r="AX2345" s="44" t="str">
        <f>UPPER(TEXT(CAD_CALENDÁRIO[[#This Row],[Data]],"mmmm"))</f>
        <v>JUNHO</v>
      </c>
      <c r="AY2345" s="45" t="s">
        <v>70</v>
      </c>
    </row>
    <row r="2346" spans="23:51" x14ac:dyDescent="0.25">
      <c r="W2346" s="50" t="s">
        <v>8486</v>
      </c>
      <c r="X2346" s="49" t="s">
        <v>8487</v>
      </c>
      <c r="Y2346" s="51" t="s">
        <v>4030</v>
      </c>
      <c r="AK2346" s="22" t="str">
        <f t="shared" si="438"/>
        <v>2024/06</v>
      </c>
      <c r="AL2346" s="21">
        <f t="shared" si="448"/>
        <v>45445</v>
      </c>
      <c r="AM2346" s="22">
        <f t="shared" si="439"/>
        <v>2</v>
      </c>
      <c r="AN2346" s="22" t="str">
        <f t="shared" si="440"/>
        <v>02</v>
      </c>
      <c r="AO2346" s="22" t="str">
        <f t="shared" si="441"/>
        <v>Dia 02</v>
      </c>
      <c r="AP2346" s="22">
        <f t="shared" si="442"/>
        <v>6</v>
      </c>
      <c r="AQ2346" s="22" t="str">
        <f t="shared" si="443"/>
        <v>06</v>
      </c>
      <c r="AR2346" s="22">
        <f t="shared" si="449"/>
        <v>2024</v>
      </c>
      <c r="AS2346" s="22">
        <f t="shared" si="444"/>
        <v>7</v>
      </c>
      <c r="AT2346" s="22">
        <f t="shared" si="445"/>
        <v>22</v>
      </c>
      <c r="AU23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202422</v>
      </c>
      <c r="AV2346" s="22" t="str">
        <f t="shared" si="446"/>
        <v>Semana 22</v>
      </c>
      <c r="AW2346" s="22" t="str">
        <f t="shared" si="447"/>
        <v>Sim</v>
      </c>
      <c r="AX2346" s="44" t="str">
        <f>UPPER(TEXT(CAD_CALENDÁRIO[[#This Row],[Data]],"mmmm"))</f>
        <v>JUNHO</v>
      </c>
      <c r="AY2346" s="45" t="s">
        <v>70</v>
      </c>
    </row>
    <row r="2347" spans="23:51" x14ac:dyDescent="0.25">
      <c r="W2347" s="52" t="s">
        <v>8488</v>
      </c>
      <c r="X2347" s="28" t="s">
        <v>8489</v>
      </c>
      <c r="Y2347" s="53" t="s">
        <v>4030</v>
      </c>
      <c r="AK2347" s="22" t="str">
        <f t="shared" si="438"/>
        <v>2024/06</v>
      </c>
      <c r="AL2347" s="21">
        <f t="shared" si="448"/>
        <v>45446</v>
      </c>
      <c r="AM2347" s="22">
        <f t="shared" si="439"/>
        <v>3</v>
      </c>
      <c r="AN2347" s="22" t="str">
        <f t="shared" si="440"/>
        <v>03</v>
      </c>
      <c r="AO2347" s="22" t="str">
        <f t="shared" si="441"/>
        <v>Dia 03</v>
      </c>
      <c r="AP2347" s="22">
        <f t="shared" si="442"/>
        <v>6</v>
      </c>
      <c r="AQ2347" s="22" t="str">
        <f t="shared" si="443"/>
        <v>06</v>
      </c>
      <c r="AR2347" s="22">
        <f t="shared" si="449"/>
        <v>2024</v>
      </c>
      <c r="AS2347" s="22">
        <f t="shared" si="444"/>
        <v>1</v>
      </c>
      <c r="AT2347" s="22">
        <f t="shared" si="445"/>
        <v>23</v>
      </c>
      <c r="AU23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47" s="22" t="str">
        <f t="shared" si="446"/>
        <v>Semana 23</v>
      </c>
      <c r="AW2347" s="22" t="str">
        <f t="shared" si="447"/>
        <v>Não</v>
      </c>
      <c r="AX2347" s="21" t="str">
        <f>UPPER(TEXT(CAD_CALENDÁRIO[[#This Row],[Data]],"mmmm"))</f>
        <v>JUNHO</v>
      </c>
      <c r="AY2347" s="22" t="s">
        <v>75</v>
      </c>
    </row>
    <row r="2348" spans="23:51" x14ac:dyDescent="0.25">
      <c r="W2348" s="50" t="s">
        <v>8490</v>
      </c>
      <c r="X2348" s="49" t="s">
        <v>8491</v>
      </c>
      <c r="Y2348" s="51" t="s">
        <v>4030</v>
      </c>
      <c r="AK2348" s="22" t="str">
        <f t="shared" si="438"/>
        <v>2024/06</v>
      </c>
      <c r="AL2348" s="21">
        <f t="shared" si="448"/>
        <v>45447</v>
      </c>
      <c r="AM2348" s="22">
        <f t="shared" si="439"/>
        <v>4</v>
      </c>
      <c r="AN2348" s="22" t="str">
        <f t="shared" si="440"/>
        <v>04</v>
      </c>
      <c r="AO2348" s="22" t="str">
        <f t="shared" si="441"/>
        <v>Dia 04</v>
      </c>
      <c r="AP2348" s="22">
        <f t="shared" si="442"/>
        <v>6</v>
      </c>
      <c r="AQ2348" s="22" t="str">
        <f t="shared" si="443"/>
        <v>06</v>
      </c>
      <c r="AR2348" s="22">
        <f t="shared" si="449"/>
        <v>2024</v>
      </c>
      <c r="AS2348" s="22">
        <f t="shared" si="444"/>
        <v>2</v>
      </c>
      <c r="AT2348" s="22">
        <f t="shared" si="445"/>
        <v>23</v>
      </c>
      <c r="AU23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48" s="22" t="str">
        <f t="shared" si="446"/>
        <v>Semana 23</v>
      </c>
      <c r="AW2348" s="22" t="str">
        <f t="shared" si="447"/>
        <v>Não</v>
      </c>
      <c r="AX2348" s="21" t="str">
        <f>UPPER(TEXT(CAD_CALENDÁRIO[[#This Row],[Data]],"mmmm"))</f>
        <v>JUNHO</v>
      </c>
      <c r="AY2348" s="22" t="s">
        <v>75</v>
      </c>
    </row>
    <row r="2349" spans="23:51" x14ac:dyDescent="0.25">
      <c r="W2349" s="52" t="s">
        <v>8492</v>
      </c>
      <c r="X2349" s="28" t="s">
        <v>8493</v>
      </c>
      <c r="Y2349" s="53" t="s">
        <v>4030</v>
      </c>
      <c r="AK2349" s="22" t="str">
        <f t="shared" si="438"/>
        <v>2024/06</v>
      </c>
      <c r="AL2349" s="21">
        <f t="shared" si="448"/>
        <v>45448</v>
      </c>
      <c r="AM2349" s="22">
        <f t="shared" si="439"/>
        <v>5</v>
      </c>
      <c r="AN2349" s="22" t="str">
        <f t="shared" si="440"/>
        <v>05</v>
      </c>
      <c r="AO2349" s="22" t="str">
        <f t="shared" si="441"/>
        <v>Dia 05</v>
      </c>
      <c r="AP2349" s="22">
        <f t="shared" si="442"/>
        <v>6</v>
      </c>
      <c r="AQ2349" s="22" t="str">
        <f t="shared" si="443"/>
        <v>06</v>
      </c>
      <c r="AR2349" s="22">
        <f t="shared" si="449"/>
        <v>2024</v>
      </c>
      <c r="AS2349" s="22">
        <f t="shared" si="444"/>
        <v>3</v>
      </c>
      <c r="AT2349" s="22">
        <f t="shared" si="445"/>
        <v>23</v>
      </c>
      <c r="AU23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49" s="22" t="str">
        <f t="shared" si="446"/>
        <v>Semana 23</v>
      </c>
      <c r="AW2349" s="22" t="str">
        <f t="shared" si="447"/>
        <v>Não</v>
      </c>
      <c r="AX2349" s="21" t="str">
        <f>UPPER(TEXT(CAD_CALENDÁRIO[[#This Row],[Data]],"mmmm"))</f>
        <v>JUNHO</v>
      </c>
      <c r="AY2349" s="22" t="s">
        <v>75</v>
      </c>
    </row>
    <row r="2350" spans="23:51" x14ac:dyDescent="0.25">
      <c r="W2350" s="50" t="s">
        <v>8494</v>
      </c>
      <c r="X2350" s="49" t="s">
        <v>8495</v>
      </c>
      <c r="Y2350" s="51" t="s">
        <v>4030</v>
      </c>
      <c r="AK2350" s="22" t="str">
        <f t="shared" si="438"/>
        <v>2024/06</v>
      </c>
      <c r="AL2350" s="21">
        <f t="shared" si="448"/>
        <v>45449</v>
      </c>
      <c r="AM2350" s="22">
        <f t="shared" si="439"/>
        <v>6</v>
      </c>
      <c r="AN2350" s="22" t="str">
        <f t="shared" si="440"/>
        <v>06</v>
      </c>
      <c r="AO2350" s="22" t="str">
        <f t="shared" si="441"/>
        <v>Dia 06</v>
      </c>
      <c r="AP2350" s="22">
        <f t="shared" si="442"/>
        <v>6</v>
      </c>
      <c r="AQ2350" s="22" t="str">
        <f t="shared" si="443"/>
        <v>06</v>
      </c>
      <c r="AR2350" s="22">
        <f t="shared" si="449"/>
        <v>2024</v>
      </c>
      <c r="AS2350" s="22">
        <f t="shared" si="444"/>
        <v>4</v>
      </c>
      <c r="AT2350" s="22">
        <f t="shared" si="445"/>
        <v>23</v>
      </c>
      <c r="AU23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50" s="22" t="str">
        <f t="shared" si="446"/>
        <v>Semana 23</v>
      </c>
      <c r="AW2350" s="22" t="str">
        <f t="shared" si="447"/>
        <v>Não</v>
      </c>
      <c r="AX2350" s="21" t="str">
        <f>UPPER(TEXT(CAD_CALENDÁRIO[[#This Row],[Data]],"mmmm"))</f>
        <v>JUNHO</v>
      </c>
      <c r="AY2350" s="22" t="s">
        <v>75</v>
      </c>
    </row>
    <row r="2351" spans="23:51" x14ac:dyDescent="0.25">
      <c r="W2351" s="52" t="s">
        <v>8496</v>
      </c>
      <c r="X2351" s="28" t="s">
        <v>8497</v>
      </c>
      <c r="Y2351" s="53" t="s">
        <v>4030</v>
      </c>
      <c r="AK2351" s="22" t="str">
        <f t="shared" si="438"/>
        <v>2024/06</v>
      </c>
      <c r="AL2351" s="21">
        <f t="shared" si="448"/>
        <v>45450</v>
      </c>
      <c r="AM2351" s="22">
        <f t="shared" si="439"/>
        <v>7</v>
      </c>
      <c r="AN2351" s="22" t="str">
        <f t="shared" si="440"/>
        <v>07</v>
      </c>
      <c r="AO2351" s="22" t="str">
        <f t="shared" si="441"/>
        <v>Dia 07</v>
      </c>
      <c r="AP2351" s="22">
        <f t="shared" si="442"/>
        <v>6</v>
      </c>
      <c r="AQ2351" s="22" t="str">
        <f t="shared" si="443"/>
        <v>06</v>
      </c>
      <c r="AR2351" s="22">
        <f t="shared" si="449"/>
        <v>2024</v>
      </c>
      <c r="AS2351" s="22">
        <f t="shared" si="444"/>
        <v>5</v>
      </c>
      <c r="AT2351" s="22">
        <f t="shared" si="445"/>
        <v>23</v>
      </c>
      <c r="AU23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51" s="22" t="str">
        <f t="shared" si="446"/>
        <v>Semana 23</v>
      </c>
      <c r="AW2351" s="22" t="str">
        <f t="shared" si="447"/>
        <v>Não</v>
      </c>
      <c r="AX2351" s="21" t="str">
        <f>UPPER(TEXT(CAD_CALENDÁRIO[[#This Row],[Data]],"mmmm"))</f>
        <v>JUNHO</v>
      </c>
      <c r="AY2351" s="22" t="s">
        <v>75</v>
      </c>
    </row>
    <row r="2352" spans="23:51" x14ac:dyDescent="0.25">
      <c r="W2352" s="50" t="s">
        <v>8498</v>
      </c>
      <c r="X2352" s="49" t="s">
        <v>8499</v>
      </c>
      <c r="Y2352" s="51" t="s">
        <v>4030</v>
      </c>
      <c r="AK2352" s="22" t="str">
        <f t="shared" si="438"/>
        <v>2024/06</v>
      </c>
      <c r="AL2352" s="21">
        <f t="shared" si="448"/>
        <v>45451</v>
      </c>
      <c r="AM2352" s="22">
        <f t="shared" si="439"/>
        <v>8</v>
      </c>
      <c r="AN2352" s="22" t="str">
        <f t="shared" si="440"/>
        <v>08</v>
      </c>
      <c r="AO2352" s="22" t="str">
        <f t="shared" si="441"/>
        <v>Dia 08</v>
      </c>
      <c r="AP2352" s="22">
        <f t="shared" si="442"/>
        <v>6</v>
      </c>
      <c r="AQ2352" s="22" t="str">
        <f t="shared" si="443"/>
        <v>06</v>
      </c>
      <c r="AR2352" s="22">
        <f t="shared" si="449"/>
        <v>2024</v>
      </c>
      <c r="AS2352" s="22">
        <f t="shared" si="444"/>
        <v>6</v>
      </c>
      <c r="AT2352" s="22">
        <f t="shared" si="445"/>
        <v>23</v>
      </c>
      <c r="AU23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52" s="22" t="str">
        <f t="shared" si="446"/>
        <v>Semana 23</v>
      </c>
      <c r="AW2352" s="22" t="str">
        <f t="shared" si="447"/>
        <v>Sim</v>
      </c>
      <c r="AX2352" s="21" t="str">
        <f>UPPER(TEXT(CAD_CALENDÁRIO[[#This Row],[Data]],"mmmm"))</f>
        <v>JUNHO</v>
      </c>
      <c r="AY2352" s="22" t="s">
        <v>75</v>
      </c>
    </row>
    <row r="2353" spans="23:51" x14ac:dyDescent="0.25">
      <c r="W2353" s="52" t="s">
        <v>8500</v>
      </c>
      <c r="X2353" s="28" t="s">
        <v>8501</v>
      </c>
      <c r="Y2353" s="53" t="s">
        <v>4030</v>
      </c>
      <c r="AK2353" s="22" t="str">
        <f t="shared" si="438"/>
        <v>2024/06</v>
      </c>
      <c r="AL2353" s="21">
        <f t="shared" si="448"/>
        <v>45452</v>
      </c>
      <c r="AM2353" s="22">
        <f t="shared" si="439"/>
        <v>9</v>
      </c>
      <c r="AN2353" s="22" t="str">
        <f t="shared" si="440"/>
        <v>09</v>
      </c>
      <c r="AO2353" s="22" t="str">
        <f t="shared" si="441"/>
        <v>Dia 09</v>
      </c>
      <c r="AP2353" s="22">
        <f t="shared" si="442"/>
        <v>6</v>
      </c>
      <c r="AQ2353" s="22" t="str">
        <f t="shared" si="443"/>
        <v>06</v>
      </c>
      <c r="AR2353" s="22">
        <f t="shared" si="449"/>
        <v>2024</v>
      </c>
      <c r="AS2353" s="22">
        <f t="shared" si="444"/>
        <v>7</v>
      </c>
      <c r="AT2353" s="22">
        <f t="shared" si="445"/>
        <v>23</v>
      </c>
      <c r="AU23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202423</v>
      </c>
      <c r="AV2353" s="22" t="str">
        <f t="shared" si="446"/>
        <v>Semana 23</v>
      </c>
      <c r="AW2353" s="22" t="str">
        <f t="shared" si="447"/>
        <v>Sim</v>
      </c>
      <c r="AX2353" s="21" t="str">
        <f>UPPER(TEXT(CAD_CALENDÁRIO[[#This Row],[Data]],"mmmm"))</f>
        <v>JUNHO</v>
      </c>
      <c r="AY2353" s="22" t="s">
        <v>75</v>
      </c>
    </row>
    <row r="2354" spans="23:51" x14ac:dyDescent="0.25">
      <c r="W2354" s="50" t="s">
        <v>8502</v>
      </c>
      <c r="X2354" s="49" t="s">
        <v>8503</v>
      </c>
      <c r="Y2354" s="51" t="s">
        <v>4030</v>
      </c>
      <c r="AK2354" s="22" t="str">
        <f t="shared" si="438"/>
        <v>2024/06</v>
      </c>
      <c r="AL2354" s="21">
        <f t="shared" si="448"/>
        <v>45453</v>
      </c>
      <c r="AM2354" s="22">
        <f t="shared" si="439"/>
        <v>10</v>
      </c>
      <c r="AN2354" s="22">
        <f t="shared" si="440"/>
        <v>10</v>
      </c>
      <c r="AO2354" s="22" t="str">
        <f t="shared" si="441"/>
        <v>Dia 10</v>
      </c>
      <c r="AP2354" s="22">
        <f t="shared" si="442"/>
        <v>6</v>
      </c>
      <c r="AQ2354" s="22" t="str">
        <f t="shared" si="443"/>
        <v>06</v>
      </c>
      <c r="AR2354" s="22">
        <f t="shared" si="449"/>
        <v>2024</v>
      </c>
      <c r="AS2354" s="22">
        <f t="shared" si="444"/>
        <v>1</v>
      </c>
      <c r="AT2354" s="22">
        <f t="shared" si="445"/>
        <v>24</v>
      </c>
      <c r="AU23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4" s="22" t="str">
        <f t="shared" si="446"/>
        <v>Semana 24</v>
      </c>
      <c r="AW2354" s="22" t="str">
        <f t="shared" si="447"/>
        <v>Não</v>
      </c>
      <c r="AX2354" s="21" t="str">
        <f>UPPER(TEXT(CAD_CALENDÁRIO[[#This Row],[Data]],"mmmm"))</f>
        <v>JUNHO</v>
      </c>
      <c r="AY2354" s="22" t="s">
        <v>75</v>
      </c>
    </row>
    <row r="2355" spans="23:51" x14ac:dyDescent="0.25">
      <c r="W2355" s="52" t="s">
        <v>8504</v>
      </c>
      <c r="X2355" s="28" t="s">
        <v>8505</v>
      </c>
      <c r="Y2355" s="53" t="s">
        <v>4030</v>
      </c>
      <c r="AK2355" s="22" t="str">
        <f t="shared" si="438"/>
        <v>2024/06</v>
      </c>
      <c r="AL2355" s="21">
        <f t="shared" si="448"/>
        <v>45454</v>
      </c>
      <c r="AM2355" s="22">
        <f t="shared" si="439"/>
        <v>11</v>
      </c>
      <c r="AN2355" s="22">
        <f t="shared" si="440"/>
        <v>11</v>
      </c>
      <c r="AO2355" s="22" t="str">
        <f t="shared" si="441"/>
        <v>Dia 11</v>
      </c>
      <c r="AP2355" s="22">
        <f t="shared" si="442"/>
        <v>6</v>
      </c>
      <c r="AQ2355" s="22" t="str">
        <f t="shared" si="443"/>
        <v>06</v>
      </c>
      <c r="AR2355" s="22">
        <f t="shared" si="449"/>
        <v>2024</v>
      </c>
      <c r="AS2355" s="22">
        <f t="shared" si="444"/>
        <v>2</v>
      </c>
      <c r="AT2355" s="22">
        <f t="shared" si="445"/>
        <v>24</v>
      </c>
      <c r="AU23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5" s="22" t="str">
        <f t="shared" si="446"/>
        <v>Semana 24</v>
      </c>
      <c r="AW2355" s="22" t="str">
        <f t="shared" si="447"/>
        <v>Não</v>
      </c>
      <c r="AX2355" s="21" t="str">
        <f>UPPER(TEXT(CAD_CALENDÁRIO[[#This Row],[Data]],"mmmm"))</f>
        <v>JUNHO</v>
      </c>
      <c r="AY2355" s="22" t="s">
        <v>75</v>
      </c>
    </row>
    <row r="2356" spans="23:51" x14ac:dyDescent="0.25">
      <c r="W2356" s="50" t="s">
        <v>8506</v>
      </c>
      <c r="X2356" s="49" t="s">
        <v>8507</v>
      </c>
      <c r="Y2356" s="51" t="s">
        <v>4030</v>
      </c>
      <c r="AK2356" s="22" t="str">
        <f t="shared" si="438"/>
        <v>2024/06</v>
      </c>
      <c r="AL2356" s="21">
        <f t="shared" si="448"/>
        <v>45455</v>
      </c>
      <c r="AM2356" s="22">
        <f t="shared" si="439"/>
        <v>12</v>
      </c>
      <c r="AN2356" s="22">
        <f t="shared" si="440"/>
        <v>12</v>
      </c>
      <c r="AO2356" s="22" t="str">
        <f t="shared" si="441"/>
        <v>Dia 12</v>
      </c>
      <c r="AP2356" s="22">
        <f t="shared" si="442"/>
        <v>6</v>
      </c>
      <c r="AQ2356" s="22" t="str">
        <f t="shared" si="443"/>
        <v>06</v>
      </c>
      <c r="AR2356" s="22">
        <f t="shared" si="449"/>
        <v>2024</v>
      </c>
      <c r="AS2356" s="22">
        <f t="shared" si="444"/>
        <v>3</v>
      </c>
      <c r="AT2356" s="22">
        <f t="shared" si="445"/>
        <v>24</v>
      </c>
      <c r="AU23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6" s="22" t="str">
        <f t="shared" si="446"/>
        <v>Semana 24</v>
      </c>
      <c r="AW2356" s="22" t="str">
        <f t="shared" si="447"/>
        <v>Não</v>
      </c>
      <c r="AX2356" s="21" t="str">
        <f>UPPER(TEXT(CAD_CALENDÁRIO[[#This Row],[Data]],"mmmm"))</f>
        <v>JUNHO</v>
      </c>
      <c r="AY2356" s="22" t="s">
        <v>75</v>
      </c>
    </row>
    <row r="2357" spans="23:51" x14ac:dyDescent="0.25">
      <c r="W2357" s="52" t="s">
        <v>8508</v>
      </c>
      <c r="X2357" s="28" t="s">
        <v>5192</v>
      </c>
      <c r="Y2357" s="53" t="s">
        <v>4030</v>
      </c>
      <c r="AK2357" s="22" t="str">
        <f t="shared" si="438"/>
        <v>2024/06</v>
      </c>
      <c r="AL2357" s="21">
        <f t="shared" si="448"/>
        <v>45456</v>
      </c>
      <c r="AM2357" s="22">
        <f t="shared" si="439"/>
        <v>13</v>
      </c>
      <c r="AN2357" s="22">
        <f t="shared" si="440"/>
        <v>13</v>
      </c>
      <c r="AO2357" s="22" t="str">
        <f t="shared" si="441"/>
        <v>Dia 13</v>
      </c>
      <c r="AP2357" s="22">
        <f t="shared" si="442"/>
        <v>6</v>
      </c>
      <c r="AQ2357" s="22" t="str">
        <f t="shared" si="443"/>
        <v>06</v>
      </c>
      <c r="AR2357" s="22">
        <f t="shared" si="449"/>
        <v>2024</v>
      </c>
      <c r="AS2357" s="22">
        <f t="shared" si="444"/>
        <v>4</v>
      </c>
      <c r="AT2357" s="22">
        <f t="shared" si="445"/>
        <v>24</v>
      </c>
      <c r="AU23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7" s="22" t="str">
        <f t="shared" si="446"/>
        <v>Semana 24</v>
      </c>
      <c r="AW2357" s="22" t="str">
        <f t="shared" si="447"/>
        <v>Não</v>
      </c>
      <c r="AX2357" s="21" t="str">
        <f>UPPER(TEXT(CAD_CALENDÁRIO[[#This Row],[Data]],"mmmm"))</f>
        <v>JUNHO</v>
      </c>
      <c r="AY2357" s="22" t="s">
        <v>75</v>
      </c>
    </row>
    <row r="2358" spans="23:51" x14ac:dyDescent="0.25">
      <c r="W2358" s="50" t="s">
        <v>8509</v>
      </c>
      <c r="X2358" s="49" t="s">
        <v>8510</v>
      </c>
      <c r="Y2358" s="51" t="s">
        <v>4030</v>
      </c>
      <c r="AK2358" s="22" t="str">
        <f t="shared" si="438"/>
        <v>2024/06</v>
      </c>
      <c r="AL2358" s="21">
        <f t="shared" si="448"/>
        <v>45457</v>
      </c>
      <c r="AM2358" s="22">
        <f t="shared" si="439"/>
        <v>14</v>
      </c>
      <c r="AN2358" s="22">
        <f t="shared" si="440"/>
        <v>14</v>
      </c>
      <c r="AO2358" s="22" t="str">
        <f t="shared" si="441"/>
        <v>Dia 14</v>
      </c>
      <c r="AP2358" s="22">
        <f t="shared" si="442"/>
        <v>6</v>
      </c>
      <c r="AQ2358" s="22" t="str">
        <f t="shared" si="443"/>
        <v>06</v>
      </c>
      <c r="AR2358" s="22">
        <f t="shared" si="449"/>
        <v>2024</v>
      </c>
      <c r="AS2358" s="22">
        <f t="shared" si="444"/>
        <v>5</v>
      </c>
      <c r="AT2358" s="22">
        <f t="shared" si="445"/>
        <v>24</v>
      </c>
      <c r="AU23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8" s="22" t="str">
        <f t="shared" si="446"/>
        <v>Semana 24</v>
      </c>
      <c r="AW2358" s="22" t="str">
        <f t="shared" si="447"/>
        <v>Não</v>
      </c>
      <c r="AX2358" s="21" t="str">
        <f>UPPER(TEXT(CAD_CALENDÁRIO[[#This Row],[Data]],"mmmm"))</f>
        <v>JUNHO</v>
      </c>
      <c r="AY2358" s="22" t="s">
        <v>75</v>
      </c>
    </row>
    <row r="2359" spans="23:51" x14ac:dyDescent="0.25">
      <c r="W2359" s="52" t="s">
        <v>8511</v>
      </c>
      <c r="X2359" s="28" t="s">
        <v>8512</v>
      </c>
      <c r="Y2359" s="53" t="s">
        <v>4030</v>
      </c>
      <c r="AK2359" s="22" t="str">
        <f t="shared" si="438"/>
        <v>2024/06</v>
      </c>
      <c r="AL2359" s="21">
        <f t="shared" si="448"/>
        <v>45458</v>
      </c>
      <c r="AM2359" s="22">
        <f t="shared" si="439"/>
        <v>15</v>
      </c>
      <c r="AN2359" s="22">
        <f t="shared" si="440"/>
        <v>15</v>
      </c>
      <c r="AO2359" s="22" t="str">
        <f t="shared" si="441"/>
        <v>Dia 15</v>
      </c>
      <c r="AP2359" s="22">
        <f t="shared" si="442"/>
        <v>6</v>
      </c>
      <c r="AQ2359" s="22" t="str">
        <f t="shared" si="443"/>
        <v>06</v>
      </c>
      <c r="AR2359" s="22">
        <f t="shared" si="449"/>
        <v>2024</v>
      </c>
      <c r="AS2359" s="22">
        <f t="shared" si="444"/>
        <v>6</v>
      </c>
      <c r="AT2359" s="22">
        <f t="shared" si="445"/>
        <v>24</v>
      </c>
      <c r="AU23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59" s="22" t="str">
        <f t="shared" si="446"/>
        <v>Semana 24</v>
      </c>
      <c r="AW2359" s="22" t="str">
        <f t="shared" si="447"/>
        <v>Sim</v>
      </c>
      <c r="AX2359" s="21" t="str">
        <f>UPPER(TEXT(CAD_CALENDÁRIO[[#This Row],[Data]],"mmmm"))</f>
        <v>JUNHO</v>
      </c>
      <c r="AY2359" s="22" t="s">
        <v>75</v>
      </c>
    </row>
    <row r="2360" spans="23:51" x14ac:dyDescent="0.25">
      <c r="W2360" s="50" t="s">
        <v>8513</v>
      </c>
      <c r="X2360" s="49" t="s">
        <v>8514</v>
      </c>
      <c r="Y2360" s="51" t="s">
        <v>4030</v>
      </c>
      <c r="AK2360" s="22" t="str">
        <f t="shared" si="438"/>
        <v>2024/06</v>
      </c>
      <c r="AL2360" s="21">
        <f t="shared" si="448"/>
        <v>45459</v>
      </c>
      <c r="AM2360" s="22">
        <f t="shared" si="439"/>
        <v>16</v>
      </c>
      <c r="AN2360" s="22">
        <f t="shared" si="440"/>
        <v>16</v>
      </c>
      <c r="AO2360" s="22" t="str">
        <f t="shared" si="441"/>
        <v>Dia 16</v>
      </c>
      <c r="AP2360" s="22">
        <f t="shared" si="442"/>
        <v>6</v>
      </c>
      <c r="AQ2360" s="22" t="str">
        <f t="shared" si="443"/>
        <v>06</v>
      </c>
      <c r="AR2360" s="22">
        <f t="shared" si="449"/>
        <v>2024</v>
      </c>
      <c r="AS2360" s="22">
        <f t="shared" si="444"/>
        <v>7</v>
      </c>
      <c r="AT2360" s="22">
        <f t="shared" si="445"/>
        <v>24</v>
      </c>
      <c r="AU23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202424</v>
      </c>
      <c r="AV2360" s="22" t="str">
        <f t="shared" si="446"/>
        <v>Semana 24</v>
      </c>
      <c r="AW2360" s="22" t="str">
        <f t="shared" si="447"/>
        <v>Sim</v>
      </c>
      <c r="AX2360" s="21" t="str">
        <f>UPPER(TEXT(CAD_CALENDÁRIO[[#This Row],[Data]],"mmmm"))</f>
        <v>JUNHO</v>
      </c>
      <c r="AY2360" s="22" t="s">
        <v>75</v>
      </c>
    </row>
    <row r="2361" spans="23:51" x14ac:dyDescent="0.25">
      <c r="W2361" s="52" t="s">
        <v>8515</v>
      </c>
      <c r="X2361" s="28" t="s">
        <v>8516</v>
      </c>
      <c r="Y2361" s="53" t="s">
        <v>4030</v>
      </c>
      <c r="AK2361" s="22" t="str">
        <f t="shared" si="438"/>
        <v>2024/06</v>
      </c>
      <c r="AL2361" s="21">
        <f t="shared" si="448"/>
        <v>45460</v>
      </c>
      <c r="AM2361" s="22">
        <f t="shared" si="439"/>
        <v>17</v>
      </c>
      <c r="AN2361" s="22">
        <f t="shared" si="440"/>
        <v>17</v>
      </c>
      <c r="AO2361" s="22" t="str">
        <f t="shared" si="441"/>
        <v>Dia 17</v>
      </c>
      <c r="AP2361" s="22">
        <f t="shared" si="442"/>
        <v>6</v>
      </c>
      <c r="AQ2361" s="22" t="str">
        <f t="shared" si="443"/>
        <v>06</v>
      </c>
      <c r="AR2361" s="22">
        <f t="shared" si="449"/>
        <v>2024</v>
      </c>
      <c r="AS2361" s="22">
        <f t="shared" si="444"/>
        <v>1</v>
      </c>
      <c r="AT2361" s="22">
        <f t="shared" si="445"/>
        <v>25</v>
      </c>
      <c r="AU23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1" s="22" t="str">
        <f t="shared" si="446"/>
        <v>Semana 25</v>
      </c>
      <c r="AW2361" s="22" t="str">
        <f t="shared" si="447"/>
        <v>Não</v>
      </c>
      <c r="AX2361" s="21" t="str">
        <f>UPPER(TEXT(CAD_CALENDÁRIO[[#This Row],[Data]],"mmmm"))</f>
        <v>JUNHO</v>
      </c>
      <c r="AY2361" s="22" t="s">
        <v>75</v>
      </c>
    </row>
    <row r="2362" spans="23:51" x14ac:dyDescent="0.25">
      <c r="W2362" s="50" t="s">
        <v>8517</v>
      </c>
      <c r="X2362" s="49" t="s">
        <v>5634</v>
      </c>
      <c r="Y2362" s="51" t="s">
        <v>4030</v>
      </c>
      <c r="AK2362" s="22" t="str">
        <f t="shared" si="438"/>
        <v>2024/06</v>
      </c>
      <c r="AL2362" s="21">
        <f t="shared" si="448"/>
        <v>45461</v>
      </c>
      <c r="AM2362" s="22">
        <f t="shared" si="439"/>
        <v>18</v>
      </c>
      <c r="AN2362" s="22">
        <f t="shared" si="440"/>
        <v>18</v>
      </c>
      <c r="AO2362" s="22" t="str">
        <f t="shared" si="441"/>
        <v>Dia 18</v>
      </c>
      <c r="AP2362" s="22">
        <f t="shared" si="442"/>
        <v>6</v>
      </c>
      <c r="AQ2362" s="22" t="str">
        <f t="shared" si="443"/>
        <v>06</v>
      </c>
      <c r="AR2362" s="22">
        <f t="shared" si="449"/>
        <v>2024</v>
      </c>
      <c r="AS2362" s="22">
        <f t="shared" si="444"/>
        <v>2</v>
      </c>
      <c r="AT2362" s="22">
        <f t="shared" si="445"/>
        <v>25</v>
      </c>
      <c r="AU23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2" s="22" t="str">
        <f t="shared" si="446"/>
        <v>Semana 25</v>
      </c>
      <c r="AW2362" s="22" t="str">
        <f t="shared" si="447"/>
        <v>Não</v>
      </c>
      <c r="AX2362" s="21" t="str">
        <f>UPPER(TEXT(CAD_CALENDÁRIO[[#This Row],[Data]],"mmmm"))</f>
        <v>JUNHO</v>
      </c>
      <c r="AY2362" s="22" t="s">
        <v>75</v>
      </c>
    </row>
    <row r="2363" spans="23:51" x14ac:dyDescent="0.25">
      <c r="W2363" s="52" t="s">
        <v>8518</v>
      </c>
      <c r="X2363" s="28" t="s">
        <v>8519</v>
      </c>
      <c r="Y2363" s="53" t="s">
        <v>4030</v>
      </c>
      <c r="AK2363" s="22" t="str">
        <f t="shared" si="438"/>
        <v>2024/06</v>
      </c>
      <c r="AL2363" s="21">
        <f t="shared" si="448"/>
        <v>45462</v>
      </c>
      <c r="AM2363" s="22">
        <f t="shared" si="439"/>
        <v>19</v>
      </c>
      <c r="AN2363" s="22">
        <f t="shared" si="440"/>
        <v>19</v>
      </c>
      <c r="AO2363" s="22" t="str">
        <f t="shared" si="441"/>
        <v>Dia 19</v>
      </c>
      <c r="AP2363" s="22">
        <f t="shared" si="442"/>
        <v>6</v>
      </c>
      <c r="AQ2363" s="22" t="str">
        <f t="shared" si="443"/>
        <v>06</v>
      </c>
      <c r="AR2363" s="22">
        <f t="shared" si="449"/>
        <v>2024</v>
      </c>
      <c r="AS2363" s="22">
        <f t="shared" si="444"/>
        <v>3</v>
      </c>
      <c r="AT2363" s="22">
        <f t="shared" si="445"/>
        <v>25</v>
      </c>
      <c r="AU23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3" s="22" t="str">
        <f t="shared" si="446"/>
        <v>Semana 25</v>
      </c>
      <c r="AW2363" s="22" t="str">
        <f t="shared" si="447"/>
        <v>Não</v>
      </c>
      <c r="AX2363" s="21" t="str">
        <f>UPPER(TEXT(CAD_CALENDÁRIO[[#This Row],[Data]],"mmmm"))</f>
        <v>JUNHO</v>
      </c>
      <c r="AY2363" s="22" t="s">
        <v>75</v>
      </c>
    </row>
    <row r="2364" spans="23:51" x14ac:dyDescent="0.25">
      <c r="W2364" s="50" t="s">
        <v>8520</v>
      </c>
      <c r="X2364" s="49" t="s">
        <v>8521</v>
      </c>
      <c r="Y2364" s="51" t="s">
        <v>4030</v>
      </c>
      <c r="AK2364" s="22" t="str">
        <f t="shared" si="438"/>
        <v>2024/06</v>
      </c>
      <c r="AL2364" s="21">
        <f t="shared" si="448"/>
        <v>45463</v>
      </c>
      <c r="AM2364" s="22">
        <f t="shared" si="439"/>
        <v>20</v>
      </c>
      <c r="AN2364" s="22">
        <f t="shared" si="440"/>
        <v>20</v>
      </c>
      <c r="AO2364" s="22" t="str">
        <f t="shared" si="441"/>
        <v>Dia 20</v>
      </c>
      <c r="AP2364" s="22">
        <f t="shared" si="442"/>
        <v>6</v>
      </c>
      <c r="AQ2364" s="22" t="str">
        <f t="shared" si="443"/>
        <v>06</v>
      </c>
      <c r="AR2364" s="22">
        <f t="shared" si="449"/>
        <v>2024</v>
      </c>
      <c r="AS2364" s="22">
        <f t="shared" si="444"/>
        <v>4</v>
      </c>
      <c r="AT2364" s="22">
        <f t="shared" si="445"/>
        <v>25</v>
      </c>
      <c r="AU23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4" s="22" t="str">
        <f t="shared" si="446"/>
        <v>Semana 25</v>
      </c>
      <c r="AW2364" s="22" t="str">
        <f t="shared" si="447"/>
        <v>Não</v>
      </c>
      <c r="AX2364" s="21" t="str">
        <f>UPPER(TEXT(CAD_CALENDÁRIO[[#This Row],[Data]],"mmmm"))</f>
        <v>JUNHO</v>
      </c>
      <c r="AY2364" s="22" t="s">
        <v>75</v>
      </c>
    </row>
    <row r="2365" spans="23:51" x14ac:dyDescent="0.25">
      <c r="W2365" s="52" t="s">
        <v>8522</v>
      </c>
      <c r="X2365" s="28" t="s">
        <v>8523</v>
      </c>
      <c r="Y2365" s="53" t="s">
        <v>4030</v>
      </c>
      <c r="AK2365" s="22" t="str">
        <f t="shared" si="438"/>
        <v>2024/06</v>
      </c>
      <c r="AL2365" s="21">
        <f t="shared" si="448"/>
        <v>45464</v>
      </c>
      <c r="AM2365" s="22">
        <f t="shared" si="439"/>
        <v>21</v>
      </c>
      <c r="AN2365" s="22">
        <f t="shared" si="440"/>
        <v>21</v>
      </c>
      <c r="AO2365" s="22" t="str">
        <f t="shared" si="441"/>
        <v>Dia 21</v>
      </c>
      <c r="AP2365" s="22">
        <f t="shared" si="442"/>
        <v>6</v>
      </c>
      <c r="AQ2365" s="22" t="str">
        <f t="shared" si="443"/>
        <v>06</v>
      </c>
      <c r="AR2365" s="22">
        <f t="shared" si="449"/>
        <v>2024</v>
      </c>
      <c r="AS2365" s="22">
        <f t="shared" si="444"/>
        <v>5</v>
      </c>
      <c r="AT2365" s="22">
        <f t="shared" si="445"/>
        <v>25</v>
      </c>
      <c r="AU23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5" s="22" t="str">
        <f t="shared" si="446"/>
        <v>Semana 25</v>
      </c>
      <c r="AW2365" s="22" t="str">
        <f t="shared" si="447"/>
        <v>Não</v>
      </c>
      <c r="AX2365" s="21" t="str">
        <f>UPPER(TEXT(CAD_CALENDÁRIO[[#This Row],[Data]],"mmmm"))</f>
        <v>JUNHO</v>
      </c>
      <c r="AY2365" s="22" t="s">
        <v>75</v>
      </c>
    </row>
    <row r="2366" spans="23:51" x14ac:dyDescent="0.25">
      <c r="W2366" s="50" t="s">
        <v>8524</v>
      </c>
      <c r="X2366" s="49" t="s">
        <v>8525</v>
      </c>
      <c r="Y2366" s="51" t="s">
        <v>4030</v>
      </c>
      <c r="AK2366" s="22" t="str">
        <f t="shared" si="438"/>
        <v>2024/06</v>
      </c>
      <c r="AL2366" s="21">
        <f t="shared" si="448"/>
        <v>45465</v>
      </c>
      <c r="AM2366" s="22">
        <f t="shared" si="439"/>
        <v>22</v>
      </c>
      <c r="AN2366" s="22">
        <f t="shared" si="440"/>
        <v>22</v>
      </c>
      <c r="AO2366" s="22" t="str">
        <f t="shared" si="441"/>
        <v>Dia 22</v>
      </c>
      <c r="AP2366" s="22">
        <f t="shared" si="442"/>
        <v>6</v>
      </c>
      <c r="AQ2366" s="22" t="str">
        <f t="shared" si="443"/>
        <v>06</v>
      </c>
      <c r="AR2366" s="22">
        <f t="shared" si="449"/>
        <v>2024</v>
      </c>
      <c r="AS2366" s="22">
        <f t="shared" si="444"/>
        <v>6</v>
      </c>
      <c r="AT2366" s="22">
        <f t="shared" si="445"/>
        <v>25</v>
      </c>
      <c r="AU23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6" s="22" t="str">
        <f t="shared" si="446"/>
        <v>Semana 25</v>
      </c>
      <c r="AW2366" s="22" t="str">
        <f t="shared" si="447"/>
        <v>Sim</v>
      </c>
      <c r="AX2366" s="21" t="str">
        <f>UPPER(TEXT(CAD_CALENDÁRIO[[#This Row],[Data]],"mmmm"))</f>
        <v>JUNHO</v>
      </c>
      <c r="AY2366" s="22" t="s">
        <v>75</v>
      </c>
    </row>
    <row r="2367" spans="23:51" x14ac:dyDescent="0.25">
      <c r="W2367" s="52" t="s">
        <v>8526</v>
      </c>
      <c r="X2367" s="28" t="s">
        <v>8527</v>
      </c>
      <c r="Y2367" s="53" t="s">
        <v>4030</v>
      </c>
      <c r="AK2367" s="22" t="str">
        <f t="shared" si="438"/>
        <v>2024/06</v>
      </c>
      <c r="AL2367" s="21">
        <f t="shared" si="448"/>
        <v>45466</v>
      </c>
      <c r="AM2367" s="22">
        <f t="shared" si="439"/>
        <v>23</v>
      </c>
      <c r="AN2367" s="22">
        <f t="shared" si="440"/>
        <v>23</v>
      </c>
      <c r="AO2367" s="22" t="str">
        <f t="shared" si="441"/>
        <v>Dia 23</v>
      </c>
      <c r="AP2367" s="22">
        <f t="shared" si="442"/>
        <v>6</v>
      </c>
      <c r="AQ2367" s="22" t="str">
        <f t="shared" si="443"/>
        <v>06</v>
      </c>
      <c r="AR2367" s="22">
        <f t="shared" si="449"/>
        <v>2024</v>
      </c>
      <c r="AS2367" s="22">
        <f t="shared" si="444"/>
        <v>7</v>
      </c>
      <c r="AT2367" s="22">
        <f t="shared" si="445"/>
        <v>25</v>
      </c>
      <c r="AU23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202425</v>
      </c>
      <c r="AV2367" s="22" t="str">
        <f t="shared" si="446"/>
        <v>Semana 25</v>
      </c>
      <c r="AW2367" s="22" t="str">
        <f t="shared" si="447"/>
        <v>Sim</v>
      </c>
      <c r="AX2367" s="21" t="str">
        <f>UPPER(TEXT(CAD_CALENDÁRIO[[#This Row],[Data]],"mmmm"))</f>
        <v>JUNHO</v>
      </c>
      <c r="AY2367" s="22" t="s">
        <v>75</v>
      </c>
    </row>
    <row r="2368" spans="23:51" x14ac:dyDescent="0.25">
      <c r="W2368" s="50" t="s">
        <v>8528</v>
      </c>
      <c r="X2368" s="49" t="s">
        <v>7672</v>
      </c>
      <c r="Y2368" s="51" t="s">
        <v>4030</v>
      </c>
      <c r="AK2368" s="22" t="str">
        <f t="shared" si="438"/>
        <v>2024/06</v>
      </c>
      <c r="AL2368" s="21">
        <f t="shared" si="448"/>
        <v>45467</v>
      </c>
      <c r="AM2368" s="22">
        <f t="shared" si="439"/>
        <v>24</v>
      </c>
      <c r="AN2368" s="22">
        <f t="shared" si="440"/>
        <v>24</v>
      </c>
      <c r="AO2368" s="22" t="str">
        <f t="shared" si="441"/>
        <v>Dia 24</v>
      </c>
      <c r="AP2368" s="22">
        <f t="shared" si="442"/>
        <v>6</v>
      </c>
      <c r="AQ2368" s="22" t="str">
        <f t="shared" si="443"/>
        <v>06</v>
      </c>
      <c r="AR2368" s="22">
        <f t="shared" si="449"/>
        <v>2024</v>
      </c>
      <c r="AS2368" s="22">
        <f t="shared" si="444"/>
        <v>1</v>
      </c>
      <c r="AT2368" s="22">
        <f t="shared" si="445"/>
        <v>26</v>
      </c>
      <c r="AU23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68" s="22" t="str">
        <f t="shared" si="446"/>
        <v>Semana 26</v>
      </c>
      <c r="AW2368" s="22" t="str">
        <f t="shared" si="447"/>
        <v>Não</v>
      </c>
      <c r="AX2368" s="21" t="str">
        <f>UPPER(TEXT(CAD_CALENDÁRIO[[#This Row],[Data]],"mmmm"))</f>
        <v>JUNHO</v>
      </c>
      <c r="AY2368" s="22" t="s">
        <v>75</v>
      </c>
    </row>
    <row r="2369" spans="23:51" x14ac:dyDescent="0.25">
      <c r="W2369" s="52" t="s">
        <v>8529</v>
      </c>
      <c r="X2369" s="28" t="s">
        <v>8530</v>
      </c>
      <c r="Y2369" s="53" t="s">
        <v>4030</v>
      </c>
      <c r="AK2369" s="22" t="str">
        <f t="shared" si="438"/>
        <v>2024/06</v>
      </c>
      <c r="AL2369" s="21">
        <f t="shared" si="448"/>
        <v>45468</v>
      </c>
      <c r="AM2369" s="22">
        <f t="shared" si="439"/>
        <v>25</v>
      </c>
      <c r="AN2369" s="22">
        <f t="shared" si="440"/>
        <v>25</v>
      </c>
      <c r="AO2369" s="22" t="str">
        <f t="shared" si="441"/>
        <v>Dia 25</v>
      </c>
      <c r="AP2369" s="22">
        <f t="shared" si="442"/>
        <v>6</v>
      </c>
      <c r="AQ2369" s="22" t="str">
        <f t="shared" si="443"/>
        <v>06</v>
      </c>
      <c r="AR2369" s="22">
        <f t="shared" si="449"/>
        <v>2024</v>
      </c>
      <c r="AS2369" s="22">
        <f t="shared" si="444"/>
        <v>2</v>
      </c>
      <c r="AT2369" s="22">
        <f t="shared" si="445"/>
        <v>26</v>
      </c>
      <c r="AU23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69" s="22" t="str">
        <f t="shared" si="446"/>
        <v>Semana 26</v>
      </c>
      <c r="AW2369" s="22" t="str">
        <f t="shared" si="447"/>
        <v>Não</v>
      </c>
      <c r="AX2369" s="21" t="str">
        <f>UPPER(TEXT(CAD_CALENDÁRIO[[#This Row],[Data]],"mmmm"))</f>
        <v>JUNHO</v>
      </c>
      <c r="AY2369" s="22" t="s">
        <v>75</v>
      </c>
    </row>
    <row r="2370" spans="23:51" x14ac:dyDescent="0.25">
      <c r="W2370" s="50" t="s">
        <v>8531</v>
      </c>
      <c r="X2370" s="49" t="s">
        <v>8532</v>
      </c>
      <c r="Y2370" s="51" t="s">
        <v>4030</v>
      </c>
      <c r="AK2370" s="22" t="str">
        <f t="shared" ref="AK2370:AK2433" si="450">AR2370&amp;"/"&amp;AQ2370</f>
        <v>2024/06</v>
      </c>
      <c r="AL2370" s="21">
        <f t="shared" si="448"/>
        <v>45469</v>
      </c>
      <c r="AM2370" s="22">
        <f t="shared" ref="AM2370:AM2433" si="451">DAY(AL2370)</f>
        <v>26</v>
      </c>
      <c r="AN2370" s="22">
        <f t="shared" ref="AN2370:AN2433" si="452">IF(AM2370&lt;=9,"0"&amp;AM2370,AM2370)</f>
        <v>26</v>
      </c>
      <c r="AO2370" s="22" t="str">
        <f t="shared" ref="AO2370:AO2433" si="453">"Dia "&amp;AN2370</f>
        <v>Dia 26</v>
      </c>
      <c r="AP2370" s="22">
        <f t="shared" ref="AP2370:AP2433" si="454">MONTH(AL2370)</f>
        <v>6</v>
      </c>
      <c r="AQ2370" s="22" t="str">
        <f t="shared" ref="AQ2370:AQ2433" si="455">IF(AP2370&lt;=9,"0"&amp;AP2370,AP2370)</f>
        <v>06</v>
      </c>
      <c r="AR2370" s="22">
        <f t="shared" si="449"/>
        <v>2024</v>
      </c>
      <c r="AS2370" s="22">
        <f t="shared" ref="AS2370:AS2433" si="456">WEEKDAY(AL2370,2)</f>
        <v>3</v>
      </c>
      <c r="AT2370" s="22">
        <f t="shared" ref="AT2370:AT2433" si="457">IF(_xlfn.ISOWEEKNUM(AL2370)&lt;=9,"0"&amp;_xlfn.ISOWEEKNUM(AL2370),_xlfn.ISOWEEKNUM(AL2370))</f>
        <v>26</v>
      </c>
      <c r="AU23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70" s="22" t="str">
        <f t="shared" ref="AV2370:AV2433" si="458">"Semana "&amp;AT2370</f>
        <v>Semana 26</v>
      </c>
      <c r="AW2370" s="22" t="str">
        <f t="shared" ref="AW2370:AW2433" si="459">IF(AS2370&gt;5,"Sim","Não")</f>
        <v>Não</v>
      </c>
      <c r="AX2370" s="21" t="str">
        <f>UPPER(TEXT(CAD_CALENDÁRIO[[#This Row],[Data]],"mmmm"))</f>
        <v>JUNHO</v>
      </c>
      <c r="AY2370" s="22" t="s">
        <v>75</v>
      </c>
    </row>
    <row r="2371" spans="23:51" x14ac:dyDescent="0.25">
      <c r="W2371" s="52" t="s">
        <v>8533</v>
      </c>
      <c r="X2371" s="28" t="s">
        <v>8534</v>
      </c>
      <c r="Y2371" s="53" t="s">
        <v>4030</v>
      </c>
      <c r="AK2371" s="22" t="str">
        <f t="shared" si="450"/>
        <v>2024/06</v>
      </c>
      <c r="AL2371" s="21">
        <f t="shared" ref="AL2371:AL2434" si="460">AL2370+1</f>
        <v>45470</v>
      </c>
      <c r="AM2371" s="22">
        <f t="shared" si="451"/>
        <v>27</v>
      </c>
      <c r="AN2371" s="22">
        <f t="shared" si="452"/>
        <v>27</v>
      </c>
      <c r="AO2371" s="22" t="str">
        <f t="shared" si="453"/>
        <v>Dia 27</v>
      </c>
      <c r="AP2371" s="22">
        <f t="shared" si="454"/>
        <v>6</v>
      </c>
      <c r="AQ2371" s="22" t="str">
        <f t="shared" si="455"/>
        <v>06</v>
      </c>
      <c r="AR2371" s="22">
        <f t="shared" si="449"/>
        <v>2024</v>
      </c>
      <c r="AS2371" s="22">
        <f t="shared" si="456"/>
        <v>4</v>
      </c>
      <c r="AT2371" s="22">
        <f t="shared" si="457"/>
        <v>26</v>
      </c>
      <c r="AU23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71" s="22" t="str">
        <f t="shared" si="458"/>
        <v>Semana 26</v>
      </c>
      <c r="AW2371" s="22" t="str">
        <f t="shared" si="459"/>
        <v>Não</v>
      </c>
      <c r="AX2371" s="21" t="str">
        <f>UPPER(TEXT(CAD_CALENDÁRIO[[#This Row],[Data]],"mmmm"))</f>
        <v>JUNHO</v>
      </c>
      <c r="AY2371" s="22" t="s">
        <v>75</v>
      </c>
    </row>
    <row r="2372" spans="23:51" x14ac:dyDescent="0.25">
      <c r="W2372" s="50" t="s">
        <v>8535</v>
      </c>
      <c r="X2372" s="49" t="s">
        <v>8536</v>
      </c>
      <c r="Y2372" s="51" t="s">
        <v>4030</v>
      </c>
      <c r="AK2372" s="22" t="str">
        <f t="shared" si="450"/>
        <v>2024/06</v>
      </c>
      <c r="AL2372" s="21">
        <f t="shared" si="460"/>
        <v>45471</v>
      </c>
      <c r="AM2372" s="22">
        <f t="shared" si="451"/>
        <v>28</v>
      </c>
      <c r="AN2372" s="22">
        <f t="shared" si="452"/>
        <v>28</v>
      </c>
      <c r="AO2372" s="22" t="str">
        <f t="shared" si="453"/>
        <v>Dia 28</v>
      </c>
      <c r="AP2372" s="22">
        <f t="shared" si="454"/>
        <v>6</v>
      </c>
      <c r="AQ2372" s="22" t="str">
        <f t="shared" si="455"/>
        <v>06</v>
      </c>
      <c r="AR2372" s="22">
        <f t="shared" si="449"/>
        <v>2024</v>
      </c>
      <c r="AS2372" s="22">
        <f t="shared" si="456"/>
        <v>5</v>
      </c>
      <c r="AT2372" s="22">
        <f t="shared" si="457"/>
        <v>26</v>
      </c>
      <c r="AU23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72" s="22" t="str">
        <f t="shared" si="458"/>
        <v>Semana 26</v>
      </c>
      <c r="AW2372" s="22" t="str">
        <f t="shared" si="459"/>
        <v>Não</v>
      </c>
      <c r="AX2372" s="21" t="str">
        <f>UPPER(TEXT(CAD_CALENDÁRIO[[#This Row],[Data]],"mmmm"))</f>
        <v>JUNHO</v>
      </c>
      <c r="AY2372" s="22" t="s">
        <v>75</v>
      </c>
    </row>
    <row r="2373" spans="23:51" x14ac:dyDescent="0.25">
      <c r="W2373" s="52" t="s">
        <v>8537</v>
      </c>
      <c r="X2373" s="28" t="s">
        <v>8538</v>
      </c>
      <c r="Y2373" s="53" t="s">
        <v>4030</v>
      </c>
      <c r="AK2373" s="22" t="str">
        <f t="shared" si="450"/>
        <v>2024/06</v>
      </c>
      <c r="AL2373" s="21">
        <f t="shared" si="460"/>
        <v>45472</v>
      </c>
      <c r="AM2373" s="22">
        <f t="shared" si="451"/>
        <v>29</v>
      </c>
      <c r="AN2373" s="22">
        <f t="shared" si="452"/>
        <v>29</v>
      </c>
      <c r="AO2373" s="22" t="str">
        <f t="shared" si="453"/>
        <v>Dia 29</v>
      </c>
      <c r="AP2373" s="22">
        <f t="shared" si="454"/>
        <v>6</v>
      </c>
      <c r="AQ2373" s="22" t="str">
        <f t="shared" si="455"/>
        <v>06</v>
      </c>
      <c r="AR2373" s="22">
        <f t="shared" si="449"/>
        <v>2024</v>
      </c>
      <c r="AS2373" s="22">
        <f t="shared" si="456"/>
        <v>6</v>
      </c>
      <c r="AT2373" s="22">
        <f t="shared" si="457"/>
        <v>26</v>
      </c>
      <c r="AU23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73" s="22" t="str">
        <f t="shared" si="458"/>
        <v>Semana 26</v>
      </c>
      <c r="AW2373" s="22" t="str">
        <f t="shared" si="459"/>
        <v>Sim</v>
      </c>
      <c r="AX2373" s="21" t="str">
        <f>UPPER(TEXT(CAD_CALENDÁRIO[[#This Row],[Data]],"mmmm"))</f>
        <v>JUNHO</v>
      </c>
      <c r="AY2373" s="22" t="s">
        <v>75</v>
      </c>
    </row>
    <row r="2374" spans="23:51" x14ac:dyDescent="0.25">
      <c r="W2374" s="50" t="s">
        <v>8539</v>
      </c>
      <c r="X2374" s="49" t="s">
        <v>8540</v>
      </c>
      <c r="Y2374" s="51" t="s">
        <v>4030</v>
      </c>
      <c r="AK2374" s="22" t="str">
        <f t="shared" si="450"/>
        <v>2024/06</v>
      </c>
      <c r="AL2374" s="21">
        <f t="shared" si="460"/>
        <v>45473</v>
      </c>
      <c r="AM2374" s="22">
        <f t="shared" si="451"/>
        <v>30</v>
      </c>
      <c r="AN2374" s="22">
        <f t="shared" si="452"/>
        <v>30</v>
      </c>
      <c r="AO2374" s="22" t="str">
        <f t="shared" si="453"/>
        <v>Dia 30</v>
      </c>
      <c r="AP2374" s="22">
        <f t="shared" si="454"/>
        <v>6</v>
      </c>
      <c r="AQ2374" s="22" t="str">
        <f t="shared" si="455"/>
        <v>06</v>
      </c>
      <c r="AR2374" s="22">
        <f t="shared" si="449"/>
        <v>2024</v>
      </c>
      <c r="AS2374" s="22">
        <f t="shared" si="456"/>
        <v>7</v>
      </c>
      <c r="AT2374" s="22">
        <f t="shared" si="457"/>
        <v>26</v>
      </c>
      <c r="AU23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202426</v>
      </c>
      <c r="AV2374" s="22" t="str">
        <f t="shared" si="458"/>
        <v>Semana 26</v>
      </c>
      <c r="AW2374" s="22" t="str">
        <f t="shared" si="459"/>
        <v>Sim</v>
      </c>
      <c r="AX2374" s="21" t="str">
        <f>UPPER(TEXT(CAD_CALENDÁRIO[[#This Row],[Data]],"mmmm"))</f>
        <v>JUNHO</v>
      </c>
      <c r="AY2374" s="22" t="s">
        <v>75</v>
      </c>
    </row>
    <row r="2375" spans="23:51" x14ac:dyDescent="0.25">
      <c r="W2375" s="52" t="s">
        <v>8541</v>
      </c>
      <c r="X2375" s="28" t="s">
        <v>8542</v>
      </c>
      <c r="Y2375" s="53" t="s">
        <v>4030</v>
      </c>
      <c r="AK2375" s="22" t="str">
        <f t="shared" si="450"/>
        <v>2024/07</v>
      </c>
      <c r="AL2375" s="21">
        <f t="shared" si="460"/>
        <v>45474</v>
      </c>
      <c r="AM2375" s="22">
        <f t="shared" si="451"/>
        <v>1</v>
      </c>
      <c r="AN2375" s="22" t="str">
        <f t="shared" si="452"/>
        <v>01</v>
      </c>
      <c r="AO2375" s="22" t="str">
        <f t="shared" si="453"/>
        <v>Dia 01</v>
      </c>
      <c r="AP2375" s="22">
        <f t="shared" si="454"/>
        <v>7</v>
      </c>
      <c r="AQ2375" s="22" t="str">
        <f t="shared" si="455"/>
        <v>07</v>
      </c>
      <c r="AR2375" s="22">
        <f t="shared" si="449"/>
        <v>2024</v>
      </c>
      <c r="AS2375" s="22">
        <f t="shared" si="456"/>
        <v>1</v>
      </c>
      <c r="AT2375" s="22">
        <f t="shared" si="457"/>
        <v>27</v>
      </c>
      <c r="AU23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75" s="22" t="str">
        <f t="shared" si="458"/>
        <v>Semana 27</v>
      </c>
      <c r="AW2375" s="22" t="str">
        <f t="shared" si="459"/>
        <v>Não</v>
      </c>
      <c r="AX2375" s="21" t="str">
        <f>UPPER(TEXT(CAD_CALENDÁRIO[[#This Row],[Data]],"mmmm"))</f>
        <v>JULHO</v>
      </c>
      <c r="AY2375" s="22" t="s">
        <v>81</v>
      </c>
    </row>
    <row r="2376" spans="23:51" x14ac:dyDescent="0.25">
      <c r="W2376" s="50" t="s">
        <v>8543</v>
      </c>
      <c r="X2376" s="49" t="s">
        <v>8544</v>
      </c>
      <c r="Y2376" s="51" t="s">
        <v>4030</v>
      </c>
      <c r="AK2376" s="22" t="str">
        <f t="shared" si="450"/>
        <v>2024/07</v>
      </c>
      <c r="AL2376" s="21">
        <f t="shared" si="460"/>
        <v>45475</v>
      </c>
      <c r="AM2376" s="22">
        <f t="shared" si="451"/>
        <v>2</v>
      </c>
      <c r="AN2376" s="22" t="str">
        <f t="shared" si="452"/>
        <v>02</v>
      </c>
      <c r="AO2376" s="22" t="str">
        <f t="shared" si="453"/>
        <v>Dia 02</v>
      </c>
      <c r="AP2376" s="22">
        <f t="shared" si="454"/>
        <v>7</v>
      </c>
      <c r="AQ2376" s="22" t="str">
        <f t="shared" si="455"/>
        <v>07</v>
      </c>
      <c r="AR2376" s="22">
        <f t="shared" si="449"/>
        <v>2024</v>
      </c>
      <c r="AS2376" s="22">
        <f t="shared" si="456"/>
        <v>2</v>
      </c>
      <c r="AT2376" s="22">
        <f t="shared" si="457"/>
        <v>27</v>
      </c>
      <c r="AU23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76" s="22" t="str">
        <f t="shared" si="458"/>
        <v>Semana 27</v>
      </c>
      <c r="AW2376" s="22" t="str">
        <f t="shared" si="459"/>
        <v>Não</v>
      </c>
      <c r="AX2376" s="21" t="str">
        <f>UPPER(TEXT(CAD_CALENDÁRIO[[#This Row],[Data]],"mmmm"))</f>
        <v>JULHO</v>
      </c>
      <c r="AY2376" s="22" t="s">
        <v>81</v>
      </c>
    </row>
    <row r="2377" spans="23:51" x14ac:dyDescent="0.25">
      <c r="W2377" s="52" t="s">
        <v>8545</v>
      </c>
      <c r="X2377" s="28" t="s">
        <v>8546</v>
      </c>
      <c r="Y2377" s="53" t="s">
        <v>4030</v>
      </c>
      <c r="AK2377" s="22" t="str">
        <f t="shared" si="450"/>
        <v>2024/07</v>
      </c>
      <c r="AL2377" s="21">
        <f t="shared" si="460"/>
        <v>45476</v>
      </c>
      <c r="AM2377" s="22">
        <f t="shared" si="451"/>
        <v>3</v>
      </c>
      <c r="AN2377" s="22" t="str">
        <f t="shared" si="452"/>
        <v>03</v>
      </c>
      <c r="AO2377" s="22" t="str">
        <f t="shared" si="453"/>
        <v>Dia 03</v>
      </c>
      <c r="AP2377" s="22">
        <f t="shared" si="454"/>
        <v>7</v>
      </c>
      <c r="AQ2377" s="22" t="str">
        <f t="shared" si="455"/>
        <v>07</v>
      </c>
      <c r="AR2377" s="22">
        <f t="shared" si="449"/>
        <v>2024</v>
      </c>
      <c r="AS2377" s="22">
        <f t="shared" si="456"/>
        <v>3</v>
      </c>
      <c r="AT2377" s="22">
        <f t="shared" si="457"/>
        <v>27</v>
      </c>
      <c r="AU23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77" s="22" t="str">
        <f t="shared" si="458"/>
        <v>Semana 27</v>
      </c>
      <c r="AW2377" s="22" t="str">
        <f t="shared" si="459"/>
        <v>Não</v>
      </c>
      <c r="AX2377" s="21" t="str">
        <f>UPPER(TEXT(CAD_CALENDÁRIO[[#This Row],[Data]],"mmmm"))</f>
        <v>JULHO</v>
      </c>
      <c r="AY2377" s="22" t="s">
        <v>81</v>
      </c>
    </row>
    <row r="2378" spans="23:51" x14ac:dyDescent="0.25">
      <c r="W2378" s="50" t="s">
        <v>8547</v>
      </c>
      <c r="X2378" s="49" t="s">
        <v>8548</v>
      </c>
      <c r="Y2378" s="51" t="s">
        <v>4030</v>
      </c>
      <c r="AK2378" s="22" t="str">
        <f t="shared" si="450"/>
        <v>2024/07</v>
      </c>
      <c r="AL2378" s="21">
        <f t="shared" si="460"/>
        <v>45477</v>
      </c>
      <c r="AM2378" s="22">
        <f t="shared" si="451"/>
        <v>4</v>
      </c>
      <c r="AN2378" s="22" t="str">
        <f t="shared" si="452"/>
        <v>04</v>
      </c>
      <c r="AO2378" s="22" t="str">
        <f t="shared" si="453"/>
        <v>Dia 04</v>
      </c>
      <c r="AP2378" s="22">
        <f t="shared" si="454"/>
        <v>7</v>
      </c>
      <c r="AQ2378" s="22" t="str">
        <f t="shared" si="455"/>
        <v>07</v>
      </c>
      <c r="AR2378" s="22">
        <f t="shared" si="449"/>
        <v>2024</v>
      </c>
      <c r="AS2378" s="22">
        <f t="shared" si="456"/>
        <v>4</v>
      </c>
      <c r="AT2378" s="22">
        <f t="shared" si="457"/>
        <v>27</v>
      </c>
      <c r="AU23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78" s="22" t="str">
        <f t="shared" si="458"/>
        <v>Semana 27</v>
      </c>
      <c r="AW2378" s="22" t="str">
        <f t="shared" si="459"/>
        <v>Não</v>
      </c>
      <c r="AX2378" s="21" t="str">
        <f>UPPER(TEXT(CAD_CALENDÁRIO[[#This Row],[Data]],"mmmm"))</f>
        <v>JULHO</v>
      </c>
      <c r="AY2378" s="22" t="s">
        <v>81</v>
      </c>
    </row>
    <row r="2379" spans="23:51" x14ac:dyDescent="0.25">
      <c r="W2379" s="52" t="s">
        <v>8549</v>
      </c>
      <c r="X2379" s="28" t="s">
        <v>8550</v>
      </c>
      <c r="Y2379" s="53" t="s">
        <v>4030</v>
      </c>
      <c r="AK2379" s="22" t="str">
        <f t="shared" si="450"/>
        <v>2024/07</v>
      </c>
      <c r="AL2379" s="21">
        <f t="shared" si="460"/>
        <v>45478</v>
      </c>
      <c r="AM2379" s="22">
        <f t="shared" si="451"/>
        <v>5</v>
      </c>
      <c r="AN2379" s="22" t="str">
        <f t="shared" si="452"/>
        <v>05</v>
      </c>
      <c r="AO2379" s="22" t="str">
        <f t="shared" si="453"/>
        <v>Dia 05</v>
      </c>
      <c r="AP2379" s="22">
        <f t="shared" si="454"/>
        <v>7</v>
      </c>
      <c r="AQ2379" s="22" t="str">
        <f t="shared" si="455"/>
        <v>07</v>
      </c>
      <c r="AR2379" s="22">
        <f t="shared" si="449"/>
        <v>2024</v>
      </c>
      <c r="AS2379" s="22">
        <f t="shared" si="456"/>
        <v>5</v>
      </c>
      <c r="AT2379" s="22">
        <f t="shared" si="457"/>
        <v>27</v>
      </c>
      <c r="AU23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79" s="22" t="str">
        <f t="shared" si="458"/>
        <v>Semana 27</v>
      </c>
      <c r="AW2379" s="22" t="str">
        <f t="shared" si="459"/>
        <v>Não</v>
      </c>
      <c r="AX2379" s="21" t="str">
        <f>UPPER(TEXT(CAD_CALENDÁRIO[[#This Row],[Data]],"mmmm"))</f>
        <v>JULHO</v>
      </c>
      <c r="AY2379" s="22" t="s">
        <v>81</v>
      </c>
    </row>
    <row r="2380" spans="23:51" x14ac:dyDescent="0.25">
      <c r="W2380" s="50" t="s">
        <v>8551</v>
      </c>
      <c r="X2380" s="49" t="s">
        <v>8552</v>
      </c>
      <c r="Y2380" s="51" t="s">
        <v>4030</v>
      </c>
      <c r="AK2380" s="22" t="str">
        <f t="shared" si="450"/>
        <v>2024/07</v>
      </c>
      <c r="AL2380" s="21">
        <f t="shared" si="460"/>
        <v>45479</v>
      </c>
      <c r="AM2380" s="22">
        <f t="shared" si="451"/>
        <v>6</v>
      </c>
      <c r="AN2380" s="22" t="str">
        <f t="shared" si="452"/>
        <v>06</v>
      </c>
      <c r="AO2380" s="22" t="str">
        <f t="shared" si="453"/>
        <v>Dia 06</v>
      </c>
      <c r="AP2380" s="22">
        <f t="shared" si="454"/>
        <v>7</v>
      </c>
      <c r="AQ2380" s="22" t="str">
        <f t="shared" si="455"/>
        <v>07</v>
      </c>
      <c r="AR2380" s="22">
        <f t="shared" si="449"/>
        <v>2024</v>
      </c>
      <c r="AS2380" s="22">
        <f t="shared" si="456"/>
        <v>6</v>
      </c>
      <c r="AT2380" s="22">
        <f t="shared" si="457"/>
        <v>27</v>
      </c>
      <c r="AU23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80" s="22" t="str">
        <f t="shared" si="458"/>
        <v>Semana 27</v>
      </c>
      <c r="AW2380" s="22" t="str">
        <f t="shared" si="459"/>
        <v>Sim</v>
      </c>
      <c r="AX2380" s="21" t="str">
        <f>UPPER(TEXT(CAD_CALENDÁRIO[[#This Row],[Data]],"mmmm"))</f>
        <v>JULHO</v>
      </c>
      <c r="AY2380" s="22" t="s">
        <v>81</v>
      </c>
    </row>
    <row r="2381" spans="23:51" x14ac:dyDescent="0.25">
      <c r="W2381" s="52" t="s">
        <v>8553</v>
      </c>
      <c r="X2381" s="28" t="s">
        <v>243</v>
      </c>
      <c r="Y2381" s="53" t="s">
        <v>4030</v>
      </c>
      <c r="AK2381" s="22" t="str">
        <f t="shared" si="450"/>
        <v>2024/07</v>
      </c>
      <c r="AL2381" s="21">
        <f t="shared" si="460"/>
        <v>45480</v>
      </c>
      <c r="AM2381" s="22">
        <f t="shared" si="451"/>
        <v>7</v>
      </c>
      <c r="AN2381" s="22" t="str">
        <f t="shared" si="452"/>
        <v>07</v>
      </c>
      <c r="AO2381" s="22" t="str">
        <f t="shared" si="453"/>
        <v>Dia 07</v>
      </c>
      <c r="AP2381" s="22">
        <f t="shared" si="454"/>
        <v>7</v>
      </c>
      <c r="AQ2381" s="22" t="str">
        <f t="shared" si="455"/>
        <v>07</v>
      </c>
      <c r="AR2381" s="22">
        <f t="shared" si="449"/>
        <v>2024</v>
      </c>
      <c r="AS2381" s="22">
        <f t="shared" si="456"/>
        <v>7</v>
      </c>
      <c r="AT2381" s="22">
        <f t="shared" si="457"/>
        <v>27</v>
      </c>
      <c r="AU23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202427</v>
      </c>
      <c r="AV2381" s="22" t="str">
        <f t="shared" si="458"/>
        <v>Semana 27</v>
      </c>
      <c r="AW2381" s="22" t="str">
        <f t="shared" si="459"/>
        <v>Sim</v>
      </c>
      <c r="AX2381" s="21" t="str">
        <f>UPPER(TEXT(CAD_CALENDÁRIO[[#This Row],[Data]],"mmmm"))</f>
        <v>JULHO</v>
      </c>
      <c r="AY2381" s="22" t="s">
        <v>81</v>
      </c>
    </row>
    <row r="2382" spans="23:51" x14ac:dyDescent="0.25">
      <c r="W2382" s="50" t="s">
        <v>8554</v>
      </c>
      <c r="X2382" s="49" t="s">
        <v>8555</v>
      </c>
      <c r="Y2382" s="51" t="s">
        <v>4030</v>
      </c>
      <c r="AK2382" s="22" t="str">
        <f t="shared" si="450"/>
        <v>2024/07</v>
      </c>
      <c r="AL2382" s="21">
        <f t="shared" si="460"/>
        <v>45481</v>
      </c>
      <c r="AM2382" s="22">
        <f t="shared" si="451"/>
        <v>8</v>
      </c>
      <c r="AN2382" s="22" t="str">
        <f t="shared" si="452"/>
        <v>08</v>
      </c>
      <c r="AO2382" s="22" t="str">
        <f t="shared" si="453"/>
        <v>Dia 08</v>
      </c>
      <c r="AP2382" s="22">
        <f t="shared" si="454"/>
        <v>7</v>
      </c>
      <c r="AQ2382" s="22" t="str">
        <f t="shared" si="455"/>
        <v>07</v>
      </c>
      <c r="AR2382" s="22">
        <f t="shared" si="449"/>
        <v>2024</v>
      </c>
      <c r="AS2382" s="22">
        <f t="shared" si="456"/>
        <v>1</v>
      </c>
      <c r="AT2382" s="22">
        <f t="shared" si="457"/>
        <v>28</v>
      </c>
      <c r="AU23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2" s="22" t="str">
        <f t="shared" si="458"/>
        <v>Semana 28</v>
      </c>
      <c r="AW2382" s="22" t="str">
        <f t="shared" si="459"/>
        <v>Não</v>
      </c>
      <c r="AX2382" s="21" t="str">
        <f>UPPER(TEXT(CAD_CALENDÁRIO[[#This Row],[Data]],"mmmm"))</f>
        <v>JULHO</v>
      </c>
      <c r="AY2382" s="22" t="s">
        <v>81</v>
      </c>
    </row>
    <row r="2383" spans="23:51" x14ac:dyDescent="0.25">
      <c r="W2383" s="52" t="s">
        <v>8556</v>
      </c>
      <c r="X2383" s="28" t="s">
        <v>8557</v>
      </c>
      <c r="Y2383" s="53" t="s">
        <v>4030</v>
      </c>
      <c r="AK2383" s="22" t="str">
        <f t="shared" si="450"/>
        <v>2024/07</v>
      </c>
      <c r="AL2383" s="21">
        <f t="shared" si="460"/>
        <v>45482</v>
      </c>
      <c r="AM2383" s="22">
        <f t="shared" si="451"/>
        <v>9</v>
      </c>
      <c r="AN2383" s="22" t="str">
        <f t="shared" si="452"/>
        <v>09</v>
      </c>
      <c r="AO2383" s="22" t="str">
        <f t="shared" si="453"/>
        <v>Dia 09</v>
      </c>
      <c r="AP2383" s="22">
        <f t="shared" si="454"/>
        <v>7</v>
      </c>
      <c r="AQ2383" s="22" t="str">
        <f t="shared" si="455"/>
        <v>07</v>
      </c>
      <c r="AR2383" s="22">
        <f t="shared" si="449"/>
        <v>2024</v>
      </c>
      <c r="AS2383" s="22">
        <f t="shared" si="456"/>
        <v>2</v>
      </c>
      <c r="AT2383" s="22">
        <f t="shared" si="457"/>
        <v>28</v>
      </c>
      <c r="AU23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3" s="22" t="str">
        <f t="shared" si="458"/>
        <v>Semana 28</v>
      </c>
      <c r="AW2383" s="22" t="str">
        <f t="shared" si="459"/>
        <v>Não</v>
      </c>
      <c r="AX2383" s="21" t="str">
        <f>UPPER(TEXT(CAD_CALENDÁRIO[[#This Row],[Data]],"mmmm"))</f>
        <v>JULHO</v>
      </c>
      <c r="AY2383" s="22" t="s">
        <v>81</v>
      </c>
    </row>
    <row r="2384" spans="23:51" x14ac:dyDescent="0.25">
      <c r="W2384" s="50" t="s">
        <v>8558</v>
      </c>
      <c r="X2384" s="49" t="s">
        <v>8559</v>
      </c>
      <c r="Y2384" s="51" t="s">
        <v>4030</v>
      </c>
      <c r="AK2384" s="22" t="str">
        <f t="shared" si="450"/>
        <v>2024/07</v>
      </c>
      <c r="AL2384" s="21">
        <f t="shared" si="460"/>
        <v>45483</v>
      </c>
      <c r="AM2384" s="22">
        <f t="shared" si="451"/>
        <v>10</v>
      </c>
      <c r="AN2384" s="22">
        <f t="shared" si="452"/>
        <v>10</v>
      </c>
      <c r="AO2384" s="22" t="str">
        <f t="shared" si="453"/>
        <v>Dia 10</v>
      </c>
      <c r="AP2384" s="22">
        <f t="shared" si="454"/>
        <v>7</v>
      </c>
      <c r="AQ2384" s="22" t="str">
        <f t="shared" si="455"/>
        <v>07</v>
      </c>
      <c r="AR2384" s="22">
        <f t="shared" si="449"/>
        <v>2024</v>
      </c>
      <c r="AS2384" s="22">
        <f t="shared" si="456"/>
        <v>3</v>
      </c>
      <c r="AT2384" s="22">
        <f t="shared" si="457"/>
        <v>28</v>
      </c>
      <c r="AU23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4" s="22" t="str">
        <f t="shared" si="458"/>
        <v>Semana 28</v>
      </c>
      <c r="AW2384" s="22" t="str">
        <f t="shared" si="459"/>
        <v>Não</v>
      </c>
      <c r="AX2384" s="21" t="str">
        <f>UPPER(TEXT(CAD_CALENDÁRIO[[#This Row],[Data]],"mmmm"))</f>
        <v>JULHO</v>
      </c>
      <c r="AY2384" s="22" t="s">
        <v>81</v>
      </c>
    </row>
    <row r="2385" spans="23:51" x14ac:dyDescent="0.25">
      <c r="W2385" s="52" t="s">
        <v>8560</v>
      </c>
      <c r="X2385" s="28" t="s">
        <v>8561</v>
      </c>
      <c r="Y2385" s="53" t="s">
        <v>4030</v>
      </c>
      <c r="AK2385" s="22" t="str">
        <f t="shared" si="450"/>
        <v>2024/07</v>
      </c>
      <c r="AL2385" s="21">
        <f t="shared" si="460"/>
        <v>45484</v>
      </c>
      <c r="AM2385" s="22">
        <f t="shared" si="451"/>
        <v>11</v>
      </c>
      <c r="AN2385" s="22">
        <f t="shared" si="452"/>
        <v>11</v>
      </c>
      <c r="AO2385" s="22" t="str">
        <f t="shared" si="453"/>
        <v>Dia 11</v>
      </c>
      <c r="AP2385" s="22">
        <f t="shared" si="454"/>
        <v>7</v>
      </c>
      <c r="AQ2385" s="22" t="str">
        <f t="shared" si="455"/>
        <v>07</v>
      </c>
      <c r="AR2385" s="22">
        <f t="shared" si="449"/>
        <v>2024</v>
      </c>
      <c r="AS2385" s="22">
        <f t="shared" si="456"/>
        <v>4</v>
      </c>
      <c r="AT2385" s="22">
        <f t="shared" si="457"/>
        <v>28</v>
      </c>
      <c r="AU23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5" s="22" t="str">
        <f t="shared" si="458"/>
        <v>Semana 28</v>
      </c>
      <c r="AW2385" s="22" t="str">
        <f t="shared" si="459"/>
        <v>Não</v>
      </c>
      <c r="AX2385" s="21" t="str">
        <f>UPPER(TEXT(CAD_CALENDÁRIO[[#This Row],[Data]],"mmmm"))</f>
        <v>JULHO</v>
      </c>
      <c r="AY2385" s="22" t="s">
        <v>81</v>
      </c>
    </row>
    <row r="2386" spans="23:51" x14ac:dyDescent="0.25">
      <c r="W2386" s="50" t="s">
        <v>8562</v>
      </c>
      <c r="X2386" s="49" t="s">
        <v>8563</v>
      </c>
      <c r="Y2386" s="51" t="s">
        <v>4030</v>
      </c>
      <c r="AK2386" s="22" t="str">
        <f t="shared" si="450"/>
        <v>2024/07</v>
      </c>
      <c r="AL2386" s="21">
        <f t="shared" si="460"/>
        <v>45485</v>
      </c>
      <c r="AM2386" s="22">
        <f t="shared" si="451"/>
        <v>12</v>
      </c>
      <c r="AN2386" s="22">
        <f t="shared" si="452"/>
        <v>12</v>
      </c>
      <c r="AO2386" s="22" t="str">
        <f t="shared" si="453"/>
        <v>Dia 12</v>
      </c>
      <c r="AP2386" s="22">
        <f t="shared" si="454"/>
        <v>7</v>
      </c>
      <c r="AQ2386" s="22" t="str">
        <f t="shared" si="455"/>
        <v>07</v>
      </c>
      <c r="AR2386" s="22">
        <f t="shared" si="449"/>
        <v>2024</v>
      </c>
      <c r="AS2386" s="22">
        <f t="shared" si="456"/>
        <v>5</v>
      </c>
      <c r="AT2386" s="22">
        <f t="shared" si="457"/>
        <v>28</v>
      </c>
      <c r="AU23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6" s="22" t="str">
        <f t="shared" si="458"/>
        <v>Semana 28</v>
      </c>
      <c r="AW2386" s="22" t="str">
        <f t="shared" si="459"/>
        <v>Não</v>
      </c>
      <c r="AX2386" s="21" t="str">
        <f>UPPER(TEXT(CAD_CALENDÁRIO[[#This Row],[Data]],"mmmm"))</f>
        <v>JULHO</v>
      </c>
      <c r="AY2386" s="22" t="s">
        <v>81</v>
      </c>
    </row>
    <row r="2387" spans="23:51" x14ac:dyDescent="0.25">
      <c r="W2387" s="52" t="s">
        <v>8564</v>
      </c>
      <c r="X2387" s="28" t="s">
        <v>8565</v>
      </c>
      <c r="Y2387" s="53" t="s">
        <v>4030</v>
      </c>
      <c r="AK2387" s="22" t="str">
        <f t="shared" si="450"/>
        <v>2024/07</v>
      </c>
      <c r="AL2387" s="21">
        <f t="shared" si="460"/>
        <v>45486</v>
      </c>
      <c r="AM2387" s="22">
        <f t="shared" si="451"/>
        <v>13</v>
      </c>
      <c r="AN2387" s="22">
        <f t="shared" si="452"/>
        <v>13</v>
      </c>
      <c r="AO2387" s="22" t="str">
        <f t="shared" si="453"/>
        <v>Dia 13</v>
      </c>
      <c r="AP2387" s="22">
        <f t="shared" si="454"/>
        <v>7</v>
      </c>
      <c r="AQ2387" s="22" t="str">
        <f t="shared" si="455"/>
        <v>07</v>
      </c>
      <c r="AR2387" s="22">
        <f t="shared" si="449"/>
        <v>2024</v>
      </c>
      <c r="AS2387" s="22">
        <f t="shared" si="456"/>
        <v>6</v>
      </c>
      <c r="AT2387" s="22">
        <f t="shared" si="457"/>
        <v>28</v>
      </c>
      <c r="AU23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7" s="22" t="str">
        <f t="shared" si="458"/>
        <v>Semana 28</v>
      </c>
      <c r="AW2387" s="22" t="str">
        <f t="shared" si="459"/>
        <v>Sim</v>
      </c>
      <c r="AX2387" s="21" t="str">
        <f>UPPER(TEXT(CAD_CALENDÁRIO[[#This Row],[Data]],"mmmm"))</f>
        <v>JULHO</v>
      </c>
      <c r="AY2387" s="22" t="s">
        <v>81</v>
      </c>
    </row>
    <row r="2388" spans="23:51" x14ac:dyDescent="0.25">
      <c r="W2388" s="50" t="s">
        <v>8566</v>
      </c>
      <c r="X2388" s="49" t="s">
        <v>8567</v>
      </c>
      <c r="Y2388" s="51" t="s">
        <v>4030</v>
      </c>
      <c r="AK2388" s="22" t="str">
        <f t="shared" si="450"/>
        <v>2024/07</v>
      </c>
      <c r="AL2388" s="21">
        <f t="shared" si="460"/>
        <v>45487</v>
      </c>
      <c r="AM2388" s="22">
        <f t="shared" si="451"/>
        <v>14</v>
      </c>
      <c r="AN2388" s="22">
        <f t="shared" si="452"/>
        <v>14</v>
      </c>
      <c r="AO2388" s="22" t="str">
        <f t="shared" si="453"/>
        <v>Dia 14</v>
      </c>
      <c r="AP2388" s="22">
        <f t="shared" si="454"/>
        <v>7</v>
      </c>
      <c r="AQ2388" s="22" t="str">
        <f t="shared" si="455"/>
        <v>07</v>
      </c>
      <c r="AR2388" s="22">
        <f t="shared" si="449"/>
        <v>2024</v>
      </c>
      <c r="AS2388" s="22">
        <f t="shared" si="456"/>
        <v>7</v>
      </c>
      <c r="AT2388" s="22">
        <f t="shared" si="457"/>
        <v>28</v>
      </c>
      <c r="AU23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202428</v>
      </c>
      <c r="AV2388" s="22" t="str">
        <f t="shared" si="458"/>
        <v>Semana 28</v>
      </c>
      <c r="AW2388" s="22" t="str">
        <f t="shared" si="459"/>
        <v>Sim</v>
      </c>
      <c r="AX2388" s="21" t="str">
        <f>UPPER(TEXT(CAD_CALENDÁRIO[[#This Row],[Data]],"mmmm"))</f>
        <v>JULHO</v>
      </c>
      <c r="AY2388" s="22" t="s">
        <v>81</v>
      </c>
    </row>
    <row r="2389" spans="23:51" x14ac:dyDescent="0.25">
      <c r="W2389" s="52" t="s">
        <v>8568</v>
      </c>
      <c r="X2389" s="28" t="s">
        <v>8569</v>
      </c>
      <c r="Y2389" s="53" t="s">
        <v>4030</v>
      </c>
      <c r="AK2389" s="22" t="str">
        <f t="shared" si="450"/>
        <v>2024/07</v>
      </c>
      <c r="AL2389" s="21">
        <f t="shared" si="460"/>
        <v>45488</v>
      </c>
      <c r="AM2389" s="22">
        <f t="shared" si="451"/>
        <v>15</v>
      </c>
      <c r="AN2389" s="22">
        <f t="shared" si="452"/>
        <v>15</v>
      </c>
      <c r="AO2389" s="22" t="str">
        <f t="shared" si="453"/>
        <v>Dia 15</v>
      </c>
      <c r="AP2389" s="22">
        <f t="shared" si="454"/>
        <v>7</v>
      </c>
      <c r="AQ2389" s="22" t="str">
        <f t="shared" si="455"/>
        <v>07</v>
      </c>
      <c r="AR2389" s="22">
        <f t="shared" si="449"/>
        <v>2024</v>
      </c>
      <c r="AS2389" s="22">
        <f t="shared" si="456"/>
        <v>1</v>
      </c>
      <c r="AT2389" s="22">
        <f t="shared" si="457"/>
        <v>29</v>
      </c>
      <c r="AU23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89" s="22" t="str">
        <f t="shared" si="458"/>
        <v>Semana 29</v>
      </c>
      <c r="AW2389" s="22" t="str">
        <f t="shared" si="459"/>
        <v>Não</v>
      </c>
      <c r="AX2389" s="21" t="str">
        <f>UPPER(TEXT(CAD_CALENDÁRIO[[#This Row],[Data]],"mmmm"))</f>
        <v>JULHO</v>
      </c>
      <c r="AY2389" s="22" t="s">
        <v>81</v>
      </c>
    </row>
    <row r="2390" spans="23:51" x14ac:dyDescent="0.25">
      <c r="W2390" s="50" t="s">
        <v>8570</v>
      </c>
      <c r="X2390" s="49" t="s">
        <v>8571</v>
      </c>
      <c r="Y2390" s="51" t="s">
        <v>4030</v>
      </c>
      <c r="AK2390" s="22" t="str">
        <f t="shared" si="450"/>
        <v>2024/07</v>
      </c>
      <c r="AL2390" s="21">
        <f t="shared" si="460"/>
        <v>45489</v>
      </c>
      <c r="AM2390" s="22">
        <f t="shared" si="451"/>
        <v>16</v>
      </c>
      <c r="AN2390" s="22">
        <f t="shared" si="452"/>
        <v>16</v>
      </c>
      <c r="AO2390" s="22" t="str">
        <f t="shared" si="453"/>
        <v>Dia 16</v>
      </c>
      <c r="AP2390" s="22">
        <f t="shared" si="454"/>
        <v>7</v>
      </c>
      <c r="AQ2390" s="22" t="str">
        <f t="shared" si="455"/>
        <v>07</v>
      </c>
      <c r="AR2390" s="22">
        <f t="shared" si="449"/>
        <v>2024</v>
      </c>
      <c r="AS2390" s="22">
        <f t="shared" si="456"/>
        <v>2</v>
      </c>
      <c r="AT2390" s="22">
        <f t="shared" si="457"/>
        <v>29</v>
      </c>
      <c r="AU23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0" s="22" t="str">
        <f t="shared" si="458"/>
        <v>Semana 29</v>
      </c>
      <c r="AW2390" s="22" t="str">
        <f t="shared" si="459"/>
        <v>Não</v>
      </c>
      <c r="AX2390" s="21" t="str">
        <f>UPPER(TEXT(CAD_CALENDÁRIO[[#This Row],[Data]],"mmmm"))</f>
        <v>JULHO</v>
      </c>
      <c r="AY2390" s="22" t="s">
        <v>81</v>
      </c>
    </row>
    <row r="2391" spans="23:51" x14ac:dyDescent="0.25">
      <c r="W2391" s="52" t="s">
        <v>8572</v>
      </c>
      <c r="X2391" s="28" t="s">
        <v>8573</v>
      </c>
      <c r="Y2391" s="53" t="s">
        <v>4030</v>
      </c>
      <c r="AK2391" s="22" t="str">
        <f t="shared" si="450"/>
        <v>2024/07</v>
      </c>
      <c r="AL2391" s="21">
        <f t="shared" si="460"/>
        <v>45490</v>
      </c>
      <c r="AM2391" s="22">
        <f t="shared" si="451"/>
        <v>17</v>
      </c>
      <c r="AN2391" s="22">
        <f t="shared" si="452"/>
        <v>17</v>
      </c>
      <c r="AO2391" s="22" t="str">
        <f t="shared" si="453"/>
        <v>Dia 17</v>
      </c>
      <c r="AP2391" s="22">
        <f t="shared" si="454"/>
        <v>7</v>
      </c>
      <c r="AQ2391" s="22" t="str">
        <f t="shared" si="455"/>
        <v>07</v>
      </c>
      <c r="AR2391" s="22">
        <f t="shared" si="449"/>
        <v>2024</v>
      </c>
      <c r="AS2391" s="22">
        <f t="shared" si="456"/>
        <v>3</v>
      </c>
      <c r="AT2391" s="22">
        <f t="shared" si="457"/>
        <v>29</v>
      </c>
      <c r="AU23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1" s="22" t="str">
        <f t="shared" si="458"/>
        <v>Semana 29</v>
      </c>
      <c r="AW2391" s="22" t="str">
        <f t="shared" si="459"/>
        <v>Não</v>
      </c>
      <c r="AX2391" s="21" t="str">
        <f>UPPER(TEXT(CAD_CALENDÁRIO[[#This Row],[Data]],"mmmm"))</f>
        <v>JULHO</v>
      </c>
      <c r="AY2391" s="22" t="s">
        <v>81</v>
      </c>
    </row>
    <row r="2392" spans="23:51" x14ac:dyDescent="0.25">
      <c r="W2392" s="50" t="s">
        <v>8574</v>
      </c>
      <c r="X2392" s="49" t="s">
        <v>8575</v>
      </c>
      <c r="Y2392" s="51" t="s">
        <v>4030</v>
      </c>
      <c r="AK2392" s="22" t="str">
        <f t="shared" si="450"/>
        <v>2024/07</v>
      </c>
      <c r="AL2392" s="21">
        <f t="shared" si="460"/>
        <v>45491</v>
      </c>
      <c r="AM2392" s="22">
        <f t="shared" si="451"/>
        <v>18</v>
      </c>
      <c r="AN2392" s="22">
        <f t="shared" si="452"/>
        <v>18</v>
      </c>
      <c r="AO2392" s="22" t="str">
        <f t="shared" si="453"/>
        <v>Dia 18</v>
      </c>
      <c r="AP2392" s="22">
        <f t="shared" si="454"/>
        <v>7</v>
      </c>
      <c r="AQ2392" s="22" t="str">
        <f t="shared" si="455"/>
        <v>07</v>
      </c>
      <c r="AR2392" s="22">
        <f t="shared" si="449"/>
        <v>2024</v>
      </c>
      <c r="AS2392" s="22">
        <f t="shared" si="456"/>
        <v>4</v>
      </c>
      <c r="AT2392" s="22">
        <f t="shared" si="457"/>
        <v>29</v>
      </c>
      <c r="AU23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2" s="22" t="str">
        <f t="shared" si="458"/>
        <v>Semana 29</v>
      </c>
      <c r="AW2392" s="22" t="str">
        <f t="shared" si="459"/>
        <v>Não</v>
      </c>
      <c r="AX2392" s="21" t="str">
        <f>UPPER(TEXT(CAD_CALENDÁRIO[[#This Row],[Data]],"mmmm"))</f>
        <v>JULHO</v>
      </c>
      <c r="AY2392" s="22" t="s">
        <v>81</v>
      </c>
    </row>
    <row r="2393" spans="23:51" x14ac:dyDescent="0.25">
      <c r="W2393" s="52" t="s">
        <v>8576</v>
      </c>
      <c r="X2393" s="28" t="s">
        <v>8577</v>
      </c>
      <c r="Y2393" s="53" t="s">
        <v>4030</v>
      </c>
      <c r="AK2393" s="22" t="str">
        <f t="shared" si="450"/>
        <v>2024/07</v>
      </c>
      <c r="AL2393" s="21">
        <f t="shared" si="460"/>
        <v>45492</v>
      </c>
      <c r="AM2393" s="22">
        <f t="shared" si="451"/>
        <v>19</v>
      </c>
      <c r="AN2393" s="22">
        <f t="shared" si="452"/>
        <v>19</v>
      </c>
      <c r="AO2393" s="22" t="str">
        <f t="shared" si="453"/>
        <v>Dia 19</v>
      </c>
      <c r="AP2393" s="22">
        <f t="shared" si="454"/>
        <v>7</v>
      </c>
      <c r="AQ2393" s="22" t="str">
        <f t="shared" si="455"/>
        <v>07</v>
      </c>
      <c r="AR2393" s="22">
        <f t="shared" si="449"/>
        <v>2024</v>
      </c>
      <c r="AS2393" s="22">
        <f t="shared" si="456"/>
        <v>5</v>
      </c>
      <c r="AT2393" s="22">
        <f t="shared" si="457"/>
        <v>29</v>
      </c>
      <c r="AU23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3" s="22" t="str">
        <f t="shared" si="458"/>
        <v>Semana 29</v>
      </c>
      <c r="AW2393" s="22" t="str">
        <f t="shared" si="459"/>
        <v>Não</v>
      </c>
      <c r="AX2393" s="21" t="str">
        <f>UPPER(TEXT(CAD_CALENDÁRIO[[#This Row],[Data]],"mmmm"))</f>
        <v>JULHO</v>
      </c>
      <c r="AY2393" s="22" t="s">
        <v>81</v>
      </c>
    </row>
    <row r="2394" spans="23:51" x14ac:dyDescent="0.25">
      <c r="W2394" s="50" t="s">
        <v>8578</v>
      </c>
      <c r="X2394" s="49" t="s">
        <v>8579</v>
      </c>
      <c r="Y2394" s="51" t="s">
        <v>4030</v>
      </c>
      <c r="AK2394" s="22" t="str">
        <f t="shared" si="450"/>
        <v>2024/07</v>
      </c>
      <c r="AL2394" s="21">
        <f t="shared" si="460"/>
        <v>45493</v>
      </c>
      <c r="AM2394" s="22">
        <f t="shared" si="451"/>
        <v>20</v>
      </c>
      <c r="AN2394" s="22">
        <f t="shared" si="452"/>
        <v>20</v>
      </c>
      <c r="AO2394" s="22" t="str">
        <f t="shared" si="453"/>
        <v>Dia 20</v>
      </c>
      <c r="AP2394" s="22">
        <f t="shared" si="454"/>
        <v>7</v>
      </c>
      <c r="AQ2394" s="22" t="str">
        <f t="shared" si="455"/>
        <v>07</v>
      </c>
      <c r="AR2394" s="22">
        <f t="shared" si="449"/>
        <v>2024</v>
      </c>
      <c r="AS2394" s="22">
        <f t="shared" si="456"/>
        <v>6</v>
      </c>
      <c r="AT2394" s="22">
        <f t="shared" si="457"/>
        <v>29</v>
      </c>
      <c r="AU23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4" s="22" t="str">
        <f t="shared" si="458"/>
        <v>Semana 29</v>
      </c>
      <c r="AW2394" s="22" t="str">
        <f t="shared" si="459"/>
        <v>Sim</v>
      </c>
      <c r="AX2394" s="21" t="str">
        <f>UPPER(TEXT(CAD_CALENDÁRIO[[#This Row],[Data]],"mmmm"))</f>
        <v>JULHO</v>
      </c>
      <c r="AY2394" s="22" t="s">
        <v>81</v>
      </c>
    </row>
    <row r="2395" spans="23:51" x14ac:dyDescent="0.25">
      <c r="W2395" s="52" t="s">
        <v>8580</v>
      </c>
      <c r="X2395" s="28" t="s">
        <v>8581</v>
      </c>
      <c r="Y2395" s="53" t="s">
        <v>4030</v>
      </c>
      <c r="AK2395" s="22" t="str">
        <f t="shared" si="450"/>
        <v>2024/07</v>
      </c>
      <c r="AL2395" s="21">
        <f t="shared" si="460"/>
        <v>45494</v>
      </c>
      <c r="AM2395" s="22">
        <f t="shared" si="451"/>
        <v>21</v>
      </c>
      <c r="AN2395" s="22">
        <f t="shared" si="452"/>
        <v>21</v>
      </c>
      <c r="AO2395" s="22" t="str">
        <f t="shared" si="453"/>
        <v>Dia 21</v>
      </c>
      <c r="AP2395" s="22">
        <f t="shared" si="454"/>
        <v>7</v>
      </c>
      <c r="AQ2395" s="22" t="str">
        <f t="shared" si="455"/>
        <v>07</v>
      </c>
      <c r="AR2395" s="22">
        <f t="shared" si="449"/>
        <v>2024</v>
      </c>
      <c r="AS2395" s="22">
        <f t="shared" si="456"/>
        <v>7</v>
      </c>
      <c r="AT2395" s="22">
        <f t="shared" si="457"/>
        <v>29</v>
      </c>
      <c r="AU23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202429</v>
      </c>
      <c r="AV2395" s="22" t="str">
        <f t="shared" si="458"/>
        <v>Semana 29</v>
      </c>
      <c r="AW2395" s="22" t="str">
        <f t="shared" si="459"/>
        <v>Sim</v>
      </c>
      <c r="AX2395" s="21" t="str">
        <f>UPPER(TEXT(CAD_CALENDÁRIO[[#This Row],[Data]],"mmmm"))</f>
        <v>JULHO</v>
      </c>
      <c r="AY2395" s="22" t="s">
        <v>81</v>
      </c>
    </row>
    <row r="2396" spans="23:51" x14ac:dyDescent="0.25">
      <c r="W2396" s="50" t="s">
        <v>8582</v>
      </c>
      <c r="X2396" s="49" t="s">
        <v>8583</v>
      </c>
      <c r="Y2396" s="51" t="s">
        <v>4030</v>
      </c>
      <c r="AK2396" s="22" t="str">
        <f t="shared" si="450"/>
        <v>2024/07</v>
      </c>
      <c r="AL2396" s="21">
        <f t="shared" si="460"/>
        <v>45495</v>
      </c>
      <c r="AM2396" s="22">
        <f t="shared" si="451"/>
        <v>22</v>
      </c>
      <c r="AN2396" s="22">
        <f t="shared" si="452"/>
        <v>22</v>
      </c>
      <c r="AO2396" s="22" t="str">
        <f t="shared" si="453"/>
        <v>Dia 22</v>
      </c>
      <c r="AP2396" s="22">
        <f t="shared" si="454"/>
        <v>7</v>
      </c>
      <c r="AQ2396" s="22" t="str">
        <f t="shared" si="455"/>
        <v>07</v>
      </c>
      <c r="AR2396" s="22">
        <f t="shared" si="449"/>
        <v>2024</v>
      </c>
      <c r="AS2396" s="22">
        <f t="shared" si="456"/>
        <v>1</v>
      </c>
      <c r="AT2396" s="22">
        <f t="shared" si="457"/>
        <v>30</v>
      </c>
      <c r="AU23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396" s="22" t="str">
        <f t="shared" si="458"/>
        <v>Semana 30</v>
      </c>
      <c r="AW2396" s="22" t="str">
        <f t="shared" si="459"/>
        <v>Não</v>
      </c>
      <c r="AX2396" s="21" t="str">
        <f>UPPER(TEXT(CAD_CALENDÁRIO[[#This Row],[Data]],"mmmm"))</f>
        <v>JULHO</v>
      </c>
      <c r="AY2396" s="22" t="s">
        <v>81</v>
      </c>
    </row>
    <row r="2397" spans="23:51" x14ac:dyDescent="0.25">
      <c r="W2397" s="52" t="s">
        <v>8584</v>
      </c>
      <c r="X2397" s="28" t="s">
        <v>8585</v>
      </c>
      <c r="Y2397" s="53" t="s">
        <v>4030</v>
      </c>
      <c r="AK2397" s="22" t="str">
        <f t="shared" si="450"/>
        <v>2024/07</v>
      </c>
      <c r="AL2397" s="21">
        <f t="shared" si="460"/>
        <v>45496</v>
      </c>
      <c r="AM2397" s="22">
        <f t="shared" si="451"/>
        <v>23</v>
      </c>
      <c r="AN2397" s="22">
        <f t="shared" si="452"/>
        <v>23</v>
      </c>
      <c r="AO2397" s="22" t="str">
        <f t="shared" si="453"/>
        <v>Dia 23</v>
      </c>
      <c r="AP2397" s="22">
        <f t="shared" si="454"/>
        <v>7</v>
      </c>
      <c r="AQ2397" s="22" t="str">
        <f t="shared" si="455"/>
        <v>07</v>
      </c>
      <c r="AR2397" s="22">
        <f t="shared" si="449"/>
        <v>2024</v>
      </c>
      <c r="AS2397" s="22">
        <f t="shared" si="456"/>
        <v>2</v>
      </c>
      <c r="AT2397" s="22">
        <f t="shared" si="457"/>
        <v>30</v>
      </c>
      <c r="AU23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397" s="22" t="str">
        <f t="shared" si="458"/>
        <v>Semana 30</v>
      </c>
      <c r="AW2397" s="22" t="str">
        <f t="shared" si="459"/>
        <v>Não</v>
      </c>
      <c r="AX2397" s="21" t="str">
        <f>UPPER(TEXT(CAD_CALENDÁRIO[[#This Row],[Data]],"mmmm"))</f>
        <v>JULHO</v>
      </c>
      <c r="AY2397" s="22" t="s">
        <v>81</v>
      </c>
    </row>
    <row r="2398" spans="23:51" x14ac:dyDescent="0.25">
      <c r="W2398" s="50" t="s">
        <v>8586</v>
      </c>
      <c r="X2398" s="49" t="s">
        <v>8587</v>
      </c>
      <c r="Y2398" s="51" t="s">
        <v>4030</v>
      </c>
      <c r="AK2398" s="22" t="str">
        <f t="shared" si="450"/>
        <v>2024/07</v>
      </c>
      <c r="AL2398" s="21">
        <f t="shared" si="460"/>
        <v>45497</v>
      </c>
      <c r="AM2398" s="22">
        <f t="shared" si="451"/>
        <v>24</v>
      </c>
      <c r="AN2398" s="22">
        <f t="shared" si="452"/>
        <v>24</v>
      </c>
      <c r="AO2398" s="22" t="str">
        <f t="shared" si="453"/>
        <v>Dia 24</v>
      </c>
      <c r="AP2398" s="22">
        <f t="shared" si="454"/>
        <v>7</v>
      </c>
      <c r="AQ2398" s="22" t="str">
        <f t="shared" si="455"/>
        <v>07</v>
      </c>
      <c r="AR2398" s="22">
        <f t="shared" si="449"/>
        <v>2024</v>
      </c>
      <c r="AS2398" s="22">
        <f t="shared" si="456"/>
        <v>3</v>
      </c>
      <c r="AT2398" s="22">
        <f t="shared" si="457"/>
        <v>30</v>
      </c>
      <c r="AU23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398" s="22" t="str">
        <f t="shared" si="458"/>
        <v>Semana 30</v>
      </c>
      <c r="AW2398" s="22" t="str">
        <f t="shared" si="459"/>
        <v>Não</v>
      </c>
      <c r="AX2398" s="21" t="str">
        <f>UPPER(TEXT(CAD_CALENDÁRIO[[#This Row],[Data]],"mmmm"))</f>
        <v>JULHO</v>
      </c>
      <c r="AY2398" s="22" t="s">
        <v>81</v>
      </c>
    </row>
    <row r="2399" spans="23:51" x14ac:dyDescent="0.25">
      <c r="W2399" s="52" t="s">
        <v>8588</v>
      </c>
      <c r="X2399" s="28" t="s">
        <v>8589</v>
      </c>
      <c r="Y2399" s="53" t="s">
        <v>4030</v>
      </c>
      <c r="AK2399" s="22" t="str">
        <f t="shared" si="450"/>
        <v>2024/07</v>
      </c>
      <c r="AL2399" s="21">
        <f t="shared" si="460"/>
        <v>45498</v>
      </c>
      <c r="AM2399" s="22">
        <f t="shared" si="451"/>
        <v>25</v>
      </c>
      <c r="AN2399" s="22">
        <f t="shared" si="452"/>
        <v>25</v>
      </c>
      <c r="AO2399" s="22" t="str">
        <f t="shared" si="453"/>
        <v>Dia 25</v>
      </c>
      <c r="AP2399" s="22">
        <f t="shared" si="454"/>
        <v>7</v>
      </c>
      <c r="AQ2399" s="22" t="str">
        <f t="shared" si="455"/>
        <v>07</v>
      </c>
      <c r="AR2399" s="22">
        <f t="shared" si="449"/>
        <v>2024</v>
      </c>
      <c r="AS2399" s="22">
        <f t="shared" si="456"/>
        <v>4</v>
      </c>
      <c r="AT2399" s="22">
        <f t="shared" si="457"/>
        <v>30</v>
      </c>
      <c r="AU23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399" s="22" t="str">
        <f t="shared" si="458"/>
        <v>Semana 30</v>
      </c>
      <c r="AW2399" s="22" t="str">
        <f t="shared" si="459"/>
        <v>Não</v>
      </c>
      <c r="AX2399" s="21" t="str">
        <f>UPPER(TEXT(CAD_CALENDÁRIO[[#This Row],[Data]],"mmmm"))</f>
        <v>JULHO</v>
      </c>
      <c r="AY2399" s="22" t="s">
        <v>81</v>
      </c>
    </row>
    <row r="2400" spans="23:51" x14ac:dyDescent="0.25">
      <c r="W2400" s="50" t="s">
        <v>8590</v>
      </c>
      <c r="X2400" s="49" t="s">
        <v>8591</v>
      </c>
      <c r="Y2400" s="51" t="s">
        <v>4030</v>
      </c>
      <c r="AK2400" s="22" t="str">
        <f t="shared" si="450"/>
        <v>2024/07</v>
      </c>
      <c r="AL2400" s="21">
        <f t="shared" si="460"/>
        <v>45499</v>
      </c>
      <c r="AM2400" s="22">
        <f t="shared" si="451"/>
        <v>26</v>
      </c>
      <c r="AN2400" s="22">
        <f t="shared" si="452"/>
        <v>26</v>
      </c>
      <c r="AO2400" s="22" t="str">
        <f t="shared" si="453"/>
        <v>Dia 26</v>
      </c>
      <c r="AP2400" s="22">
        <f t="shared" si="454"/>
        <v>7</v>
      </c>
      <c r="AQ2400" s="22" t="str">
        <f t="shared" si="455"/>
        <v>07</v>
      </c>
      <c r="AR2400" s="22">
        <f t="shared" si="449"/>
        <v>2024</v>
      </c>
      <c r="AS2400" s="22">
        <f t="shared" si="456"/>
        <v>5</v>
      </c>
      <c r="AT2400" s="22">
        <f t="shared" si="457"/>
        <v>30</v>
      </c>
      <c r="AU24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400" s="22" t="str">
        <f t="shared" si="458"/>
        <v>Semana 30</v>
      </c>
      <c r="AW2400" s="22" t="str">
        <f t="shared" si="459"/>
        <v>Não</v>
      </c>
      <c r="AX2400" s="21" t="str">
        <f>UPPER(TEXT(CAD_CALENDÁRIO[[#This Row],[Data]],"mmmm"))</f>
        <v>JULHO</v>
      </c>
      <c r="AY2400" s="22" t="s">
        <v>81</v>
      </c>
    </row>
    <row r="2401" spans="23:51" x14ac:dyDescent="0.25">
      <c r="W2401" s="52" t="s">
        <v>8592</v>
      </c>
      <c r="X2401" s="28" t="s">
        <v>8593</v>
      </c>
      <c r="Y2401" s="53" t="s">
        <v>4030</v>
      </c>
      <c r="AK2401" s="22" t="str">
        <f t="shared" si="450"/>
        <v>2024/07</v>
      </c>
      <c r="AL2401" s="21">
        <f t="shared" si="460"/>
        <v>45500</v>
      </c>
      <c r="AM2401" s="22">
        <f t="shared" si="451"/>
        <v>27</v>
      </c>
      <c r="AN2401" s="22">
        <f t="shared" si="452"/>
        <v>27</v>
      </c>
      <c r="AO2401" s="22" t="str">
        <f t="shared" si="453"/>
        <v>Dia 27</v>
      </c>
      <c r="AP2401" s="22">
        <f t="shared" si="454"/>
        <v>7</v>
      </c>
      <c r="AQ2401" s="22" t="str">
        <f t="shared" si="455"/>
        <v>07</v>
      </c>
      <c r="AR2401" s="22">
        <f t="shared" si="449"/>
        <v>2024</v>
      </c>
      <c r="AS2401" s="22">
        <f t="shared" si="456"/>
        <v>6</v>
      </c>
      <c r="AT2401" s="22">
        <f t="shared" si="457"/>
        <v>30</v>
      </c>
      <c r="AU24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401" s="22" t="str">
        <f t="shared" si="458"/>
        <v>Semana 30</v>
      </c>
      <c r="AW2401" s="22" t="str">
        <f t="shared" si="459"/>
        <v>Sim</v>
      </c>
      <c r="AX2401" s="21" t="str">
        <f>UPPER(TEXT(CAD_CALENDÁRIO[[#This Row],[Data]],"mmmm"))</f>
        <v>JULHO</v>
      </c>
      <c r="AY2401" s="22" t="s">
        <v>81</v>
      </c>
    </row>
    <row r="2402" spans="23:51" x14ac:dyDescent="0.25">
      <c r="W2402" s="50" t="s">
        <v>8594</v>
      </c>
      <c r="X2402" s="49" t="s">
        <v>8595</v>
      </c>
      <c r="Y2402" s="51" t="s">
        <v>4030</v>
      </c>
      <c r="AK2402" s="22" t="str">
        <f t="shared" si="450"/>
        <v>2024/07</v>
      </c>
      <c r="AL2402" s="21">
        <f t="shared" si="460"/>
        <v>45501</v>
      </c>
      <c r="AM2402" s="22">
        <f t="shared" si="451"/>
        <v>28</v>
      </c>
      <c r="AN2402" s="22">
        <f t="shared" si="452"/>
        <v>28</v>
      </c>
      <c r="AO2402" s="22" t="str">
        <f t="shared" si="453"/>
        <v>Dia 28</v>
      </c>
      <c r="AP2402" s="22">
        <f t="shared" si="454"/>
        <v>7</v>
      </c>
      <c r="AQ2402" s="22" t="str">
        <f t="shared" si="455"/>
        <v>07</v>
      </c>
      <c r="AR2402" s="22">
        <f t="shared" si="449"/>
        <v>2024</v>
      </c>
      <c r="AS2402" s="22">
        <f t="shared" si="456"/>
        <v>7</v>
      </c>
      <c r="AT2402" s="22">
        <f t="shared" si="457"/>
        <v>30</v>
      </c>
      <c r="AU24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202430</v>
      </c>
      <c r="AV2402" s="22" t="str">
        <f t="shared" si="458"/>
        <v>Semana 30</v>
      </c>
      <c r="AW2402" s="22" t="str">
        <f t="shared" si="459"/>
        <v>Sim</v>
      </c>
      <c r="AX2402" s="21" t="str">
        <f>UPPER(TEXT(CAD_CALENDÁRIO[[#This Row],[Data]],"mmmm"))</f>
        <v>JULHO</v>
      </c>
      <c r="AY2402" s="22" t="s">
        <v>81</v>
      </c>
    </row>
    <row r="2403" spans="23:51" x14ac:dyDescent="0.25">
      <c r="W2403" s="52" t="s">
        <v>8596</v>
      </c>
      <c r="X2403" s="28" t="s">
        <v>8597</v>
      </c>
      <c r="Y2403" s="53" t="s">
        <v>4030</v>
      </c>
      <c r="AK2403" s="22" t="str">
        <f t="shared" si="450"/>
        <v>2024/07</v>
      </c>
      <c r="AL2403" s="21">
        <f t="shared" si="460"/>
        <v>45502</v>
      </c>
      <c r="AM2403" s="22">
        <f t="shared" si="451"/>
        <v>29</v>
      </c>
      <c r="AN2403" s="22">
        <f t="shared" si="452"/>
        <v>29</v>
      </c>
      <c r="AO2403" s="22" t="str">
        <f t="shared" si="453"/>
        <v>Dia 29</v>
      </c>
      <c r="AP2403" s="22">
        <f t="shared" si="454"/>
        <v>7</v>
      </c>
      <c r="AQ2403" s="22" t="str">
        <f t="shared" si="455"/>
        <v>07</v>
      </c>
      <c r="AR2403" s="22">
        <f t="shared" si="449"/>
        <v>2024</v>
      </c>
      <c r="AS2403" s="22">
        <f t="shared" si="456"/>
        <v>1</v>
      </c>
      <c r="AT2403" s="22">
        <f t="shared" si="457"/>
        <v>31</v>
      </c>
      <c r="AU24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3" s="22" t="str">
        <f t="shared" si="458"/>
        <v>Semana 31</v>
      </c>
      <c r="AW2403" s="22" t="str">
        <f t="shared" si="459"/>
        <v>Não</v>
      </c>
      <c r="AX2403" s="21" t="str">
        <f>UPPER(TEXT(CAD_CALENDÁRIO[[#This Row],[Data]],"mmmm"))</f>
        <v>JULHO</v>
      </c>
      <c r="AY2403" s="22" t="s">
        <v>81</v>
      </c>
    </row>
    <row r="2404" spans="23:51" x14ac:dyDescent="0.25">
      <c r="W2404" s="50" t="s">
        <v>8598</v>
      </c>
      <c r="X2404" s="49" t="s">
        <v>8599</v>
      </c>
      <c r="Y2404" s="51" t="s">
        <v>4030</v>
      </c>
      <c r="AK2404" s="22" t="str">
        <f t="shared" si="450"/>
        <v>2024/07</v>
      </c>
      <c r="AL2404" s="21">
        <f t="shared" si="460"/>
        <v>45503</v>
      </c>
      <c r="AM2404" s="22">
        <f t="shared" si="451"/>
        <v>30</v>
      </c>
      <c r="AN2404" s="22">
        <f t="shared" si="452"/>
        <v>30</v>
      </c>
      <c r="AO2404" s="22" t="str">
        <f t="shared" si="453"/>
        <v>Dia 30</v>
      </c>
      <c r="AP2404" s="22">
        <f t="shared" si="454"/>
        <v>7</v>
      </c>
      <c r="AQ2404" s="22" t="str">
        <f t="shared" si="455"/>
        <v>07</v>
      </c>
      <c r="AR2404" s="22">
        <f t="shared" si="449"/>
        <v>2024</v>
      </c>
      <c r="AS2404" s="22">
        <f t="shared" si="456"/>
        <v>2</v>
      </c>
      <c r="AT2404" s="22">
        <f t="shared" si="457"/>
        <v>31</v>
      </c>
      <c r="AU24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4" s="22" t="str">
        <f t="shared" si="458"/>
        <v>Semana 31</v>
      </c>
      <c r="AW2404" s="22" t="str">
        <f t="shared" si="459"/>
        <v>Não</v>
      </c>
      <c r="AX2404" s="21" t="str">
        <f>UPPER(TEXT(CAD_CALENDÁRIO[[#This Row],[Data]],"mmmm"))</f>
        <v>JULHO</v>
      </c>
      <c r="AY2404" s="22" t="s">
        <v>81</v>
      </c>
    </row>
    <row r="2405" spans="23:51" x14ac:dyDescent="0.25">
      <c r="W2405" s="52" t="s">
        <v>8600</v>
      </c>
      <c r="X2405" s="28" t="s">
        <v>8601</v>
      </c>
      <c r="Y2405" s="53" t="s">
        <v>4030</v>
      </c>
      <c r="AK2405" s="22" t="str">
        <f t="shared" si="450"/>
        <v>2024/07</v>
      </c>
      <c r="AL2405" s="21">
        <f t="shared" si="460"/>
        <v>45504</v>
      </c>
      <c r="AM2405" s="22">
        <f t="shared" si="451"/>
        <v>31</v>
      </c>
      <c r="AN2405" s="22">
        <f t="shared" si="452"/>
        <v>31</v>
      </c>
      <c r="AO2405" s="22" t="str">
        <f t="shared" si="453"/>
        <v>Dia 31</v>
      </c>
      <c r="AP2405" s="22">
        <f t="shared" si="454"/>
        <v>7</v>
      </c>
      <c r="AQ2405" s="22" t="str">
        <f t="shared" si="455"/>
        <v>07</v>
      </c>
      <c r="AR2405" s="22">
        <f t="shared" ref="AR2405:AR2468" si="461">YEAR(AL2405)</f>
        <v>2024</v>
      </c>
      <c r="AS2405" s="22">
        <f t="shared" si="456"/>
        <v>3</v>
      </c>
      <c r="AT2405" s="22">
        <f t="shared" si="457"/>
        <v>31</v>
      </c>
      <c r="AU24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5" s="22" t="str">
        <f t="shared" si="458"/>
        <v>Semana 31</v>
      </c>
      <c r="AW2405" s="22" t="str">
        <f t="shared" si="459"/>
        <v>Não</v>
      </c>
      <c r="AX2405" s="21" t="str">
        <f>UPPER(TEXT(CAD_CALENDÁRIO[[#This Row],[Data]],"mmmm"))</f>
        <v>JULHO</v>
      </c>
      <c r="AY2405" s="22" t="s">
        <v>81</v>
      </c>
    </row>
    <row r="2406" spans="23:51" x14ac:dyDescent="0.25">
      <c r="W2406" s="50" t="s">
        <v>8602</v>
      </c>
      <c r="X2406" s="49" t="s">
        <v>8603</v>
      </c>
      <c r="Y2406" s="51" t="s">
        <v>4030</v>
      </c>
      <c r="AK2406" s="22" t="str">
        <f t="shared" si="450"/>
        <v>2024/08</v>
      </c>
      <c r="AL2406" s="21">
        <f t="shared" si="460"/>
        <v>45505</v>
      </c>
      <c r="AM2406" s="22">
        <f t="shared" si="451"/>
        <v>1</v>
      </c>
      <c r="AN2406" s="22" t="str">
        <f t="shared" si="452"/>
        <v>01</v>
      </c>
      <c r="AO2406" s="22" t="str">
        <f t="shared" si="453"/>
        <v>Dia 01</v>
      </c>
      <c r="AP2406" s="22">
        <f t="shared" si="454"/>
        <v>8</v>
      </c>
      <c r="AQ2406" s="22" t="str">
        <f t="shared" si="455"/>
        <v>08</v>
      </c>
      <c r="AR2406" s="22">
        <f t="shared" si="461"/>
        <v>2024</v>
      </c>
      <c r="AS2406" s="22">
        <f t="shared" si="456"/>
        <v>4</v>
      </c>
      <c r="AT2406" s="22">
        <f t="shared" si="457"/>
        <v>31</v>
      </c>
      <c r="AU24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6" s="22" t="str">
        <f t="shared" si="458"/>
        <v>Semana 31</v>
      </c>
      <c r="AW2406" s="22" t="str">
        <f t="shared" si="459"/>
        <v>Não</v>
      </c>
      <c r="AX2406" s="21" t="str">
        <f>UPPER(TEXT(CAD_CALENDÁRIO[[#This Row],[Data]],"mmmm"))</f>
        <v>AGOSTO</v>
      </c>
      <c r="AY2406" s="22" t="s">
        <v>87</v>
      </c>
    </row>
    <row r="2407" spans="23:51" x14ac:dyDescent="0.25">
      <c r="W2407" s="52" t="s">
        <v>8604</v>
      </c>
      <c r="X2407" s="28" t="s">
        <v>8605</v>
      </c>
      <c r="Y2407" s="53" t="s">
        <v>4030</v>
      </c>
      <c r="AK2407" s="22" t="str">
        <f t="shared" si="450"/>
        <v>2024/08</v>
      </c>
      <c r="AL2407" s="21">
        <f t="shared" si="460"/>
        <v>45506</v>
      </c>
      <c r="AM2407" s="22">
        <f t="shared" si="451"/>
        <v>2</v>
      </c>
      <c r="AN2407" s="22" t="str">
        <f t="shared" si="452"/>
        <v>02</v>
      </c>
      <c r="AO2407" s="22" t="str">
        <f t="shared" si="453"/>
        <v>Dia 02</v>
      </c>
      <c r="AP2407" s="22">
        <f t="shared" si="454"/>
        <v>8</v>
      </c>
      <c r="AQ2407" s="22" t="str">
        <f t="shared" si="455"/>
        <v>08</v>
      </c>
      <c r="AR2407" s="22">
        <f t="shared" si="461"/>
        <v>2024</v>
      </c>
      <c r="AS2407" s="22">
        <f t="shared" si="456"/>
        <v>5</v>
      </c>
      <c r="AT2407" s="22">
        <f t="shared" si="457"/>
        <v>31</v>
      </c>
      <c r="AU24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7" s="22" t="str">
        <f t="shared" si="458"/>
        <v>Semana 31</v>
      </c>
      <c r="AW2407" s="22" t="str">
        <f t="shared" si="459"/>
        <v>Não</v>
      </c>
      <c r="AX2407" s="21" t="str">
        <f>UPPER(TEXT(CAD_CALENDÁRIO[[#This Row],[Data]],"mmmm"))</f>
        <v>AGOSTO</v>
      </c>
      <c r="AY2407" s="22" t="s">
        <v>87</v>
      </c>
    </row>
    <row r="2408" spans="23:51" x14ac:dyDescent="0.25">
      <c r="W2408" s="50" t="s">
        <v>8606</v>
      </c>
      <c r="X2408" s="49" t="s">
        <v>8607</v>
      </c>
      <c r="Y2408" s="51" t="s">
        <v>4030</v>
      </c>
      <c r="AK2408" s="22" t="str">
        <f t="shared" si="450"/>
        <v>2024/08</v>
      </c>
      <c r="AL2408" s="21">
        <f t="shared" si="460"/>
        <v>45507</v>
      </c>
      <c r="AM2408" s="22">
        <f t="shared" si="451"/>
        <v>3</v>
      </c>
      <c r="AN2408" s="22" t="str">
        <f t="shared" si="452"/>
        <v>03</v>
      </c>
      <c r="AO2408" s="22" t="str">
        <f t="shared" si="453"/>
        <v>Dia 03</v>
      </c>
      <c r="AP2408" s="22">
        <f t="shared" si="454"/>
        <v>8</v>
      </c>
      <c r="AQ2408" s="22" t="str">
        <f t="shared" si="455"/>
        <v>08</v>
      </c>
      <c r="AR2408" s="22">
        <f t="shared" si="461"/>
        <v>2024</v>
      </c>
      <c r="AS2408" s="22">
        <f t="shared" si="456"/>
        <v>6</v>
      </c>
      <c r="AT2408" s="22">
        <f t="shared" si="457"/>
        <v>31</v>
      </c>
      <c r="AU24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8" s="22" t="str">
        <f t="shared" si="458"/>
        <v>Semana 31</v>
      </c>
      <c r="AW2408" s="22" t="str">
        <f t="shared" si="459"/>
        <v>Sim</v>
      </c>
      <c r="AX2408" s="21" t="str">
        <f>UPPER(TEXT(CAD_CALENDÁRIO[[#This Row],[Data]],"mmmm"))</f>
        <v>AGOSTO</v>
      </c>
      <c r="AY2408" s="22" t="s">
        <v>87</v>
      </c>
    </row>
    <row r="2409" spans="23:51" x14ac:dyDescent="0.25">
      <c r="W2409" s="52" t="s">
        <v>8608</v>
      </c>
      <c r="X2409" s="28" t="s">
        <v>8609</v>
      </c>
      <c r="Y2409" s="53" t="s">
        <v>4030</v>
      </c>
      <c r="AK2409" s="22" t="str">
        <f t="shared" si="450"/>
        <v>2024/08</v>
      </c>
      <c r="AL2409" s="21">
        <f t="shared" si="460"/>
        <v>45508</v>
      </c>
      <c r="AM2409" s="22">
        <f t="shared" si="451"/>
        <v>4</v>
      </c>
      <c r="AN2409" s="22" t="str">
        <f t="shared" si="452"/>
        <v>04</v>
      </c>
      <c r="AO2409" s="22" t="str">
        <f t="shared" si="453"/>
        <v>Dia 04</v>
      </c>
      <c r="AP2409" s="22">
        <f t="shared" si="454"/>
        <v>8</v>
      </c>
      <c r="AQ2409" s="22" t="str">
        <f t="shared" si="455"/>
        <v>08</v>
      </c>
      <c r="AR2409" s="22">
        <f t="shared" si="461"/>
        <v>2024</v>
      </c>
      <c r="AS2409" s="22">
        <f t="shared" si="456"/>
        <v>7</v>
      </c>
      <c r="AT2409" s="22">
        <f t="shared" si="457"/>
        <v>31</v>
      </c>
      <c r="AU24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202431</v>
      </c>
      <c r="AV2409" s="22" t="str">
        <f t="shared" si="458"/>
        <v>Semana 31</v>
      </c>
      <c r="AW2409" s="22" t="str">
        <f t="shared" si="459"/>
        <v>Sim</v>
      </c>
      <c r="AX2409" s="21" t="str">
        <f>UPPER(TEXT(CAD_CALENDÁRIO[[#This Row],[Data]],"mmmm"))</f>
        <v>AGOSTO</v>
      </c>
      <c r="AY2409" s="22" t="s">
        <v>87</v>
      </c>
    </row>
    <row r="2410" spans="23:51" x14ac:dyDescent="0.25">
      <c r="W2410" s="50" t="s">
        <v>8610</v>
      </c>
      <c r="X2410" s="49" t="s">
        <v>8312</v>
      </c>
      <c r="Y2410" s="51" t="s">
        <v>4030</v>
      </c>
      <c r="AK2410" s="22" t="str">
        <f t="shared" si="450"/>
        <v>2024/08</v>
      </c>
      <c r="AL2410" s="21">
        <f t="shared" si="460"/>
        <v>45509</v>
      </c>
      <c r="AM2410" s="22">
        <f t="shared" si="451"/>
        <v>5</v>
      </c>
      <c r="AN2410" s="22" t="str">
        <f t="shared" si="452"/>
        <v>05</v>
      </c>
      <c r="AO2410" s="22" t="str">
        <f t="shared" si="453"/>
        <v>Dia 05</v>
      </c>
      <c r="AP2410" s="22">
        <f t="shared" si="454"/>
        <v>8</v>
      </c>
      <c r="AQ2410" s="22" t="str">
        <f t="shared" si="455"/>
        <v>08</v>
      </c>
      <c r="AR2410" s="22">
        <f t="shared" si="461"/>
        <v>2024</v>
      </c>
      <c r="AS2410" s="22">
        <f t="shared" si="456"/>
        <v>1</v>
      </c>
      <c r="AT2410" s="22">
        <f t="shared" si="457"/>
        <v>32</v>
      </c>
      <c r="AU24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0" s="22" t="str">
        <f t="shared" si="458"/>
        <v>Semana 32</v>
      </c>
      <c r="AW2410" s="22" t="str">
        <f t="shared" si="459"/>
        <v>Não</v>
      </c>
      <c r="AX2410" s="21" t="str">
        <f>UPPER(TEXT(CAD_CALENDÁRIO[[#This Row],[Data]],"mmmm"))</f>
        <v>AGOSTO</v>
      </c>
      <c r="AY2410" s="22" t="s">
        <v>87</v>
      </c>
    </row>
    <row r="2411" spans="23:51" x14ac:dyDescent="0.25">
      <c r="W2411" s="52" t="s">
        <v>8611</v>
      </c>
      <c r="X2411" s="28" t="s">
        <v>8612</v>
      </c>
      <c r="Y2411" s="53" t="s">
        <v>4030</v>
      </c>
      <c r="AK2411" s="22" t="str">
        <f t="shared" si="450"/>
        <v>2024/08</v>
      </c>
      <c r="AL2411" s="21">
        <f t="shared" si="460"/>
        <v>45510</v>
      </c>
      <c r="AM2411" s="22">
        <f t="shared" si="451"/>
        <v>6</v>
      </c>
      <c r="AN2411" s="22" t="str">
        <f t="shared" si="452"/>
        <v>06</v>
      </c>
      <c r="AO2411" s="22" t="str">
        <f t="shared" si="453"/>
        <v>Dia 06</v>
      </c>
      <c r="AP2411" s="22">
        <f t="shared" si="454"/>
        <v>8</v>
      </c>
      <c r="AQ2411" s="22" t="str">
        <f t="shared" si="455"/>
        <v>08</v>
      </c>
      <c r="AR2411" s="22">
        <f t="shared" si="461"/>
        <v>2024</v>
      </c>
      <c r="AS2411" s="22">
        <f t="shared" si="456"/>
        <v>2</v>
      </c>
      <c r="AT2411" s="22">
        <f t="shared" si="457"/>
        <v>32</v>
      </c>
      <c r="AU24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1" s="22" t="str">
        <f t="shared" si="458"/>
        <v>Semana 32</v>
      </c>
      <c r="AW2411" s="22" t="str">
        <f t="shared" si="459"/>
        <v>Não</v>
      </c>
      <c r="AX2411" s="21" t="str">
        <f>UPPER(TEXT(CAD_CALENDÁRIO[[#This Row],[Data]],"mmmm"))</f>
        <v>AGOSTO</v>
      </c>
      <c r="AY2411" s="22" t="s">
        <v>87</v>
      </c>
    </row>
    <row r="2412" spans="23:51" x14ac:dyDescent="0.25">
      <c r="W2412" s="50" t="s">
        <v>8613</v>
      </c>
      <c r="X2412" s="49" t="s">
        <v>8614</v>
      </c>
      <c r="Y2412" s="51" t="s">
        <v>4030</v>
      </c>
      <c r="AK2412" s="22" t="str">
        <f t="shared" si="450"/>
        <v>2024/08</v>
      </c>
      <c r="AL2412" s="21">
        <f t="shared" si="460"/>
        <v>45511</v>
      </c>
      <c r="AM2412" s="22">
        <f t="shared" si="451"/>
        <v>7</v>
      </c>
      <c r="AN2412" s="22" t="str">
        <f t="shared" si="452"/>
        <v>07</v>
      </c>
      <c r="AO2412" s="22" t="str">
        <f t="shared" si="453"/>
        <v>Dia 07</v>
      </c>
      <c r="AP2412" s="22">
        <f t="shared" si="454"/>
        <v>8</v>
      </c>
      <c r="AQ2412" s="22" t="str">
        <f t="shared" si="455"/>
        <v>08</v>
      </c>
      <c r="AR2412" s="22">
        <f t="shared" si="461"/>
        <v>2024</v>
      </c>
      <c r="AS2412" s="22">
        <f t="shared" si="456"/>
        <v>3</v>
      </c>
      <c r="AT2412" s="22">
        <f t="shared" si="457"/>
        <v>32</v>
      </c>
      <c r="AU24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2" s="22" t="str">
        <f t="shared" si="458"/>
        <v>Semana 32</v>
      </c>
      <c r="AW2412" s="22" t="str">
        <f t="shared" si="459"/>
        <v>Não</v>
      </c>
      <c r="AX2412" s="21" t="str">
        <f>UPPER(TEXT(CAD_CALENDÁRIO[[#This Row],[Data]],"mmmm"))</f>
        <v>AGOSTO</v>
      </c>
      <c r="AY2412" s="22" t="s">
        <v>87</v>
      </c>
    </row>
    <row r="2413" spans="23:51" x14ac:dyDescent="0.25">
      <c r="W2413" s="52" t="s">
        <v>8615</v>
      </c>
      <c r="X2413" s="28" t="s">
        <v>8616</v>
      </c>
      <c r="Y2413" s="53" t="s">
        <v>4030</v>
      </c>
      <c r="AK2413" s="22" t="str">
        <f t="shared" si="450"/>
        <v>2024/08</v>
      </c>
      <c r="AL2413" s="21">
        <f t="shared" si="460"/>
        <v>45512</v>
      </c>
      <c r="AM2413" s="22">
        <f t="shared" si="451"/>
        <v>8</v>
      </c>
      <c r="AN2413" s="22" t="str">
        <f t="shared" si="452"/>
        <v>08</v>
      </c>
      <c r="AO2413" s="22" t="str">
        <f t="shared" si="453"/>
        <v>Dia 08</v>
      </c>
      <c r="AP2413" s="22">
        <f t="shared" si="454"/>
        <v>8</v>
      </c>
      <c r="AQ2413" s="22" t="str">
        <f t="shared" si="455"/>
        <v>08</v>
      </c>
      <c r="AR2413" s="22">
        <f t="shared" si="461"/>
        <v>2024</v>
      </c>
      <c r="AS2413" s="22">
        <f t="shared" si="456"/>
        <v>4</v>
      </c>
      <c r="AT2413" s="22">
        <f t="shared" si="457"/>
        <v>32</v>
      </c>
      <c r="AU24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3" s="22" t="str">
        <f t="shared" si="458"/>
        <v>Semana 32</v>
      </c>
      <c r="AW2413" s="22" t="str">
        <f t="shared" si="459"/>
        <v>Não</v>
      </c>
      <c r="AX2413" s="21" t="str">
        <f>UPPER(TEXT(CAD_CALENDÁRIO[[#This Row],[Data]],"mmmm"))</f>
        <v>AGOSTO</v>
      </c>
      <c r="AY2413" s="22" t="s">
        <v>87</v>
      </c>
    </row>
    <row r="2414" spans="23:51" x14ac:dyDescent="0.25">
      <c r="W2414" s="50" t="s">
        <v>8617</v>
      </c>
      <c r="X2414" s="49" t="s">
        <v>8618</v>
      </c>
      <c r="Y2414" s="51" t="s">
        <v>4030</v>
      </c>
      <c r="AK2414" s="22" t="str">
        <f t="shared" si="450"/>
        <v>2024/08</v>
      </c>
      <c r="AL2414" s="21">
        <f t="shared" si="460"/>
        <v>45513</v>
      </c>
      <c r="AM2414" s="22">
        <f t="shared" si="451"/>
        <v>9</v>
      </c>
      <c r="AN2414" s="22" t="str">
        <f t="shared" si="452"/>
        <v>09</v>
      </c>
      <c r="AO2414" s="22" t="str">
        <f t="shared" si="453"/>
        <v>Dia 09</v>
      </c>
      <c r="AP2414" s="22">
        <f t="shared" si="454"/>
        <v>8</v>
      </c>
      <c r="AQ2414" s="22" t="str">
        <f t="shared" si="455"/>
        <v>08</v>
      </c>
      <c r="AR2414" s="22">
        <f t="shared" si="461"/>
        <v>2024</v>
      </c>
      <c r="AS2414" s="22">
        <f t="shared" si="456"/>
        <v>5</v>
      </c>
      <c r="AT2414" s="22">
        <f t="shared" si="457"/>
        <v>32</v>
      </c>
      <c r="AU24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4" s="22" t="str">
        <f t="shared" si="458"/>
        <v>Semana 32</v>
      </c>
      <c r="AW2414" s="22" t="str">
        <f t="shared" si="459"/>
        <v>Não</v>
      </c>
      <c r="AX2414" s="21" t="str">
        <f>UPPER(TEXT(CAD_CALENDÁRIO[[#This Row],[Data]],"mmmm"))</f>
        <v>AGOSTO</v>
      </c>
      <c r="AY2414" s="22" t="s">
        <v>87</v>
      </c>
    </row>
    <row r="2415" spans="23:51" x14ac:dyDescent="0.25">
      <c r="W2415" s="52" t="s">
        <v>8619</v>
      </c>
      <c r="X2415" s="28" t="s">
        <v>8620</v>
      </c>
      <c r="Y2415" s="53" t="s">
        <v>4030</v>
      </c>
      <c r="AK2415" s="22" t="str">
        <f t="shared" si="450"/>
        <v>2024/08</v>
      </c>
      <c r="AL2415" s="21">
        <f t="shared" si="460"/>
        <v>45514</v>
      </c>
      <c r="AM2415" s="22">
        <f t="shared" si="451"/>
        <v>10</v>
      </c>
      <c r="AN2415" s="22">
        <f t="shared" si="452"/>
        <v>10</v>
      </c>
      <c r="AO2415" s="22" t="str">
        <f t="shared" si="453"/>
        <v>Dia 10</v>
      </c>
      <c r="AP2415" s="22">
        <f t="shared" si="454"/>
        <v>8</v>
      </c>
      <c r="AQ2415" s="22" t="str">
        <f t="shared" si="455"/>
        <v>08</v>
      </c>
      <c r="AR2415" s="22">
        <f t="shared" si="461"/>
        <v>2024</v>
      </c>
      <c r="AS2415" s="22">
        <f t="shared" si="456"/>
        <v>6</v>
      </c>
      <c r="AT2415" s="22">
        <f t="shared" si="457"/>
        <v>32</v>
      </c>
      <c r="AU24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5" s="22" t="str">
        <f t="shared" si="458"/>
        <v>Semana 32</v>
      </c>
      <c r="AW2415" s="22" t="str">
        <f t="shared" si="459"/>
        <v>Sim</v>
      </c>
      <c r="AX2415" s="21" t="str">
        <f>UPPER(TEXT(CAD_CALENDÁRIO[[#This Row],[Data]],"mmmm"))</f>
        <v>AGOSTO</v>
      </c>
      <c r="AY2415" s="22" t="s">
        <v>87</v>
      </c>
    </row>
    <row r="2416" spans="23:51" x14ac:dyDescent="0.25">
      <c r="W2416" s="50" t="s">
        <v>8621</v>
      </c>
      <c r="X2416" s="49" t="s">
        <v>8622</v>
      </c>
      <c r="Y2416" s="51" t="s">
        <v>4030</v>
      </c>
      <c r="AK2416" s="22" t="str">
        <f t="shared" si="450"/>
        <v>2024/08</v>
      </c>
      <c r="AL2416" s="21">
        <f t="shared" si="460"/>
        <v>45515</v>
      </c>
      <c r="AM2416" s="22">
        <f t="shared" si="451"/>
        <v>11</v>
      </c>
      <c r="AN2416" s="22">
        <f t="shared" si="452"/>
        <v>11</v>
      </c>
      <c r="AO2416" s="22" t="str">
        <f t="shared" si="453"/>
        <v>Dia 11</v>
      </c>
      <c r="AP2416" s="22">
        <f t="shared" si="454"/>
        <v>8</v>
      </c>
      <c r="AQ2416" s="22" t="str">
        <f t="shared" si="455"/>
        <v>08</v>
      </c>
      <c r="AR2416" s="22">
        <f t="shared" si="461"/>
        <v>2024</v>
      </c>
      <c r="AS2416" s="22">
        <f t="shared" si="456"/>
        <v>7</v>
      </c>
      <c r="AT2416" s="22">
        <f t="shared" si="457"/>
        <v>32</v>
      </c>
      <c r="AU24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202432</v>
      </c>
      <c r="AV2416" s="22" t="str">
        <f t="shared" si="458"/>
        <v>Semana 32</v>
      </c>
      <c r="AW2416" s="22" t="str">
        <f t="shared" si="459"/>
        <v>Sim</v>
      </c>
      <c r="AX2416" s="21" t="str">
        <f>UPPER(TEXT(CAD_CALENDÁRIO[[#This Row],[Data]],"mmmm"))</f>
        <v>AGOSTO</v>
      </c>
      <c r="AY2416" s="22" t="s">
        <v>87</v>
      </c>
    </row>
    <row r="2417" spans="23:51" x14ac:dyDescent="0.25">
      <c r="W2417" s="52" t="s">
        <v>8623</v>
      </c>
      <c r="X2417" s="28" t="s">
        <v>8624</v>
      </c>
      <c r="Y2417" s="53" t="s">
        <v>4030</v>
      </c>
      <c r="AK2417" s="22" t="str">
        <f t="shared" si="450"/>
        <v>2024/08</v>
      </c>
      <c r="AL2417" s="21">
        <f t="shared" si="460"/>
        <v>45516</v>
      </c>
      <c r="AM2417" s="22">
        <f t="shared" si="451"/>
        <v>12</v>
      </c>
      <c r="AN2417" s="22">
        <f t="shared" si="452"/>
        <v>12</v>
      </c>
      <c r="AO2417" s="22" t="str">
        <f t="shared" si="453"/>
        <v>Dia 12</v>
      </c>
      <c r="AP2417" s="22">
        <f t="shared" si="454"/>
        <v>8</v>
      </c>
      <c r="AQ2417" s="22" t="str">
        <f t="shared" si="455"/>
        <v>08</v>
      </c>
      <c r="AR2417" s="22">
        <f t="shared" si="461"/>
        <v>2024</v>
      </c>
      <c r="AS2417" s="22">
        <f t="shared" si="456"/>
        <v>1</v>
      </c>
      <c r="AT2417" s="22">
        <f t="shared" si="457"/>
        <v>33</v>
      </c>
      <c r="AU24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17" s="22" t="str">
        <f t="shared" si="458"/>
        <v>Semana 33</v>
      </c>
      <c r="AW2417" s="22" t="str">
        <f t="shared" si="459"/>
        <v>Não</v>
      </c>
      <c r="AX2417" s="21" t="str">
        <f>UPPER(TEXT(CAD_CALENDÁRIO[[#This Row],[Data]],"mmmm"))</f>
        <v>AGOSTO</v>
      </c>
      <c r="AY2417" s="22" t="s">
        <v>87</v>
      </c>
    </row>
    <row r="2418" spans="23:51" x14ac:dyDescent="0.25">
      <c r="W2418" s="50" t="s">
        <v>8625</v>
      </c>
      <c r="X2418" s="49" t="s">
        <v>8626</v>
      </c>
      <c r="Y2418" s="51" t="s">
        <v>4030</v>
      </c>
      <c r="AK2418" s="22" t="str">
        <f t="shared" si="450"/>
        <v>2024/08</v>
      </c>
      <c r="AL2418" s="21">
        <f t="shared" si="460"/>
        <v>45517</v>
      </c>
      <c r="AM2418" s="22">
        <f t="shared" si="451"/>
        <v>13</v>
      </c>
      <c r="AN2418" s="22">
        <f t="shared" si="452"/>
        <v>13</v>
      </c>
      <c r="AO2418" s="22" t="str">
        <f t="shared" si="453"/>
        <v>Dia 13</v>
      </c>
      <c r="AP2418" s="22">
        <f t="shared" si="454"/>
        <v>8</v>
      </c>
      <c r="AQ2418" s="22" t="str">
        <f t="shared" si="455"/>
        <v>08</v>
      </c>
      <c r="AR2418" s="22">
        <f t="shared" si="461"/>
        <v>2024</v>
      </c>
      <c r="AS2418" s="22">
        <f t="shared" si="456"/>
        <v>2</v>
      </c>
      <c r="AT2418" s="22">
        <f t="shared" si="457"/>
        <v>33</v>
      </c>
      <c r="AU24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18" s="22" t="str">
        <f t="shared" si="458"/>
        <v>Semana 33</v>
      </c>
      <c r="AW2418" s="22" t="str">
        <f t="shared" si="459"/>
        <v>Não</v>
      </c>
      <c r="AX2418" s="21" t="str">
        <f>UPPER(TEXT(CAD_CALENDÁRIO[[#This Row],[Data]],"mmmm"))</f>
        <v>AGOSTO</v>
      </c>
      <c r="AY2418" s="22" t="s">
        <v>87</v>
      </c>
    </row>
    <row r="2419" spans="23:51" x14ac:dyDescent="0.25">
      <c r="W2419" s="52" t="s">
        <v>8627</v>
      </c>
      <c r="X2419" s="28" t="s">
        <v>8628</v>
      </c>
      <c r="Y2419" s="53" t="s">
        <v>4030</v>
      </c>
      <c r="AK2419" s="22" t="str">
        <f t="shared" si="450"/>
        <v>2024/08</v>
      </c>
      <c r="AL2419" s="21">
        <f t="shared" si="460"/>
        <v>45518</v>
      </c>
      <c r="AM2419" s="22">
        <f t="shared" si="451"/>
        <v>14</v>
      </c>
      <c r="AN2419" s="22">
        <f t="shared" si="452"/>
        <v>14</v>
      </c>
      <c r="AO2419" s="22" t="str">
        <f t="shared" si="453"/>
        <v>Dia 14</v>
      </c>
      <c r="AP2419" s="22">
        <f t="shared" si="454"/>
        <v>8</v>
      </c>
      <c r="AQ2419" s="22" t="str">
        <f t="shared" si="455"/>
        <v>08</v>
      </c>
      <c r="AR2419" s="22">
        <f t="shared" si="461"/>
        <v>2024</v>
      </c>
      <c r="AS2419" s="22">
        <f t="shared" si="456"/>
        <v>3</v>
      </c>
      <c r="AT2419" s="22">
        <f t="shared" si="457"/>
        <v>33</v>
      </c>
      <c r="AU24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19" s="22" t="str">
        <f t="shared" si="458"/>
        <v>Semana 33</v>
      </c>
      <c r="AW2419" s="22" t="str">
        <f t="shared" si="459"/>
        <v>Não</v>
      </c>
      <c r="AX2419" s="21" t="str">
        <f>UPPER(TEXT(CAD_CALENDÁRIO[[#This Row],[Data]],"mmmm"))</f>
        <v>AGOSTO</v>
      </c>
      <c r="AY2419" s="22" t="s">
        <v>87</v>
      </c>
    </row>
    <row r="2420" spans="23:51" x14ac:dyDescent="0.25">
      <c r="W2420" s="50" t="s">
        <v>8629</v>
      </c>
      <c r="X2420" s="49" t="s">
        <v>8630</v>
      </c>
      <c r="Y2420" s="51" t="s">
        <v>4030</v>
      </c>
      <c r="AK2420" s="22" t="str">
        <f t="shared" si="450"/>
        <v>2024/08</v>
      </c>
      <c r="AL2420" s="21">
        <f t="shared" si="460"/>
        <v>45519</v>
      </c>
      <c r="AM2420" s="22">
        <f t="shared" si="451"/>
        <v>15</v>
      </c>
      <c r="AN2420" s="22">
        <f t="shared" si="452"/>
        <v>15</v>
      </c>
      <c r="AO2420" s="22" t="str">
        <f t="shared" si="453"/>
        <v>Dia 15</v>
      </c>
      <c r="AP2420" s="22">
        <f t="shared" si="454"/>
        <v>8</v>
      </c>
      <c r="AQ2420" s="22" t="str">
        <f t="shared" si="455"/>
        <v>08</v>
      </c>
      <c r="AR2420" s="22">
        <f t="shared" si="461"/>
        <v>2024</v>
      </c>
      <c r="AS2420" s="22">
        <f t="shared" si="456"/>
        <v>4</v>
      </c>
      <c r="AT2420" s="22">
        <f t="shared" si="457"/>
        <v>33</v>
      </c>
      <c r="AU24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20" s="22" t="str">
        <f t="shared" si="458"/>
        <v>Semana 33</v>
      </c>
      <c r="AW2420" s="22" t="str">
        <f t="shared" si="459"/>
        <v>Não</v>
      </c>
      <c r="AX2420" s="21" t="str">
        <f>UPPER(TEXT(CAD_CALENDÁRIO[[#This Row],[Data]],"mmmm"))</f>
        <v>AGOSTO</v>
      </c>
      <c r="AY2420" s="22" t="s">
        <v>87</v>
      </c>
    </row>
    <row r="2421" spans="23:51" x14ac:dyDescent="0.25">
      <c r="W2421" s="52" t="s">
        <v>8631</v>
      </c>
      <c r="X2421" s="28" t="s">
        <v>8632</v>
      </c>
      <c r="Y2421" s="53" t="s">
        <v>4030</v>
      </c>
      <c r="AK2421" s="22" t="str">
        <f t="shared" si="450"/>
        <v>2024/08</v>
      </c>
      <c r="AL2421" s="21">
        <f t="shared" si="460"/>
        <v>45520</v>
      </c>
      <c r="AM2421" s="22">
        <f t="shared" si="451"/>
        <v>16</v>
      </c>
      <c r="AN2421" s="22">
        <f t="shared" si="452"/>
        <v>16</v>
      </c>
      <c r="AO2421" s="22" t="str">
        <f t="shared" si="453"/>
        <v>Dia 16</v>
      </c>
      <c r="AP2421" s="22">
        <f t="shared" si="454"/>
        <v>8</v>
      </c>
      <c r="AQ2421" s="22" t="str">
        <f t="shared" si="455"/>
        <v>08</v>
      </c>
      <c r="AR2421" s="22">
        <f t="shared" si="461"/>
        <v>2024</v>
      </c>
      <c r="AS2421" s="22">
        <f t="shared" si="456"/>
        <v>5</v>
      </c>
      <c r="AT2421" s="22">
        <f t="shared" si="457"/>
        <v>33</v>
      </c>
      <c r="AU24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21" s="22" t="str">
        <f t="shared" si="458"/>
        <v>Semana 33</v>
      </c>
      <c r="AW2421" s="22" t="str">
        <f t="shared" si="459"/>
        <v>Não</v>
      </c>
      <c r="AX2421" s="21" t="str">
        <f>UPPER(TEXT(CAD_CALENDÁRIO[[#This Row],[Data]],"mmmm"))</f>
        <v>AGOSTO</v>
      </c>
      <c r="AY2421" s="22" t="s">
        <v>87</v>
      </c>
    </row>
    <row r="2422" spans="23:51" x14ac:dyDescent="0.25">
      <c r="W2422" s="50" t="s">
        <v>8633</v>
      </c>
      <c r="X2422" s="49" t="s">
        <v>8634</v>
      </c>
      <c r="Y2422" s="51" t="s">
        <v>4030</v>
      </c>
      <c r="AK2422" s="22" t="str">
        <f t="shared" si="450"/>
        <v>2024/08</v>
      </c>
      <c r="AL2422" s="21">
        <f t="shared" si="460"/>
        <v>45521</v>
      </c>
      <c r="AM2422" s="22">
        <f t="shared" si="451"/>
        <v>17</v>
      </c>
      <c r="AN2422" s="22">
        <f t="shared" si="452"/>
        <v>17</v>
      </c>
      <c r="AO2422" s="22" t="str">
        <f t="shared" si="453"/>
        <v>Dia 17</v>
      </c>
      <c r="AP2422" s="22">
        <f t="shared" si="454"/>
        <v>8</v>
      </c>
      <c r="AQ2422" s="22" t="str">
        <f t="shared" si="455"/>
        <v>08</v>
      </c>
      <c r="AR2422" s="22">
        <f t="shared" si="461"/>
        <v>2024</v>
      </c>
      <c r="AS2422" s="22">
        <f t="shared" si="456"/>
        <v>6</v>
      </c>
      <c r="AT2422" s="22">
        <f t="shared" si="457"/>
        <v>33</v>
      </c>
      <c r="AU24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22" s="22" t="str">
        <f t="shared" si="458"/>
        <v>Semana 33</v>
      </c>
      <c r="AW2422" s="22" t="str">
        <f t="shared" si="459"/>
        <v>Sim</v>
      </c>
      <c r="AX2422" s="21" t="str">
        <f>UPPER(TEXT(CAD_CALENDÁRIO[[#This Row],[Data]],"mmmm"))</f>
        <v>AGOSTO</v>
      </c>
      <c r="AY2422" s="22" t="s">
        <v>87</v>
      </c>
    </row>
    <row r="2423" spans="23:51" x14ac:dyDescent="0.25">
      <c r="W2423" s="52" t="s">
        <v>8635</v>
      </c>
      <c r="X2423" s="28" t="s">
        <v>8636</v>
      </c>
      <c r="Y2423" s="53" t="s">
        <v>4030</v>
      </c>
      <c r="AK2423" s="22" t="str">
        <f t="shared" si="450"/>
        <v>2024/08</v>
      </c>
      <c r="AL2423" s="21">
        <f t="shared" si="460"/>
        <v>45522</v>
      </c>
      <c r="AM2423" s="22">
        <f t="shared" si="451"/>
        <v>18</v>
      </c>
      <c r="AN2423" s="22">
        <f t="shared" si="452"/>
        <v>18</v>
      </c>
      <c r="AO2423" s="22" t="str">
        <f t="shared" si="453"/>
        <v>Dia 18</v>
      </c>
      <c r="AP2423" s="22">
        <f t="shared" si="454"/>
        <v>8</v>
      </c>
      <c r="AQ2423" s="22" t="str">
        <f t="shared" si="455"/>
        <v>08</v>
      </c>
      <c r="AR2423" s="22">
        <f t="shared" si="461"/>
        <v>2024</v>
      </c>
      <c r="AS2423" s="22">
        <f t="shared" si="456"/>
        <v>7</v>
      </c>
      <c r="AT2423" s="22">
        <f t="shared" si="457"/>
        <v>33</v>
      </c>
      <c r="AU24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202433</v>
      </c>
      <c r="AV2423" s="22" t="str">
        <f t="shared" si="458"/>
        <v>Semana 33</v>
      </c>
      <c r="AW2423" s="22" t="str">
        <f t="shared" si="459"/>
        <v>Sim</v>
      </c>
      <c r="AX2423" s="21" t="str">
        <f>UPPER(TEXT(CAD_CALENDÁRIO[[#This Row],[Data]],"mmmm"))</f>
        <v>AGOSTO</v>
      </c>
      <c r="AY2423" s="22" t="s">
        <v>87</v>
      </c>
    </row>
    <row r="2424" spans="23:51" x14ac:dyDescent="0.25">
      <c r="W2424" s="50" t="s">
        <v>8637</v>
      </c>
      <c r="X2424" s="49" t="s">
        <v>8638</v>
      </c>
      <c r="Y2424" s="51" t="s">
        <v>4030</v>
      </c>
      <c r="AK2424" s="22" t="str">
        <f t="shared" si="450"/>
        <v>2024/08</v>
      </c>
      <c r="AL2424" s="21">
        <f t="shared" si="460"/>
        <v>45523</v>
      </c>
      <c r="AM2424" s="22">
        <f t="shared" si="451"/>
        <v>19</v>
      </c>
      <c r="AN2424" s="22">
        <f t="shared" si="452"/>
        <v>19</v>
      </c>
      <c r="AO2424" s="22" t="str">
        <f t="shared" si="453"/>
        <v>Dia 19</v>
      </c>
      <c r="AP2424" s="22">
        <f t="shared" si="454"/>
        <v>8</v>
      </c>
      <c r="AQ2424" s="22" t="str">
        <f t="shared" si="455"/>
        <v>08</v>
      </c>
      <c r="AR2424" s="22">
        <f t="shared" si="461"/>
        <v>2024</v>
      </c>
      <c r="AS2424" s="22">
        <f t="shared" si="456"/>
        <v>1</v>
      </c>
      <c r="AT2424" s="22">
        <f t="shared" si="457"/>
        <v>34</v>
      </c>
      <c r="AU24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4" s="22" t="str">
        <f t="shared" si="458"/>
        <v>Semana 34</v>
      </c>
      <c r="AW2424" s="22" t="str">
        <f t="shared" si="459"/>
        <v>Não</v>
      </c>
      <c r="AX2424" s="21" t="str">
        <f>UPPER(TEXT(CAD_CALENDÁRIO[[#This Row],[Data]],"mmmm"))</f>
        <v>AGOSTO</v>
      </c>
      <c r="AY2424" s="22" t="s">
        <v>87</v>
      </c>
    </row>
    <row r="2425" spans="23:51" x14ac:dyDescent="0.25">
      <c r="W2425" s="52" t="s">
        <v>8639</v>
      </c>
      <c r="X2425" s="28" t="s">
        <v>8640</v>
      </c>
      <c r="Y2425" s="53" t="s">
        <v>4030</v>
      </c>
      <c r="AK2425" s="22" t="str">
        <f t="shared" si="450"/>
        <v>2024/08</v>
      </c>
      <c r="AL2425" s="21">
        <f t="shared" si="460"/>
        <v>45524</v>
      </c>
      <c r="AM2425" s="22">
        <f t="shared" si="451"/>
        <v>20</v>
      </c>
      <c r="AN2425" s="22">
        <f t="shared" si="452"/>
        <v>20</v>
      </c>
      <c r="AO2425" s="22" t="str">
        <f t="shared" si="453"/>
        <v>Dia 20</v>
      </c>
      <c r="AP2425" s="22">
        <f t="shared" si="454"/>
        <v>8</v>
      </c>
      <c r="AQ2425" s="22" t="str">
        <f t="shared" si="455"/>
        <v>08</v>
      </c>
      <c r="AR2425" s="22">
        <f t="shared" si="461"/>
        <v>2024</v>
      </c>
      <c r="AS2425" s="22">
        <f t="shared" si="456"/>
        <v>2</v>
      </c>
      <c r="AT2425" s="22">
        <f t="shared" si="457"/>
        <v>34</v>
      </c>
      <c r="AU24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5" s="22" t="str">
        <f t="shared" si="458"/>
        <v>Semana 34</v>
      </c>
      <c r="AW2425" s="22" t="str">
        <f t="shared" si="459"/>
        <v>Não</v>
      </c>
      <c r="AX2425" s="21" t="str">
        <f>UPPER(TEXT(CAD_CALENDÁRIO[[#This Row],[Data]],"mmmm"))</f>
        <v>AGOSTO</v>
      </c>
      <c r="AY2425" s="22" t="s">
        <v>87</v>
      </c>
    </row>
    <row r="2426" spans="23:51" x14ac:dyDescent="0.25">
      <c r="W2426" s="50" t="s">
        <v>8641</v>
      </c>
      <c r="X2426" s="49" t="s">
        <v>8642</v>
      </c>
      <c r="Y2426" s="51" t="s">
        <v>4030</v>
      </c>
      <c r="AK2426" s="22" t="str">
        <f t="shared" si="450"/>
        <v>2024/08</v>
      </c>
      <c r="AL2426" s="21">
        <f t="shared" si="460"/>
        <v>45525</v>
      </c>
      <c r="AM2426" s="22">
        <f t="shared" si="451"/>
        <v>21</v>
      </c>
      <c r="AN2426" s="22">
        <f t="shared" si="452"/>
        <v>21</v>
      </c>
      <c r="AO2426" s="22" t="str">
        <f t="shared" si="453"/>
        <v>Dia 21</v>
      </c>
      <c r="AP2426" s="22">
        <f t="shared" si="454"/>
        <v>8</v>
      </c>
      <c r="AQ2426" s="22" t="str">
        <f t="shared" si="455"/>
        <v>08</v>
      </c>
      <c r="AR2426" s="22">
        <f t="shared" si="461"/>
        <v>2024</v>
      </c>
      <c r="AS2426" s="22">
        <f t="shared" si="456"/>
        <v>3</v>
      </c>
      <c r="AT2426" s="22">
        <f t="shared" si="457"/>
        <v>34</v>
      </c>
      <c r="AU24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6" s="22" t="str">
        <f t="shared" si="458"/>
        <v>Semana 34</v>
      </c>
      <c r="AW2426" s="22" t="str">
        <f t="shared" si="459"/>
        <v>Não</v>
      </c>
      <c r="AX2426" s="21" t="str">
        <f>UPPER(TEXT(CAD_CALENDÁRIO[[#This Row],[Data]],"mmmm"))</f>
        <v>AGOSTO</v>
      </c>
      <c r="AY2426" s="22" t="s">
        <v>87</v>
      </c>
    </row>
    <row r="2427" spans="23:51" x14ac:dyDescent="0.25">
      <c r="W2427" s="52" t="s">
        <v>8643</v>
      </c>
      <c r="X2427" s="28" t="s">
        <v>150</v>
      </c>
      <c r="Y2427" s="53" t="s">
        <v>4030</v>
      </c>
      <c r="AK2427" s="22" t="str">
        <f t="shared" si="450"/>
        <v>2024/08</v>
      </c>
      <c r="AL2427" s="21">
        <f t="shared" si="460"/>
        <v>45526</v>
      </c>
      <c r="AM2427" s="22">
        <f t="shared" si="451"/>
        <v>22</v>
      </c>
      <c r="AN2427" s="22">
        <f t="shared" si="452"/>
        <v>22</v>
      </c>
      <c r="AO2427" s="22" t="str">
        <f t="shared" si="453"/>
        <v>Dia 22</v>
      </c>
      <c r="AP2427" s="22">
        <f t="shared" si="454"/>
        <v>8</v>
      </c>
      <c r="AQ2427" s="22" t="str">
        <f t="shared" si="455"/>
        <v>08</v>
      </c>
      <c r="AR2427" s="22">
        <f t="shared" si="461"/>
        <v>2024</v>
      </c>
      <c r="AS2427" s="22">
        <f t="shared" si="456"/>
        <v>4</v>
      </c>
      <c r="AT2427" s="22">
        <f t="shared" si="457"/>
        <v>34</v>
      </c>
      <c r="AU24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7" s="22" t="str">
        <f t="shared" si="458"/>
        <v>Semana 34</v>
      </c>
      <c r="AW2427" s="22" t="str">
        <f t="shared" si="459"/>
        <v>Não</v>
      </c>
      <c r="AX2427" s="21" t="str">
        <f>UPPER(TEXT(CAD_CALENDÁRIO[[#This Row],[Data]],"mmmm"))</f>
        <v>AGOSTO</v>
      </c>
      <c r="AY2427" s="22" t="s">
        <v>87</v>
      </c>
    </row>
    <row r="2428" spans="23:51" x14ac:dyDescent="0.25">
      <c r="W2428" s="50" t="s">
        <v>8644</v>
      </c>
      <c r="X2428" s="49" t="s">
        <v>245</v>
      </c>
      <c r="Y2428" s="51" t="s">
        <v>4030</v>
      </c>
      <c r="AK2428" s="22" t="str">
        <f t="shared" si="450"/>
        <v>2024/08</v>
      </c>
      <c r="AL2428" s="21">
        <f t="shared" si="460"/>
        <v>45527</v>
      </c>
      <c r="AM2428" s="22">
        <f t="shared" si="451"/>
        <v>23</v>
      </c>
      <c r="AN2428" s="22">
        <f t="shared" si="452"/>
        <v>23</v>
      </c>
      <c r="AO2428" s="22" t="str">
        <f t="shared" si="453"/>
        <v>Dia 23</v>
      </c>
      <c r="AP2428" s="22">
        <f t="shared" si="454"/>
        <v>8</v>
      </c>
      <c r="AQ2428" s="22" t="str">
        <f t="shared" si="455"/>
        <v>08</v>
      </c>
      <c r="AR2428" s="22">
        <f t="shared" si="461"/>
        <v>2024</v>
      </c>
      <c r="AS2428" s="22">
        <f t="shared" si="456"/>
        <v>5</v>
      </c>
      <c r="AT2428" s="22">
        <f t="shared" si="457"/>
        <v>34</v>
      </c>
      <c r="AU24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8" s="22" t="str">
        <f t="shared" si="458"/>
        <v>Semana 34</v>
      </c>
      <c r="AW2428" s="22" t="str">
        <f t="shared" si="459"/>
        <v>Não</v>
      </c>
      <c r="AX2428" s="21" t="str">
        <f>UPPER(TEXT(CAD_CALENDÁRIO[[#This Row],[Data]],"mmmm"))</f>
        <v>AGOSTO</v>
      </c>
      <c r="AY2428" s="22" t="s">
        <v>87</v>
      </c>
    </row>
    <row r="2429" spans="23:51" x14ac:dyDescent="0.25">
      <c r="W2429" s="52" t="s">
        <v>8645</v>
      </c>
      <c r="X2429" s="28" t="s">
        <v>8646</v>
      </c>
      <c r="Y2429" s="53" t="s">
        <v>4030</v>
      </c>
      <c r="AK2429" s="22" t="str">
        <f t="shared" si="450"/>
        <v>2024/08</v>
      </c>
      <c r="AL2429" s="21">
        <f t="shared" si="460"/>
        <v>45528</v>
      </c>
      <c r="AM2429" s="22">
        <f t="shared" si="451"/>
        <v>24</v>
      </c>
      <c r="AN2429" s="22">
        <f t="shared" si="452"/>
        <v>24</v>
      </c>
      <c r="AO2429" s="22" t="str">
        <f t="shared" si="453"/>
        <v>Dia 24</v>
      </c>
      <c r="AP2429" s="22">
        <f t="shared" si="454"/>
        <v>8</v>
      </c>
      <c r="AQ2429" s="22" t="str">
        <f t="shared" si="455"/>
        <v>08</v>
      </c>
      <c r="AR2429" s="22">
        <f t="shared" si="461"/>
        <v>2024</v>
      </c>
      <c r="AS2429" s="22">
        <f t="shared" si="456"/>
        <v>6</v>
      </c>
      <c r="AT2429" s="22">
        <f t="shared" si="457"/>
        <v>34</v>
      </c>
      <c r="AU24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29" s="22" t="str">
        <f t="shared" si="458"/>
        <v>Semana 34</v>
      </c>
      <c r="AW2429" s="22" t="str">
        <f t="shared" si="459"/>
        <v>Sim</v>
      </c>
      <c r="AX2429" s="21" t="str">
        <f>UPPER(TEXT(CAD_CALENDÁRIO[[#This Row],[Data]],"mmmm"))</f>
        <v>AGOSTO</v>
      </c>
      <c r="AY2429" s="22" t="s">
        <v>87</v>
      </c>
    </row>
    <row r="2430" spans="23:51" x14ac:dyDescent="0.25">
      <c r="W2430" s="50" t="s">
        <v>8647</v>
      </c>
      <c r="X2430" s="49" t="s">
        <v>8648</v>
      </c>
      <c r="Y2430" s="51" t="s">
        <v>4030</v>
      </c>
      <c r="AK2430" s="22" t="str">
        <f t="shared" si="450"/>
        <v>2024/08</v>
      </c>
      <c r="AL2430" s="21">
        <f t="shared" si="460"/>
        <v>45529</v>
      </c>
      <c r="AM2430" s="22">
        <f t="shared" si="451"/>
        <v>25</v>
      </c>
      <c r="AN2430" s="22">
        <f t="shared" si="452"/>
        <v>25</v>
      </c>
      <c r="AO2430" s="22" t="str">
        <f t="shared" si="453"/>
        <v>Dia 25</v>
      </c>
      <c r="AP2430" s="22">
        <f t="shared" si="454"/>
        <v>8</v>
      </c>
      <c r="AQ2430" s="22" t="str">
        <f t="shared" si="455"/>
        <v>08</v>
      </c>
      <c r="AR2430" s="22">
        <f t="shared" si="461"/>
        <v>2024</v>
      </c>
      <c r="AS2430" s="22">
        <f t="shared" si="456"/>
        <v>7</v>
      </c>
      <c r="AT2430" s="22">
        <f t="shared" si="457"/>
        <v>34</v>
      </c>
      <c r="AU24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202434</v>
      </c>
      <c r="AV2430" s="22" t="str">
        <f t="shared" si="458"/>
        <v>Semana 34</v>
      </c>
      <c r="AW2430" s="22" t="str">
        <f t="shared" si="459"/>
        <v>Sim</v>
      </c>
      <c r="AX2430" s="21" t="str">
        <f>UPPER(TEXT(CAD_CALENDÁRIO[[#This Row],[Data]],"mmmm"))</f>
        <v>AGOSTO</v>
      </c>
      <c r="AY2430" s="22" t="s">
        <v>87</v>
      </c>
    </row>
    <row r="2431" spans="23:51" x14ac:dyDescent="0.25">
      <c r="W2431" s="52" t="s">
        <v>8649</v>
      </c>
      <c r="X2431" s="28" t="s">
        <v>8650</v>
      </c>
      <c r="Y2431" s="53" t="s">
        <v>4030</v>
      </c>
      <c r="AK2431" s="22" t="str">
        <f t="shared" si="450"/>
        <v>2024/08</v>
      </c>
      <c r="AL2431" s="21">
        <f t="shared" si="460"/>
        <v>45530</v>
      </c>
      <c r="AM2431" s="22">
        <f t="shared" si="451"/>
        <v>26</v>
      </c>
      <c r="AN2431" s="22">
        <f t="shared" si="452"/>
        <v>26</v>
      </c>
      <c r="AO2431" s="22" t="str">
        <f t="shared" si="453"/>
        <v>Dia 26</v>
      </c>
      <c r="AP2431" s="22">
        <f t="shared" si="454"/>
        <v>8</v>
      </c>
      <c r="AQ2431" s="22" t="str">
        <f t="shared" si="455"/>
        <v>08</v>
      </c>
      <c r="AR2431" s="22">
        <f t="shared" si="461"/>
        <v>2024</v>
      </c>
      <c r="AS2431" s="22">
        <f t="shared" si="456"/>
        <v>1</v>
      </c>
      <c r="AT2431" s="22">
        <f t="shared" si="457"/>
        <v>35</v>
      </c>
      <c r="AU24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1" s="22" t="str">
        <f t="shared" si="458"/>
        <v>Semana 35</v>
      </c>
      <c r="AW2431" s="22" t="str">
        <f t="shared" si="459"/>
        <v>Não</v>
      </c>
      <c r="AX2431" s="21" t="str">
        <f>UPPER(TEXT(CAD_CALENDÁRIO[[#This Row],[Data]],"mmmm"))</f>
        <v>AGOSTO</v>
      </c>
      <c r="AY2431" s="22" t="s">
        <v>87</v>
      </c>
    </row>
    <row r="2432" spans="23:51" x14ac:dyDescent="0.25">
      <c r="W2432" s="50" t="s">
        <v>8651</v>
      </c>
      <c r="X2432" s="49" t="s">
        <v>8652</v>
      </c>
      <c r="Y2432" s="51" t="s">
        <v>4030</v>
      </c>
      <c r="AK2432" s="22" t="str">
        <f t="shared" si="450"/>
        <v>2024/08</v>
      </c>
      <c r="AL2432" s="21">
        <f t="shared" si="460"/>
        <v>45531</v>
      </c>
      <c r="AM2432" s="22">
        <f t="shared" si="451"/>
        <v>27</v>
      </c>
      <c r="AN2432" s="22">
        <f t="shared" si="452"/>
        <v>27</v>
      </c>
      <c r="AO2432" s="22" t="str">
        <f t="shared" si="453"/>
        <v>Dia 27</v>
      </c>
      <c r="AP2432" s="22">
        <f t="shared" si="454"/>
        <v>8</v>
      </c>
      <c r="AQ2432" s="22" t="str">
        <f t="shared" si="455"/>
        <v>08</v>
      </c>
      <c r="AR2432" s="22">
        <f t="shared" si="461"/>
        <v>2024</v>
      </c>
      <c r="AS2432" s="22">
        <f t="shared" si="456"/>
        <v>2</v>
      </c>
      <c r="AT2432" s="22">
        <f t="shared" si="457"/>
        <v>35</v>
      </c>
      <c r="AU24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2" s="22" t="str">
        <f t="shared" si="458"/>
        <v>Semana 35</v>
      </c>
      <c r="AW2432" s="22" t="str">
        <f t="shared" si="459"/>
        <v>Não</v>
      </c>
      <c r="AX2432" s="21" t="str">
        <f>UPPER(TEXT(CAD_CALENDÁRIO[[#This Row],[Data]],"mmmm"))</f>
        <v>AGOSTO</v>
      </c>
      <c r="AY2432" s="22" t="s">
        <v>87</v>
      </c>
    </row>
    <row r="2433" spans="23:51" x14ac:dyDescent="0.25">
      <c r="W2433" s="52" t="s">
        <v>8653</v>
      </c>
      <c r="X2433" s="28" t="s">
        <v>8654</v>
      </c>
      <c r="Y2433" s="53" t="s">
        <v>4030</v>
      </c>
      <c r="AK2433" s="22" t="str">
        <f t="shared" si="450"/>
        <v>2024/08</v>
      </c>
      <c r="AL2433" s="21">
        <f t="shared" si="460"/>
        <v>45532</v>
      </c>
      <c r="AM2433" s="22">
        <f t="shared" si="451"/>
        <v>28</v>
      </c>
      <c r="AN2433" s="22">
        <f t="shared" si="452"/>
        <v>28</v>
      </c>
      <c r="AO2433" s="22" t="str">
        <f t="shared" si="453"/>
        <v>Dia 28</v>
      </c>
      <c r="AP2433" s="22">
        <f t="shared" si="454"/>
        <v>8</v>
      </c>
      <c r="AQ2433" s="22" t="str">
        <f t="shared" si="455"/>
        <v>08</v>
      </c>
      <c r="AR2433" s="22">
        <f t="shared" si="461"/>
        <v>2024</v>
      </c>
      <c r="AS2433" s="22">
        <f t="shared" si="456"/>
        <v>3</v>
      </c>
      <c r="AT2433" s="22">
        <f t="shared" si="457"/>
        <v>35</v>
      </c>
      <c r="AU24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3" s="22" t="str">
        <f t="shared" si="458"/>
        <v>Semana 35</v>
      </c>
      <c r="AW2433" s="22" t="str">
        <f t="shared" si="459"/>
        <v>Não</v>
      </c>
      <c r="AX2433" s="21" t="str">
        <f>UPPER(TEXT(CAD_CALENDÁRIO[[#This Row],[Data]],"mmmm"))</f>
        <v>AGOSTO</v>
      </c>
      <c r="AY2433" s="22" t="s">
        <v>87</v>
      </c>
    </row>
    <row r="2434" spans="23:51" x14ac:dyDescent="0.25">
      <c r="W2434" s="50" t="s">
        <v>8655</v>
      </c>
      <c r="X2434" s="49" t="s">
        <v>8656</v>
      </c>
      <c r="Y2434" s="51" t="s">
        <v>4030</v>
      </c>
      <c r="AK2434" s="22" t="str">
        <f t="shared" ref="AK2434:AK2497" si="462">AR2434&amp;"/"&amp;AQ2434</f>
        <v>2024/08</v>
      </c>
      <c r="AL2434" s="21">
        <f t="shared" si="460"/>
        <v>45533</v>
      </c>
      <c r="AM2434" s="22">
        <f t="shared" ref="AM2434:AM2497" si="463">DAY(AL2434)</f>
        <v>29</v>
      </c>
      <c r="AN2434" s="22">
        <f t="shared" ref="AN2434:AN2497" si="464">IF(AM2434&lt;=9,"0"&amp;AM2434,AM2434)</f>
        <v>29</v>
      </c>
      <c r="AO2434" s="22" t="str">
        <f t="shared" ref="AO2434:AO2497" si="465">"Dia "&amp;AN2434</f>
        <v>Dia 29</v>
      </c>
      <c r="AP2434" s="22">
        <f t="shared" ref="AP2434:AP2497" si="466">MONTH(AL2434)</f>
        <v>8</v>
      </c>
      <c r="AQ2434" s="22" t="str">
        <f t="shared" ref="AQ2434:AQ2497" si="467">IF(AP2434&lt;=9,"0"&amp;AP2434,AP2434)</f>
        <v>08</v>
      </c>
      <c r="AR2434" s="22">
        <f t="shared" si="461"/>
        <v>2024</v>
      </c>
      <c r="AS2434" s="22">
        <f t="shared" ref="AS2434:AS2497" si="468">WEEKDAY(AL2434,2)</f>
        <v>4</v>
      </c>
      <c r="AT2434" s="22">
        <f t="shared" ref="AT2434:AT2497" si="469">IF(_xlfn.ISOWEEKNUM(AL2434)&lt;=9,"0"&amp;_xlfn.ISOWEEKNUM(AL2434),_xlfn.ISOWEEKNUM(AL2434))</f>
        <v>35</v>
      </c>
      <c r="AU24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4" s="22" t="str">
        <f t="shared" ref="AV2434:AV2497" si="470">"Semana "&amp;AT2434</f>
        <v>Semana 35</v>
      </c>
      <c r="AW2434" s="22" t="str">
        <f t="shared" ref="AW2434:AW2497" si="471">IF(AS2434&gt;5,"Sim","Não")</f>
        <v>Não</v>
      </c>
      <c r="AX2434" s="21" t="str">
        <f>UPPER(TEXT(CAD_CALENDÁRIO[[#This Row],[Data]],"mmmm"))</f>
        <v>AGOSTO</v>
      </c>
      <c r="AY2434" s="22" t="s">
        <v>87</v>
      </c>
    </row>
    <row r="2435" spans="23:51" x14ac:dyDescent="0.25">
      <c r="W2435" s="52" t="s">
        <v>8657</v>
      </c>
      <c r="X2435" s="28" t="s">
        <v>8658</v>
      </c>
      <c r="Y2435" s="53" t="s">
        <v>4030</v>
      </c>
      <c r="AK2435" s="22" t="str">
        <f t="shared" si="462"/>
        <v>2024/08</v>
      </c>
      <c r="AL2435" s="21">
        <f t="shared" ref="AL2435:AL2498" si="472">AL2434+1</f>
        <v>45534</v>
      </c>
      <c r="AM2435" s="22">
        <f t="shared" si="463"/>
        <v>30</v>
      </c>
      <c r="AN2435" s="22">
        <f t="shared" si="464"/>
        <v>30</v>
      </c>
      <c r="AO2435" s="22" t="str">
        <f t="shared" si="465"/>
        <v>Dia 30</v>
      </c>
      <c r="AP2435" s="22">
        <f t="shared" si="466"/>
        <v>8</v>
      </c>
      <c r="AQ2435" s="22" t="str">
        <f t="shared" si="467"/>
        <v>08</v>
      </c>
      <c r="AR2435" s="22">
        <f t="shared" si="461"/>
        <v>2024</v>
      </c>
      <c r="AS2435" s="22">
        <f t="shared" si="468"/>
        <v>5</v>
      </c>
      <c r="AT2435" s="22">
        <f t="shared" si="469"/>
        <v>35</v>
      </c>
      <c r="AU24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5" s="22" t="str">
        <f t="shared" si="470"/>
        <v>Semana 35</v>
      </c>
      <c r="AW2435" s="22" t="str">
        <f t="shared" si="471"/>
        <v>Não</v>
      </c>
      <c r="AX2435" s="21" t="str">
        <f>UPPER(TEXT(CAD_CALENDÁRIO[[#This Row],[Data]],"mmmm"))</f>
        <v>AGOSTO</v>
      </c>
      <c r="AY2435" s="22" t="s">
        <v>87</v>
      </c>
    </row>
    <row r="2436" spans="23:51" x14ac:dyDescent="0.25">
      <c r="W2436" s="50" t="s">
        <v>8659</v>
      </c>
      <c r="X2436" s="49" t="s">
        <v>8161</v>
      </c>
      <c r="Y2436" s="51" t="s">
        <v>4030</v>
      </c>
      <c r="AK2436" s="22" t="str">
        <f t="shared" si="462"/>
        <v>2024/08</v>
      </c>
      <c r="AL2436" s="21">
        <f t="shared" si="472"/>
        <v>45535</v>
      </c>
      <c r="AM2436" s="22">
        <f t="shared" si="463"/>
        <v>31</v>
      </c>
      <c r="AN2436" s="22">
        <f t="shared" si="464"/>
        <v>31</v>
      </c>
      <c r="AO2436" s="22" t="str">
        <f t="shared" si="465"/>
        <v>Dia 31</v>
      </c>
      <c r="AP2436" s="22">
        <f t="shared" si="466"/>
        <v>8</v>
      </c>
      <c r="AQ2436" s="22" t="str">
        <f t="shared" si="467"/>
        <v>08</v>
      </c>
      <c r="AR2436" s="22">
        <f t="shared" si="461"/>
        <v>2024</v>
      </c>
      <c r="AS2436" s="22">
        <f t="shared" si="468"/>
        <v>6</v>
      </c>
      <c r="AT2436" s="22">
        <f t="shared" si="469"/>
        <v>35</v>
      </c>
      <c r="AU24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6" s="22" t="str">
        <f t="shared" si="470"/>
        <v>Semana 35</v>
      </c>
      <c r="AW2436" s="22" t="str">
        <f t="shared" si="471"/>
        <v>Sim</v>
      </c>
      <c r="AX2436" s="21" t="str">
        <f>UPPER(TEXT(CAD_CALENDÁRIO[[#This Row],[Data]],"mmmm"))</f>
        <v>AGOSTO</v>
      </c>
      <c r="AY2436" s="22" t="s">
        <v>87</v>
      </c>
    </row>
    <row r="2437" spans="23:51" x14ac:dyDescent="0.25">
      <c r="W2437" s="52" t="s">
        <v>8660</v>
      </c>
      <c r="X2437" s="28" t="s">
        <v>8661</v>
      </c>
      <c r="Y2437" s="53" t="s">
        <v>4030</v>
      </c>
      <c r="AK2437" s="22" t="str">
        <f t="shared" si="462"/>
        <v>2024/09</v>
      </c>
      <c r="AL2437" s="21">
        <f t="shared" si="472"/>
        <v>45536</v>
      </c>
      <c r="AM2437" s="22">
        <f t="shared" si="463"/>
        <v>1</v>
      </c>
      <c r="AN2437" s="22" t="str">
        <f t="shared" si="464"/>
        <v>01</v>
      </c>
      <c r="AO2437" s="22" t="str">
        <f t="shared" si="465"/>
        <v>Dia 01</v>
      </c>
      <c r="AP2437" s="22">
        <f t="shared" si="466"/>
        <v>9</v>
      </c>
      <c r="AQ2437" s="22" t="str">
        <f t="shared" si="467"/>
        <v>09</v>
      </c>
      <c r="AR2437" s="22">
        <f t="shared" si="461"/>
        <v>2024</v>
      </c>
      <c r="AS2437" s="22">
        <f t="shared" si="468"/>
        <v>7</v>
      </c>
      <c r="AT2437" s="22">
        <f t="shared" si="469"/>
        <v>35</v>
      </c>
      <c r="AU24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202435</v>
      </c>
      <c r="AV2437" s="22" t="str">
        <f t="shared" si="470"/>
        <v>Semana 35</v>
      </c>
      <c r="AW2437" s="22" t="str">
        <f t="shared" si="471"/>
        <v>Sim</v>
      </c>
      <c r="AX2437" s="21" t="str">
        <f>UPPER(TEXT(CAD_CALENDÁRIO[[#This Row],[Data]],"mmmm"))</f>
        <v>SETEMBRO</v>
      </c>
      <c r="AY2437" s="22" t="s">
        <v>94</v>
      </c>
    </row>
    <row r="2438" spans="23:51" x14ac:dyDescent="0.25">
      <c r="W2438" s="50" t="s">
        <v>8662</v>
      </c>
      <c r="X2438" s="49" t="s">
        <v>8663</v>
      </c>
      <c r="Y2438" s="51" t="s">
        <v>4030</v>
      </c>
      <c r="AK2438" s="22" t="str">
        <f t="shared" si="462"/>
        <v>2024/09</v>
      </c>
      <c r="AL2438" s="21">
        <f t="shared" si="472"/>
        <v>45537</v>
      </c>
      <c r="AM2438" s="22">
        <f t="shared" si="463"/>
        <v>2</v>
      </c>
      <c r="AN2438" s="22" t="str">
        <f t="shared" si="464"/>
        <v>02</v>
      </c>
      <c r="AO2438" s="22" t="str">
        <f t="shared" si="465"/>
        <v>Dia 02</v>
      </c>
      <c r="AP2438" s="22">
        <f t="shared" si="466"/>
        <v>9</v>
      </c>
      <c r="AQ2438" s="22" t="str">
        <f t="shared" si="467"/>
        <v>09</v>
      </c>
      <c r="AR2438" s="22">
        <f t="shared" si="461"/>
        <v>2024</v>
      </c>
      <c r="AS2438" s="22">
        <f t="shared" si="468"/>
        <v>1</v>
      </c>
      <c r="AT2438" s="22">
        <f t="shared" si="469"/>
        <v>36</v>
      </c>
      <c r="AU24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38" s="22" t="str">
        <f t="shared" si="470"/>
        <v>Semana 36</v>
      </c>
      <c r="AW2438" s="22" t="str">
        <f t="shared" si="471"/>
        <v>Não</v>
      </c>
      <c r="AX2438" s="21" t="str">
        <f>UPPER(TEXT(CAD_CALENDÁRIO[[#This Row],[Data]],"mmmm"))</f>
        <v>SETEMBRO</v>
      </c>
      <c r="AY2438" s="22" t="s">
        <v>94</v>
      </c>
    </row>
    <row r="2439" spans="23:51" x14ac:dyDescent="0.25">
      <c r="W2439" s="52" t="s">
        <v>8664</v>
      </c>
      <c r="X2439" s="28" t="s">
        <v>8665</v>
      </c>
      <c r="Y2439" s="53" t="s">
        <v>4030</v>
      </c>
      <c r="AK2439" s="22" t="str">
        <f t="shared" si="462"/>
        <v>2024/09</v>
      </c>
      <c r="AL2439" s="21">
        <f t="shared" si="472"/>
        <v>45538</v>
      </c>
      <c r="AM2439" s="22">
        <f t="shared" si="463"/>
        <v>3</v>
      </c>
      <c r="AN2439" s="22" t="str">
        <f t="shared" si="464"/>
        <v>03</v>
      </c>
      <c r="AO2439" s="22" t="str">
        <f t="shared" si="465"/>
        <v>Dia 03</v>
      </c>
      <c r="AP2439" s="22">
        <f t="shared" si="466"/>
        <v>9</v>
      </c>
      <c r="AQ2439" s="22" t="str">
        <f t="shared" si="467"/>
        <v>09</v>
      </c>
      <c r="AR2439" s="22">
        <f t="shared" si="461"/>
        <v>2024</v>
      </c>
      <c r="AS2439" s="22">
        <f t="shared" si="468"/>
        <v>2</v>
      </c>
      <c r="AT2439" s="22">
        <f t="shared" si="469"/>
        <v>36</v>
      </c>
      <c r="AU24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39" s="22" t="str">
        <f t="shared" si="470"/>
        <v>Semana 36</v>
      </c>
      <c r="AW2439" s="22" t="str">
        <f t="shared" si="471"/>
        <v>Não</v>
      </c>
      <c r="AX2439" s="21" t="str">
        <f>UPPER(TEXT(CAD_CALENDÁRIO[[#This Row],[Data]],"mmmm"))</f>
        <v>SETEMBRO</v>
      </c>
      <c r="AY2439" s="22" t="s">
        <v>94</v>
      </c>
    </row>
    <row r="2440" spans="23:51" x14ac:dyDescent="0.25">
      <c r="W2440" s="50" t="s">
        <v>8666</v>
      </c>
      <c r="X2440" s="49" t="s">
        <v>8667</v>
      </c>
      <c r="Y2440" s="51" t="s">
        <v>4030</v>
      </c>
      <c r="AK2440" s="22" t="str">
        <f t="shared" si="462"/>
        <v>2024/09</v>
      </c>
      <c r="AL2440" s="21">
        <f t="shared" si="472"/>
        <v>45539</v>
      </c>
      <c r="AM2440" s="22">
        <f t="shared" si="463"/>
        <v>4</v>
      </c>
      <c r="AN2440" s="22" t="str">
        <f t="shared" si="464"/>
        <v>04</v>
      </c>
      <c r="AO2440" s="22" t="str">
        <f t="shared" si="465"/>
        <v>Dia 04</v>
      </c>
      <c r="AP2440" s="22">
        <f t="shared" si="466"/>
        <v>9</v>
      </c>
      <c r="AQ2440" s="22" t="str">
        <f t="shared" si="467"/>
        <v>09</v>
      </c>
      <c r="AR2440" s="22">
        <f t="shared" si="461"/>
        <v>2024</v>
      </c>
      <c r="AS2440" s="22">
        <f t="shared" si="468"/>
        <v>3</v>
      </c>
      <c r="AT2440" s="22">
        <f t="shared" si="469"/>
        <v>36</v>
      </c>
      <c r="AU24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40" s="22" t="str">
        <f t="shared" si="470"/>
        <v>Semana 36</v>
      </c>
      <c r="AW2440" s="22" t="str">
        <f t="shared" si="471"/>
        <v>Não</v>
      </c>
      <c r="AX2440" s="21" t="str">
        <f>UPPER(TEXT(CAD_CALENDÁRIO[[#This Row],[Data]],"mmmm"))</f>
        <v>SETEMBRO</v>
      </c>
      <c r="AY2440" s="22" t="s">
        <v>94</v>
      </c>
    </row>
    <row r="2441" spans="23:51" x14ac:dyDescent="0.25">
      <c r="W2441" s="52" t="s">
        <v>8668</v>
      </c>
      <c r="X2441" s="28" t="s">
        <v>8669</v>
      </c>
      <c r="Y2441" s="53" t="s">
        <v>4030</v>
      </c>
      <c r="AK2441" s="22" t="str">
        <f t="shared" si="462"/>
        <v>2024/09</v>
      </c>
      <c r="AL2441" s="21">
        <f t="shared" si="472"/>
        <v>45540</v>
      </c>
      <c r="AM2441" s="22">
        <f t="shared" si="463"/>
        <v>5</v>
      </c>
      <c r="AN2441" s="22" t="str">
        <f t="shared" si="464"/>
        <v>05</v>
      </c>
      <c r="AO2441" s="22" t="str">
        <f t="shared" si="465"/>
        <v>Dia 05</v>
      </c>
      <c r="AP2441" s="22">
        <f t="shared" si="466"/>
        <v>9</v>
      </c>
      <c r="AQ2441" s="22" t="str">
        <f t="shared" si="467"/>
        <v>09</v>
      </c>
      <c r="AR2441" s="22">
        <f t="shared" si="461"/>
        <v>2024</v>
      </c>
      <c r="AS2441" s="22">
        <f t="shared" si="468"/>
        <v>4</v>
      </c>
      <c r="AT2441" s="22">
        <f t="shared" si="469"/>
        <v>36</v>
      </c>
      <c r="AU24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41" s="22" t="str">
        <f t="shared" si="470"/>
        <v>Semana 36</v>
      </c>
      <c r="AW2441" s="22" t="str">
        <f t="shared" si="471"/>
        <v>Não</v>
      </c>
      <c r="AX2441" s="21" t="str">
        <f>UPPER(TEXT(CAD_CALENDÁRIO[[#This Row],[Data]],"mmmm"))</f>
        <v>SETEMBRO</v>
      </c>
      <c r="AY2441" s="22" t="s">
        <v>94</v>
      </c>
    </row>
    <row r="2442" spans="23:51" x14ac:dyDescent="0.25">
      <c r="W2442" s="50" t="s">
        <v>8670</v>
      </c>
      <c r="X2442" s="49" t="s">
        <v>8671</v>
      </c>
      <c r="Y2442" s="51" t="s">
        <v>4030</v>
      </c>
      <c r="AK2442" s="22" t="str">
        <f t="shared" si="462"/>
        <v>2024/09</v>
      </c>
      <c r="AL2442" s="21">
        <f t="shared" si="472"/>
        <v>45541</v>
      </c>
      <c r="AM2442" s="22">
        <f t="shared" si="463"/>
        <v>6</v>
      </c>
      <c r="AN2442" s="22" t="str">
        <f t="shared" si="464"/>
        <v>06</v>
      </c>
      <c r="AO2442" s="22" t="str">
        <f t="shared" si="465"/>
        <v>Dia 06</v>
      </c>
      <c r="AP2442" s="22">
        <f t="shared" si="466"/>
        <v>9</v>
      </c>
      <c r="AQ2442" s="22" t="str">
        <f t="shared" si="467"/>
        <v>09</v>
      </c>
      <c r="AR2442" s="22">
        <f t="shared" si="461"/>
        <v>2024</v>
      </c>
      <c r="AS2442" s="22">
        <f t="shared" si="468"/>
        <v>5</v>
      </c>
      <c r="AT2442" s="22">
        <f t="shared" si="469"/>
        <v>36</v>
      </c>
      <c r="AU24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42" s="22" t="str">
        <f t="shared" si="470"/>
        <v>Semana 36</v>
      </c>
      <c r="AW2442" s="22" t="str">
        <f t="shared" si="471"/>
        <v>Não</v>
      </c>
      <c r="AX2442" s="21" t="str">
        <f>UPPER(TEXT(CAD_CALENDÁRIO[[#This Row],[Data]],"mmmm"))</f>
        <v>SETEMBRO</v>
      </c>
      <c r="AY2442" s="22" t="s">
        <v>94</v>
      </c>
    </row>
    <row r="2443" spans="23:51" x14ac:dyDescent="0.25">
      <c r="W2443" s="52" t="s">
        <v>8672</v>
      </c>
      <c r="X2443" s="28" t="s">
        <v>8673</v>
      </c>
      <c r="Y2443" s="53" t="s">
        <v>4030</v>
      </c>
      <c r="AK2443" s="22" t="str">
        <f t="shared" si="462"/>
        <v>2024/09</v>
      </c>
      <c r="AL2443" s="21">
        <f t="shared" si="472"/>
        <v>45542</v>
      </c>
      <c r="AM2443" s="22">
        <f t="shared" si="463"/>
        <v>7</v>
      </c>
      <c r="AN2443" s="22" t="str">
        <f t="shared" si="464"/>
        <v>07</v>
      </c>
      <c r="AO2443" s="22" t="str">
        <f t="shared" si="465"/>
        <v>Dia 07</v>
      </c>
      <c r="AP2443" s="22">
        <f t="shared" si="466"/>
        <v>9</v>
      </c>
      <c r="AQ2443" s="22" t="str">
        <f t="shared" si="467"/>
        <v>09</v>
      </c>
      <c r="AR2443" s="22">
        <f t="shared" si="461"/>
        <v>2024</v>
      </c>
      <c r="AS2443" s="22">
        <f t="shared" si="468"/>
        <v>6</v>
      </c>
      <c r="AT2443" s="22">
        <f t="shared" si="469"/>
        <v>36</v>
      </c>
      <c r="AU24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43" s="22" t="str">
        <f t="shared" si="470"/>
        <v>Semana 36</v>
      </c>
      <c r="AW2443" s="22" t="str">
        <f t="shared" si="471"/>
        <v>Sim</v>
      </c>
      <c r="AX2443" s="21" t="str">
        <f>UPPER(TEXT(CAD_CALENDÁRIO[[#This Row],[Data]],"mmmm"))</f>
        <v>SETEMBRO</v>
      </c>
      <c r="AY2443" s="22" t="s">
        <v>94</v>
      </c>
    </row>
    <row r="2444" spans="23:51" x14ac:dyDescent="0.25">
      <c r="W2444" s="50" t="s">
        <v>8674</v>
      </c>
      <c r="X2444" s="49" t="s">
        <v>8675</v>
      </c>
      <c r="Y2444" s="51" t="s">
        <v>4030</v>
      </c>
      <c r="AK2444" s="22" t="str">
        <f t="shared" si="462"/>
        <v>2024/09</v>
      </c>
      <c r="AL2444" s="21">
        <f t="shared" si="472"/>
        <v>45543</v>
      </c>
      <c r="AM2444" s="22">
        <f t="shared" si="463"/>
        <v>8</v>
      </c>
      <c r="AN2444" s="22" t="str">
        <f t="shared" si="464"/>
        <v>08</v>
      </c>
      <c r="AO2444" s="22" t="str">
        <f t="shared" si="465"/>
        <v>Dia 08</v>
      </c>
      <c r="AP2444" s="22">
        <f t="shared" si="466"/>
        <v>9</v>
      </c>
      <c r="AQ2444" s="22" t="str">
        <f t="shared" si="467"/>
        <v>09</v>
      </c>
      <c r="AR2444" s="22">
        <f t="shared" si="461"/>
        <v>2024</v>
      </c>
      <c r="AS2444" s="22">
        <f t="shared" si="468"/>
        <v>7</v>
      </c>
      <c r="AT2444" s="22">
        <f t="shared" si="469"/>
        <v>36</v>
      </c>
      <c r="AU24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202436</v>
      </c>
      <c r="AV2444" s="22" t="str">
        <f t="shared" si="470"/>
        <v>Semana 36</v>
      </c>
      <c r="AW2444" s="22" t="str">
        <f t="shared" si="471"/>
        <v>Sim</v>
      </c>
      <c r="AX2444" s="21" t="str">
        <f>UPPER(TEXT(CAD_CALENDÁRIO[[#This Row],[Data]],"mmmm"))</f>
        <v>SETEMBRO</v>
      </c>
      <c r="AY2444" s="22" t="s">
        <v>94</v>
      </c>
    </row>
    <row r="2445" spans="23:51" x14ac:dyDescent="0.25">
      <c r="W2445" s="52" t="s">
        <v>8676</v>
      </c>
      <c r="X2445" s="28" t="s">
        <v>8677</v>
      </c>
      <c r="Y2445" s="53" t="s">
        <v>4030</v>
      </c>
      <c r="AK2445" s="22" t="str">
        <f t="shared" si="462"/>
        <v>2024/09</v>
      </c>
      <c r="AL2445" s="21">
        <f t="shared" si="472"/>
        <v>45544</v>
      </c>
      <c r="AM2445" s="22">
        <f t="shared" si="463"/>
        <v>9</v>
      </c>
      <c r="AN2445" s="22" t="str">
        <f t="shared" si="464"/>
        <v>09</v>
      </c>
      <c r="AO2445" s="22" t="str">
        <f t="shared" si="465"/>
        <v>Dia 09</v>
      </c>
      <c r="AP2445" s="22">
        <f t="shared" si="466"/>
        <v>9</v>
      </c>
      <c r="AQ2445" s="22" t="str">
        <f t="shared" si="467"/>
        <v>09</v>
      </c>
      <c r="AR2445" s="22">
        <f t="shared" si="461"/>
        <v>2024</v>
      </c>
      <c r="AS2445" s="22">
        <f t="shared" si="468"/>
        <v>1</v>
      </c>
      <c r="AT2445" s="22">
        <f t="shared" si="469"/>
        <v>37</v>
      </c>
      <c r="AU24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45" s="22" t="str">
        <f t="shared" si="470"/>
        <v>Semana 37</v>
      </c>
      <c r="AW2445" s="22" t="str">
        <f t="shared" si="471"/>
        <v>Não</v>
      </c>
      <c r="AX2445" s="21" t="str">
        <f>UPPER(TEXT(CAD_CALENDÁRIO[[#This Row],[Data]],"mmmm"))</f>
        <v>SETEMBRO</v>
      </c>
      <c r="AY2445" s="22" t="s">
        <v>94</v>
      </c>
    </row>
    <row r="2446" spans="23:51" x14ac:dyDescent="0.25">
      <c r="W2446" s="50" t="s">
        <v>8678</v>
      </c>
      <c r="X2446" s="49" t="s">
        <v>8679</v>
      </c>
      <c r="Y2446" s="51" t="s">
        <v>4030</v>
      </c>
      <c r="AK2446" s="22" t="str">
        <f t="shared" si="462"/>
        <v>2024/09</v>
      </c>
      <c r="AL2446" s="21">
        <f t="shared" si="472"/>
        <v>45545</v>
      </c>
      <c r="AM2446" s="22">
        <f t="shared" si="463"/>
        <v>10</v>
      </c>
      <c r="AN2446" s="22">
        <f t="shared" si="464"/>
        <v>10</v>
      </c>
      <c r="AO2446" s="22" t="str">
        <f t="shared" si="465"/>
        <v>Dia 10</v>
      </c>
      <c r="AP2446" s="22">
        <f t="shared" si="466"/>
        <v>9</v>
      </c>
      <c r="AQ2446" s="22" t="str">
        <f t="shared" si="467"/>
        <v>09</v>
      </c>
      <c r="AR2446" s="22">
        <f t="shared" si="461"/>
        <v>2024</v>
      </c>
      <c r="AS2446" s="22">
        <f t="shared" si="468"/>
        <v>2</v>
      </c>
      <c r="AT2446" s="22">
        <f t="shared" si="469"/>
        <v>37</v>
      </c>
      <c r="AU24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46" s="22" t="str">
        <f t="shared" si="470"/>
        <v>Semana 37</v>
      </c>
      <c r="AW2446" s="22" t="str">
        <f t="shared" si="471"/>
        <v>Não</v>
      </c>
      <c r="AX2446" s="21" t="str">
        <f>UPPER(TEXT(CAD_CALENDÁRIO[[#This Row],[Data]],"mmmm"))</f>
        <v>SETEMBRO</v>
      </c>
      <c r="AY2446" s="22" t="s">
        <v>94</v>
      </c>
    </row>
    <row r="2447" spans="23:51" x14ac:dyDescent="0.25">
      <c r="W2447" s="52" t="s">
        <v>8680</v>
      </c>
      <c r="X2447" s="28" t="s">
        <v>8681</v>
      </c>
      <c r="Y2447" s="53" t="s">
        <v>4030</v>
      </c>
      <c r="AK2447" s="22" t="str">
        <f t="shared" si="462"/>
        <v>2024/09</v>
      </c>
      <c r="AL2447" s="21">
        <f t="shared" si="472"/>
        <v>45546</v>
      </c>
      <c r="AM2447" s="22">
        <f t="shared" si="463"/>
        <v>11</v>
      </c>
      <c r="AN2447" s="22">
        <f t="shared" si="464"/>
        <v>11</v>
      </c>
      <c r="AO2447" s="22" t="str">
        <f t="shared" si="465"/>
        <v>Dia 11</v>
      </c>
      <c r="AP2447" s="22">
        <f t="shared" si="466"/>
        <v>9</v>
      </c>
      <c r="AQ2447" s="22" t="str">
        <f t="shared" si="467"/>
        <v>09</v>
      </c>
      <c r="AR2447" s="22">
        <f t="shared" si="461"/>
        <v>2024</v>
      </c>
      <c r="AS2447" s="22">
        <f t="shared" si="468"/>
        <v>3</v>
      </c>
      <c r="AT2447" s="22">
        <f t="shared" si="469"/>
        <v>37</v>
      </c>
      <c r="AU24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47" s="22" t="str">
        <f t="shared" si="470"/>
        <v>Semana 37</v>
      </c>
      <c r="AW2447" s="22" t="str">
        <f t="shared" si="471"/>
        <v>Não</v>
      </c>
      <c r="AX2447" s="21" t="str">
        <f>UPPER(TEXT(CAD_CALENDÁRIO[[#This Row],[Data]],"mmmm"))</f>
        <v>SETEMBRO</v>
      </c>
      <c r="AY2447" s="22" t="s">
        <v>94</v>
      </c>
    </row>
    <row r="2448" spans="23:51" x14ac:dyDescent="0.25">
      <c r="W2448" s="50" t="s">
        <v>8682</v>
      </c>
      <c r="X2448" s="49" t="s">
        <v>8683</v>
      </c>
      <c r="Y2448" s="51" t="s">
        <v>4030</v>
      </c>
      <c r="AK2448" s="22" t="str">
        <f t="shared" si="462"/>
        <v>2024/09</v>
      </c>
      <c r="AL2448" s="21">
        <f t="shared" si="472"/>
        <v>45547</v>
      </c>
      <c r="AM2448" s="22">
        <f t="shared" si="463"/>
        <v>12</v>
      </c>
      <c r="AN2448" s="22">
        <f t="shared" si="464"/>
        <v>12</v>
      </c>
      <c r="AO2448" s="22" t="str">
        <f t="shared" si="465"/>
        <v>Dia 12</v>
      </c>
      <c r="AP2448" s="22">
        <f t="shared" si="466"/>
        <v>9</v>
      </c>
      <c r="AQ2448" s="22" t="str">
        <f t="shared" si="467"/>
        <v>09</v>
      </c>
      <c r="AR2448" s="22">
        <f t="shared" si="461"/>
        <v>2024</v>
      </c>
      <c r="AS2448" s="22">
        <f t="shared" si="468"/>
        <v>4</v>
      </c>
      <c r="AT2448" s="22">
        <f t="shared" si="469"/>
        <v>37</v>
      </c>
      <c r="AU24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48" s="22" t="str">
        <f t="shared" si="470"/>
        <v>Semana 37</v>
      </c>
      <c r="AW2448" s="22" t="str">
        <f t="shared" si="471"/>
        <v>Não</v>
      </c>
      <c r="AX2448" s="21" t="str">
        <f>UPPER(TEXT(CAD_CALENDÁRIO[[#This Row],[Data]],"mmmm"))</f>
        <v>SETEMBRO</v>
      </c>
      <c r="AY2448" s="22" t="s">
        <v>94</v>
      </c>
    </row>
    <row r="2449" spans="23:51" x14ac:dyDescent="0.25">
      <c r="W2449" s="52" t="s">
        <v>8684</v>
      </c>
      <c r="X2449" s="28" t="s">
        <v>8685</v>
      </c>
      <c r="Y2449" s="53" t="s">
        <v>4030</v>
      </c>
      <c r="AK2449" s="22" t="str">
        <f t="shared" si="462"/>
        <v>2024/09</v>
      </c>
      <c r="AL2449" s="21">
        <f t="shared" si="472"/>
        <v>45548</v>
      </c>
      <c r="AM2449" s="22">
        <f t="shared" si="463"/>
        <v>13</v>
      </c>
      <c r="AN2449" s="22">
        <f t="shared" si="464"/>
        <v>13</v>
      </c>
      <c r="AO2449" s="22" t="str">
        <f t="shared" si="465"/>
        <v>Dia 13</v>
      </c>
      <c r="AP2449" s="22">
        <f t="shared" si="466"/>
        <v>9</v>
      </c>
      <c r="AQ2449" s="22" t="str">
        <f t="shared" si="467"/>
        <v>09</v>
      </c>
      <c r="AR2449" s="22">
        <f t="shared" si="461"/>
        <v>2024</v>
      </c>
      <c r="AS2449" s="22">
        <f t="shared" si="468"/>
        <v>5</v>
      </c>
      <c r="AT2449" s="22">
        <f t="shared" si="469"/>
        <v>37</v>
      </c>
      <c r="AU24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49" s="22" t="str">
        <f t="shared" si="470"/>
        <v>Semana 37</v>
      </c>
      <c r="AW2449" s="22" t="str">
        <f t="shared" si="471"/>
        <v>Não</v>
      </c>
      <c r="AX2449" s="21" t="str">
        <f>UPPER(TEXT(CAD_CALENDÁRIO[[#This Row],[Data]],"mmmm"))</f>
        <v>SETEMBRO</v>
      </c>
      <c r="AY2449" s="22" t="s">
        <v>94</v>
      </c>
    </row>
    <row r="2450" spans="23:51" x14ac:dyDescent="0.25">
      <c r="W2450" s="50" t="s">
        <v>8686</v>
      </c>
      <c r="X2450" s="49" t="s">
        <v>8687</v>
      </c>
      <c r="Y2450" s="51" t="s">
        <v>4030</v>
      </c>
      <c r="AK2450" s="22" t="str">
        <f t="shared" si="462"/>
        <v>2024/09</v>
      </c>
      <c r="AL2450" s="21">
        <f t="shared" si="472"/>
        <v>45549</v>
      </c>
      <c r="AM2450" s="22">
        <f t="shared" si="463"/>
        <v>14</v>
      </c>
      <c r="AN2450" s="22">
        <f t="shared" si="464"/>
        <v>14</v>
      </c>
      <c r="AO2450" s="22" t="str">
        <f t="shared" si="465"/>
        <v>Dia 14</v>
      </c>
      <c r="AP2450" s="22">
        <f t="shared" si="466"/>
        <v>9</v>
      </c>
      <c r="AQ2450" s="22" t="str">
        <f t="shared" si="467"/>
        <v>09</v>
      </c>
      <c r="AR2450" s="22">
        <f t="shared" si="461"/>
        <v>2024</v>
      </c>
      <c r="AS2450" s="22">
        <f t="shared" si="468"/>
        <v>6</v>
      </c>
      <c r="AT2450" s="22">
        <f t="shared" si="469"/>
        <v>37</v>
      </c>
      <c r="AU24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50" s="22" t="str">
        <f t="shared" si="470"/>
        <v>Semana 37</v>
      </c>
      <c r="AW2450" s="22" t="str">
        <f t="shared" si="471"/>
        <v>Sim</v>
      </c>
      <c r="AX2450" s="21" t="str">
        <f>UPPER(TEXT(CAD_CALENDÁRIO[[#This Row],[Data]],"mmmm"))</f>
        <v>SETEMBRO</v>
      </c>
      <c r="AY2450" s="22" t="s">
        <v>94</v>
      </c>
    </row>
    <row r="2451" spans="23:51" x14ac:dyDescent="0.25">
      <c r="W2451" s="52" t="s">
        <v>8688</v>
      </c>
      <c r="X2451" s="28" t="s">
        <v>8689</v>
      </c>
      <c r="Y2451" s="53" t="s">
        <v>4030</v>
      </c>
      <c r="AK2451" s="22" t="str">
        <f t="shared" si="462"/>
        <v>2024/09</v>
      </c>
      <c r="AL2451" s="21">
        <f t="shared" si="472"/>
        <v>45550</v>
      </c>
      <c r="AM2451" s="22">
        <f t="shared" si="463"/>
        <v>15</v>
      </c>
      <c r="AN2451" s="22">
        <f t="shared" si="464"/>
        <v>15</v>
      </c>
      <c r="AO2451" s="22" t="str">
        <f t="shared" si="465"/>
        <v>Dia 15</v>
      </c>
      <c r="AP2451" s="22">
        <f t="shared" si="466"/>
        <v>9</v>
      </c>
      <c r="AQ2451" s="22" t="str">
        <f t="shared" si="467"/>
        <v>09</v>
      </c>
      <c r="AR2451" s="22">
        <f t="shared" si="461"/>
        <v>2024</v>
      </c>
      <c r="AS2451" s="22">
        <f t="shared" si="468"/>
        <v>7</v>
      </c>
      <c r="AT2451" s="22">
        <f t="shared" si="469"/>
        <v>37</v>
      </c>
      <c r="AU24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202437</v>
      </c>
      <c r="AV2451" s="22" t="str">
        <f t="shared" si="470"/>
        <v>Semana 37</v>
      </c>
      <c r="AW2451" s="22" t="str">
        <f t="shared" si="471"/>
        <v>Sim</v>
      </c>
      <c r="AX2451" s="21" t="str">
        <f>UPPER(TEXT(CAD_CALENDÁRIO[[#This Row],[Data]],"mmmm"))</f>
        <v>SETEMBRO</v>
      </c>
      <c r="AY2451" s="22" t="s">
        <v>94</v>
      </c>
    </row>
    <row r="2452" spans="23:51" x14ac:dyDescent="0.25">
      <c r="W2452" s="50" t="s">
        <v>8690</v>
      </c>
      <c r="X2452" s="49" t="s">
        <v>8691</v>
      </c>
      <c r="Y2452" s="51" t="s">
        <v>4030</v>
      </c>
      <c r="AK2452" s="22" t="str">
        <f t="shared" si="462"/>
        <v>2024/09</v>
      </c>
      <c r="AL2452" s="21">
        <f t="shared" si="472"/>
        <v>45551</v>
      </c>
      <c r="AM2452" s="22">
        <f t="shared" si="463"/>
        <v>16</v>
      </c>
      <c r="AN2452" s="22">
        <f t="shared" si="464"/>
        <v>16</v>
      </c>
      <c r="AO2452" s="22" t="str">
        <f t="shared" si="465"/>
        <v>Dia 16</v>
      </c>
      <c r="AP2452" s="22">
        <f t="shared" si="466"/>
        <v>9</v>
      </c>
      <c r="AQ2452" s="22" t="str">
        <f t="shared" si="467"/>
        <v>09</v>
      </c>
      <c r="AR2452" s="22">
        <f t="shared" si="461"/>
        <v>2024</v>
      </c>
      <c r="AS2452" s="22">
        <f t="shared" si="468"/>
        <v>1</v>
      </c>
      <c r="AT2452" s="22">
        <f t="shared" si="469"/>
        <v>38</v>
      </c>
      <c r="AU24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2" s="22" t="str">
        <f t="shared" si="470"/>
        <v>Semana 38</v>
      </c>
      <c r="AW2452" s="22" t="str">
        <f t="shared" si="471"/>
        <v>Não</v>
      </c>
      <c r="AX2452" s="21" t="str">
        <f>UPPER(TEXT(CAD_CALENDÁRIO[[#This Row],[Data]],"mmmm"))</f>
        <v>SETEMBRO</v>
      </c>
      <c r="AY2452" s="22" t="s">
        <v>94</v>
      </c>
    </row>
    <row r="2453" spans="23:51" x14ac:dyDescent="0.25">
      <c r="W2453" s="52" t="s">
        <v>8692</v>
      </c>
      <c r="X2453" s="28" t="s">
        <v>8693</v>
      </c>
      <c r="Y2453" s="53" t="s">
        <v>4030</v>
      </c>
      <c r="AK2453" s="22" t="str">
        <f t="shared" si="462"/>
        <v>2024/09</v>
      </c>
      <c r="AL2453" s="21">
        <f t="shared" si="472"/>
        <v>45552</v>
      </c>
      <c r="AM2453" s="22">
        <f t="shared" si="463"/>
        <v>17</v>
      </c>
      <c r="AN2453" s="22">
        <f t="shared" si="464"/>
        <v>17</v>
      </c>
      <c r="AO2453" s="22" t="str">
        <f t="shared" si="465"/>
        <v>Dia 17</v>
      </c>
      <c r="AP2453" s="22">
        <f t="shared" si="466"/>
        <v>9</v>
      </c>
      <c r="AQ2453" s="22" t="str">
        <f t="shared" si="467"/>
        <v>09</v>
      </c>
      <c r="AR2453" s="22">
        <f t="shared" si="461"/>
        <v>2024</v>
      </c>
      <c r="AS2453" s="22">
        <f t="shared" si="468"/>
        <v>2</v>
      </c>
      <c r="AT2453" s="22">
        <f t="shared" si="469"/>
        <v>38</v>
      </c>
      <c r="AU24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3" s="22" t="str">
        <f t="shared" si="470"/>
        <v>Semana 38</v>
      </c>
      <c r="AW2453" s="22" t="str">
        <f t="shared" si="471"/>
        <v>Não</v>
      </c>
      <c r="AX2453" s="21" t="str">
        <f>UPPER(TEXT(CAD_CALENDÁRIO[[#This Row],[Data]],"mmmm"))</f>
        <v>SETEMBRO</v>
      </c>
      <c r="AY2453" s="22" t="s">
        <v>94</v>
      </c>
    </row>
    <row r="2454" spans="23:51" x14ac:dyDescent="0.25">
      <c r="W2454" s="50" t="s">
        <v>8694</v>
      </c>
      <c r="X2454" s="49" t="s">
        <v>8695</v>
      </c>
      <c r="Y2454" s="51" t="s">
        <v>4030</v>
      </c>
      <c r="AK2454" s="22" t="str">
        <f t="shared" si="462"/>
        <v>2024/09</v>
      </c>
      <c r="AL2454" s="21">
        <f t="shared" si="472"/>
        <v>45553</v>
      </c>
      <c r="AM2454" s="22">
        <f t="shared" si="463"/>
        <v>18</v>
      </c>
      <c r="AN2454" s="22">
        <f t="shared" si="464"/>
        <v>18</v>
      </c>
      <c r="AO2454" s="22" t="str">
        <f t="shared" si="465"/>
        <v>Dia 18</v>
      </c>
      <c r="AP2454" s="22">
        <f t="shared" si="466"/>
        <v>9</v>
      </c>
      <c r="AQ2454" s="22" t="str">
        <f t="shared" si="467"/>
        <v>09</v>
      </c>
      <c r="AR2454" s="22">
        <f t="shared" si="461"/>
        <v>2024</v>
      </c>
      <c r="AS2454" s="22">
        <f t="shared" si="468"/>
        <v>3</v>
      </c>
      <c r="AT2454" s="22">
        <f t="shared" si="469"/>
        <v>38</v>
      </c>
      <c r="AU24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4" s="22" t="str">
        <f t="shared" si="470"/>
        <v>Semana 38</v>
      </c>
      <c r="AW2454" s="22" t="str">
        <f t="shared" si="471"/>
        <v>Não</v>
      </c>
      <c r="AX2454" s="21" t="str">
        <f>UPPER(TEXT(CAD_CALENDÁRIO[[#This Row],[Data]],"mmmm"))</f>
        <v>SETEMBRO</v>
      </c>
      <c r="AY2454" s="22" t="s">
        <v>94</v>
      </c>
    </row>
    <row r="2455" spans="23:51" x14ac:dyDescent="0.25">
      <c r="W2455" s="52" t="s">
        <v>8696</v>
      </c>
      <c r="X2455" s="28" t="s">
        <v>8697</v>
      </c>
      <c r="Y2455" s="53" t="s">
        <v>4030</v>
      </c>
      <c r="AK2455" s="22" t="str">
        <f t="shared" si="462"/>
        <v>2024/09</v>
      </c>
      <c r="AL2455" s="21">
        <f t="shared" si="472"/>
        <v>45554</v>
      </c>
      <c r="AM2455" s="22">
        <f t="shared" si="463"/>
        <v>19</v>
      </c>
      <c r="AN2455" s="22">
        <f t="shared" si="464"/>
        <v>19</v>
      </c>
      <c r="AO2455" s="22" t="str">
        <f t="shared" si="465"/>
        <v>Dia 19</v>
      </c>
      <c r="AP2455" s="22">
        <f t="shared" si="466"/>
        <v>9</v>
      </c>
      <c r="AQ2455" s="22" t="str">
        <f t="shared" si="467"/>
        <v>09</v>
      </c>
      <c r="AR2455" s="22">
        <f t="shared" si="461"/>
        <v>2024</v>
      </c>
      <c r="AS2455" s="22">
        <f t="shared" si="468"/>
        <v>4</v>
      </c>
      <c r="AT2455" s="22">
        <f t="shared" si="469"/>
        <v>38</v>
      </c>
      <c r="AU24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5" s="22" t="str">
        <f t="shared" si="470"/>
        <v>Semana 38</v>
      </c>
      <c r="AW2455" s="22" t="str">
        <f t="shared" si="471"/>
        <v>Não</v>
      </c>
      <c r="AX2455" s="21" t="str">
        <f>UPPER(TEXT(CAD_CALENDÁRIO[[#This Row],[Data]],"mmmm"))</f>
        <v>SETEMBRO</v>
      </c>
      <c r="AY2455" s="22" t="s">
        <v>94</v>
      </c>
    </row>
    <row r="2456" spans="23:51" x14ac:dyDescent="0.25">
      <c r="W2456" s="50" t="s">
        <v>8698</v>
      </c>
      <c r="X2456" s="49" t="s">
        <v>8699</v>
      </c>
      <c r="Y2456" s="51" t="s">
        <v>4030</v>
      </c>
      <c r="AK2456" s="22" t="str">
        <f t="shared" si="462"/>
        <v>2024/09</v>
      </c>
      <c r="AL2456" s="21">
        <f t="shared" si="472"/>
        <v>45555</v>
      </c>
      <c r="AM2456" s="22">
        <f t="shared" si="463"/>
        <v>20</v>
      </c>
      <c r="AN2456" s="22">
        <f t="shared" si="464"/>
        <v>20</v>
      </c>
      <c r="AO2456" s="22" t="str">
        <f t="shared" si="465"/>
        <v>Dia 20</v>
      </c>
      <c r="AP2456" s="22">
        <f t="shared" si="466"/>
        <v>9</v>
      </c>
      <c r="AQ2456" s="22" t="str">
        <f t="shared" si="467"/>
        <v>09</v>
      </c>
      <c r="AR2456" s="22">
        <f t="shared" si="461"/>
        <v>2024</v>
      </c>
      <c r="AS2456" s="22">
        <f t="shared" si="468"/>
        <v>5</v>
      </c>
      <c r="AT2456" s="22">
        <f t="shared" si="469"/>
        <v>38</v>
      </c>
      <c r="AU24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6" s="22" t="str">
        <f t="shared" si="470"/>
        <v>Semana 38</v>
      </c>
      <c r="AW2456" s="22" t="str">
        <f t="shared" si="471"/>
        <v>Não</v>
      </c>
      <c r="AX2456" s="21" t="str">
        <f>UPPER(TEXT(CAD_CALENDÁRIO[[#This Row],[Data]],"mmmm"))</f>
        <v>SETEMBRO</v>
      </c>
      <c r="AY2456" s="22" t="s">
        <v>94</v>
      </c>
    </row>
    <row r="2457" spans="23:51" x14ac:dyDescent="0.25">
      <c r="W2457" s="52" t="s">
        <v>8700</v>
      </c>
      <c r="X2457" s="28" t="s">
        <v>8701</v>
      </c>
      <c r="Y2457" s="53" t="s">
        <v>4030</v>
      </c>
      <c r="AK2457" s="22" t="str">
        <f t="shared" si="462"/>
        <v>2024/09</v>
      </c>
      <c r="AL2457" s="21">
        <f t="shared" si="472"/>
        <v>45556</v>
      </c>
      <c r="AM2457" s="22">
        <f t="shared" si="463"/>
        <v>21</v>
      </c>
      <c r="AN2457" s="22">
        <f t="shared" si="464"/>
        <v>21</v>
      </c>
      <c r="AO2457" s="22" t="str">
        <f t="shared" si="465"/>
        <v>Dia 21</v>
      </c>
      <c r="AP2457" s="22">
        <f t="shared" si="466"/>
        <v>9</v>
      </c>
      <c r="AQ2457" s="22" t="str">
        <f t="shared" si="467"/>
        <v>09</v>
      </c>
      <c r="AR2457" s="22">
        <f t="shared" si="461"/>
        <v>2024</v>
      </c>
      <c r="AS2457" s="22">
        <f t="shared" si="468"/>
        <v>6</v>
      </c>
      <c r="AT2457" s="22">
        <f t="shared" si="469"/>
        <v>38</v>
      </c>
      <c r="AU24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7" s="22" t="str">
        <f t="shared" si="470"/>
        <v>Semana 38</v>
      </c>
      <c r="AW2457" s="22" t="str">
        <f t="shared" si="471"/>
        <v>Sim</v>
      </c>
      <c r="AX2457" s="21" t="str">
        <f>UPPER(TEXT(CAD_CALENDÁRIO[[#This Row],[Data]],"mmmm"))</f>
        <v>SETEMBRO</v>
      </c>
      <c r="AY2457" s="22" t="s">
        <v>94</v>
      </c>
    </row>
    <row r="2458" spans="23:51" x14ac:dyDescent="0.25">
      <c r="W2458" s="50" t="s">
        <v>8702</v>
      </c>
      <c r="X2458" s="49" t="s">
        <v>8703</v>
      </c>
      <c r="Y2458" s="51" t="s">
        <v>4030</v>
      </c>
      <c r="AK2458" s="22" t="str">
        <f t="shared" si="462"/>
        <v>2024/09</v>
      </c>
      <c r="AL2458" s="21">
        <f t="shared" si="472"/>
        <v>45557</v>
      </c>
      <c r="AM2458" s="22">
        <f t="shared" si="463"/>
        <v>22</v>
      </c>
      <c r="AN2458" s="22">
        <f t="shared" si="464"/>
        <v>22</v>
      </c>
      <c r="AO2458" s="22" t="str">
        <f t="shared" si="465"/>
        <v>Dia 22</v>
      </c>
      <c r="AP2458" s="22">
        <f t="shared" si="466"/>
        <v>9</v>
      </c>
      <c r="AQ2458" s="22" t="str">
        <f t="shared" si="467"/>
        <v>09</v>
      </c>
      <c r="AR2458" s="22">
        <f t="shared" si="461"/>
        <v>2024</v>
      </c>
      <c r="AS2458" s="22">
        <f t="shared" si="468"/>
        <v>7</v>
      </c>
      <c r="AT2458" s="22">
        <f t="shared" si="469"/>
        <v>38</v>
      </c>
      <c r="AU24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202438</v>
      </c>
      <c r="AV2458" s="22" t="str">
        <f t="shared" si="470"/>
        <v>Semana 38</v>
      </c>
      <c r="AW2458" s="22" t="str">
        <f t="shared" si="471"/>
        <v>Sim</v>
      </c>
      <c r="AX2458" s="21" t="str">
        <f>UPPER(TEXT(CAD_CALENDÁRIO[[#This Row],[Data]],"mmmm"))</f>
        <v>SETEMBRO</v>
      </c>
      <c r="AY2458" s="22" t="s">
        <v>94</v>
      </c>
    </row>
    <row r="2459" spans="23:51" x14ac:dyDescent="0.25">
      <c r="W2459" s="52" t="s">
        <v>8704</v>
      </c>
      <c r="X2459" s="28" t="s">
        <v>8705</v>
      </c>
      <c r="Y2459" s="53" t="s">
        <v>4030</v>
      </c>
      <c r="AK2459" s="22" t="str">
        <f t="shared" si="462"/>
        <v>2024/09</v>
      </c>
      <c r="AL2459" s="21">
        <f t="shared" si="472"/>
        <v>45558</v>
      </c>
      <c r="AM2459" s="22">
        <f t="shared" si="463"/>
        <v>23</v>
      </c>
      <c r="AN2459" s="22">
        <f t="shared" si="464"/>
        <v>23</v>
      </c>
      <c r="AO2459" s="22" t="str">
        <f t="shared" si="465"/>
        <v>Dia 23</v>
      </c>
      <c r="AP2459" s="22">
        <f t="shared" si="466"/>
        <v>9</v>
      </c>
      <c r="AQ2459" s="22" t="str">
        <f t="shared" si="467"/>
        <v>09</v>
      </c>
      <c r="AR2459" s="22">
        <f t="shared" si="461"/>
        <v>2024</v>
      </c>
      <c r="AS2459" s="22">
        <f t="shared" si="468"/>
        <v>1</v>
      </c>
      <c r="AT2459" s="22">
        <f t="shared" si="469"/>
        <v>39</v>
      </c>
      <c r="AU24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59" s="22" t="str">
        <f t="shared" si="470"/>
        <v>Semana 39</v>
      </c>
      <c r="AW2459" s="22" t="str">
        <f t="shared" si="471"/>
        <v>Não</v>
      </c>
      <c r="AX2459" s="21" t="str">
        <f>UPPER(TEXT(CAD_CALENDÁRIO[[#This Row],[Data]],"mmmm"))</f>
        <v>SETEMBRO</v>
      </c>
      <c r="AY2459" s="22" t="s">
        <v>94</v>
      </c>
    </row>
    <row r="2460" spans="23:51" x14ac:dyDescent="0.25">
      <c r="W2460" s="50" t="s">
        <v>8706</v>
      </c>
      <c r="X2460" s="49" t="s">
        <v>8707</v>
      </c>
      <c r="Y2460" s="51" t="s">
        <v>4030</v>
      </c>
      <c r="AK2460" s="22" t="str">
        <f t="shared" si="462"/>
        <v>2024/09</v>
      </c>
      <c r="AL2460" s="21">
        <f t="shared" si="472"/>
        <v>45559</v>
      </c>
      <c r="AM2460" s="22">
        <f t="shared" si="463"/>
        <v>24</v>
      </c>
      <c r="AN2460" s="22">
        <f t="shared" si="464"/>
        <v>24</v>
      </c>
      <c r="AO2460" s="22" t="str">
        <f t="shared" si="465"/>
        <v>Dia 24</v>
      </c>
      <c r="AP2460" s="22">
        <f t="shared" si="466"/>
        <v>9</v>
      </c>
      <c r="AQ2460" s="22" t="str">
        <f t="shared" si="467"/>
        <v>09</v>
      </c>
      <c r="AR2460" s="22">
        <f t="shared" si="461"/>
        <v>2024</v>
      </c>
      <c r="AS2460" s="22">
        <f t="shared" si="468"/>
        <v>2</v>
      </c>
      <c r="AT2460" s="22">
        <f t="shared" si="469"/>
        <v>39</v>
      </c>
      <c r="AU24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0" s="22" t="str">
        <f t="shared" si="470"/>
        <v>Semana 39</v>
      </c>
      <c r="AW2460" s="22" t="str">
        <f t="shared" si="471"/>
        <v>Não</v>
      </c>
      <c r="AX2460" s="21" t="str">
        <f>UPPER(TEXT(CAD_CALENDÁRIO[[#This Row],[Data]],"mmmm"))</f>
        <v>SETEMBRO</v>
      </c>
      <c r="AY2460" s="22" t="s">
        <v>94</v>
      </c>
    </row>
    <row r="2461" spans="23:51" x14ac:dyDescent="0.25">
      <c r="W2461" s="52" t="s">
        <v>8708</v>
      </c>
      <c r="X2461" s="28" t="s">
        <v>8709</v>
      </c>
      <c r="Y2461" s="53" t="s">
        <v>4030</v>
      </c>
      <c r="AK2461" s="22" t="str">
        <f t="shared" si="462"/>
        <v>2024/09</v>
      </c>
      <c r="AL2461" s="21">
        <f t="shared" si="472"/>
        <v>45560</v>
      </c>
      <c r="AM2461" s="22">
        <f t="shared" si="463"/>
        <v>25</v>
      </c>
      <c r="AN2461" s="22">
        <f t="shared" si="464"/>
        <v>25</v>
      </c>
      <c r="AO2461" s="22" t="str">
        <f t="shared" si="465"/>
        <v>Dia 25</v>
      </c>
      <c r="AP2461" s="22">
        <f t="shared" si="466"/>
        <v>9</v>
      </c>
      <c r="AQ2461" s="22" t="str">
        <f t="shared" si="467"/>
        <v>09</v>
      </c>
      <c r="AR2461" s="22">
        <f t="shared" si="461"/>
        <v>2024</v>
      </c>
      <c r="AS2461" s="22">
        <f t="shared" si="468"/>
        <v>3</v>
      </c>
      <c r="AT2461" s="22">
        <f t="shared" si="469"/>
        <v>39</v>
      </c>
      <c r="AU24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1" s="22" t="str">
        <f t="shared" si="470"/>
        <v>Semana 39</v>
      </c>
      <c r="AW2461" s="22" t="str">
        <f t="shared" si="471"/>
        <v>Não</v>
      </c>
      <c r="AX2461" s="21" t="str">
        <f>UPPER(TEXT(CAD_CALENDÁRIO[[#This Row],[Data]],"mmmm"))</f>
        <v>SETEMBRO</v>
      </c>
      <c r="AY2461" s="22" t="s">
        <v>94</v>
      </c>
    </row>
    <row r="2462" spans="23:51" x14ac:dyDescent="0.25">
      <c r="W2462" s="50" t="s">
        <v>8710</v>
      </c>
      <c r="X2462" s="49" t="s">
        <v>8711</v>
      </c>
      <c r="Y2462" s="51" t="s">
        <v>4030</v>
      </c>
      <c r="AK2462" s="22" t="str">
        <f t="shared" si="462"/>
        <v>2024/09</v>
      </c>
      <c r="AL2462" s="21">
        <f t="shared" si="472"/>
        <v>45561</v>
      </c>
      <c r="AM2462" s="22">
        <f t="shared" si="463"/>
        <v>26</v>
      </c>
      <c r="AN2462" s="22">
        <f t="shared" si="464"/>
        <v>26</v>
      </c>
      <c r="AO2462" s="22" t="str">
        <f t="shared" si="465"/>
        <v>Dia 26</v>
      </c>
      <c r="AP2462" s="22">
        <f t="shared" si="466"/>
        <v>9</v>
      </c>
      <c r="AQ2462" s="22" t="str">
        <f t="shared" si="467"/>
        <v>09</v>
      </c>
      <c r="AR2462" s="22">
        <f t="shared" si="461"/>
        <v>2024</v>
      </c>
      <c r="AS2462" s="22">
        <f t="shared" si="468"/>
        <v>4</v>
      </c>
      <c r="AT2462" s="22">
        <f t="shared" si="469"/>
        <v>39</v>
      </c>
      <c r="AU24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2" s="22" t="str">
        <f t="shared" si="470"/>
        <v>Semana 39</v>
      </c>
      <c r="AW2462" s="22" t="str">
        <f t="shared" si="471"/>
        <v>Não</v>
      </c>
      <c r="AX2462" s="21" t="str">
        <f>UPPER(TEXT(CAD_CALENDÁRIO[[#This Row],[Data]],"mmmm"))</f>
        <v>SETEMBRO</v>
      </c>
      <c r="AY2462" s="22" t="s">
        <v>94</v>
      </c>
    </row>
    <row r="2463" spans="23:51" x14ac:dyDescent="0.25">
      <c r="W2463" s="52" t="s">
        <v>8712</v>
      </c>
      <c r="X2463" s="28" t="s">
        <v>8713</v>
      </c>
      <c r="Y2463" s="53" t="s">
        <v>4030</v>
      </c>
      <c r="AK2463" s="22" t="str">
        <f t="shared" si="462"/>
        <v>2024/09</v>
      </c>
      <c r="AL2463" s="21">
        <f t="shared" si="472"/>
        <v>45562</v>
      </c>
      <c r="AM2463" s="22">
        <f t="shared" si="463"/>
        <v>27</v>
      </c>
      <c r="AN2463" s="22">
        <f t="shared" si="464"/>
        <v>27</v>
      </c>
      <c r="AO2463" s="22" t="str">
        <f t="shared" si="465"/>
        <v>Dia 27</v>
      </c>
      <c r="AP2463" s="22">
        <f t="shared" si="466"/>
        <v>9</v>
      </c>
      <c r="AQ2463" s="22" t="str">
        <f t="shared" si="467"/>
        <v>09</v>
      </c>
      <c r="AR2463" s="22">
        <f t="shared" si="461"/>
        <v>2024</v>
      </c>
      <c r="AS2463" s="22">
        <f t="shared" si="468"/>
        <v>5</v>
      </c>
      <c r="AT2463" s="22">
        <f t="shared" si="469"/>
        <v>39</v>
      </c>
      <c r="AU24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3" s="22" t="str">
        <f t="shared" si="470"/>
        <v>Semana 39</v>
      </c>
      <c r="AW2463" s="22" t="str">
        <f t="shared" si="471"/>
        <v>Não</v>
      </c>
      <c r="AX2463" s="21" t="str">
        <f>UPPER(TEXT(CAD_CALENDÁRIO[[#This Row],[Data]],"mmmm"))</f>
        <v>SETEMBRO</v>
      </c>
      <c r="AY2463" s="22" t="s">
        <v>94</v>
      </c>
    </row>
    <row r="2464" spans="23:51" x14ac:dyDescent="0.25">
      <c r="W2464" s="50" t="s">
        <v>8714</v>
      </c>
      <c r="X2464" s="49" t="s">
        <v>249</v>
      </c>
      <c r="Y2464" s="51" t="s">
        <v>4030</v>
      </c>
      <c r="AK2464" s="22" t="str">
        <f t="shared" si="462"/>
        <v>2024/09</v>
      </c>
      <c r="AL2464" s="21">
        <f t="shared" si="472"/>
        <v>45563</v>
      </c>
      <c r="AM2464" s="22">
        <f t="shared" si="463"/>
        <v>28</v>
      </c>
      <c r="AN2464" s="22">
        <f t="shared" si="464"/>
        <v>28</v>
      </c>
      <c r="AO2464" s="22" t="str">
        <f t="shared" si="465"/>
        <v>Dia 28</v>
      </c>
      <c r="AP2464" s="22">
        <f t="shared" si="466"/>
        <v>9</v>
      </c>
      <c r="AQ2464" s="22" t="str">
        <f t="shared" si="467"/>
        <v>09</v>
      </c>
      <c r="AR2464" s="22">
        <f t="shared" si="461"/>
        <v>2024</v>
      </c>
      <c r="AS2464" s="22">
        <f t="shared" si="468"/>
        <v>6</v>
      </c>
      <c r="AT2464" s="22">
        <f t="shared" si="469"/>
        <v>39</v>
      </c>
      <c r="AU24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4" s="22" t="str">
        <f t="shared" si="470"/>
        <v>Semana 39</v>
      </c>
      <c r="AW2464" s="22" t="str">
        <f t="shared" si="471"/>
        <v>Sim</v>
      </c>
      <c r="AX2464" s="21" t="str">
        <f>UPPER(TEXT(CAD_CALENDÁRIO[[#This Row],[Data]],"mmmm"))</f>
        <v>SETEMBRO</v>
      </c>
      <c r="AY2464" s="22" t="s">
        <v>94</v>
      </c>
    </row>
    <row r="2465" spans="23:51" x14ac:dyDescent="0.25">
      <c r="W2465" s="52" t="s">
        <v>8715</v>
      </c>
      <c r="X2465" s="28" t="s">
        <v>8716</v>
      </c>
      <c r="Y2465" s="53" t="s">
        <v>4030</v>
      </c>
      <c r="AK2465" s="22" t="str">
        <f t="shared" si="462"/>
        <v>2024/09</v>
      </c>
      <c r="AL2465" s="21">
        <f t="shared" si="472"/>
        <v>45564</v>
      </c>
      <c r="AM2465" s="22">
        <f t="shared" si="463"/>
        <v>29</v>
      </c>
      <c r="AN2465" s="22">
        <f t="shared" si="464"/>
        <v>29</v>
      </c>
      <c r="AO2465" s="22" t="str">
        <f t="shared" si="465"/>
        <v>Dia 29</v>
      </c>
      <c r="AP2465" s="22">
        <f t="shared" si="466"/>
        <v>9</v>
      </c>
      <c r="AQ2465" s="22" t="str">
        <f t="shared" si="467"/>
        <v>09</v>
      </c>
      <c r="AR2465" s="22">
        <f t="shared" si="461"/>
        <v>2024</v>
      </c>
      <c r="AS2465" s="22">
        <f t="shared" si="468"/>
        <v>7</v>
      </c>
      <c r="AT2465" s="22">
        <f t="shared" si="469"/>
        <v>39</v>
      </c>
      <c r="AU24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202439</v>
      </c>
      <c r="AV2465" s="22" t="str">
        <f t="shared" si="470"/>
        <v>Semana 39</v>
      </c>
      <c r="AW2465" s="22" t="str">
        <f t="shared" si="471"/>
        <v>Sim</v>
      </c>
      <c r="AX2465" s="21" t="str">
        <f>UPPER(TEXT(CAD_CALENDÁRIO[[#This Row],[Data]],"mmmm"))</f>
        <v>SETEMBRO</v>
      </c>
      <c r="AY2465" s="22" t="s">
        <v>94</v>
      </c>
    </row>
    <row r="2466" spans="23:51" x14ac:dyDescent="0.25">
      <c r="W2466" s="50" t="s">
        <v>8717</v>
      </c>
      <c r="X2466" s="49" t="s">
        <v>8718</v>
      </c>
      <c r="Y2466" s="51" t="s">
        <v>4030</v>
      </c>
      <c r="AK2466" s="22" t="str">
        <f t="shared" si="462"/>
        <v>2024/09</v>
      </c>
      <c r="AL2466" s="21">
        <f t="shared" si="472"/>
        <v>45565</v>
      </c>
      <c r="AM2466" s="22">
        <f t="shared" si="463"/>
        <v>30</v>
      </c>
      <c r="AN2466" s="22">
        <f t="shared" si="464"/>
        <v>30</v>
      </c>
      <c r="AO2466" s="22" t="str">
        <f t="shared" si="465"/>
        <v>Dia 30</v>
      </c>
      <c r="AP2466" s="22">
        <f t="shared" si="466"/>
        <v>9</v>
      </c>
      <c r="AQ2466" s="22" t="str">
        <f t="shared" si="467"/>
        <v>09</v>
      </c>
      <c r="AR2466" s="22">
        <f t="shared" si="461"/>
        <v>2024</v>
      </c>
      <c r="AS2466" s="22">
        <f t="shared" si="468"/>
        <v>1</v>
      </c>
      <c r="AT2466" s="22">
        <f t="shared" si="469"/>
        <v>40</v>
      </c>
      <c r="AU24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66" s="22" t="str">
        <f t="shared" si="470"/>
        <v>Semana 40</v>
      </c>
      <c r="AW2466" s="22" t="str">
        <f t="shared" si="471"/>
        <v>Não</v>
      </c>
      <c r="AX2466" s="21" t="str">
        <f>UPPER(TEXT(CAD_CALENDÁRIO[[#This Row],[Data]],"mmmm"))</f>
        <v>SETEMBRO</v>
      </c>
      <c r="AY2466" s="22" t="s">
        <v>94</v>
      </c>
    </row>
    <row r="2467" spans="23:51" x14ac:dyDescent="0.25">
      <c r="W2467" s="52" t="s">
        <v>8719</v>
      </c>
      <c r="X2467" s="28" t="s">
        <v>8720</v>
      </c>
      <c r="Y2467" s="53" t="s">
        <v>4030</v>
      </c>
      <c r="AK2467" s="22" t="str">
        <f t="shared" si="462"/>
        <v>2024/10</v>
      </c>
      <c r="AL2467" s="21">
        <f t="shared" si="472"/>
        <v>45566</v>
      </c>
      <c r="AM2467" s="22">
        <f t="shared" si="463"/>
        <v>1</v>
      </c>
      <c r="AN2467" s="22" t="str">
        <f t="shared" si="464"/>
        <v>01</v>
      </c>
      <c r="AO2467" s="22" t="str">
        <f t="shared" si="465"/>
        <v>Dia 01</v>
      </c>
      <c r="AP2467" s="22">
        <f t="shared" si="466"/>
        <v>10</v>
      </c>
      <c r="AQ2467" s="22">
        <f t="shared" si="467"/>
        <v>10</v>
      </c>
      <c r="AR2467" s="22">
        <f t="shared" si="461"/>
        <v>2024</v>
      </c>
      <c r="AS2467" s="22">
        <f t="shared" si="468"/>
        <v>2</v>
      </c>
      <c r="AT2467" s="22">
        <f t="shared" si="469"/>
        <v>40</v>
      </c>
      <c r="AU24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67" s="22" t="str">
        <f t="shared" si="470"/>
        <v>Semana 40</v>
      </c>
      <c r="AW2467" s="22" t="str">
        <f t="shared" si="471"/>
        <v>Não</v>
      </c>
      <c r="AX2467" s="21" t="str">
        <f>UPPER(TEXT(CAD_CALENDÁRIO[[#This Row],[Data]],"mmmm"))</f>
        <v>OUTUBRO</v>
      </c>
      <c r="AY2467" s="22" t="s">
        <v>100</v>
      </c>
    </row>
    <row r="2468" spans="23:51" x14ac:dyDescent="0.25">
      <c r="W2468" s="50" t="s">
        <v>8721</v>
      </c>
      <c r="X2468" s="49" t="s">
        <v>8722</v>
      </c>
      <c r="Y2468" s="51" t="s">
        <v>4030</v>
      </c>
      <c r="AK2468" s="22" t="str">
        <f t="shared" si="462"/>
        <v>2024/10</v>
      </c>
      <c r="AL2468" s="21">
        <f t="shared" si="472"/>
        <v>45567</v>
      </c>
      <c r="AM2468" s="22">
        <f t="shared" si="463"/>
        <v>2</v>
      </c>
      <c r="AN2468" s="22" t="str">
        <f t="shared" si="464"/>
        <v>02</v>
      </c>
      <c r="AO2468" s="22" t="str">
        <f t="shared" si="465"/>
        <v>Dia 02</v>
      </c>
      <c r="AP2468" s="22">
        <f t="shared" si="466"/>
        <v>10</v>
      </c>
      <c r="AQ2468" s="22">
        <f t="shared" si="467"/>
        <v>10</v>
      </c>
      <c r="AR2468" s="22">
        <f t="shared" si="461"/>
        <v>2024</v>
      </c>
      <c r="AS2468" s="22">
        <f t="shared" si="468"/>
        <v>3</v>
      </c>
      <c r="AT2468" s="22">
        <f t="shared" si="469"/>
        <v>40</v>
      </c>
      <c r="AU24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68" s="22" t="str">
        <f t="shared" si="470"/>
        <v>Semana 40</v>
      </c>
      <c r="AW2468" s="22" t="str">
        <f t="shared" si="471"/>
        <v>Não</v>
      </c>
      <c r="AX2468" s="21" t="str">
        <f>UPPER(TEXT(CAD_CALENDÁRIO[[#This Row],[Data]],"mmmm"))</f>
        <v>OUTUBRO</v>
      </c>
      <c r="AY2468" s="22" t="s">
        <v>100</v>
      </c>
    </row>
    <row r="2469" spans="23:51" x14ac:dyDescent="0.25">
      <c r="W2469" s="52" t="s">
        <v>8723</v>
      </c>
      <c r="X2469" s="28" t="s">
        <v>8724</v>
      </c>
      <c r="Y2469" s="53" t="s">
        <v>4030</v>
      </c>
      <c r="AK2469" s="22" t="str">
        <f t="shared" si="462"/>
        <v>2024/10</v>
      </c>
      <c r="AL2469" s="21">
        <f t="shared" si="472"/>
        <v>45568</v>
      </c>
      <c r="AM2469" s="22">
        <f t="shared" si="463"/>
        <v>3</v>
      </c>
      <c r="AN2469" s="22" t="str">
        <f t="shared" si="464"/>
        <v>03</v>
      </c>
      <c r="AO2469" s="22" t="str">
        <f t="shared" si="465"/>
        <v>Dia 03</v>
      </c>
      <c r="AP2469" s="22">
        <f t="shared" si="466"/>
        <v>10</v>
      </c>
      <c r="AQ2469" s="22">
        <f t="shared" si="467"/>
        <v>10</v>
      </c>
      <c r="AR2469" s="22">
        <f t="shared" ref="AR2469:AR2532" si="473">YEAR(AL2469)</f>
        <v>2024</v>
      </c>
      <c r="AS2469" s="22">
        <f t="shared" si="468"/>
        <v>4</v>
      </c>
      <c r="AT2469" s="22">
        <f t="shared" si="469"/>
        <v>40</v>
      </c>
      <c r="AU24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69" s="22" t="str">
        <f t="shared" si="470"/>
        <v>Semana 40</v>
      </c>
      <c r="AW2469" s="22" t="str">
        <f t="shared" si="471"/>
        <v>Não</v>
      </c>
      <c r="AX2469" s="21" t="str">
        <f>UPPER(TEXT(CAD_CALENDÁRIO[[#This Row],[Data]],"mmmm"))</f>
        <v>OUTUBRO</v>
      </c>
      <c r="AY2469" s="22" t="s">
        <v>100</v>
      </c>
    </row>
    <row r="2470" spans="23:51" x14ac:dyDescent="0.25">
      <c r="W2470" s="50" t="s">
        <v>8725</v>
      </c>
      <c r="X2470" s="49" t="s">
        <v>8726</v>
      </c>
      <c r="Y2470" s="51" t="s">
        <v>4030</v>
      </c>
      <c r="AK2470" s="22" t="str">
        <f t="shared" si="462"/>
        <v>2024/10</v>
      </c>
      <c r="AL2470" s="21">
        <f t="shared" si="472"/>
        <v>45569</v>
      </c>
      <c r="AM2470" s="22">
        <f t="shared" si="463"/>
        <v>4</v>
      </c>
      <c r="AN2470" s="22" t="str">
        <f t="shared" si="464"/>
        <v>04</v>
      </c>
      <c r="AO2470" s="22" t="str">
        <f t="shared" si="465"/>
        <v>Dia 04</v>
      </c>
      <c r="AP2470" s="22">
        <f t="shared" si="466"/>
        <v>10</v>
      </c>
      <c r="AQ2470" s="22">
        <f t="shared" si="467"/>
        <v>10</v>
      </c>
      <c r="AR2470" s="22">
        <f t="shared" si="473"/>
        <v>2024</v>
      </c>
      <c r="AS2470" s="22">
        <f t="shared" si="468"/>
        <v>5</v>
      </c>
      <c r="AT2470" s="22">
        <f t="shared" si="469"/>
        <v>40</v>
      </c>
      <c r="AU24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70" s="22" t="str">
        <f t="shared" si="470"/>
        <v>Semana 40</v>
      </c>
      <c r="AW2470" s="22" t="str">
        <f t="shared" si="471"/>
        <v>Não</v>
      </c>
      <c r="AX2470" s="21" t="str">
        <f>UPPER(TEXT(CAD_CALENDÁRIO[[#This Row],[Data]],"mmmm"))</f>
        <v>OUTUBRO</v>
      </c>
      <c r="AY2470" s="22" t="s">
        <v>100</v>
      </c>
    </row>
    <row r="2471" spans="23:51" x14ac:dyDescent="0.25">
      <c r="W2471" s="52" t="s">
        <v>8727</v>
      </c>
      <c r="X2471" s="28" t="s">
        <v>8728</v>
      </c>
      <c r="Y2471" s="53" t="s">
        <v>4030</v>
      </c>
      <c r="AK2471" s="22" t="str">
        <f t="shared" si="462"/>
        <v>2024/10</v>
      </c>
      <c r="AL2471" s="21">
        <f t="shared" si="472"/>
        <v>45570</v>
      </c>
      <c r="AM2471" s="22">
        <f t="shared" si="463"/>
        <v>5</v>
      </c>
      <c r="AN2471" s="22" t="str">
        <f t="shared" si="464"/>
        <v>05</v>
      </c>
      <c r="AO2471" s="22" t="str">
        <f t="shared" si="465"/>
        <v>Dia 05</v>
      </c>
      <c r="AP2471" s="22">
        <f t="shared" si="466"/>
        <v>10</v>
      </c>
      <c r="AQ2471" s="22">
        <f t="shared" si="467"/>
        <v>10</v>
      </c>
      <c r="AR2471" s="22">
        <f t="shared" si="473"/>
        <v>2024</v>
      </c>
      <c r="AS2471" s="22">
        <f t="shared" si="468"/>
        <v>6</v>
      </c>
      <c r="AT2471" s="22">
        <f t="shared" si="469"/>
        <v>40</v>
      </c>
      <c r="AU24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71" s="22" t="str">
        <f t="shared" si="470"/>
        <v>Semana 40</v>
      </c>
      <c r="AW2471" s="22" t="str">
        <f t="shared" si="471"/>
        <v>Sim</v>
      </c>
      <c r="AX2471" s="21" t="str">
        <f>UPPER(TEXT(CAD_CALENDÁRIO[[#This Row],[Data]],"mmmm"))</f>
        <v>OUTUBRO</v>
      </c>
      <c r="AY2471" s="22" t="s">
        <v>100</v>
      </c>
    </row>
    <row r="2472" spans="23:51" x14ac:dyDescent="0.25">
      <c r="W2472" s="50" t="s">
        <v>8729</v>
      </c>
      <c r="X2472" s="49" t="s">
        <v>8730</v>
      </c>
      <c r="Y2472" s="51" t="s">
        <v>4030</v>
      </c>
      <c r="AK2472" s="22" t="str">
        <f t="shared" si="462"/>
        <v>2024/10</v>
      </c>
      <c r="AL2472" s="21">
        <f t="shared" si="472"/>
        <v>45571</v>
      </c>
      <c r="AM2472" s="22">
        <f t="shared" si="463"/>
        <v>6</v>
      </c>
      <c r="AN2472" s="22" t="str">
        <f t="shared" si="464"/>
        <v>06</v>
      </c>
      <c r="AO2472" s="22" t="str">
        <f t="shared" si="465"/>
        <v>Dia 06</v>
      </c>
      <c r="AP2472" s="22">
        <f t="shared" si="466"/>
        <v>10</v>
      </c>
      <c r="AQ2472" s="22">
        <f t="shared" si="467"/>
        <v>10</v>
      </c>
      <c r="AR2472" s="22">
        <f t="shared" si="473"/>
        <v>2024</v>
      </c>
      <c r="AS2472" s="22">
        <f t="shared" si="468"/>
        <v>7</v>
      </c>
      <c r="AT2472" s="22">
        <f t="shared" si="469"/>
        <v>40</v>
      </c>
      <c r="AU24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202440</v>
      </c>
      <c r="AV2472" s="22" t="str">
        <f t="shared" si="470"/>
        <v>Semana 40</v>
      </c>
      <c r="AW2472" s="22" t="str">
        <f t="shared" si="471"/>
        <v>Sim</v>
      </c>
      <c r="AX2472" s="21" t="str">
        <f>UPPER(TEXT(CAD_CALENDÁRIO[[#This Row],[Data]],"mmmm"))</f>
        <v>OUTUBRO</v>
      </c>
      <c r="AY2472" s="22" t="s">
        <v>100</v>
      </c>
    </row>
    <row r="2473" spans="23:51" x14ac:dyDescent="0.25">
      <c r="W2473" s="52" t="s">
        <v>8731</v>
      </c>
      <c r="X2473" s="28" t="s">
        <v>8732</v>
      </c>
      <c r="Y2473" s="53" t="s">
        <v>4030</v>
      </c>
      <c r="AK2473" s="22" t="str">
        <f t="shared" si="462"/>
        <v>2024/10</v>
      </c>
      <c r="AL2473" s="21">
        <f t="shared" si="472"/>
        <v>45572</v>
      </c>
      <c r="AM2473" s="22">
        <f t="shared" si="463"/>
        <v>7</v>
      </c>
      <c r="AN2473" s="22" t="str">
        <f t="shared" si="464"/>
        <v>07</v>
      </c>
      <c r="AO2473" s="22" t="str">
        <f t="shared" si="465"/>
        <v>Dia 07</v>
      </c>
      <c r="AP2473" s="22">
        <f t="shared" si="466"/>
        <v>10</v>
      </c>
      <c r="AQ2473" s="22">
        <f t="shared" si="467"/>
        <v>10</v>
      </c>
      <c r="AR2473" s="22">
        <f t="shared" si="473"/>
        <v>2024</v>
      </c>
      <c r="AS2473" s="22">
        <f t="shared" si="468"/>
        <v>1</v>
      </c>
      <c r="AT2473" s="22">
        <f t="shared" si="469"/>
        <v>41</v>
      </c>
      <c r="AU24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3" s="22" t="str">
        <f t="shared" si="470"/>
        <v>Semana 41</v>
      </c>
      <c r="AW2473" s="22" t="str">
        <f t="shared" si="471"/>
        <v>Não</v>
      </c>
      <c r="AX2473" s="21" t="str">
        <f>UPPER(TEXT(CAD_CALENDÁRIO[[#This Row],[Data]],"mmmm"))</f>
        <v>OUTUBRO</v>
      </c>
      <c r="AY2473" s="22" t="s">
        <v>100</v>
      </c>
    </row>
    <row r="2474" spans="23:51" x14ac:dyDescent="0.25">
      <c r="W2474" s="50" t="s">
        <v>8733</v>
      </c>
      <c r="X2474" s="49" t="s">
        <v>8734</v>
      </c>
      <c r="Y2474" s="51" t="s">
        <v>4030</v>
      </c>
      <c r="AK2474" s="22" t="str">
        <f t="shared" si="462"/>
        <v>2024/10</v>
      </c>
      <c r="AL2474" s="21">
        <f t="shared" si="472"/>
        <v>45573</v>
      </c>
      <c r="AM2474" s="22">
        <f t="shared" si="463"/>
        <v>8</v>
      </c>
      <c r="AN2474" s="22" t="str">
        <f t="shared" si="464"/>
        <v>08</v>
      </c>
      <c r="AO2474" s="22" t="str">
        <f t="shared" si="465"/>
        <v>Dia 08</v>
      </c>
      <c r="AP2474" s="22">
        <f t="shared" si="466"/>
        <v>10</v>
      </c>
      <c r="AQ2474" s="22">
        <f t="shared" si="467"/>
        <v>10</v>
      </c>
      <c r="AR2474" s="22">
        <f t="shared" si="473"/>
        <v>2024</v>
      </c>
      <c r="AS2474" s="22">
        <f t="shared" si="468"/>
        <v>2</v>
      </c>
      <c r="AT2474" s="22">
        <f t="shared" si="469"/>
        <v>41</v>
      </c>
      <c r="AU24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4" s="22" t="str">
        <f t="shared" si="470"/>
        <v>Semana 41</v>
      </c>
      <c r="AW2474" s="22" t="str">
        <f t="shared" si="471"/>
        <v>Não</v>
      </c>
      <c r="AX2474" s="21" t="str">
        <f>UPPER(TEXT(CAD_CALENDÁRIO[[#This Row],[Data]],"mmmm"))</f>
        <v>OUTUBRO</v>
      </c>
      <c r="AY2474" s="22" t="s">
        <v>100</v>
      </c>
    </row>
    <row r="2475" spans="23:51" x14ac:dyDescent="0.25">
      <c r="W2475" s="52" t="s">
        <v>8735</v>
      </c>
      <c r="X2475" s="28" t="s">
        <v>8736</v>
      </c>
      <c r="Y2475" s="53" t="s">
        <v>4030</v>
      </c>
      <c r="AK2475" s="22" t="str">
        <f t="shared" si="462"/>
        <v>2024/10</v>
      </c>
      <c r="AL2475" s="21">
        <f t="shared" si="472"/>
        <v>45574</v>
      </c>
      <c r="AM2475" s="22">
        <f t="shared" si="463"/>
        <v>9</v>
      </c>
      <c r="AN2475" s="22" t="str">
        <f t="shared" si="464"/>
        <v>09</v>
      </c>
      <c r="AO2475" s="22" t="str">
        <f t="shared" si="465"/>
        <v>Dia 09</v>
      </c>
      <c r="AP2475" s="22">
        <f t="shared" si="466"/>
        <v>10</v>
      </c>
      <c r="AQ2475" s="22">
        <f t="shared" si="467"/>
        <v>10</v>
      </c>
      <c r="AR2475" s="22">
        <f t="shared" si="473"/>
        <v>2024</v>
      </c>
      <c r="AS2475" s="22">
        <f t="shared" si="468"/>
        <v>3</v>
      </c>
      <c r="AT2475" s="22">
        <f t="shared" si="469"/>
        <v>41</v>
      </c>
      <c r="AU24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5" s="22" t="str">
        <f t="shared" si="470"/>
        <v>Semana 41</v>
      </c>
      <c r="AW2475" s="22" t="str">
        <f t="shared" si="471"/>
        <v>Não</v>
      </c>
      <c r="AX2475" s="21" t="str">
        <f>UPPER(TEXT(CAD_CALENDÁRIO[[#This Row],[Data]],"mmmm"))</f>
        <v>OUTUBRO</v>
      </c>
      <c r="AY2475" s="22" t="s">
        <v>100</v>
      </c>
    </row>
    <row r="2476" spans="23:51" x14ac:dyDescent="0.25">
      <c r="W2476" s="50" t="s">
        <v>8737</v>
      </c>
      <c r="X2476" s="49" t="s">
        <v>8738</v>
      </c>
      <c r="Y2476" s="51" t="s">
        <v>4030</v>
      </c>
      <c r="AK2476" s="22" t="str">
        <f t="shared" si="462"/>
        <v>2024/10</v>
      </c>
      <c r="AL2476" s="21">
        <f t="shared" si="472"/>
        <v>45575</v>
      </c>
      <c r="AM2476" s="22">
        <f t="shared" si="463"/>
        <v>10</v>
      </c>
      <c r="AN2476" s="22">
        <f t="shared" si="464"/>
        <v>10</v>
      </c>
      <c r="AO2476" s="22" t="str">
        <f t="shared" si="465"/>
        <v>Dia 10</v>
      </c>
      <c r="AP2476" s="22">
        <f t="shared" si="466"/>
        <v>10</v>
      </c>
      <c r="AQ2476" s="22">
        <f t="shared" si="467"/>
        <v>10</v>
      </c>
      <c r="AR2476" s="22">
        <f t="shared" si="473"/>
        <v>2024</v>
      </c>
      <c r="AS2476" s="22">
        <f t="shared" si="468"/>
        <v>4</v>
      </c>
      <c r="AT2476" s="22">
        <f t="shared" si="469"/>
        <v>41</v>
      </c>
      <c r="AU24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6" s="22" t="str">
        <f t="shared" si="470"/>
        <v>Semana 41</v>
      </c>
      <c r="AW2476" s="22" t="str">
        <f t="shared" si="471"/>
        <v>Não</v>
      </c>
      <c r="AX2476" s="21" t="str">
        <f>UPPER(TEXT(CAD_CALENDÁRIO[[#This Row],[Data]],"mmmm"))</f>
        <v>OUTUBRO</v>
      </c>
      <c r="AY2476" s="22" t="s">
        <v>100</v>
      </c>
    </row>
    <row r="2477" spans="23:51" x14ac:dyDescent="0.25">
      <c r="W2477" s="52" t="s">
        <v>8739</v>
      </c>
      <c r="X2477" s="28" t="s">
        <v>8740</v>
      </c>
      <c r="Y2477" s="53" t="s">
        <v>4030</v>
      </c>
      <c r="AK2477" s="22" t="str">
        <f t="shared" si="462"/>
        <v>2024/10</v>
      </c>
      <c r="AL2477" s="21">
        <f t="shared" si="472"/>
        <v>45576</v>
      </c>
      <c r="AM2477" s="22">
        <f t="shared" si="463"/>
        <v>11</v>
      </c>
      <c r="AN2477" s="22">
        <f t="shared" si="464"/>
        <v>11</v>
      </c>
      <c r="AO2477" s="22" t="str">
        <f t="shared" si="465"/>
        <v>Dia 11</v>
      </c>
      <c r="AP2477" s="22">
        <f t="shared" si="466"/>
        <v>10</v>
      </c>
      <c r="AQ2477" s="22">
        <f t="shared" si="467"/>
        <v>10</v>
      </c>
      <c r="AR2477" s="22">
        <f t="shared" si="473"/>
        <v>2024</v>
      </c>
      <c r="AS2477" s="22">
        <f t="shared" si="468"/>
        <v>5</v>
      </c>
      <c r="AT2477" s="22">
        <f t="shared" si="469"/>
        <v>41</v>
      </c>
      <c r="AU24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7" s="22" t="str">
        <f t="shared" si="470"/>
        <v>Semana 41</v>
      </c>
      <c r="AW2477" s="22" t="str">
        <f t="shared" si="471"/>
        <v>Não</v>
      </c>
      <c r="AX2477" s="21" t="str">
        <f>UPPER(TEXT(CAD_CALENDÁRIO[[#This Row],[Data]],"mmmm"))</f>
        <v>OUTUBRO</v>
      </c>
      <c r="AY2477" s="22" t="s">
        <v>100</v>
      </c>
    </row>
    <row r="2478" spans="23:51" x14ac:dyDescent="0.25">
      <c r="W2478" s="50" t="s">
        <v>8741</v>
      </c>
      <c r="X2478" s="49" t="s">
        <v>7220</v>
      </c>
      <c r="Y2478" s="51" t="s">
        <v>4030</v>
      </c>
      <c r="AK2478" s="22" t="str">
        <f t="shared" si="462"/>
        <v>2024/10</v>
      </c>
      <c r="AL2478" s="21">
        <f t="shared" si="472"/>
        <v>45577</v>
      </c>
      <c r="AM2478" s="22">
        <f t="shared" si="463"/>
        <v>12</v>
      </c>
      <c r="AN2478" s="22">
        <f t="shared" si="464"/>
        <v>12</v>
      </c>
      <c r="AO2478" s="22" t="str">
        <f t="shared" si="465"/>
        <v>Dia 12</v>
      </c>
      <c r="AP2478" s="22">
        <f t="shared" si="466"/>
        <v>10</v>
      </c>
      <c r="AQ2478" s="22">
        <f t="shared" si="467"/>
        <v>10</v>
      </c>
      <c r="AR2478" s="22">
        <f t="shared" si="473"/>
        <v>2024</v>
      </c>
      <c r="AS2478" s="22">
        <f t="shared" si="468"/>
        <v>6</v>
      </c>
      <c r="AT2478" s="22">
        <f t="shared" si="469"/>
        <v>41</v>
      </c>
      <c r="AU24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8" s="22" t="str">
        <f t="shared" si="470"/>
        <v>Semana 41</v>
      </c>
      <c r="AW2478" s="22" t="str">
        <f t="shared" si="471"/>
        <v>Sim</v>
      </c>
      <c r="AX2478" s="21" t="str">
        <f>UPPER(TEXT(CAD_CALENDÁRIO[[#This Row],[Data]],"mmmm"))</f>
        <v>OUTUBRO</v>
      </c>
      <c r="AY2478" s="22" t="s">
        <v>100</v>
      </c>
    </row>
    <row r="2479" spans="23:51" x14ac:dyDescent="0.25">
      <c r="W2479" s="52" t="s">
        <v>8742</v>
      </c>
      <c r="X2479" s="28" t="s">
        <v>8743</v>
      </c>
      <c r="Y2479" s="53" t="s">
        <v>4030</v>
      </c>
      <c r="AK2479" s="22" t="str">
        <f t="shared" si="462"/>
        <v>2024/10</v>
      </c>
      <c r="AL2479" s="21">
        <f t="shared" si="472"/>
        <v>45578</v>
      </c>
      <c r="AM2479" s="22">
        <f t="shared" si="463"/>
        <v>13</v>
      </c>
      <c r="AN2479" s="22">
        <f t="shared" si="464"/>
        <v>13</v>
      </c>
      <c r="AO2479" s="22" t="str">
        <f t="shared" si="465"/>
        <v>Dia 13</v>
      </c>
      <c r="AP2479" s="22">
        <f t="shared" si="466"/>
        <v>10</v>
      </c>
      <c r="AQ2479" s="22">
        <f t="shared" si="467"/>
        <v>10</v>
      </c>
      <c r="AR2479" s="22">
        <f t="shared" si="473"/>
        <v>2024</v>
      </c>
      <c r="AS2479" s="22">
        <f t="shared" si="468"/>
        <v>7</v>
      </c>
      <c r="AT2479" s="22">
        <f t="shared" si="469"/>
        <v>41</v>
      </c>
      <c r="AU24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202441</v>
      </c>
      <c r="AV2479" s="22" t="str">
        <f t="shared" si="470"/>
        <v>Semana 41</v>
      </c>
      <c r="AW2479" s="22" t="str">
        <f t="shared" si="471"/>
        <v>Sim</v>
      </c>
      <c r="AX2479" s="21" t="str">
        <f>UPPER(TEXT(CAD_CALENDÁRIO[[#This Row],[Data]],"mmmm"))</f>
        <v>OUTUBRO</v>
      </c>
      <c r="AY2479" s="22" t="s">
        <v>100</v>
      </c>
    </row>
    <row r="2480" spans="23:51" x14ac:dyDescent="0.25">
      <c r="W2480" s="50" t="s">
        <v>8744</v>
      </c>
      <c r="X2480" s="49" t="s">
        <v>8745</v>
      </c>
      <c r="Y2480" s="51" t="s">
        <v>4030</v>
      </c>
      <c r="AK2480" s="22" t="str">
        <f t="shared" si="462"/>
        <v>2024/10</v>
      </c>
      <c r="AL2480" s="21">
        <f t="shared" si="472"/>
        <v>45579</v>
      </c>
      <c r="AM2480" s="22">
        <f t="shared" si="463"/>
        <v>14</v>
      </c>
      <c r="AN2480" s="22">
        <f t="shared" si="464"/>
        <v>14</v>
      </c>
      <c r="AO2480" s="22" t="str">
        <f t="shared" si="465"/>
        <v>Dia 14</v>
      </c>
      <c r="AP2480" s="22">
        <f t="shared" si="466"/>
        <v>10</v>
      </c>
      <c r="AQ2480" s="22">
        <f t="shared" si="467"/>
        <v>10</v>
      </c>
      <c r="AR2480" s="22">
        <f t="shared" si="473"/>
        <v>2024</v>
      </c>
      <c r="AS2480" s="22">
        <f t="shared" si="468"/>
        <v>1</v>
      </c>
      <c r="AT2480" s="22">
        <f t="shared" si="469"/>
        <v>42</v>
      </c>
      <c r="AU24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0" s="22" t="str">
        <f t="shared" si="470"/>
        <v>Semana 42</v>
      </c>
      <c r="AW2480" s="22" t="str">
        <f t="shared" si="471"/>
        <v>Não</v>
      </c>
      <c r="AX2480" s="21" t="str">
        <f>UPPER(TEXT(CAD_CALENDÁRIO[[#This Row],[Data]],"mmmm"))</f>
        <v>OUTUBRO</v>
      </c>
      <c r="AY2480" s="22" t="s">
        <v>100</v>
      </c>
    </row>
    <row r="2481" spans="23:51" x14ac:dyDescent="0.25">
      <c r="W2481" s="52" t="s">
        <v>8746</v>
      </c>
      <c r="X2481" s="28" t="s">
        <v>8747</v>
      </c>
      <c r="Y2481" s="53" t="s">
        <v>4030</v>
      </c>
      <c r="AK2481" s="22" t="str">
        <f t="shared" si="462"/>
        <v>2024/10</v>
      </c>
      <c r="AL2481" s="21">
        <f t="shared" si="472"/>
        <v>45580</v>
      </c>
      <c r="AM2481" s="22">
        <f t="shared" si="463"/>
        <v>15</v>
      </c>
      <c r="AN2481" s="22">
        <f t="shared" si="464"/>
        <v>15</v>
      </c>
      <c r="AO2481" s="22" t="str">
        <f t="shared" si="465"/>
        <v>Dia 15</v>
      </c>
      <c r="AP2481" s="22">
        <f t="shared" si="466"/>
        <v>10</v>
      </c>
      <c r="AQ2481" s="22">
        <f t="shared" si="467"/>
        <v>10</v>
      </c>
      <c r="AR2481" s="22">
        <f t="shared" si="473"/>
        <v>2024</v>
      </c>
      <c r="AS2481" s="22">
        <f t="shared" si="468"/>
        <v>2</v>
      </c>
      <c r="AT2481" s="22">
        <f t="shared" si="469"/>
        <v>42</v>
      </c>
      <c r="AU24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1" s="22" t="str">
        <f t="shared" si="470"/>
        <v>Semana 42</v>
      </c>
      <c r="AW2481" s="22" t="str">
        <f t="shared" si="471"/>
        <v>Não</v>
      </c>
      <c r="AX2481" s="21" t="str">
        <f>UPPER(TEXT(CAD_CALENDÁRIO[[#This Row],[Data]],"mmmm"))</f>
        <v>OUTUBRO</v>
      </c>
      <c r="AY2481" s="22" t="s">
        <v>100</v>
      </c>
    </row>
    <row r="2482" spans="23:51" x14ac:dyDescent="0.25">
      <c r="W2482" s="50" t="s">
        <v>8748</v>
      </c>
      <c r="X2482" s="49" t="s">
        <v>8749</v>
      </c>
      <c r="Y2482" s="51" t="s">
        <v>4030</v>
      </c>
      <c r="AK2482" s="22" t="str">
        <f t="shared" si="462"/>
        <v>2024/10</v>
      </c>
      <c r="AL2482" s="21">
        <f t="shared" si="472"/>
        <v>45581</v>
      </c>
      <c r="AM2482" s="22">
        <f t="shared" si="463"/>
        <v>16</v>
      </c>
      <c r="AN2482" s="22">
        <f t="shared" si="464"/>
        <v>16</v>
      </c>
      <c r="AO2482" s="22" t="str">
        <f t="shared" si="465"/>
        <v>Dia 16</v>
      </c>
      <c r="AP2482" s="22">
        <f t="shared" si="466"/>
        <v>10</v>
      </c>
      <c r="AQ2482" s="22">
        <f t="shared" si="467"/>
        <v>10</v>
      </c>
      <c r="AR2482" s="22">
        <f t="shared" si="473"/>
        <v>2024</v>
      </c>
      <c r="AS2482" s="22">
        <f t="shared" si="468"/>
        <v>3</v>
      </c>
      <c r="AT2482" s="22">
        <f t="shared" si="469"/>
        <v>42</v>
      </c>
      <c r="AU24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2" s="22" t="str">
        <f t="shared" si="470"/>
        <v>Semana 42</v>
      </c>
      <c r="AW2482" s="22" t="str">
        <f t="shared" si="471"/>
        <v>Não</v>
      </c>
      <c r="AX2482" s="21" t="str">
        <f>UPPER(TEXT(CAD_CALENDÁRIO[[#This Row],[Data]],"mmmm"))</f>
        <v>OUTUBRO</v>
      </c>
      <c r="AY2482" s="22" t="s">
        <v>100</v>
      </c>
    </row>
    <row r="2483" spans="23:51" x14ac:dyDescent="0.25">
      <c r="W2483" s="52" t="s">
        <v>8750</v>
      </c>
      <c r="X2483" s="28" t="s">
        <v>252</v>
      </c>
      <c r="Y2483" s="53" t="s">
        <v>4030</v>
      </c>
      <c r="AK2483" s="22" t="str">
        <f t="shared" si="462"/>
        <v>2024/10</v>
      </c>
      <c r="AL2483" s="21">
        <f t="shared" si="472"/>
        <v>45582</v>
      </c>
      <c r="AM2483" s="22">
        <f t="shared" si="463"/>
        <v>17</v>
      </c>
      <c r="AN2483" s="22">
        <f t="shared" si="464"/>
        <v>17</v>
      </c>
      <c r="AO2483" s="22" t="str">
        <f t="shared" si="465"/>
        <v>Dia 17</v>
      </c>
      <c r="AP2483" s="22">
        <f t="shared" si="466"/>
        <v>10</v>
      </c>
      <c r="AQ2483" s="22">
        <f t="shared" si="467"/>
        <v>10</v>
      </c>
      <c r="AR2483" s="22">
        <f t="shared" si="473"/>
        <v>2024</v>
      </c>
      <c r="AS2483" s="22">
        <f t="shared" si="468"/>
        <v>4</v>
      </c>
      <c r="AT2483" s="22">
        <f t="shared" si="469"/>
        <v>42</v>
      </c>
      <c r="AU24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3" s="22" t="str">
        <f t="shared" si="470"/>
        <v>Semana 42</v>
      </c>
      <c r="AW2483" s="22" t="str">
        <f t="shared" si="471"/>
        <v>Não</v>
      </c>
      <c r="AX2483" s="21" t="str">
        <f>UPPER(TEXT(CAD_CALENDÁRIO[[#This Row],[Data]],"mmmm"))</f>
        <v>OUTUBRO</v>
      </c>
      <c r="AY2483" s="22" t="s">
        <v>100</v>
      </c>
    </row>
    <row r="2484" spans="23:51" x14ac:dyDescent="0.25">
      <c r="W2484" s="50" t="s">
        <v>8751</v>
      </c>
      <c r="X2484" s="49" t="s">
        <v>154</v>
      </c>
      <c r="Y2484" s="51" t="s">
        <v>4030</v>
      </c>
      <c r="AK2484" s="22" t="str">
        <f t="shared" si="462"/>
        <v>2024/10</v>
      </c>
      <c r="AL2484" s="21">
        <f t="shared" si="472"/>
        <v>45583</v>
      </c>
      <c r="AM2484" s="22">
        <f t="shared" si="463"/>
        <v>18</v>
      </c>
      <c r="AN2484" s="22">
        <f t="shared" si="464"/>
        <v>18</v>
      </c>
      <c r="AO2484" s="22" t="str">
        <f t="shared" si="465"/>
        <v>Dia 18</v>
      </c>
      <c r="AP2484" s="22">
        <f t="shared" si="466"/>
        <v>10</v>
      </c>
      <c r="AQ2484" s="22">
        <f t="shared" si="467"/>
        <v>10</v>
      </c>
      <c r="AR2484" s="22">
        <f t="shared" si="473"/>
        <v>2024</v>
      </c>
      <c r="AS2484" s="22">
        <f t="shared" si="468"/>
        <v>5</v>
      </c>
      <c r="AT2484" s="22">
        <f t="shared" si="469"/>
        <v>42</v>
      </c>
      <c r="AU24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4" s="22" t="str">
        <f t="shared" si="470"/>
        <v>Semana 42</v>
      </c>
      <c r="AW2484" s="22" t="str">
        <f t="shared" si="471"/>
        <v>Não</v>
      </c>
      <c r="AX2484" s="21" t="str">
        <f>UPPER(TEXT(CAD_CALENDÁRIO[[#This Row],[Data]],"mmmm"))</f>
        <v>OUTUBRO</v>
      </c>
      <c r="AY2484" s="22" t="s">
        <v>100</v>
      </c>
    </row>
    <row r="2485" spans="23:51" x14ac:dyDescent="0.25">
      <c r="W2485" s="52" t="s">
        <v>8752</v>
      </c>
      <c r="X2485" s="28" t="s">
        <v>257</v>
      </c>
      <c r="Y2485" s="53" t="s">
        <v>4030</v>
      </c>
      <c r="AK2485" s="22" t="str">
        <f t="shared" si="462"/>
        <v>2024/10</v>
      </c>
      <c r="AL2485" s="21">
        <f t="shared" si="472"/>
        <v>45584</v>
      </c>
      <c r="AM2485" s="22">
        <f t="shared" si="463"/>
        <v>19</v>
      </c>
      <c r="AN2485" s="22">
        <f t="shared" si="464"/>
        <v>19</v>
      </c>
      <c r="AO2485" s="22" t="str">
        <f t="shared" si="465"/>
        <v>Dia 19</v>
      </c>
      <c r="AP2485" s="22">
        <f t="shared" si="466"/>
        <v>10</v>
      </c>
      <c r="AQ2485" s="22">
        <f t="shared" si="467"/>
        <v>10</v>
      </c>
      <c r="AR2485" s="22">
        <f t="shared" si="473"/>
        <v>2024</v>
      </c>
      <c r="AS2485" s="22">
        <f t="shared" si="468"/>
        <v>6</v>
      </c>
      <c r="AT2485" s="22">
        <f t="shared" si="469"/>
        <v>42</v>
      </c>
      <c r="AU24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5" s="22" t="str">
        <f t="shared" si="470"/>
        <v>Semana 42</v>
      </c>
      <c r="AW2485" s="22" t="str">
        <f t="shared" si="471"/>
        <v>Sim</v>
      </c>
      <c r="AX2485" s="21" t="str">
        <f>UPPER(TEXT(CAD_CALENDÁRIO[[#This Row],[Data]],"mmmm"))</f>
        <v>OUTUBRO</v>
      </c>
      <c r="AY2485" s="22" t="s">
        <v>100</v>
      </c>
    </row>
    <row r="2486" spans="23:51" x14ac:dyDescent="0.25">
      <c r="W2486" s="50" t="s">
        <v>8753</v>
      </c>
      <c r="X2486" s="49" t="s">
        <v>260</v>
      </c>
      <c r="Y2486" s="51" t="s">
        <v>4030</v>
      </c>
      <c r="AK2486" s="22" t="str">
        <f t="shared" si="462"/>
        <v>2024/10</v>
      </c>
      <c r="AL2486" s="21">
        <f t="shared" si="472"/>
        <v>45585</v>
      </c>
      <c r="AM2486" s="22">
        <f t="shared" si="463"/>
        <v>20</v>
      </c>
      <c r="AN2486" s="22">
        <f t="shared" si="464"/>
        <v>20</v>
      </c>
      <c r="AO2486" s="22" t="str">
        <f t="shared" si="465"/>
        <v>Dia 20</v>
      </c>
      <c r="AP2486" s="22">
        <f t="shared" si="466"/>
        <v>10</v>
      </c>
      <c r="AQ2486" s="22">
        <f t="shared" si="467"/>
        <v>10</v>
      </c>
      <c r="AR2486" s="22">
        <f t="shared" si="473"/>
        <v>2024</v>
      </c>
      <c r="AS2486" s="22">
        <f t="shared" si="468"/>
        <v>7</v>
      </c>
      <c r="AT2486" s="22">
        <f t="shared" si="469"/>
        <v>42</v>
      </c>
      <c r="AU24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202442</v>
      </c>
      <c r="AV2486" s="22" t="str">
        <f t="shared" si="470"/>
        <v>Semana 42</v>
      </c>
      <c r="AW2486" s="22" t="str">
        <f t="shared" si="471"/>
        <v>Sim</v>
      </c>
      <c r="AX2486" s="21" t="str">
        <f>UPPER(TEXT(CAD_CALENDÁRIO[[#This Row],[Data]],"mmmm"))</f>
        <v>OUTUBRO</v>
      </c>
      <c r="AY2486" s="22" t="s">
        <v>100</v>
      </c>
    </row>
    <row r="2487" spans="23:51" x14ac:dyDescent="0.25">
      <c r="W2487" s="52" t="s">
        <v>8754</v>
      </c>
      <c r="X2487" s="28" t="s">
        <v>263</v>
      </c>
      <c r="Y2487" s="53" t="s">
        <v>4030</v>
      </c>
      <c r="AK2487" s="22" t="str">
        <f t="shared" si="462"/>
        <v>2024/10</v>
      </c>
      <c r="AL2487" s="21">
        <f t="shared" si="472"/>
        <v>45586</v>
      </c>
      <c r="AM2487" s="22">
        <f t="shared" si="463"/>
        <v>21</v>
      </c>
      <c r="AN2487" s="22">
        <f t="shared" si="464"/>
        <v>21</v>
      </c>
      <c r="AO2487" s="22" t="str">
        <f t="shared" si="465"/>
        <v>Dia 21</v>
      </c>
      <c r="AP2487" s="22">
        <f t="shared" si="466"/>
        <v>10</v>
      </c>
      <c r="AQ2487" s="22">
        <f t="shared" si="467"/>
        <v>10</v>
      </c>
      <c r="AR2487" s="22">
        <f t="shared" si="473"/>
        <v>2024</v>
      </c>
      <c r="AS2487" s="22">
        <f t="shared" si="468"/>
        <v>1</v>
      </c>
      <c r="AT2487" s="22">
        <f t="shared" si="469"/>
        <v>43</v>
      </c>
      <c r="AU24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87" s="22" t="str">
        <f t="shared" si="470"/>
        <v>Semana 43</v>
      </c>
      <c r="AW2487" s="22" t="str">
        <f t="shared" si="471"/>
        <v>Não</v>
      </c>
      <c r="AX2487" s="21" t="str">
        <f>UPPER(TEXT(CAD_CALENDÁRIO[[#This Row],[Data]],"mmmm"))</f>
        <v>OUTUBRO</v>
      </c>
      <c r="AY2487" s="22" t="s">
        <v>100</v>
      </c>
    </row>
    <row r="2488" spans="23:51" x14ac:dyDescent="0.25">
      <c r="W2488" s="50" t="s">
        <v>8755</v>
      </c>
      <c r="X2488" s="49" t="s">
        <v>8756</v>
      </c>
      <c r="Y2488" s="51" t="s">
        <v>4030</v>
      </c>
      <c r="AK2488" s="22" t="str">
        <f t="shared" si="462"/>
        <v>2024/10</v>
      </c>
      <c r="AL2488" s="21">
        <f t="shared" si="472"/>
        <v>45587</v>
      </c>
      <c r="AM2488" s="22">
        <f t="shared" si="463"/>
        <v>22</v>
      </c>
      <c r="AN2488" s="22">
        <f t="shared" si="464"/>
        <v>22</v>
      </c>
      <c r="AO2488" s="22" t="str">
        <f t="shared" si="465"/>
        <v>Dia 22</v>
      </c>
      <c r="AP2488" s="22">
        <f t="shared" si="466"/>
        <v>10</v>
      </c>
      <c r="AQ2488" s="22">
        <f t="shared" si="467"/>
        <v>10</v>
      </c>
      <c r="AR2488" s="22">
        <f t="shared" si="473"/>
        <v>2024</v>
      </c>
      <c r="AS2488" s="22">
        <f t="shared" si="468"/>
        <v>2</v>
      </c>
      <c r="AT2488" s="22">
        <f t="shared" si="469"/>
        <v>43</v>
      </c>
      <c r="AU24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88" s="22" t="str">
        <f t="shared" si="470"/>
        <v>Semana 43</v>
      </c>
      <c r="AW2488" s="22" t="str">
        <f t="shared" si="471"/>
        <v>Não</v>
      </c>
      <c r="AX2488" s="21" t="str">
        <f>UPPER(TEXT(CAD_CALENDÁRIO[[#This Row],[Data]],"mmmm"))</f>
        <v>OUTUBRO</v>
      </c>
      <c r="AY2488" s="22" t="s">
        <v>100</v>
      </c>
    </row>
    <row r="2489" spans="23:51" x14ac:dyDescent="0.25">
      <c r="W2489" s="52" t="s">
        <v>8757</v>
      </c>
      <c r="X2489" s="28" t="s">
        <v>8758</v>
      </c>
      <c r="Y2489" s="53" t="s">
        <v>4030</v>
      </c>
      <c r="AK2489" s="22" t="str">
        <f t="shared" si="462"/>
        <v>2024/10</v>
      </c>
      <c r="AL2489" s="21">
        <f t="shared" si="472"/>
        <v>45588</v>
      </c>
      <c r="AM2489" s="22">
        <f t="shared" si="463"/>
        <v>23</v>
      </c>
      <c r="AN2489" s="22">
        <f t="shared" si="464"/>
        <v>23</v>
      </c>
      <c r="AO2489" s="22" t="str">
        <f t="shared" si="465"/>
        <v>Dia 23</v>
      </c>
      <c r="AP2489" s="22">
        <f t="shared" si="466"/>
        <v>10</v>
      </c>
      <c r="AQ2489" s="22">
        <f t="shared" si="467"/>
        <v>10</v>
      </c>
      <c r="AR2489" s="22">
        <f t="shared" si="473"/>
        <v>2024</v>
      </c>
      <c r="AS2489" s="22">
        <f t="shared" si="468"/>
        <v>3</v>
      </c>
      <c r="AT2489" s="22">
        <f t="shared" si="469"/>
        <v>43</v>
      </c>
      <c r="AU24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89" s="22" t="str">
        <f t="shared" si="470"/>
        <v>Semana 43</v>
      </c>
      <c r="AW2489" s="22" t="str">
        <f t="shared" si="471"/>
        <v>Não</v>
      </c>
      <c r="AX2489" s="21" t="str">
        <f>UPPER(TEXT(CAD_CALENDÁRIO[[#This Row],[Data]],"mmmm"))</f>
        <v>OUTUBRO</v>
      </c>
      <c r="AY2489" s="22" t="s">
        <v>100</v>
      </c>
    </row>
    <row r="2490" spans="23:51" x14ac:dyDescent="0.25">
      <c r="W2490" s="50" t="s">
        <v>8759</v>
      </c>
      <c r="X2490" s="49" t="s">
        <v>8760</v>
      </c>
      <c r="Y2490" s="51" t="s">
        <v>4030</v>
      </c>
      <c r="AK2490" s="22" t="str">
        <f t="shared" si="462"/>
        <v>2024/10</v>
      </c>
      <c r="AL2490" s="21">
        <f t="shared" si="472"/>
        <v>45589</v>
      </c>
      <c r="AM2490" s="22">
        <f t="shared" si="463"/>
        <v>24</v>
      </c>
      <c r="AN2490" s="22">
        <f t="shared" si="464"/>
        <v>24</v>
      </c>
      <c r="AO2490" s="22" t="str">
        <f t="shared" si="465"/>
        <v>Dia 24</v>
      </c>
      <c r="AP2490" s="22">
        <f t="shared" si="466"/>
        <v>10</v>
      </c>
      <c r="AQ2490" s="22">
        <f t="shared" si="467"/>
        <v>10</v>
      </c>
      <c r="AR2490" s="22">
        <f t="shared" si="473"/>
        <v>2024</v>
      </c>
      <c r="AS2490" s="22">
        <f t="shared" si="468"/>
        <v>4</v>
      </c>
      <c r="AT2490" s="22">
        <f t="shared" si="469"/>
        <v>43</v>
      </c>
      <c r="AU24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90" s="22" t="str">
        <f t="shared" si="470"/>
        <v>Semana 43</v>
      </c>
      <c r="AW2490" s="22" t="str">
        <f t="shared" si="471"/>
        <v>Não</v>
      </c>
      <c r="AX2490" s="21" t="str">
        <f>UPPER(TEXT(CAD_CALENDÁRIO[[#This Row],[Data]],"mmmm"))</f>
        <v>OUTUBRO</v>
      </c>
      <c r="AY2490" s="22" t="s">
        <v>100</v>
      </c>
    </row>
    <row r="2491" spans="23:51" x14ac:dyDescent="0.25">
      <c r="W2491" s="52" t="s">
        <v>8761</v>
      </c>
      <c r="X2491" s="28" t="s">
        <v>8762</v>
      </c>
      <c r="Y2491" s="53" t="s">
        <v>4030</v>
      </c>
      <c r="AK2491" s="22" t="str">
        <f t="shared" si="462"/>
        <v>2024/10</v>
      </c>
      <c r="AL2491" s="21">
        <f t="shared" si="472"/>
        <v>45590</v>
      </c>
      <c r="AM2491" s="22">
        <f t="shared" si="463"/>
        <v>25</v>
      </c>
      <c r="AN2491" s="22">
        <f t="shared" si="464"/>
        <v>25</v>
      </c>
      <c r="AO2491" s="22" t="str">
        <f t="shared" si="465"/>
        <v>Dia 25</v>
      </c>
      <c r="AP2491" s="22">
        <f t="shared" si="466"/>
        <v>10</v>
      </c>
      <c r="AQ2491" s="22">
        <f t="shared" si="467"/>
        <v>10</v>
      </c>
      <c r="AR2491" s="22">
        <f t="shared" si="473"/>
        <v>2024</v>
      </c>
      <c r="AS2491" s="22">
        <f t="shared" si="468"/>
        <v>5</v>
      </c>
      <c r="AT2491" s="22">
        <f t="shared" si="469"/>
        <v>43</v>
      </c>
      <c r="AU24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91" s="22" t="str">
        <f t="shared" si="470"/>
        <v>Semana 43</v>
      </c>
      <c r="AW2491" s="22" t="str">
        <f t="shared" si="471"/>
        <v>Não</v>
      </c>
      <c r="AX2491" s="21" t="str">
        <f>UPPER(TEXT(CAD_CALENDÁRIO[[#This Row],[Data]],"mmmm"))</f>
        <v>OUTUBRO</v>
      </c>
      <c r="AY2491" s="22" t="s">
        <v>100</v>
      </c>
    </row>
    <row r="2492" spans="23:51" x14ac:dyDescent="0.25">
      <c r="W2492" s="50" t="s">
        <v>8763</v>
      </c>
      <c r="X2492" s="49" t="s">
        <v>8764</v>
      </c>
      <c r="Y2492" s="51" t="s">
        <v>4030</v>
      </c>
      <c r="AK2492" s="22" t="str">
        <f t="shared" si="462"/>
        <v>2024/10</v>
      </c>
      <c r="AL2492" s="21">
        <f t="shared" si="472"/>
        <v>45591</v>
      </c>
      <c r="AM2492" s="22">
        <f t="shared" si="463"/>
        <v>26</v>
      </c>
      <c r="AN2492" s="22">
        <f t="shared" si="464"/>
        <v>26</v>
      </c>
      <c r="AO2492" s="22" t="str">
        <f t="shared" si="465"/>
        <v>Dia 26</v>
      </c>
      <c r="AP2492" s="22">
        <f t="shared" si="466"/>
        <v>10</v>
      </c>
      <c r="AQ2492" s="22">
        <f t="shared" si="467"/>
        <v>10</v>
      </c>
      <c r="AR2492" s="22">
        <f t="shared" si="473"/>
        <v>2024</v>
      </c>
      <c r="AS2492" s="22">
        <f t="shared" si="468"/>
        <v>6</v>
      </c>
      <c r="AT2492" s="22">
        <f t="shared" si="469"/>
        <v>43</v>
      </c>
      <c r="AU24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92" s="22" t="str">
        <f t="shared" si="470"/>
        <v>Semana 43</v>
      </c>
      <c r="AW2492" s="22" t="str">
        <f t="shared" si="471"/>
        <v>Sim</v>
      </c>
      <c r="AX2492" s="21" t="str">
        <f>UPPER(TEXT(CAD_CALENDÁRIO[[#This Row],[Data]],"mmmm"))</f>
        <v>OUTUBRO</v>
      </c>
      <c r="AY2492" s="22" t="s">
        <v>100</v>
      </c>
    </row>
    <row r="2493" spans="23:51" x14ac:dyDescent="0.25">
      <c r="W2493" s="52" t="s">
        <v>8765</v>
      </c>
      <c r="X2493" s="28" t="s">
        <v>8766</v>
      </c>
      <c r="Y2493" s="53" t="s">
        <v>4030</v>
      </c>
      <c r="AK2493" s="22" t="str">
        <f t="shared" si="462"/>
        <v>2024/10</v>
      </c>
      <c r="AL2493" s="21">
        <f t="shared" si="472"/>
        <v>45592</v>
      </c>
      <c r="AM2493" s="22">
        <f t="shared" si="463"/>
        <v>27</v>
      </c>
      <c r="AN2493" s="22">
        <f t="shared" si="464"/>
        <v>27</v>
      </c>
      <c r="AO2493" s="22" t="str">
        <f t="shared" si="465"/>
        <v>Dia 27</v>
      </c>
      <c r="AP2493" s="22">
        <f t="shared" si="466"/>
        <v>10</v>
      </c>
      <c r="AQ2493" s="22">
        <f t="shared" si="467"/>
        <v>10</v>
      </c>
      <c r="AR2493" s="22">
        <f t="shared" si="473"/>
        <v>2024</v>
      </c>
      <c r="AS2493" s="22">
        <f t="shared" si="468"/>
        <v>7</v>
      </c>
      <c r="AT2493" s="22">
        <f t="shared" si="469"/>
        <v>43</v>
      </c>
      <c r="AU24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202443</v>
      </c>
      <c r="AV2493" s="22" t="str">
        <f t="shared" si="470"/>
        <v>Semana 43</v>
      </c>
      <c r="AW2493" s="22" t="str">
        <f t="shared" si="471"/>
        <v>Sim</v>
      </c>
      <c r="AX2493" s="21" t="str">
        <f>UPPER(TEXT(CAD_CALENDÁRIO[[#This Row],[Data]],"mmmm"))</f>
        <v>OUTUBRO</v>
      </c>
      <c r="AY2493" s="22" t="s">
        <v>100</v>
      </c>
    </row>
    <row r="2494" spans="23:51" x14ac:dyDescent="0.25">
      <c r="W2494" s="50" t="s">
        <v>8767</v>
      </c>
      <c r="X2494" s="49" t="s">
        <v>8768</v>
      </c>
      <c r="Y2494" s="51" t="s">
        <v>4030</v>
      </c>
      <c r="AK2494" s="22" t="str">
        <f t="shared" si="462"/>
        <v>2024/10</v>
      </c>
      <c r="AL2494" s="21">
        <f t="shared" si="472"/>
        <v>45593</v>
      </c>
      <c r="AM2494" s="22">
        <f t="shared" si="463"/>
        <v>28</v>
      </c>
      <c r="AN2494" s="22">
        <f t="shared" si="464"/>
        <v>28</v>
      </c>
      <c r="AO2494" s="22" t="str">
        <f t="shared" si="465"/>
        <v>Dia 28</v>
      </c>
      <c r="AP2494" s="22">
        <f t="shared" si="466"/>
        <v>10</v>
      </c>
      <c r="AQ2494" s="22">
        <f t="shared" si="467"/>
        <v>10</v>
      </c>
      <c r="AR2494" s="22">
        <f t="shared" si="473"/>
        <v>2024</v>
      </c>
      <c r="AS2494" s="22">
        <f t="shared" si="468"/>
        <v>1</v>
      </c>
      <c r="AT2494" s="22">
        <f t="shared" si="469"/>
        <v>44</v>
      </c>
      <c r="AU24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4" s="22" t="str">
        <f t="shared" si="470"/>
        <v>Semana 44</v>
      </c>
      <c r="AW2494" s="22" t="str">
        <f t="shared" si="471"/>
        <v>Não</v>
      </c>
      <c r="AX2494" s="21" t="str">
        <f>UPPER(TEXT(CAD_CALENDÁRIO[[#This Row],[Data]],"mmmm"))</f>
        <v>OUTUBRO</v>
      </c>
      <c r="AY2494" s="22" t="s">
        <v>100</v>
      </c>
    </row>
    <row r="2495" spans="23:51" x14ac:dyDescent="0.25">
      <c r="W2495" s="52" t="s">
        <v>8769</v>
      </c>
      <c r="X2495" s="28" t="s">
        <v>8770</v>
      </c>
      <c r="Y2495" s="53" t="s">
        <v>4030</v>
      </c>
      <c r="AK2495" s="22" t="str">
        <f t="shared" si="462"/>
        <v>2024/10</v>
      </c>
      <c r="AL2495" s="21">
        <f t="shared" si="472"/>
        <v>45594</v>
      </c>
      <c r="AM2495" s="22">
        <f t="shared" si="463"/>
        <v>29</v>
      </c>
      <c r="AN2495" s="22">
        <f t="shared" si="464"/>
        <v>29</v>
      </c>
      <c r="AO2495" s="22" t="str">
        <f t="shared" si="465"/>
        <v>Dia 29</v>
      </c>
      <c r="AP2495" s="22">
        <f t="shared" si="466"/>
        <v>10</v>
      </c>
      <c r="AQ2495" s="22">
        <f t="shared" si="467"/>
        <v>10</v>
      </c>
      <c r="AR2495" s="22">
        <f t="shared" si="473"/>
        <v>2024</v>
      </c>
      <c r="AS2495" s="22">
        <f t="shared" si="468"/>
        <v>2</v>
      </c>
      <c r="AT2495" s="22">
        <f t="shared" si="469"/>
        <v>44</v>
      </c>
      <c r="AU24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5" s="22" t="str">
        <f t="shared" si="470"/>
        <v>Semana 44</v>
      </c>
      <c r="AW2495" s="22" t="str">
        <f t="shared" si="471"/>
        <v>Não</v>
      </c>
      <c r="AX2495" s="21" t="str">
        <f>UPPER(TEXT(CAD_CALENDÁRIO[[#This Row],[Data]],"mmmm"))</f>
        <v>OUTUBRO</v>
      </c>
      <c r="AY2495" s="22" t="s">
        <v>100</v>
      </c>
    </row>
    <row r="2496" spans="23:51" x14ac:dyDescent="0.25">
      <c r="W2496" s="50" t="s">
        <v>8771</v>
      </c>
      <c r="X2496" s="49" t="s">
        <v>8772</v>
      </c>
      <c r="Y2496" s="51" t="s">
        <v>4030</v>
      </c>
      <c r="AK2496" s="22" t="str">
        <f t="shared" si="462"/>
        <v>2024/10</v>
      </c>
      <c r="AL2496" s="21">
        <f t="shared" si="472"/>
        <v>45595</v>
      </c>
      <c r="AM2496" s="22">
        <f t="shared" si="463"/>
        <v>30</v>
      </c>
      <c r="AN2496" s="22">
        <f t="shared" si="464"/>
        <v>30</v>
      </c>
      <c r="AO2496" s="22" t="str">
        <f t="shared" si="465"/>
        <v>Dia 30</v>
      </c>
      <c r="AP2496" s="22">
        <f t="shared" si="466"/>
        <v>10</v>
      </c>
      <c r="AQ2496" s="22">
        <f t="shared" si="467"/>
        <v>10</v>
      </c>
      <c r="AR2496" s="22">
        <f t="shared" si="473"/>
        <v>2024</v>
      </c>
      <c r="AS2496" s="22">
        <f t="shared" si="468"/>
        <v>3</v>
      </c>
      <c r="AT2496" s="22">
        <f t="shared" si="469"/>
        <v>44</v>
      </c>
      <c r="AU24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6" s="22" t="str">
        <f t="shared" si="470"/>
        <v>Semana 44</v>
      </c>
      <c r="AW2496" s="22" t="str">
        <f t="shared" si="471"/>
        <v>Não</v>
      </c>
      <c r="AX2496" s="21" t="str">
        <f>UPPER(TEXT(CAD_CALENDÁRIO[[#This Row],[Data]],"mmmm"))</f>
        <v>OUTUBRO</v>
      </c>
      <c r="AY2496" s="22" t="s">
        <v>100</v>
      </c>
    </row>
    <row r="2497" spans="23:51" x14ac:dyDescent="0.25">
      <c r="W2497" s="52" t="s">
        <v>8773</v>
      </c>
      <c r="X2497" s="28" t="s">
        <v>6382</v>
      </c>
      <c r="Y2497" s="53" t="s">
        <v>4030</v>
      </c>
      <c r="AK2497" s="22" t="str">
        <f t="shared" si="462"/>
        <v>2024/10</v>
      </c>
      <c r="AL2497" s="21">
        <f t="shared" si="472"/>
        <v>45596</v>
      </c>
      <c r="AM2497" s="22">
        <f t="shared" si="463"/>
        <v>31</v>
      </c>
      <c r="AN2497" s="22">
        <f t="shared" si="464"/>
        <v>31</v>
      </c>
      <c r="AO2497" s="22" t="str">
        <f t="shared" si="465"/>
        <v>Dia 31</v>
      </c>
      <c r="AP2497" s="22">
        <f t="shared" si="466"/>
        <v>10</v>
      </c>
      <c r="AQ2497" s="22">
        <f t="shared" si="467"/>
        <v>10</v>
      </c>
      <c r="AR2497" s="22">
        <f t="shared" si="473"/>
        <v>2024</v>
      </c>
      <c r="AS2497" s="22">
        <f t="shared" si="468"/>
        <v>4</v>
      </c>
      <c r="AT2497" s="22">
        <f t="shared" si="469"/>
        <v>44</v>
      </c>
      <c r="AU24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7" s="22" t="str">
        <f t="shared" si="470"/>
        <v>Semana 44</v>
      </c>
      <c r="AW2497" s="22" t="str">
        <f t="shared" si="471"/>
        <v>Não</v>
      </c>
      <c r="AX2497" s="21" t="str">
        <f>UPPER(TEXT(CAD_CALENDÁRIO[[#This Row],[Data]],"mmmm"))</f>
        <v>OUTUBRO</v>
      </c>
      <c r="AY2497" s="22" t="s">
        <v>100</v>
      </c>
    </row>
    <row r="2498" spans="23:51" x14ac:dyDescent="0.25">
      <c r="W2498" s="50" t="s">
        <v>8774</v>
      </c>
      <c r="X2498" s="49" t="s">
        <v>8775</v>
      </c>
      <c r="Y2498" s="51" t="s">
        <v>4030</v>
      </c>
      <c r="AK2498" s="22" t="str">
        <f t="shared" ref="AK2498:AK2561" si="474">AR2498&amp;"/"&amp;AQ2498</f>
        <v>2024/11</v>
      </c>
      <c r="AL2498" s="21">
        <f t="shared" si="472"/>
        <v>45597</v>
      </c>
      <c r="AM2498" s="22">
        <f t="shared" ref="AM2498:AM2554" si="475">DAY(AL2498)</f>
        <v>1</v>
      </c>
      <c r="AN2498" s="22" t="str">
        <f t="shared" ref="AN2498:AN2554" si="476">IF(AM2498&lt;=9,"0"&amp;AM2498,AM2498)</f>
        <v>01</v>
      </c>
      <c r="AO2498" s="22" t="str">
        <f t="shared" ref="AO2498:AO2554" si="477">"Dia "&amp;AN2498</f>
        <v>Dia 01</v>
      </c>
      <c r="AP2498" s="22">
        <f t="shared" ref="AP2498:AP2556" si="478">MONTH(AL2498)</f>
        <v>11</v>
      </c>
      <c r="AQ2498" s="22">
        <f t="shared" ref="AQ2498:AQ2554" si="479">IF(AP2498&lt;=9,"0"&amp;AP2498,AP2498)</f>
        <v>11</v>
      </c>
      <c r="AR2498" s="22">
        <f t="shared" si="473"/>
        <v>2024</v>
      </c>
      <c r="AS2498" s="22">
        <f t="shared" ref="AS2498:AS2561" si="480">WEEKDAY(AL2498,2)</f>
        <v>5</v>
      </c>
      <c r="AT2498" s="22">
        <f t="shared" ref="AT2498:AT2561" si="481">IF(_xlfn.ISOWEEKNUM(AL2498)&lt;=9,"0"&amp;_xlfn.ISOWEEKNUM(AL2498),_xlfn.ISOWEEKNUM(AL2498))</f>
        <v>44</v>
      </c>
      <c r="AU24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8" s="22" t="str">
        <f t="shared" ref="AV2498:AV2556" si="482">"Semana "&amp;AT2498</f>
        <v>Semana 44</v>
      </c>
      <c r="AW2498" s="22" t="str">
        <f t="shared" ref="AW2498:AW2556" si="483">IF(AS2498&gt;5,"Sim","Não")</f>
        <v>Não</v>
      </c>
      <c r="AX2498" s="21" t="str">
        <f>UPPER(TEXT(CAD_CALENDÁRIO[[#This Row],[Data]],"mmmm"))</f>
        <v>NOVEMBRO</v>
      </c>
      <c r="AY2498" s="22" t="s">
        <v>108</v>
      </c>
    </row>
    <row r="2499" spans="23:51" x14ac:dyDescent="0.25">
      <c r="W2499" s="52" t="s">
        <v>8776</v>
      </c>
      <c r="X2499" s="28" t="s">
        <v>8777</v>
      </c>
      <c r="Y2499" s="53" t="s">
        <v>4030</v>
      </c>
      <c r="AK2499" s="22" t="str">
        <f t="shared" si="474"/>
        <v>2024/11</v>
      </c>
      <c r="AL2499" s="21">
        <f t="shared" ref="AL2499:AL2562" si="484">AL2498+1</f>
        <v>45598</v>
      </c>
      <c r="AM2499" s="22">
        <f t="shared" si="475"/>
        <v>2</v>
      </c>
      <c r="AN2499" s="22" t="str">
        <f t="shared" si="476"/>
        <v>02</v>
      </c>
      <c r="AO2499" s="22" t="str">
        <f t="shared" si="477"/>
        <v>Dia 02</v>
      </c>
      <c r="AP2499" s="22">
        <f t="shared" si="478"/>
        <v>11</v>
      </c>
      <c r="AQ2499" s="22">
        <f t="shared" si="479"/>
        <v>11</v>
      </c>
      <c r="AR2499" s="22">
        <f t="shared" si="473"/>
        <v>2024</v>
      </c>
      <c r="AS2499" s="22">
        <f t="shared" si="480"/>
        <v>6</v>
      </c>
      <c r="AT2499" s="22">
        <f t="shared" si="481"/>
        <v>44</v>
      </c>
      <c r="AU24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499" s="22" t="str">
        <f t="shared" si="482"/>
        <v>Semana 44</v>
      </c>
      <c r="AW2499" s="22" t="str">
        <f t="shared" si="483"/>
        <v>Sim</v>
      </c>
      <c r="AX2499" s="21" t="str">
        <f>UPPER(TEXT(CAD_CALENDÁRIO[[#This Row],[Data]],"mmmm"))</f>
        <v>NOVEMBRO</v>
      </c>
      <c r="AY2499" s="22" t="s">
        <v>108</v>
      </c>
    </row>
    <row r="2500" spans="23:51" x14ac:dyDescent="0.25">
      <c r="W2500" s="50" t="s">
        <v>8778</v>
      </c>
      <c r="X2500" s="49" t="s">
        <v>8779</v>
      </c>
      <c r="Y2500" s="51" t="s">
        <v>4030</v>
      </c>
      <c r="AK2500" s="22" t="str">
        <f t="shared" si="474"/>
        <v>2024/11</v>
      </c>
      <c r="AL2500" s="21">
        <f t="shared" si="484"/>
        <v>45599</v>
      </c>
      <c r="AM2500" s="22">
        <f t="shared" si="475"/>
        <v>3</v>
      </c>
      <c r="AN2500" s="22" t="str">
        <f t="shared" si="476"/>
        <v>03</v>
      </c>
      <c r="AO2500" s="22" t="str">
        <f t="shared" si="477"/>
        <v>Dia 03</v>
      </c>
      <c r="AP2500" s="22">
        <f t="shared" si="478"/>
        <v>11</v>
      </c>
      <c r="AQ2500" s="22">
        <f t="shared" si="479"/>
        <v>11</v>
      </c>
      <c r="AR2500" s="22">
        <f t="shared" si="473"/>
        <v>2024</v>
      </c>
      <c r="AS2500" s="22">
        <f t="shared" si="480"/>
        <v>7</v>
      </c>
      <c r="AT2500" s="22">
        <f t="shared" si="481"/>
        <v>44</v>
      </c>
      <c r="AU25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202444</v>
      </c>
      <c r="AV2500" s="22" t="str">
        <f t="shared" si="482"/>
        <v>Semana 44</v>
      </c>
      <c r="AW2500" s="22" t="str">
        <f t="shared" si="483"/>
        <v>Sim</v>
      </c>
      <c r="AX2500" s="21" t="str">
        <f>UPPER(TEXT(CAD_CALENDÁRIO[[#This Row],[Data]],"mmmm"))</f>
        <v>NOVEMBRO</v>
      </c>
      <c r="AY2500" s="22" t="s">
        <v>108</v>
      </c>
    </row>
    <row r="2501" spans="23:51" x14ac:dyDescent="0.25">
      <c r="W2501" s="52" t="s">
        <v>8780</v>
      </c>
      <c r="X2501" s="28" t="s">
        <v>8781</v>
      </c>
      <c r="Y2501" s="53" t="s">
        <v>4030</v>
      </c>
      <c r="AK2501" s="22" t="str">
        <f t="shared" si="474"/>
        <v>2024/11</v>
      </c>
      <c r="AL2501" s="21">
        <f t="shared" si="484"/>
        <v>45600</v>
      </c>
      <c r="AM2501" s="22">
        <f t="shared" si="475"/>
        <v>4</v>
      </c>
      <c r="AN2501" s="22" t="str">
        <f t="shared" si="476"/>
        <v>04</v>
      </c>
      <c r="AO2501" s="22" t="str">
        <f t="shared" si="477"/>
        <v>Dia 04</v>
      </c>
      <c r="AP2501" s="22">
        <f t="shared" si="478"/>
        <v>11</v>
      </c>
      <c r="AQ2501" s="22">
        <f t="shared" si="479"/>
        <v>11</v>
      </c>
      <c r="AR2501" s="22">
        <f t="shared" si="473"/>
        <v>2024</v>
      </c>
      <c r="AS2501" s="22">
        <f t="shared" si="480"/>
        <v>1</v>
      </c>
      <c r="AT2501" s="22">
        <f t="shared" si="481"/>
        <v>45</v>
      </c>
      <c r="AU25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1" s="22" t="str">
        <f t="shared" si="482"/>
        <v>Semana 45</v>
      </c>
      <c r="AW2501" s="22" t="str">
        <f t="shared" si="483"/>
        <v>Não</v>
      </c>
      <c r="AX2501" s="21" t="str">
        <f>UPPER(TEXT(CAD_CALENDÁRIO[[#This Row],[Data]],"mmmm"))</f>
        <v>NOVEMBRO</v>
      </c>
      <c r="AY2501" s="22" t="s">
        <v>108</v>
      </c>
    </row>
    <row r="2502" spans="23:51" x14ac:dyDescent="0.25">
      <c r="W2502" s="50" t="s">
        <v>8782</v>
      </c>
      <c r="X2502" s="49" t="s">
        <v>8783</v>
      </c>
      <c r="Y2502" s="51" t="s">
        <v>4030</v>
      </c>
      <c r="AK2502" s="22" t="str">
        <f t="shared" si="474"/>
        <v>2024/11</v>
      </c>
      <c r="AL2502" s="21">
        <f t="shared" si="484"/>
        <v>45601</v>
      </c>
      <c r="AM2502" s="22">
        <f t="shared" si="475"/>
        <v>5</v>
      </c>
      <c r="AN2502" s="22" t="str">
        <f t="shared" si="476"/>
        <v>05</v>
      </c>
      <c r="AO2502" s="22" t="str">
        <f t="shared" si="477"/>
        <v>Dia 05</v>
      </c>
      <c r="AP2502" s="22">
        <f t="shared" si="478"/>
        <v>11</v>
      </c>
      <c r="AQ2502" s="22">
        <f t="shared" si="479"/>
        <v>11</v>
      </c>
      <c r="AR2502" s="22">
        <f t="shared" si="473"/>
        <v>2024</v>
      </c>
      <c r="AS2502" s="22">
        <f t="shared" si="480"/>
        <v>2</v>
      </c>
      <c r="AT2502" s="22">
        <f t="shared" si="481"/>
        <v>45</v>
      </c>
      <c r="AU25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2" s="22" t="str">
        <f t="shared" si="482"/>
        <v>Semana 45</v>
      </c>
      <c r="AW2502" s="22" t="str">
        <f t="shared" si="483"/>
        <v>Não</v>
      </c>
      <c r="AX2502" s="21" t="str">
        <f>UPPER(TEXT(CAD_CALENDÁRIO[[#This Row],[Data]],"mmmm"))</f>
        <v>NOVEMBRO</v>
      </c>
      <c r="AY2502" s="22" t="s">
        <v>108</v>
      </c>
    </row>
    <row r="2503" spans="23:51" x14ac:dyDescent="0.25">
      <c r="W2503" s="52" t="s">
        <v>8784</v>
      </c>
      <c r="X2503" s="28" t="s">
        <v>8785</v>
      </c>
      <c r="Y2503" s="53" t="s">
        <v>4030</v>
      </c>
      <c r="AK2503" s="22" t="str">
        <f t="shared" si="474"/>
        <v>2024/11</v>
      </c>
      <c r="AL2503" s="21">
        <f t="shared" si="484"/>
        <v>45602</v>
      </c>
      <c r="AM2503" s="22">
        <f t="shared" si="475"/>
        <v>6</v>
      </c>
      <c r="AN2503" s="22" t="str">
        <f t="shared" si="476"/>
        <v>06</v>
      </c>
      <c r="AO2503" s="22" t="str">
        <f t="shared" si="477"/>
        <v>Dia 06</v>
      </c>
      <c r="AP2503" s="22">
        <f t="shared" si="478"/>
        <v>11</v>
      </c>
      <c r="AQ2503" s="22">
        <f t="shared" si="479"/>
        <v>11</v>
      </c>
      <c r="AR2503" s="22">
        <f t="shared" si="473"/>
        <v>2024</v>
      </c>
      <c r="AS2503" s="22">
        <f t="shared" si="480"/>
        <v>3</v>
      </c>
      <c r="AT2503" s="22">
        <f t="shared" si="481"/>
        <v>45</v>
      </c>
      <c r="AU25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3" s="22" t="str">
        <f t="shared" si="482"/>
        <v>Semana 45</v>
      </c>
      <c r="AW2503" s="22" t="str">
        <f t="shared" si="483"/>
        <v>Não</v>
      </c>
      <c r="AX2503" s="21" t="str">
        <f>UPPER(TEXT(CAD_CALENDÁRIO[[#This Row],[Data]],"mmmm"))</f>
        <v>NOVEMBRO</v>
      </c>
      <c r="AY2503" s="22" t="s">
        <v>108</v>
      </c>
    </row>
    <row r="2504" spans="23:51" x14ac:dyDescent="0.25">
      <c r="W2504" s="50" t="s">
        <v>8786</v>
      </c>
      <c r="X2504" s="49" t="s">
        <v>8787</v>
      </c>
      <c r="Y2504" s="51" t="s">
        <v>4030</v>
      </c>
      <c r="AK2504" s="22" t="str">
        <f t="shared" si="474"/>
        <v>2024/11</v>
      </c>
      <c r="AL2504" s="21">
        <f t="shared" si="484"/>
        <v>45603</v>
      </c>
      <c r="AM2504" s="22">
        <f t="shared" si="475"/>
        <v>7</v>
      </c>
      <c r="AN2504" s="22" t="str">
        <f t="shared" si="476"/>
        <v>07</v>
      </c>
      <c r="AO2504" s="22" t="str">
        <f t="shared" si="477"/>
        <v>Dia 07</v>
      </c>
      <c r="AP2504" s="22">
        <f t="shared" si="478"/>
        <v>11</v>
      </c>
      <c r="AQ2504" s="22">
        <f t="shared" si="479"/>
        <v>11</v>
      </c>
      <c r="AR2504" s="22">
        <f t="shared" si="473"/>
        <v>2024</v>
      </c>
      <c r="AS2504" s="22">
        <f t="shared" si="480"/>
        <v>4</v>
      </c>
      <c r="AT2504" s="22">
        <f t="shared" si="481"/>
        <v>45</v>
      </c>
      <c r="AU25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4" s="22" t="str">
        <f t="shared" si="482"/>
        <v>Semana 45</v>
      </c>
      <c r="AW2504" s="22" t="str">
        <f t="shared" si="483"/>
        <v>Não</v>
      </c>
      <c r="AX2504" s="21" t="str">
        <f>UPPER(TEXT(CAD_CALENDÁRIO[[#This Row],[Data]],"mmmm"))</f>
        <v>NOVEMBRO</v>
      </c>
      <c r="AY2504" s="22" t="s">
        <v>108</v>
      </c>
    </row>
    <row r="2505" spans="23:51" x14ac:dyDescent="0.25">
      <c r="W2505" s="52" t="s">
        <v>8788</v>
      </c>
      <c r="X2505" s="28" t="s">
        <v>8789</v>
      </c>
      <c r="Y2505" s="53" t="s">
        <v>4030</v>
      </c>
      <c r="AK2505" s="22" t="str">
        <f t="shared" si="474"/>
        <v>2024/11</v>
      </c>
      <c r="AL2505" s="21">
        <f t="shared" si="484"/>
        <v>45604</v>
      </c>
      <c r="AM2505" s="22">
        <f t="shared" si="475"/>
        <v>8</v>
      </c>
      <c r="AN2505" s="22" t="str">
        <f t="shared" si="476"/>
        <v>08</v>
      </c>
      <c r="AO2505" s="22" t="str">
        <f t="shared" si="477"/>
        <v>Dia 08</v>
      </c>
      <c r="AP2505" s="22">
        <f t="shared" si="478"/>
        <v>11</v>
      </c>
      <c r="AQ2505" s="22">
        <f t="shared" si="479"/>
        <v>11</v>
      </c>
      <c r="AR2505" s="22">
        <f t="shared" si="473"/>
        <v>2024</v>
      </c>
      <c r="AS2505" s="22">
        <f t="shared" si="480"/>
        <v>5</v>
      </c>
      <c r="AT2505" s="22">
        <f t="shared" si="481"/>
        <v>45</v>
      </c>
      <c r="AU25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5" s="22" t="str">
        <f t="shared" si="482"/>
        <v>Semana 45</v>
      </c>
      <c r="AW2505" s="22" t="str">
        <f t="shared" si="483"/>
        <v>Não</v>
      </c>
      <c r="AX2505" s="21" t="str">
        <f>UPPER(TEXT(CAD_CALENDÁRIO[[#This Row],[Data]],"mmmm"))</f>
        <v>NOVEMBRO</v>
      </c>
      <c r="AY2505" s="22" t="s">
        <v>108</v>
      </c>
    </row>
    <row r="2506" spans="23:51" x14ac:dyDescent="0.25">
      <c r="W2506" s="50" t="s">
        <v>8790</v>
      </c>
      <c r="X2506" s="49" t="s">
        <v>8791</v>
      </c>
      <c r="Y2506" s="51" t="s">
        <v>4030</v>
      </c>
      <c r="AK2506" s="22" t="str">
        <f t="shared" si="474"/>
        <v>2024/11</v>
      </c>
      <c r="AL2506" s="21">
        <f t="shared" si="484"/>
        <v>45605</v>
      </c>
      <c r="AM2506" s="22">
        <f t="shared" si="475"/>
        <v>9</v>
      </c>
      <c r="AN2506" s="22" t="str">
        <f t="shared" si="476"/>
        <v>09</v>
      </c>
      <c r="AO2506" s="22" t="str">
        <f t="shared" si="477"/>
        <v>Dia 09</v>
      </c>
      <c r="AP2506" s="22">
        <f t="shared" si="478"/>
        <v>11</v>
      </c>
      <c r="AQ2506" s="22">
        <f t="shared" si="479"/>
        <v>11</v>
      </c>
      <c r="AR2506" s="22">
        <f t="shared" si="473"/>
        <v>2024</v>
      </c>
      <c r="AS2506" s="22">
        <f t="shared" si="480"/>
        <v>6</v>
      </c>
      <c r="AT2506" s="22">
        <f t="shared" si="481"/>
        <v>45</v>
      </c>
      <c r="AU25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6" s="22" t="str">
        <f t="shared" si="482"/>
        <v>Semana 45</v>
      </c>
      <c r="AW2506" s="22" t="str">
        <f t="shared" si="483"/>
        <v>Sim</v>
      </c>
      <c r="AX2506" s="21" t="str">
        <f>UPPER(TEXT(CAD_CALENDÁRIO[[#This Row],[Data]],"mmmm"))</f>
        <v>NOVEMBRO</v>
      </c>
      <c r="AY2506" s="22" t="s">
        <v>108</v>
      </c>
    </row>
    <row r="2507" spans="23:51" x14ac:dyDescent="0.25">
      <c r="W2507" s="52" t="s">
        <v>8792</v>
      </c>
      <c r="X2507" s="28" t="s">
        <v>8793</v>
      </c>
      <c r="Y2507" s="53" t="s">
        <v>4030</v>
      </c>
      <c r="AK2507" s="22" t="str">
        <f t="shared" si="474"/>
        <v>2024/11</v>
      </c>
      <c r="AL2507" s="21">
        <f t="shared" si="484"/>
        <v>45606</v>
      </c>
      <c r="AM2507" s="22">
        <f t="shared" si="475"/>
        <v>10</v>
      </c>
      <c r="AN2507" s="22">
        <f t="shared" si="476"/>
        <v>10</v>
      </c>
      <c r="AO2507" s="22" t="str">
        <f t="shared" si="477"/>
        <v>Dia 10</v>
      </c>
      <c r="AP2507" s="22">
        <f t="shared" si="478"/>
        <v>11</v>
      </c>
      <c r="AQ2507" s="22">
        <f t="shared" si="479"/>
        <v>11</v>
      </c>
      <c r="AR2507" s="22">
        <f t="shared" si="473"/>
        <v>2024</v>
      </c>
      <c r="AS2507" s="22">
        <f t="shared" si="480"/>
        <v>7</v>
      </c>
      <c r="AT2507" s="22">
        <f t="shared" si="481"/>
        <v>45</v>
      </c>
      <c r="AU25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202445</v>
      </c>
      <c r="AV2507" s="22" t="str">
        <f t="shared" si="482"/>
        <v>Semana 45</v>
      </c>
      <c r="AW2507" s="22" t="str">
        <f t="shared" si="483"/>
        <v>Sim</v>
      </c>
      <c r="AX2507" s="21" t="str">
        <f>UPPER(TEXT(CAD_CALENDÁRIO[[#This Row],[Data]],"mmmm"))</f>
        <v>NOVEMBRO</v>
      </c>
      <c r="AY2507" s="22" t="s">
        <v>108</v>
      </c>
    </row>
    <row r="2508" spans="23:51" x14ac:dyDescent="0.25">
      <c r="W2508" s="50" t="s">
        <v>8794</v>
      </c>
      <c r="X2508" s="49" t="s">
        <v>8795</v>
      </c>
      <c r="Y2508" s="51" t="s">
        <v>4030</v>
      </c>
      <c r="AK2508" s="22" t="str">
        <f t="shared" si="474"/>
        <v>2024/11</v>
      </c>
      <c r="AL2508" s="21">
        <f t="shared" si="484"/>
        <v>45607</v>
      </c>
      <c r="AM2508" s="22">
        <f t="shared" si="475"/>
        <v>11</v>
      </c>
      <c r="AN2508" s="22">
        <f t="shared" si="476"/>
        <v>11</v>
      </c>
      <c r="AO2508" s="22" t="str">
        <f t="shared" si="477"/>
        <v>Dia 11</v>
      </c>
      <c r="AP2508" s="22">
        <f t="shared" si="478"/>
        <v>11</v>
      </c>
      <c r="AQ2508" s="22">
        <f t="shared" si="479"/>
        <v>11</v>
      </c>
      <c r="AR2508" s="22">
        <f t="shared" si="473"/>
        <v>2024</v>
      </c>
      <c r="AS2508" s="22">
        <f t="shared" si="480"/>
        <v>1</v>
      </c>
      <c r="AT2508" s="22">
        <f t="shared" si="481"/>
        <v>46</v>
      </c>
      <c r="AU25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08" s="22" t="str">
        <f t="shared" si="482"/>
        <v>Semana 46</v>
      </c>
      <c r="AW2508" s="22" t="str">
        <f t="shared" si="483"/>
        <v>Não</v>
      </c>
      <c r="AX2508" s="21" t="str">
        <f>UPPER(TEXT(CAD_CALENDÁRIO[[#This Row],[Data]],"mmmm"))</f>
        <v>NOVEMBRO</v>
      </c>
      <c r="AY2508" s="22" t="s">
        <v>108</v>
      </c>
    </row>
    <row r="2509" spans="23:51" x14ac:dyDescent="0.25">
      <c r="W2509" s="52" t="s">
        <v>8796</v>
      </c>
      <c r="X2509" s="28" t="s">
        <v>8797</v>
      </c>
      <c r="Y2509" s="53" t="s">
        <v>4030</v>
      </c>
      <c r="AK2509" s="22" t="str">
        <f t="shared" si="474"/>
        <v>2024/11</v>
      </c>
      <c r="AL2509" s="21">
        <f t="shared" si="484"/>
        <v>45608</v>
      </c>
      <c r="AM2509" s="22">
        <f t="shared" si="475"/>
        <v>12</v>
      </c>
      <c r="AN2509" s="22">
        <f t="shared" si="476"/>
        <v>12</v>
      </c>
      <c r="AO2509" s="22" t="str">
        <f t="shared" si="477"/>
        <v>Dia 12</v>
      </c>
      <c r="AP2509" s="22">
        <f t="shared" si="478"/>
        <v>11</v>
      </c>
      <c r="AQ2509" s="22">
        <f t="shared" si="479"/>
        <v>11</v>
      </c>
      <c r="AR2509" s="22">
        <f t="shared" si="473"/>
        <v>2024</v>
      </c>
      <c r="AS2509" s="22">
        <f t="shared" si="480"/>
        <v>2</v>
      </c>
      <c r="AT2509" s="22">
        <f t="shared" si="481"/>
        <v>46</v>
      </c>
      <c r="AU25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09" s="22" t="str">
        <f t="shared" si="482"/>
        <v>Semana 46</v>
      </c>
      <c r="AW2509" s="22" t="str">
        <f t="shared" si="483"/>
        <v>Não</v>
      </c>
      <c r="AX2509" s="21" t="str">
        <f>UPPER(TEXT(CAD_CALENDÁRIO[[#This Row],[Data]],"mmmm"))</f>
        <v>NOVEMBRO</v>
      </c>
      <c r="AY2509" s="22" t="s">
        <v>108</v>
      </c>
    </row>
    <row r="2510" spans="23:51" x14ac:dyDescent="0.25">
      <c r="W2510" s="50" t="s">
        <v>8798</v>
      </c>
      <c r="X2510" s="49" t="s">
        <v>8799</v>
      </c>
      <c r="Y2510" s="51" t="s">
        <v>4030</v>
      </c>
      <c r="AK2510" s="22" t="str">
        <f t="shared" si="474"/>
        <v>2024/11</v>
      </c>
      <c r="AL2510" s="21">
        <f t="shared" si="484"/>
        <v>45609</v>
      </c>
      <c r="AM2510" s="22">
        <f t="shared" si="475"/>
        <v>13</v>
      </c>
      <c r="AN2510" s="22">
        <f t="shared" si="476"/>
        <v>13</v>
      </c>
      <c r="AO2510" s="22" t="str">
        <f t="shared" si="477"/>
        <v>Dia 13</v>
      </c>
      <c r="AP2510" s="22">
        <f t="shared" si="478"/>
        <v>11</v>
      </c>
      <c r="AQ2510" s="22">
        <f t="shared" si="479"/>
        <v>11</v>
      </c>
      <c r="AR2510" s="22">
        <f t="shared" si="473"/>
        <v>2024</v>
      </c>
      <c r="AS2510" s="22">
        <f t="shared" si="480"/>
        <v>3</v>
      </c>
      <c r="AT2510" s="22">
        <f t="shared" si="481"/>
        <v>46</v>
      </c>
      <c r="AU25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10" s="22" t="str">
        <f t="shared" si="482"/>
        <v>Semana 46</v>
      </c>
      <c r="AW2510" s="22" t="str">
        <f t="shared" si="483"/>
        <v>Não</v>
      </c>
      <c r="AX2510" s="21" t="str">
        <f>UPPER(TEXT(CAD_CALENDÁRIO[[#This Row],[Data]],"mmmm"))</f>
        <v>NOVEMBRO</v>
      </c>
      <c r="AY2510" s="22" t="s">
        <v>108</v>
      </c>
    </row>
    <row r="2511" spans="23:51" x14ac:dyDescent="0.25">
      <c r="W2511" s="52" t="s">
        <v>8800</v>
      </c>
      <c r="X2511" s="28" t="s">
        <v>8801</v>
      </c>
      <c r="Y2511" s="53" t="s">
        <v>4030</v>
      </c>
      <c r="AK2511" s="22" t="str">
        <f t="shared" si="474"/>
        <v>2024/11</v>
      </c>
      <c r="AL2511" s="21">
        <f t="shared" si="484"/>
        <v>45610</v>
      </c>
      <c r="AM2511" s="22">
        <f t="shared" si="475"/>
        <v>14</v>
      </c>
      <c r="AN2511" s="22">
        <f t="shared" si="476"/>
        <v>14</v>
      </c>
      <c r="AO2511" s="22" t="str">
        <f t="shared" si="477"/>
        <v>Dia 14</v>
      </c>
      <c r="AP2511" s="22">
        <f t="shared" si="478"/>
        <v>11</v>
      </c>
      <c r="AQ2511" s="22">
        <f t="shared" si="479"/>
        <v>11</v>
      </c>
      <c r="AR2511" s="22">
        <f t="shared" si="473"/>
        <v>2024</v>
      </c>
      <c r="AS2511" s="22">
        <f t="shared" si="480"/>
        <v>4</v>
      </c>
      <c r="AT2511" s="22">
        <f t="shared" si="481"/>
        <v>46</v>
      </c>
      <c r="AU25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11" s="22" t="str">
        <f t="shared" si="482"/>
        <v>Semana 46</v>
      </c>
      <c r="AW2511" s="22" t="str">
        <f t="shared" si="483"/>
        <v>Não</v>
      </c>
      <c r="AX2511" s="21" t="str">
        <f>UPPER(TEXT(CAD_CALENDÁRIO[[#This Row],[Data]],"mmmm"))</f>
        <v>NOVEMBRO</v>
      </c>
      <c r="AY2511" s="22" t="s">
        <v>108</v>
      </c>
    </row>
    <row r="2512" spans="23:51" x14ac:dyDescent="0.25">
      <c r="W2512" s="50" t="s">
        <v>8802</v>
      </c>
      <c r="X2512" s="49" t="s">
        <v>8803</v>
      </c>
      <c r="Y2512" s="51" t="s">
        <v>4030</v>
      </c>
      <c r="AK2512" s="22" t="str">
        <f t="shared" si="474"/>
        <v>2024/11</v>
      </c>
      <c r="AL2512" s="21">
        <f t="shared" si="484"/>
        <v>45611</v>
      </c>
      <c r="AM2512" s="22">
        <f t="shared" si="475"/>
        <v>15</v>
      </c>
      <c r="AN2512" s="22">
        <f t="shared" si="476"/>
        <v>15</v>
      </c>
      <c r="AO2512" s="22" t="str">
        <f t="shared" si="477"/>
        <v>Dia 15</v>
      </c>
      <c r="AP2512" s="22">
        <f t="shared" si="478"/>
        <v>11</v>
      </c>
      <c r="AQ2512" s="22">
        <f t="shared" si="479"/>
        <v>11</v>
      </c>
      <c r="AR2512" s="22">
        <f t="shared" si="473"/>
        <v>2024</v>
      </c>
      <c r="AS2512" s="22">
        <f t="shared" si="480"/>
        <v>5</v>
      </c>
      <c r="AT2512" s="22">
        <f t="shared" si="481"/>
        <v>46</v>
      </c>
      <c r="AU25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12" s="22" t="str">
        <f t="shared" si="482"/>
        <v>Semana 46</v>
      </c>
      <c r="AW2512" s="22" t="str">
        <f t="shared" si="483"/>
        <v>Não</v>
      </c>
      <c r="AX2512" s="21" t="str">
        <f>UPPER(TEXT(CAD_CALENDÁRIO[[#This Row],[Data]],"mmmm"))</f>
        <v>NOVEMBRO</v>
      </c>
      <c r="AY2512" s="22" t="s">
        <v>108</v>
      </c>
    </row>
    <row r="2513" spans="23:51" x14ac:dyDescent="0.25">
      <c r="W2513" s="52" t="s">
        <v>8804</v>
      </c>
      <c r="X2513" s="28" t="s">
        <v>8805</v>
      </c>
      <c r="Y2513" s="53" t="s">
        <v>4030</v>
      </c>
      <c r="AK2513" s="22" t="str">
        <f t="shared" si="474"/>
        <v>2024/11</v>
      </c>
      <c r="AL2513" s="21">
        <f t="shared" si="484"/>
        <v>45612</v>
      </c>
      <c r="AM2513" s="22">
        <f t="shared" si="475"/>
        <v>16</v>
      </c>
      <c r="AN2513" s="22">
        <f t="shared" si="476"/>
        <v>16</v>
      </c>
      <c r="AO2513" s="22" t="str">
        <f t="shared" si="477"/>
        <v>Dia 16</v>
      </c>
      <c r="AP2513" s="22">
        <f t="shared" si="478"/>
        <v>11</v>
      </c>
      <c r="AQ2513" s="22">
        <f t="shared" si="479"/>
        <v>11</v>
      </c>
      <c r="AR2513" s="22">
        <f t="shared" si="473"/>
        <v>2024</v>
      </c>
      <c r="AS2513" s="22">
        <f t="shared" si="480"/>
        <v>6</v>
      </c>
      <c r="AT2513" s="22">
        <f t="shared" si="481"/>
        <v>46</v>
      </c>
      <c r="AU25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13" s="22" t="str">
        <f t="shared" si="482"/>
        <v>Semana 46</v>
      </c>
      <c r="AW2513" s="22" t="str">
        <f t="shared" si="483"/>
        <v>Sim</v>
      </c>
      <c r="AX2513" s="21" t="str">
        <f>UPPER(TEXT(CAD_CALENDÁRIO[[#This Row],[Data]],"mmmm"))</f>
        <v>NOVEMBRO</v>
      </c>
      <c r="AY2513" s="22" t="s">
        <v>108</v>
      </c>
    </row>
    <row r="2514" spans="23:51" x14ac:dyDescent="0.25">
      <c r="W2514" s="50" t="s">
        <v>8806</v>
      </c>
      <c r="X2514" s="49" t="s">
        <v>8807</v>
      </c>
      <c r="Y2514" s="51" t="s">
        <v>4030</v>
      </c>
      <c r="AK2514" s="22" t="str">
        <f t="shared" si="474"/>
        <v>2024/11</v>
      </c>
      <c r="AL2514" s="21">
        <f t="shared" si="484"/>
        <v>45613</v>
      </c>
      <c r="AM2514" s="22">
        <f t="shared" si="475"/>
        <v>17</v>
      </c>
      <c r="AN2514" s="22">
        <f t="shared" si="476"/>
        <v>17</v>
      </c>
      <c r="AO2514" s="22" t="str">
        <f t="shared" si="477"/>
        <v>Dia 17</v>
      </c>
      <c r="AP2514" s="22">
        <f t="shared" si="478"/>
        <v>11</v>
      </c>
      <c r="AQ2514" s="22">
        <f t="shared" si="479"/>
        <v>11</v>
      </c>
      <c r="AR2514" s="22">
        <f t="shared" si="473"/>
        <v>2024</v>
      </c>
      <c r="AS2514" s="22">
        <f t="shared" si="480"/>
        <v>7</v>
      </c>
      <c r="AT2514" s="22">
        <f t="shared" si="481"/>
        <v>46</v>
      </c>
      <c r="AU25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202446</v>
      </c>
      <c r="AV2514" s="22" t="str">
        <f t="shared" si="482"/>
        <v>Semana 46</v>
      </c>
      <c r="AW2514" s="22" t="str">
        <f t="shared" si="483"/>
        <v>Sim</v>
      </c>
      <c r="AX2514" s="21" t="str">
        <f>UPPER(TEXT(CAD_CALENDÁRIO[[#This Row],[Data]],"mmmm"))</f>
        <v>NOVEMBRO</v>
      </c>
      <c r="AY2514" s="22" t="s">
        <v>108</v>
      </c>
    </row>
    <row r="2515" spans="23:51" x14ac:dyDescent="0.25">
      <c r="W2515" s="52" t="s">
        <v>8808</v>
      </c>
      <c r="X2515" s="28" t="s">
        <v>8809</v>
      </c>
      <c r="Y2515" s="53" t="s">
        <v>4030</v>
      </c>
      <c r="AK2515" s="22" t="str">
        <f t="shared" si="474"/>
        <v>2024/11</v>
      </c>
      <c r="AL2515" s="21">
        <f t="shared" si="484"/>
        <v>45614</v>
      </c>
      <c r="AM2515" s="22">
        <f t="shared" si="475"/>
        <v>18</v>
      </c>
      <c r="AN2515" s="22">
        <f t="shared" si="476"/>
        <v>18</v>
      </c>
      <c r="AO2515" s="22" t="str">
        <f t="shared" si="477"/>
        <v>Dia 18</v>
      </c>
      <c r="AP2515" s="22">
        <f t="shared" si="478"/>
        <v>11</v>
      </c>
      <c r="AQ2515" s="22">
        <f t="shared" si="479"/>
        <v>11</v>
      </c>
      <c r="AR2515" s="22">
        <f t="shared" si="473"/>
        <v>2024</v>
      </c>
      <c r="AS2515" s="22">
        <f t="shared" si="480"/>
        <v>1</v>
      </c>
      <c r="AT2515" s="22">
        <f t="shared" si="481"/>
        <v>47</v>
      </c>
      <c r="AU25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15" s="22" t="str">
        <f t="shared" si="482"/>
        <v>Semana 47</v>
      </c>
      <c r="AW2515" s="22" t="str">
        <f t="shared" si="483"/>
        <v>Não</v>
      </c>
      <c r="AX2515" s="21" t="str">
        <f>UPPER(TEXT(CAD_CALENDÁRIO[[#This Row],[Data]],"mmmm"))</f>
        <v>NOVEMBRO</v>
      </c>
      <c r="AY2515" s="22" t="s">
        <v>108</v>
      </c>
    </row>
    <row r="2516" spans="23:51" x14ac:dyDescent="0.25">
      <c r="W2516" s="50" t="s">
        <v>8810</v>
      </c>
      <c r="X2516" s="49" t="s">
        <v>8811</v>
      </c>
      <c r="Y2516" s="51" t="s">
        <v>4030</v>
      </c>
      <c r="AK2516" s="22" t="str">
        <f t="shared" si="474"/>
        <v>2024/11</v>
      </c>
      <c r="AL2516" s="21">
        <f t="shared" si="484"/>
        <v>45615</v>
      </c>
      <c r="AM2516" s="22">
        <f t="shared" si="475"/>
        <v>19</v>
      </c>
      <c r="AN2516" s="22">
        <f t="shared" si="476"/>
        <v>19</v>
      </c>
      <c r="AO2516" s="22" t="str">
        <f t="shared" si="477"/>
        <v>Dia 19</v>
      </c>
      <c r="AP2516" s="22">
        <f t="shared" si="478"/>
        <v>11</v>
      </c>
      <c r="AQ2516" s="22">
        <f t="shared" si="479"/>
        <v>11</v>
      </c>
      <c r="AR2516" s="22">
        <f t="shared" si="473"/>
        <v>2024</v>
      </c>
      <c r="AS2516" s="22">
        <f t="shared" si="480"/>
        <v>2</v>
      </c>
      <c r="AT2516" s="22">
        <f t="shared" si="481"/>
        <v>47</v>
      </c>
      <c r="AU25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16" s="22" t="str">
        <f t="shared" si="482"/>
        <v>Semana 47</v>
      </c>
      <c r="AW2516" s="22" t="str">
        <f t="shared" si="483"/>
        <v>Não</v>
      </c>
      <c r="AX2516" s="21" t="str">
        <f>UPPER(TEXT(CAD_CALENDÁRIO[[#This Row],[Data]],"mmmm"))</f>
        <v>NOVEMBRO</v>
      </c>
      <c r="AY2516" s="22" t="s">
        <v>108</v>
      </c>
    </row>
    <row r="2517" spans="23:51" x14ac:dyDescent="0.25">
      <c r="W2517" s="52" t="s">
        <v>8812</v>
      </c>
      <c r="X2517" s="28" t="s">
        <v>8813</v>
      </c>
      <c r="Y2517" s="53" t="s">
        <v>4030</v>
      </c>
      <c r="AK2517" s="22" t="str">
        <f t="shared" si="474"/>
        <v>2024/11</v>
      </c>
      <c r="AL2517" s="21">
        <f t="shared" si="484"/>
        <v>45616</v>
      </c>
      <c r="AM2517" s="22">
        <f t="shared" si="475"/>
        <v>20</v>
      </c>
      <c r="AN2517" s="22">
        <f t="shared" si="476"/>
        <v>20</v>
      </c>
      <c r="AO2517" s="22" t="str">
        <f t="shared" si="477"/>
        <v>Dia 20</v>
      </c>
      <c r="AP2517" s="22">
        <f t="shared" si="478"/>
        <v>11</v>
      </c>
      <c r="AQ2517" s="22">
        <f t="shared" si="479"/>
        <v>11</v>
      </c>
      <c r="AR2517" s="22">
        <f t="shared" si="473"/>
        <v>2024</v>
      </c>
      <c r="AS2517" s="22">
        <f t="shared" si="480"/>
        <v>3</v>
      </c>
      <c r="AT2517" s="22">
        <f t="shared" si="481"/>
        <v>47</v>
      </c>
      <c r="AU25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17" s="22" t="str">
        <f t="shared" si="482"/>
        <v>Semana 47</v>
      </c>
      <c r="AW2517" s="22" t="str">
        <f t="shared" si="483"/>
        <v>Não</v>
      </c>
      <c r="AX2517" s="21" t="str">
        <f>UPPER(TEXT(CAD_CALENDÁRIO[[#This Row],[Data]],"mmmm"))</f>
        <v>NOVEMBRO</v>
      </c>
      <c r="AY2517" s="22" t="s">
        <v>108</v>
      </c>
    </row>
    <row r="2518" spans="23:51" x14ac:dyDescent="0.25">
      <c r="W2518" s="50" t="s">
        <v>8814</v>
      </c>
      <c r="X2518" s="49" t="s">
        <v>8815</v>
      </c>
      <c r="Y2518" s="51" t="s">
        <v>4030</v>
      </c>
      <c r="AK2518" s="22" t="str">
        <f t="shared" si="474"/>
        <v>2024/11</v>
      </c>
      <c r="AL2518" s="21">
        <f t="shared" si="484"/>
        <v>45617</v>
      </c>
      <c r="AM2518" s="22">
        <f t="shared" si="475"/>
        <v>21</v>
      </c>
      <c r="AN2518" s="22">
        <f t="shared" si="476"/>
        <v>21</v>
      </c>
      <c r="AO2518" s="22" t="str">
        <f t="shared" si="477"/>
        <v>Dia 21</v>
      </c>
      <c r="AP2518" s="22">
        <f t="shared" si="478"/>
        <v>11</v>
      </c>
      <c r="AQ2518" s="22">
        <f t="shared" si="479"/>
        <v>11</v>
      </c>
      <c r="AR2518" s="22">
        <f t="shared" si="473"/>
        <v>2024</v>
      </c>
      <c r="AS2518" s="22">
        <f t="shared" si="480"/>
        <v>4</v>
      </c>
      <c r="AT2518" s="22">
        <f t="shared" si="481"/>
        <v>47</v>
      </c>
      <c r="AU25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18" s="22" t="str">
        <f t="shared" si="482"/>
        <v>Semana 47</v>
      </c>
      <c r="AW2518" s="22" t="str">
        <f t="shared" si="483"/>
        <v>Não</v>
      </c>
      <c r="AX2518" s="21" t="str">
        <f>UPPER(TEXT(CAD_CALENDÁRIO[[#This Row],[Data]],"mmmm"))</f>
        <v>NOVEMBRO</v>
      </c>
      <c r="AY2518" s="22" t="s">
        <v>108</v>
      </c>
    </row>
    <row r="2519" spans="23:51" x14ac:dyDescent="0.25">
      <c r="W2519" s="52" t="s">
        <v>8816</v>
      </c>
      <c r="X2519" s="28" t="s">
        <v>8817</v>
      </c>
      <c r="Y2519" s="53" t="s">
        <v>4030</v>
      </c>
      <c r="AK2519" s="22" t="str">
        <f t="shared" si="474"/>
        <v>2024/11</v>
      </c>
      <c r="AL2519" s="21">
        <f t="shared" si="484"/>
        <v>45618</v>
      </c>
      <c r="AM2519" s="22">
        <f t="shared" si="475"/>
        <v>22</v>
      </c>
      <c r="AN2519" s="22">
        <f t="shared" si="476"/>
        <v>22</v>
      </c>
      <c r="AO2519" s="22" t="str">
        <f t="shared" si="477"/>
        <v>Dia 22</v>
      </c>
      <c r="AP2519" s="22">
        <f t="shared" si="478"/>
        <v>11</v>
      </c>
      <c r="AQ2519" s="22">
        <f t="shared" si="479"/>
        <v>11</v>
      </c>
      <c r="AR2519" s="22">
        <f t="shared" si="473"/>
        <v>2024</v>
      </c>
      <c r="AS2519" s="22">
        <f t="shared" si="480"/>
        <v>5</v>
      </c>
      <c r="AT2519" s="22">
        <f t="shared" si="481"/>
        <v>47</v>
      </c>
      <c r="AU25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19" s="22" t="str">
        <f t="shared" si="482"/>
        <v>Semana 47</v>
      </c>
      <c r="AW2519" s="22" t="str">
        <f t="shared" si="483"/>
        <v>Não</v>
      </c>
      <c r="AX2519" s="21" t="str">
        <f>UPPER(TEXT(CAD_CALENDÁRIO[[#This Row],[Data]],"mmmm"))</f>
        <v>NOVEMBRO</v>
      </c>
      <c r="AY2519" s="22" t="s">
        <v>108</v>
      </c>
    </row>
    <row r="2520" spans="23:51" x14ac:dyDescent="0.25">
      <c r="W2520" s="50" t="s">
        <v>8818</v>
      </c>
      <c r="X2520" s="49" t="s">
        <v>8819</v>
      </c>
      <c r="Y2520" s="51" t="s">
        <v>4030</v>
      </c>
      <c r="AK2520" s="22" t="str">
        <f t="shared" si="474"/>
        <v>2024/11</v>
      </c>
      <c r="AL2520" s="21">
        <f t="shared" si="484"/>
        <v>45619</v>
      </c>
      <c r="AM2520" s="22">
        <f t="shared" si="475"/>
        <v>23</v>
      </c>
      <c r="AN2520" s="22">
        <f t="shared" si="476"/>
        <v>23</v>
      </c>
      <c r="AO2520" s="22" t="str">
        <f t="shared" si="477"/>
        <v>Dia 23</v>
      </c>
      <c r="AP2520" s="22">
        <f t="shared" si="478"/>
        <v>11</v>
      </c>
      <c r="AQ2520" s="22">
        <f t="shared" si="479"/>
        <v>11</v>
      </c>
      <c r="AR2520" s="22">
        <f t="shared" si="473"/>
        <v>2024</v>
      </c>
      <c r="AS2520" s="22">
        <f t="shared" si="480"/>
        <v>6</v>
      </c>
      <c r="AT2520" s="22">
        <f t="shared" si="481"/>
        <v>47</v>
      </c>
      <c r="AU25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20" s="22" t="str">
        <f t="shared" si="482"/>
        <v>Semana 47</v>
      </c>
      <c r="AW2520" s="22" t="str">
        <f t="shared" si="483"/>
        <v>Sim</v>
      </c>
      <c r="AX2520" s="21" t="str">
        <f>UPPER(TEXT(CAD_CALENDÁRIO[[#This Row],[Data]],"mmmm"))</f>
        <v>NOVEMBRO</v>
      </c>
      <c r="AY2520" s="22" t="s">
        <v>108</v>
      </c>
    </row>
    <row r="2521" spans="23:51" x14ac:dyDescent="0.25">
      <c r="W2521" s="52" t="s">
        <v>8820</v>
      </c>
      <c r="X2521" s="28" t="s">
        <v>8821</v>
      </c>
      <c r="Y2521" s="53" t="s">
        <v>4030</v>
      </c>
      <c r="AK2521" s="22" t="str">
        <f t="shared" si="474"/>
        <v>2024/11</v>
      </c>
      <c r="AL2521" s="21">
        <f t="shared" si="484"/>
        <v>45620</v>
      </c>
      <c r="AM2521" s="22">
        <f t="shared" si="475"/>
        <v>24</v>
      </c>
      <c r="AN2521" s="22">
        <f t="shared" si="476"/>
        <v>24</v>
      </c>
      <c r="AO2521" s="22" t="str">
        <f t="shared" si="477"/>
        <v>Dia 24</v>
      </c>
      <c r="AP2521" s="22">
        <f t="shared" si="478"/>
        <v>11</v>
      </c>
      <c r="AQ2521" s="22">
        <f t="shared" si="479"/>
        <v>11</v>
      </c>
      <c r="AR2521" s="22">
        <f t="shared" si="473"/>
        <v>2024</v>
      </c>
      <c r="AS2521" s="22">
        <f t="shared" si="480"/>
        <v>7</v>
      </c>
      <c r="AT2521" s="22">
        <f t="shared" si="481"/>
        <v>47</v>
      </c>
      <c r="AU25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202447</v>
      </c>
      <c r="AV2521" s="22" t="str">
        <f t="shared" si="482"/>
        <v>Semana 47</v>
      </c>
      <c r="AW2521" s="22" t="str">
        <f t="shared" si="483"/>
        <v>Sim</v>
      </c>
      <c r="AX2521" s="21" t="str">
        <f>UPPER(TEXT(CAD_CALENDÁRIO[[#This Row],[Data]],"mmmm"))</f>
        <v>NOVEMBRO</v>
      </c>
      <c r="AY2521" s="22" t="s">
        <v>108</v>
      </c>
    </row>
    <row r="2522" spans="23:51" x14ac:dyDescent="0.25">
      <c r="W2522" s="50" t="s">
        <v>8822</v>
      </c>
      <c r="X2522" s="49" t="s">
        <v>8823</v>
      </c>
      <c r="Y2522" s="51" t="s">
        <v>4030</v>
      </c>
      <c r="AK2522" s="22" t="str">
        <f t="shared" si="474"/>
        <v>2024/11</v>
      </c>
      <c r="AL2522" s="21">
        <f t="shared" si="484"/>
        <v>45621</v>
      </c>
      <c r="AM2522" s="22">
        <f t="shared" si="475"/>
        <v>25</v>
      </c>
      <c r="AN2522" s="22">
        <f t="shared" si="476"/>
        <v>25</v>
      </c>
      <c r="AO2522" s="22" t="str">
        <f t="shared" si="477"/>
        <v>Dia 25</v>
      </c>
      <c r="AP2522" s="22">
        <f t="shared" si="478"/>
        <v>11</v>
      </c>
      <c r="AQ2522" s="22">
        <f t="shared" si="479"/>
        <v>11</v>
      </c>
      <c r="AR2522" s="22">
        <f t="shared" si="473"/>
        <v>2024</v>
      </c>
      <c r="AS2522" s="22">
        <f t="shared" si="480"/>
        <v>1</v>
      </c>
      <c r="AT2522" s="22">
        <f t="shared" si="481"/>
        <v>48</v>
      </c>
      <c r="AU25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2" s="22" t="str">
        <f t="shared" si="482"/>
        <v>Semana 48</v>
      </c>
      <c r="AW2522" s="22" t="str">
        <f t="shared" si="483"/>
        <v>Não</v>
      </c>
      <c r="AX2522" s="21" t="str">
        <f>UPPER(TEXT(CAD_CALENDÁRIO[[#This Row],[Data]],"mmmm"))</f>
        <v>NOVEMBRO</v>
      </c>
      <c r="AY2522" s="22" t="s">
        <v>108</v>
      </c>
    </row>
    <row r="2523" spans="23:51" x14ac:dyDescent="0.25">
      <c r="W2523" s="52" t="s">
        <v>8824</v>
      </c>
      <c r="X2523" s="28" t="s">
        <v>8825</v>
      </c>
      <c r="Y2523" s="53" t="s">
        <v>4030</v>
      </c>
      <c r="AK2523" s="22" t="str">
        <f t="shared" si="474"/>
        <v>2024/11</v>
      </c>
      <c r="AL2523" s="21">
        <f t="shared" si="484"/>
        <v>45622</v>
      </c>
      <c r="AM2523" s="22">
        <f t="shared" si="475"/>
        <v>26</v>
      </c>
      <c r="AN2523" s="22">
        <f t="shared" si="476"/>
        <v>26</v>
      </c>
      <c r="AO2523" s="22" t="str">
        <f t="shared" si="477"/>
        <v>Dia 26</v>
      </c>
      <c r="AP2523" s="22">
        <f t="shared" si="478"/>
        <v>11</v>
      </c>
      <c r="AQ2523" s="22">
        <f t="shared" si="479"/>
        <v>11</v>
      </c>
      <c r="AR2523" s="22">
        <f t="shared" si="473"/>
        <v>2024</v>
      </c>
      <c r="AS2523" s="22">
        <f t="shared" si="480"/>
        <v>2</v>
      </c>
      <c r="AT2523" s="22">
        <f t="shared" si="481"/>
        <v>48</v>
      </c>
      <c r="AU25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3" s="22" t="str">
        <f t="shared" si="482"/>
        <v>Semana 48</v>
      </c>
      <c r="AW2523" s="22" t="str">
        <f t="shared" si="483"/>
        <v>Não</v>
      </c>
      <c r="AX2523" s="21" t="str">
        <f>UPPER(TEXT(CAD_CALENDÁRIO[[#This Row],[Data]],"mmmm"))</f>
        <v>NOVEMBRO</v>
      </c>
      <c r="AY2523" s="22" t="s">
        <v>108</v>
      </c>
    </row>
    <row r="2524" spans="23:51" x14ac:dyDescent="0.25">
      <c r="W2524" s="50" t="s">
        <v>8826</v>
      </c>
      <c r="X2524" s="49" t="s">
        <v>8827</v>
      </c>
      <c r="Y2524" s="51" t="s">
        <v>4030</v>
      </c>
      <c r="AK2524" s="22" t="str">
        <f t="shared" si="474"/>
        <v>2024/11</v>
      </c>
      <c r="AL2524" s="21">
        <f t="shared" si="484"/>
        <v>45623</v>
      </c>
      <c r="AM2524" s="22">
        <f t="shared" si="475"/>
        <v>27</v>
      </c>
      <c r="AN2524" s="22">
        <f t="shared" si="476"/>
        <v>27</v>
      </c>
      <c r="AO2524" s="22" t="str">
        <f t="shared" si="477"/>
        <v>Dia 27</v>
      </c>
      <c r="AP2524" s="22">
        <f t="shared" si="478"/>
        <v>11</v>
      </c>
      <c r="AQ2524" s="22">
        <f t="shared" si="479"/>
        <v>11</v>
      </c>
      <c r="AR2524" s="22">
        <f t="shared" si="473"/>
        <v>2024</v>
      </c>
      <c r="AS2524" s="22">
        <f t="shared" si="480"/>
        <v>3</v>
      </c>
      <c r="AT2524" s="22">
        <f t="shared" si="481"/>
        <v>48</v>
      </c>
      <c r="AU25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4" s="22" t="str">
        <f t="shared" si="482"/>
        <v>Semana 48</v>
      </c>
      <c r="AW2524" s="22" t="str">
        <f t="shared" si="483"/>
        <v>Não</v>
      </c>
      <c r="AX2524" s="21" t="str">
        <f>UPPER(TEXT(CAD_CALENDÁRIO[[#This Row],[Data]],"mmmm"))</f>
        <v>NOVEMBRO</v>
      </c>
      <c r="AY2524" s="22" t="s">
        <v>108</v>
      </c>
    </row>
    <row r="2525" spans="23:51" x14ac:dyDescent="0.25">
      <c r="W2525" s="52" t="s">
        <v>8828</v>
      </c>
      <c r="X2525" s="28" t="s">
        <v>8829</v>
      </c>
      <c r="Y2525" s="53" t="s">
        <v>4030</v>
      </c>
      <c r="AK2525" s="22" t="str">
        <f t="shared" si="474"/>
        <v>2024/11</v>
      </c>
      <c r="AL2525" s="21">
        <f t="shared" si="484"/>
        <v>45624</v>
      </c>
      <c r="AM2525" s="22">
        <f t="shared" si="475"/>
        <v>28</v>
      </c>
      <c r="AN2525" s="22">
        <f t="shared" si="476"/>
        <v>28</v>
      </c>
      <c r="AO2525" s="22" t="str">
        <f t="shared" si="477"/>
        <v>Dia 28</v>
      </c>
      <c r="AP2525" s="22">
        <f t="shared" si="478"/>
        <v>11</v>
      </c>
      <c r="AQ2525" s="22">
        <f t="shared" si="479"/>
        <v>11</v>
      </c>
      <c r="AR2525" s="22">
        <f t="shared" si="473"/>
        <v>2024</v>
      </c>
      <c r="AS2525" s="22">
        <f t="shared" si="480"/>
        <v>4</v>
      </c>
      <c r="AT2525" s="22">
        <f t="shared" si="481"/>
        <v>48</v>
      </c>
      <c r="AU25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5" s="22" t="str">
        <f t="shared" si="482"/>
        <v>Semana 48</v>
      </c>
      <c r="AW2525" s="22" t="str">
        <f t="shared" si="483"/>
        <v>Não</v>
      </c>
      <c r="AX2525" s="21" t="str">
        <f>UPPER(TEXT(CAD_CALENDÁRIO[[#This Row],[Data]],"mmmm"))</f>
        <v>NOVEMBRO</v>
      </c>
      <c r="AY2525" s="22" t="s">
        <v>108</v>
      </c>
    </row>
    <row r="2526" spans="23:51" x14ac:dyDescent="0.25">
      <c r="W2526" s="50" t="s">
        <v>8830</v>
      </c>
      <c r="X2526" s="49" t="s">
        <v>8831</v>
      </c>
      <c r="Y2526" s="51" t="s">
        <v>4030</v>
      </c>
      <c r="AK2526" s="22" t="str">
        <f t="shared" si="474"/>
        <v>2024/11</v>
      </c>
      <c r="AL2526" s="21">
        <f t="shared" si="484"/>
        <v>45625</v>
      </c>
      <c r="AM2526" s="22">
        <f t="shared" si="475"/>
        <v>29</v>
      </c>
      <c r="AN2526" s="22">
        <f t="shared" si="476"/>
        <v>29</v>
      </c>
      <c r="AO2526" s="22" t="str">
        <f t="shared" si="477"/>
        <v>Dia 29</v>
      </c>
      <c r="AP2526" s="22">
        <f t="shared" si="478"/>
        <v>11</v>
      </c>
      <c r="AQ2526" s="22">
        <f t="shared" si="479"/>
        <v>11</v>
      </c>
      <c r="AR2526" s="22">
        <f t="shared" si="473"/>
        <v>2024</v>
      </c>
      <c r="AS2526" s="22">
        <f t="shared" si="480"/>
        <v>5</v>
      </c>
      <c r="AT2526" s="22">
        <f t="shared" si="481"/>
        <v>48</v>
      </c>
      <c r="AU25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6" s="22" t="str">
        <f t="shared" si="482"/>
        <v>Semana 48</v>
      </c>
      <c r="AW2526" s="22" t="str">
        <f t="shared" si="483"/>
        <v>Não</v>
      </c>
      <c r="AX2526" s="21" t="str">
        <f>UPPER(TEXT(CAD_CALENDÁRIO[[#This Row],[Data]],"mmmm"))</f>
        <v>NOVEMBRO</v>
      </c>
      <c r="AY2526" s="22" t="s">
        <v>108</v>
      </c>
    </row>
    <row r="2527" spans="23:51" x14ac:dyDescent="0.25">
      <c r="W2527" s="52" t="s">
        <v>8832</v>
      </c>
      <c r="X2527" s="28" t="s">
        <v>8833</v>
      </c>
      <c r="Y2527" s="53" t="s">
        <v>4030</v>
      </c>
      <c r="AK2527" s="22" t="str">
        <f t="shared" si="474"/>
        <v>2024/11</v>
      </c>
      <c r="AL2527" s="21">
        <f t="shared" si="484"/>
        <v>45626</v>
      </c>
      <c r="AM2527" s="22">
        <f t="shared" si="475"/>
        <v>30</v>
      </c>
      <c r="AN2527" s="22">
        <f t="shared" si="476"/>
        <v>30</v>
      </c>
      <c r="AO2527" s="22" t="str">
        <f t="shared" si="477"/>
        <v>Dia 30</v>
      </c>
      <c r="AP2527" s="22">
        <f t="shared" si="478"/>
        <v>11</v>
      </c>
      <c r="AQ2527" s="22">
        <f t="shared" si="479"/>
        <v>11</v>
      </c>
      <c r="AR2527" s="22">
        <f t="shared" si="473"/>
        <v>2024</v>
      </c>
      <c r="AS2527" s="22">
        <f t="shared" si="480"/>
        <v>6</v>
      </c>
      <c r="AT2527" s="22">
        <f t="shared" si="481"/>
        <v>48</v>
      </c>
      <c r="AU25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7" s="22" t="str">
        <f t="shared" si="482"/>
        <v>Semana 48</v>
      </c>
      <c r="AW2527" s="22" t="str">
        <f t="shared" si="483"/>
        <v>Sim</v>
      </c>
      <c r="AX2527" s="21" t="str">
        <f>UPPER(TEXT(CAD_CALENDÁRIO[[#This Row],[Data]],"mmmm"))</f>
        <v>NOVEMBRO</v>
      </c>
      <c r="AY2527" s="22" t="s">
        <v>108</v>
      </c>
    </row>
    <row r="2528" spans="23:51" x14ac:dyDescent="0.25">
      <c r="W2528" s="50" t="s">
        <v>8834</v>
      </c>
      <c r="X2528" s="49" t="s">
        <v>8835</v>
      </c>
      <c r="Y2528" s="51" t="s">
        <v>4030</v>
      </c>
      <c r="AK2528" s="22" t="str">
        <f t="shared" si="474"/>
        <v>2024/12</v>
      </c>
      <c r="AL2528" s="21">
        <f t="shared" si="484"/>
        <v>45627</v>
      </c>
      <c r="AM2528" s="22">
        <f t="shared" si="475"/>
        <v>1</v>
      </c>
      <c r="AN2528" s="22" t="str">
        <f t="shared" si="476"/>
        <v>01</v>
      </c>
      <c r="AO2528" s="22" t="str">
        <f t="shared" si="477"/>
        <v>Dia 01</v>
      </c>
      <c r="AP2528" s="22">
        <f t="shared" si="478"/>
        <v>12</v>
      </c>
      <c r="AQ2528" s="22">
        <f t="shared" si="479"/>
        <v>12</v>
      </c>
      <c r="AR2528" s="22">
        <f t="shared" si="473"/>
        <v>2024</v>
      </c>
      <c r="AS2528" s="22">
        <f t="shared" si="480"/>
        <v>7</v>
      </c>
      <c r="AT2528" s="22">
        <f t="shared" si="481"/>
        <v>48</v>
      </c>
      <c r="AU25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202448</v>
      </c>
      <c r="AV2528" s="22" t="str">
        <f t="shared" si="482"/>
        <v>Semana 48</v>
      </c>
      <c r="AW2528" s="22" t="str">
        <f t="shared" si="483"/>
        <v>Sim</v>
      </c>
      <c r="AX2528" s="21" t="str">
        <f>UPPER(TEXT(CAD_CALENDÁRIO[[#This Row],[Data]],"mmmm"))</f>
        <v>DEZEMBRO</v>
      </c>
      <c r="AY2528" s="22" t="s">
        <v>112</v>
      </c>
    </row>
    <row r="2529" spans="23:51" x14ac:dyDescent="0.25">
      <c r="W2529" s="52" t="s">
        <v>8836</v>
      </c>
      <c r="X2529" s="28" t="s">
        <v>8837</v>
      </c>
      <c r="Y2529" s="53" t="s">
        <v>4030</v>
      </c>
      <c r="AK2529" s="22" t="str">
        <f t="shared" si="474"/>
        <v>2024/12</v>
      </c>
      <c r="AL2529" s="21">
        <f t="shared" si="484"/>
        <v>45628</v>
      </c>
      <c r="AM2529" s="22">
        <f t="shared" si="475"/>
        <v>2</v>
      </c>
      <c r="AN2529" s="22" t="str">
        <f t="shared" si="476"/>
        <v>02</v>
      </c>
      <c r="AO2529" s="22" t="str">
        <f t="shared" si="477"/>
        <v>Dia 02</v>
      </c>
      <c r="AP2529" s="22">
        <f t="shared" si="478"/>
        <v>12</v>
      </c>
      <c r="AQ2529" s="22">
        <f t="shared" si="479"/>
        <v>12</v>
      </c>
      <c r="AR2529" s="22">
        <f t="shared" si="473"/>
        <v>2024</v>
      </c>
      <c r="AS2529" s="22">
        <f t="shared" si="480"/>
        <v>1</v>
      </c>
      <c r="AT2529" s="22">
        <f t="shared" si="481"/>
        <v>49</v>
      </c>
      <c r="AU25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29" s="22" t="str">
        <f t="shared" si="482"/>
        <v>Semana 49</v>
      </c>
      <c r="AW2529" s="22" t="str">
        <f t="shared" si="483"/>
        <v>Não</v>
      </c>
      <c r="AX2529" s="21" t="str">
        <f>UPPER(TEXT(CAD_CALENDÁRIO[[#This Row],[Data]],"mmmm"))</f>
        <v>DEZEMBRO</v>
      </c>
      <c r="AY2529" s="22" t="s">
        <v>112</v>
      </c>
    </row>
    <row r="2530" spans="23:51" x14ac:dyDescent="0.25">
      <c r="W2530" s="50" t="s">
        <v>8838</v>
      </c>
      <c r="X2530" s="49" t="s">
        <v>8839</v>
      </c>
      <c r="Y2530" s="51" t="s">
        <v>4030</v>
      </c>
      <c r="AK2530" s="22" t="str">
        <f t="shared" si="474"/>
        <v>2024/12</v>
      </c>
      <c r="AL2530" s="21">
        <f t="shared" si="484"/>
        <v>45629</v>
      </c>
      <c r="AM2530" s="22">
        <f t="shared" si="475"/>
        <v>3</v>
      </c>
      <c r="AN2530" s="22" t="str">
        <f t="shared" si="476"/>
        <v>03</v>
      </c>
      <c r="AO2530" s="22" t="str">
        <f t="shared" si="477"/>
        <v>Dia 03</v>
      </c>
      <c r="AP2530" s="22">
        <f t="shared" si="478"/>
        <v>12</v>
      </c>
      <c r="AQ2530" s="22">
        <f t="shared" si="479"/>
        <v>12</v>
      </c>
      <c r="AR2530" s="22">
        <f t="shared" si="473"/>
        <v>2024</v>
      </c>
      <c r="AS2530" s="22">
        <f t="shared" si="480"/>
        <v>2</v>
      </c>
      <c r="AT2530" s="22">
        <f t="shared" si="481"/>
        <v>49</v>
      </c>
      <c r="AU25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0" s="22" t="str">
        <f t="shared" si="482"/>
        <v>Semana 49</v>
      </c>
      <c r="AW2530" s="22" t="str">
        <f t="shared" si="483"/>
        <v>Não</v>
      </c>
      <c r="AX2530" s="21" t="str">
        <f>UPPER(TEXT(CAD_CALENDÁRIO[[#This Row],[Data]],"mmmm"))</f>
        <v>DEZEMBRO</v>
      </c>
      <c r="AY2530" s="22" t="s">
        <v>112</v>
      </c>
    </row>
    <row r="2531" spans="23:51" x14ac:dyDescent="0.25">
      <c r="W2531" s="52" t="s">
        <v>8840</v>
      </c>
      <c r="X2531" s="28" t="s">
        <v>8841</v>
      </c>
      <c r="Y2531" s="53" t="s">
        <v>4030</v>
      </c>
      <c r="AK2531" s="22" t="str">
        <f t="shared" si="474"/>
        <v>2024/12</v>
      </c>
      <c r="AL2531" s="21">
        <f t="shared" si="484"/>
        <v>45630</v>
      </c>
      <c r="AM2531" s="22">
        <f t="shared" si="475"/>
        <v>4</v>
      </c>
      <c r="AN2531" s="22" t="str">
        <f t="shared" si="476"/>
        <v>04</v>
      </c>
      <c r="AO2531" s="22" t="str">
        <f t="shared" si="477"/>
        <v>Dia 04</v>
      </c>
      <c r="AP2531" s="22">
        <f t="shared" si="478"/>
        <v>12</v>
      </c>
      <c r="AQ2531" s="22">
        <f t="shared" si="479"/>
        <v>12</v>
      </c>
      <c r="AR2531" s="22">
        <f t="shared" si="473"/>
        <v>2024</v>
      </c>
      <c r="AS2531" s="22">
        <f t="shared" si="480"/>
        <v>3</v>
      </c>
      <c r="AT2531" s="22">
        <f t="shared" si="481"/>
        <v>49</v>
      </c>
      <c r="AU25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1" s="22" t="str">
        <f t="shared" si="482"/>
        <v>Semana 49</v>
      </c>
      <c r="AW2531" s="22" t="str">
        <f t="shared" si="483"/>
        <v>Não</v>
      </c>
      <c r="AX2531" s="21" t="str">
        <f>UPPER(TEXT(CAD_CALENDÁRIO[[#This Row],[Data]],"mmmm"))</f>
        <v>DEZEMBRO</v>
      </c>
      <c r="AY2531" s="22" t="s">
        <v>112</v>
      </c>
    </row>
    <row r="2532" spans="23:51" x14ac:dyDescent="0.25">
      <c r="W2532" s="50" t="s">
        <v>8842</v>
      </c>
      <c r="X2532" s="49" t="s">
        <v>8843</v>
      </c>
      <c r="Y2532" s="51" t="s">
        <v>4030</v>
      </c>
      <c r="AK2532" s="22" t="str">
        <f t="shared" si="474"/>
        <v>2024/12</v>
      </c>
      <c r="AL2532" s="21">
        <f t="shared" si="484"/>
        <v>45631</v>
      </c>
      <c r="AM2532" s="22">
        <f t="shared" si="475"/>
        <v>5</v>
      </c>
      <c r="AN2532" s="22" t="str">
        <f t="shared" si="476"/>
        <v>05</v>
      </c>
      <c r="AO2532" s="22" t="str">
        <f t="shared" si="477"/>
        <v>Dia 05</v>
      </c>
      <c r="AP2532" s="22">
        <f t="shared" si="478"/>
        <v>12</v>
      </c>
      <c r="AQ2532" s="22">
        <f t="shared" si="479"/>
        <v>12</v>
      </c>
      <c r="AR2532" s="22">
        <f t="shared" si="473"/>
        <v>2024</v>
      </c>
      <c r="AS2532" s="22">
        <f t="shared" si="480"/>
        <v>4</v>
      </c>
      <c r="AT2532" s="22">
        <f t="shared" si="481"/>
        <v>49</v>
      </c>
      <c r="AU25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2" s="22" t="str">
        <f t="shared" si="482"/>
        <v>Semana 49</v>
      </c>
      <c r="AW2532" s="22" t="str">
        <f t="shared" si="483"/>
        <v>Não</v>
      </c>
      <c r="AX2532" s="21" t="str">
        <f>UPPER(TEXT(CAD_CALENDÁRIO[[#This Row],[Data]],"mmmm"))</f>
        <v>DEZEMBRO</v>
      </c>
      <c r="AY2532" s="22" t="s">
        <v>112</v>
      </c>
    </row>
    <row r="2533" spans="23:51" x14ac:dyDescent="0.25">
      <c r="W2533" s="52" t="s">
        <v>8844</v>
      </c>
      <c r="X2533" s="28" t="s">
        <v>8845</v>
      </c>
      <c r="Y2533" s="53" t="s">
        <v>4030</v>
      </c>
      <c r="AK2533" s="22" t="str">
        <f t="shared" si="474"/>
        <v>2024/12</v>
      </c>
      <c r="AL2533" s="21">
        <f t="shared" si="484"/>
        <v>45632</v>
      </c>
      <c r="AM2533" s="22">
        <f t="shared" si="475"/>
        <v>6</v>
      </c>
      <c r="AN2533" s="22" t="str">
        <f t="shared" si="476"/>
        <v>06</v>
      </c>
      <c r="AO2533" s="22" t="str">
        <f t="shared" si="477"/>
        <v>Dia 06</v>
      </c>
      <c r="AP2533" s="22">
        <f t="shared" si="478"/>
        <v>12</v>
      </c>
      <c r="AQ2533" s="22">
        <f t="shared" si="479"/>
        <v>12</v>
      </c>
      <c r="AR2533" s="22">
        <f t="shared" ref="AR2533:AR2596" si="485">YEAR(AL2533)</f>
        <v>2024</v>
      </c>
      <c r="AS2533" s="22">
        <f t="shared" si="480"/>
        <v>5</v>
      </c>
      <c r="AT2533" s="22">
        <f t="shared" si="481"/>
        <v>49</v>
      </c>
      <c r="AU25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3" s="22" t="str">
        <f t="shared" si="482"/>
        <v>Semana 49</v>
      </c>
      <c r="AW2533" s="22" t="str">
        <f t="shared" si="483"/>
        <v>Não</v>
      </c>
      <c r="AX2533" s="21" t="str">
        <f>UPPER(TEXT(CAD_CALENDÁRIO[[#This Row],[Data]],"mmmm"))</f>
        <v>DEZEMBRO</v>
      </c>
      <c r="AY2533" s="22" t="s">
        <v>112</v>
      </c>
    </row>
    <row r="2534" spans="23:51" x14ac:dyDescent="0.25">
      <c r="W2534" s="50" t="s">
        <v>8846</v>
      </c>
      <c r="X2534" s="49" t="s">
        <v>8847</v>
      </c>
      <c r="Y2534" s="51" t="s">
        <v>4030</v>
      </c>
      <c r="AK2534" s="22" t="str">
        <f t="shared" si="474"/>
        <v>2024/12</v>
      </c>
      <c r="AL2534" s="21">
        <f t="shared" si="484"/>
        <v>45633</v>
      </c>
      <c r="AM2534" s="22">
        <f t="shared" si="475"/>
        <v>7</v>
      </c>
      <c r="AN2534" s="22" t="str">
        <f t="shared" si="476"/>
        <v>07</v>
      </c>
      <c r="AO2534" s="22" t="str">
        <f t="shared" si="477"/>
        <v>Dia 07</v>
      </c>
      <c r="AP2534" s="22">
        <f t="shared" si="478"/>
        <v>12</v>
      </c>
      <c r="AQ2534" s="22">
        <f t="shared" si="479"/>
        <v>12</v>
      </c>
      <c r="AR2534" s="22">
        <f t="shared" si="485"/>
        <v>2024</v>
      </c>
      <c r="AS2534" s="22">
        <f t="shared" si="480"/>
        <v>6</v>
      </c>
      <c r="AT2534" s="22">
        <f t="shared" si="481"/>
        <v>49</v>
      </c>
      <c r="AU25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4" s="22" t="str">
        <f t="shared" si="482"/>
        <v>Semana 49</v>
      </c>
      <c r="AW2534" s="22" t="str">
        <f t="shared" si="483"/>
        <v>Sim</v>
      </c>
      <c r="AX2534" s="21" t="str">
        <f>UPPER(TEXT(CAD_CALENDÁRIO[[#This Row],[Data]],"mmmm"))</f>
        <v>DEZEMBRO</v>
      </c>
      <c r="AY2534" s="22" t="s">
        <v>112</v>
      </c>
    </row>
    <row r="2535" spans="23:51" x14ac:dyDescent="0.25">
      <c r="W2535" s="52" t="s">
        <v>8848</v>
      </c>
      <c r="X2535" s="28" t="s">
        <v>8849</v>
      </c>
      <c r="Y2535" s="53" t="s">
        <v>4030</v>
      </c>
      <c r="AK2535" s="22" t="str">
        <f t="shared" si="474"/>
        <v>2024/12</v>
      </c>
      <c r="AL2535" s="21">
        <f t="shared" si="484"/>
        <v>45634</v>
      </c>
      <c r="AM2535" s="22">
        <f t="shared" si="475"/>
        <v>8</v>
      </c>
      <c r="AN2535" s="22" t="str">
        <f t="shared" si="476"/>
        <v>08</v>
      </c>
      <c r="AO2535" s="22" t="str">
        <f t="shared" si="477"/>
        <v>Dia 08</v>
      </c>
      <c r="AP2535" s="22">
        <f t="shared" si="478"/>
        <v>12</v>
      </c>
      <c r="AQ2535" s="22">
        <f t="shared" si="479"/>
        <v>12</v>
      </c>
      <c r="AR2535" s="22">
        <f t="shared" si="485"/>
        <v>2024</v>
      </c>
      <c r="AS2535" s="22">
        <f t="shared" si="480"/>
        <v>7</v>
      </c>
      <c r="AT2535" s="22">
        <f t="shared" si="481"/>
        <v>49</v>
      </c>
      <c r="AU25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202449</v>
      </c>
      <c r="AV2535" s="22" t="str">
        <f t="shared" si="482"/>
        <v>Semana 49</v>
      </c>
      <c r="AW2535" s="22" t="str">
        <f t="shared" si="483"/>
        <v>Sim</v>
      </c>
      <c r="AX2535" s="21" t="str">
        <f>UPPER(TEXT(CAD_CALENDÁRIO[[#This Row],[Data]],"mmmm"))</f>
        <v>DEZEMBRO</v>
      </c>
      <c r="AY2535" s="22" t="s">
        <v>112</v>
      </c>
    </row>
    <row r="2536" spans="23:51" x14ac:dyDescent="0.25">
      <c r="W2536" s="50" t="s">
        <v>8850</v>
      </c>
      <c r="X2536" s="49" t="s">
        <v>8851</v>
      </c>
      <c r="Y2536" s="51" t="s">
        <v>4030</v>
      </c>
      <c r="AK2536" s="22" t="str">
        <f t="shared" si="474"/>
        <v>2024/12</v>
      </c>
      <c r="AL2536" s="21">
        <f t="shared" si="484"/>
        <v>45635</v>
      </c>
      <c r="AM2536" s="22">
        <f t="shared" si="475"/>
        <v>9</v>
      </c>
      <c r="AN2536" s="22" t="str">
        <f t="shared" si="476"/>
        <v>09</v>
      </c>
      <c r="AO2536" s="22" t="str">
        <f t="shared" si="477"/>
        <v>Dia 09</v>
      </c>
      <c r="AP2536" s="22">
        <f t="shared" si="478"/>
        <v>12</v>
      </c>
      <c r="AQ2536" s="22">
        <f t="shared" si="479"/>
        <v>12</v>
      </c>
      <c r="AR2536" s="22">
        <f t="shared" si="485"/>
        <v>2024</v>
      </c>
      <c r="AS2536" s="22">
        <f t="shared" si="480"/>
        <v>1</v>
      </c>
      <c r="AT2536" s="22">
        <f t="shared" si="481"/>
        <v>50</v>
      </c>
      <c r="AU25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36" s="22" t="str">
        <f t="shared" si="482"/>
        <v>Semana 50</v>
      </c>
      <c r="AW2536" s="22" t="str">
        <f t="shared" si="483"/>
        <v>Não</v>
      </c>
      <c r="AX2536" s="21" t="str">
        <f>UPPER(TEXT(CAD_CALENDÁRIO[[#This Row],[Data]],"mmmm"))</f>
        <v>DEZEMBRO</v>
      </c>
      <c r="AY2536" s="22" t="s">
        <v>112</v>
      </c>
    </row>
    <row r="2537" spans="23:51" x14ac:dyDescent="0.25">
      <c r="W2537" s="52" t="s">
        <v>8852</v>
      </c>
      <c r="X2537" s="28" t="s">
        <v>8853</v>
      </c>
      <c r="Y2537" s="53" t="s">
        <v>4030</v>
      </c>
      <c r="AK2537" s="22" t="str">
        <f t="shared" si="474"/>
        <v>2024/12</v>
      </c>
      <c r="AL2537" s="21">
        <f t="shared" si="484"/>
        <v>45636</v>
      </c>
      <c r="AM2537" s="22">
        <f t="shared" si="475"/>
        <v>10</v>
      </c>
      <c r="AN2537" s="22">
        <f t="shared" si="476"/>
        <v>10</v>
      </c>
      <c r="AO2537" s="22" t="str">
        <f t="shared" si="477"/>
        <v>Dia 10</v>
      </c>
      <c r="AP2537" s="22">
        <f t="shared" si="478"/>
        <v>12</v>
      </c>
      <c r="AQ2537" s="22">
        <f t="shared" si="479"/>
        <v>12</v>
      </c>
      <c r="AR2537" s="22">
        <f t="shared" si="485"/>
        <v>2024</v>
      </c>
      <c r="AS2537" s="22">
        <f t="shared" si="480"/>
        <v>2</v>
      </c>
      <c r="AT2537" s="22">
        <f t="shared" si="481"/>
        <v>50</v>
      </c>
      <c r="AU25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37" s="22" t="str">
        <f t="shared" si="482"/>
        <v>Semana 50</v>
      </c>
      <c r="AW2537" s="22" t="str">
        <f t="shared" si="483"/>
        <v>Não</v>
      </c>
      <c r="AX2537" s="21" t="str">
        <f>UPPER(TEXT(CAD_CALENDÁRIO[[#This Row],[Data]],"mmmm"))</f>
        <v>DEZEMBRO</v>
      </c>
      <c r="AY2537" s="22" t="s">
        <v>112</v>
      </c>
    </row>
    <row r="2538" spans="23:51" x14ac:dyDescent="0.25">
      <c r="W2538" s="50" t="s">
        <v>8854</v>
      </c>
      <c r="X2538" s="49" t="s">
        <v>8855</v>
      </c>
      <c r="Y2538" s="51" t="s">
        <v>4030</v>
      </c>
      <c r="AK2538" s="22" t="str">
        <f t="shared" si="474"/>
        <v>2024/12</v>
      </c>
      <c r="AL2538" s="21">
        <f t="shared" si="484"/>
        <v>45637</v>
      </c>
      <c r="AM2538" s="22">
        <f t="shared" si="475"/>
        <v>11</v>
      </c>
      <c r="AN2538" s="22">
        <f t="shared" si="476"/>
        <v>11</v>
      </c>
      <c r="AO2538" s="22" t="str">
        <f t="shared" si="477"/>
        <v>Dia 11</v>
      </c>
      <c r="AP2538" s="22">
        <f t="shared" si="478"/>
        <v>12</v>
      </c>
      <c r="AQ2538" s="22">
        <f t="shared" si="479"/>
        <v>12</v>
      </c>
      <c r="AR2538" s="22">
        <f t="shared" si="485"/>
        <v>2024</v>
      </c>
      <c r="AS2538" s="22">
        <f t="shared" si="480"/>
        <v>3</v>
      </c>
      <c r="AT2538" s="22">
        <f t="shared" si="481"/>
        <v>50</v>
      </c>
      <c r="AU25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38" s="22" t="str">
        <f t="shared" si="482"/>
        <v>Semana 50</v>
      </c>
      <c r="AW2538" s="22" t="str">
        <f t="shared" si="483"/>
        <v>Não</v>
      </c>
      <c r="AX2538" s="21" t="str">
        <f>UPPER(TEXT(CAD_CALENDÁRIO[[#This Row],[Data]],"mmmm"))</f>
        <v>DEZEMBRO</v>
      </c>
      <c r="AY2538" s="22" t="s">
        <v>112</v>
      </c>
    </row>
    <row r="2539" spans="23:51" x14ac:dyDescent="0.25">
      <c r="W2539" s="52" t="s">
        <v>8856</v>
      </c>
      <c r="X2539" s="28" t="s">
        <v>8857</v>
      </c>
      <c r="Y2539" s="53" t="s">
        <v>4030</v>
      </c>
      <c r="AK2539" s="22" t="str">
        <f t="shared" si="474"/>
        <v>2024/12</v>
      </c>
      <c r="AL2539" s="21">
        <f t="shared" si="484"/>
        <v>45638</v>
      </c>
      <c r="AM2539" s="22">
        <f t="shared" si="475"/>
        <v>12</v>
      </c>
      <c r="AN2539" s="22">
        <f t="shared" si="476"/>
        <v>12</v>
      </c>
      <c r="AO2539" s="22" t="str">
        <f t="shared" si="477"/>
        <v>Dia 12</v>
      </c>
      <c r="AP2539" s="22">
        <f t="shared" si="478"/>
        <v>12</v>
      </c>
      <c r="AQ2539" s="22">
        <f t="shared" si="479"/>
        <v>12</v>
      </c>
      <c r="AR2539" s="22">
        <f t="shared" si="485"/>
        <v>2024</v>
      </c>
      <c r="AS2539" s="22">
        <f t="shared" si="480"/>
        <v>4</v>
      </c>
      <c r="AT2539" s="22">
        <f t="shared" si="481"/>
        <v>50</v>
      </c>
      <c r="AU25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39" s="22" t="str">
        <f t="shared" si="482"/>
        <v>Semana 50</v>
      </c>
      <c r="AW2539" s="22" t="str">
        <f t="shared" si="483"/>
        <v>Não</v>
      </c>
      <c r="AX2539" s="21" t="str">
        <f>UPPER(TEXT(CAD_CALENDÁRIO[[#This Row],[Data]],"mmmm"))</f>
        <v>DEZEMBRO</v>
      </c>
      <c r="AY2539" s="22" t="s">
        <v>112</v>
      </c>
    </row>
    <row r="2540" spans="23:51" x14ac:dyDescent="0.25">
      <c r="W2540" s="50" t="s">
        <v>8858</v>
      </c>
      <c r="X2540" s="49" t="s">
        <v>8859</v>
      </c>
      <c r="Y2540" s="51" t="s">
        <v>4030</v>
      </c>
      <c r="AK2540" s="22" t="str">
        <f t="shared" si="474"/>
        <v>2024/12</v>
      </c>
      <c r="AL2540" s="21">
        <f t="shared" si="484"/>
        <v>45639</v>
      </c>
      <c r="AM2540" s="22">
        <f t="shared" si="475"/>
        <v>13</v>
      </c>
      <c r="AN2540" s="22">
        <f t="shared" si="476"/>
        <v>13</v>
      </c>
      <c r="AO2540" s="22" t="str">
        <f t="shared" si="477"/>
        <v>Dia 13</v>
      </c>
      <c r="AP2540" s="22">
        <f t="shared" si="478"/>
        <v>12</v>
      </c>
      <c r="AQ2540" s="22">
        <f t="shared" si="479"/>
        <v>12</v>
      </c>
      <c r="AR2540" s="22">
        <f t="shared" si="485"/>
        <v>2024</v>
      </c>
      <c r="AS2540" s="22">
        <f t="shared" si="480"/>
        <v>5</v>
      </c>
      <c r="AT2540" s="22">
        <f t="shared" si="481"/>
        <v>50</v>
      </c>
      <c r="AU25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40" s="22" t="str">
        <f t="shared" si="482"/>
        <v>Semana 50</v>
      </c>
      <c r="AW2540" s="22" t="str">
        <f t="shared" si="483"/>
        <v>Não</v>
      </c>
      <c r="AX2540" s="21" t="str">
        <f>UPPER(TEXT(CAD_CALENDÁRIO[[#This Row],[Data]],"mmmm"))</f>
        <v>DEZEMBRO</v>
      </c>
      <c r="AY2540" s="22" t="s">
        <v>112</v>
      </c>
    </row>
    <row r="2541" spans="23:51" x14ac:dyDescent="0.25">
      <c r="W2541" s="52" t="s">
        <v>8860</v>
      </c>
      <c r="X2541" s="28" t="s">
        <v>8861</v>
      </c>
      <c r="Y2541" s="53" t="s">
        <v>4030</v>
      </c>
      <c r="AK2541" s="22" t="str">
        <f t="shared" si="474"/>
        <v>2024/12</v>
      </c>
      <c r="AL2541" s="21">
        <f t="shared" si="484"/>
        <v>45640</v>
      </c>
      <c r="AM2541" s="22">
        <f t="shared" si="475"/>
        <v>14</v>
      </c>
      <c r="AN2541" s="22">
        <f t="shared" si="476"/>
        <v>14</v>
      </c>
      <c r="AO2541" s="22" t="str">
        <f t="shared" si="477"/>
        <v>Dia 14</v>
      </c>
      <c r="AP2541" s="22">
        <f t="shared" si="478"/>
        <v>12</v>
      </c>
      <c r="AQ2541" s="22">
        <f t="shared" si="479"/>
        <v>12</v>
      </c>
      <c r="AR2541" s="22">
        <f t="shared" si="485"/>
        <v>2024</v>
      </c>
      <c r="AS2541" s="22">
        <f t="shared" si="480"/>
        <v>6</v>
      </c>
      <c r="AT2541" s="22">
        <f t="shared" si="481"/>
        <v>50</v>
      </c>
      <c r="AU25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41" s="22" t="str">
        <f t="shared" si="482"/>
        <v>Semana 50</v>
      </c>
      <c r="AW2541" s="22" t="str">
        <f t="shared" si="483"/>
        <v>Sim</v>
      </c>
      <c r="AX2541" s="21" t="str">
        <f>UPPER(TEXT(CAD_CALENDÁRIO[[#This Row],[Data]],"mmmm"))</f>
        <v>DEZEMBRO</v>
      </c>
      <c r="AY2541" s="22" t="s">
        <v>112</v>
      </c>
    </row>
    <row r="2542" spans="23:51" x14ac:dyDescent="0.25">
      <c r="W2542" s="50" t="s">
        <v>8862</v>
      </c>
      <c r="X2542" s="49" t="s">
        <v>8863</v>
      </c>
      <c r="Y2542" s="51" t="s">
        <v>4030</v>
      </c>
      <c r="AK2542" s="22" t="str">
        <f t="shared" si="474"/>
        <v>2024/12</v>
      </c>
      <c r="AL2542" s="21">
        <f t="shared" si="484"/>
        <v>45641</v>
      </c>
      <c r="AM2542" s="22">
        <f t="shared" si="475"/>
        <v>15</v>
      </c>
      <c r="AN2542" s="22">
        <f t="shared" si="476"/>
        <v>15</v>
      </c>
      <c r="AO2542" s="22" t="str">
        <f t="shared" si="477"/>
        <v>Dia 15</v>
      </c>
      <c r="AP2542" s="22">
        <f t="shared" si="478"/>
        <v>12</v>
      </c>
      <c r="AQ2542" s="22">
        <f t="shared" si="479"/>
        <v>12</v>
      </c>
      <c r="AR2542" s="22">
        <f t="shared" si="485"/>
        <v>2024</v>
      </c>
      <c r="AS2542" s="22">
        <f t="shared" si="480"/>
        <v>7</v>
      </c>
      <c r="AT2542" s="22">
        <f t="shared" si="481"/>
        <v>50</v>
      </c>
      <c r="AU25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202450</v>
      </c>
      <c r="AV2542" s="22" t="str">
        <f t="shared" si="482"/>
        <v>Semana 50</v>
      </c>
      <c r="AW2542" s="22" t="str">
        <f t="shared" si="483"/>
        <v>Sim</v>
      </c>
      <c r="AX2542" s="21" t="str">
        <f>UPPER(TEXT(CAD_CALENDÁRIO[[#This Row],[Data]],"mmmm"))</f>
        <v>DEZEMBRO</v>
      </c>
      <c r="AY2542" s="22" t="s">
        <v>112</v>
      </c>
    </row>
    <row r="2543" spans="23:51" x14ac:dyDescent="0.25">
      <c r="W2543" s="52" t="s">
        <v>8864</v>
      </c>
      <c r="X2543" s="28" t="s">
        <v>8865</v>
      </c>
      <c r="Y2543" s="53" t="s">
        <v>4030</v>
      </c>
      <c r="AK2543" s="22" t="str">
        <f t="shared" si="474"/>
        <v>2024/12</v>
      </c>
      <c r="AL2543" s="21">
        <f t="shared" si="484"/>
        <v>45642</v>
      </c>
      <c r="AM2543" s="22">
        <f t="shared" si="475"/>
        <v>16</v>
      </c>
      <c r="AN2543" s="22">
        <f t="shared" si="476"/>
        <v>16</v>
      </c>
      <c r="AO2543" s="22" t="str">
        <f t="shared" si="477"/>
        <v>Dia 16</v>
      </c>
      <c r="AP2543" s="22">
        <f t="shared" si="478"/>
        <v>12</v>
      </c>
      <c r="AQ2543" s="22">
        <f t="shared" si="479"/>
        <v>12</v>
      </c>
      <c r="AR2543" s="22">
        <f t="shared" si="485"/>
        <v>2024</v>
      </c>
      <c r="AS2543" s="22">
        <f t="shared" si="480"/>
        <v>1</v>
      </c>
      <c r="AT2543" s="22">
        <f t="shared" si="481"/>
        <v>51</v>
      </c>
      <c r="AU25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3" s="22" t="str">
        <f t="shared" si="482"/>
        <v>Semana 51</v>
      </c>
      <c r="AW2543" s="22" t="str">
        <f t="shared" si="483"/>
        <v>Não</v>
      </c>
      <c r="AX2543" s="21" t="str">
        <f>UPPER(TEXT(CAD_CALENDÁRIO[[#This Row],[Data]],"mmmm"))</f>
        <v>DEZEMBRO</v>
      </c>
      <c r="AY2543" s="22" t="s">
        <v>112</v>
      </c>
    </row>
    <row r="2544" spans="23:51" x14ac:dyDescent="0.25">
      <c r="W2544" s="50" t="s">
        <v>8866</v>
      </c>
      <c r="X2544" s="49" t="s">
        <v>8867</v>
      </c>
      <c r="Y2544" s="51" t="s">
        <v>4030</v>
      </c>
      <c r="AK2544" s="22" t="str">
        <f t="shared" si="474"/>
        <v>2024/12</v>
      </c>
      <c r="AL2544" s="21">
        <f t="shared" si="484"/>
        <v>45643</v>
      </c>
      <c r="AM2544" s="22">
        <f t="shared" si="475"/>
        <v>17</v>
      </c>
      <c r="AN2544" s="22">
        <f t="shared" si="476"/>
        <v>17</v>
      </c>
      <c r="AO2544" s="22" t="str">
        <f t="shared" si="477"/>
        <v>Dia 17</v>
      </c>
      <c r="AP2544" s="22">
        <f t="shared" si="478"/>
        <v>12</v>
      </c>
      <c r="AQ2544" s="22">
        <f t="shared" si="479"/>
        <v>12</v>
      </c>
      <c r="AR2544" s="22">
        <f t="shared" si="485"/>
        <v>2024</v>
      </c>
      <c r="AS2544" s="22">
        <f t="shared" si="480"/>
        <v>2</v>
      </c>
      <c r="AT2544" s="22">
        <f t="shared" si="481"/>
        <v>51</v>
      </c>
      <c r="AU25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4" s="22" t="str">
        <f t="shared" si="482"/>
        <v>Semana 51</v>
      </c>
      <c r="AW2544" s="22" t="str">
        <f t="shared" si="483"/>
        <v>Não</v>
      </c>
      <c r="AX2544" s="21" t="str">
        <f>UPPER(TEXT(CAD_CALENDÁRIO[[#This Row],[Data]],"mmmm"))</f>
        <v>DEZEMBRO</v>
      </c>
      <c r="AY2544" s="22" t="s">
        <v>112</v>
      </c>
    </row>
    <row r="2545" spans="23:51" x14ac:dyDescent="0.25">
      <c r="W2545" s="52" t="s">
        <v>8868</v>
      </c>
      <c r="X2545" s="28" t="s">
        <v>7745</v>
      </c>
      <c r="Y2545" s="53" t="s">
        <v>4030</v>
      </c>
      <c r="AK2545" s="22" t="str">
        <f t="shared" si="474"/>
        <v>2024/12</v>
      </c>
      <c r="AL2545" s="21">
        <f t="shared" si="484"/>
        <v>45644</v>
      </c>
      <c r="AM2545" s="22">
        <f t="shared" si="475"/>
        <v>18</v>
      </c>
      <c r="AN2545" s="22">
        <f t="shared" si="476"/>
        <v>18</v>
      </c>
      <c r="AO2545" s="22" t="str">
        <f t="shared" si="477"/>
        <v>Dia 18</v>
      </c>
      <c r="AP2545" s="22">
        <f t="shared" si="478"/>
        <v>12</v>
      </c>
      <c r="AQ2545" s="22">
        <f t="shared" si="479"/>
        <v>12</v>
      </c>
      <c r="AR2545" s="22">
        <f t="shared" si="485"/>
        <v>2024</v>
      </c>
      <c r="AS2545" s="22">
        <f t="shared" si="480"/>
        <v>3</v>
      </c>
      <c r="AT2545" s="22">
        <f t="shared" si="481"/>
        <v>51</v>
      </c>
      <c r="AU25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5" s="22" t="str">
        <f t="shared" si="482"/>
        <v>Semana 51</v>
      </c>
      <c r="AW2545" s="22" t="str">
        <f t="shared" si="483"/>
        <v>Não</v>
      </c>
      <c r="AX2545" s="21" t="str">
        <f>UPPER(TEXT(CAD_CALENDÁRIO[[#This Row],[Data]],"mmmm"))</f>
        <v>DEZEMBRO</v>
      </c>
      <c r="AY2545" s="22" t="s">
        <v>112</v>
      </c>
    </row>
    <row r="2546" spans="23:51" x14ac:dyDescent="0.25">
      <c r="W2546" s="50" t="s">
        <v>8869</v>
      </c>
      <c r="X2546" s="49" t="s">
        <v>8870</v>
      </c>
      <c r="Y2546" s="51" t="s">
        <v>4030</v>
      </c>
      <c r="AK2546" s="22" t="str">
        <f t="shared" si="474"/>
        <v>2024/12</v>
      </c>
      <c r="AL2546" s="21">
        <f t="shared" si="484"/>
        <v>45645</v>
      </c>
      <c r="AM2546" s="22">
        <f t="shared" si="475"/>
        <v>19</v>
      </c>
      <c r="AN2546" s="22">
        <f t="shared" si="476"/>
        <v>19</v>
      </c>
      <c r="AO2546" s="22" t="str">
        <f t="shared" si="477"/>
        <v>Dia 19</v>
      </c>
      <c r="AP2546" s="22">
        <f t="shared" si="478"/>
        <v>12</v>
      </c>
      <c r="AQ2546" s="22">
        <f t="shared" si="479"/>
        <v>12</v>
      </c>
      <c r="AR2546" s="22">
        <f t="shared" si="485"/>
        <v>2024</v>
      </c>
      <c r="AS2546" s="22">
        <f t="shared" si="480"/>
        <v>4</v>
      </c>
      <c r="AT2546" s="22">
        <f t="shared" si="481"/>
        <v>51</v>
      </c>
      <c r="AU25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6" s="22" t="str">
        <f t="shared" si="482"/>
        <v>Semana 51</v>
      </c>
      <c r="AW2546" s="22" t="str">
        <f t="shared" si="483"/>
        <v>Não</v>
      </c>
      <c r="AX2546" s="21" t="str">
        <f>UPPER(TEXT(CAD_CALENDÁRIO[[#This Row],[Data]],"mmmm"))</f>
        <v>DEZEMBRO</v>
      </c>
      <c r="AY2546" s="22" t="s">
        <v>112</v>
      </c>
    </row>
    <row r="2547" spans="23:51" x14ac:dyDescent="0.25">
      <c r="W2547" s="52" t="s">
        <v>8871</v>
      </c>
      <c r="X2547" s="28" t="s">
        <v>8872</v>
      </c>
      <c r="Y2547" s="53" t="s">
        <v>4030</v>
      </c>
      <c r="AK2547" s="22" t="str">
        <f t="shared" si="474"/>
        <v>2024/12</v>
      </c>
      <c r="AL2547" s="21">
        <f t="shared" si="484"/>
        <v>45646</v>
      </c>
      <c r="AM2547" s="22">
        <f t="shared" si="475"/>
        <v>20</v>
      </c>
      <c r="AN2547" s="22">
        <f t="shared" si="476"/>
        <v>20</v>
      </c>
      <c r="AO2547" s="22" t="str">
        <f t="shared" si="477"/>
        <v>Dia 20</v>
      </c>
      <c r="AP2547" s="22">
        <f t="shared" si="478"/>
        <v>12</v>
      </c>
      <c r="AQ2547" s="22">
        <f t="shared" si="479"/>
        <v>12</v>
      </c>
      <c r="AR2547" s="22">
        <f t="shared" si="485"/>
        <v>2024</v>
      </c>
      <c r="AS2547" s="22">
        <f t="shared" si="480"/>
        <v>5</v>
      </c>
      <c r="AT2547" s="22">
        <f t="shared" si="481"/>
        <v>51</v>
      </c>
      <c r="AU25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7" s="22" t="str">
        <f t="shared" si="482"/>
        <v>Semana 51</v>
      </c>
      <c r="AW2547" s="22" t="str">
        <f t="shared" si="483"/>
        <v>Não</v>
      </c>
      <c r="AX2547" s="21" t="str">
        <f>UPPER(TEXT(CAD_CALENDÁRIO[[#This Row],[Data]],"mmmm"))</f>
        <v>DEZEMBRO</v>
      </c>
      <c r="AY2547" s="22" t="s">
        <v>112</v>
      </c>
    </row>
    <row r="2548" spans="23:51" x14ac:dyDescent="0.25">
      <c r="W2548" s="50" t="s">
        <v>8873</v>
      </c>
      <c r="X2548" s="49" t="s">
        <v>8874</v>
      </c>
      <c r="Y2548" s="51" t="s">
        <v>4030</v>
      </c>
      <c r="AK2548" s="22" t="str">
        <f t="shared" si="474"/>
        <v>2024/12</v>
      </c>
      <c r="AL2548" s="21">
        <f t="shared" si="484"/>
        <v>45647</v>
      </c>
      <c r="AM2548" s="22">
        <f t="shared" si="475"/>
        <v>21</v>
      </c>
      <c r="AN2548" s="22">
        <f t="shared" si="476"/>
        <v>21</v>
      </c>
      <c r="AO2548" s="22" t="str">
        <f t="shared" si="477"/>
        <v>Dia 21</v>
      </c>
      <c r="AP2548" s="22">
        <f t="shared" si="478"/>
        <v>12</v>
      </c>
      <c r="AQ2548" s="22">
        <f t="shared" si="479"/>
        <v>12</v>
      </c>
      <c r="AR2548" s="22">
        <f t="shared" si="485"/>
        <v>2024</v>
      </c>
      <c r="AS2548" s="22">
        <f t="shared" si="480"/>
        <v>6</v>
      </c>
      <c r="AT2548" s="22">
        <f t="shared" si="481"/>
        <v>51</v>
      </c>
      <c r="AU25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8" s="22" t="str">
        <f t="shared" si="482"/>
        <v>Semana 51</v>
      </c>
      <c r="AW2548" s="22" t="str">
        <f t="shared" si="483"/>
        <v>Sim</v>
      </c>
      <c r="AX2548" s="21" t="str">
        <f>UPPER(TEXT(CAD_CALENDÁRIO[[#This Row],[Data]],"mmmm"))</f>
        <v>DEZEMBRO</v>
      </c>
      <c r="AY2548" s="22" t="s">
        <v>112</v>
      </c>
    </row>
    <row r="2549" spans="23:51" x14ac:dyDescent="0.25">
      <c r="W2549" s="52" t="s">
        <v>8875</v>
      </c>
      <c r="X2549" s="28" t="s">
        <v>8876</v>
      </c>
      <c r="Y2549" s="53" t="s">
        <v>4030</v>
      </c>
      <c r="AK2549" s="22" t="str">
        <f t="shared" si="474"/>
        <v>2024/12</v>
      </c>
      <c r="AL2549" s="21">
        <f t="shared" si="484"/>
        <v>45648</v>
      </c>
      <c r="AM2549" s="22">
        <f t="shared" si="475"/>
        <v>22</v>
      </c>
      <c r="AN2549" s="22">
        <f t="shared" si="476"/>
        <v>22</v>
      </c>
      <c r="AO2549" s="22" t="str">
        <f t="shared" si="477"/>
        <v>Dia 22</v>
      </c>
      <c r="AP2549" s="22">
        <f t="shared" si="478"/>
        <v>12</v>
      </c>
      <c r="AQ2549" s="22">
        <f t="shared" si="479"/>
        <v>12</v>
      </c>
      <c r="AR2549" s="22">
        <f t="shared" si="485"/>
        <v>2024</v>
      </c>
      <c r="AS2549" s="22">
        <f t="shared" si="480"/>
        <v>7</v>
      </c>
      <c r="AT2549" s="22">
        <f t="shared" si="481"/>
        <v>51</v>
      </c>
      <c r="AU25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202451</v>
      </c>
      <c r="AV2549" s="22" t="str">
        <f t="shared" si="482"/>
        <v>Semana 51</v>
      </c>
      <c r="AW2549" s="22" t="str">
        <f t="shared" si="483"/>
        <v>Sim</v>
      </c>
      <c r="AX2549" s="21" t="str">
        <f>UPPER(TEXT(CAD_CALENDÁRIO[[#This Row],[Data]],"mmmm"))</f>
        <v>DEZEMBRO</v>
      </c>
      <c r="AY2549" s="22" t="s">
        <v>112</v>
      </c>
    </row>
    <row r="2550" spans="23:51" x14ac:dyDescent="0.25">
      <c r="W2550" s="50" t="s">
        <v>8877</v>
      </c>
      <c r="X2550" s="49" t="s">
        <v>8878</v>
      </c>
      <c r="Y2550" s="51" t="s">
        <v>4030</v>
      </c>
      <c r="AK2550" s="22" t="str">
        <f t="shared" si="474"/>
        <v>2024/12</v>
      </c>
      <c r="AL2550" s="21">
        <f t="shared" si="484"/>
        <v>45649</v>
      </c>
      <c r="AM2550" s="22">
        <f t="shared" si="475"/>
        <v>23</v>
      </c>
      <c r="AN2550" s="22">
        <f t="shared" si="476"/>
        <v>23</v>
      </c>
      <c r="AO2550" s="22" t="str">
        <f t="shared" si="477"/>
        <v>Dia 23</v>
      </c>
      <c r="AP2550" s="22">
        <f t="shared" si="478"/>
        <v>12</v>
      </c>
      <c r="AQ2550" s="22">
        <f t="shared" si="479"/>
        <v>12</v>
      </c>
      <c r="AR2550" s="22">
        <f t="shared" si="485"/>
        <v>2024</v>
      </c>
      <c r="AS2550" s="22">
        <f t="shared" si="480"/>
        <v>1</v>
      </c>
      <c r="AT2550" s="22">
        <f t="shared" si="481"/>
        <v>52</v>
      </c>
      <c r="AU25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0" s="22" t="str">
        <f t="shared" si="482"/>
        <v>Semana 52</v>
      </c>
      <c r="AW2550" s="22" t="str">
        <f t="shared" si="483"/>
        <v>Não</v>
      </c>
      <c r="AX2550" s="21" t="str">
        <f>UPPER(TEXT(CAD_CALENDÁRIO[[#This Row],[Data]],"mmmm"))</f>
        <v>DEZEMBRO</v>
      </c>
      <c r="AY2550" s="22" t="s">
        <v>112</v>
      </c>
    </row>
    <row r="2551" spans="23:51" x14ac:dyDescent="0.25">
      <c r="W2551" s="52" t="s">
        <v>8879</v>
      </c>
      <c r="X2551" s="28" t="s">
        <v>8880</v>
      </c>
      <c r="Y2551" s="53" t="s">
        <v>4030</v>
      </c>
      <c r="AK2551" s="22" t="str">
        <f t="shared" si="474"/>
        <v>2024/12</v>
      </c>
      <c r="AL2551" s="21">
        <f t="shared" si="484"/>
        <v>45650</v>
      </c>
      <c r="AM2551" s="22">
        <f t="shared" si="475"/>
        <v>24</v>
      </c>
      <c r="AN2551" s="22">
        <f t="shared" si="476"/>
        <v>24</v>
      </c>
      <c r="AO2551" s="22" t="str">
        <f t="shared" si="477"/>
        <v>Dia 24</v>
      </c>
      <c r="AP2551" s="22">
        <f t="shared" si="478"/>
        <v>12</v>
      </c>
      <c r="AQ2551" s="22">
        <f t="shared" si="479"/>
        <v>12</v>
      </c>
      <c r="AR2551" s="22">
        <f t="shared" si="485"/>
        <v>2024</v>
      </c>
      <c r="AS2551" s="22">
        <f t="shared" si="480"/>
        <v>2</v>
      </c>
      <c r="AT2551" s="22">
        <f t="shared" si="481"/>
        <v>52</v>
      </c>
      <c r="AU25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1" s="22" t="str">
        <f t="shared" si="482"/>
        <v>Semana 52</v>
      </c>
      <c r="AW2551" s="22" t="str">
        <f t="shared" si="483"/>
        <v>Não</v>
      </c>
      <c r="AX2551" s="21" t="str">
        <f>UPPER(TEXT(CAD_CALENDÁRIO[[#This Row],[Data]],"mmmm"))</f>
        <v>DEZEMBRO</v>
      </c>
      <c r="AY2551" s="22" t="s">
        <v>112</v>
      </c>
    </row>
    <row r="2552" spans="23:51" x14ac:dyDescent="0.25">
      <c r="W2552" s="50" t="s">
        <v>8881</v>
      </c>
      <c r="X2552" s="49" t="s">
        <v>8882</v>
      </c>
      <c r="Y2552" s="51" t="s">
        <v>4030</v>
      </c>
      <c r="AK2552" s="22" t="str">
        <f t="shared" si="474"/>
        <v>2024/12</v>
      </c>
      <c r="AL2552" s="21">
        <f t="shared" si="484"/>
        <v>45651</v>
      </c>
      <c r="AM2552" s="22">
        <f t="shared" si="475"/>
        <v>25</v>
      </c>
      <c r="AN2552" s="22">
        <f t="shared" si="476"/>
        <v>25</v>
      </c>
      <c r="AO2552" s="22" t="str">
        <f t="shared" si="477"/>
        <v>Dia 25</v>
      </c>
      <c r="AP2552" s="22">
        <f t="shared" si="478"/>
        <v>12</v>
      </c>
      <c r="AQ2552" s="22">
        <f t="shared" si="479"/>
        <v>12</v>
      </c>
      <c r="AR2552" s="22">
        <f t="shared" si="485"/>
        <v>2024</v>
      </c>
      <c r="AS2552" s="22">
        <f t="shared" si="480"/>
        <v>3</v>
      </c>
      <c r="AT2552" s="22">
        <f t="shared" si="481"/>
        <v>52</v>
      </c>
      <c r="AU25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2" s="22" t="str">
        <f t="shared" si="482"/>
        <v>Semana 52</v>
      </c>
      <c r="AW2552" s="22" t="str">
        <f t="shared" si="483"/>
        <v>Não</v>
      </c>
      <c r="AX2552" s="21" t="str">
        <f>UPPER(TEXT(CAD_CALENDÁRIO[[#This Row],[Data]],"mmmm"))</f>
        <v>DEZEMBRO</v>
      </c>
      <c r="AY2552" s="22" t="s">
        <v>112</v>
      </c>
    </row>
    <row r="2553" spans="23:51" x14ac:dyDescent="0.25">
      <c r="W2553" s="52" t="s">
        <v>8883</v>
      </c>
      <c r="X2553" s="28" t="s">
        <v>8884</v>
      </c>
      <c r="Y2553" s="53" t="s">
        <v>4030</v>
      </c>
      <c r="AK2553" s="22" t="str">
        <f t="shared" si="474"/>
        <v>2024/12</v>
      </c>
      <c r="AL2553" s="21">
        <f t="shared" si="484"/>
        <v>45652</v>
      </c>
      <c r="AM2553" s="22">
        <f t="shared" si="475"/>
        <v>26</v>
      </c>
      <c r="AN2553" s="22">
        <f t="shared" si="476"/>
        <v>26</v>
      </c>
      <c r="AO2553" s="22" t="str">
        <f t="shared" si="477"/>
        <v>Dia 26</v>
      </c>
      <c r="AP2553" s="22">
        <f t="shared" si="478"/>
        <v>12</v>
      </c>
      <c r="AQ2553" s="22">
        <f t="shared" si="479"/>
        <v>12</v>
      </c>
      <c r="AR2553" s="22">
        <f t="shared" si="485"/>
        <v>2024</v>
      </c>
      <c r="AS2553" s="22">
        <f t="shared" si="480"/>
        <v>4</v>
      </c>
      <c r="AT2553" s="22">
        <f t="shared" si="481"/>
        <v>52</v>
      </c>
      <c r="AU25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3" s="22" t="str">
        <f t="shared" si="482"/>
        <v>Semana 52</v>
      </c>
      <c r="AW2553" s="22" t="str">
        <f t="shared" si="483"/>
        <v>Não</v>
      </c>
      <c r="AX2553" s="21" t="str">
        <f>UPPER(TEXT(CAD_CALENDÁRIO[[#This Row],[Data]],"mmmm"))</f>
        <v>DEZEMBRO</v>
      </c>
      <c r="AY2553" s="22" t="s">
        <v>112</v>
      </c>
    </row>
    <row r="2554" spans="23:51" x14ac:dyDescent="0.25">
      <c r="W2554" s="50" t="s">
        <v>8885</v>
      </c>
      <c r="X2554" s="49" t="s">
        <v>8886</v>
      </c>
      <c r="Y2554" s="51" t="s">
        <v>4030</v>
      </c>
      <c r="AK2554" s="22" t="str">
        <f t="shared" si="474"/>
        <v>2024/12</v>
      </c>
      <c r="AL2554" s="21">
        <f t="shared" si="484"/>
        <v>45653</v>
      </c>
      <c r="AM2554" s="22">
        <f t="shared" si="475"/>
        <v>27</v>
      </c>
      <c r="AN2554" s="22">
        <f t="shared" si="476"/>
        <v>27</v>
      </c>
      <c r="AO2554" s="22" t="str">
        <f t="shared" si="477"/>
        <v>Dia 27</v>
      </c>
      <c r="AP2554" s="22">
        <f t="shared" si="478"/>
        <v>12</v>
      </c>
      <c r="AQ2554" s="22">
        <f t="shared" si="479"/>
        <v>12</v>
      </c>
      <c r="AR2554" s="22">
        <f t="shared" si="485"/>
        <v>2024</v>
      </c>
      <c r="AS2554" s="22">
        <f t="shared" si="480"/>
        <v>5</v>
      </c>
      <c r="AT2554" s="22">
        <f t="shared" si="481"/>
        <v>52</v>
      </c>
      <c r="AU25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4" s="22" t="str">
        <f t="shared" si="482"/>
        <v>Semana 52</v>
      </c>
      <c r="AW2554" s="22" t="str">
        <f t="shared" si="483"/>
        <v>Não</v>
      </c>
      <c r="AX2554" s="21" t="str">
        <f>UPPER(TEXT(CAD_CALENDÁRIO[[#This Row],[Data]],"mmmm"))</f>
        <v>DEZEMBRO</v>
      </c>
      <c r="AY2554" s="22" t="s">
        <v>112</v>
      </c>
    </row>
    <row r="2555" spans="23:51" x14ac:dyDescent="0.25">
      <c r="W2555" s="52" t="s">
        <v>8887</v>
      </c>
      <c r="X2555" s="28" t="s">
        <v>8888</v>
      </c>
      <c r="Y2555" s="53" t="s">
        <v>4030</v>
      </c>
      <c r="AK2555" s="22" t="str">
        <f t="shared" si="474"/>
        <v>2024/12</v>
      </c>
      <c r="AL2555" s="21">
        <f t="shared" si="484"/>
        <v>45654</v>
      </c>
      <c r="AM2555" s="22">
        <f>DAY(AL2555)</f>
        <v>28</v>
      </c>
      <c r="AN2555" s="22">
        <f>IF(AM2555&lt;=9,"0"&amp;AM2555,AM2555)</f>
        <v>28</v>
      </c>
      <c r="AO2555" s="22" t="str">
        <f>"Dia "&amp;AN2555</f>
        <v>Dia 28</v>
      </c>
      <c r="AP2555" s="22">
        <f t="shared" si="478"/>
        <v>12</v>
      </c>
      <c r="AQ2555" s="22">
        <f>IF(AP2555&lt;=9,"0"&amp;AP2555,AP2555)</f>
        <v>12</v>
      </c>
      <c r="AR2555" s="22">
        <f t="shared" si="485"/>
        <v>2024</v>
      </c>
      <c r="AS2555" s="22">
        <f t="shared" si="480"/>
        <v>6</v>
      </c>
      <c r="AT2555" s="22">
        <f t="shared" si="481"/>
        <v>52</v>
      </c>
      <c r="AU25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5" s="22" t="str">
        <f t="shared" si="482"/>
        <v>Semana 52</v>
      </c>
      <c r="AW2555" s="22" t="str">
        <f t="shared" si="483"/>
        <v>Sim</v>
      </c>
      <c r="AX2555" s="21" t="str">
        <f>UPPER(TEXT(CAD_CALENDÁRIO[[#This Row],[Data]],"mmmm"))</f>
        <v>DEZEMBRO</v>
      </c>
      <c r="AY2555" s="22" t="s">
        <v>112</v>
      </c>
    </row>
    <row r="2556" spans="23:51" x14ac:dyDescent="0.25">
      <c r="W2556" s="50" t="s">
        <v>8889</v>
      </c>
      <c r="X2556" s="49" t="s">
        <v>8890</v>
      </c>
      <c r="Y2556" s="51" t="s">
        <v>4030</v>
      </c>
      <c r="AK2556" s="22" t="str">
        <f t="shared" si="474"/>
        <v>2024/12</v>
      </c>
      <c r="AL2556" s="21">
        <f t="shared" si="484"/>
        <v>45655</v>
      </c>
      <c r="AM2556" s="22">
        <f>DAY(AL2556)</f>
        <v>29</v>
      </c>
      <c r="AN2556" s="22">
        <f>IF(AM2556&lt;=9,"0"&amp;AM2556,AM2556)</f>
        <v>29</v>
      </c>
      <c r="AO2556" s="22" t="str">
        <f>"Dia "&amp;AN2556</f>
        <v>Dia 29</v>
      </c>
      <c r="AP2556" s="22">
        <f t="shared" si="478"/>
        <v>12</v>
      </c>
      <c r="AQ2556" s="22">
        <f>IF(AP2556&lt;=9,"0"&amp;AP2556,AP2556)</f>
        <v>12</v>
      </c>
      <c r="AR2556" s="22">
        <f t="shared" si="485"/>
        <v>2024</v>
      </c>
      <c r="AS2556" s="22">
        <f t="shared" si="480"/>
        <v>7</v>
      </c>
      <c r="AT2556" s="22">
        <f t="shared" si="481"/>
        <v>52</v>
      </c>
      <c r="AU25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202452</v>
      </c>
      <c r="AV2556" s="22" t="str">
        <f t="shared" si="482"/>
        <v>Semana 52</v>
      </c>
      <c r="AW2556" s="22" t="str">
        <f t="shared" si="483"/>
        <v>Sim</v>
      </c>
      <c r="AX2556" s="21" t="str">
        <f>UPPER(TEXT(CAD_CALENDÁRIO[[#This Row],[Data]],"mmmm"))</f>
        <v>DEZEMBRO</v>
      </c>
      <c r="AY2556" s="22" t="s">
        <v>112</v>
      </c>
    </row>
    <row r="2557" spans="23:51" x14ac:dyDescent="0.25">
      <c r="W2557" s="52" t="s">
        <v>8891</v>
      </c>
      <c r="X2557" s="28" t="s">
        <v>8892</v>
      </c>
      <c r="Y2557" s="53" t="s">
        <v>4030</v>
      </c>
      <c r="AK2557" s="22" t="str">
        <f t="shared" si="474"/>
        <v>2024/12</v>
      </c>
      <c r="AL2557" s="21">
        <f t="shared" si="484"/>
        <v>45656</v>
      </c>
      <c r="AM2557" s="22">
        <f>DAY(AL2557)</f>
        <v>30</v>
      </c>
      <c r="AN2557" s="22">
        <f>IF(AM2557&lt;=9,"0"&amp;AM2557,AM2557)</f>
        <v>30</v>
      </c>
      <c r="AO2557" s="22" t="str">
        <f>"Dia "&amp;AN2557</f>
        <v>Dia 30</v>
      </c>
      <c r="AP2557" s="22">
        <f>MONTH(AL2557)</f>
        <v>12</v>
      </c>
      <c r="AQ2557" s="22">
        <f>IF(AP2557&lt;=9,"0"&amp;AP2557,AP2557)</f>
        <v>12</v>
      </c>
      <c r="AR2557" s="22">
        <f t="shared" si="485"/>
        <v>2024</v>
      </c>
      <c r="AS2557" s="22">
        <f t="shared" si="480"/>
        <v>1</v>
      </c>
      <c r="AT2557" s="22" t="str">
        <f t="shared" si="481"/>
        <v>01</v>
      </c>
      <c r="AU25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57" s="22" t="str">
        <f>"Semana "&amp;AT2557</f>
        <v>Semana 01</v>
      </c>
      <c r="AW2557" s="22" t="str">
        <f>IF(AS2557&gt;5,"Sim","Não")</f>
        <v>Não</v>
      </c>
      <c r="AX2557" s="21" t="str">
        <f>UPPER(TEXT(CAD_CALENDÁRIO[[#This Row],[Data]],"mmmm"))</f>
        <v>DEZEMBRO</v>
      </c>
      <c r="AY2557" s="22" t="s">
        <v>112</v>
      </c>
    </row>
    <row r="2558" spans="23:51" x14ac:dyDescent="0.25">
      <c r="W2558" s="50" t="s">
        <v>8893</v>
      </c>
      <c r="X2558" s="49" t="s">
        <v>8894</v>
      </c>
      <c r="Y2558" s="51" t="s">
        <v>4030</v>
      </c>
      <c r="AK2558" s="22" t="str">
        <f t="shared" si="474"/>
        <v>2024/12</v>
      </c>
      <c r="AL2558" s="21">
        <f t="shared" si="484"/>
        <v>45657</v>
      </c>
      <c r="AM2558" s="22">
        <f>DAY(AL2558)</f>
        <v>31</v>
      </c>
      <c r="AN2558" s="22">
        <f>IF(AM2558&lt;=9,"0"&amp;AM2558,AM2558)</f>
        <v>31</v>
      </c>
      <c r="AO2558" s="22" t="str">
        <f>"Dia "&amp;AN2558</f>
        <v>Dia 31</v>
      </c>
      <c r="AP2558" s="22">
        <f>MONTH(AL2558)</f>
        <v>12</v>
      </c>
      <c r="AQ2558" s="22">
        <f>IF(AP2558&lt;=9,"0"&amp;AP2558,AP2558)</f>
        <v>12</v>
      </c>
      <c r="AR2558" s="22">
        <f t="shared" si="485"/>
        <v>2024</v>
      </c>
      <c r="AS2558" s="22">
        <f t="shared" si="480"/>
        <v>2</v>
      </c>
      <c r="AT2558" s="22" t="str">
        <f t="shared" si="481"/>
        <v>01</v>
      </c>
      <c r="AU25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58" s="22" t="str">
        <f>"Semana "&amp;AT2558</f>
        <v>Semana 01</v>
      </c>
      <c r="AW2558" s="22" t="str">
        <f>IF(AS2558&gt;5,"Sim","Não")</f>
        <v>Não</v>
      </c>
      <c r="AX2558" s="21" t="str">
        <f>UPPER(TEXT(CAD_CALENDÁRIO[[#This Row],[Data]],"mmmm"))</f>
        <v>DEZEMBRO</v>
      </c>
      <c r="AY2558" s="22" t="s">
        <v>112</v>
      </c>
    </row>
    <row r="2559" spans="23:51" x14ac:dyDescent="0.25">
      <c r="W2559" s="52" t="s">
        <v>8895</v>
      </c>
      <c r="X2559" s="28" t="s">
        <v>8896</v>
      </c>
      <c r="Y2559" s="53" t="s">
        <v>4030</v>
      </c>
      <c r="AK2559" s="22" t="str">
        <f t="shared" si="474"/>
        <v>2025/01</v>
      </c>
      <c r="AL2559" s="21">
        <f t="shared" si="484"/>
        <v>45658</v>
      </c>
      <c r="AM2559" s="22">
        <f>DAY(AL2559)</f>
        <v>1</v>
      </c>
      <c r="AN2559" s="22" t="str">
        <f>IF(AM2559&lt;=9,"0"&amp;AM2559,AM2559)</f>
        <v>01</v>
      </c>
      <c r="AO2559" s="22" t="str">
        <f>"Dia "&amp;AN2559</f>
        <v>Dia 01</v>
      </c>
      <c r="AP2559" s="22">
        <f>MONTH(AL2559)</f>
        <v>1</v>
      </c>
      <c r="AQ2559" s="22" t="str">
        <f>IF(AP2559&lt;=9,"0"&amp;AP2559,AP2559)</f>
        <v>01</v>
      </c>
      <c r="AR2559" s="22">
        <f t="shared" si="485"/>
        <v>2025</v>
      </c>
      <c r="AS2559" s="22">
        <f t="shared" si="480"/>
        <v>3</v>
      </c>
      <c r="AT2559" s="22" t="str">
        <f t="shared" si="481"/>
        <v>01</v>
      </c>
      <c r="AU25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59" s="22" t="str">
        <f>"Semana "&amp;AT2559</f>
        <v>Semana 01</v>
      </c>
      <c r="AW2559" s="22" t="str">
        <f>IF(AS2559&gt;5,"Sim","Não")</f>
        <v>Não</v>
      </c>
      <c r="AX2559" s="21" t="str">
        <f>UPPER(TEXT(CAD_CALENDÁRIO[[#This Row],[Data]],"mmmm"))</f>
        <v>JANEIRO</v>
      </c>
      <c r="AY2559" s="22" t="s">
        <v>45</v>
      </c>
    </row>
    <row r="2560" spans="23:51" x14ac:dyDescent="0.25">
      <c r="W2560" s="50" t="s">
        <v>8897</v>
      </c>
      <c r="X2560" s="49" t="s">
        <v>8898</v>
      </c>
      <c r="Y2560" s="51" t="s">
        <v>4030</v>
      </c>
      <c r="AK2560" s="22" t="str">
        <f t="shared" si="474"/>
        <v>2025/01</v>
      </c>
      <c r="AL2560" s="21">
        <f t="shared" si="484"/>
        <v>45659</v>
      </c>
      <c r="AM2560" s="22">
        <f t="shared" ref="AM2560:AM2623" si="486">DAY(AL2560)</f>
        <v>2</v>
      </c>
      <c r="AN2560" s="22" t="str">
        <f t="shared" ref="AN2560:AN2623" si="487">IF(AM2560&lt;=9,"0"&amp;AM2560,AM2560)</f>
        <v>02</v>
      </c>
      <c r="AO2560" s="22" t="str">
        <f t="shared" ref="AO2560:AO2623" si="488">"Dia "&amp;AN2560</f>
        <v>Dia 02</v>
      </c>
      <c r="AP2560" s="22">
        <f t="shared" ref="AP2560:AP2623" si="489">MONTH(AL2560)</f>
        <v>1</v>
      </c>
      <c r="AQ2560" s="22" t="str">
        <f t="shared" ref="AQ2560:AQ2623" si="490">IF(AP2560&lt;=9,"0"&amp;AP2560,AP2560)</f>
        <v>01</v>
      </c>
      <c r="AR2560" s="22">
        <f t="shared" si="485"/>
        <v>2025</v>
      </c>
      <c r="AS2560" s="22">
        <f t="shared" si="480"/>
        <v>4</v>
      </c>
      <c r="AT2560" s="22" t="str">
        <f t="shared" si="481"/>
        <v>01</v>
      </c>
      <c r="AU25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60" s="22" t="str">
        <f t="shared" ref="AV2560:AV2623" si="491">"Semana "&amp;AT2560</f>
        <v>Semana 01</v>
      </c>
      <c r="AW2560" s="22" t="str">
        <f t="shared" ref="AW2560:AW2623" si="492">IF(AS2560&gt;5,"Sim","Não")</f>
        <v>Não</v>
      </c>
      <c r="AX2560" s="21" t="str">
        <f>UPPER(TEXT(CAD_CALENDÁRIO[[#This Row],[Data]],"mmmm"))</f>
        <v>JANEIRO</v>
      </c>
      <c r="AY2560" s="22" t="s">
        <v>45</v>
      </c>
    </row>
    <row r="2561" spans="23:51" x14ac:dyDescent="0.25">
      <c r="W2561" s="52" t="s">
        <v>8899</v>
      </c>
      <c r="X2561" s="28" t="s">
        <v>8900</v>
      </c>
      <c r="Y2561" s="53" t="s">
        <v>4030</v>
      </c>
      <c r="AK2561" s="22" t="str">
        <f t="shared" si="474"/>
        <v>2025/01</v>
      </c>
      <c r="AL2561" s="21">
        <f t="shared" si="484"/>
        <v>45660</v>
      </c>
      <c r="AM2561" s="22">
        <f t="shared" si="486"/>
        <v>3</v>
      </c>
      <c r="AN2561" s="22" t="str">
        <f t="shared" si="487"/>
        <v>03</v>
      </c>
      <c r="AO2561" s="22" t="str">
        <f t="shared" si="488"/>
        <v>Dia 03</v>
      </c>
      <c r="AP2561" s="22">
        <f t="shared" si="489"/>
        <v>1</v>
      </c>
      <c r="AQ2561" s="22" t="str">
        <f t="shared" si="490"/>
        <v>01</v>
      </c>
      <c r="AR2561" s="22">
        <f t="shared" si="485"/>
        <v>2025</v>
      </c>
      <c r="AS2561" s="22">
        <f t="shared" si="480"/>
        <v>5</v>
      </c>
      <c r="AT2561" s="22" t="str">
        <f t="shared" si="481"/>
        <v>01</v>
      </c>
      <c r="AU25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61" s="22" t="str">
        <f t="shared" si="491"/>
        <v>Semana 01</v>
      </c>
      <c r="AW2561" s="22" t="str">
        <f t="shared" si="492"/>
        <v>Não</v>
      </c>
      <c r="AX2561" s="21" t="str">
        <f>UPPER(TEXT(CAD_CALENDÁRIO[[#This Row],[Data]],"mmmm"))</f>
        <v>JANEIRO</v>
      </c>
      <c r="AY2561" s="22" t="s">
        <v>45</v>
      </c>
    </row>
    <row r="2562" spans="23:51" x14ac:dyDescent="0.25">
      <c r="W2562" s="50" t="s">
        <v>8901</v>
      </c>
      <c r="X2562" s="49" t="s">
        <v>8902</v>
      </c>
      <c r="Y2562" s="51" t="s">
        <v>4030</v>
      </c>
      <c r="AK2562" s="22" t="str">
        <f t="shared" ref="AK2562:AK2625" si="493">AR2562&amp;"/"&amp;AQ2562</f>
        <v>2025/01</v>
      </c>
      <c r="AL2562" s="21">
        <f t="shared" si="484"/>
        <v>45661</v>
      </c>
      <c r="AM2562" s="22">
        <f t="shared" si="486"/>
        <v>4</v>
      </c>
      <c r="AN2562" s="22" t="str">
        <f t="shared" si="487"/>
        <v>04</v>
      </c>
      <c r="AO2562" s="22" t="str">
        <f t="shared" si="488"/>
        <v>Dia 04</v>
      </c>
      <c r="AP2562" s="22">
        <f t="shared" si="489"/>
        <v>1</v>
      </c>
      <c r="AQ2562" s="22" t="str">
        <f t="shared" si="490"/>
        <v>01</v>
      </c>
      <c r="AR2562" s="22">
        <f t="shared" si="485"/>
        <v>2025</v>
      </c>
      <c r="AS2562" s="22">
        <f t="shared" ref="AS2562:AS2625" si="494">WEEKDAY(AL2562,2)</f>
        <v>6</v>
      </c>
      <c r="AT2562" s="22" t="str">
        <f t="shared" ref="AT2562:AT2625" si="495">IF(_xlfn.ISOWEEKNUM(AL2562)&lt;=9,"0"&amp;_xlfn.ISOWEEKNUM(AL2562),_xlfn.ISOWEEKNUM(AL2562))</f>
        <v>01</v>
      </c>
      <c r="AU25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62" s="22" t="str">
        <f t="shared" si="491"/>
        <v>Semana 01</v>
      </c>
      <c r="AW2562" s="22" t="str">
        <f t="shared" si="492"/>
        <v>Sim</v>
      </c>
      <c r="AX2562" s="21" t="str">
        <f>UPPER(TEXT(CAD_CALENDÁRIO[[#This Row],[Data]],"mmmm"))</f>
        <v>JANEIRO</v>
      </c>
      <c r="AY2562" s="22" t="s">
        <v>45</v>
      </c>
    </row>
    <row r="2563" spans="23:51" x14ac:dyDescent="0.25">
      <c r="W2563" s="52" t="s">
        <v>8903</v>
      </c>
      <c r="X2563" s="28" t="s">
        <v>8904</v>
      </c>
      <c r="Y2563" s="53" t="s">
        <v>4030</v>
      </c>
      <c r="AK2563" s="22" t="str">
        <f t="shared" si="493"/>
        <v>2025/01</v>
      </c>
      <c r="AL2563" s="21">
        <f t="shared" ref="AL2563:AL2626" si="496">AL2562+1</f>
        <v>45662</v>
      </c>
      <c r="AM2563" s="22">
        <f t="shared" si="486"/>
        <v>5</v>
      </c>
      <c r="AN2563" s="22" t="str">
        <f t="shared" si="487"/>
        <v>05</v>
      </c>
      <c r="AO2563" s="22" t="str">
        <f t="shared" si="488"/>
        <v>Dia 05</v>
      </c>
      <c r="AP2563" s="22">
        <f t="shared" si="489"/>
        <v>1</v>
      </c>
      <c r="AQ2563" s="22" t="str">
        <f t="shared" si="490"/>
        <v>01</v>
      </c>
      <c r="AR2563" s="22">
        <f t="shared" si="485"/>
        <v>2025</v>
      </c>
      <c r="AS2563" s="22">
        <f t="shared" si="494"/>
        <v>7</v>
      </c>
      <c r="AT2563" s="22" t="str">
        <f t="shared" si="495"/>
        <v>01</v>
      </c>
      <c r="AU25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202501</v>
      </c>
      <c r="AV2563" s="22" t="str">
        <f t="shared" si="491"/>
        <v>Semana 01</v>
      </c>
      <c r="AW2563" s="22" t="str">
        <f t="shared" si="492"/>
        <v>Sim</v>
      </c>
      <c r="AX2563" s="21" t="str">
        <f>UPPER(TEXT(CAD_CALENDÁRIO[[#This Row],[Data]],"mmmm"))</f>
        <v>JANEIRO</v>
      </c>
      <c r="AY2563" s="22" t="s">
        <v>45</v>
      </c>
    </row>
    <row r="2564" spans="23:51" x14ac:dyDescent="0.25">
      <c r="W2564" s="50" t="s">
        <v>8905</v>
      </c>
      <c r="X2564" s="49" t="s">
        <v>8906</v>
      </c>
      <c r="Y2564" s="51" t="s">
        <v>4030</v>
      </c>
      <c r="AK2564" s="22" t="str">
        <f t="shared" si="493"/>
        <v>2025/01</v>
      </c>
      <c r="AL2564" s="21">
        <f t="shared" si="496"/>
        <v>45663</v>
      </c>
      <c r="AM2564" s="22">
        <f t="shared" si="486"/>
        <v>6</v>
      </c>
      <c r="AN2564" s="22" t="str">
        <f t="shared" si="487"/>
        <v>06</v>
      </c>
      <c r="AO2564" s="22" t="str">
        <f t="shared" si="488"/>
        <v>Dia 06</v>
      </c>
      <c r="AP2564" s="22">
        <f t="shared" si="489"/>
        <v>1</v>
      </c>
      <c r="AQ2564" s="22" t="str">
        <f t="shared" si="490"/>
        <v>01</v>
      </c>
      <c r="AR2564" s="22">
        <f t="shared" si="485"/>
        <v>2025</v>
      </c>
      <c r="AS2564" s="22">
        <f t="shared" si="494"/>
        <v>1</v>
      </c>
      <c r="AT2564" s="22" t="str">
        <f t="shared" si="495"/>
        <v>02</v>
      </c>
      <c r="AU25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4" s="22" t="str">
        <f t="shared" si="491"/>
        <v>Semana 02</v>
      </c>
      <c r="AW2564" s="22" t="str">
        <f t="shared" si="492"/>
        <v>Não</v>
      </c>
      <c r="AX2564" s="21" t="str">
        <f>UPPER(TEXT(CAD_CALENDÁRIO[[#This Row],[Data]],"mmmm"))</f>
        <v>JANEIRO</v>
      </c>
      <c r="AY2564" s="22" t="s">
        <v>45</v>
      </c>
    </row>
    <row r="2565" spans="23:51" x14ac:dyDescent="0.25">
      <c r="W2565" s="52" t="s">
        <v>8907</v>
      </c>
      <c r="X2565" s="28" t="s">
        <v>8908</v>
      </c>
      <c r="Y2565" s="53" t="s">
        <v>4030</v>
      </c>
      <c r="AK2565" s="22" t="str">
        <f t="shared" si="493"/>
        <v>2025/01</v>
      </c>
      <c r="AL2565" s="21">
        <f t="shared" si="496"/>
        <v>45664</v>
      </c>
      <c r="AM2565" s="22">
        <f t="shared" si="486"/>
        <v>7</v>
      </c>
      <c r="AN2565" s="22" t="str">
        <f t="shared" si="487"/>
        <v>07</v>
      </c>
      <c r="AO2565" s="22" t="str">
        <f t="shared" si="488"/>
        <v>Dia 07</v>
      </c>
      <c r="AP2565" s="22">
        <f t="shared" si="489"/>
        <v>1</v>
      </c>
      <c r="AQ2565" s="22" t="str">
        <f t="shared" si="490"/>
        <v>01</v>
      </c>
      <c r="AR2565" s="22">
        <f t="shared" si="485"/>
        <v>2025</v>
      </c>
      <c r="AS2565" s="22">
        <f t="shared" si="494"/>
        <v>2</v>
      </c>
      <c r="AT2565" s="22" t="str">
        <f t="shared" si="495"/>
        <v>02</v>
      </c>
      <c r="AU25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5" s="22" t="str">
        <f t="shared" si="491"/>
        <v>Semana 02</v>
      </c>
      <c r="AW2565" s="22" t="str">
        <f t="shared" si="492"/>
        <v>Não</v>
      </c>
      <c r="AX2565" s="21" t="str">
        <f>UPPER(TEXT(CAD_CALENDÁRIO[[#This Row],[Data]],"mmmm"))</f>
        <v>JANEIRO</v>
      </c>
      <c r="AY2565" s="22" t="s">
        <v>45</v>
      </c>
    </row>
    <row r="2566" spans="23:51" x14ac:dyDescent="0.25">
      <c r="W2566" s="50" t="s">
        <v>8909</v>
      </c>
      <c r="X2566" s="49" t="s">
        <v>8910</v>
      </c>
      <c r="Y2566" s="51" t="s">
        <v>4030</v>
      </c>
      <c r="AK2566" s="22" t="str">
        <f t="shared" si="493"/>
        <v>2025/01</v>
      </c>
      <c r="AL2566" s="21">
        <f t="shared" si="496"/>
        <v>45665</v>
      </c>
      <c r="AM2566" s="22">
        <f t="shared" si="486"/>
        <v>8</v>
      </c>
      <c r="AN2566" s="22" t="str">
        <f t="shared" si="487"/>
        <v>08</v>
      </c>
      <c r="AO2566" s="22" t="str">
        <f t="shared" si="488"/>
        <v>Dia 08</v>
      </c>
      <c r="AP2566" s="22">
        <f t="shared" si="489"/>
        <v>1</v>
      </c>
      <c r="AQ2566" s="22" t="str">
        <f t="shared" si="490"/>
        <v>01</v>
      </c>
      <c r="AR2566" s="22">
        <f t="shared" si="485"/>
        <v>2025</v>
      </c>
      <c r="AS2566" s="22">
        <f t="shared" si="494"/>
        <v>3</v>
      </c>
      <c r="AT2566" s="22" t="str">
        <f t="shared" si="495"/>
        <v>02</v>
      </c>
      <c r="AU25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6" s="22" t="str">
        <f t="shared" si="491"/>
        <v>Semana 02</v>
      </c>
      <c r="AW2566" s="22" t="str">
        <f t="shared" si="492"/>
        <v>Não</v>
      </c>
      <c r="AX2566" s="21" t="str">
        <f>UPPER(TEXT(CAD_CALENDÁRIO[[#This Row],[Data]],"mmmm"))</f>
        <v>JANEIRO</v>
      </c>
      <c r="AY2566" s="22" t="s">
        <v>45</v>
      </c>
    </row>
    <row r="2567" spans="23:51" x14ac:dyDescent="0.25">
      <c r="W2567" s="52" t="s">
        <v>8911</v>
      </c>
      <c r="X2567" s="28" t="s">
        <v>8912</v>
      </c>
      <c r="Y2567" s="53" t="s">
        <v>4030</v>
      </c>
      <c r="AK2567" s="22" t="str">
        <f t="shared" si="493"/>
        <v>2025/01</v>
      </c>
      <c r="AL2567" s="21">
        <f t="shared" si="496"/>
        <v>45666</v>
      </c>
      <c r="AM2567" s="22">
        <f t="shared" si="486"/>
        <v>9</v>
      </c>
      <c r="AN2567" s="22" t="str">
        <f t="shared" si="487"/>
        <v>09</v>
      </c>
      <c r="AO2567" s="22" t="str">
        <f t="shared" si="488"/>
        <v>Dia 09</v>
      </c>
      <c r="AP2567" s="22">
        <f t="shared" si="489"/>
        <v>1</v>
      </c>
      <c r="AQ2567" s="22" t="str">
        <f t="shared" si="490"/>
        <v>01</v>
      </c>
      <c r="AR2567" s="22">
        <f t="shared" si="485"/>
        <v>2025</v>
      </c>
      <c r="AS2567" s="22">
        <f t="shared" si="494"/>
        <v>4</v>
      </c>
      <c r="AT2567" s="22" t="str">
        <f t="shared" si="495"/>
        <v>02</v>
      </c>
      <c r="AU25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7" s="22" t="str">
        <f t="shared" si="491"/>
        <v>Semana 02</v>
      </c>
      <c r="AW2567" s="22" t="str">
        <f t="shared" si="492"/>
        <v>Não</v>
      </c>
      <c r="AX2567" s="21" t="str">
        <f>UPPER(TEXT(CAD_CALENDÁRIO[[#This Row],[Data]],"mmmm"))</f>
        <v>JANEIRO</v>
      </c>
      <c r="AY2567" s="22" t="s">
        <v>45</v>
      </c>
    </row>
    <row r="2568" spans="23:51" x14ac:dyDescent="0.25">
      <c r="W2568" s="50" t="s">
        <v>8913</v>
      </c>
      <c r="X2568" s="49" t="s">
        <v>8914</v>
      </c>
      <c r="Y2568" s="51" t="s">
        <v>4030</v>
      </c>
      <c r="AK2568" s="22" t="str">
        <f t="shared" si="493"/>
        <v>2025/01</v>
      </c>
      <c r="AL2568" s="21">
        <f t="shared" si="496"/>
        <v>45667</v>
      </c>
      <c r="AM2568" s="22">
        <f t="shared" si="486"/>
        <v>10</v>
      </c>
      <c r="AN2568" s="22">
        <f t="shared" si="487"/>
        <v>10</v>
      </c>
      <c r="AO2568" s="22" t="str">
        <f t="shared" si="488"/>
        <v>Dia 10</v>
      </c>
      <c r="AP2568" s="22">
        <f t="shared" si="489"/>
        <v>1</v>
      </c>
      <c r="AQ2568" s="22" t="str">
        <f t="shared" si="490"/>
        <v>01</v>
      </c>
      <c r="AR2568" s="22">
        <f t="shared" si="485"/>
        <v>2025</v>
      </c>
      <c r="AS2568" s="22">
        <f t="shared" si="494"/>
        <v>5</v>
      </c>
      <c r="AT2568" s="22" t="str">
        <f t="shared" si="495"/>
        <v>02</v>
      </c>
      <c r="AU25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8" s="22" t="str">
        <f t="shared" si="491"/>
        <v>Semana 02</v>
      </c>
      <c r="AW2568" s="22" t="str">
        <f t="shared" si="492"/>
        <v>Não</v>
      </c>
      <c r="AX2568" s="21" t="str">
        <f>UPPER(TEXT(CAD_CALENDÁRIO[[#This Row],[Data]],"mmmm"))</f>
        <v>JANEIRO</v>
      </c>
      <c r="AY2568" s="22" t="s">
        <v>45</v>
      </c>
    </row>
    <row r="2569" spans="23:51" x14ac:dyDescent="0.25">
      <c r="W2569" s="52" t="s">
        <v>8915</v>
      </c>
      <c r="X2569" s="28" t="s">
        <v>8916</v>
      </c>
      <c r="Y2569" s="53" t="s">
        <v>4030</v>
      </c>
      <c r="AK2569" s="22" t="str">
        <f t="shared" si="493"/>
        <v>2025/01</v>
      </c>
      <c r="AL2569" s="21">
        <f t="shared" si="496"/>
        <v>45668</v>
      </c>
      <c r="AM2569" s="22">
        <f t="shared" si="486"/>
        <v>11</v>
      </c>
      <c r="AN2569" s="22">
        <f t="shared" si="487"/>
        <v>11</v>
      </c>
      <c r="AO2569" s="22" t="str">
        <f t="shared" si="488"/>
        <v>Dia 11</v>
      </c>
      <c r="AP2569" s="22">
        <f t="shared" si="489"/>
        <v>1</v>
      </c>
      <c r="AQ2569" s="22" t="str">
        <f t="shared" si="490"/>
        <v>01</v>
      </c>
      <c r="AR2569" s="22">
        <f t="shared" si="485"/>
        <v>2025</v>
      </c>
      <c r="AS2569" s="22">
        <f t="shared" si="494"/>
        <v>6</v>
      </c>
      <c r="AT2569" s="22" t="str">
        <f t="shared" si="495"/>
        <v>02</v>
      </c>
      <c r="AU25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69" s="22" t="str">
        <f t="shared" si="491"/>
        <v>Semana 02</v>
      </c>
      <c r="AW2569" s="22" t="str">
        <f t="shared" si="492"/>
        <v>Sim</v>
      </c>
      <c r="AX2569" s="21" t="str">
        <f>UPPER(TEXT(CAD_CALENDÁRIO[[#This Row],[Data]],"mmmm"))</f>
        <v>JANEIRO</v>
      </c>
      <c r="AY2569" s="22" t="s">
        <v>45</v>
      </c>
    </row>
    <row r="2570" spans="23:51" x14ac:dyDescent="0.25">
      <c r="W2570" s="50" t="s">
        <v>8917</v>
      </c>
      <c r="X2570" s="49" t="s">
        <v>8918</v>
      </c>
      <c r="Y2570" s="51" t="s">
        <v>4030</v>
      </c>
      <c r="AK2570" s="22" t="str">
        <f t="shared" si="493"/>
        <v>2025/01</v>
      </c>
      <c r="AL2570" s="21">
        <f t="shared" si="496"/>
        <v>45669</v>
      </c>
      <c r="AM2570" s="22">
        <f t="shared" si="486"/>
        <v>12</v>
      </c>
      <c r="AN2570" s="22">
        <f t="shared" si="487"/>
        <v>12</v>
      </c>
      <c r="AO2570" s="22" t="str">
        <f t="shared" si="488"/>
        <v>Dia 12</v>
      </c>
      <c r="AP2570" s="22">
        <f t="shared" si="489"/>
        <v>1</v>
      </c>
      <c r="AQ2570" s="22" t="str">
        <f t="shared" si="490"/>
        <v>01</v>
      </c>
      <c r="AR2570" s="22">
        <f t="shared" si="485"/>
        <v>2025</v>
      </c>
      <c r="AS2570" s="22">
        <f t="shared" si="494"/>
        <v>7</v>
      </c>
      <c r="AT2570" s="22" t="str">
        <f t="shared" si="495"/>
        <v>02</v>
      </c>
      <c r="AU25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202502</v>
      </c>
      <c r="AV2570" s="22" t="str">
        <f t="shared" si="491"/>
        <v>Semana 02</v>
      </c>
      <c r="AW2570" s="22" t="str">
        <f t="shared" si="492"/>
        <v>Sim</v>
      </c>
      <c r="AX2570" s="21" t="str">
        <f>UPPER(TEXT(CAD_CALENDÁRIO[[#This Row],[Data]],"mmmm"))</f>
        <v>JANEIRO</v>
      </c>
      <c r="AY2570" s="22" t="s">
        <v>45</v>
      </c>
    </row>
    <row r="2571" spans="23:51" x14ac:dyDescent="0.25">
      <c r="W2571" s="52" t="s">
        <v>8919</v>
      </c>
      <c r="X2571" s="28" t="s">
        <v>8920</v>
      </c>
      <c r="Y2571" s="53" t="s">
        <v>4030</v>
      </c>
      <c r="AK2571" s="22" t="str">
        <f t="shared" si="493"/>
        <v>2025/01</v>
      </c>
      <c r="AL2571" s="21">
        <f t="shared" si="496"/>
        <v>45670</v>
      </c>
      <c r="AM2571" s="22">
        <f t="shared" si="486"/>
        <v>13</v>
      </c>
      <c r="AN2571" s="22">
        <f t="shared" si="487"/>
        <v>13</v>
      </c>
      <c r="AO2571" s="22" t="str">
        <f t="shared" si="488"/>
        <v>Dia 13</v>
      </c>
      <c r="AP2571" s="22">
        <f t="shared" si="489"/>
        <v>1</v>
      </c>
      <c r="AQ2571" s="22" t="str">
        <f t="shared" si="490"/>
        <v>01</v>
      </c>
      <c r="AR2571" s="22">
        <f t="shared" si="485"/>
        <v>2025</v>
      </c>
      <c r="AS2571" s="22">
        <f t="shared" si="494"/>
        <v>1</v>
      </c>
      <c r="AT2571" s="22" t="str">
        <f t="shared" si="495"/>
        <v>03</v>
      </c>
      <c r="AU25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1" s="22" t="str">
        <f t="shared" si="491"/>
        <v>Semana 03</v>
      </c>
      <c r="AW2571" s="22" t="str">
        <f t="shared" si="492"/>
        <v>Não</v>
      </c>
      <c r="AX2571" s="21" t="str">
        <f>UPPER(TEXT(CAD_CALENDÁRIO[[#This Row],[Data]],"mmmm"))</f>
        <v>JANEIRO</v>
      </c>
      <c r="AY2571" s="22" t="s">
        <v>45</v>
      </c>
    </row>
    <row r="2572" spans="23:51" x14ac:dyDescent="0.25">
      <c r="W2572" s="50" t="s">
        <v>8921</v>
      </c>
      <c r="X2572" s="49" t="s">
        <v>8922</v>
      </c>
      <c r="Y2572" s="51" t="s">
        <v>4030</v>
      </c>
      <c r="AK2572" s="22" t="str">
        <f t="shared" si="493"/>
        <v>2025/01</v>
      </c>
      <c r="AL2572" s="21">
        <f t="shared" si="496"/>
        <v>45671</v>
      </c>
      <c r="AM2572" s="22">
        <f t="shared" si="486"/>
        <v>14</v>
      </c>
      <c r="AN2572" s="22">
        <f t="shared" si="487"/>
        <v>14</v>
      </c>
      <c r="AO2572" s="22" t="str">
        <f t="shared" si="488"/>
        <v>Dia 14</v>
      </c>
      <c r="AP2572" s="22">
        <f t="shared" si="489"/>
        <v>1</v>
      </c>
      <c r="AQ2572" s="22" t="str">
        <f t="shared" si="490"/>
        <v>01</v>
      </c>
      <c r="AR2572" s="22">
        <f t="shared" si="485"/>
        <v>2025</v>
      </c>
      <c r="AS2572" s="22">
        <f t="shared" si="494"/>
        <v>2</v>
      </c>
      <c r="AT2572" s="22" t="str">
        <f t="shared" si="495"/>
        <v>03</v>
      </c>
      <c r="AU25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2" s="22" t="str">
        <f t="shared" si="491"/>
        <v>Semana 03</v>
      </c>
      <c r="AW2572" s="22" t="str">
        <f t="shared" si="492"/>
        <v>Não</v>
      </c>
      <c r="AX2572" s="21" t="str">
        <f>UPPER(TEXT(CAD_CALENDÁRIO[[#This Row],[Data]],"mmmm"))</f>
        <v>JANEIRO</v>
      </c>
      <c r="AY2572" s="22" t="s">
        <v>45</v>
      </c>
    </row>
    <row r="2573" spans="23:51" x14ac:dyDescent="0.25">
      <c r="W2573" s="52" t="s">
        <v>8923</v>
      </c>
      <c r="X2573" s="28" t="s">
        <v>8924</v>
      </c>
      <c r="Y2573" s="53" t="s">
        <v>4030</v>
      </c>
      <c r="AK2573" s="22" t="str">
        <f t="shared" si="493"/>
        <v>2025/01</v>
      </c>
      <c r="AL2573" s="21">
        <f t="shared" si="496"/>
        <v>45672</v>
      </c>
      <c r="AM2573" s="22">
        <f t="shared" si="486"/>
        <v>15</v>
      </c>
      <c r="AN2573" s="22">
        <f t="shared" si="487"/>
        <v>15</v>
      </c>
      <c r="AO2573" s="22" t="str">
        <f t="shared" si="488"/>
        <v>Dia 15</v>
      </c>
      <c r="AP2573" s="22">
        <f t="shared" si="489"/>
        <v>1</v>
      </c>
      <c r="AQ2573" s="22" t="str">
        <f t="shared" si="490"/>
        <v>01</v>
      </c>
      <c r="AR2573" s="22">
        <f t="shared" si="485"/>
        <v>2025</v>
      </c>
      <c r="AS2573" s="22">
        <f t="shared" si="494"/>
        <v>3</v>
      </c>
      <c r="AT2573" s="22" t="str">
        <f t="shared" si="495"/>
        <v>03</v>
      </c>
      <c r="AU25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3" s="22" t="str">
        <f t="shared" si="491"/>
        <v>Semana 03</v>
      </c>
      <c r="AW2573" s="22" t="str">
        <f t="shared" si="492"/>
        <v>Não</v>
      </c>
      <c r="AX2573" s="21" t="str">
        <f>UPPER(TEXT(CAD_CALENDÁRIO[[#This Row],[Data]],"mmmm"))</f>
        <v>JANEIRO</v>
      </c>
      <c r="AY2573" s="22" t="s">
        <v>45</v>
      </c>
    </row>
    <row r="2574" spans="23:51" x14ac:dyDescent="0.25">
      <c r="W2574" s="50" t="s">
        <v>8925</v>
      </c>
      <c r="X2574" s="49" t="s">
        <v>8926</v>
      </c>
      <c r="Y2574" s="51" t="s">
        <v>4030</v>
      </c>
      <c r="AK2574" s="22" t="str">
        <f t="shared" si="493"/>
        <v>2025/01</v>
      </c>
      <c r="AL2574" s="21">
        <f t="shared" si="496"/>
        <v>45673</v>
      </c>
      <c r="AM2574" s="22">
        <f t="shared" si="486"/>
        <v>16</v>
      </c>
      <c r="AN2574" s="22">
        <f t="shared" si="487"/>
        <v>16</v>
      </c>
      <c r="AO2574" s="22" t="str">
        <f t="shared" si="488"/>
        <v>Dia 16</v>
      </c>
      <c r="AP2574" s="22">
        <f t="shared" si="489"/>
        <v>1</v>
      </c>
      <c r="AQ2574" s="22" t="str">
        <f t="shared" si="490"/>
        <v>01</v>
      </c>
      <c r="AR2574" s="22">
        <f t="shared" si="485"/>
        <v>2025</v>
      </c>
      <c r="AS2574" s="22">
        <f t="shared" si="494"/>
        <v>4</v>
      </c>
      <c r="AT2574" s="22" t="str">
        <f t="shared" si="495"/>
        <v>03</v>
      </c>
      <c r="AU25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4" s="22" t="str">
        <f t="shared" si="491"/>
        <v>Semana 03</v>
      </c>
      <c r="AW2574" s="22" t="str">
        <f t="shared" si="492"/>
        <v>Não</v>
      </c>
      <c r="AX2574" s="21" t="str">
        <f>UPPER(TEXT(CAD_CALENDÁRIO[[#This Row],[Data]],"mmmm"))</f>
        <v>JANEIRO</v>
      </c>
      <c r="AY2574" s="22" t="s">
        <v>45</v>
      </c>
    </row>
    <row r="2575" spans="23:51" x14ac:dyDescent="0.25">
      <c r="W2575" s="52" t="s">
        <v>8927</v>
      </c>
      <c r="X2575" s="28" t="s">
        <v>8928</v>
      </c>
      <c r="Y2575" s="53" t="s">
        <v>4030</v>
      </c>
      <c r="AK2575" s="22" t="str">
        <f t="shared" si="493"/>
        <v>2025/01</v>
      </c>
      <c r="AL2575" s="21">
        <f t="shared" si="496"/>
        <v>45674</v>
      </c>
      <c r="AM2575" s="22">
        <f t="shared" si="486"/>
        <v>17</v>
      </c>
      <c r="AN2575" s="22">
        <f t="shared" si="487"/>
        <v>17</v>
      </c>
      <c r="AO2575" s="22" t="str">
        <f t="shared" si="488"/>
        <v>Dia 17</v>
      </c>
      <c r="AP2575" s="22">
        <f t="shared" si="489"/>
        <v>1</v>
      </c>
      <c r="AQ2575" s="22" t="str">
        <f t="shared" si="490"/>
        <v>01</v>
      </c>
      <c r="AR2575" s="22">
        <f t="shared" si="485"/>
        <v>2025</v>
      </c>
      <c r="AS2575" s="22">
        <f t="shared" si="494"/>
        <v>5</v>
      </c>
      <c r="AT2575" s="22" t="str">
        <f t="shared" si="495"/>
        <v>03</v>
      </c>
      <c r="AU25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5" s="22" t="str">
        <f t="shared" si="491"/>
        <v>Semana 03</v>
      </c>
      <c r="AW2575" s="22" t="str">
        <f t="shared" si="492"/>
        <v>Não</v>
      </c>
      <c r="AX2575" s="21" t="str">
        <f>UPPER(TEXT(CAD_CALENDÁRIO[[#This Row],[Data]],"mmmm"))</f>
        <v>JANEIRO</v>
      </c>
      <c r="AY2575" s="22" t="s">
        <v>45</v>
      </c>
    </row>
    <row r="2576" spans="23:51" x14ac:dyDescent="0.25">
      <c r="W2576" s="50" t="s">
        <v>8929</v>
      </c>
      <c r="X2576" s="49" t="s">
        <v>8930</v>
      </c>
      <c r="Y2576" s="51" t="s">
        <v>4030</v>
      </c>
      <c r="AK2576" s="22" t="str">
        <f t="shared" si="493"/>
        <v>2025/01</v>
      </c>
      <c r="AL2576" s="21">
        <f t="shared" si="496"/>
        <v>45675</v>
      </c>
      <c r="AM2576" s="22">
        <f t="shared" si="486"/>
        <v>18</v>
      </c>
      <c r="AN2576" s="22">
        <f t="shared" si="487"/>
        <v>18</v>
      </c>
      <c r="AO2576" s="22" t="str">
        <f t="shared" si="488"/>
        <v>Dia 18</v>
      </c>
      <c r="AP2576" s="22">
        <f t="shared" si="489"/>
        <v>1</v>
      </c>
      <c r="AQ2576" s="22" t="str">
        <f t="shared" si="490"/>
        <v>01</v>
      </c>
      <c r="AR2576" s="22">
        <f t="shared" si="485"/>
        <v>2025</v>
      </c>
      <c r="AS2576" s="22">
        <f t="shared" si="494"/>
        <v>6</v>
      </c>
      <c r="AT2576" s="22" t="str">
        <f t="shared" si="495"/>
        <v>03</v>
      </c>
      <c r="AU25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6" s="22" t="str">
        <f t="shared" si="491"/>
        <v>Semana 03</v>
      </c>
      <c r="AW2576" s="22" t="str">
        <f t="shared" si="492"/>
        <v>Sim</v>
      </c>
      <c r="AX2576" s="21" t="str">
        <f>UPPER(TEXT(CAD_CALENDÁRIO[[#This Row],[Data]],"mmmm"))</f>
        <v>JANEIRO</v>
      </c>
      <c r="AY2576" s="22" t="s">
        <v>45</v>
      </c>
    </row>
    <row r="2577" spans="23:51" x14ac:dyDescent="0.25">
      <c r="W2577" s="52" t="s">
        <v>8931</v>
      </c>
      <c r="X2577" s="28" t="s">
        <v>8932</v>
      </c>
      <c r="Y2577" s="53" t="s">
        <v>4030</v>
      </c>
      <c r="AK2577" s="22" t="str">
        <f t="shared" si="493"/>
        <v>2025/01</v>
      </c>
      <c r="AL2577" s="21">
        <f t="shared" si="496"/>
        <v>45676</v>
      </c>
      <c r="AM2577" s="22">
        <f t="shared" si="486"/>
        <v>19</v>
      </c>
      <c r="AN2577" s="22">
        <f t="shared" si="487"/>
        <v>19</v>
      </c>
      <c r="AO2577" s="22" t="str">
        <f t="shared" si="488"/>
        <v>Dia 19</v>
      </c>
      <c r="AP2577" s="22">
        <f t="shared" si="489"/>
        <v>1</v>
      </c>
      <c r="AQ2577" s="22" t="str">
        <f t="shared" si="490"/>
        <v>01</v>
      </c>
      <c r="AR2577" s="22">
        <f t="shared" si="485"/>
        <v>2025</v>
      </c>
      <c r="AS2577" s="22">
        <f t="shared" si="494"/>
        <v>7</v>
      </c>
      <c r="AT2577" s="22" t="str">
        <f t="shared" si="495"/>
        <v>03</v>
      </c>
      <c r="AU25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202503</v>
      </c>
      <c r="AV2577" s="22" t="str">
        <f t="shared" si="491"/>
        <v>Semana 03</v>
      </c>
      <c r="AW2577" s="22" t="str">
        <f t="shared" si="492"/>
        <v>Sim</v>
      </c>
      <c r="AX2577" s="21" t="str">
        <f>UPPER(TEXT(CAD_CALENDÁRIO[[#This Row],[Data]],"mmmm"))</f>
        <v>JANEIRO</v>
      </c>
      <c r="AY2577" s="22" t="s">
        <v>45</v>
      </c>
    </row>
    <row r="2578" spans="23:51" x14ac:dyDescent="0.25">
      <c r="W2578" s="50" t="s">
        <v>8933</v>
      </c>
      <c r="X2578" s="49" t="s">
        <v>8934</v>
      </c>
      <c r="Y2578" s="51" t="s">
        <v>4030</v>
      </c>
      <c r="AK2578" s="22" t="str">
        <f t="shared" si="493"/>
        <v>2025/01</v>
      </c>
      <c r="AL2578" s="21">
        <f t="shared" si="496"/>
        <v>45677</v>
      </c>
      <c r="AM2578" s="22">
        <f t="shared" si="486"/>
        <v>20</v>
      </c>
      <c r="AN2578" s="22">
        <f t="shared" si="487"/>
        <v>20</v>
      </c>
      <c r="AO2578" s="22" t="str">
        <f t="shared" si="488"/>
        <v>Dia 20</v>
      </c>
      <c r="AP2578" s="22">
        <f t="shared" si="489"/>
        <v>1</v>
      </c>
      <c r="AQ2578" s="22" t="str">
        <f t="shared" si="490"/>
        <v>01</v>
      </c>
      <c r="AR2578" s="22">
        <f t="shared" si="485"/>
        <v>2025</v>
      </c>
      <c r="AS2578" s="22">
        <f t="shared" si="494"/>
        <v>1</v>
      </c>
      <c r="AT2578" s="22" t="str">
        <f t="shared" si="495"/>
        <v>04</v>
      </c>
      <c r="AU25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78" s="22" t="str">
        <f t="shared" si="491"/>
        <v>Semana 04</v>
      </c>
      <c r="AW2578" s="22" t="str">
        <f t="shared" si="492"/>
        <v>Não</v>
      </c>
      <c r="AX2578" s="21" t="str">
        <f>UPPER(TEXT(CAD_CALENDÁRIO[[#This Row],[Data]],"mmmm"))</f>
        <v>JANEIRO</v>
      </c>
      <c r="AY2578" s="22" t="s">
        <v>45</v>
      </c>
    </row>
    <row r="2579" spans="23:51" x14ac:dyDescent="0.25">
      <c r="W2579" s="52" t="s">
        <v>8935</v>
      </c>
      <c r="X2579" s="28" t="s">
        <v>8936</v>
      </c>
      <c r="Y2579" s="53" t="s">
        <v>4030</v>
      </c>
      <c r="AK2579" s="22" t="str">
        <f t="shared" si="493"/>
        <v>2025/01</v>
      </c>
      <c r="AL2579" s="21">
        <f t="shared" si="496"/>
        <v>45678</v>
      </c>
      <c r="AM2579" s="22">
        <f t="shared" si="486"/>
        <v>21</v>
      </c>
      <c r="AN2579" s="22">
        <f t="shared" si="487"/>
        <v>21</v>
      </c>
      <c r="AO2579" s="22" t="str">
        <f t="shared" si="488"/>
        <v>Dia 21</v>
      </c>
      <c r="AP2579" s="22">
        <f t="shared" si="489"/>
        <v>1</v>
      </c>
      <c r="AQ2579" s="22" t="str">
        <f t="shared" si="490"/>
        <v>01</v>
      </c>
      <c r="AR2579" s="22">
        <f t="shared" si="485"/>
        <v>2025</v>
      </c>
      <c r="AS2579" s="22">
        <f t="shared" si="494"/>
        <v>2</v>
      </c>
      <c r="AT2579" s="22" t="str">
        <f t="shared" si="495"/>
        <v>04</v>
      </c>
      <c r="AU25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79" s="22" t="str">
        <f t="shared" si="491"/>
        <v>Semana 04</v>
      </c>
      <c r="AW2579" s="22" t="str">
        <f t="shared" si="492"/>
        <v>Não</v>
      </c>
      <c r="AX2579" s="21" t="str">
        <f>UPPER(TEXT(CAD_CALENDÁRIO[[#This Row],[Data]],"mmmm"))</f>
        <v>JANEIRO</v>
      </c>
      <c r="AY2579" s="22" t="s">
        <v>45</v>
      </c>
    </row>
    <row r="2580" spans="23:51" x14ac:dyDescent="0.25">
      <c r="W2580" s="50" t="s">
        <v>8937</v>
      </c>
      <c r="X2580" s="49" t="s">
        <v>8938</v>
      </c>
      <c r="Y2580" s="51" t="s">
        <v>4030</v>
      </c>
      <c r="AK2580" s="22" t="str">
        <f t="shared" si="493"/>
        <v>2025/01</v>
      </c>
      <c r="AL2580" s="21">
        <f t="shared" si="496"/>
        <v>45679</v>
      </c>
      <c r="AM2580" s="22">
        <f t="shared" si="486"/>
        <v>22</v>
      </c>
      <c r="AN2580" s="22">
        <f t="shared" si="487"/>
        <v>22</v>
      </c>
      <c r="AO2580" s="22" t="str">
        <f t="shared" si="488"/>
        <v>Dia 22</v>
      </c>
      <c r="AP2580" s="22">
        <f t="shared" si="489"/>
        <v>1</v>
      </c>
      <c r="AQ2580" s="22" t="str">
        <f t="shared" si="490"/>
        <v>01</v>
      </c>
      <c r="AR2580" s="22">
        <f t="shared" si="485"/>
        <v>2025</v>
      </c>
      <c r="AS2580" s="22">
        <f t="shared" si="494"/>
        <v>3</v>
      </c>
      <c r="AT2580" s="22" t="str">
        <f t="shared" si="495"/>
        <v>04</v>
      </c>
      <c r="AU25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80" s="22" t="str">
        <f t="shared" si="491"/>
        <v>Semana 04</v>
      </c>
      <c r="AW2580" s="22" t="str">
        <f t="shared" si="492"/>
        <v>Não</v>
      </c>
      <c r="AX2580" s="21" t="str">
        <f>UPPER(TEXT(CAD_CALENDÁRIO[[#This Row],[Data]],"mmmm"))</f>
        <v>JANEIRO</v>
      </c>
      <c r="AY2580" s="22" t="s">
        <v>45</v>
      </c>
    </row>
    <row r="2581" spans="23:51" x14ac:dyDescent="0.25">
      <c r="W2581" s="52" t="s">
        <v>8939</v>
      </c>
      <c r="X2581" s="28" t="s">
        <v>8940</v>
      </c>
      <c r="Y2581" s="53" t="s">
        <v>4030</v>
      </c>
      <c r="AK2581" s="22" t="str">
        <f t="shared" si="493"/>
        <v>2025/01</v>
      </c>
      <c r="AL2581" s="21">
        <f t="shared" si="496"/>
        <v>45680</v>
      </c>
      <c r="AM2581" s="22">
        <f t="shared" si="486"/>
        <v>23</v>
      </c>
      <c r="AN2581" s="22">
        <f t="shared" si="487"/>
        <v>23</v>
      </c>
      <c r="AO2581" s="22" t="str">
        <f t="shared" si="488"/>
        <v>Dia 23</v>
      </c>
      <c r="AP2581" s="22">
        <f t="shared" si="489"/>
        <v>1</v>
      </c>
      <c r="AQ2581" s="22" t="str">
        <f t="shared" si="490"/>
        <v>01</v>
      </c>
      <c r="AR2581" s="22">
        <f t="shared" si="485"/>
        <v>2025</v>
      </c>
      <c r="AS2581" s="22">
        <f t="shared" si="494"/>
        <v>4</v>
      </c>
      <c r="AT2581" s="22" t="str">
        <f t="shared" si="495"/>
        <v>04</v>
      </c>
      <c r="AU25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81" s="22" t="str">
        <f t="shared" si="491"/>
        <v>Semana 04</v>
      </c>
      <c r="AW2581" s="22" t="str">
        <f t="shared" si="492"/>
        <v>Não</v>
      </c>
      <c r="AX2581" s="21" t="str">
        <f>UPPER(TEXT(CAD_CALENDÁRIO[[#This Row],[Data]],"mmmm"))</f>
        <v>JANEIRO</v>
      </c>
      <c r="AY2581" s="22" t="s">
        <v>45</v>
      </c>
    </row>
    <row r="2582" spans="23:51" x14ac:dyDescent="0.25">
      <c r="W2582" s="50" t="s">
        <v>8941</v>
      </c>
      <c r="X2582" s="49" t="s">
        <v>8942</v>
      </c>
      <c r="Y2582" s="51" t="s">
        <v>4030</v>
      </c>
      <c r="AK2582" s="22" t="str">
        <f t="shared" si="493"/>
        <v>2025/01</v>
      </c>
      <c r="AL2582" s="21">
        <f t="shared" si="496"/>
        <v>45681</v>
      </c>
      <c r="AM2582" s="22">
        <f t="shared" si="486"/>
        <v>24</v>
      </c>
      <c r="AN2582" s="22">
        <f t="shared" si="487"/>
        <v>24</v>
      </c>
      <c r="AO2582" s="22" t="str">
        <f t="shared" si="488"/>
        <v>Dia 24</v>
      </c>
      <c r="AP2582" s="22">
        <f t="shared" si="489"/>
        <v>1</v>
      </c>
      <c r="AQ2582" s="22" t="str">
        <f t="shared" si="490"/>
        <v>01</v>
      </c>
      <c r="AR2582" s="22">
        <f t="shared" si="485"/>
        <v>2025</v>
      </c>
      <c r="AS2582" s="22">
        <f t="shared" si="494"/>
        <v>5</v>
      </c>
      <c r="AT2582" s="22" t="str">
        <f t="shared" si="495"/>
        <v>04</v>
      </c>
      <c r="AU25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82" s="22" t="str">
        <f t="shared" si="491"/>
        <v>Semana 04</v>
      </c>
      <c r="AW2582" s="22" t="str">
        <f t="shared" si="492"/>
        <v>Não</v>
      </c>
      <c r="AX2582" s="21" t="str">
        <f>UPPER(TEXT(CAD_CALENDÁRIO[[#This Row],[Data]],"mmmm"))</f>
        <v>JANEIRO</v>
      </c>
      <c r="AY2582" s="22" t="s">
        <v>45</v>
      </c>
    </row>
    <row r="2583" spans="23:51" x14ac:dyDescent="0.25">
      <c r="W2583" s="52" t="s">
        <v>8943</v>
      </c>
      <c r="X2583" s="28" t="s">
        <v>8944</v>
      </c>
      <c r="Y2583" s="53" t="s">
        <v>4030</v>
      </c>
      <c r="AK2583" s="22" t="str">
        <f t="shared" si="493"/>
        <v>2025/01</v>
      </c>
      <c r="AL2583" s="21">
        <f t="shared" si="496"/>
        <v>45682</v>
      </c>
      <c r="AM2583" s="22">
        <f t="shared" si="486"/>
        <v>25</v>
      </c>
      <c r="AN2583" s="22">
        <f t="shared" si="487"/>
        <v>25</v>
      </c>
      <c r="AO2583" s="22" t="str">
        <f t="shared" si="488"/>
        <v>Dia 25</v>
      </c>
      <c r="AP2583" s="22">
        <f t="shared" si="489"/>
        <v>1</v>
      </c>
      <c r="AQ2583" s="22" t="str">
        <f t="shared" si="490"/>
        <v>01</v>
      </c>
      <c r="AR2583" s="22">
        <f t="shared" si="485"/>
        <v>2025</v>
      </c>
      <c r="AS2583" s="22">
        <f t="shared" si="494"/>
        <v>6</v>
      </c>
      <c r="AT2583" s="22" t="str">
        <f t="shared" si="495"/>
        <v>04</v>
      </c>
      <c r="AU25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83" s="22" t="str">
        <f t="shared" si="491"/>
        <v>Semana 04</v>
      </c>
      <c r="AW2583" s="22" t="str">
        <f t="shared" si="492"/>
        <v>Sim</v>
      </c>
      <c r="AX2583" s="21" t="str">
        <f>UPPER(TEXT(CAD_CALENDÁRIO[[#This Row],[Data]],"mmmm"))</f>
        <v>JANEIRO</v>
      </c>
      <c r="AY2583" s="22" t="s">
        <v>45</v>
      </c>
    </row>
    <row r="2584" spans="23:51" x14ac:dyDescent="0.25">
      <c r="W2584" s="50" t="s">
        <v>8945</v>
      </c>
      <c r="X2584" s="49" t="s">
        <v>8946</v>
      </c>
      <c r="Y2584" s="51" t="s">
        <v>4030</v>
      </c>
      <c r="AK2584" s="22" t="str">
        <f t="shared" si="493"/>
        <v>2025/01</v>
      </c>
      <c r="AL2584" s="21">
        <f t="shared" si="496"/>
        <v>45683</v>
      </c>
      <c r="AM2584" s="22">
        <f t="shared" si="486"/>
        <v>26</v>
      </c>
      <c r="AN2584" s="22">
        <f t="shared" si="487"/>
        <v>26</v>
      </c>
      <c r="AO2584" s="22" t="str">
        <f t="shared" si="488"/>
        <v>Dia 26</v>
      </c>
      <c r="AP2584" s="22">
        <f t="shared" si="489"/>
        <v>1</v>
      </c>
      <c r="AQ2584" s="22" t="str">
        <f t="shared" si="490"/>
        <v>01</v>
      </c>
      <c r="AR2584" s="22">
        <f t="shared" si="485"/>
        <v>2025</v>
      </c>
      <c r="AS2584" s="22">
        <f t="shared" si="494"/>
        <v>7</v>
      </c>
      <c r="AT2584" s="22" t="str">
        <f t="shared" si="495"/>
        <v>04</v>
      </c>
      <c r="AU25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202504</v>
      </c>
      <c r="AV2584" s="22" t="str">
        <f t="shared" si="491"/>
        <v>Semana 04</v>
      </c>
      <c r="AW2584" s="22" t="str">
        <f t="shared" si="492"/>
        <v>Sim</v>
      </c>
      <c r="AX2584" s="21" t="str">
        <f>UPPER(TEXT(CAD_CALENDÁRIO[[#This Row],[Data]],"mmmm"))</f>
        <v>JANEIRO</v>
      </c>
      <c r="AY2584" s="22" t="s">
        <v>45</v>
      </c>
    </row>
    <row r="2585" spans="23:51" x14ac:dyDescent="0.25">
      <c r="W2585" s="52" t="s">
        <v>8947</v>
      </c>
      <c r="X2585" s="28" t="s">
        <v>8948</v>
      </c>
      <c r="Y2585" s="53" t="s">
        <v>4030</v>
      </c>
      <c r="AK2585" s="22" t="str">
        <f t="shared" si="493"/>
        <v>2025/01</v>
      </c>
      <c r="AL2585" s="21">
        <f t="shared" si="496"/>
        <v>45684</v>
      </c>
      <c r="AM2585" s="22">
        <f t="shared" si="486"/>
        <v>27</v>
      </c>
      <c r="AN2585" s="22">
        <f t="shared" si="487"/>
        <v>27</v>
      </c>
      <c r="AO2585" s="22" t="str">
        <f t="shared" si="488"/>
        <v>Dia 27</v>
      </c>
      <c r="AP2585" s="22">
        <f t="shared" si="489"/>
        <v>1</v>
      </c>
      <c r="AQ2585" s="22" t="str">
        <f t="shared" si="490"/>
        <v>01</v>
      </c>
      <c r="AR2585" s="22">
        <f t="shared" si="485"/>
        <v>2025</v>
      </c>
      <c r="AS2585" s="22">
        <f t="shared" si="494"/>
        <v>1</v>
      </c>
      <c r="AT2585" s="22" t="str">
        <f t="shared" si="495"/>
        <v>05</v>
      </c>
      <c r="AU25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85" s="22" t="str">
        <f t="shared" si="491"/>
        <v>Semana 05</v>
      </c>
      <c r="AW2585" s="22" t="str">
        <f t="shared" si="492"/>
        <v>Não</v>
      </c>
      <c r="AX2585" s="21" t="str">
        <f>UPPER(TEXT(CAD_CALENDÁRIO[[#This Row],[Data]],"mmmm"))</f>
        <v>JANEIRO</v>
      </c>
      <c r="AY2585" s="22" t="s">
        <v>45</v>
      </c>
    </row>
    <row r="2586" spans="23:51" x14ac:dyDescent="0.25">
      <c r="W2586" s="50" t="s">
        <v>8949</v>
      </c>
      <c r="X2586" s="49" t="s">
        <v>8950</v>
      </c>
      <c r="Y2586" s="51" t="s">
        <v>4030</v>
      </c>
      <c r="AK2586" s="22" t="str">
        <f t="shared" si="493"/>
        <v>2025/01</v>
      </c>
      <c r="AL2586" s="21">
        <f t="shared" si="496"/>
        <v>45685</v>
      </c>
      <c r="AM2586" s="22">
        <f t="shared" si="486"/>
        <v>28</v>
      </c>
      <c r="AN2586" s="22">
        <f t="shared" si="487"/>
        <v>28</v>
      </c>
      <c r="AO2586" s="22" t="str">
        <f t="shared" si="488"/>
        <v>Dia 28</v>
      </c>
      <c r="AP2586" s="22">
        <f t="shared" si="489"/>
        <v>1</v>
      </c>
      <c r="AQ2586" s="22" t="str">
        <f t="shared" si="490"/>
        <v>01</v>
      </c>
      <c r="AR2586" s="22">
        <f t="shared" si="485"/>
        <v>2025</v>
      </c>
      <c r="AS2586" s="22">
        <f t="shared" si="494"/>
        <v>2</v>
      </c>
      <c r="AT2586" s="22" t="str">
        <f t="shared" si="495"/>
        <v>05</v>
      </c>
      <c r="AU25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86" s="22" t="str">
        <f t="shared" si="491"/>
        <v>Semana 05</v>
      </c>
      <c r="AW2586" s="22" t="str">
        <f t="shared" si="492"/>
        <v>Não</v>
      </c>
      <c r="AX2586" s="21" t="str">
        <f>UPPER(TEXT(CAD_CALENDÁRIO[[#This Row],[Data]],"mmmm"))</f>
        <v>JANEIRO</v>
      </c>
      <c r="AY2586" s="22" t="s">
        <v>45</v>
      </c>
    </row>
    <row r="2587" spans="23:51" x14ac:dyDescent="0.25">
      <c r="W2587" s="52" t="s">
        <v>8951</v>
      </c>
      <c r="X2587" s="28" t="s">
        <v>8952</v>
      </c>
      <c r="Y2587" s="53" t="s">
        <v>4030</v>
      </c>
      <c r="AK2587" s="22" t="str">
        <f t="shared" si="493"/>
        <v>2025/01</v>
      </c>
      <c r="AL2587" s="21">
        <f t="shared" si="496"/>
        <v>45686</v>
      </c>
      <c r="AM2587" s="22">
        <f t="shared" si="486"/>
        <v>29</v>
      </c>
      <c r="AN2587" s="22">
        <f t="shared" si="487"/>
        <v>29</v>
      </c>
      <c r="AO2587" s="22" t="str">
        <f t="shared" si="488"/>
        <v>Dia 29</v>
      </c>
      <c r="AP2587" s="22">
        <f t="shared" si="489"/>
        <v>1</v>
      </c>
      <c r="AQ2587" s="22" t="str">
        <f t="shared" si="490"/>
        <v>01</v>
      </c>
      <c r="AR2587" s="22">
        <f t="shared" si="485"/>
        <v>2025</v>
      </c>
      <c r="AS2587" s="22">
        <f t="shared" si="494"/>
        <v>3</v>
      </c>
      <c r="AT2587" s="22" t="str">
        <f t="shared" si="495"/>
        <v>05</v>
      </c>
      <c r="AU25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87" s="22" t="str">
        <f t="shared" si="491"/>
        <v>Semana 05</v>
      </c>
      <c r="AW2587" s="22" t="str">
        <f t="shared" si="492"/>
        <v>Não</v>
      </c>
      <c r="AX2587" s="21" t="str">
        <f>UPPER(TEXT(CAD_CALENDÁRIO[[#This Row],[Data]],"mmmm"))</f>
        <v>JANEIRO</v>
      </c>
      <c r="AY2587" s="22" t="s">
        <v>45</v>
      </c>
    </row>
    <row r="2588" spans="23:51" x14ac:dyDescent="0.25">
      <c r="W2588" s="50" t="s">
        <v>8953</v>
      </c>
      <c r="X2588" s="49" t="s">
        <v>8954</v>
      </c>
      <c r="Y2588" s="51" t="s">
        <v>4030</v>
      </c>
      <c r="AK2588" s="22" t="str">
        <f t="shared" si="493"/>
        <v>2025/01</v>
      </c>
      <c r="AL2588" s="21">
        <f t="shared" si="496"/>
        <v>45687</v>
      </c>
      <c r="AM2588" s="22">
        <f t="shared" si="486"/>
        <v>30</v>
      </c>
      <c r="AN2588" s="22">
        <f t="shared" si="487"/>
        <v>30</v>
      </c>
      <c r="AO2588" s="22" t="str">
        <f t="shared" si="488"/>
        <v>Dia 30</v>
      </c>
      <c r="AP2588" s="22">
        <f t="shared" si="489"/>
        <v>1</v>
      </c>
      <c r="AQ2588" s="22" t="str">
        <f t="shared" si="490"/>
        <v>01</v>
      </c>
      <c r="AR2588" s="22">
        <f t="shared" si="485"/>
        <v>2025</v>
      </c>
      <c r="AS2588" s="22">
        <f t="shared" si="494"/>
        <v>4</v>
      </c>
      <c r="AT2588" s="22" t="str">
        <f t="shared" si="495"/>
        <v>05</v>
      </c>
      <c r="AU25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88" s="22" t="str">
        <f t="shared" si="491"/>
        <v>Semana 05</v>
      </c>
      <c r="AW2588" s="22" t="str">
        <f t="shared" si="492"/>
        <v>Não</v>
      </c>
      <c r="AX2588" s="21" t="str">
        <f>UPPER(TEXT(CAD_CALENDÁRIO[[#This Row],[Data]],"mmmm"))</f>
        <v>JANEIRO</v>
      </c>
      <c r="AY2588" s="22" t="s">
        <v>45</v>
      </c>
    </row>
    <row r="2589" spans="23:51" x14ac:dyDescent="0.25">
      <c r="W2589" s="52" t="s">
        <v>8955</v>
      </c>
      <c r="X2589" s="28" t="s">
        <v>8956</v>
      </c>
      <c r="Y2589" s="53" t="s">
        <v>4030</v>
      </c>
      <c r="AK2589" s="22" t="str">
        <f t="shared" si="493"/>
        <v>2025/01</v>
      </c>
      <c r="AL2589" s="21">
        <f t="shared" si="496"/>
        <v>45688</v>
      </c>
      <c r="AM2589" s="22">
        <f t="shared" si="486"/>
        <v>31</v>
      </c>
      <c r="AN2589" s="22">
        <f t="shared" si="487"/>
        <v>31</v>
      </c>
      <c r="AO2589" s="22" t="str">
        <f t="shared" si="488"/>
        <v>Dia 31</v>
      </c>
      <c r="AP2589" s="22">
        <f t="shared" si="489"/>
        <v>1</v>
      </c>
      <c r="AQ2589" s="22" t="str">
        <f t="shared" si="490"/>
        <v>01</v>
      </c>
      <c r="AR2589" s="22">
        <f t="shared" si="485"/>
        <v>2025</v>
      </c>
      <c r="AS2589" s="22">
        <f t="shared" si="494"/>
        <v>5</v>
      </c>
      <c r="AT2589" s="22" t="str">
        <f t="shared" si="495"/>
        <v>05</v>
      </c>
      <c r="AU25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89" s="22" t="str">
        <f t="shared" si="491"/>
        <v>Semana 05</v>
      </c>
      <c r="AW2589" s="22" t="str">
        <f t="shared" si="492"/>
        <v>Não</v>
      </c>
      <c r="AX2589" s="21" t="str">
        <f>UPPER(TEXT(CAD_CALENDÁRIO[[#This Row],[Data]],"mmmm"))</f>
        <v>JANEIRO</v>
      </c>
      <c r="AY2589" s="22" t="s">
        <v>45</v>
      </c>
    </row>
    <row r="2590" spans="23:51" x14ac:dyDescent="0.25">
      <c r="W2590" s="50" t="s">
        <v>8957</v>
      </c>
      <c r="X2590" s="49" t="s">
        <v>8958</v>
      </c>
      <c r="Y2590" s="51" t="s">
        <v>4030</v>
      </c>
      <c r="AK2590" s="22" t="str">
        <f t="shared" si="493"/>
        <v>2025/02</v>
      </c>
      <c r="AL2590" s="21">
        <f t="shared" si="496"/>
        <v>45689</v>
      </c>
      <c r="AM2590" s="22">
        <f t="shared" si="486"/>
        <v>1</v>
      </c>
      <c r="AN2590" s="22" t="str">
        <f t="shared" si="487"/>
        <v>01</v>
      </c>
      <c r="AO2590" s="22" t="str">
        <f t="shared" si="488"/>
        <v>Dia 01</v>
      </c>
      <c r="AP2590" s="22">
        <f t="shared" si="489"/>
        <v>2</v>
      </c>
      <c r="AQ2590" s="22" t="str">
        <f t="shared" si="490"/>
        <v>02</v>
      </c>
      <c r="AR2590" s="22">
        <f t="shared" si="485"/>
        <v>2025</v>
      </c>
      <c r="AS2590" s="22">
        <f t="shared" si="494"/>
        <v>6</v>
      </c>
      <c r="AT2590" s="22" t="str">
        <f t="shared" si="495"/>
        <v>05</v>
      </c>
      <c r="AU25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90" s="22" t="str">
        <f t="shared" si="491"/>
        <v>Semana 05</v>
      </c>
      <c r="AW2590" s="22" t="str">
        <f t="shared" si="492"/>
        <v>Sim</v>
      </c>
      <c r="AX2590" s="21" t="str">
        <f>UPPER(TEXT(CAD_CALENDÁRIO[[#This Row],[Data]],"mmmm"))</f>
        <v>FEVEREIRO</v>
      </c>
      <c r="AY2590" s="22" t="s">
        <v>50</v>
      </c>
    </row>
    <row r="2591" spans="23:51" x14ac:dyDescent="0.25">
      <c r="W2591" s="52" t="s">
        <v>8959</v>
      </c>
      <c r="X2591" s="28" t="s">
        <v>8960</v>
      </c>
      <c r="Y2591" s="53" t="s">
        <v>4030</v>
      </c>
      <c r="AK2591" s="22" t="str">
        <f t="shared" si="493"/>
        <v>2025/02</v>
      </c>
      <c r="AL2591" s="21">
        <f t="shared" si="496"/>
        <v>45690</v>
      </c>
      <c r="AM2591" s="22">
        <f t="shared" si="486"/>
        <v>2</v>
      </c>
      <c r="AN2591" s="22" t="str">
        <f t="shared" si="487"/>
        <v>02</v>
      </c>
      <c r="AO2591" s="22" t="str">
        <f t="shared" si="488"/>
        <v>Dia 02</v>
      </c>
      <c r="AP2591" s="22">
        <f t="shared" si="489"/>
        <v>2</v>
      </c>
      <c r="AQ2591" s="22" t="str">
        <f t="shared" si="490"/>
        <v>02</v>
      </c>
      <c r="AR2591" s="22">
        <f t="shared" si="485"/>
        <v>2025</v>
      </c>
      <c r="AS2591" s="22">
        <f t="shared" si="494"/>
        <v>7</v>
      </c>
      <c r="AT2591" s="22" t="str">
        <f t="shared" si="495"/>
        <v>05</v>
      </c>
      <c r="AU25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202505</v>
      </c>
      <c r="AV2591" s="22" t="str">
        <f t="shared" si="491"/>
        <v>Semana 05</v>
      </c>
      <c r="AW2591" s="22" t="str">
        <f t="shared" si="492"/>
        <v>Sim</v>
      </c>
      <c r="AX2591" s="21" t="str">
        <f>UPPER(TEXT(CAD_CALENDÁRIO[[#This Row],[Data]],"mmmm"))</f>
        <v>FEVEREIRO</v>
      </c>
      <c r="AY2591" s="22" t="s">
        <v>50</v>
      </c>
    </row>
    <row r="2592" spans="23:51" x14ac:dyDescent="0.25">
      <c r="W2592" s="50" t="s">
        <v>8961</v>
      </c>
      <c r="X2592" s="49" t="s">
        <v>8962</v>
      </c>
      <c r="Y2592" s="51" t="s">
        <v>4030</v>
      </c>
      <c r="AK2592" s="22" t="str">
        <f t="shared" si="493"/>
        <v>2025/02</v>
      </c>
      <c r="AL2592" s="21">
        <f t="shared" si="496"/>
        <v>45691</v>
      </c>
      <c r="AM2592" s="22">
        <f t="shared" si="486"/>
        <v>3</v>
      </c>
      <c r="AN2592" s="22" t="str">
        <f t="shared" si="487"/>
        <v>03</v>
      </c>
      <c r="AO2592" s="22" t="str">
        <f t="shared" si="488"/>
        <v>Dia 03</v>
      </c>
      <c r="AP2592" s="22">
        <f t="shared" si="489"/>
        <v>2</v>
      </c>
      <c r="AQ2592" s="22" t="str">
        <f t="shared" si="490"/>
        <v>02</v>
      </c>
      <c r="AR2592" s="22">
        <f t="shared" si="485"/>
        <v>2025</v>
      </c>
      <c r="AS2592" s="22">
        <f t="shared" si="494"/>
        <v>1</v>
      </c>
      <c r="AT2592" s="22" t="str">
        <f t="shared" si="495"/>
        <v>06</v>
      </c>
      <c r="AU25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2" s="22" t="str">
        <f t="shared" si="491"/>
        <v>Semana 06</v>
      </c>
      <c r="AW2592" s="22" t="str">
        <f t="shared" si="492"/>
        <v>Não</v>
      </c>
      <c r="AX2592" s="21" t="str">
        <f>UPPER(TEXT(CAD_CALENDÁRIO[[#This Row],[Data]],"mmmm"))</f>
        <v>FEVEREIRO</v>
      </c>
      <c r="AY2592" s="22" t="s">
        <v>50</v>
      </c>
    </row>
    <row r="2593" spans="23:51" x14ac:dyDescent="0.25">
      <c r="W2593" s="52" t="s">
        <v>8963</v>
      </c>
      <c r="X2593" s="28" t="s">
        <v>8964</v>
      </c>
      <c r="Y2593" s="53" t="s">
        <v>4030</v>
      </c>
      <c r="AK2593" s="22" t="str">
        <f t="shared" si="493"/>
        <v>2025/02</v>
      </c>
      <c r="AL2593" s="21">
        <f t="shared" si="496"/>
        <v>45692</v>
      </c>
      <c r="AM2593" s="22">
        <f t="shared" si="486"/>
        <v>4</v>
      </c>
      <c r="AN2593" s="22" t="str">
        <f t="shared" si="487"/>
        <v>04</v>
      </c>
      <c r="AO2593" s="22" t="str">
        <f t="shared" si="488"/>
        <v>Dia 04</v>
      </c>
      <c r="AP2593" s="22">
        <f t="shared" si="489"/>
        <v>2</v>
      </c>
      <c r="AQ2593" s="22" t="str">
        <f t="shared" si="490"/>
        <v>02</v>
      </c>
      <c r="AR2593" s="22">
        <f t="shared" si="485"/>
        <v>2025</v>
      </c>
      <c r="AS2593" s="22">
        <f t="shared" si="494"/>
        <v>2</v>
      </c>
      <c r="AT2593" s="22" t="str">
        <f t="shared" si="495"/>
        <v>06</v>
      </c>
      <c r="AU25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3" s="22" t="str">
        <f t="shared" si="491"/>
        <v>Semana 06</v>
      </c>
      <c r="AW2593" s="22" t="str">
        <f t="shared" si="492"/>
        <v>Não</v>
      </c>
      <c r="AX2593" s="21" t="str">
        <f>UPPER(TEXT(CAD_CALENDÁRIO[[#This Row],[Data]],"mmmm"))</f>
        <v>FEVEREIRO</v>
      </c>
      <c r="AY2593" s="22" t="s">
        <v>50</v>
      </c>
    </row>
    <row r="2594" spans="23:51" x14ac:dyDescent="0.25">
      <c r="W2594" s="50" t="s">
        <v>8965</v>
      </c>
      <c r="X2594" s="49" t="s">
        <v>8966</v>
      </c>
      <c r="Y2594" s="51" t="s">
        <v>4030</v>
      </c>
      <c r="AK2594" s="22" t="str">
        <f t="shared" si="493"/>
        <v>2025/02</v>
      </c>
      <c r="AL2594" s="21">
        <f t="shared" si="496"/>
        <v>45693</v>
      </c>
      <c r="AM2594" s="22">
        <f t="shared" si="486"/>
        <v>5</v>
      </c>
      <c r="AN2594" s="22" t="str">
        <f t="shared" si="487"/>
        <v>05</v>
      </c>
      <c r="AO2594" s="22" t="str">
        <f t="shared" si="488"/>
        <v>Dia 05</v>
      </c>
      <c r="AP2594" s="22">
        <f t="shared" si="489"/>
        <v>2</v>
      </c>
      <c r="AQ2594" s="22" t="str">
        <f t="shared" si="490"/>
        <v>02</v>
      </c>
      <c r="AR2594" s="22">
        <f t="shared" si="485"/>
        <v>2025</v>
      </c>
      <c r="AS2594" s="22">
        <f t="shared" si="494"/>
        <v>3</v>
      </c>
      <c r="AT2594" s="22" t="str">
        <f t="shared" si="495"/>
        <v>06</v>
      </c>
      <c r="AU25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4" s="22" t="str">
        <f t="shared" si="491"/>
        <v>Semana 06</v>
      </c>
      <c r="AW2594" s="22" t="str">
        <f t="shared" si="492"/>
        <v>Não</v>
      </c>
      <c r="AX2594" s="21" t="str">
        <f>UPPER(TEXT(CAD_CALENDÁRIO[[#This Row],[Data]],"mmmm"))</f>
        <v>FEVEREIRO</v>
      </c>
      <c r="AY2594" s="22" t="s">
        <v>50</v>
      </c>
    </row>
    <row r="2595" spans="23:51" x14ac:dyDescent="0.25">
      <c r="W2595" s="52" t="s">
        <v>8967</v>
      </c>
      <c r="X2595" s="28" t="s">
        <v>8968</v>
      </c>
      <c r="Y2595" s="53" t="s">
        <v>4030</v>
      </c>
      <c r="AK2595" s="22" t="str">
        <f t="shared" si="493"/>
        <v>2025/02</v>
      </c>
      <c r="AL2595" s="21">
        <f t="shared" si="496"/>
        <v>45694</v>
      </c>
      <c r="AM2595" s="22">
        <f t="shared" si="486"/>
        <v>6</v>
      </c>
      <c r="AN2595" s="22" t="str">
        <f t="shared" si="487"/>
        <v>06</v>
      </c>
      <c r="AO2595" s="22" t="str">
        <f t="shared" si="488"/>
        <v>Dia 06</v>
      </c>
      <c r="AP2595" s="22">
        <f t="shared" si="489"/>
        <v>2</v>
      </c>
      <c r="AQ2595" s="22" t="str">
        <f t="shared" si="490"/>
        <v>02</v>
      </c>
      <c r="AR2595" s="22">
        <f t="shared" si="485"/>
        <v>2025</v>
      </c>
      <c r="AS2595" s="22">
        <f t="shared" si="494"/>
        <v>4</v>
      </c>
      <c r="AT2595" s="22" t="str">
        <f t="shared" si="495"/>
        <v>06</v>
      </c>
      <c r="AU25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5" s="22" t="str">
        <f t="shared" si="491"/>
        <v>Semana 06</v>
      </c>
      <c r="AW2595" s="22" t="str">
        <f t="shared" si="492"/>
        <v>Não</v>
      </c>
      <c r="AX2595" s="21" t="str">
        <f>UPPER(TEXT(CAD_CALENDÁRIO[[#This Row],[Data]],"mmmm"))</f>
        <v>FEVEREIRO</v>
      </c>
      <c r="AY2595" s="22" t="s">
        <v>50</v>
      </c>
    </row>
    <row r="2596" spans="23:51" x14ac:dyDescent="0.25">
      <c r="W2596" s="50" t="s">
        <v>8969</v>
      </c>
      <c r="X2596" s="49" t="s">
        <v>8970</v>
      </c>
      <c r="Y2596" s="51" t="s">
        <v>4030</v>
      </c>
      <c r="AK2596" s="22" t="str">
        <f t="shared" si="493"/>
        <v>2025/02</v>
      </c>
      <c r="AL2596" s="21">
        <f t="shared" si="496"/>
        <v>45695</v>
      </c>
      <c r="AM2596" s="22">
        <f t="shared" si="486"/>
        <v>7</v>
      </c>
      <c r="AN2596" s="22" t="str">
        <f t="shared" si="487"/>
        <v>07</v>
      </c>
      <c r="AO2596" s="22" t="str">
        <f t="shared" si="488"/>
        <v>Dia 07</v>
      </c>
      <c r="AP2596" s="22">
        <f t="shared" si="489"/>
        <v>2</v>
      </c>
      <c r="AQ2596" s="22" t="str">
        <f t="shared" si="490"/>
        <v>02</v>
      </c>
      <c r="AR2596" s="22">
        <f t="shared" si="485"/>
        <v>2025</v>
      </c>
      <c r="AS2596" s="22">
        <f t="shared" si="494"/>
        <v>5</v>
      </c>
      <c r="AT2596" s="22" t="str">
        <f t="shared" si="495"/>
        <v>06</v>
      </c>
      <c r="AU25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6" s="22" t="str">
        <f t="shared" si="491"/>
        <v>Semana 06</v>
      </c>
      <c r="AW2596" s="22" t="str">
        <f t="shared" si="492"/>
        <v>Não</v>
      </c>
      <c r="AX2596" s="21" t="str">
        <f>UPPER(TEXT(CAD_CALENDÁRIO[[#This Row],[Data]],"mmmm"))</f>
        <v>FEVEREIRO</v>
      </c>
      <c r="AY2596" s="22" t="s">
        <v>50</v>
      </c>
    </row>
    <row r="2597" spans="23:51" x14ac:dyDescent="0.25">
      <c r="W2597" s="52" t="s">
        <v>8971</v>
      </c>
      <c r="X2597" s="28" t="s">
        <v>8972</v>
      </c>
      <c r="Y2597" s="53" t="s">
        <v>4030</v>
      </c>
      <c r="AK2597" s="22" t="str">
        <f t="shared" si="493"/>
        <v>2025/02</v>
      </c>
      <c r="AL2597" s="21">
        <f t="shared" si="496"/>
        <v>45696</v>
      </c>
      <c r="AM2597" s="22">
        <f t="shared" si="486"/>
        <v>8</v>
      </c>
      <c r="AN2597" s="22" t="str">
        <f t="shared" si="487"/>
        <v>08</v>
      </c>
      <c r="AO2597" s="22" t="str">
        <f t="shared" si="488"/>
        <v>Dia 08</v>
      </c>
      <c r="AP2597" s="22">
        <f t="shared" si="489"/>
        <v>2</v>
      </c>
      <c r="AQ2597" s="22" t="str">
        <f t="shared" si="490"/>
        <v>02</v>
      </c>
      <c r="AR2597" s="22">
        <f t="shared" ref="AR2597:AR2660" si="497">YEAR(AL2597)</f>
        <v>2025</v>
      </c>
      <c r="AS2597" s="22">
        <f t="shared" si="494"/>
        <v>6</v>
      </c>
      <c r="AT2597" s="22" t="str">
        <f t="shared" si="495"/>
        <v>06</v>
      </c>
      <c r="AU25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7" s="22" t="str">
        <f t="shared" si="491"/>
        <v>Semana 06</v>
      </c>
      <c r="AW2597" s="22" t="str">
        <f t="shared" si="492"/>
        <v>Sim</v>
      </c>
      <c r="AX2597" s="21" t="str">
        <f>UPPER(TEXT(CAD_CALENDÁRIO[[#This Row],[Data]],"mmmm"))</f>
        <v>FEVEREIRO</v>
      </c>
      <c r="AY2597" s="22" t="s">
        <v>50</v>
      </c>
    </row>
    <row r="2598" spans="23:51" x14ac:dyDescent="0.25">
      <c r="W2598" s="50" t="s">
        <v>8973</v>
      </c>
      <c r="X2598" s="49" t="s">
        <v>8974</v>
      </c>
      <c r="Y2598" s="51" t="s">
        <v>4030</v>
      </c>
      <c r="AK2598" s="22" t="str">
        <f t="shared" si="493"/>
        <v>2025/02</v>
      </c>
      <c r="AL2598" s="21">
        <f t="shared" si="496"/>
        <v>45697</v>
      </c>
      <c r="AM2598" s="22">
        <f t="shared" si="486"/>
        <v>9</v>
      </c>
      <c r="AN2598" s="22" t="str">
        <f t="shared" si="487"/>
        <v>09</v>
      </c>
      <c r="AO2598" s="22" t="str">
        <f t="shared" si="488"/>
        <v>Dia 09</v>
      </c>
      <c r="AP2598" s="22">
        <f t="shared" si="489"/>
        <v>2</v>
      </c>
      <c r="AQ2598" s="22" t="str">
        <f t="shared" si="490"/>
        <v>02</v>
      </c>
      <c r="AR2598" s="22">
        <f t="shared" si="497"/>
        <v>2025</v>
      </c>
      <c r="AS2598" s="22">
        <f t="shared" si="494"/>
        <v>7</v>
      </c>
      <c r="AT2598" s="22" t="str">
        <f t="shared" si="495"/>
        <v>06</v>
      </c>
      <c r="AU25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202506</v>
      </c>
      <c r="AV2598" s="22" t="str">
        <f t="shared" si="491"/>
        <v>Semana 06</v>
      </c>
      <c r="AW2598" s="22" t="str">
        <f t="shared" si="492"/>
        <v>Sim</v>
      </c>
      <c r="AX2598" s="21" t="str">
        <f>UPPER(TEXT(CAD_CALENDÁRIO[[#This Row],[Data]],"mmmm"))</f>
        <v>FEVEREIRO</v>
      </c>
      <c r="AY2598" s="22" t="s">
        <v>50</v>
      </c>
    </row>
    <row r="2599" spans="23:51" x14ac:dyDescent="0.25">
      <c r="W2599" s="52" t="s">
        <v>8975</v>
      </c>
      <c r="X2599" s="28" t="s">
        <v>8976</v>
      </c>
      <c r="Y2599" s="53" t="s">
        <v>4030</v>
      </c>
      <c r="AK2599" s="22" t="str">
        <f t="shared" si="493"/>
        <v>2025/02</v>
      </c>
      <c r="AL2599" s="21">
        <f t="shared" si="496"/>
        <v>45698</v>
      </c>
      <c r="AM2599" s="22">
        <f t="shared" si="486"/>
        <v>10</v>
      </c>
      <c r="AN2599" s="22">
        <f t="shared" si="487"/>
        <v>10</v>
      </c>
      <c r="AO2599" s="22" t="str">
        <f t="shared" si="488"/>
        <v>Dia 10</v>
      </c>
      <c r="AP2599" s="22">
        <f t="shared" si="489"/>
        <v>2</v>
      </c>
      <c r="AQ2599" s="22" t="str">
        <f t="shared" si="490"/>
        <v>02</v>
      </c>
      <c r="AR2599" s="22">
        <f t="shared" si="497"/>
        <v>2025</v>
      </c>
      <c r="AS2599" s="22">
        <f t="shared" si="494"/>
        <v>1</v>
      </c>
      <c r="AT2599" s="22" t="str">
        <f t="shared" si="495"/>
        <v>07</v>
      </c>
      <c r="AU25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599" s="22" t="str">
        <f t="shared" si="491"/>
        <v>Semana 07</v>
      </c>
      <c r="AW2599" s="22" t="str">
        <f t="shared" si="492"/>
        <v>Não</v>
      </c>
      <c r="AX2599" s="21" t="str">
        <f>UPPER(TEXT(CAD_CALENDÁRIO[[#This Row],[Data]],"mmmm"))</f>
        <v>FEVEREIRO</v>
      </c>
      <c r="AY2599" s="22" t="s">
        <v>50</v>
      </c>
    </row>
    <row r="2600" spans="23:51" x14ac:dyDescent="0.25">
      <c r="W2600" s="50" t="s">
        <v>8977</v>
      </c>
      <c r="X2600" s="49" t="s">
        <v>8978</v>
      </c>
      <c r="Y2600" s="51" t="s">
        <v>4030</v>
      </c>
      <c r="AK2600" s="22" t="str">
        <f t="shared" si="493"/>
        <v>2025/02</v>
      </c>
      <c r="AL2600" s="21">
        <f t="shared" si="496"/>
        <v>45699</v>
      </c>
      <c r="AM2600" s="22">
        <f t="shared" si="486"/>
        <v>11</v>
      </c>
      <c r="AN2600" s="22">
        <f t="shared" si="487"/>
        <v>11</v>
      </c>
      <c r="AO2600" s="22" t="str">
        <f t="shared" si="488"/>
        <v>Dia 11</v>
      </c>
      <c r="AP2600" s="22">
        <f t="shared" si="489"/>
        <v>2</v>
      </c>
      <c r="AQ2600" s="22" t="str">
        <f t="shared" si="490"/>
        <v>02</v>
      </c>
      <c r="AR2600" s="22">
        <f t="shared" si="497"/>
        <v>2025</v>
      </c>
      <c r="AS2600" s="22">
        <f t="shared" si="494"/>
        <v>2</v>
      </c>
      <c r="AT2600" s="22" t="str">
        <f t="shared" si="495"/>
        <v>07</v>
      </c>
      <c r="AU26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0" s="22" t="str">
        <f t="shared" si="491"/>
        <v>Semana 07</v>
      </c>
      <c r="AW2600" s="22" t="str">
        <f t="shared" si="492"/>
        <v>Não</v>
      </c>
      <c r="AX2600" s="21" t="str">
        <f>UPPER(TEXT(CAD_CALENDÁRIO[[#This Row],[Data]],"mmmm"))</f>
        <v>FEVEREIRO</v>
      </c>
      <c r="AY2600" s="22" t="s">
        <v>50</v>
      </c>
    </row>
    <row r="2601" spans="23:51" x14ac:dyDescent="0.25">
      <c r="W2601" s="52" t="s">
        <v>8979</v>
      </c>
      <c r="X2601" s="28" t="s">
        <v>8980</v>
      </c>
      <c r="Y2601" s="53" t="s">
        <v>4030</v>
      </c>
      <c r="AK2601" s="22" t="str">
        <f t="shared" si="493"/>
        <v>2025/02</v>
      </c>
      <c r="AL2601" s="21">
        <f t="shared" si="496"/>
        <v>45700</v>
      </c>
      <c r="AM2601" s="22">
        <f t="shared" si="486"/>
        <v>12</v>
      </c>
      <c r="AN2601" s="22">
        <f t="shared" si="487"/>
        <v>12</v>
      </c>
      <c r="AO2601" s="22" t="str">
        <f t="shared" si="488"/>
        <v>Dia 12</v>
      </c>
      <c r="AP2601" s="22">
        <f t="shared" si="489"/>
        <v>2</v>
      </c>
      <c r="AQ2601" s="22" t="str">
        <f t="shared" si="490"/>
        <v>02</v>
      </c>
      <c r="AR2601" s="22">
        <f t="shared" si="497"/>
        <v>2025</v>
      </c>
      <c r="AS2601" s="22">
        <f t="shared" si="494"/>
        <v>3</v>
      </c>
      <c r="AT2601" s="22" t="str">
        <f t="shared" si="495"/>
        <v>07</v>
      </c>
      <c r="AU26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1" s="22" t="str">
        <f t="shared" si="491"/>
        <v>Semana 07</v>
      </c>
      <c r="AW2601" s="22" t="str">
        <f t="shared" si="492"/>
        <v>Não</v>
      </c>
      <c r="AX2601" s="21" t="str">
        <f>UPPER(TEXT(CAD_CALENDÁRIO[[#This Row],[Data]],"mmmm"))</f>
        <v>FEVEREIRO</v>
      </c>
      <c r="AY2601" s="22" t="s">
        <v>50</v>
      </c>
    </row>
    <row r="2602" spans="23:51" x14ac:dyDescent="0.25">
      <c r="W2602" s="50" t="s">
        <v>8981</v>
      </c>
      <c r="X2602" s="49" t="s">
        <v>8982</v>
      </c>
      <c r="Y2602" s="51" t="s">
        <v>4030</v>
      </c>
      <c r="AK2602" s="22" t="str">
        <f t="shared" si="493"/>
        <v>2025/02</v>
      </c>
      <c r="AL2602" s="21">
        <f t="shared" si="496"/>
        <v>45701</v>
      </c>
      <c r="AM2602" s="22">
        <f t="shared" si="486"/>
        <v>13</v>
      </c>
      <c r="AN2602" s="22">
        <f t="shared" si="487"/>
        <v>13</v>
      </c>
      <c r="AO2602" s="22" t="str">
        <f t="shared" si="488"/>
        <v>Dia 13</v>
      </c>
      <c r="AP2602" s="22">
        <f t="shared" si="489"/>
        <v>2</v>
      </c>
      <c r="AQ2602" s="22" t="str">
        <f t="shared" si="490"/>
        <v>02</v>
      </c>
      <c r="AR2602" s="22">
        <f t="shared" si="497"/>
        <v>2025</v>
      </c>
      <c r="AS2602" s="22">
        <f t="shared" si="494"/>
        <v>4</v>
      </c>
      <c r="AT2602" s="22" t="str">
        <f t="shared" si="495"/>
        <v>07</v>
      </c>
      <c r="AU26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2" s="22" t="str">
        <f t="shared" si="491"/>
        <v>Semana 07</v>
      </c>
      <c r="AW2602" s="22" t="str">
        <f t="shared" si="492"/>
        <v>Não</v>
      </c>
      <c r="AX2602" s="21" t="str">
        <f>UPPER(TEXT(CAD_CALENDÁRIO[[#This Row],[Data]],"mmmm"))</f>
        <v>FEVEREIRO</v>
      </c>
      <c r="AY2602" s="22" t="s">
        <v>50</v>
      </c>
    </row>
    <row r="2603" spans="23:51" x14ac:dyDescent="0.25">
      <c r="W2603" s="52" t="s">
        <v>8983</v>
      </c>
      <c r="X2603" s="28" t="s">
        <v>8984</v>
      </c>
      <c r="Y2603" s="53" t="s">
        <v>4030</v>
      </c>
      <c r="AK2603" s="22" t="str">
        <f t="shared" si="493"/>
        <v>2025/02</v>
      </c>
      <c r="AL2603" s="21">
        <f t="shared" si="496"/>
        <v>45702</v>
      </c>
      <c r="AM2603" s="22">
        <f t="shared" si="486"/>
        <v>14</v>
      </c>
      <c r="AN2603" s="22">
        <f t="shared" si="487"/>
        <v>14</v>
      </c>
      <c r="AO2603" s="22" t="str">
        <f t="shared" si="488"/>
        <v>Dia 14</v>
      </c>
      <c r="AP2603" s="22">
        <f t="shared" si="489"/>
        <v>2</v>
      </c>
      <c r="AQ2603" s="22" t="str">
        <f t="shared" si="490"/>
        <v>02</v>
      </c>
      <c r="AR2603" s="22">
        <f t="shared" si="497"/>
        <v>2025</v>
      </c>
      <c r="AS2603" s="22">
        <f t="shared" si="494"/>
        <v>5</v>
      </c>
      <c r="AT2603" s="22" t="str">
        <f t="shared" si="495"/>
        <v>07</v>
      </c>
      <c r="AU26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3" s="22" t="str">
        <f t="shared" si="491"/>
        <v>Semana 07</v>
      </c>
      <c r="AW2603" s="22" t="str">
        <f t="shared" si="492"/>
        <v>Não</v>
      </c>
      <c r="AX2603" s="21" t="str">
        <f>UPPER(TEXT(CAD_CALENDÁRIO[[#This Row],[Data]],"mmmm"))</f>
        <v>FEVEREIRO</v>
      </c>
      <c r="AY2603" s="22" t="s">
        <v>50</v>
      </c>
    </row>
    <row r="2604" spans="23:51" x14ac:dyDescent="0.25">
      <c r="W2604" s="50" t="s">
        <v>8985</v>
      </c>
      <c r="X2604" s="49" t="s">
        <v>8986</v>
      </c>
      <c r="Y2604" s="51" t="s">
        <v>4030</v>
      </c>
      <c r="AK2604" s="22" t="str">
        <f t="shared" si="493"/>
        <v>2025/02</v>
      </c>
      <c r="AL2604" s="21">
        <f t="shared" si="496"/>
        <v>45703</v>
      </c>
      <c r="AM2604" s="22">
        <f t="shared" si="486"/>
        <v>15</v>
      </c>
      <c r="AN2604" s="22">
        <f t="shared" si="487"/>
        <v>15</v>
      </c>
      <c r="AO2604" s="22" t="str">
        <f t="shared" si="488"/>
        <v>Dia 15</v>
      </c>
      <c r="AP2604" s="22">
        <f t="shared" si="489"/>
        <v>2</v>
      </c>
      <c r="AQ2604" s="22" t="str">
        <f t="shared" si="490"/>
        <v>02</v>
      </c>
      <c r="AR2604" s="22">
        <f t="shared" si="497"/>
        <v>2025</v>
      </c>
      <c r="AS2604" s="22">
        <f t="shared" si="494"/>
        <v>6</v>
      </c>
      <c r="AT2604" s="22" t="str">
        <f t="shared" si="495"/>
        <v>07</v>
      </c>
      <c r="AU26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4" s="22" t="str">
        <f t="shared" si="491"/>
        <v>Semana 07</v>
      </c>
      <c r="AW2604" s="22" t="str">
        <f t="shared" si="492"/>
        <v>Sim</v>
      </c>
      <c r="AX2604" s="21" t="str">
        <f>UPPER(TEXT(CAD_CALENDÁRIO[[#This Row],[Data]],"mmmm"))</f>
        <v>FEVEREIRO</v>
      </c>
      <c r="AY2604" s="22" t="s">
        <v>50</v>
      </c>
    </row>
    <row r="2605" spans="23:51" x14ac:dyDescent="0.25">
      <c r="W2605" s="52" t="s">
        <v>8987</v>
      </c>
      <c r="X2605" s="28" t="s">
        <v>8988</v>
      </c>
      <c r="Y2605" s="53" t="s">
        <v>4030</v>
      </c>
      <c r="AK2605" s="22" t="str">
        <f t="shared" si="493"/>
        <v>2025/02</v>
      </c>
      <c r="AL2605" s="21">
        <f t="shared" si="496"/>
        <v>45704</v>
      </c>
      <c r="AM2605" s="22">
        <f t="shared" si="486"/>
        <v>16</v>
      </c>
      <c r="AN2605" s="22">
        <f t="shared" si="487"/>
        <v>16</v>
      </c>
      <c r="AO2605" s="22" t="str">
        <f t="shared" si="488"/>
        <v>Dia 16</v>
      </c>
      <c r="AP2605" s="22">
        <f t="shared" si="489"/>
        <v>2</v>
      </c>
      <c r="AQ2605" s="22" t="str">
        <f t="shared" si="490"/>
        <v>02</v>
      </c>
      <c r="AR2605" s="22">
        <f t="shared" si="497"/>
        <v>2025</v>
      </c>
      <c r="AS2605" s="22">
        <f t="shared" si="494"/>
        <v>7</v>
      </c>
      <c r="AT2605" s="22" t="str">
        <f t="shared" si="495"/>
        <v>07</v>
      </c>
      <c r="AU26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202507</v>
      </c>
      <c r="AV2605" s="22" t="str">
        <f t="shared" si="491"/>
        <v>Semana 07</v>
      </c>
      <c r="AW2605" s="22" t="str">
        <f t="shared" si="492"/>
        <v>Sim</v>
      </c>
      <c r="AX2605" s="21" t="str">
        <f>UPPER(TEXT(CAD_CALENDÁRIO[[#This Row],[Data]],"mmmm"))</f>
        <v>FEVEREIRO</v>
      </c>
      <c r="AY2605" s="22" t="s">
        <v>50</v>
      </c>
    </row>
    <row r="2606" spans="23:51" x14ac:dyDescent="0.25">
      <c r="W2606" s="50" t="s">
        <v>8989</v>
      </c>
      <c r="X2606" s="49" t="s">
        <v>8990</v>
      </c>
      <c r="Y2606" s="51" t="s">
        <v>4030</v>
      </c>
      <c r="AK2606" s="22" t="str">
        <f t="shared" si="493"/>
        <v>2025/02</v>
      </c>
      <c r="AL2606" s="21">
        <f t="shared" si="496"/>
        <v>45705</v>
      </c>
      <c r="AM2606" s="22">
        <f t="shared" si="486"/>
        <v>17</v>
      </c>
      <c r="AN2606" s="22">
        <f t="shared" si="487"/>
        <v>17</v>
      </c>
      <c r="AO2606" s="22" t="str">
        <f t="shared" si="488"/>
        <v>Dia 17</v>
      </c>
      <c r="AP2606" s="22">
        <f t="shared" si="489"/>
        <v>2</v>
      </c>
      <c r="AQ2606" s="22" t="str">
        <f t="shared" si="490"/>
        <v>02</v>
      </c>
      <c r="AR2606" s="22">
        <f t="shared" si="497"/>
        <v>2025</v>
      </c>
      <c r="AS2606" s="22">
        <f t="shared" si="494"/>
        <v>1</v>
      </c>
      <c r="AT2606" s="22" t="str">
        <f t="shared" si="495"/>
        <v>08</v>
      </c>
      <c r="AU26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06" s="22" t="str">
        <f t="shared" si="491"/>
        <v>Semana 08</v>
      </c>
      <c r="AW2606" s="22" t="str">
        <f t="shared" si="492"/>
        <v>Não</v>
      </c>
      <c r="AX2606" s="21" t="str">
        <f>UPPER(TEXT(CAD_CALENDÁRIO[[#This Row],[Data]],"mmmm"))</f>
        <v>FEVEREIRO</v>
      </c>
      <c r="AY2606" s="22" t="s">
        <v>50</v>
      </c>
    </row>
    <row r="2607" spans="23:51" x14ac:dyDescent="0.25">
      <c r="W2607" s="52" t="s">
        <v>8991</v>
      </c>
      <c r="X2607" s="28" t="s">
        <v>8992</v>
      </c>
      <c r="Y2607" s="53" t="s">
        <v>4030</v>
      </c>
      <c r="AK2607" s="22" t="str">
        <f t="shared" si="493"/>
        <v>2025/02</v>
      </c>
      <c r="AL2607" s="21">
        <f t="shared" si="496"/>
        <v>45706</v>
      </c>
      <c r="AM2607" s="22">
        <f t="shared" si="486"/>
        <v>18</v>
      </c>
      <c r="AN2607" s="22">
        <f t="shared" si="487"/>
        <v>18</v>
      </c>
      <c r="AO2607" s="22" t="str">
        <f t="shared" si="488"/>
        <v>Dia 18</v>
      </c>
      <c r="AP2607" s="22">
        <f t="shared" si="489"/>
        <v>2</v>
      </c>
      <c r="AQ2607" s="22" t="str">
        <f t="shared" si="490"/>
        <v>02</v>
      </c>
      <c r="AR2607" s="22">
        <f t="shared" si="497"/>
        <v>2025</v>
      </c>
      <c r="AS2607" s="22">
        <f t="shared" si="494"/>
        <v>2</v>
      </c>
      <c r="AT2607" s="22" t="str">
        <f t="shared" si="495"/>
        <v>08</v>
      </c>
      <c r="AU26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07" s="22" t="str">
        <f t="shared" si="491"/>
        <v>Semana 08</v>
      </c>
      <c r="AW2607" s="22" t="str">
        <f t="shared" si="492"/>
        <v>Não</v>
      </c>
      <c r="AX2607" s="21" t="str">
        <f>UPPER(TEXT(CAD_CALENDÁRIO[[#This Row],[Data]],"mmmm"))</f>
        <v>FEVEREIRO</v>
      </c>
      <c r="AY2607" s="22" t="s">
        <v>50</v>
      </c>
    </row>
    <row r="2608" spans="23:51" x14ac:dyDescent="0.25">
      <c r="W2608" s="50" t="s">
        <v>8993</v>
      </c>
      <c r="X2608" s="49" t="s">
        <v>8994</v>
      </c>
      <c r="Y2608" s="51" t="s">
        <v>4030</v>
      </c>
      <c r="AK2608" s="22" t="str">
        <f t="shared" si="493"/>
        <v>2025/02</v>
      </c>
      <c r="AL2608" s="21">
        <f t="shared" si="496"/>
        <v>45707</v>
      </c>
      <c r="AM2608" s="22">
        <f t="shared" si="486"/>
        <v>19</v>
      </c>
      <c r="AN2608" s="22">
        <f t="shared" si="487"/>
        <v>19</v>
      </c>
      <c r="AO2608" s="22" t="str">
        <f t="shared" si="488"/>
        <v>Dia 19</v>
      </c>
      <c r="AP2608" s="22">
        <f t="shared" si="489"/>
        <v>2</v>
      </c>
      <c r="AQ2608" s="22" t="str">
        <f t="shared" si="490"/>
        <v>02</v>
      </c>
      <c r="AR2608" s="22">
        <f t="shared" si="497"/>
        <v>2025</v>
      </c>
      <c r="AS2608" s="22">
        <f t="shared" si="494"/>
        <v>3</v>
      </c>
      <c r="AT2608" s="22" t="str">
        <f t="shared" si="495"/>
        <v>08</v>
      </c>
      <c r="AU26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08" s="22" t="str">
        <f t="shared" si="491"/>
        <v>Semana 08</v>
      </c>
      <c r="AW2608" s="22" t="str">
        <f t="shared" si="492"/>
        <v>Não</v>
      </c>
      <c r="AX2608" s="21" t="str">
        <f>UPPER(TEXT(CAD_CALENDÁRIO[[#This Row],[Data]],"mmmm"))</f>
        <v>FEVEREIRO</v>
      </c>
      <c r="AY2608" s="22" t="s">
        <v>50</v>
      </c>
    </row>
    <row r="2609" spans="23:51" x14ac:dyDescent="0.25">
      <c r="W2609" s="52" t="s">
        <v>8995</v>
      </c>
      <c r="X2609" s="28" t="s">
        <v>8996</v>
      </c>
      <c r="Y2609" s="53" t="s">
        <v>4030</v>
      </c>
      <c r="AK2609" s="22" t="str">
        <f t="shared" si="493"/>
        <v>2025/02</v>
      </c>
      <c r="AL2609" s="21">
        <f t="shared" si="496"/>
        <v>45708</v>
      </c>
      <c r="AM2609" s="22">
        <f t="shared" si="486"/>
        <v>20</v>
      </c>
      <c r="AN2609" s="22">
        <f t="shared" si="487"/>
        <v>20</v>
      </c>
      <c r="AO2609" s="22" t="str">
        <f t="shared" si="488"/>
        <v>Dia 20</v>
      </c>
      <c r="AP2609" s="22">
        <f t="shared" si="489"/>
        <v>2</v>
      </c>
      <c r="AQ2609" s="22" t="str">
        <f t="shared" si="490"/>
        <v>02</v>
      </c>
      <c r="AR2609" s="22">
        <f t="shared" si="497"/>
        <v>2025</v>
      </c>
      <c r="AS2609" s="22">
        <f t="shared" si="494"/>
        <v>4</v>
      </c>
      <c r="AT2609" s="22" t="str">
        <f t="shared" si="495"/>
        <v>08</v>
      </c>
      <c r="AU26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09" s="22" t="str">
        <f t="shared" si="491"/>
        <v>Semana 08</v>
      </c>
      <c r="AW2609" s="22" t="str">
        <f t="shared" si="492"/>
        <v>Não</v>
      </c>
      <c r="AX2609" s="21" t="str">
        <f>UPPER(TEXT(CAD_CALENDÁRIO[[#This Row],[Data]],"mmmm"))</f>
        <v>FEVEREIRO</v>
      </c>
      <c r="AY2609" s="22" t="s">
        <v>50</v>
      </c>
    </row>
    <row r="2610" spans="23:51" x14ac:dyDescent="0.25">
      <c r="W2610" s="50" t="s">
        <v>8997</v>
      </c>
      <c r="X2610" s="49" t="s">
        <v>8998</v>
      </c>
      <c r="Y2610" s="51" t="s">
        <v>4030</v>
      </c>
      <c r="AK2610" s="22" t="str">
        <f t="shared" si="493"/>
        <v>2025/02</v>
      </c>
      <c r="AL2610" s="21">
        <f t="shared" si="496"/>
        <v>45709</v>
      </c>
      <c r="AM2610" s="22">
        <f t="shared" si="486"/>
        <v>21</v>
      </c>
      <c r="AN2610" s="22">
        <f t="shared" si="487"/>
        <v>21</v>
      </c>
      <c r="AO2610" s="22" t="str">
        <f t="shared" si="488"/>
        <v>Dia 21</v>
      </c>
      <c r="AP2610" s="22">
        <f t="shared" si="489"/>
        <v>2</v>
      </c>
      <c r="AQ2610" s="22" t="str">
        <f t="shared" si="490"/>
        <v>02</v>
      </c>
      <c r="AR2610" s="22">
        <f t="shared" si="497"/>
        <v>2025</v>
      </c>
      <c r="AS2610" s="22">
        <f t="shared" si="494"/>
        <v>5</v>
      </c>
      <c r="AT2610" s="22" t="str">
        <f t="shared" si="495"/>
        <v>08</v>
      </c>
      <c r="AU26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10" s="22" t="str">
        <f t="shared" si="491"/>
        <v>Semana 08</v>
      </c>
      <c r="AW2610" s="22" t="str">
        <f t="shared" si="492"/>
        <v>Não</v>
      </c>
      <c r="AX2610" s="21" t="str">
        <f>UPPER(TEXT(CAD_CALENDÁRIO[[#This Row],[Data]],"mmmm"))</f>
        <v>FEVEREIRO</v>
      </c>
      <c r="AY2610" s="22" t="s">
        <v>50</v>
      </c>
    </row>
    <row r="2611" spans="23:51" x14ac:dyDescent="0.25">
      <c r="W2611" s="52" t="s">
        <v>8999</v>
      </c>
      <c r="X2611" s="28" t="s">
        <v>9000</v>
      </c>
      <c r="Y2611" s="53" t="s">
        <v>4030</v>
      </c>
      <c r="AK2611" s="22" t="str">
        <f t="shared" si="493"/>
        <v>2025/02</v>
      </c>
      <c r="AL2611" s="21">
        <f t="shared" si="496"/>
        <v>45710</v>
      </c>
      <c r="AM2611" s="22">
        <f t="shared" si="486"/>
        <v>22</v>
      </c>
      <c r="AN2611" s="22">
        <f t="shared" si="487"/>
        <v>22</v>
      </c>
      <c r="AO2611" s="22" t="str">
        <f t="shared" si="488"/>
        <v>Dia 22</v>
      </c>
      <c r="AP2611" s="22">
        <f t="shared" si="489"/>
        <v>2</v>
      </c>
      <c r="AQ2611" s="22" t="str">
        <f t="shared" si="490"/>
        <v>02</v>
      </c>
      <c r="AR2611" s="22">
        <f t="shared" si="497"/>
        <v>2025</v>
      </c>
      <c r="AS2611" s="22">
        <f t="shared" si="494"/>
        <v>6</v>
      </c>
      <c r="AT2611" s="22" t="str">
        <f t="shared" si="495"/>
        <v>08</v>
      </c>
      <c r="AU26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11" s="22" t="str">
        <f t="shared" si="491"/>
        <v>Semana 08</v>
      </c>
      <c r="AW2611" s="22" t="str">
        <f t="shared" si="492"/>
        <v>Sim</v>
      </c>
      <c r="AX2611" s="21" t="str">
        <f>UPPER(TEXT(CAD_CALENDÁRIO[[#This Row],[Data]],"mmmm"))</f>
        <v>FEVEREIRO</v>
      </c>
      <c r="AY2611" s="22" t="s">
        <v>50</v>
      </c>
    </row>
    <row r="2612" spans="23:51" x14ac:dyDescent="0.25">
      <c r="W2612" s="50" t="s">
        <v>9001</v>
      </c>
      <c r="X2612" s="49" t="s">
        <v>9002</v>
      </c>
      <c r="Y2612" s="51" t="s">
        <v>4030</v>
      </c>
      <c r="AK2612" s="22" t="str">
        <f t="shared" si="493"/>
        <v>2025/02</v>
      </c>
      <c r="AL2612" s="21">
        <f t="shared" si="496"/>
        <v>45711</v>
      </c>
      <c r="AM2612" s="22">
        <f t="shared" si="486"/>
        <v>23</v>
      </c>
      <c r="AN2612" s="22">
        <f t="shared" si="487"/>
        <v>23</v>
      </c>
      <c r="AO2612" s="22" t="str">
        <f t="shared" si="488"/>
        <v>Dia 23</v>
      </c>
      <c r="AP2612" s="22">
        <f t="shared" si="489"/>
        <v>2</v>
      </c>
      <c r="AQ2612" s="22" t="str">
        <f t="shared" si="490"/>
        <v>02</v>
      </c>
      <c r="AR2612" s="22">
        <f t="shared" si="497"/>
        <v>2025</v>
      </c>
      <c r="AS2612" s="22">
        <f t="shared" si="494"/>
        <v>7</v>
      </c>
      <c r="AT2612" s="22" t="str">
        <f t="shared" si="495"/>
        <v>08</v>
      </c>
      <c r="AU26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202508</v>
      </c>
      <c r="AV2612" s="22" t="str">
        <f t="shared" si="491"/>
        <v>Semana 08</v>
      </c>
      <c r="AW2612" s="22" t="str">
        <f t="shared" si="492"/>
        <v>Sim</v>
      </c>
      <c r="AX2612" s="21" t="str">
        <f>UPPER(TEXT(CAD_CALENDÁRIO[[#This Row],[Data]],"mmmm"))</f>
        <v>FEVEREIRO</v>
      </c>
      <c r="AY2612" s="22" t="s">
        <v>50</v>
      </c>
    </row>
    <row r="2613" spans="23:51" x14ac:dyDescent="0.25">
      <c r="W2613" s="52" t="s">
        <v>9003</v>
      </c>
      <c r="X2613" s="28" t="s">
        <v>9004</v>
      </c>
      <c r="Y2613" s="53" t="s">
        <v>4030</v>
      </c>
      <c r="AK2613" s="22" t="str">
        <f t="shared" si="493"/>
        <v>2025/02</v>
      </c>
      <c r="AL2613" s="21">
        <f t="shared" si="496"/>
        <v>45712</v>
      </c>
      <c r="AM2613" s="22">
        <f t="shared" si="486"/>
        <v>24</v>
      </c>
      <c r="AN2613" s="22">
        <f t="shared" si="487"/>
        <v>24</v>
      </c>
      <c r="AO2613" s="22" t="str">
        <f t="shared" si="488"/>
        <v>Dia 24</v>
      </c>
      <c r="AP2613" s="22">
        <f t="shared" si="489"/>
        <v>2</v>
      </c>
      <c r="AQ2613" s="22" t="str">
        <f t="shared" si="490"/>
        <v>02</v>
      </c>
      <c r="AR2613" s="22">
        <f t="shared" si="497"/>
        <v>2025</v>
      </c>
      <c r="AS2613" s="22">
        <f t="shared" si="494"/>
        <v>1</v>
      </c>
      <c r="AT2613" s="22" t="str">
        <f t="shared" si="495"/>
        <v>09</v>
      </c>
      <c r="AU26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3" s="22" t="str">
        <f t="shared" si="491"/>
        <v>Semana 09</v>
      </c>
      <c r="AW2613" s="22" t="str">
        <f t="shared" si="492"/>
        <v>Não</v>
      </c>
      <c r="AX2613" s="21" t="str">
        <f>UPPER(TEXT(CAD_CALENDÁRIO[[#This Row],[Data]],"mmmm"))</f>
        <v>FEVEREIRO</v>
      </c>
      <c r="AY2613" s="22" t="s">
        <v>50</v>
      </c>
    </row>
    <row r="2614" spans="23:51" x14ac:dyDescent="0.25">
      <c r="W2614" s="50" t="s">
        <v>9005</v>
      </c>
      <c r="X2614" s="49" t="s">
        <v>9006</v>
      </c>
      <c r="Y2614" s="51" t="s">
        <v>4030</v>
      </c>
      <c r="AK2614" s="22" t="str">
        <f t="shared" si="493"/>
        <v>2025/02</v>
      </c>
      <c r="AL2614" s="21">
        <f t="shared" si="496"/>
        <v>45713</v>
      </c>
      <c r="AM2614" s="22">
        <f t="shared" si="486"/>
        <v>25</v>
      </c>
      <c r="AN2614" s="22">
        <f t="shared" si="487"/>
        <v>25</v>
      </c>
      <c r="AO2614" s="22" t="str">
        <f t="shared" si="488"/>
        <v>Dia 25</v>
      </c>
      <c r="AP2614" s="22">
        <f t="shared" si="489"/>
        <v>2</v>
      </c>
      <c r="AQ2614" s="22" t="str">
        <f t="shared" si="490"/>
        <v>02</v>
      </c>
      <c r="AR2614" s="22">
        <f t="shared" si="497"/>
        <v>2025</v>
      </c>
      <c r="AS2614" s="22">
        <f t="shared" si="494"/>
        <v>2</v>
      </c>
      <c r="AT2614" s="22" t="str">
        <f t="shared" si="495"/>
        <v>09</v>
      </c>
      <c r="AU26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4" s="22" t="str">
        <f t="shared" si="491"/>
        <v>Semana 09</v>
      </c>
      <c r="AW2614" s="22" t="str">
        <f t="shared" si="492"/>
        <v>Não</v>
      </c>
      <c r="AX2614" s="21" t="str">
        <f>UPPER(TEXT(CAD_CALENDÁRIO[[#This Row],[Data]],"mmmm"))</f>
        <v>FEVEREIRO</v>
      </c>
      <c r="AY2614" s="22" t="s">
        <v>50</v>
      </c>
    </row>
    <row r="2615" spans="23:51" x14ac:dyDescent="0.25">
      <c r="W2615" s="52" t="s">
        <v>9007</v>
      </c>
      <c r="X2615" s="28" t="s">
        <v>9008</v>
      </c>
      <c r="Y2615" s="53" t="s">
        <v>4030</v>
      </c>
      <c r="AK2615" s="22" t="str">
        <f t="shared" si="493"/>
        <v>2025/02</v>
      </c>
      <c r="AL2615" s="21">
        <f t="shared" si="496"/>
        <v>45714</v>
      </c>
      <c r="AM2615" s="22">
        <f t="shared" si="486"/>
        <v>26</v>
      </c>
      <c r="AN2615" s="22">
        <f t="shared" si="487"/>
        <v>26</v>
      </c>
      <c r="AO2615" s="22" t="str">
        <f t="shared" si="488"/>
        <v>Dia 26</v>
      </c>
      <c r="AP2615" s="22">
        <f t="shared" si="489"/>
        <v>2</v>
      </c>
      <c r="AQ2615" s="22" t="str">
        <f t="shared" si="490"/>
        <v>02</v>
      </c>
      <c r="AR2615" s="22">
        <f t="shared" si="497"/>
        <v>2025</v>
      </c>
      <c r="AS2615" s="22">
        <f t="shared" si="494"/>
        <v>3</v>
      </c>
      <c r="AT2615" s="22" t="str">
        <f t="shared" si="495"/>
        <v>09</v>
      </c>
      <c r="AU26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5" s="22" t="str">
        <f t="shared" si="491"/>
        <v>Semana 09</v>
      </c>
      <c r="AW2615" s="22" t="str">
        <f t="shared" si="492"/>
        <v>Não</v>
      </c>
      <c r="AX2615" s="21" t="str">
        <f>UPPER(TEXT(CAD_CALENDÁRIO[[#This Row],[Data]],"mmmm"))</f>
        <v>FEVEREIRO</v>
      </c>
      <c r="AY2615" s="22" t="s">
        <v>50</v>
      </c>
    </row>
    <row r="2616" spans="23:51" x14ac:dyDescent="0.25">
      <c r="W2616" s="50" t="s">
        <v>9009</v>
      </c>
      <c r="X2616" s="49" t="s">
        <v>9010</v>
      </c>
      <c r="Y2616" s="51" t="s">
        <v>4030</v>
      </c>
      <c r="AK2616" s="22" t="str">
        <f t="shared" si="493"/>
        <v>2025/02</v>
      </c>
      <c r="AL2616" s="21">
        <f t="shared" si="496"/>
        <v>45715</v>
      </c>
      <c r="AM2616" s="22">
        <f t="shared" si="486"/>
        <v>27</v>
      </c>
      <c r="AN2616" s="22">
        <f t="shared" si="487"/>
        <v>27</v>
      </c>
      <c r="AO2616" s="22" t="str">
        <f t="shared" si="488"/>
        <v>Dia 27</v>
      </c>
      <c r="AP2616" s="22">
        <f t="shared" si="489"/>
        <v>2</v>
      </c>
      <c r="AQ2616" s="22" t="str">
        <f t="shared" si="490"/>
        <v>02</v>
      </c>
      <c r="AR2616" s="22">
        <f t="shared" si="497"/>
        <v>2025</v>
      </c>
      <c r="AS2616" s="22">
        <f t="shared" si="494"/>
        <v>4</v>
      </c>
      <c r="AT2616" s="22" t="str">
        <f t="shared" si="495"/>
        <v>09</v>
      </c>
      <c r="AU26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6" s="22" t="str">
        <f t="shared" si="491"/>
        <v>Semana 09</v>
      </c>
      <c r="AW2616" s="22" t="str">
        <f t="shared" si="492"/>
        <v>Não</v>
      </c>
      <c r="AX2616" s="21" t="str">
        <f>UPPER(TEXT(CAD_CALENDÁRIO[[#This Row],[Data]],"mmmm"))</f>
        <v>FEVEREIRO</v>
      </c>
      <c r="AY2616" s="22" t="s">
        <v>50</v>
      </c>
    </row>
    <row r="2617" spans="23:51" x14ac:dyDescent="0.25">
      <c r="W2617" s="52" t="s">
        <v>9011</v>
      </c>
      <c r="X2617" s="28" t="s">
        <v>9012</v>
      </c>
      <c r="Y2617" s="53" t="s">
        <v>4030</v>
      </c>
      <c r="AK2617" s="22" t="str">
        <f t="shared" si="493"/>
        <v>2025/02</v>
      </c>
      <c r="AL2617" s="21">
        <f t="shared" si="496"/>
        <v>45716</v>
      </c>
      <c r="AM2617" s="22">
        <f t="shared" si="486"/>
        <v>28</v>
      </c>
      <c r="AN2617" s="22">
        <f t="shared" si="487"/>
        <v>28</v>
      </c>
      <c r="AO2617" s="22" t="str">
        <f t="shared" si="488"/>
        <v>Dia 28</v>
      </c>
      <c r="AP2617" s="22">
        <f t="shared" si="489"/>
        <v>2</v>
      </c>
      <c r="AQ2617" s="22" t="str">
        <f t="shared" si="490"/>
        <v>02</v>
      </c>
      <c r="AR2617" s="22">
        <f t="shared" si="497"/>
        <v>2025</v>
      </c>
      <c r="AS2617" s="22">
        <f t="shared" si="494"/>
        <v>5</v>
      </c>
      <c r="AT2617" s="22" t="str">
        <f t="shared" si="495"/>
        <v>09</v>
      </c>
      <c r="AU26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7" s="22" t="str">
        <f t="shared" si="491"/>
        <v>Semana 09</v>
      </c>
      <c r="AW2617" s="22" t="str">
        <f t="shared" si="492"/>
        <v>Não</v>
      </c>
      <c r="AX2617" s="21" t="str">
        <f>UPPER(TEXT(CAD_CALENDÁRIO[[#This Row],[Data]],"mmmm"))</f>
        <v>FEVEREIRO</v>
      </c>
      <c r="AY2617" s="22" t="s">
        <v>50</v>
      </c>
    </row>
    <row r="2618" spans="23:51" x14ac:dyDescent="0.25">
      <c r="W2618" s="50" t="s">
        <v>9013</v>
      </c>
      <c r="X2618" s="49" t="s">
        <v>9014</v>
      </c>
      <c r="Y2618" s="51" t="s">
        <v>4030</v>
      </c>
      <c r="AK2618" s="22" t="str">
        <f t="shared" si="493"/>
        <v>2025/03</v>
      </c>
      <c r="AL2618" s="21">
        <f t="shared" si="496"/>
        <v>45717</v>
      </c>
      <c r="AM2618" s="22">
        <f t="shared" si="486"/>
        <v>1</v>
      </c>
      <c r="AN2618" s="22" t="str">
        <f t="shared" si="487"/>
        <v>01</v>
      </c>
      <c r="AO2618" s="22" t="str">
        <f t="shared" si="488"/>
        <v>Dia 01</v>
      </c>
      <c r="AP2618" s="22">
        <f t="shared" si="489"/>
        <v>3</v>
      </c>
      <c r="AQ2618" s="22" t="str">
        <f t="shared" si="490"/>
        <v>03</v>
      </c>
      <c r="AR2618" s="22">
        <f t="shared" si="497"/>
        <v>2025</v>
      </c>
      <c r="AS2618" s="22">
        <f t="shared" si="494"/>
        <v>6</v>
      </c>
      <c r="AT2618" s="22" t="str">
        <f t="shared" si="495"/>
        <v>09</v>
      </c>
      <c r="AU26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8" s="22" t="str">
        <f t="shared" si="491"/>
        <v>Semana 09</v>
      </c>
      <c r="AW2618" s="22" t="str">
        <f t="shared" si="492"/>
        <v>Sim</v>
      </c>
      <c r="AX2618" s="21" t="str">
        <f>UPPER(TEXT(CAD_CALENDÁRIO[[#This Row],[Data]],"mmmm"))</f>
        <v>MARÇO</v>
      </c>
      <c r="AY2618" s="22" t="s">
        <v>55</v>
      </c>
    </row>
    <row r="2619" spans="23:51" x14ac:dyDescent="0.25">
      <c r="W2619" s="52" t="s">
        <v>9015</v>
      </c>
      <c r="X2619" s="28" t="s">
        <v>9016</v>
      </c>
      <c r="Y2619" s="53" t="s">
        <v>4030</v>
      </c>
      <c r="AK2619" s="22" t="str">
        <f t="shared" si="493"/>
        <v>2025/03</v>
      </c>
      <c r="AL2619" s="21">
        <f t="shared" si="496"/>
        <v>45718</v>
      </c>
      <c r="AM2619" s="22">
        <f t="shared" si="486"/>
        <v>2</v>
      </c>
      <c r="AN2619" s="22" t="str">
        <f t="shared" si="487"/>
        <v>02</v>
      </c>
      <c r="AO2619" s="22" t="str">
        <f t="shared" si="488"/>
        <v>Dia 02</v>
      </c>
      <c r="AP2619" s="22">
        <f t="shared" si="489"/>
        <v>3</v>
      </c>
      <c r="AQ2619" s="22" t="str">
        <f t="shared" si="490"/>
        <v>03</v>
      </c>
      <c r="AR2619" s="22">
        <f t="shared" si="497"/>
        <v>2025</v>
      </c>
      <c r="AS2619" s="22">
        <f t="shared" si="494"/>
        <v>7</v>
      </c>
      <c r="AT2619" s="22" t="str">
        <f t="shared" si="495"/>
        <v>09</v>
      </c>
      <c r="AU26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202509</v>
      </c>
      <c r="AV2619" s="22" t="str">
        <f t="shared" si="491"/>
        <v>Semana 09</v>
      </c>
      <c r="AW2619" s="22" t="str">
        <f t="shared" si="492"/>
        <v>Sim</v>
      </c>
      <c r="AX2619" s="21" t="str">
        <f>UPPER(TEXT(CAD_CALENDÁRIO[[#This Row],[Data]],"mmmm"))</f>
        <v>MARÇO</v>
      </c>
      <c r="AY2619" s="22" t="s">
        <v>55</v>
      </c>
    </row>
    <row r="2620" spans="23:51" x14ac:dyDescent="0.25">
      <c r="W2620" s="50" t="s">
        <v>9017</v>
      </c>
      <c r="X2620" s="49" t="s">
        <v>9018</v>
      </c>
      <c r="Y2620" s="51" t="s">
        <v>4030</v>
      </c>
      <c r="AK2620" s="22" t="str">
        <f t="shared" si="493"/>
        <v>2025/03</v>
      </c>
      <c r="AL2620" s="21">
        <f t="shared" si="496"/>
        <v>45719</v>
      </c>
      <c r="AM2620" s="22">
        <f t="shared" si="486"/>
        <v>3</v>
      </c>
      <c r="AN2620" s="22" t="str">
        <f t="shared" si="487"/>
        <v>03</v>
      </c>
      <c r="AO2620" s="22" t="str">
        <f t="shared" si="488"/>
        <v>Dia 03</v>
      </c>
      <c r="AP2620" s="22">
        <f t="shared" si="489"/>
        <v>3</v>
      </c>
      <c r="AQ2620" s="22" t="str">
        <f t="shared" si="490"/>
        <v>03</v>
      </c>
      <c r="AR2620" s="22">
        <f t="shared" si="497"/>
        <v>2025</v>
      </c>
      <c r="AS2620" s="22">
        <f t="shared" si="494"/>
        <v>1</v>
      </c>
      <c r="AT2620" s="22">
        <f t="shared" si="495"/>
        <v>10</v>
      </c>
      <c r="AU26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0" s="22" t="str">
        <f t="shared" si="491"/>
        <v>Semana 10</v>
      </c>
      <c r="AW2620" s="22" t="str">
        <f t="shared" si="492"/>
        <v>Não</v>
      </c>
      <c r="AX2620" s="21" t="str">
        <f>UPPER(TEXT(CAD_CALENDÁRIO[[#This Row],[Data]],"mmmm"))</f>
        <v>MARÇO</v>
      </c>
      <c r="AY2620" s="22" t="s">
        <v>55</v>
      </c>
    </row>
    <row r="2621" spans="23:51" x14ac:dyDescent="0.25">
      <c r="W2621" s="52" t="s">
        <v>9019</v>
      </c>
      <c r="X2621" s="28" t="s">
        <v>9020</v>
      </c>
      <c r="Y2621" s="53" t="s">
        <v>4030</v>
      </c>
      <c r="AK2621" s="22" t="str">
        <f t="shared" si="493"/>
        <v>2025/03</v>
      </c>
      <c r="AL2621" s="21">
        <f t="shared" si="496"/>
        <v>45720</v>
      </c>
      <c r="AM2621" s="22">
        <f t="shared" si="486"/>
        <v>4</v>
      </c>
      <c r="AN2621" s="22" t="str">
        <f t="shared" si="487"/>
        <v>04</v>
      </c>
      <c r="AO2621" s="22" t="str">
        <f t="shared" si="488"/>
        <v>Dia 04</v>
      </c>
      <c r="AP2621" s="22">
        <f t="shared" si="489"/>
        <v>3</v>
      </c>
      <c r="AQ2621" s="22" t="str">
        <f t="shared" si="490"/>
        <v>03</v>
      </c>
      <c r="AR2621" s="22">
        <f t="shared" si="497"/>
        <v>2025</v>
      </c>
      <c r="AS2621" s="22">
        <f t="shared" si="494"/>
        <v>2</v>
      </c>
      <c r="AT2621" s="22">
        <f t="shared" si="495"/>
        <v>10</v>
      </c>
      <c r="AU26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1" s="22" t="str">
        <f t="shared" si="491"/>
        <v>Semana 10</v>
      </c>
      <c r="AW2621" s="22" t="str">
        <f t="shared" si="492"/>
        <v>Não</v>
      </c>
      <c r="AX2621" s="21" t="str">
        <f>UPPER(TEXT(CAD_CALENDÁRIO[[#This Row],[Data]],"mmmm"))</f>
        <v>MARÇO</v>
      </c>
      <c r="AY2621" s="22" t="s">
        <v>55</v>
      </c>
    </row>
    <row r="2622" spans="23:51" x14ac:dyDescent="0.25">
      <c r="W2622" s="50" t="s">
        <v>9021</v>
      </c>
      <c r="X2622" s="49" t="s">
        <v>9022</v>
      </c>
      <c r="Y2622" s="51" t="s">
        <v>4030</v>
      </c>
      <c r="AK2622" s="22" t="str">
        <f t="shared" si="493"/>
        <v>2025/03</v>
      </c>
      <c r="AL2622" s="21">
        <f t="shared" si="496"/>
        <v>45721</v>
      </c>
      <c r="AM2622" s="22">
        <f t="shared" si="486"/>
        <v>5</v>
      </c>
      <c r="AN2622" s="22" t="str">
        <f t="shared" si="487"/>
        <v>05</v>
      </c>
      <c r="AO2622" s="22" t="str">
        <f t="shared" si="488"/>
        <v>Dia 05</v>
      </c>
      <c r="AP2622" s="22">
        <f t="shared" si="489"/>
        <v>3</v>
      </c>
      <c r="AQ2622" s="22" t="str">
        <f t="shared" si="490"/>
        <v>03</v>
      </c>
      <c r="AR2622" s="22">
        <f t="shared" si="497"/>
        <v>2025</v>
      </c>
      <c r="AS2622" s="22">
        <f t="shared" si="494"/>
        <v>3</v>
      </c>
      <c r="AT2622" s="22">
        <f t="shared" si="495"/>
        <v>10</v>
      </c>
      <c r="AU26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2" s="22" t="str">
        <f t="shared" si="491"/>
        <v>Semana 10</v>
      </c>
      <c r="AW2622" s="22" t="str">
        <f t="shared" si="492"/>
        <v>Não</v>
      </c>
      <c r="AX2622" s="21" t="str">
        <f>UPPER(TEXT(CAD_CALENDÁRIO[[#This Row],[Data]],"mmmm"))</f>
        <v>MARÇO</v>
      </c>
      <c r="AY2622" s="22" t="s">
        <v>55</v>
      </c>
    </row>
    <row r="2623" spans="23:51" x14ac:dyDescent="0.25">
      <c r="W2623" s="52" t="s">
        <v>9023</v>
      </c>
      <c r="X2623" s="28" t="s">
        <v>9024</v>
      </c>
      <c r="Y2623" s="53" t="s">
        <v>4030</v>
      </c>
      <c r="AK2623" s="22" t="str">
        <f t="shared" si="493"/>
        <v>2025/03</v>
      </c>
      <c r="AL2623" s="21">
        <f t="shared" si="496"/>
        <v>45722</v>
      </c>
      <c r="AM2623" s="22">
        <f t="shared" si="486"/>
        <v>6</v>
      </c>
      <c r="AN2623" s="22" t="str">
        <f t="shared" si="487"/>
        <v>06</v>
      </c>
      <c r="AO2623" s="22" t="str">
        <f t="shared" si="488"/>
        <v>Dia 06</v>
      </c>
      <c r="AP2623" s="22">
        <f t="shared" si="489"/>
        <v>3</v>
      </c>
      <c r="AQ2623" s="22" t="str">
        <f t="shared" si="490"/>
        <v>03</v>
      </c>
      <c r="AR2623" s="22">
        <f t="shared" si="497"/>
        <v>2025</v>
      </c>
      <c r="AS2623" s="22">
        <f t="shared" si="494"/>
        <v>4</v>
      </c>
      <c r="AT2623" s="22">
        <f t="shared" si="495"/>
        <v>10</v>
      </c>
      <c r="AU26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3" s="22" t="str">
        <f t="shared" si="491"/>
        <v>Semana 10</v>
      </c>
      <c r="AW2623" s="22" t="str">
        <f t="shared" si="492"/>
        <v>Não</v>
      </c>
      <c r="AX2623" s="21" t="str">
        <f>UPPER(TEXT(CAD_CALENDÁRIO[[#This Row],[Data]],"mmmm"))</f>
        <v>MARÇO</v>
      </c>
      <c r="AY2623" s="22" t="s">
        <v>55</v>
      </c>
    </row>
    <row r="2624" spans="23:51" x14ac:dyDescent="0.25">
      <c r="W2624" s="50" t="s">
        <v>9025</v>
      </c>
      <c r="X2624" s="49" t="s">
        <v>9026</v>
      </c>
      <c r="Y2624" s="51" t="s">
        <v>4030</v>
      </c>
      <c r="AK2624" s="22" t="str">
        <f t="shared" si="493"/>
        <v>2025/03</v>
      </c>
      <c r="AL2624" s="21">
        <f t="shared" si="496"/>
        <v>45723</v>
      </c>
      <c r="AM2624" s="22">
        <f t="shared" ref="AM2624:AM2687" si="498">DAY(AL2624)</f>
        <v>7</v>
      </c>
      <c r="AN2624" s="22" t="str">
        <f t="shared" ref="AN2624:AN2687" si="499">IF(AM2624&lt;=9,"0"&amp;AM2624,AM2624)</f>
        <v>07</v>
      </c>
      <c r="AO2624" s="22" t="str">
        <f t="shared" ref="AO2624:AO2687" si="500">"Dia "&amp;AN2624</f>
        <v>Dia 07</v>
      </c>
      <c r="AP2624" s="22">
        <f t="shared" ref="AP2624:AP2687" si="501">MONTH(AL2624)</f>
        <v>3</v>
      </c>
      <c r="AQ2624" s="22" t="str">
        <f t="shared" ref="AQ2624:AQ2687" si="502">IF(AP2624&lt;=9,"0"&amp;AP2624,AP2624)</f>
        <v>03</v>
      </c>
      <c r="AR2624" s="22">
        <f t="shared" si="497"/>
        <v>2025</v>
      </c>
      <c r="AS2624" s="22">
        <f t="shared" si="494"/>
        <v>5</v>
      </c>
      <c r="AT2624" s="22">
        <f t="shared" si="495"/>
        <v>10</v>
      </c>
      <c r="AU26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4" s="22" t="str">
        <f t="shared" ref="AV2624:AV2687" si="503">"Semana "&amp;AT2624</f>
        <v>Semana 10</v>
      </c>
      <c r="AW2624" s="22" t="str">
        <f t="shared" ref="AW2624:AW2687" si="504">IF(AS2624&gt;5,"Sim","Não")</f>
        <v>Não</v>
      </c>
      <c r="AX2624" s="21" t="str">
        <f>UPPER(TEXT(CAD_CALENDÁRIO[[#This Row],[Data]],"mmmm"))</f>
        <v>MARÇO</v>
      </c>
      <c r="AY2624" s="22" t="s">
        <v>55</v>
      </c>
    </row>
    <row r="2625" spans="23:51" x14ac:dyDescent="0.25">
      <c r="W2625" s="52" t="s">
        <v>9027</v>
      </c>
      <c r="X2625" s="28" t="s">
        <v>9028</v>
      </c>
      <c r="Y2625" s="53" t="s">
        <v>4030</v>
      </c>
      <c r="AK2625" s="22" t="str">
        <f t="shared" si="493"/>
        <v>2025/03</v>
      </c>
      <c r="AL2625" s="21">
        <f t="shared" si="496"/>
        <v>45724</v>
      </c>
      <c r="AM2625" s="22">
        <f t="shared" si="498"/>
        <v>8</v>
      </c>
      <c r="AN2625" s="22" t="str">
        <f t="shared" si="499"/>
        <v>08</v>
      </c>
      <c r="AO2625" s="22" t="str">
        <f t="shared" si="500"/>
        <v>Dia 08</v>
      </c>
      <c r="AP2625" s="22">
        <f t="shared" si="501"/>
        <v>3</v>
      </c>
      <c r="AQ2625" s="22" t="str">
        <f t="shared" si="502"/>
        <v>03</v>
      </c>
      <c r="AR2625" s="22">
        <f t="shared" si="497"/>
        <v>2025</v>
      </c>
      <c r="AS2625" s="22">
        <f t="shared" si="494"/>
        <v>6</v>
      </c>
      <c r="AT2625" s="22">
        <f t="shared" si="495"/>
        <v>10</v>
      </c>
      <c r="AU26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5" s="22" t="str">
        <f t="shared" si="503"/>
        <v>Semana 10</v>
      </c>
      <c r="AW2625" s="22" t="str">
        <f t="shared" si="504"/>
        <v>Sim</v>
      </c>
      <c r="AX2625" s="21" t="str">
        <f>UPPER(TEXT(CAD_CALENDÁRIO[[#This Row],[Data]],"mmmm"))</f>
        <v>MARÇO</v>
      </c>
      <c r="AY2625" s="22" t="s">
        <v>55</v>
      </c>
    </row>
    <row r="2626" spans="23:51" x14ac:dyDescent="0.25">
      <c r="W2626" s="50" t="s">
        <v>9029</v>
      </c>
      <c r="X2626" s="49" t="s">
        <v>9030</v>
      </c>
      <c r="Y2626" s="51" t="s">
        <v>4030</v>
      </c>
      <c r="AK2626" s="22" t="str">
        <f t="shared" ref="AK2626:AK2689" si="505">AR2626&amp;"/"&amp;AQ2626</f>
        <v>2025/03</v>
      </c>
      <c r="AL2626" s="21">
        <f t="shared" si="496"/>
        <v>45725</v>
      </c>
      <c r="AM2626" s="22">
        <f t="shared" si="498"/>
        <v>9</v>
      </c>
      <c r="AN2626" s="22" t="str">
        <f t="shared" si="499"/>
        <v>09</v>
      </c>
      <c r="AO2626" s="22" t="str">
        <f t="shared" si="500"/>
        <v>Dia 09</v>
      </c>
      <c r="AP2626" s="22">
        <f t="shared" si="501"/>
        <v>3</v>
      </c>
      <c r="AQ2626" s="22" t="str">
        <f t="shared" si="502"/>
        <v>03</v>
      </c>
      <c r="AR2626" s="22">
        <f t="shared" si="497"/>
        <v>2025</v>
      </c>
      <c r="AS2626" s="22">
        <f t="shared" ref="AS2626:AS2689" si="506">WEEKDAY(AL2626,2)</f>
        <v>7</v>
      </c>
      <c r="AT2626" s="22">
        <f t="shared" ref="AT2626:AT2689" si="507">IF(_xlfn.ISOWEEKNUM(AL2626)&lt;=9,"0"&amp;_xlfn.ISOWEEKNUM(AL2626),_xlfn.ISOWEEKNUM(AL2626))</f>
        <v>10</v>
      </c>
      <c r="AU26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202510</v>
      </c>
      <c r="AV2626" s="22" t="str">
        <f t="shared" si="503"/>
        <v>Semana 10</v>
      </c>
      <c r="AW2626" s="22" t="str">
        <f t="shared" si="504"/>
        <v>Sim</v>
      </c>
      <c r="AX2626" s="21" t="str">
        <f>UPPER(TEXT(CAD_CALENDÁRIO[[#This Row],[Data]],"mmmm"))</f>
        <v>MARÇO</v>
      </c>
      <c r="AY2626" s="22" t="s">
        <v>55</v>
      </c>
    </row>
    <row r="2627" spans="23:51" x14ac:dyDescent="0.25">
      <c r="W2627" s="52" t="s">
        <v>9031</v>
      </c>
      <c r="X2627" s="28" t="s">
        <v>9032</v>
      </c>
      <c r="Y2627" s="53" t="s">
        <v>4030</v>
      </c>
      <c r="AK2627" s="22" t="str">
        <f t="shared" si="505"/>
        <v>2025/03</v>
      </c>
      <c r="AL2627" s="21">
        <f t="shared" ref="AL2627:AL2690" si="508">AL2626+1</f>
        <v>45726</v>
      </c>
      <c r="AM2627" s="22">
        <f t="shared" si="498"/>
        <v>10</v>
      </c>
      <c r="AN2627" s="22">
        <f t="shared" si="499"/>
        <v>10</v>
      </c>
      <c r="AO2627" s="22" t="str">
        <f t="shared" si="500"/>
        <v>Dia 10</v>
      </c>
      <c r="AP2627" s="22">
        <f t="shared" si="501"/>
        <v>3</v>
      </c>
      <c r="AQ2627" s="22" t="str">
        <f t="shared" si="502"/>
        <v>03</v>
      </c>
      <c r="AR2627" s="22">
        <f t="shared" si="497"/>
        <v>2025</v>
      </c>
      <c r="AS2627" s="22">
        <f t="shared" si="506"/>
        <v>1</v>
      </c>
      <c r="AT2627" s="22">
        <f t="shared" si="507"/>
        <v>11</v>
      </c>
      <c r="AU26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27" s="22" t="str">
        <f t="shared" si="503"/>
        <v>Semana 11</v>
      </c>
      <c r="AW2627" s="22" t="str">
        <f t="shared" si="504"/>
        <v>Não</v>
      </c>
      <c r="AX2627" s="21" t="str">
        <f>UPPER(TEXT(CAD_CALENDÁRIO[[#This Row],[Data]],"mmmm"))</f>
        <v>MARÇO</v>
      </c>
      <c r="AY2627" s="22" t="s">
        <v>55</v>
      </c>
    </row>
    <row r="2628" spans="23:51" x14ac:dyDescent="0.25">
      <c r="W2628" s="50" t="s">
        <v>9033</v>
      </c>
      <c r="X2628" s="49" t="s">
        <v>9034</v>
      </c>
      <c r="Y2628" s="51" t="s">
        <v>4030</v>
      </c>
      <c r="AK2628" s="22" t="str">
        <f t="shared" si="505"/>
        <v>2025/03</v>
      </c>
      <c r="AL2628" s="21">
        <f t="shared" si="508"/>
        <v>45727</v>
      </c>
      <c r="AM2628" s="22">
        <f t="shared" si="498"/>
        <v>11</v>
      </c>
      <c r="AN2628" s="22">
        <f t="shared" si="499"/>
        <v>11</v>
      </c>
      <c r="AO2628" s="22" t="str">
        <f t="shared" si="500"/>
        <v>Dia 11</v>
      </c>
      <c r="AP2628" s="22">
        <f t="shared" si="501"/>
        <v>3</v>
      </c>
      <c r="AQ2628" s="22" t="str">
        <f t="shared" si="502"/>
        <v>03</v>
      </c>
      <c r="AR2628" s="22">
        <f t="shared" si="497"/>
        <v>2025</v>
      </c>
      <c r="AS2628" s="22">
        <f t="shared" si="506"/>
        <v>2</v>
      </c>
      <c r="AT2628" s="22">
        <f t="shared" si="507"/>
        <v>11</v>
      </c>
      <c r="AU26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28" s="22" t="str">
        <f t="shared" si="503"/>
        <v>Semana 11</v>
      </c>
      <c r="AW2628" s="22" t="str">
        <f t="shared" si="504"/>
        <v>Não</v>
      </c>
      <c r="AX2628" s="21" t="str">
        <f>UPPER(TEXT(CAD_CALENDÁRIO[[#This Row],[Data]],"mmmm"))</f>
        <v>MARÇO</v>
      </c>
      <c r="AY2628" s="22" t="s">
        <v>55</v>
      </c>
    </row>
    <row r="2629" spans="23:51" x14ac:dyDescent="0.25">
      <c r="W2629" s="52" t="s">
        <v>9035</v>
      </c>
      <c r="X2629" s="28" t="s">
        <v>9036</v>
      </c>
      <c r="Y2629" s="53" t="s">
        <v>4030</v>
      </c>
      <c r="AK2629" s="22" t="str">
        <f t="shared" si="505"/>
        <v>2025/03</v>
      </c>
      <c r="AL2629" s="21">
        <f t="shared" si="508"/>
        <v>45728</v>
      </c>
      <c r="AM2629" s="22">
        <f t="shared" si="498"/>
        <v>12</v>
      </c>
      <c r="AN2629" s="22">
        <f t="shared" si="499"/>
        <v>12</v>
      </c>
      <c r="AO2629" s="22" t="str">
        <f t="shared" si="500"/>
        <v>Dia 12</v>
      </c>
      <c r="AP2629" s="22">
        <f t="shared" si="501"/>
        <v>3</v>
      </c>
      <c r="AQ2629" s="22" t="str">
        <f t="shared" si="502"/>
        <v>03</v>
      </c>
      <c r="AR2629" s="22">
        <f t="shared" si="497"/>
        <v>2025</v>
      </c>
      <c r="AS2629" s="22">
        <f t="shared" si="506"/>
        <v>3</v>
      </c>
      <c r="AT2629" s="22">
        <f t="shared" si="507"/>
        <v>11</v>
      </c>
      <c r="AU26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29" s="22" t="str">
        <f t="shared" si="503"/>
        <v>Semana 11</v>
      </c>
      <c r="AW2629" s="22" t="str">
        <f t="shared" si="504"/>
        <v>Não</v>
      </c>
      <c r="AX2629" s="21" t="str">
        <f>UPPER(TEXT(CAD_CALENDÁRIO[[#This Row],[Data]],"mmmm"))</f>
        <v>MARÇO</v>
      </c>
      <c r="AY2629" s="22" t="s">
        <v>55</v>
      </c>
    </row>
    <row r="2630" spans="23:51" x14ac:dyDescent="0.25">
      <c r="W2630" s="50" t="s">
        <v>9037</v>
      </c>
      <c r="X2630" s="49" t="s">
        <v>9038</v>
      </c>
      <c r="Y2630" s="51" t="s">
        <v>4030</v>
      </c>
      <c r="AK2630" s="22" t="str">
        <f t="shared" si="505"/>
        <v>2025/03</v>
      </c>
      <c r="AL2630" s="21">
        <f t="shared" si="508"/>
        <v>45729</v>
      </c>
      <c r="AM2630" s="22">
        <f t="shared" si="498"/>
        <v>13</v>
      </c>
      <c r="AN2630" s="22">
        <f t="shared" si="499"/>
        <v>13</v>
      </c>
      <c r="AO2630" s="22" t="str">
        <f t="shared" si="500"/>
        <v>Dia 13</v>
      </c>
      <c r="AP2630" s="22">
        <f t="shared" si="501"/>
        <v>3</v>
      </c>
      <c r="AQ2630" s="22" t="str">
        <f t="shared" si="502"/>
        <v>03</v>
      </c>
      <c r="AR2630" s="22">
        <f t="shared" si="497"/>
        <v>2025</v>
      </c>
      <c r="AS2630" s="22">
        <f t="shared" si="506"/>
        <v>4</v>
      </c>
      <c r="AT2630" s="22">
        <f t="shared" si="507"/>
        <v>11</v>
      </c>
      <c r="AU26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30" s="22" t="str">
        <f t="shared" si="503"/>
        <v>Semana 11</v>
      </c>
      <c r="AW2630" s="22" t="str">
        <f t="shared" si="504"/>
        <v>Não</v>
      </c>
      <c r="AX2630" s="21" t="str">
        <f>UPPER(TEXT(CAD_CALENDÁRIO[[#This Row],[Data]],"mmmm"))</f>
        <v>MARÇO</v>
      </c>
      <c r="AY2630" s="22" t="s">
        <v>55</v>
      </c>
    </row>
    <row r="2631" spans="23:51" x14ac:dyDescent="0.25">
      <c r="W2631" s="52" t="s">
        <v>9039</v>
      </c>
      <c r="X2631" s="28" t="s">
        <v>9040</v>
      </c>
      <c r="Y2631" s="53" t="s">
        <v>4030</v>
      </c>
      <c r="AK2631" s="22" t="str">
        <f t="shared" si="505"/>
        <v>2025/03</v>
      </c>
      <c r="AL2631" s="21">
        <f t="shared" si="508"/>
        <v>45730</v>
      </c>
      <c r="AM2631" s="22">
        <f t="shared" si="498"/>
        <v>14</v>
      </c>
      <c r="AN2631" s="22">
        <f t="shared" si="499"/>
        <v>14</v>
      </c>
      <c r="AO2631" s="22" t="str">
        <f t="shared" si="500"/>
        <v>Dia 14</v>
      </c>
      <c r="AP2631" s="22">
        <f t="shared" si="501"/>
        <v>3</v>
      </c>
      <c r="AQ2631" s="22" t="str">
        <f t="shared" si="502"/>
        <v>03</v>
      </c>
      <c r="AR2631" s="22">
        <f t="shared" si="497"/>
        <v>2025</v>
      </c>
      <c r="AS2631" s="22">
        <f t="shared" si="506"/>
        <v>5</v>
      </c>
      <c r="AT2631" s="22">
        <f t="shared" si="507"/>
        <v>11</v>
      </c>
      <c r="AU26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31" s="22" t="str">
        <f t="shared" si="503"/>
        <v>Semana 11</v>
      </c>
      <c r="AW2631" s="22" t="str">
        <f t="shared" si="504"/>
        <v>Não</v>
      </c>
      <c r="AX2631" s="21" t="str">
        <f>UPPER(TEXT(CAD_CALENDÁRIO[[#This Row],[Data]],"mmmm"))</f>
        <v>MARÇO</v>
      </c>
      <c r="AY2631" s="22" t="s">
        <v>55</v>
      </c>
    </row>
    <row r="2632" spans="23:51" x14ac:dyDescent="0.25">
      <c r="W2632" s="50" t="s">
        <v>9041</v>
      </c>
      <c r="X2632" s="49" t="s">
        <v>9042</v>
      </c>
      <c r="Y2632" s="51" t="s">
        <v>4030</v>
      </c>
      <c r="AK2632" s="22" t="str">
        <f t="shared" si="505"/>
        <v>2025/03</v>
      </c>
      <c r="AL2632" s="21">
        <f t="shared" si="508"/>
        <v>45731</v>
      </c>
      <c r="AM2632" s="22">
        <f t="shared" si="498"/>
        <v>15</v>
      </c>
      <c r="AN2632" s="22">
        <f t="shared" si="499"/>
        <v>15</v>
      </c>
      <c r="AO2632" s="22" t="str">
        <f t="shared" si="500"/>
        <v>Dia 15</v>
      </c>
      <c r="AP2632" s="22">
        <f t="shared" si="501"/>
        <v>3</v>
      </c>
      <c r="AQ2632" s="22" t="str">
        <f t="shared" si="502"/>
        <v>03</v>
      </c>
      <c r="AR2632" s="22">
        <f t="shared" si="497"/>
        <v>2025</v>
      </c>
      <c r="AS2632" s="22">
        <f t="shared" si="506"/>
        <v>6</v>
      </c>
      <c r="AT2632" s="22">
        <f t="shared" si="507"/>
        <v>11</v>
      </c>
      <c r="AU26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32" s="22" t="str">
        <f t="shared" si="503"/>
        <v>Semana 11</v>
      </c>
      <c r="AW2632" s="22" t="str">
        <f t="shared" si="504"/>
        <v>Sim</v>
      </c>
      <c r="AX2632" s="21" t="str">
        <f>UPPER(TEXT(CAD_CALENDÁRIO[[#This Row],[Data]],"mmmm"))</f>
        <v>MARÇO</v>
      </c>
      <c r="AY2632" s="22" t="s">
        <v>55</v>
      </c>
    </row>
    <row r="2633" spans="23:51" x14ac:dyDescent="0.25">
      <c r="W2633" s="52" t="s">
        <v>9043</v>
      </c>
      <c r="X2633" s="28" t="s">
        <v>9044</v>
      </c>
      <c r="Y2633" s="53" t="s">
        <v>4030</v>
      </c>
      <c r="AK2633" s="22" t="str">
        <f t="shared" si="505"/>
        <v>2025/03</v>
      </c>
      <c r="AL2633" s="21">
        <f t="shared" si="508"/>
        <v>45732</v>
      </c>
      <c r="AM2633" s="22">
        <f t="shared" si="498"/>
        <v>16</v>
      </c>
      <c r="AN2633" s="22">
        <f t="shared" si="499"/>
        <v>16</v>
      </c>
      <c r="AO2633" s="22" t="str">
        <f t="shared" si="500"/>
        <v>Dia 16</v>
      </c>
      <c r="AP2633" s="22">
        <f t="shared" si="501"/>
        <v>3</v>
      </c>
      <c r="AQ2633" s="22" t="str">
        <f t="shared" si="502"/>
        <v>03</v>
      </c>
      <c r="AR2633" s="22">
        <f t="shared" si="497"/>
        <v>2025</v>
      </c>
      <c r="AS2633" s="22">
        <f t="shared" si="506"/>
        <v>7</v>
      </c>
      <c r="AT2633" s="22">
        <f t="shared" si="507"/>
        <v>11</v>
      </c>
      <c r="AU26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202511</v>
      </c>
      <c r="AV2633" s="22" t="str">
        <f t="shared" si="503"/>
        <v>Semana 11</v>
      </c>
      <c r="AW2633" s="22" t="str">
        <f t="shared" si="504"/>
        <v>Sim</v>
      </c>
      <c r="AX2633" s="21" t="str">
        <f>UPPER(TEXT(CAD_CALENDÁRIO[[#This Row],[Data]],"mmmm"))</f>
        <v>MARÇO</v>
      </c>
      <c r="AY2633" s="22" t="s">
        <v>55</v>
      </c>
    </row>
    <row r="2634" spans="23:51" x14ac:dyDescent="0.25">
      <c r="W2634" s="50" t="s">
        <v>9045</v>
      </c>
      <c r="X2634" s="49" t="s">
        <v>9046</v>
      </c>
      <c r="Y2634" s="51" t="s">
        <v>4030</v>
      </c>
      <c r="AK2634" s="22" t="str">
        <f t="shared" si="505"/>
        <v>2025/03</v>
      </c>
      <c r="AL2634" s="21">
        <f t="shared" si="508"/>
        <v>45733</v>
      </c>
      <c r="AM2634" s="22">
        <f t="shared" si="498"/>
        <v>17</v>
      </c>
      <c r="AN2634" s="22">
        <f t="shared" si="499"/>
        <v>17</v>
      </c>
      <c r="AO2634" s="22" t="str">
        <f t="shared" si="500"/>
        <v>Dia 17</v>
      </c>
      <c r="AP2634" s="22">
        <f t="shared" si="501"/>
        <v>3</v>
      </c>
      <c r="AQ2634" s="22" t="str">
        <f t="shared" si="502"/>
        <v>03</v>
      </c>
      <c r="AR2634" s="22">
        <f t="shared" si="497"/>
        <v>2025</v>
      </c>
      <c r="AS2634" s="22">
        <f t="shared" si="506"/>
        <v>1</v>
      </c>
      <c r="AT2634" s="22">
        <f t="shared" si="507"/>
        <v>12</v>
      </c>
      <c r="AU26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4" s="22" t="str">
        <f t="shared" si="503"/>
        <v>Semana 12</v>
      </c>
      <c r="AW2634" s="22" t="str">
        <f t="shared" si="504"/>
        <v>Não</v>
      </c>
      <c r="AX2634" s="21" t="str">
        <f>UPPER(TEXT(CAD_CALENDÁRIO[[#This Row],[Data]],"mmmm"))</f>
        <v>MARÇO</v>
      </c>
      <c r="AY2634" s="22" t="s">
        <v>55</v>
      </c>
    </row>
    <row r="2635" spans="23:51" x14ac:dyDescent="0.25">
      <c r="W2635" s="52" t="s">
        <v>9047</v>
      </c>
      <c r="X2635" s="28" t="s">
        <v>9048</v>
      </c>
      <c r="Y2635" s="53" t="s">
        <v>4030</v>
      </c>
      <c r="AK2635" s="22" t="str">
        <f t="shared" si="505"/>
        <v>2025/03</v>
      </c>
      <c r="AL2635" s="21">
        <f t="shared" si="508"/>
        <v>45734</v>
      </c>
      <c r="AM2635" s="22">
        <f t="shared" si="498"/>
        <v>18</v>
      </c>
      <c r="AN2635" s="22">
        <f t="shared" si="499"/>
        <v>18</v>
      </c>
      <c r="AO2635" s="22" t="str">
        <f t="shared" si="500"/>
        <v>Dia 18</v>
      </c>
      <c r="AP2635" s="22">
        <f t="shared" si="501"/>
        <v>3</v>
      </c>
      <c r="AQ2635" s="22" t="str">
        <f t="shared" si="502"/>
        <v>03</v>
      </c>
      <c r="AR2635" s="22">
        <f t="shared" si="497"/>
        <v>2025</v>
      </c>
      <c r="AS2635" s="22">
        <f t="shared" si="506"/>
        <v>2</v>
      </c>
      <c r="AT2635" s="22">
        <f t="shared" si="507"/>
        <v>12</v>
      </c>
      <c r="AU26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5" s="22" t="str">
        <f t="shared" si="503"/>
        <v>Semana 12</v>
      </c>
      <c r="AW2635" s="22" t="str">
        <f t="shared" si="504"/>
        <v>Não</v>
      </c>
      <c r="AX2635" s="21" t="str">
        <f>UPPER(TEXT(CAD_CALENDÁRIO[[#This Row],[Data]],"mmmm"))</f>
        <v>MARÇO</v>
      </c>
      <c r="AY2635" s="22" t="s">
        <v>55</v>
      </c>
    </row>
    <row r="2636" spans="23:51" x14ac:dyDescent="0.25">
      <c r="W2636" s="50" t="s">
        <v>9049</v>
      </c>
      <c r="X2636" s="49" t="s">
        <v>7650</v>
      </c>
      <c r="Y2636" s="51" t="s">
        <v>4030</v>
      </c>
      <c r="AK2636" s="22" t="str">
        <f t="shared" si="505"/>
        <v>2025/03</v>
      </c>
      <c r="AL2636" s="21">
        <f t="shared" si="508"/>
        <v>45735</v>
      </c>
      <c r="AM2636" s="22">
        <f t="shared" si="498"/>
        <v>19</v>
      </c>
      <c r="AN2636" s="22">
        <f t="shared" si="499"/>
        <v>19</v>
      </c>
      <c r="AO2636" s="22" t="str">
        <f t="shared" si="500"/>
        <v>Dia 19</v>
      </c>
      <c r="AP2636" s="22">
        <f t="shared" si="501"/>
        <v>3</v>
      </c>
      <c r="AQ2636" s="22" t="str">
        <f t="shared" si="502"/>
        <v>03</v>
      </c>
      <c r="AR2636" s="22">
        <f t="shared" si="497"/>
        <v>2025</v>
      </c>
      <c r="AS2636" s="22">
        <f t="shared" si="506"/>
        <v>3</v>
      </c>
      <c r="AT2636" s="22">
        <f t="shared" si="507"/>
        <v>12</v>
      </c>
      <c r="AU26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6" s="22" t="str">
        <f t="shared" si="503"/>
        <v>Semana 12</v>
      </c>
      <c r="AW2636" s="22" t="str">
        <f t="shared" si="504"/>
        <v>Não</v>
      </c>
      <c r="AX2636" s="21" t="str">
        <f>UPPER(TEXT(CAD_CALENDÁRIO[[#This Row],[Data]],"mmmm"))</f>
        <v>MARÇO</v>
      </c>
      <c r="AY2636" s="22" t="s">
        <v>55</v>
      </c>
    </row>
    <row r="2637" spans="23:51" x14ac:dyDescent="0.25">
      <c r="W2637" s="52" t="s">
        <v>9050</v>
      </c>
      <c r="X2637" s="28" t="s">
        <v>9051</v>
      </c>
      <c r="Y2637" s="53" t="s">
        <v>4030</v>
      </c>
      <c r="AK2637" s="22" t="str">
        <f t="shared" si="505"/>
        <v>2025/03</v>
      </c>
      <c r="AL2637" s="21">
        <f t="shared" si="508"/>
        <v>45736</v>
      </c>
      <c r="AM2637" s="22">
        <f t="shared" si="498"/>
        <v>20</v>
      </c>
      <c r="AN2637" s="22">
        <f t="shared" si="499"/>
        <v>20</v>
      </c>
      <c r="AO2637" s="22" t="str">
        <f t="shared" si="500"/>
        <v>Dia 20</v>
      </c>
      <c r="AP2637" s="22">
        <f t="shared" si="501"/>
        <v>3</v>
      </c>
      <c r="AQ2637" s="22" t="str">
        <f t="shared" si="502"/>
        <v>03</v>
      </c>
      <c r="AR2637" s="22">
        <f t="shared" si="497"/>
        <v>2025</v>
      </c>
      <c r="AS2637" s="22">
        <f t="shared" si="506"/>
        <v>4</v>
      </c>
      <c r="AT2637" s="22">
        <f t="shared" si="507"/>
        <v>12</v>
      </c>
      <c r="AU26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7" s="22" t="str">
        <f t="shared" si="503"/>
        <v>Semana 12</v>
      </c>
      <c r="AW2637" s="22" t="str">
        <f t="shared" si="504"/>
        <v>Não</v>
      </c>
      <c r="AX2637" s="21" t="str">
        <f>UPPER(TEXT(CAD_CALENDÁRIO[[#This Row],[Data]],"mmmm"))</f>
        <v>MARÇO</v>
      </c>
      <c r="AY2637" s="22" t="s">
        <v>55</v>
      </c>
    </row>
    <row r="2638" spans="23:51" x14ac:dyDescent="0.25">
      <c r="W2638" s="50" t="s">
        <v>9052</v>
      </c>
      <c r="X2638" s="49" t="s">
        <v>9053</v>
      </c>
      <c r="Y2638" s="51" t="s">
        <v>4030</v>
      </c>
      <c r="AK2638" s="22" t="str">
        <f t="shared" si="505"/>
        <v>2025/03</v>
      </c>
      <c r="AL2638" s="21">
        <f t="shared" si="508"/>
        <v>45737</v>
      </c>
      <c r="AM2638" s="22">
        <f t="shared" si="498"/>
        <v>21</v>
      </c>
      <c r="AN2638" s="22">
        <f t="shared" si="499"/>
        <v>21</v>
      </c>
      <c r="AO2638" s="22" t="str">
        <f t="shared" si="500"/>
        <v>Dia 21</v>
      </c>
      <c r="AP2638" s="22">
        <f t="shared" si="501"/>
        <v>3</v>
      </c>
      <c r="AQ2638" s="22" t="str">
        <f t="shared" si="502"/>
        <v>03</v>
      </c>
      <c r="AR2638" s="22">
        <f t="shared" si="497"/>
        <v>2025</v>
      </c>
      <c r="AS2638" s="22">
        <f t="shared" si="506"/>
        <v>5</v>
      </c>
      <c r="AT2638" s="22">
        <f t="shared" si="507"/>
        <v>12</v>
      </c>
      <c r="AU26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8" s="22" t="str">
        <f t="shared" si="503"/>
        <v>Semana 12</v>
      </c>
      <c r="AW2638" s="22" t="str">
        <f t="shared" si="504"/>
        <v>Não</v>
      </c>
      <c r="AX2638" s="21" t="str">
        <f>UPPER(TEXT(CAD_CALENDÁRIO[[#This Row],[Data]],"mmmm"))</f>
        <v>MARÇO</v>
      </c>
      <c r="AY2638" s="22" t="s">
        <v>55</v>
      </c>
    </row>
    <row r="2639" spans="23:51" x14ac:dyDescent="0.25">
      <c r="W2639" s="52" t="s">
        <v>9054</v>
      </c>
      <c r="X2639" s="28" t="s">
        <v>9055</v>
      </c>
      <c r="Y2639" s="53" t="s">
        <v>4030</v>
      </c>
      <c r="AK2639" s="22" t="str">
        <f t="shared" si="505"/>
        <v>2025/03</v>
      </c>
      <c r="AL2639" s="21">
        <f t="shared" si="508"/>
        <v>45738</v>
      </c>
      <c r="AM2639" s="22">
        <f t="shared" si="498"/>
        <v>22</v>
      </c>
      <c r="AN2639" s="22">
        <f t="shared" si="499"/>
        <v>22</v>
      </c>
      <c r="AO2639" s="22" t="str">
        <f t="shared" si="500"/>
        <v>Dia 22</v>
      </c>
      <c r="AP2639" s="22">
        <f t="shared" si="501"/>
        <v>3</v>
      </c>
      <c r="AQ2639" s="22" t="str">
        <f t="shared" si="502"/>
        <v>03</v>
      </c>
      <c r="AR2639" s="22">
        <f t="shared" si="497"/>
        <v>2025</v>
      </c>
      <c r="AS2639" s="22">
        <f t="shared" si="506"/>
        <v>6</v>
      </c>
      <c r="AT2639" s="22">
        <f t="shared" si="507"/>
        <v>12</v>
      </c>
      <c r="AU26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39" s="22" t="str">
        <f t="shared" si="503"/>
        <v>Semana 12</v>
      </c>
      <c r="AW2639" s="22" t="str">
        <f t="shared" si="504"/>
        <v>Sim</v>
      </c>
      <c r="AX2639" s="21" t="str">
        <f>UPPER(TEXT(CAD_CALENDÁRIO[[#This Row],[Data]],"mmmm"))</f>
        <v>MARÇO</v>
      </c>
      <c r="AY2639" s="22" t="s">
        <v>55</v>
      </c>
    </row>
    <row r="2640" spans="23:51" x14ac:dyDescent="0.25">
      <c r="W2640" s="50" t="s">
        <v>9056</v>
      </c>
      <c r="X2640" s="49" t="s">
        <v>9057</v>
      </c>
      <c r="Y2640" s="51" t="s">
        <v>4030</v>
      </c>
      <c r="AK2640" s="22" t="str">
        <f t="shared" si="505"/>
        <v>2025/03</v>
      </c>
      <c r="AL2640" s="21">
        <f t="shared" si="508"/>
        <v>45739</v>
      </c>
      <c r="AM2640" s="22">
        <f t="shared" si="498"/>
        <v>23</v>
      </c>
      <c r="AN2640" s="22">
        <f t="shared" si="499"/>
        <v>23</v>
      </c>
      <c r="AO2640" s="22" t="str">
        <f t="shared" si="500"/>
        <v>Dia 23</v>
      </c>
      <c r="AP2640" s="22">
        <f t="shared" si="501"/>
        <v>3</v>
      </c>
      <c r="AQ2640" s="22" t="str">
        <f t="shared" si="502"/>
        <v>03</v>
      </c>
      <c r="AR2640" s="22">
        <f t="shared" si="497"/>
        <v>2025</v>
      </c>
      <c r="AS2640" s="22">
        <f t="shared" si="506"/>
        <v>7</v>
      </c>
      <c r="AT2640" s="22">
        <f t="shared" si="507"/>
        <v>12</v>
      </c>
      <c r="AU26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202512</v>
      </c>
      <c r="AV2640" s="22" t="str">
        <f t="shared" si="503"/>
        <v>Semana 12</v>
      </c>
      <c r="AW2640" s="22" t="str">
        <f t="shared" si="504"/>
        <v>Sim</v>
      </c>
      <c r="AX2640" s="21" t="str">
        <f>UPPER(TEXT(CAD_CALENDÁRIO[[#This Row],[Data]],"mmmm"))</f>
        <v>MARÇO</v>
      </c>
      <c r="AY2640" s="22" t="s">
        <v>55</v>
      </c>
    </row>
    <row r="2641" spans="23:51" x14ac:dyDescent="0.25">
      <c r="W2641" s="52" t="s">
        <v>9058</v>
      </c>
      <c r="X2641" s="28" t="s">
        <v>9059</v>
      </c>
      <c r="Y2641" s="53" t="s">
        <v>4030</v>
      </c>
      <c r="AK2641" s="22" t="str">
        <f t="shared" si="505"/>
        <v>2025/03</v>
      </c>
      <c r="AL2641" s="21">
        <f t="shared" si="508"/>
        <v>45740</v>
      </c>
      <c r="AM2641" s="22">
        <f t="shared" si="498"/>
        <v>24</v>
      </c>
      <c r="AN2641" s="22">
        <f t="shared" si="499"/>
        <v>24</v>
      </c>
      <c r="AO2641" s="22" t="str">
        <f t="shared" si="500"/>
        <v>Dia 24</v>
      </c>
      <c r="AP2641" s="22">
        <f t="shared" si="501"/>
        <v>3</v>
      </c>
      <c r="AQ2641" s="22" t="str">
        <f t="shared" si="502"/>
        <v>03</v>
      </c>
      <c r="AR2641" s="22">
        <f t="shared" si="497"/>
        <v>2025</v>
      </c>
      <c r="AS2641" s="22">
        <f t="shared" si="506"/>
        <v>1</v>
      </c>
      <c r="AT2641" s="22">
        <f t="shared" si="507"/>
        <v>13</v>
      </c>
      <c r="AU26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1" s="22" t="str">
        <f t="shared" si="503"/>
        <v>Semana 13</v>
      </c>
      <c r="AW2641" s="22" t="str">
        <f t="shared" si="504"/>
        <v>Não</v>
      </c>
      <c r="AX2641" s="21" t="str">
        <f>UPPER(TEXT(CAD_CALENDÁRIO[[#This Row],[Data]],"mmmm"))</f>
        <v>MARÇO</v>
      </c>
      <c r="AY2641" s="22" t="s">
        <v>55</v>
      </c>
    </row>
    <row r="2642" spans="23:51" x14ac:dyDescent="0.25">
      <c r="W2642" s="50" t="s">
        <v>9060</v>
      </c>
      <c r="X2642" s="49" t="s">
        <v>9061</v>
      </c>
      <c r="Y2642" s="51" t="s">
        <v>4030</v>
      </c>
      <c r="AK2642" s="22" t="str">
        <f t="shared" si="505"/>
        <v>2025/03</v>
      </c>
      <c r="AL2642" s="21">
        <f t="shared" si="508"/>
        <v>45741</v>
      </c>
      <c r="AM2642" s="22">
        <f t="shared" si="498"/>
        <v>25</v>
      </c>
      <c r="AN2642" s="22">
        <f t="shared" si="499"/>
        <v>25</v>
      </c>
      <c r="AO2642" s="22" t="str">
        <f t="shared" si="500"/>
        <v>Dia 25</v>
      </c>
      <c r="AP2642" s="22">
        <f t="shared" si="501"/>
        <v>3</v>
      </c>
      <c r="AQ2642" s="22" t="str">
        <f t="shared" si="502"/>
        <v>03</v>
      </c>
      <c r="AR2642" s="22">
        <f t="shared" si="497"/>
        <v>2025</v>
      </c>
      <c r="AS2642" s="22">
        <f t="shared" si="506"/>
        <v>2</v>
      </c>
      <c r="AT2642" s="22">
        <f t="shared" si="507"/>
        <v>13</v>
      </c>
      <c r="AU26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2" s="22" t="str">
        <f t="shared" si="503"/>
        <v>Semana 13</v>
      </c>
      <c r="AW2642" s="22" t="str">
        <f t="shared" si="504"/>
        <v>Não</v>
      </c>
      <c r="AX2642" s="21" t="str">
        <f>UPPER(TEXT(CAD_CALENDÁRIO[[#This Row],[Data]],"mmmm"))</f>
        <v>MARÇO</v>
      </c>
      <c r="AY2642" s="22" t="s">
        <v>55</v>
      </c>
    </row>
    <row r="2643" spans="23:51" x14ac:dyDescent="0.25">
      <c r="W2643" s="52" t="s">
        <v>9062</v>
      </c>
      <c r="X2643" s="28" t="s">
        <v>9063</v>
      </c>
      <c r="Y2643" s="53" t="s">
        <v>4030</v>
      </c>
      <c r="AK2643" s="22" t="str">
        <f t="shared" si="505"/>
        <v>2025/03</v>
      </c>
      <c r="AL2643" s="21">
        <f t="shared" si="508"/>
        <v>45742</v>
      </c>
      <c r="AM2643" s="22">
        <f t="shared" si="498"/>
        <v>26</v>
      </c>
      <c r="AN2643" s="22">
        <f t="shared" si="499"/>
        <v>26</v>
      </c>
      <c r="AO2643" s="22" t="str">
        <f t="shared" si="500"/>
        <v>Dia 26</v>
      </c>
      <c r="AP2643" s="22">
        <f t="shared" si="501"/>
        <v>3</v>
      </c>
      <c r="AQ2643" s="22" t="str">
        <f t="shared" si="502"/>
        <v>03</v>
      </c>
      <c r="AR2643" s="22">
        <f t="shared" si="497"/>
        <v>2025</v>
      </c>
      <c r="AS2643" s="22">
        <f t="shared" si="506"/>
        <v>3</v>
      </c>
      <c r="AT2643" s="22">
        <f t="shared" si="507"/>
        <v>13</v>
      </c>
      <c r="AU26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3" s="22" t="str">
        <f t="shared" si="503"/>
        <v>Semana 13</v>
      </c>
      <c r="AW2643" s="22" t="str">
        <f t="shared" si="504"/>
        <v>Não</v>
      </c>
      <c r="AX2643" s="21" t="str">
        <f>UPPER(TEXT(CAD_CALENDÁRIO[[#This Row],[Data]],"mmmm"))</f>
        <v>MARÇO</v>
      </c>
      <c r="AY2643" s="22" t="s">
        <v>55</v>
      </c>
    </row>
    <row r="2644" spans="23:51" x14ac:dyDescent="0.25">
      <c r="W2644" s="50" t="s">
        <v>9064</v>
      </c>
      <c r="X2644" s="49" t="s">
        <v>9065</v>
      </c>
      <c r="Y2644" s="51" t="s">
        <v>4030</v>
      </c>
      <c r="AK2644" s="22" t="str">
        <f t="shared" si="505"/>
        <v>2025/03</v>
      </c>
      <c r="AL2644" s="21">
        <f t="shared" si="508"/>
        <v>45743</v>
      </c>
      <c r="AM2644" s="22">
        <f t="shared" si="498"/>
        <v>27</v>
      </c>
      <c r="AN2644" s="22">
        <f t="shared" si="499"/>
        <v>27</v>
      </c>
      <c r="AO2644" s="22" t="str">
        <f t="shared" si="500"/>
        <v>Dia 27</v>
      </c>
      <c r="AP2644" s="22">
        <f t="shared" si="501"/>
        <v>3</v>
      </c>
      <c r="AQ2644" s="22" t="str">
        <f t="shared" si="502"/>
        <v>03</v>
      </c>
      <c r="AR2644" s="22">
        <f t="shared" si="497"/>
        <v>2025</v>
      </c>
      <c r="AS2644" s="22">
        <f t="shared" si="506"/>
        <v>4</v>
      </c>
      <c r="AT2644" s="22">
        <f t="shared" si="507"/>
        <v>13</v>
      </c>
      <c r="AU26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4" s="22" t="str">
        <f t="shared" si="503"/>
        <v>Semana 13</v>
      </c>
      <c r="AW2644" s="22" t="str">
        <f t="shared" si="504"/>
        <v>Não</v>
      </c>
      <c r="AX2644" s="21" t="str">
        <f>UPPER(TEXT(CAD_CALENDÁRIO[[#This Row],[Data]],"mmmm"))</f>
        <v>MARÇO</v>
      </c>
      <c r="AY2644" s="22" t="s">
        <v>55</v>
      </c>
    </row>
    <row r="2645" spans="23:51" x14ac:dyDescent="0.25">
      <c r="W2645" s="52" t="s">
        <v>9066</v>
      </c>
      <c r="X2645" s="28" t="s">
        <v>9067</v>
      </c>
      <c r="Y2645" s="53" t="s">
        <v>4030</v>
      </c>
      <c r="AK2645" s="22" t="str">
        <f t="shared" si="505"/>
        <v>2025/03</v>
      </c>
      <c r="AL2645" s="21">
        <f t="shared" si="508"/>
        <v>45744</v>
      </c>
      <c r="AM2645" s="22">
        <f t="shared" si="498"/>
        <v>28</v>
      </c>
      <c r="AN2645" s="22">
        <f t="shared" si="499"/>
        <v>28</v>
      </c>
      <c r="AO2645" s="22" t="str">
        <f t="shared" si="500"/>
        <v>Dia 28</v>
      </c>
      <c r="AP2645" s="22">
        <f t="shared" si="501"/>
        <v>3</v>
      </c>
      <c r="AQ2645" s="22" t="str">
        <f t="shared" si="502"/>
        <v>03</v>
      </c>
      <c r="AR2645" s="22">
        <f t="shared" si="497"/>
        <v>2025</v>
      </c>
      <c r="AS2645" s="22">
        <f t="shared" si="506"/>
        <v>5</v>
      </c>
      <c r="AT2645" s="22">
        <f t="shared" si="507"/>
        <v>13</v>
      </c>
      <c r="AU26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5" s="22" t="str">
        <f t="shared" si="503"/>
        <v>Semana 13</v>
      </c>
      <c r="AW2645" s="22" t="str">
        <f t="shared" si="504"/>
        <v>Não</v>
      </c>
      <c r="AX2645" s="21" t="str">
        <f>UPPER(TEXT(CAD_CALENDÁRIO[[#This Row],[Data]],"mmmm"))</f>
        <v>MARÇO</v>
      </c>
      <c r="AY2645" s="22" t="s">
        <v>55</v>
      </c>
    </row>
    <row r="2646" spans="23:51" x14ac:dyDescent="0.25">
      <c r="W2646" s="50" t="s">
        <v>9068</v>
      </c>
      <c r="X2646" s="49" t="s">
        <v>9069</v>
      </c>
      <c r="Y2646" s="51" t="s">
        <v>4030</v>
      </c>
      <c r="AK2646" s="22" t="str">
        <f t="shared" si="505"/>
        <v>2025/03</v>
      </c>
      <c r="AL2646" s="21">
        <f t="shared" si="508"/>
        <v>45745</v>
      </c>
      <c r="AM2646" s="22">
        <f t="shared" si="498"/>
        <v>29</v>
      </c>
      <c r="AN2646" s="22">
        <f t="shared" si="499"/>
        <v>29</v>
      </c>
      <c r="AO2646" s="22" t="str">
        <f t="shared" si="500"/>
        <v>Dia 29</v>
      </c>
      <c r="AP2646" s="22">
        <f t="shared" si="501"/>
        <v>3</v>
      </c>
      <c r="AQ2646" s="22" t="str">
        <f t="shared" si="502"/>
        <v>03</v>
      </c>
      <c r="AR2646" s="22">
        <f t="shared" si="497"/>
        <v>2025</v>
      </c>
      <c r="AS2646" s="22">
        <f t="shared" si="506"/>
        <v>6</v>
      </c>
      <c r="AT2646" s="22">
        <f t="shared" si="507"/>
        <v>13</v>
      </c>
      <c r="AU26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6" s="22" t="str">
        <f t="shared" si="503"/>
        <v>Semana 13</v>
      </c>
      <c r="AW2646" s="22" t="str">
        <f t="shared" si="504"/>
        <v>Sim</v>
      </c>
      <c r="AX2646" s="21" t="str">
        <f>UPPER(TEXT(CAD_CALENDÁRIO[[#This Row],[Data]],"mmmm"))</f>
        <v>MARÇO</v>
      </c>
      <c r="AY2646" s="22" t="s">
        <v>55</v>
      </c>
    </row>
    <row r="2647" spans="23:51" x14ac:dyDescent="0.25">
      <c r="W2647" s="52" t="s">
        <v>9070</v>
      </c>
      <c r="X2647" s="28" t="s">
        <v>9071</v>
      </c>
      <c r="Y2647" s="53" t="s">
        <v>4030</v>
      </c>
      <c r="AK2647" s="22" t="str">
        <f t="shared" si="505"/>
        <v>2025/03</v>
      </c>
      <c r="AL2647" s="21">
        <f t="shared" si="508"/>
        <v>45746</v>
      </c>
      <c r="AM2647" s="22">
        <f t="shared" si="498"/>
        <v>30</v>
      </c>
      <c r="AN2647" s="22">
        <f t="shared" si="499"/>
        <v>30</v>
      </c>
      <c r="AO2647" s="22" t="str">
        <f t="shared" si="500"/>
        <v>Dia 30</v>
      </c>
      <c r="AP2647" s="22">
        <f t="shared" si="501"/>
        <v>3</v>
      </c>
      <c r="AQ2647" s="22" t="str">
        <f t="shared" si="502"/>
        <v>03</v>
      </c>
      <c r="AR2647" s="22">
        <f t="shared" si="497"/>
        <v>2025</v>
      </c>
      <c r="AS2647" s="22">
        <f t="shared" si="506"/>
        <v>7</v>
      </c>
      <c r="AT2647" s="22">
        <f t="shared" si="507"/>
        <v>13</v>
      </c>
      <c r="AU26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202513</v>
      </c>
      <c r="AV2647" s="22" t="str">
        <f t="shared" si="503"/>
        <v>Semana 13</v>
      </c>
      <c r="AW2647" s="22" t="str">
        <f t="shared" si="504"/>
        <v>Sim</v>
      </c>
      <c r="AX2647" s="21" t="str">
        <f>UPPER(TEXT(CAD_CALENDÁRIO[[#This Row],[Data]],"mmmm"))</f>
        <v>MARÇO</v>
      </c>
      <c r="AY2647" s="22" t="s">
        <v>55</v>
      </c>
    </row>
    <row r="2648" spans="23:51" x14ac:dyDescent="0.25">
      <c r="W2648" s="50" t="s">
        <v>9072</v>
      </c>
      <c r="X2648" s="49" t="s">
        <v>9073</v>
      </c>
      <c r="Y2648" s="51" t="s">
        <v>4030</v>
      </c>
      <c r="AK2648" s="22" t="str">
        <f t="shared" si="505"/>
        <v>2025/03</v>
      </c>
      <c r="AL2648" s="21">
        <f t="shared" si="508"/>
        <v>45747</v>
      </c>
      <c r="AM2648" s="22">
        <f t="shared" si="498"/>
        <v>31</v>
      </c>
      <c r="AN2648" s="22">
        <f t="shared" si="499"/>
        <v>31</v>
      </c>
      <c r="AO2648" s="22" t="str">
        <f t="shared" si="500"/>
        <v>Dia 31</v>
      </c>
      <c r="AP2648" s="22">
        <f t="shared" si="501"/>
        <v>3</v>
      </c>
      <c r="AQ2648" s="22" t="str">
        <f t="shared" si="502"/>
        <v>03</v>
      </c>
      <c r="AR2648" s="22">
        <f t="shared" si="497"/>
        <v>2025</v>
      </c>
      <c r="AS2648" s="22">
        <f t="shared" si="506"/>
        <v>1</v>
      </c>
      <c r="AT2648" s="22">
        <f t="shared" si="507"/>
        <v>14</v>
      </c>
      <c r="AU26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48" s="22" t="str">
        <f t="shared" si="503"/>
        <v>Semana 14</v>
      </c>
      <c r="AW2648" s="22" t="str">
        <f t="shared" si="504"/>
        <v>Não</v>
      </c>
      <c r="AX2648" s="21" t="str">
        <f>UPPER(TEXT(CAD_CALENDÁRIO[[#This Row],[Data]],"mmmm"))</f>
        <v>MARÇO</v>
      </c>
      <c r="AY2648" s="22" t="s">
        <v>55</v>
      </c>
    </row>
    <row r="2649" spans="23:51" x14ac:dyDescent="0.25">
      <c r="W2649" s="52" t="s">
        <v>9074</v>
      </c>
      <c r="X2649" s="28" t="s">
        <v>9075</v>
      </c>
      <c r="Y2649" s="53" t="s">
        <v>4030</v>
      </c>
      <c r="AK2649" s="22" t="str">
        <f t="shared" si="505"/>
        <v>2025/04</v>
      </c>
      <c r="AL2649" s="21">
        <f t="shared" si="508"/>
        <v>45748</v>
      </c>
      <c r="AM2649" s="22">
        <f t="shared" si="498"/>
        <v>1</v>
      </c>
      <c r="AN2649" s="22" t="str">
        <f t="shared" si="499"/>
        <v>01</v>
      </c>
      <c r="AO2649" s="22" t="str">
        <f t="shared" si="500"/>
        <v>Dia 01</v>
      </c>
      <c r="AP2649" s="22">
        <f t="shared" si="501"/>
        <v>4</v>
      </c>
      <c r="AQ2649" s="22" t="str">
        <f t="shared" si="502"/>
        <v>04</v>
      </c>
      <c r="AR2649" s="22">
        <f t="shared" si="497"/>
        <v>2025</v>
      </c>
      <c r="AS2649" s="22">
        <f t="shared" si="506"/>
        <v>2</v>
      </c>
      <c r="AT2649" s="22">
        <f t="shared" si="507"/>
        <v>14</v>
      </c>
      <c r="AU26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49" s="22" t="str">
        <f t="shared" si="503"/>
        <v>Semana 14</v>
      </c>
      <c r="AW2649" s="22" t="str">
        <f t="shared" si="504"/>
        <v>Não</v>
      </c>
      <c r="AX2649" s="21" t="str">
        <f>UPPER(TEXT(CAD_CALENDÁRIO[[#This Row],[Data]],"mmmm"))</f>
        <v>ABRIL</v>
      </c>
      <c r="AY2649" s="22" t="s">
        <v>63</v>
      </c>
    </row>
    <row r="2650" spans="23:51" x14ac:dyDescent="0.25">
      <c r="W2650" s="50" t="s">
        <v>9076</v>
      </c>
      <c r="X2650" s="49" t="s">
        <v>9077</v>
      </c>
      <c r="Y2650" s="51" t="s">
        <v>4030</v>
      </c>
      <c r="AK2650" s="22" t="str">
        <f t="shared" si="505"/>
        <v>2025/04</v>
      </c>
      <c r="AL2650" s="21">
        <f t="shared" si="508"/>
        <v>45749</v>
      </c>
      <c r="AM2650" s="22">
        <f t="shared" si="498"/>
        <v>2</v>
      </c>
      <c r="AN2650" s="22" t="str">
        <f t="shared" si="499"/>
        <v>02</v>
      </c>
      <c r="AO2650" s="22" t="str">
        <f t="shared" si="500"/>
        <v>Dia 02</v>
      </c>
      <c r="AP2650" s="22">
        <f t="shared" si="501"/>
        <v>4</v>
      </c>
      <c r="AQ2650" s="22" t="str">
        <f t="shared" si="502"/>
        <v>04</v>
      </c>
      <c r="AR2650" s="22">
        <f t="shared" si="497"/>
        <v>2025</v>
      </c>
      <c r="AS2650" s="22">
        <f t="shared" si="506"/>
        <v>3</v>
      </c>
      <c r="AT2650" s="22">
        <f t="shared" si="507"/>
        <v>14</v>
      </c>
      <c r="AU26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50" s="22" t="str">
        <f t="shared" si="503"/>
        <v>Semana 14</v>
      </c>
      <c r="AW2650" s="22" t="str">
        <f t="shared" si="504"/>
        <v>Não</v>
      </c>
      <c r="AX2650" s="21" t="str">
        <f>UPPER(TEXT(CAD_CALENDÁRIO[[#This Row],[Data]],"mmmm"))</f>
        <v>ABRIL</v>
      </c>
      <c r="AY2650" s="22" t="s">
        <v>63</v>
      </c>
    </row>
    <row r="2651" spans="23:51" x14ac:dyDescent="0.25">
      <c r="W2651" s="52" t="s">
        <v>9078</v>
      </c>
      <c r="X2651" s="28" t="s">
        <v>9079</v>
      </c>
      <c r="Y2651" s="53" t="s">
        <v>4030</v>
      </c>
      <c r="AK2651" s="22" t="str">
        <f t="shared" si="505"/>
        <v>2025/04</v>
      </c>
      <c r="AL2651" s="21">
        <f t="shared" si="508"/>
        <v>45750</v>
      </c>
      <c r="AM2651" s="22">
        <f t="shared" si="498"/>
        <v>3</v>
      </c>
      <c r="AN2651" s="22" t="str">
        <f t="shared" si="499"/>
        <v>03</v>
      </c>
      <c r="AO2651" s="22" t="str">
        <f t="shared" si="500"/>
        <v>Dia 03</v>
      </c>
      <c r="AP2651" s="22">
        <f t="shared" si="501"/>
        <v>4</v>
      </c>
      <c r="AQ2651" s="22" t="str">
        <f t="shared" si="502"/>
        <v>04</v>
      </c>
      <c r="AR2651" s="22">
        <f t="shared" si="497"/>
        <v>2025</v>
      </c>
      <c r="AS2651" s="22">
        <f t="shared" si="506"/>
        <v>4</v>
      </c>
      <c r="AT2651" s="22">
        <f t="shared" si="507"/>
        <v>14</v>
      </c>
      <c r="AU26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51" s="22" t="str">
        <f t="shared" si="503"/>
        <v>Semana 14</v>
      </c>
      <c r="AW2651" s="22" t="str">
        <f t="shared" si="504"/>
        <v>Não</v>
      </c>
      <c r="AX2651" s="21" t="str">
        <f>UPPER(TEXT(CAD_CALENDÁRIO[[#This Row],[Data]],"mmmm"))</f>
        <v>ABRIL</v>
      </c>
      <c r="AY2651" s="22" t="s">
        <v>63</v>
      </c>
    </row>
    <row r="2652" spans="23:51" x14ac:dyDescent="0.25">
      <c r="W2652" s="50" t="s">
        <v>9080</v>
      </c>
      <c r="X2652" s="49" t="s">
        <v>9081</v>
      </c>
      <c r="Y2652" s="51" t="s">
        <v>4030</v>
      </c>
      <c r="AK2652" s="22" t="str">
        <f t="shared" si="505"/>
        <v>2025/04</v>
      </c>
      <c r="AL2652" s="21">
        <f t="shared" si="508"/>
        <v>45751</v>
      </c>
      <c r="AM2652" s="22">
        <f t="shared" si="498"/>
        <v>4</v>
      </c>
      <c r="AN2652" s="22" t="str">
        <f t="shared" si="499"/>
        <v>04</v>
      </c>
      <c r="AO2652" s="22" t="str">
        <f t="shared" si="500"/>
        <v>Dia 04</v>
      </c>
      <c r="AP2652" s="22">
        <f t="shared" si="501"/>
        <v>4</v>
      </c>
      <c r="AQ2652" s="22" t="str">
        <f t="shared" si="502"/>
        <v>04</v>
      </c>
      <c r="AR2652" s="22">
        <f t="shared" si="497"/>
        <v>2025</v>
      </c>
      <c r="AS2652" s="22">
        <f t="shared" si="506"/>
        <v>5</v>
      </c>
      <c r="AT2652" s="22">
        <f t="shared" si="507"/>
        <v>14</v>
      </c>
      <c r="AU26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52" s="22" t="str">
        <f t="shared" si="503"/>
        <v>Semana 14</v>
      </c>
      <c r="AW2652" s="22" t="str">
        <f t="shared" si="504"/>
        <v>Não</v>
      </c>
      <c r="AX2652" s="21" t="str">
        <f>UPPER(TEXT(CAD_CALENDÁRIO[[#This Row],[Data]],"mmmm"))</f>
        <v>ABRIL</v>
      </c>
      <c r="AY2652" s="22" t="s">
        <v>63</v>
      </c>
    </row>
    <row r="2653" spans="23:51" x14ac:dyDescent="0.25">
      <c r="W2653" s="52" t="s">
        <v>9082</v>
      </c>
      <c r="X2653" s="28" t="s">
        <v>9083</v>
      </c>
      <c r="Y2653" s="53" t="s">
        <v>4030</v>
      </c>
      <c r="AK2653" s="22" t="str">
        <f t="shared" si="505"/>
        <v>2025/04</v>
      </c>
      <c r="AL2653" s="21">
        <f t="shared" si="508"/>
        <v>45752</v>
      </c>
      <c r="AM2653" s="22">
        <f t="shared" si="498"/>
        <v>5</v>
      </c>
      <c r="AN2653" s="22" t="str">
        <f t="shared" si="499"/>
        <v>05</v>
      </c>
      <c r="AO2653" s="22" t="str">
        <f t="shared" si="500"/>
        <v>Dia 05</v>
      </c>
      <c r="AP2653" s="22">
        <f t="shared" si="501"/>
        <v>4</v>
      </c>
      <c r="AQ2653" s="22" t="str">
        <f t="shared" si="502"/>
        <v>04</v>
      </c>
      <c r="AR2653" s="22">
        <f t="shared" si="497"/>
        <v>2025</v>
      </c>
      <c r="AS2653" s="22">
        <f t="shared" si="506"/>
        <v>6</v>
      </c>
      <c r="AT2653" s="22">
        <f t="shared" si="507"/>
        <v>14</v>
      </c>
      <c r="AU26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53" s="22" t="str">
        <f t="shared" si="503"/>
        <v>Semana 14</v>
      </c>
      <c r="AW2653" s="22" t="str">
        <f t="shared" si="504"/>
        <v>Sim</v>
      </c>
      <c r="AX2653" s="21" t="str">
        <f>UPPER(TEXT(CAD_CALENDÁRIO[[#This Row],[Data]],"mmmm"))</f>
        <v>ABRIL</v>
      </c>
      <c r="AY2653" s="22" t="s">
        <v>63</v>
      </c>
    </row>
    <row r="2654" spans="23:51" x14ac:dyDescent="0.25">
      <c r="W2654" s="50" t="s">
        <v>9084</v>
      </c>
      <c r="X2654" s="49" t="s">
        <v>9085</v>
      </c>
      <c r="Y2654" s="51" t="s">
        <v>4030</v>
      </c>
      <c r="AK2654" s="22" t="str">
        <f t="shared" si="505"/>
        <v>2025/04</v>
      </c>
      <c r="AL2654" s="21">
        <f t="shared" si="508"/>
        <v>45753</v>
      </c>
      <c r="AM2654" s="22">
        <f t="shared" si="498"/>
        <v>6</v>
      </c>
      <c r="AN2654" s="22" t="str">
        <f t="shared" si="499"/>
        <v>06</v>
      </c>
      <c r="AO2654" s="22" t="str">
        <f t="shared" si="500"/>
        <v>Dia 06</v>
      </c>
      <c r="AP2654" s="22">
        <f t="shared" si="501"/>
        <v>4</v>
      </c>
      <c r="AQ2654" s="22" t="str">
        <f t="shared" si="502"/>
        <v>04</v>
      </c>
      <c r="AR2654" s="22">
        <f t="shared" si="497"/>
        <v>2025</v>
      </c>
      <c r="AS2654" s="22">
        <f t="shared" si="506"/>
        <v>7</v>
      </c>
      <c r="AT2654" s="22">
        <f t="shared" si="507"/>
        <v>14</v>
      </c>
      <c r="AU26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202514</v>
      </c>
      <c r="AV2654" s="22" t="str">
        <f t="shared" si="503"/>
        <v>Semana 14</v>
      </c>
      <c r="AW2654" s="22" t="str">
        <f t="shared" si="504"/>
        <v>Sim</v>
      </c>
      <c r="AX2654" s="21" t="str">
        <f>UPPER(TEXT(CAD_CALENDÁRIO[[#This Row],[Data]],"mmmm"))</f>
        <v>ABRIL</v>
      </c>
      <c r="AY2654" s="22" t="s">
        <v>63</v>
      </c>
    </row>
    <row r="2655" spans="23:51" x14ac:dyDescent="0.25">
      <c r="W2655" s="52" t="s">
        <v>9086</v>
      </c>
      <c r="X2655" s="28" t="s">
        <v>9087</v>
      </c>
      <c r="Y2655" s="53" t="s">
        <v>4030</v>
      </c>
      <c r="AK2655" s="22" t="str">
        <f t="shared" si="505"/>
        <v>2025/04</v>
      </c>
      <c r="AL2655" s="21">
        <f t="shared" si="508"/>
        <v>45754</v>
      </c>
      <c r="AM2655" s="22">
        <f t="shared" si="498"/>
        <v>7</v>
      </c>
      <c r="AN2655" s="22" t="str">
        <f t="shared" si="499"/>
        <v>07</v>
      </c>
      <c r="AO2655" s="22" t="str">
        <f t="shared" si="500"/>
        <v>Dia 07</v>
      </c>
      <c r="AP2655" s="22">
        <f t="shared" si="501"/>
        <v>4</v>
      </c>
      <c r="AQ2655" s="22" t="str">
        <f t="shared" si="502"/>
        <v>04</v>
      </c>
      <c r="AR2655" s="22">
        <f t="shared" si="497"/>
        <v>2025</v>
      </c>
      <c r="AS2655" s="22">
        <f t="shared" si="506"/>
        <v>1</v>
      </c>
      <c r="AT2655" s="22">
        <f t="shared" si="507"/>
        <v>15</v>
      </c>
      <c r="AU26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55" s="22" t="str">
        <f t="shared" si="503"/>
        <v>Semana 15</v>
      </c>
      <c r="AW2655" s="22" t="str">
        <f t="shared" si="504"/>
        <v>Não</v>
      </c>
      <c r="AX2655" s="21" t="str">
        <f>UPPER(TEXT(CAD_CALENDÁRIO[[#This Row],[Data]],"mmmm"))</f>
        <v>ABRIL</v>
      </c>
      <c r="AY2655" s="22" t="s">
        <v>63</v>
      </c>
    </row>
    <row r="2656" spans="23:51" x14ac:dyDescent="0.25">
      <c r="W2656" s="50" t="s">
        <v>9088</v>
      </c>
      <c r="X2656" s="49" t="s">
        <v>158</v>
      </c>
      <c r="Y2656" s="51" t="s">
        <v>4030</v>
      </c>
      <c r="AK2656" s="22" t="str">
        <f t="shared" si="505"/>
        <v>2025/04</v>
      </c>
      <c r="AL2656" s="21">
        <f t="shared" si="508"/>
        <v>45755</v>
      </c>
      <c r="AM2656" s="22">
        <f t="shared" si="498"/>
        <v>8</v>
      </c>
      <c r="AN2656" s="22" t="str">
        <f t="shared" si="499"/>
        <v>08</v>
      </c>
      <c r="AO2656" s="22" t="str">
        <f t="shared" si="500"/>
        <v>Dia 08</v>
      </c>
      <c r="AP2656" s="22">
        <f t="shared" si="501"/>
        <v>4</v>
      </c>
      <c r="AQ2656" s="22" t="str">
        <f t="shared" si="502"/>
        <v>04</v>
      </c>
      <c r="AR2656" s="22">
        <f t="shared" si="497"/>
        <v>2025</v>
      </c>
      <c r="AS2656" s="22">
        <f t="shared" si="506"/>
        <v>2</v>
      </c>
      <c r="AT2656" s="22">
        <f t="shared" si="507"/>
        <v>15</v>
      </c>
      <c r="AU26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56" s="22" t="str">
        <f t="shared" si="503"/>
        <v>Semana 15</v>
      </c>
      <c r="AW2656" s="22" t="str">
        <f t="shared" si="504"/>
        <v>Não</v>
      </c>
      <c r="AX2656" s="21" t="str">
        <f>UPPER(TEXT(CAD_CALENDÁRIO[[#This Row],[Data]],"mmmm"))</f>
        <v>ABRIL</v>
      </c>
      <c r="AY2656" s="22" t="s">
        <v>63</v>
      </c>
    </row>
    <row r="2657" spans="23:51" x14ac:dyDescent="0.25">
      <c r="W2657" s="52" t="s">
        <v>9089</v>
      </c>
      <c r="X2657" s="28" t="s">
        <v>9090</v>
      </c>
      <c r="Y2657" s="53" t="s">
        <v>4030</v>
      </c>
      <c r="AK2657" s="22" t="str">
        <f t="shared" si="505"/>
        <v>2025/04</v>
      </c>
      <c r="AL2657" s="21">
        <f t="shared" si="508"/>
        <v>45756</v>
      </c>
      <c r="AM2657" s="22">
        <f t="shared" si="498"/>
        <v>9</v>
      </c>
      <c r="AN2657" s="22" t="str">
        <f t="shared" si="499"/>
        <v>09</v>
      </c>
      <c r="AO2657" s="22" t="str">
        <f t="shared" si="500"/>
        <v>Dia 09</v>
      </c>
      <c r="AP2657" s="22">
        <f t="shared" si="501"/>
        <v>4</v>
      </c>
      <c r="AQ2657" s="22" t="str">
        <f t="shared" si="502"/>
        <v>04</v>
      </c>
      <c r="AR2657" s="22">
        <f t="shared" si="497"/>
        <v>2025</v>
      </c>
      <c r="AS2657" s="22">
        <f t="shared" si="506"/>
        <v>3</v>
      </c>
      <c r="AT2657" s="22">
        <f t="shared" si="507"/>
        <v>15</v>
      </c>
      <c r="AU26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57" s="22" t="str">
        <f t="shared" si="503"/>
        <v>Semana 15</v>
      </c>
      <c r="AW2657" s="22" t="str">
        <f t="shared" si="504"/>
        <v>Não</v>
      </c>
      <c r="AX2657" s="21" t="str">
        <f>UPPER(TEXT(CAD_CALENDÁRIO[[#This Row],[Data]],"mmmm"))</f>
        <v>ABRIL</v>
      </c>
      <c r="AY2657" s="22" t="s">
        <v>63</v>
      </c>
    </row>
    <row r="2658" spans="23:51" x14ac:dyDescent="0.25">
      <c r="W2658" s="50" t="s">
        <v>9091</v>
      </c>
      <c r="X2658" s="49" t="s">
        <v>9092</v>
      </c>
      <c r="Y2658" s="51" t="s">
        <v>4030</v>
      </c>
      <c r="AK2658" s="22" t="str">
        <f t="shared" si="505"/>
        <v>2025/04</v>
      </c>
      <c r="AL2658" s="21">
        <f t="shared" si="508"/>
        <v>45757</v>
      </c>
      <c r="AM2658" s="22">
        <f t="shared" si="498"/>
        <v>10</v>
      </c>
      <c r="AN2658" s="22">
        <f t="shared" si="499"/>
        <v>10</v>
      </c>
      <c r="AO2658" s="22" t="str">
        <f t="shared" si="500"/>
        <v>Dia 10</v>
      </c>
      <c r="AP2658" s="22">
        <f t="shared" si="501"/>
        <v>4</v>
      </c>
      <c r="AQ2658" s="22" t="str">
        <f t="shared" si="502"/>
        <v>04</v>
      </c>
      <c r="AR2658" s="22">
        <f t="shared" si="497"/>
        <v>2025</v>
      </c>
      <c r="AS2658" s="22">
        <f t="shared" si="506"/>
        <v>4</v>
      </c>
      <c r="AT2658" s="22">
        <f t="shared" si="507"/>
        <v>15</v>
      </c>
      <c r="AU26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58" s="22" t="str">
        <f t="shared" si="503"/>
        <v>Semana 15</v>
      </c>
      <c r="AW2658" s="22" t="str">
        <f t="shared" si="504"/>
        <v>Não</v>
      </c>
      <c r="AX2658" s="21" t="str">
        <f>UPPER(TEXT(CAD_CALENDÁRIO[[#This Row],[Data]],"mmmm"))</f>
        <v>ABRIL</v>
      </c>
      <c r="AY2658" s="22" t="s">
        <v>63</v>
      </c>
    </row>
    <row r="2659" spans="23:51" x14ac:dyDescent="0.25">
      <c r="W2659" s="52" t="s">
        <v>9093</v>
      </c>
      <c r="X2659" s="28" t="s">
        <v>9094</v>
      </c>
      <c r="Y2659" s="53" t="s">
        <v>4030</v>
      </c>
      <c r="AK2659" s="22" t="str">
        <f t="shared" si="505"/>
        <v>2025/04</v>
      </c>
      <c r="AL2659" s="21">
        <f t="shared" si="508"/>
        <v>45758</v>
      </c>
      <c r="AM2659" s="22">
        <f t="shared" si="498"/>
        <v>11</v>
      </c>
      <c r="AN2659" s="22">
        <f t="shared" si="499"/>
        <v>11</v>
      </c>
      <c r="AO2659" s="22" t="str">
        <f t="shared" si="500"/>
        <v>Dia 11</v>
      </c>
      <c r="AP2659" s="22">
        <f t="shared" si="501"/>
        <v>4</v>
      </c>
      <c r="AQ2659" s="22" t="str">
        <f t="shared" si="502"/>
        <v>04</v>
      </c>
      <c r="AR2659" s="22">
        <f t="shared" si="497"/>
        <v>2025</v>
      </c>
      <c r="AS2659" s="22">
        <f t="shared" si="506"/>
        <v>5</v>
      </c>
      <c r="AT2659" s="22">
        <f t="shared" si="507"/>
        <v>15</v>
      </c>
      <c r="AU26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59" s="22" t="str">
        <f t="shared" si="503"/>
        <v>Semana 15</v>
      </c>
      <c r="AW2659" s="22" t="str">
        <f t="shared" si="504"/>
        <v>Não</v>
      </c>
      <c r="AX2659" s="21" t="str">
        <f>UPPER(TEXT(CAD_CALENDÁRIO[[#This Row],[Data]],"mmmm"))</f>
        <v>ABRIL</v>
      </c>
      <c r="AY2659" s="22" t="s">
        <v>63</v>
      </c>
    </row>
    <row r="2660" spans="23:51" x14ac:dyDescent="0.25">
      <c r="W2660" s="50" t="s">
        <v>9095</v>
      </c>
      <c r="X2660" s="49" t="s">
        <v>9096</v>
      </c>
      <c r="Y2660" s="51" t="s">
        <v>4030</v>
      </c>
      <c r="AK2660" s="22" t="str">
        <f t="shared" si="505"/>
        <v>2025/04</v>
      </c>
      <c r="AL2660" s="21">
        <f t="shared" si="508"/>
        <v>45759</v>
      </c>
      <c r="AM2660" s="22">
        <f t="shared" si="498"/>
        <v>12</v>
      </c>
      <c r="AN2660" s="22">
        <f t="shared" si="499"/>
        <v>12</v>
      </c>
      <c r="AO2660" s="22" t="str">
        <f t="shared" si="500"/>
        <v>Dia 12</v>
      </c>
      <c r="AP2660" s="22">
        <f t="shared" si="501"/>
        <v>4</v>
      </c>
      <c r="AQ2660" s="22" t="str">
        <f t="shared" si="502"/>
        <v>04</v>
      </c>
      <c r="AR2660" s="22">
        <f t="shared" si="497"/>
        <v>2025</v>
      </c>
      <c r="AS2660" s="22">
        <f t="shared" si="506"/>
        <v>6</v>
      </c>
      <c r="AT2660" s="22">
        <f t="shared" si="507"/>
        <v>15</v>
      </c>
      <c r="AU26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60" s="22" t="str">
        <f t="shared" si="503"/>
        <v>Semana 15</v>
      </c>
      <c r="AW2660" s="22" t="str">
        <f t="shared" si="504"/>
        <v>Sim</v>
      </c>
      <c r="AX2660" s="21" t="str">
        <f>UPPER(TEXT(CAD_CALENDÁRIO[[#This Row],[Data]],"mmmm"))</f>
        <v>ABRIL</v>
      </c>
      <c r="AY2660" s="22" t="s">
        <v>63</v>
      </c>
    </row>
    <row r="2661" spans="23:51" x14ac:dyDescent="0.25">
      <c r="W2661" s="52" t="s">
        <v>9097</v>
      </c>
      <c r="X2661" s="28" t="s">
        <v>9098</v>
      </c>
      <c r="Y2661" s="53" t="s">
        <v>4030</v>
      </c>
      <c r="AK2661" s="22" t="str">
        <f t="shared" si="505"/>
        <v>2025/04</v>
      </c>
      <c r="AL2661" s="21">
        <f t="shared" si="508"/>
        <v>45760</v>
      </c>
      <c r="AM2661" s="22">
        <f t="shared" si="498"/>
        <v>13</v>
      </c>
      <c r="AN2661" s="22">
        <f t="shared" si="499"/>
        <v>13</v>
      </c>
      <c r="AO2661" s="22" t="str">
        <f t="shared" si="500"/>
        <v>Dia 13</v>
      </c>
      <c r="AP2661" s="22">
        <f t="shared" si="501"/>
        <v>4</v>
      </c>
      <c r="AQ2661" s="22" t="str">
        <f t="shared" si="502"/>
        <v>04</v>
      </c>
      <c r="AR2661" s="22">
        <f t="shared" ref="AR2661:AR2724" si="509">YEAR(AL2661)</f>
        <v>2025</v>
      </c>
      <c r="AS2661" s="22">
        <f t="shared" si="506"/>
        <v>7</v>
      </c>
      <c r="AT2661" s="22">
        <f t="shared" si="507"/>
        <v>15</v>
      </c>
      <c r="AU26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202515</v>
      </c>
      <c r="AV2661" s="22" t="str">
        <f t="shared" si="503"/>
        <v>Semana 15</v>
      </c>
      <c r="AW2661" s="22" t="str">
        <f t="shared" si="504"/>
        <v>Sim</v>
      </c>
      <c r="AX2661" s="21" t="str">
        <f>UPPER(TEXT(CAD_CALENDÁRIO[[#This Row],[Data]],"mmmm"))</f>
        <v>ABRIL</v>
      </c>
      <c r="AY2661" s="22" t="s">
        <v>63</v>
      </c>
    </row>
    <row r="2662" spans="23:51" x14ac:dyDescent="0.25">
      <c r="W2662" s="50" t="s">
        <v>9099</v>
      </c>
      <c r="X2662" s="49" t="s">
        <v>9100</v>
      </c>
      <c r="Y2662" s="51" t="s">
        <v>4030</v>
      </c>
      <c r="AK2662" s="22" t="str">
        <f t="shared" si="505"/>
        <v>2025/04</v>
      </c>
      <c r="AL2662" s="21">
        <f t="shared" si="508"/>
        <v>45761</v>
      </c>
      <c r="AM2662" s="22">
        <f t="shared" si="498"/>
        <v>14</v>
      </c>
      <c r="AN2662" s="22">
        <f t="shared" si="499"/>
        <v>14</v>
      </c>
      <c r="AO2662" s="22" t="str">
        <f t="shared" si="500"/>
        <v>Dia 14</v>
      </c>
      <c r="AP2662" s="22">
        <f t="shared" si="501"/>
        <v>4</v>
      </c>
      <c r="AQ2662" s="22" t="str">
        <f t="shared" si="502"/>
        <v>04</v>
      </c>
      <c r="AR2662" s="22">
        <f t="shared" si="509"/>
        <v>2025</v>
      </c>
      <c r="AS2662" s="22">
        <f t="shared" si="506"/>
        <v>1</v>
      </c>
      <c r="AT2662" s="22">
        <f t="shared" si="507"/>
        <v>16</v>
      </c>
      <c r="AU26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2" s="22" t="str">
        <f t="shared" si="503"/>
        <v>Semana 16</v>
      </c>
      <c r="AW2662" s="22" t="str">
        <f t="shared" si="504"/>
        <v>Não</v>
      </c>
      <c r="AX2662" s="21" t="str">
        <f>UPPER(TEXT(CAD_CALENDÁRIO[[#This Row],[Data]],"mmmm"))</f>
        <v>ABRIL</v>
      </c>
      <c r="AY2662" s="22" t="s">
        <v>63</v>
      </c>
    </row>
    <row r="2663" spans="23:51" x14ac:dyDescent="0.25">
      <c r="W2663" s="52" t="s">
        <v>9101</v>
      </c>
      <c r="X2663" s="28" t="s">
        <v>7452</v>
      </c>
      <c r="Y2663" s="53" t="s">
        <v>4030</v>
      </c>
      <c r="AK2663" s="22" t="str">
        <f t="shared" si="505"/>
        <v>2025/04</v>
      </c>
      <c r="AL2663" s="21">
        <f t="shared" si="508"/>
        <v>45762</v>
      </c>
      <c r="AM2663" s="22">
        <f t="shared" si="498"/>
        <v>15</v>
      </c>
      <c r="AN2663" s="22">
        <f t="shared" si="499"/>
        <v>15</v>
      </c>
      <c r="AO2663" s="22" t="str">
        <f t="shared" si="500"/>
        <v>Dia 15</v>
      </c>
      <c r="AP2663" s="22">
        <f t="shared" si="501"/>
        <v>4</v>
      </c>
      <c r="AQ2663" s="22" t="str">
        <f t="shared" si="502"/>
        <v>04</v>
      </c>
      <c r="AR2663" s="22">
        <f t="shared" si="509"/>
        <v>2025</v>
      </c>
      <c r="AS2663" s="22">
        <f t="shared" si="506"/>
        <v>2</v>
      </c>
      <c r="AT2663" s="22">
        <f t="shared" si="507"/>
        <v>16</v>
      </c>
      <c r="AU26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3" s="22" t="str">
        <f t="shared" si="503"/>
        <v>Semana 16</v>
      </c>
      <c r="AW2663" s="22" t="str">
        <f t="shared" si="504"/>
        <v>Não</v>
      </c>
      <c r="AX2663" s="21" t="str">
        <f>UPPER(TEXT(CAD_CALENDÁRIO[[#This Row],[Data]],"mmmm"))</f>
        <v>ABRIL</v>
      </c>
      <c r="AY2663" s="22" t="s">
        <v>63</v>
      </c>
    </row>
    <row r="2664" spans="23:51" x14ac:dyDescent="0.25">
      <c r="W2664" s="50" t="s">
        <v>9102</v>
      </c>
      <c r="X2664" s="49" t="s">
        <v>9103</v>
      </c>
      <c r="Y2664" s="51" t="s">
        <v>4030</v>
      </c>
      <c r="AK2664" s="22" t="str">
        <f t="shared" si="505"/>
        <v>2025/04</v>
      </c>
      <c r="AL2664" s="21">
        <f t="shared" si="508"/>
        <v>45763</v>
      </c>
      <c r="AM2664" s="22">
        <f t="shared" si="498"/>
        <v>16</v>
      </c>
      <c r="AN2664" s="22">
        <f t="shared" si="499"/>
        <v>16</v>
      </c>
      <c r="AO2664" s="22" t="str">
        <f t="shared" si="500"/>
        <v>Dia 16</v>
      </c>
      <c r="AP2664" s="22">
        <f t="shared" si="501"/>
        <v>4</v>
      </c>
      <c r="AQ2664" s="22" t="str">
        <f t="shared" si="502"/>
        <v>04</v>
      </c>
      <c r="AR2664" s="22">
        <f t="shared" si="509"/>
        <v>2025</v>
      </c>
      <c r="AS2664" s="22">
        <f t="shared" si="506"/>
        <v>3</v>
      </c>
      <c r="AT2664" s="22">
        <f t="shared" si="507"/>
        <v>16</v>
      </c>
      <c r="AU26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4" s="22" t="str">
        <f t="shared" si="503"/>
        <v>Semana 16</v>
      </c>
      <c r="AW2664" s="22" t="str">
        <f t="shared" si="504"/>
        <v>Não</v>
      </c>
      <c r="AX2664" s="21" t="str">
        <f>UPPER(TEXT(CAD_CALENDÁRIO[[#This Row],[Data]],"mmmm"))</f>
        <v>ABRIL</v>
      </c>
      <c r="AY2664" s="22" t="s">
        <v>63</v>
      </c>
    </row>
    <row r="2665" spans="23:51" x14ac:dyDescent="0.25">
      <c r="W2665" s="52" t="s">
        <v>9104</v>
      </c>
      <c r="X2665" s="28" t="s">
        <v>9105</v>
      </c>
      <c r="Y2665" s="53" t="s">
        <v>4030</v>
      </c>
      <c r="AK2665" s="22" t="str">
        <f t="shared" si="505"/>
        <v>2025/04</v>
      </c>
      <c r="AL2665" s="21">
        <f t="shared" si="508"/>
        <v>45764</v>
      </c>
      <c r="AM2665" s="22">
        <f t="shared" si="498"/>
        <v>17</v>
      </c>
      <c r="AN2665" s="22">
        <f t="shared" si="499"/>
        <v>17</v>
      </c>
      <c r="AO2665" s="22" t="str">
        <f t="shared" si="500"/>
        <v>Dia 17</v>
      </c>
      <c r="AP2665" s="22">
        <f t="shared" si="501"/>
        <v>4</v>
      </c>
      <c r="AQ2665" s="22" t="str">
        <f t="shared" si="502"/>
        <v>04</v>
      </c>
      <c r="AR2665" s="22">
        <f t="shared" si="509"/>
        <v>2025</v>
      </c>
      <c r="AS2665" s="22">
        <f t="shared" si="506"/>
        <v>4</v>
      </c>
      <c r="AT2665" s="22">
        <f t="shared" si="507"/>
        <v>16</v>
      </c>
      <c r="AU26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5" s="22" t="str">
        <f t="shared" si="503"/>
        <v>Semana 16</v>
      </c>
      <c r="AW2665" s="22" t="str">
        <f t="shared" si="504"/>
        <v>Não</v>
      </c>
      <c r="AX2665" s="21" t="str">
        <f>UPPER(TEXT(CAD_CALENDÁRIO[[#This Row],[Data]],"mmmm"))</f>
        <v>ABRIL</v>
      </c>
      <c r="AY2665" s="22" t="s">
        <v>63</v>
      </c>
    </row>
    <row r="2666" spans="23:51" x14ac:dyDescent="0.25">
      <c r="W2666" s="50" t="s">
        <v>9106</v>
      </c>
      <c r="X2666" s="49" t="s">
        <v>9107</v>
      </c>
      <c r="Y2666" s="51" t="s">
        <v>4030</v>
      </c>
      <c r="AK2666" s="22" t="str">
        <f t="shared" si="505"/>
        <v>2025/04</v>
      </c>
      <c r="AL2666" s="21">
        <f t="shared" si="508"/>
        <v>45765</v>
      </c>
      <c r="AM2666" s="22">
        <f t="shared" si="498"/>
        <v>18</v>
      </c>
      <c r="AN2666" s="22">
        <f t="shared" si="499"/>
        <v>18</v>
      </c>
      <c r="AO2666" s="22" t="str">
        <f t="shared" si="500"/>
        <v>Dia 18</v>
      </c>
      <c r="AP2666" s="22">
        <f t="shared" si="501"/>
        <v>4</v>
      </c>
      <c r="AQ2666" s="22" t="str">
        <f t="shared" si="502"/>
        <v>04</v>
      </c>
      <c r="AR2666" s="22">
        <f t="shared" si="509"/>
        <v>2025</v>
      </c>
      <c r="AS2666" s="22">
        <f t="shared" si="506"/>
        <v>5</v>
      </c>
      <c r="AT2666" s="22">
        <f t="shared" si="507"/>
        <v>16</v>
      </c>
      <c r="AU26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6" s="22" t="str">
        <f t="shared" si="503"/>
        <v>Semana 16</v>
      </c>
      <c r="AW2666" s="22" t="str">
        <f t="shared" si="504"/>
        <v>Não</v>
      </c>
      <c r="AX2666" s="21" t="str">
        <f>UPPER(TEXT(CAD_CALENDÁRIO[[#This Row],[Data]],"mmmm"))</f>
        <v>ABRIL</v>
      </c>
      <c r="AY2666" s="22" t="s">
        <v>63</v>
      </c>
    </row>
    <row r="2667" spans="23:51" x14ac:dyDescent="0.25">
      <c r="W2667" s="52" t="s">
        <v>9108</v>
      </c>
      <c r="X2667" s="28" t="s">
        <v>9109</v>
      </c>
      <c r="Y2667" s="53" t="s">
        <v>4030</v>
      </c>
      <c r="AK2667" s="22" t="str">
        <f t="shared" si="505"/>
        <v>2025/04</v>
      </c>
      <c r="AL2667" s="21">
        <f t="shared" si="508"/>
        <v>45766</v>
      </c>
      <c r="AM2667" s="22">
        <f t="shared" si="498"/>
        <v>19</v>
      </c>
      <c r="AN2667" s="22">
        <f t="shared" si="499"/>
        <v>19</v>
      </c>
      <c r="AO2667" s="22" t="str">
        <f t="shared" si="500"/>
        <v>Dia 19</v>
      </c>
      <c r="AP2667" s="22">
        <f t="shared" si="501"/>
        <v>4</v>
      </c>
      <c r="AQ2667" s="22" t="str">
        <f t="shared" si="502"/>
        <v>04</v>
      </c>
      <c r="AR2667" s="22">
        <f t="shared" si="509"/>
        <v>2025</v>
      </c>
      <c r="AS2667" s="22">
        <f t="shared" si="506"/>
        <v>6</v>
      </c>
      <c r="AT2667" s="22">
        <f t="shared" si="507"/>
        <v>16</v>
      </c>
      <c r="AU26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7" s="22" t="str">
        <f t="shared" si="503"/>
        <v>Semana 16</v>
      </c>
      <c r="AW2667" s="22" t="str">
        <f t="shared" si="504"/>
        <v>Sim</v>
      </c>
      <c r="AX2667" s="21" t="str">
        <f>UPPER(TEXT(CAD_CALENDÁRIO[[#This Row],[Data]],"mmmm"))</f>
        <v>ABRIL</v>
      </c>
      <c r="AY2667" s="22" t="s">
        <v>63</v>
      </c>
    </row>
    <row r="2668" spans="23:51" x14ac:dyDescent="0.25">
      <c r="W2668" s="50" t="s">
        <v>9110</v>
      </c>
      <c r="X2668" s="49" t="s">
        <v>9111</v>
      </c>
      <c r="Y2668" s="51" t="s">
        <v>4030</v>
      </c>
      <c r="AK2668" s="22" t="str">
        <f t="shared" si="505"/>
        <v>2025/04</v>
      </c>
      <c r="AL2668" s="21">
        <f t="shared" si="508"/>
        <v>45767</v>
      </c>
      <c r="AM2668" s="22">
        <f t="shared" si="498"/>
        <v>20</v>
      </c>
      <c r="AN2668" s="22">
        <f t="shared" si="499"/>
        <v>20</v>
      </c>
      <c r="AO2668" s="22" t="str">
        <f t="shared" si="500"/>
        <v>Dia 20</v>
      </c>
      <c r="AP2668" s="22">
        <f t="shared" si="501"/>
        <v>4</v>
      </c>
      <c r="AQ2668" s="22" t="str">
        <f t="shared" si="502"/>
        <v>04</v>
      </c>
      <c r="AR2668" s="22">
        <f t="shared" si="509"/>
        <v>2025</v>
      </c>
      <c r="AS2668" s="22">
        <f t="shared" si="506"/>
        <v>7</v>
      </c>
      <c r="AT2668" s="22">
        <f t="shared" si="507"/>
        <v>16</v>
      </c>
      <c r="AU26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202516</v>
      </c>
      <c r="AV2668" s="22" t="str">
        <f t="shared" si="503"/>
        <v>Semana 16</v>
      </c>
      <c r="AW2668" s="22" t="str">
        <f t="shared" si="504"/>
        <v>Sim</v>
      </c>
      <c r="AX2668" s="21" t="str">
        <f>UPPER(TEXT(CAD_CALENDÁRIO[[#This Row],[Data]],"mmmm"))</f>
        <v>ABRIL</v>
      </c>
      <c r="AY2668" s="22" t="s">
        <v>63</v>
      </c>
    </row>
    <row r="2669" spans="23:51" x14ac:dyDescent="0.25">
      <c r="W2669" s="52" t="s">
        <v>9112</v>
      </c>
      <c r="X2669" s="28" t="s">
        <v>9113</v>
      </c>
      <c r="Y2669" s="53" t="s">
        <v>4030</v>
      </c>
      <c r="AK2669" s="22" t="str">
        <f t="shared" si="505"/>
        <v>2025/04</v>
      </c>
      <c r="AL2669" s="21">
        <f t="shared" si="508"/>
        <v>45768</v>
      </c>
      <c r="AM2669" s="22">
        <f t="shared" si="498"/>
        <v>21</v>
      </c>
      <c r="AN2669" s="22">
        <f t="shared" si="499"/>
        <v>21</v>
      </c>
      <c r="AO2669" s="22" t="str">
        <f t="shared" si="500"/>
        <v>Dia 21</v>
      </c>
      <c r="AP2669" s="22">
        <f t="shared" si="501"/>
        <v>4</v>
      </c>
      <c r="AQ2669" s="22" t="str">
        <f t="shared" si="502"/>
        <v>04</v>
      </c>
      <c r="AR2669" s="22">
        <f t="shared" si="509"/>
        <v>2025</v>
      </c>
      <c r="AS2669" s="22">
        <f t="shared" si="506"/>
        <v>1</v>
      </c>
      <c r="AT2669" s="22">
        <f t="shared" si="507"/>
        <v>17</v>
      </c>
      <c r="AU26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69" s="22" t="str">
        <f t="shared" si="503"/>
        <v>Semana 17</v>
      </c>
      <c r="AW2669" s="22" t="str">
        <f t="shared" si="504"/>
        <v>Não</v>
      </c>
      <c r="AX2669" s="21" t="str">
        <f>UPPER(TEXT(CAD_CALENDÁRIO[[#This Row],[Data]],"mmmm"))</f>
        <v>ABRIL</v>
      </c>
      <c r="AY2669" s="22" t="s">
        <v>63</v>
      </c>
    </row>
    <row r="2670" spans="23:51" x14ac:dyDescent="0.25">
      <c r="W2670" s="50" t="s">
        <v>9114</v>
      </c>
      <c r="X2670" s="49" t="s">
        <v>9115</v>
      </c>
      <c r="Y2670" s="51" t="s">
        <v>4030</v>
      </c>
      <c r="AK2670" s="22" t="str">
        <f t="shared" si="505"/>
        <v>2025/04</v>
      </c>
      <c r="AL2670" s="21">
        <f t="shared" si="508"/>
        <v>45769</v>
      </c>
      <c r="AM2670" s="22">
        <f t="shared" si="498"/>
        <v>22</v>
      </c>
      <c r="AN2670" s="22">
        <f t="shared" si="499"/>
        <v>22</v>
      </c>
      <c r="AO2670" s="22" t="str">
        <f t="shared" si="500"/>
        <v>Dia 22</v>
      </c>
      <c r="AP2670" s="22">
        <f t="shared" si="501"/>
        <v>4</v>
      </c>
      <c r="AQ2670" s="22" t="str">
        <f t="shared" si="502"/>
        <v>04</v>
      </c>
      <c r="AR2670" s="22">
        <f t="shared" si="509"/>
        <v>2025</v>
      </c>
      <c r="AS2670" s="22">
        <f t="shared" si="506"/>
        <v>2</v>
      </c>
      <c r="AT2670" s="22">
        <f t="shared" si="507"/>
        <v>17</v>
      </c>
      <c r="AU26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0" s="22" t="str">
        <f t="shared" si="503"/>
        <v>Semana 17</v>
      </c>
      <c r="AW2670" s="22" t="str">
        <f t="shared" si="504"/>
        <v>Não</v>
      </c>
      <c r="AX2670" s="21" t="str">
        <f>UPPER(TEXT(CAD_CALENDÁRIO[[#This Row],[Data]],"mmmm"))</f>
        <v>ABRIL</v>
      </c>
      <c r="AY2670" s="22" t="s">
        <v>63</v>
      </c>
    </row>
    <row r="2671" spans="23:51" x14ac:dyDescent="0.25">
      <c r="W2671" s="52" t="s">
        <v>9116</v>
      </c>
      <c r="X2671" s="28" t="s">
        <v>9117</v>
      </c>
      <c r="Y2671" s="53" t="s">
        <v>4030</v>
      </c>
      <c r="AK2671" s="22" t="str">
        <f t="shared" si="505"/>
        <v>2025/04</v>
      </c>
      <c r="AL2671" s="21">
        <f t="shared" si="508"/>
        <v>45770</v>
      </c>
      <c r="AM2671" s="22">
        <f t="shared" si="498"/>
        <v>23</v>
      </c>
      <c r="AN2671" s="22">
        <f t="shared" si="499"/>
        <v>23</v>
      </c>
      <c r="AO2671" s="22" t="str">
        <f t="shared" si="500"/>
        <v>Dia 23</v>
      </c>
      <c r="AP2671" s="22">
        <f t="shared" si="501"/>
        <v>4</v>
      </c>
      <c r="AQ2671" s="22" t="str">
        <f t="shared" si="502"/>
        <v>04</v>
      </c>
      <c r="AR2671" s="22">
        <f t="shared" si="509"/>
        <v>2025</v>
      </c>
      <c r="AS2671" s="22">
        <f t="shared" si="506"/>
        <v>3</v>
      </c>
      <c r="AT2671" s="22">
        <f t="shared" si="507"/>
        <v>17</v>
      </c>
      <c r="AU26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1" s="22" t="str">
        <f t="shared" si="503"/>
        <v>Semana 17</v>
      </c>
      <c r="AW2671" s="22" t="str">
        <f t="shared" si="504"/>
        <v>Não</v>
      </c>
      <c r="AX2671" s="21" t="str">
        <f>UPPER(TEXT(CAD_CALENDÁRIO[[#This Row],[Data]],"mmmm"))</f>
        <v>ABRIL</v>
      </c>
      <c r="AY2671" s="22" t="s">
        <v>63</v>
      </c>
    </row>
    <row r="2672" spans="23:51" x14ac:dyDescent="0.25">
      <c r="W2672" s="50" t="s">
        <v>9118</v>
      </c>
      <c r="X2672" s="49" t="s">
        <v>9119</v>
      </c>
      <c r="Y2672" s="51" t="s">
        <v>4030</v>
      </c>
      <c r="AK2672" s="22" t="str">
        <f t="shared" si="505"/>
        <v>2025/04</v>
      </c>
      <c r="AL2672" s="21">
        <f t="shared" si="508"/>
        <v>45771</v>
      </c>
      <c r="AM2672" s="22">
        <f t="shared" si="498"/>
        <v>24</v>
      </c>
      <c r="AN2672" s="22">
        <f t="shared" si="499"/>
        <v>24</v>
      </c>
      <c r="AO2672" s="22" t="str">
        <f t="shared" si="500"/>
        <v>Dia 24</v>
      </c>
      <c r="AP2672" s="22">
        <f t="shared" si="501"/>
        <v>4</v>
      </c>
      <c r="AQ2672" s="22" t="str">
        <f t="shared" si="502"/>
        <v>04</v>
      </c>
      <c r="AR2672" s="22">
        <f t="shared" si="509"/>
        <v>2025</v>
      </c>
      <c r="AS2672" s="22">
        <f t="shared" si="506"/>
        <v>4</v>
      </c>
      <c r="AT2672" s="22">
        <f t="shared" si="507"/>
        <v>17</v>
      </c>
      <c r="AU26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2" s="22" t="str">
        <f t="shared" si="503"/>
        <v>Semana 17</v>
      </c>
      <c r="AW2672" s="22" t="str">
        <f t="shared" si="504"/>
        <v>Não</v>
      </c>
      <c r="AX2672" s="21" t="str">
        <f>UPPER(TEXT(CAD_CALENDÁRIO[[#This Row],[Data]],"mmmm"))</f>
        <v>ABRIL</v>
      </c>
      <c r="AY2672" s="22" t="s">
        <v>63</v>
      </c>
    </row>
    <row r="2673" spans="23:51" x14ac:dyDescent="0.25">
      <c r="W2673" s="52" t="s">
        <v>9120</v>
      </c>
      <c r="X2673" s="28" t="s">
        <v>9121</v>
      </c>
      <c r="Y2673" s="53" t="s">
        <v>4030</v>
      </c>
      <c r="AK2673" s="22" t="str">
        <f t="shared" si="505"/>
        <v>2025/04</v>
      </c>
      <c r="AL2673" s="21">
        <f t="shared" si="508"/>
        <v>45772</v>
      </c>
      <c r="AM2673" s="22">
        <f t="shared" si="498"/>
        <v>25</v>
      </c>
      <c r="AN2673" s="22">
        <f t="shared" si="499"/>
        <v>25</v>
      </c>
      <c r="AO2673" s="22" t="str">
        <f t="shared" si="500"/>
        <v>Dia 25</v>
      </c>
      <c r="AP2673" s="22">
        <f t="shared" si="501"/>
        <v>4</v>
      </c>
      <c r="AQ2673" s="22" t="str">
        <f t="shared" si="502"/>
        <v>04</v>
      </c>
      <c r="AR2673" s="22">
        <f t="shared" si="509"/>
        <v>2025</v>
      </c>
      <c r="AS2673" s="22">
        <f t="shared" si="506"/>
        <v>5</v>
      </c>
      <c r="AT2673" s="22">
        <f t="shared" si="507"/>
        <v>17</v>
      </c>
      <c r="AU26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3" s="22" t="str">
        <f t="shared" si="503"/>
        <v>Semana 17</v>
      </c>
      <c r="AW2673" s="22" t="str">
        <f t="shared" si="504"/>
        <v>Não</v>
      </c>
      <c r="AX2673" s="21" t="str">
        <f>UPPER(TEXT(CAD_CALENDÁRIO[[#This Row],[Data]],"mmmm"))</f>
        <v>ABRIL</v>
      </c>
      <c r="AY2673" s="22" t="s">
        <v>63</v>
      </c>
    </row>
    <row r="2674" spans="23:51" x14ac:dyDescent="0.25">
      <c r="W2674" s="50" t="s">
        <v>9122</v>
      </c>
      <c r="X2674" s="49" t="s">
        <v>9123</v>
      </c>
      <c r="Y2674" s="51" t="s">
        <v>4030</v>
      </c>
      <c r="AK2674" s="22" t="str">
        <f t="shared" si="505"/>
        <v>2025/04</v>
      </c>
      <c r="AL2674" s="21">
        <f t="shared" si="508"/>
        <v>45773</v>
      </c>
      <c r="AM2674" s="22">
        <f t="shared" si="498"/>
        <v>26</v>
      </c>
      <c r="AN2674" s="22">
        <f t="shared" si="499"/>
        <v>26</v>
      </c>
      <c r="AO2674" s="22" t="str">
        <f t="shared" si="500"/>
        <v>Dia 26</v>
      </c>
      <c r="AP2674" s="22">
        <f t="shared" si="501"/>
        <v>4</v>
      </c>
      <c r="AQ2674" s="22" t="str">
        <f t="shared" si="502"/>
        <v>04</v>
      </c>
      <c r="AR2674" s="22">
        <f t="shared" si="509"/>
        <v>2025</v>
      </c>
      <c r="AS2674" s="22">
        <f t="shared" si="506"/>
        <v>6</v>
      </c>
      <c r="AT2674" s="22">
        <f t="shared" si="507"/>
        <v>17</v>
      </c>
      <c r="AU26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4" s="22" t="str">
        <f t="shared" si="503"/>
        <v>Semana 17</v>
      </c>
      <c r="AW2674" s="22" t="str">
        <f t="shared" si="504"/>
        <v>Sim</v>
      </c>
      <c r="AX2674" s="21" t="str">
        <f>UPPER(TEXT(CAD_CALENDÁRIO[[#This Row],[Data]],"mmmm"))</f>
        <v>ABRIL</v>
      </c>
      <c r="AY2674" s="22" t="s">
        <v>63</v>
      </c>
    </row>
    <row r="2675" spans="23:51" x14ac:dyDescent="0.25">
      <c r="W2675" s="52" t="s">
        <v>9124</v>
      </c>
      <c r="X2675" s="28" t="s">
        <v>9125</v>
      </c>
      <c r="Y2675" s="53" t="s">
        <v>4030</v>
      </c>
      <c r="AK2675" s="22" t="str">
        <f t="shared" si="505"/>
        <v>2025/04</v>
      </c>
      <c r="AL2675" s="21">
        <f t="shared" si="508"/>
        <v>45774</v>
      </c>
      <c r="AM2675" s="22">
        <f t="shared" si="498"/>
        <v>27</v>
      </c>
      <c r="AN2675" s="22">
        <f t="shared" si="499"/>
        <v>27</v>
      </c>
      <c r="AO2675" s="22" t="str">
        <f t="shared" si="500"/>
        <v>Dia 27</v>
      </c>
      <c r="AP2675" s="22">
        <f t="shared" si="501"/>
        <v>4</v>
      </c>
      <c r="AQ2675" s="22" t="str">
        <f t="shared" si="502"/>
        <v>04</v>
      </c>
      <c r="AR2675" s="22">
        <f t="shared" si="509"/>
        <v>2025</v>
      </c>
      <c r="AS2675" s="22">
        <f t="shared" si="506"/>
        <v>7</v>
      </c>
      <c r="AT2675" s="22">
        <f t="shared" si="507"/>
        <v>17</v>
      </c>
      <c r="AU26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202517</v>
      </c>
      <c r="AV2675" s="22" t="str">
        <f t="shared" si="503"/>
        <v>Semana 17</v>
      </c>
      <c r="AW2675" s="22" t="str">
        <f t="shared" si="504"/>
        <v>Sim</v>
      </c>
      <c r="AX2675" s="21" t="str">
        <f>UPPER(TEXT(CAD_CALENDÁRIO[[#This Row],[Data]],"mmmm"))</f>
        <v>ABRIL</v>
      </c>
      <c r="AY2675" s="22" t="s">
        <v>63</v>
      </c>
    </row>
    <row r="2676" spans="23:51" x14ac:dyDescent="0.25">
      <c r="W2676" s="50" t="s">
        <v>9126</v>
      </c>
      <c r="X2676" s="49" t="s">
        <v>9127</v>
      </c>
      <c r="Y2676" s="51" t="s">
        <v>4030</v>
      </c>
      <c r="AK2676" s="22" t="str">
        <f t="shared" si="505"/>
        <v>2025/04</v>
      </c>
      <c r="AL2676" s="21">
        <f t="shared" si="508"/>
        <v>45775</v>
      </c>
      <c r="AM2676" s="22">
        <f t="shared" si="498"/>
        <v>28</v>
      </c>
      <c r="AN2676" s="22">
        <f t="shared" si="499"/>
        <v>28</v>
      </c>
      <c r="AO2676" s="22" t="str">
        <f t="shared" si="500"/>
        <v>Dia 28</v>
      </c>
      <c r="AP2676" s="22">
        <f t="shared" si="501"/>
        <v>4</v>
      </c>
      <c r="AQ2676" s="22" t="str">
        <f t="shared" si="502"/>
        <v>04</v>
      </c>
      <c r="AR2676" s="22">
        <f t="shared" si="509"/>
        <v>2025</v>
      </c>
      <c r="AS2676" s="22">
        <f t="shared" si="506"/>
        <v>1</v>
      </c>
      <c r="AT2676" s="22">
        <f t="shared" si="507"/>
        <v>18</v>
      </c>
      <c r="AU26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76" s="22" t="str">
        <f t="shared" si="503"/>
        <v>Semana 18</v>
      </c>
      <c r="AW2676" s="22" t="str">
        <f t="shared" si="504"/>
        <v>Não</v>
      </c>
      <c r="AX2676" s="21" t="str">
        <f>UPPER(TEXT(CAD_CALENDÁRIO[[#This Row],[Data]],"mmmm"))</f>
        <v>ABRIL</v>
      </c>
      <c r="AY2676" s="22" t="s">
        <v>63</v>
      </c>
    </row>
    <row r="2677" spans="23:51" x14ac:dyDescent="0.25">
      <c r="W2677" s="52" t="s">
        <v>9128</v>
      </c>
      <c r="X2677" s="28" t="s">
        <v>9129</v>
      </c>
      <c r="Y2677" s="53" t="s">
        <v>4030</v>
      </c>
      <c r="AK2677" s="22" t="str">
        <f t="shared" si="505"/>
        <v>2025/04</v>
      </c>
      <c r="AL2677" s="21">
        <f t="shared" si="508"/>
        <v>45776</v>
      </c>
      <c r="AM2677" s="22">
        <f t="shared" si="498"/>
        <v>29</v>
      </c>
      <c r="AN2677" s="22">
        <f t="shared" si="499"/>
        <v>29</v>
      </c>
      <c r="AO2677" s="22" t="str">
        <f t="shared" si="500"/>
        <v>Dia 29</v>
      </c>
      <c r="AP2677" s="22">
        <f t="shared" si="501"/>
        <v>4</v>
      </c>
      <c r="AQ2677" s="22" t="str">
        <f t="shared" si="502"/>
        <v>04</v>
      </c>
      <c r="AR2677" s="22">
        <f t="shared" si="509"/>
        <v>2025</v>
      </c>
      <c r="AS2677" s="22">
        <f t="shared" si="506"/>
        <v>2</v>
      </c>
      <c r="AT2677" s="22">
        <f t="shared" si="507"/>
        <v>18</v>
      </c>
      <c r="AU26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77" s="22" t="str">
        <f t="shared" si="503"/>
        <v>Semana 18</v>
      </c>
      <c r="AW2677" s="22" t="str">
        <f t="shared" si="504"/>
        <v>Não</v>
      </c>
      <c r="AX2677" s="21" t="str">
        <f>UPPER(TEXT(CAD_CALENDÁRIO[[#This Row],[Data]],"mmmm"))</f>
        <v>ABRIL</v>
      </c>
      <c r="AY2677" s="22" t="s">
        <v>63</v>
      </c>
    </row>
    <row r="2678" spans="23:51" x14ac:dyDescent="0.25">
      <c r="W2678" s="50" t="s">
        <v>9130</v>
      </c>
      <c r="X2678" s="49" t="s">
        <v>9131</v>
      </c>
      <c r="Y2678" s="51" t="s">
        <v>4030</v>
      </c>
      <c r="AK2678" s="22" t="str">
        <f t="shared" si="505"/>
        <v>2025/04</v>
      </c>
      <c r="AL2678" s="21">
        <f t="shared" si="508"/>
        <v>45777</v>
      </c>
      <c r="AM2678" s="22">
        <f t="shared" si="498"/>
        <v>30</v>
      </c>
      <c r="AN2678" s="22">
        <f t="shared" si="499"/>
        <v>30</v>
      </c>
      <c r="AO2678" s="22" t="str">
        <f t="shared" si="500"/>
        <v>Dia 30</v>
      </c>
      <c r="AP2678" s="22">
        <f t="shared" si="501"/>
        <v>4</v>
      </c>
      <c r="AQ2678" s="22" t="str">
        <f t="shared" si="502"/>
        <v>04</v>
      </c>
      <c r="AR2678" s="22">
        <f t="shared" si="509"/>
        <v>2025</v>
      </c>
      <c r="AS2678" s="22">
        <f t="shared" si="506"/>
        <v>3</v>
      </c>
      <c r="AT2678" s="22">
        <f t="shared" si="507"/>
        <v>18</v>
      </c>
      <c r="AU26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78" s="22" t="str">
        <f t="shared" si="503"/>
        <v>Semana 18</v>
      </c>
      <c r="AW2678" s="22" t="str">
        <f t="shared" si="504"/>
        <v>Não</v>
      </c>
      <c r="AX2678" s="21" t="str">
        <f>UPPER(TEXT(CAD_CALENDÁRIO[[#This Row],[Data]],"mmmm"))</f>
        <v>ABRIL</v>
      </c>
      <c r="AY2678" s="22" t="s">
        <v>63</v>
      </c>
    </row>
    <row r="2679" spans="23:51" x14ac:dyDescent="0.25">
      <c r="W2679" s="52" t="s">
        <v>9132</v>
      </c>
      <c r="X2679" s="28" t="s">
        <v>9133</v>
      </c>
      <c r="Y2679" s="53" t="s">
        <v>4030</v>
      </c>
      <c r="AK2679" s="22" t="str">
        <f t="shared" si="505"/>
        <v>2025/05</v>
      </c>
      <c r="AL2679" s="21">
        <f t="shared" si="508"/>
        <v>45778</v>
      </c>
      <c r="AM2679" s="22">
        <f t="shared" si="498"/>
        <v>1</v>
      </c>
      <c r="AN2679" s="22" t="str">
        <f t="shared" si="499"/>
        <v>01</v>
      </c>
      <c r="AO2679" s="22" t="str">
        <f t="shared" si="500"/>
        <v>Dia 01</v>
      </c>
      <c r="AP2679" s="22">
        <f t="shared" si="501"/>
        <v>5</v>
      </c>
      <c r="AQ2679" s="22" t="str">
        <f t="shared" si="502"/>
        <v>05</v>
      </c>
      <c r="AR2679" s="22">
        <f t="shared" si="509"/>
        <v>2025</v>
      </c>
      <c r="AS2679" s="22">
        <f t="shared" si="506"/>
        <v>4</v>
      </c>
      <c r="AT2679" s="22">
        <f t="shared" si="507"/>
        <v>18</v>
      </c>
      <c r="AU26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79" s="22" t="str">
        <f t="shared" si="503"/>
        <v>Semana 18</v>
      </c>
      <c r="AW2679" s="22" t="str">
        <f t="shared" si="504"/>
        <v>Não</v>
      </c>
      <c r="AX2679" s="21" t="str">
        <f>UPPER(TEXT(CAD_CALENDÁRIO[[#This Row],[Data]],"mmmm"))</f>
        <v>MAIO</v>
      </c>
      <c r="AY2679" s="22" t="s">
        <v>70</v>
      </c>
    </row>
    <row r="2680" spans="23:51" x14ac:dyDescent="0.25">
      <c r="W2680" s="50" t="s">
        <v>9134</v>
      </c>
      <c r="X2680" s="49" t="s">
        <v>9135</v>
      </c>
      <c r="Y2680" s="51" t="s">
        <v>4030</v>
      </c>
      <c r="AK2680" s="22" t="str">
        <f t="shared" si="505"/>
        <v>2025/05</v>
      </c>
      <c r="AL2680" s="21">
        <f t="shared" si="508"/>
        <v>45779</v>
      </c>
      <c r="AM2680" s="22">
        <f t="shared" si="498"/>
        <v>2</v>
      </c>
      <c r="AN2680" s="22" t="str">
        <f t="shared" si="499"/>
        <v>02</v>
      </c>
      <c r="AO2680" s="22" t="str">
        <f t="shared" si="500"/>
        <v>Dia 02</v>
      </c>
      <c r="AP2680" s="22">
        <f t="shared" si="501"/>
        <v>5</v>
      </c>
      <c r="AQ2680" s="22" t="str">
        <f t="shared" si="502"/>
        <v>05</v>
      </c>
      <c r="AR2680" s="22">
        <f t="shared" si="509"/>
        <v>2025</v>
      </c>
      <c r="AS2680" s="22">
        <f t="shared" si="506"/>
        <v>5</v>
      </c>
      <c r="AT2680" s="22">
        <f t="shared" si="507"/>
        <v>18</v>
      </c>
      <c r="AU26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80" s="22" t="str">
        <f t="shared" si="503"/>
        <v>Semana 18</v>
      </c>
      <c r="AW2680" s="22" t="str">
        <f t="shared" si="504"/>
        <v>Não</v>
      </c>
      <c r="AX2680" s="21" t="str">
        <f>UPPER(TEXT(CAD_CALENDÁRIO[[#This Row],[Data]],"mmmm"))</f>
        <v>MAIO</v>
      </c>
      <c r="AY2680" s="22" t="s">
        <v>70</v>
      </c>
    </row>
    <row r="2681" spans="23:51" x14ac:dyDescent="0.25">
      <c r="W2681" s="52" t="s">
        <v>9136</v>
      </c>
      <c r="X2681" s="28" t="s">
        <v>9137</v>
      </c>
      <c r="Y2681" s="53" t="s">
        <v>4030</v>
      </c>
      <c r="AK2681" s="22" t="str">
        <f t="shared" si="505"/>
        <v>2025/05</v>
      </c>
      <c r="AL2681" s="21">
        <f t="shared" si="508"/>
        <v>45780</v>
      </c>
      <c r="AM2681" s="22">
        <f t="shared" si="498"/>
        <v>3</v>
      </c>
      <c r="AN2681" s="22" t="str">
        <f t="shared" si="499"/>
        <v>03</v>
      </c>
      <c r="AO2681" s="22" t="str">
        <f t="shared" si="500"/>
        <v>Dia 03</v>
      </c>
      <c r="AP2681" s="22">
        <f t="shared" si="501"/>
        <v>5</v>
      </c>
      <c r="AQ2681" s="22" t="str">
        <f t="shared" si="502"/>
        <v>05</v>
      </c>
      <c r="AR2681" s="22">
        <f t="shared" si="509"/>
        <v>2025</v>
      </c>
      <c r="AS2681" s="22">
        <f t="shared" si="506"/>
        <v>6</v>
      </c>
      <c r="AT2681" s="22">
        <f t="shared" si="507"/>
        <v>18</v>
      </c>
      <c r="AU26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81" s="22" t="str">
        <f t="shared" si="503"/>
        <v>Semana 18</v>
      </c>
      <c r="AW2681" s="22" t="str">
        <f t="shared" si="504"/>
        <v>Sim</v>
      </c>
      <c r="AX2681" s="21" t="str">
        <f>UPPER(TEXT(CAD_CALENDÁRIO[[#This Row],[Data]],"mmmm"))</f>
        <v>MAIO</v>
      </c>
      <c r="AY2681" s="22" t="s">
        <v>70</v>
      </c>
    </row>
    <row r="2682" spans="23:51" x14ac:dyDescent="0.25">
      <c r="W2682" s="50" t="s">
        <v>9138</v>
      </c>
      <c r="X2682" s="49" t="s">
        <v>9139</v>
      </c>
      <c r="Y2682" s="51" t="s">
        <v>4030</v>
      </c>
      <c r="AK2682" s="22" t="str">
        <f t="shared" si="505"/>
        <v>2025/05</v>
      </c>
      <c r="AL2682" s="21">
        <f t="shared" si="508"/>
        <v>45781</v>
      </c>
      <c r="AM2682" s="22">
        <f t="shared" si="498"/>
        <v>4</v>
      </c>
      <c r="AN2682" s="22" t="str">
        <f t="shared" si="499"/>
        <v>04</v>
      </c>
      <c r="AO2682" s="22" t="str">
        <f t="shared" si="500"/>
        <v>Dia 04</v>
      </c>
      <c r="AP2682" s="22">
        <f t="shared" si="501"/>
        <v>5</v>
      </c>
      <c r="AQ2682" s="22" t="str">
        <f t="shared" si="502"/>
        <v>05</v>
      </c>
      <c r="AR2682" s="22">
        <f t="shared" si="509"/>
        <v>2025</v>
      </c>
      <c r="AS2682" s="22">
        <f t="shared" si="506"/>
        <v>7</v>
      </c>
      <c r="AT2682" s="22">
        <f t="shared" si="507"/>
        <v>18</v>
      </c>
      <c r="AU26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202518</v>
      </c>
      <c r="AV2682" s="22" t="str">
        <f t="shared" si="503"/>
        <v>Semana 18</v>
      </c>
      <c r="AW2682" s="22" t="str">
        <f t="shared" si="504"/>
        <v>Sim</v>
      </c>
      <c r="AX2682" s="21" t="str">
        <f>UPPER(TEXT(CAD_CALENDÁRIO[[#This Row],[Data]],"mmmm"))</f>
        <v>MAIO</v>
      </c>
      <c r="AY2682" s="22" t="s">
        <v>70</v>
      </c>
    </row>
    <row r="2683" spans="23:51" x14ac:dyDescent="0.25">
      <c r="W2683" s="52" t="s">
        <v>9140</v>
      </c>
      <c r="X2683" s="28" t="s">
        <v>9141</v>
      </c>
      <c r="Y2683" s="53" t="s">
        <v>4030</v>
      </c>
      <c r="AK2683" s="22" t="str">
        <f t="shared" si="505"/>
        <v>2025/05</v>
      </c>
      <c r="AL2683" s="21">
        <f t="shared" si="508"/>
        <v>45782</v>
      </c>
      <c r="AM2683" s="22">
        <f t="shared" si="498"/>
        <v>5</v>
      </c>
      <c r="AN2683" s="22" t="str">
        <f t="shared" si="499"/>
        <v>05</v>
      </c>
      <c r="AO2683" s="22" t="str">
        <f t="shared" si="500"/>
        <v>Dia 05</v>
      </c>
      <c r="AP2683" s="22">
        <f t="shared" si="501"/>
        <v>5</v>
      </c>
      <c r="AQ2683" s="22" t="str">
        <f t="shared" si="502"/>
        <v>05</v>
      </c>
      <c r="AR2683" s="22">
        <f t="shared" si="509"/>
        <v>2025</v>
      </c>
      <c r="AS2683" s="22">
        <f t="shared" si="506"/>
        <v>1</v>
      </c>
      <c r="AT2683" s="22">
        <f t="shared" si="507"/>
        <v>19</v>
      </c>
      <c r="AU26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3" s="22" t="str">
        <f t="shared" si="503"/>
        <v>Semana 19</v>
      </c>
      <c r="AW2683" s="22" t="str">
        <f t="shared" si="504"/>
        <v>Não</v>
      </c>
      <c r="AX2683" s="21" t="str">
        <f>UPPER(TEXT(CAD_CALENDÁRIO[[#This Row],[Data]],"mmmm"))</f>
        <v>MAIO</v>
      </c>
      <c r="AY2683" s="22" t="s">
        <v>70</v>
      </c>
    </row>
    <row r="2684" spans="23:51" x14ac:dyDescent="0.25">
      <c r="W2684" s="50" t="s">
        <v>9142</v>
      </c>
      <c r="X2684" s="49" t="s">
        <v>9143</v>
      </c>
      <c r="Y2684" s="51" t="s">
        <v>4030</v>
      </c>
      <c r="AK2684" s="22" t="str">
        <f t="shared" si="505"/>
        <v>2025/05</v>
      </c>
      <c r="AL2684" s="21">
        <f t="shared" si="508"/>
        <v>45783</v>
      </c>
      <c r="AM2684" s="22">
        <f t="shared" si="498"/>
        <v>6</v>
      </c>
      <c r="AN2684" s="22" t="str">
        <f t="shared" si="499"/>
        <v>06</v>
      </c>
      <c r="AO2684" s="22" t="str">
        <f t="shared" si="500"/>
        <v>Dia 06</v>
      </c>
      <c r="AP2684" s="22">
        <f t="shared" si="501"/>
        <v>5</v>
      </c>
      <c r="AQ2684" s="22" t="str">
        <f t="shared" si="502"/>
        <v>05</v>
      </c>
      <c r="AR2684" s="22">
        <f t="shared" si="509"/>
        <v>2025</v>
      </c>
      <c r="AS2684" s="22">
        <f t="shared" si="506"/>
        <v>2</v>
      </c>
      <c r="AT2684" s="22">
        <f t="shared" si="507"/>
        <v>19</v>
      </c>
      <c r="AU26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4" s="22" t="str">
        <f t="shared" si="503"/>
        <v>Semana 19</v>
      </c>
      <c r="AW2684" s="22" t="str">
        <f t="shared" si="504"/>
        <v>Não</v>
      </c>
      <c r="AX2684" s="21" t="str">
        <f>UPPER(TEXT(CAD_CALENDÁRIO[[#This Row],[Data]],"mmmm"))</f>
        <v>MAIO</v>
      </c>
      <c r="AY2684" s="22" t="s">
        <v>70</v>
      </c>
    </row>
    <row r="2685" spans="23:51" x14ac:dyDescent="0.25">
      <c r="W2685" s="52" t="s">
        <v>9144</v>
      </c>
      <c r="X2685" s="28" t="s">
        <v>9145</v>
      </c>
      <c r="Y2685" s="53" t="s">
        <v>4030</v>
      </c>
      <c r="AK2685" s="22" t="str">
        <f t="shared" si="505"/>
        <v>2025/05</v>
      </c>
      <c r="AL2685" s="21">
        <f t="shared" si="508"/>
        <v>45784</v>
      </c>
      <c r="AM2685" s="22">
        <f t="shared" si="498"/>
        <v>7</v>
      </c>
      <c r="AN2685" s="22" t="str">
        <f t="shared" si="499"/>
        <v>07</v>
      </c>
      <c r="AO2685" s="22" t="str">
        <f t="shared" si="500"/>
        <v>Dia 07</v>
      </c>
      <c r="AP2685" s="22">
        <f t="shared" si="501"/>
        <v>5</v>
      </c>
      <c r="AQ2685" s="22" t="str">
        <f t="shared" si="502"/>
        <v>05</v>
      </c>
      <c r="AR2685" s="22">
        <f t="shared" si="509"/>
        <v>2025</v>
      </c>
      <c r="AS2685" s="22">
        <f t="shared" si="506"/>
        <v>3</v>
      </c>
      <c r="AT2685" s="22">
        <f t="shared" si="507"/>
        <v>19</v>
      </c>
      <c r="AU26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5" s="22" t="str">
        <f t="shared" si="503"/>
        <v>Semana 19</v>
      </c>
      <c r="AW2685" s="22" t="str">
        <f t="shared" si="504"/>
        <v>Não</v>
      </c>
      <c r="AX2685" s="21" t="str">
        <f>UPPER(TEXT(CAD_CALENDÁRIO[[#This Row],[Data]],"mmmm"))</f>
        <v>MAIO</v>
      </c>
      <c r="AY2685" s="22" t="s">
        <v>70</v>
      </c>
    </row>
    <row r="2686" spans="23:51" x14ac:dyDescent="0.25">
      <c r="W2686" s="50" t="s">
        <v>9146</v>
      </c>
      <c r="X2686" s="49" t="s">
        <v>9147</v>
      </c>
      <c r="Y2686" s="51" t="s">
        <v>4030</v>
      </c>
      <c r="AK2686" s="22" t="str">
        <f t="shared" si="505"/>
        <v>2025/05</v>
      </c>
      <c r="AL2686" s="21">
        <f t="shared" si="508"/>
        <v>45785</v>
      </c>
      <c r="AM2686" s="22">
        <f t="shared" si="498"/>
        <v>8</v>
      </c>
      <c r="AN2686" s="22" t="str">
        <f t="shared" si="499"/>
        <v>08</v>
      </c>
      <c r="AO2686" s="22" t="str">
        <f t="shared" si="500"/>
        <v>Dia 08</v>
      </c>
      <c r="AP2686" s="22">
        <f t="shared" si="501"/>
        <v>5</v>
      </c>
      <c r="AQ2686" s="22" t="str">
        <f t="shared" si="502"/>
        <v>05</v>
      </c>
      <c r="AR2686" s="22">
        <f t="shared" si="509"/>
        <v>2025</v>
      </c>
      <c r="AS2686" s="22">
        <f t="shared" si="506"/>
        <v>4</v>
      </c>
      <c r="AT2686" s="22">
        <f t="shared" si="507"/>
        <v>19</v>
      </c>
      <c r="AU26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6" s="22" t="str">
        <f t="shared" si="503"/>
        <v>Semana 19</v>
      </c>
      <c r="AW2686" s="22" t="str">
        <f t="shared" si="504"/>
        <v>Não</v>
      </c>
      <c r="AX2686" s="21" t="str">
        <f>UPPER(TEXT(CAD_CALENDÁRIO[[#This Row],[Data]],"mmmm"))</f>
        <v>MAIO</v>
      </c>
      <c r="AY2686" s="22" t="s">
        <v>70</v>
      </c>
    </row>
    <row r="2687" spans="23:51" x14ac:dyDescent="0.25">
      <c r="W2687" s="52" t="s">
        <v>9148</v>
      </c>
      <c r="X2687" s="28" t="s">
        <v>9149</v>
      </c>
      <c r="Y2687" s="53" t="s">
        <v>4030</v>
      </c>
      <c r="AK2687" s="22" t="str">
        <f t="shared" si="505"/>
        <v>2025/05</v>
      </c>
      <c r="AL2687" s="21">
        <f t="shared" si="508"/>
        <v>45786</v>
      </c>
      <c r="AM2687" s="22">
        <f t="shared" si="498"/>
        <v>9</v>
      </c>
      <c r="AN2687" s="22" t="str">
        <f t="shared" si="499"/>
        <v>09</v>
      </c>
      <c r="AO2687" s="22" t="str">
        <f t="shared" si="500"/>
        <v>Dia 09</v>
      </c>
      <c r="AP2687" s="22">
        <f t="shared" si="501"/>
        <v>5</v>
      </c>
      <c r="AQ2687" s="22" t="str">
        <f t="shared" si="502"/>
        <v>05</v>
      </c>
      <c r="AR2687" s="22">
        <f t="shared" si="509"/>
        <v>2025</v>
      </c>
      <c r="AS2687" s="22">
        <f t="shared" si="506"/>
        <v>5</v>
      </c>
      <c r="AT2687" s="22">
        <f t="shared" si="507"/>
        <v>19</v>
      </c>
      <c r="AU26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7" s="22" t="str">
        <f t="shared" si="503"/>
        <v>Semana 19</v>
      </c>
      <c r="AW2687" s="22" t="str">
        <f t="shared" si="504"/>
        <v>Não</v>
      </c>
      <c r="AX2687" s="21" t="str">
        <f>UPPER(TEXT(CAD_CALENDÁRIO[[#This Row],[Data]],"mmmm"))</f>
        <v>MAIO</v>
      </c>
      <c r="AY2687" s="22" t="s">
        <v>70</v>
      </c>
    </row>
    <row r="2688" spans="23:51" x14ac:dyDescent="0.25">
      <c r="W2688" s="50" t="s">
        <v>9150</v>
      </c>
      <c r="X2688" s="49" t="s">
        <v>9151</v>
      </c>
      <c r="Y2688" s="51" t="s">
        <v>4030</v>
      </c>
      <c r="AK2688" s="22" t="str">
        <f t="shared" si="505"/>
        <v>2025/05</v>
      </c>
      <c r="AL2688" s="21">
        <f t="shared" si="508"/>
        <v>45787</v>
      </c>
      <c r="AM2688" s="22">
        <f t="shared" ref="AM2688:AM2751" si="510">DAY(AL2688)</f>
        <v>10</v>
      </c>
      <c r="AN2688" s="22">
        <f t="shared" ref="AN2688:AN2751" si="511">IF(AM2688&lt;=9,"0"&amp;AM2688,AM2688)</f>
        <v>10</v>
      </c>
      <c r="AO2688" s="22" t="str">
        <f t="shared" ref="AO2688:AO2751" si="512">"Dia "&amp;AN2688</f>
        <v>Dia 10</v>
      </c>
      <c r="AP2688" s="22">
        <f t="shared" ref="AP2688:AP2751" si="513">MONTH(AL2688)</f>
        <v>5</v>
      </c>
      <c r="AQ2688" s="22" t="str">
        <f t="shared" ref="AQ2688:AQ2751" si="514">IF(AP2688&lt;=9,"0"&amp;AP2688,AP2688)</f>
        <v>05</v>
      </c>
      <c r="AR2688" s="22">
        <f t="shared" si="509"/>
        <v>2025</v>
      </c>
      <c r="AS2688" s="22">
        <f t="shared" si="506"/>
        <v>6</v>
      </c>
      <c r="AT2688" s="22">
        <f t="shared" si="507"/>
        <v>19</v>
      </c>
      <c r="AU26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8" s="22" t="str">
        <f t="shared" ref="AV2688:AV2751" si="515">"Semana "&amp;AT2688</f>
        <v>Semana 19</v>
      </c>
      <c r="AW2688" s="22" t="str">
        <f t="shared" ref="AW2688:AW2751" si="516">IF(AS2688&gt;5,"Sim","Não")</f>
        <v>Sim</v>
      </c>
      <c r="AX2688" s="21" t="str">
        <f>UPPER(TEXT(CAD_CALENDÁRIO[[#This Row],[Data]],"mmmm"))</f>
        <v>MAIO</v>
      </c>
      <c r="AY2688" s="22" t="s">
        <v>70</v>
      </c>
    </row>
    <row r="2689" spans="23:51" x14ac:dyDescent="0.25">
      <c r="W2689" s="52" t="s">
        <v>9152</v>
      </c>
      <c r="X2689" s="28" t="s">
        <v>9153</v>
      </c>
      <c r="Y2689" s="53" t="s">
        <v>4030</v>
      </c>
      <c r="AK2689" s="22" t="str">
        <f t="shared" si="505"/>
        <v>2025/05</v>
      </c>
      <c r="AL2689" s="21">
        <f t="shared" si="508"/>
        <v>45788</v>
      </c>
      <c r="AM2689" s="22">
        <f t="shared" si="510"/>
        <v>11</v>
      </c>
      <c r="AN2689" s="22">
        <f t="shared" si="511"/>
        <v>11</v>
      </c>
      <c r="AO2689" s="22" t="str">
        <f t="shared" si="512"/>
        <v>Dia 11</v>
      </c>
      <c r="AP2689" s="22">
        <f t="shared" si="513"/>
        <v>5</v>
      </c>
      <c r="AQ2689" s="22" t="str">
        <f t="shared" si="514"/>
        <v>05</v>
      </c>
      <c r="AR2689" s="22">
        <f t="shared" si="509"/>
        <v>2025</v>
      </c>
      <c r="AS2689" s="22">
        <f t="shared" si="506"/>
        <v>7</v>
      </c>
      <c r="AT2689" s="22">
        <f t="shared" si="507"/>
        <v>19</v>
      </c>
      <c r="AU26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202519</v>
      </c>
      <c r="AV2689" s="22" t="str">
        <f t="shared" si="515"/>
        <v>Semana 19</v>
      </c>
      <c r="AW2689" s="22" t="str">
        <f t="shared" si="516"/>
        <v>Sim</v>
      </c>
      <c r="AX2689" s="21" t="str">
        <f>UPPER(TEXT(CAD_CALENDÁRIO[[#This Row],[Data]],"mmmm"))</f>
        <v>MAIO</v>
      </c>
      <c r="AY2689" s="22" t="s">
        <v>70</v>
      </c>
    </row>
    <row r="2690" spans="23:51" x14ac:dyDescent="0.25">
      <c r="W2690" s="50" t="s">
        <v>9154</v>
      </c>
      <c r="X2690" s="49" t="s">
        <v>9155</v>
      </c>
      <c r="Y2690" s="51" t="s">
        <v>4030</v>
      </c>
      <c r="AK2690" s="22" t="str">
        <f t="shared" ref="AK2690:AK2753" si="517">AR2690&amp;"/"&amp;AQ2690</f>
        <v>2025/05</v>
      </c>
      <c r="AL2690" s="21">
        <f t="shared" si="508"/>
        <v>45789</v>
      </c>
      <c r="AM2690" s="22">
        <f t="shared" si="510"/>
        <v>12</v>
      </c>
      <c r="AN2690" s="22">
        <f t="shared" si="511"/>
        <v>12</v>
      </c>
      <c r="AO2690" s="22" t="str">
        <f t="shared" si="512"/>
        <v>Dia 12</v>
      </c>
      <c r="AP2690" s="22">
        <f t="shared" si="513"/>
        <v>5</v>
      </c>
      <c r="AQ2690" s="22" t="str">
        <f t="shared" si="514"/>
        <v>05</v>
      </c>
      <c r="AR2690" s="22">
        <f t="shared" si="509"/>
        <v>2025</v>
      </c>
      <c r="AS2690" s="22">
        <f t="shared" ref="AS2690:AS2753" si="518">WEEKDAY(AL2690,2)</f>
        <v>1</v>
      </c>
      <c r="AT2690" s="22">
        <f t="shared" ref="AT2690:AT2753" si="519">IF(_xlfn.ISOWEEKNUM(AL2690)&lt;=9,"0"&amp;_xlfn.ISOWEEKNUM(AL2690),_xlfn.ISOWEEKNUM(AL2690))</f>
        <v>20</v>
      </c>
      <c r="AU26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0" s="22" t="str">
        <f t="shared" si="515"/>
        <v>Semana 20</v>
      </c>
      <c r="AW2690" s="22" t="str">
        <f t="shared" si="516"/>
        <v>Não</v>
      </c>
      <c r="AX2690" s="21" t="str">
        <f>UPPER(TEXT(CAD_CALENDÁRIO[[#This Row],[Data]],"mmmm"))</f>
        <v>MAIO</v>
      </c>
      <c r="AY2690" s="22" t="s">
        <v>70</v>
      </c>
    </row>
    <row r="2691" spans="23:51" x14ac:dyDescent="0.25">
      <c r="W2691" s="52" t="s">
        <v>9156</v>
      </c>
      <c r="X2691" s="28" t="s">
        <v>9157</v>
      </c>
      <c r="Y2691" s="53" t="s">
        <v>4030</v>
      </c>
      <c r="AK2691" s="22" t="str">
        <f t="shared" si="517"/>
        <v>2025/05</v>
      </c>
      <c r="AL2691" s="21">
        <f t="shared" ref="AL2691:AL2754" si="520">AL2690+1</f>
        <v>45790</v>
      </c>
      <c r="AM2691" s="22">
        <f t="shared" si="510"/>
        <v>13</v>
      </c>
      <c r="AN2691" s="22">
        <f t="shared" si="511"/>
        <v>13</v>
      </c>
      <c r="AO2691" s="22" t="str">
        <f t="shared" si="512"/>
        <v>Dia 13</v>
      </c>
      <c r="AP2691" s="22">
        <f t="shared" si="513"/>
        <v>5</v>
      </c>
      <c r="AQ2691" s="22" t="str">
        <f t="shared" si="514"/>
        <v>05</v>
      </c>
      <c r="AR2691" s="22">
        <f t="shared" si="509"/>
        <v>2025</v>
      </c>
      <c r="AS2691" s="22">
        <f t="shared" si="518"/>
        <v>2</v>
      </c>
      <c r="AT2691" s="22">
        <f t="shared" si="519"/>
        <v>20</v>
      </c>
      <c r="AU26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1" s="22" t="str">
        <f t="shared" si="515"/>
        <v>Semana 20</v>
      </c>
      <c r="AW2691" s="22" t="str">
        <f t="shared" si="516"/>
        <v>Não</v>
      </c>
      <c r="AX2691" s="21" t="str">
        <f>UPPER(TEXT(CAD_CALENDÁRIO[[#This Row],[Data]],"mmmm"))</f>
        <v>MAIO</v>
      </c>
      <c r="AY2691" s="22" t="s">
        <v>70</v>
      </c>
    </row>
    <row r="2692" spans="23:51" x14ac:dyDescent="0.25">
      <c r="W2692" s="50" t="s">
        <v>9158</v>
      </c>
      <c r="X2692" s="49" t="s">
        <v>9159</v>
      </c>
      <c r="Y2692" s="51" t="s">
        <v>4030</v>
      </c>
      <c r="AK2692" s="22" t="str">
        <f t="shared" si="517"/>
        <v>2025/05</v>
      </c>
      <c r="AL2692" s="21">
        <f t="shared" si="520"/>
        <v>45791</v>
      </c>
      <c r="AM2692" s="22">
        <f t="shared" si="510"/>
        <v>14</v>
      </c>
      <c r="AN2692" s="22">
        <f t="shared" si="511"/>
        <v>14</v>
      </c>
      <c r="AO2692" s="22" t="str">
        <f t="shared" si="512"/>
        <v>Dia 14</v>
      </c>
      <c r="AP2692" s="22">
        <f t="shared" si="513"/>
        <v>5</v>
      </c>
      <c r="AQ2692" s="22" t="str">
        <f t="shared" si="514"/>
        <v>05</v>
      </c>
      <c r="AR2692" s="22">
        <f t="shared" si="509"/>
        <v>2025</v>
      </c>
      <c r="AS2692" s="22">
        <f t="shared" si="518"/>
        <v>3</v>
      </c>
      <c r="AT2692" s="22">
        <f t="shared" si="519"/>
        <v>20</v>
      </c>
      <c r="AU26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2" s="22" t="str">
        <f t="shared" si="515"/>
        <v>Semana 20</v>
      </c>
      <c r="AW2692" s="22" t="str">
        <f t="shared" si="516"/>
        <v>Não</v>
      </c>
      <c r="AX2692" s="21" t="str">
        <f>UPPER(TEXT(CAD_CALENDÁRIO[[#This Row],[Data]],"mmmm"))</f>
        <v>MAIO</v>
      </c>
      <c r="AY2692" s="22" t="s">
        <v>70</v>
      </c>
    </row>
    <row r="2693" spans="23:51" x14ac:dyDescent="0.25">
      <c r="W2693" s="52" t="s">
        <v>9160</v>
      </c>
      <c r="X2693" s="28" t="s">
        <v>9161</v>
      </c>
      <c r="Y2693" s="53" t="s">
        <v>4030</v>
      </c>
      <c r="AK2693" s="22" t="str">
        <f t="shared" si="517"/>
        <v>2025/05</v>
      </c>
      <c r="AL2693" s="21">
        <f t="shared" si="520"/>
        <v>45792</v>
      </c>
      <c r="AM2693" s="22">
        <f t="shared" si="510"/>
        <v>15</v>
      </c>
      <c r="AN2693" s="22">
        <f t="shared" si="511"/>
        <v>15</v>
      </c>
      <c r="AO2693" s="22" t="str">
        <f t="shared" si="512"/>
        <v>Dia 15</v>
      </c>
      <c r="AP2693" s="22">
        <f t="shared" si="513"/>
        <v>5</v>
      </c>
      <c r="AQ2693" s="22" t="str">
        <f t="shared" si="514"/>
        <v>05</v>
      </c>
      <c r="AR2693" s="22">
        <f t="shared" si="509"/>
        <v>2025</v>
      </c>
      <c r="AS2693" s="22">
        <f t="shared" si="518"/>
        <v>4</v>
      </c>
      <c r="AT2693" s="22">
        <f t="shared" si="519"/>
        <v>20</v>
      </c>
      <c r="AU26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3" s="22" t="str">
        <f t="shared" si="515"/>
        <v>Semana 20</v>
      </c>
      <c r="AW2693" s="22" t="str">
        <f t="shared" si="516"/>
        <v>Não</v>
      </c>
      <c r="AX2693" s="21" t="str">
        <f>UPPER(TEXT(CAD_CALENDÁRIO[[#This Row],[Data]],"mmmm"))</f>
        <v>MAIO</v>
      </c>
      <c r="AY2693" s="22" t="s">
        <v>70</v>
      </c>
    </row>
    <row r="2694" spans="23:51" x14ac:dyDescent="0.25">
      <c r="W2694" s="50" t="s">
        <v>9162</v>
      </c>
      <c r="X2694" s="49" t="s">
        <v>9163</v>
      </c>
      <c r="Y2694" s="51" t="s">
        <v>4030</v>
      </c>
      <c r="AK2694" s="22" t="str">
        <f t="shared" si="517"/>
        <v>2025/05</v>
      </c>
      <c r="AL2694" s="21">
        <f t="shared" si="520"/>
        <v>45793</v>
      </c>
      <c r="AM2694" s="22">
        <f t="shared" si="510"/>
        <v>16</v>
      </c>
      <c r="AN2694" s="22">
        <f t="shared" si="511"/>
        <v>16</v>
      </c>
      <c r="AO2694" s="22" t="str">
        <f t="shared" si="512"/>
        <v>Dia 16</v>
      </c>
      <c r="AP2694" s="22">
        <f t="shared" si="513"/>
        <v>5</v>
      </c>
      <c r="AQ2694" s="22" t="str">
        <f t="shared" si="514"/>
        <v>05</v>
      </c>
      <c r="AR2694" s="22">
        <f t="shared" si="509"/>
        <v>2025</v>
      </c>
      <c r="AS2694" s="22">
        <f t="shared" si="518"/>
        <v>5</v>
      </c>
      <c r="AT2694" s="22">
        <f t="shared" si="519"/>
        <v>20</v>
      </c>
      <c r="AU26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4" s="22" t="str">
        <f t="shared" si="515"/>
        <v>Semana 20</v>
      </c>
      <c r="AW2694" s="22" t="str">
        <f t="shared" si="516"/>
        <v>Não</v>
      </c>
      <c r="AX2694" s="21" t="str">
        <f>UPPER(TEXT(CAD_CALENDÁRIO[[#This Row],[Data]],"mmmm"))</f>
        <v>MAIO</v>
      </c>
      <c r="AY2694" s="22" t="s">
        <v>70</v>
      </c>
    </row>
    <row r="2695" spans="23:51" x14ac:dyDescent="0.25">
      <c r="W2695" s="52" t="s">
        <v>9164</v>
      </c>
      <c r="X2695" s="28" t="s">
        <v>9165</v>
      </c>
      <c r="Y2695" s="53" t="s">
        <v>4030</v>
      </c>
      <c r="AK2695" s="22" t="str">
        <f t="shared" si="517"/>
        <v>2025/05</v>
      </c>
      <c r="AL2695" s="21">
        <f t="shared" si="520"/>
        <v>45794</v>
      </c>
      <c r="AM2695" s="22">
        <f t="shared" si="510"/>
        <v>17</v>
      </c>
      <c r="AN2695" s="22">
        <f t="shared" si="511"/>
        <v>17</v>
      </c>
      <c r="AO2695" s="22" t="str">
        <f t="shared" si="512"/>
        <v>Dia 17</v>
      </c>
      <c r="AP2695" s="22">
        <f t="shared" si="513"/>
        <v>5</v>
      </c>
      <c r="AQ2695" s="22" t="str">
        <f t="shared" si="514"/>
        <v>05</v>
      </c>
      <c r="AR2695" s="22">
        <f t="shared" si="509"/>
        <v>2025</v>
      </c>
      <c r="AS2695" s="22">
        <f t="shared" si="518"/>
        <v>6</v>
      </c>
      <c r="AT2695" s="22">
        <f t="shared" si="519"/>
        <v>20</v>
      </c>
      <c r="AU26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5" s="22" t="str">
        <f t="shared" si="515"/>
        <v>Semana 20</v>
      </c>
      <c r="AW2695" s="22" t="str">
        <f t="shared" si="516"/>
        <v>Sim</v>
      </c>
      <c r="AX2695" s="21" t="str">
        <f>UPPER(TEXT(CAD_CALENDÁRIO[[#This Row],[Data]],"mmmm"))</f>
        <v>MAIO</v>
      </c>
      <c r="AY2695" s="22" t="s">
        <v>70</v>
      </c>
    </row>
    <row r="2696" spans="23:51" x14ac:dyDescent="0.25">
      <c r="W2696" s="50" t="s">
        <v>9166</v>
      </c>
      <c r="X2696" s="49" t="s">
        <v>9167</v>
      </c>
      <c r="Y2696" s="51" t="s">
        <v>4030</v>
      </c>
      <c r="AK2696" s="22" t="str">
        <f t="shared" si="517"/>
        <v>2025/05</v>
      </c>
      <c r="AL2696" s="21">
        <f t="shared" si="520"/>
        <v>45795</v>
      </c>
      <c r="AM2696" s="22">
        <f t="shared" si="510"/>
        <v>18</v>
      </c>
      <c r="AN2696" s="22">
        <f t="shared" si="511"/>
        <v>18</v>
      </c>
      <c r="AO2696" s="22" t="str">
        <f t="shared" si="512"/>
        <v>Dia 18</v>
      </c>
      <c r="AP2696" s="22">
        <f t="shared" si="513"/>
        <v>5</v>
      </c>
      <c r="AQ2696" s="22" t="str">
        <f t="shared" si="514"/>
        <v>05</v>
      </c>
      <c r="AR2696" s="22">
        <f t="shared" si="509"/>
        <v>2025</v>
      </c>
      <c r="AS2696" s="22">
        <f t="shared" si="518"/>
        <v>7</v>
      </c>
      <c r="AT2696" s="22">
        <f t="shared" si="519"/>
        <v>20</v>
      </c>
      <c r="AU26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202520</v>
      </c>
      <c r="AV2696" s="22" t="str">
        <f t="shared" si="515"/>
        <v>Semana 20</v>
      </c>
      <c r="AW2696" s="22" t="str">
        <f t="shared" si="516"/>
        <v>Sim</v>
      </c>
      <c r="AX2696" s="21" t="str">
        <f>UPPER(TEXT(CAD_CALENDÁRIO[[#This Row],[Data]],"mmmm"))</f>
        <v>MAIO</v>
      </c>
      <c r="AY2696" s="22" t="s">
        <v>70</v>
      </c>
    </row>
    <row r="2697" spans="23:51" x14ac:dyDescent="0.25">
      <c r="W2697" s="52" t="s">
        <v>9168</v>
      </c>
      <c r="X2697" s="28" t="s">
        <v>9169</v>
      </c>
      <c r="Y2697" s="53" t="s">
        <v>4030</v>
      </c>
      <c r="AK2697" s="22" t="str">
        <f t="shared" si="517"/>
        <v>2025/05</v>
      </c>
      <c r="AL2697" s="21">
        <f t="shared" si="520"/>
        <v>45796</v>
      </c>
      <c r="AM2697" s="22">
        <f t="shared" si="510"/>
        <v>19</v>
      </c>
      <c r="AN2697" s="22">
        <f t="shared" si="511"/>
        <v>19</v>
      </c>
      <c r="AO2697" s="22" t="str">
        <f t="shared" si="512"/>
        <v>Dia 19</v>
      </c>
      <c r="AP2697" s="22">
        <f t="shared" si="513"/>
        <v>5</v>
      </c>
      <c r="AQ2697" s="22" t="str">
        <f t="shared" si="514"/>
        <v>05</v>
      </c>
      <c r="AR2697" s="22">
        <f t="shared" si="509"/>
        <v>2025</v>
      </c>
      <c r="AS2697" s="22">
        <f t="shared" si="518"/>
        <v>1</v>
      </c>
      <c r="AT2697" s="22">
        <f t="shared" si="519"/>
        <v>21</v>
      </c>
      <c r="AU26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697" s="22" t="str">
        <f t="shared" si="515"/>
        <v>Semana 21</v>
      </c>
      <c r="AW2697" s="22" t="str">
        <f t="shared" si="516"/>
        <v>Não</v>
      </c>
      <c r="AX2697" s="21" t="str">
        <f>UPPER(TEXT(CAD_CALENDÁRIO[[#This Row],[Data]],"mmmm"))</f>
        <v>MAIO</v>
      </c>
      <c r="AY2697" s="22" t="s">
        <v>70</v>
      </c>
    </row>
    <row r="2698" spans="23:51" x14ac:dyDescent="0.25">
      <c r="W2698" s="50" t="s">
        <v>9170</v>
      </c>
      <c r="X2698" s="49" t="s">
        <v>9171</v>
      </c>
      <c r="Y2698" s="51" t="s">
        <v>4030</v>
      </c>
      <c r="AK2698" s="22" t="str">
        <f t="shared" si="517"/>
        <v>2025/05</v>
      </c>
      <c r="AL2698" s="21">
        <f t="shared" si="520"/>
        <v>45797</v>
      </c>
      <c r="AM2698" s="22">
        <f t="shared" si="510"/>
        <v>20</v>
      </c>
      <c r="AN2698" s="22">
        <f t="shared" si="511"/>
        <v>20</v>
      </c>
      <c r="AO2698" s="22" t="str">
        <f t="shared" si="512"/>
        <v>Dia 20</v>
      </c>
      <c r="AP2698" s="22">
        <f t="shared" si="513"/>
        <v>5</v>
      </c>
      <c r="AQ2698" s="22" t="str">
        <f t="shared" si="514"/>
        <v>05</v>
      </c>
      <c r="AR2698" s="22">
        <f t="shared" si="509"/>
        <v>2025</v>
      </c>
      <c r="AS2698" s="22">
        <f t="shared" si="518"/>
        <v>2</v>
      </c>
      <c r="AT2698" s="22">
        <f t="shared" si="519"/>
        <v>21</v>
      </c>
      <c r="AU26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698" s="22" t="str">
        <f t="shared" si="515"/>
        <v>Semana 21</v>
      </c>
      <c r="AW2698" s="22" t="str">
        <f t="shared" si="516"/>
        <v>Não</v>
      </c>
      <c r="AX2698" s="21" t="str">
        <f>UPPER(TEXT(CAD_CALENDÁRIO[[#This Row],[Data]],"mmmm"))</f>
        <v>MAIO</v>
      </c>
      <c r="AY2698" s="22" t="s">
        <v>70</v>
      </c>
    </row>
    <row r="2699" spans="23:51" x14ac:dyDescent="0.25">
      <c r="W2699" s="52" t="s">
        <v>9172</v>
      </c>
      <c r="X2699" s="28" t="s">
        <v>9173</v>
      </c>
      <c r="Y2699" s="53" t="s">
        <v>4030</v>
      </c>
      <c r="AK2699" s="22" t="str">
        <f t="shared" si="517"/>
        <v>2025/05</v>
      </c>
      <c r="AL2699" s="21">
        <f t="shared" si="520"/>
        <v>45798</v>
      </c>
      <c r="AM2699" s="22">
        <f t="shared" si="510"/>
        <v>21</v>
      </c>
      <c r="AN2699" s="22">
        <f t="shared" si="511"/>
        <v>21</v>
      </c>
      <c r="AO2699" s="22" t="str">
        <f t="shared" si="512"/>
        <v>Dia 21</v>
      </c>
      <c r="AP2699" s="22">
        <f t="shared" si="513"/>
        <v>5</v>
      </c>
      <c r="AQ2699" s="22" t="str">
        <f t="shared" si="514"/>
        <v>05</v>
      </c>
      <c r="AR2699" s="22">
        <f t="shared" si="509"/>
        <v>2025</v>
      </c>
      <c r="AS2699" s="22">
        <f t="shared" si="518"/>
        <v>3</v>
      </c>
      <c r="AT2699" s="22">
        <f t="shared" si="519"/>
        <v>21</v>
      </c>
      <c r="AU26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699" s="22" t="str">
        <f t="shared" si="515"/>
        <v>Semana 21</v>
      </c>
      <c r="AW2699" s="22" t="str">
        <f t="shared" si="516"/>
        <v>Não</v>
      </c>
      <c r="AX2699" s="21" t="str">
        <f>UPPER(TEXT(CAD_CALENDÁRIO[[#This Row],[Data]],"mmmm"))</f>
        <v>MAIO</v>
      </c>
      <c r="AY2699" s="22" t="s">
        <v>70</v>
      </c>
    </row>
    <row r="2700" spans="23:51" x14ac:dyDescent="0.25">
      <c r="W2700" s="50" t="s">
        <v>9174</v>
      </c>
      <c r="X2700" s="49" t="s">
        <v>9175</v>
      </c>
      <c r="Y2700" s="51" t="s">
        <v>4030</v>
      </c>
      <c r="AK2700" s="22" t="str">
        <f t="shared" si="517"/>
        <v>2025/05</v>
      </c>
      <c r="AL2700" s="21">
        <f t="shared" si="520"/>
        <v>45799</v>
      </c>
      <c r="AM2700" s="22">
        <f t="shared" si="510"/>
        <v>22</v>
      </c>
      <c r="AN2700" s="22">
        <f t="shared" si="511"/>
        <v>22</v>
      </c>
      <c r="AO2700" s="22" t="str">
        <f t="shared" si="512"/>
        <v>Dia 22</v>
      </c>
      <c r="AP2700" s="22">
        <f t="shared" si="513"/>
        <v>5</v>
      </c>
      <c r="AQ2700" s="22" t="str">
        <f t="shared" si="514"/>
        <v>05</v>
      </c>
      <c r="AR2700" s="22">
        <f t="shared" si="509"/>
        <v>2025</v>
      </c>
      <c r="AS2700" s="22">
        <f t="shared" si="518"/>
        <v>4</v>
      </c>
      <c r="AT2700" s="22">
        <f t="shared" si="519"/>
        <v>21</v>
      </c>
      <c r="AU27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700" s="22" t="str">
        <f t="shared" si="515"/>
        <v>Semana 21</v>
      </c>
      <c r="AW2700" s="22" t="str">
        <f t="shared" si="516"/>
        <v>Não</v>
      </c>
      <c r="AX2700" s="21" t="str">
        <f>UPPER(TEXT(CAD_CALENDÁRIO[[#This Row],[Data]],"mmmm"))</f>
        <v>MAIO</v>
      </c>
      <c r="AY2700" s="22" t="s">
        <v>70</v>
      </c>
    </row>
    <row r="2701" spans="23:51" x14ac:dyDescent="0.25">
      <c r="W2701" s="52" t="s">
        <v>9176</v>
      </c>
      <c r="X2701" s="28" t="s">
        <v>9177</v>
      </c>
      <c r="Y2701" s="53" t="s">
        <v>4030</v>
      </c>
      <c r="AK2701" s="22" t="str">
        <f t="shared" si="517"/>
        <v>2025/05</v>
      </c>
      <c r="AL2701" s="21">
        <f t="shared" si="520"/>
        <v>45800</v>
      </c>
      <c r="AM2701" s="22">
        <f t="shared" si="510"/>
        <v>23</v>
      </c>
      <c r="AN2701" s="22">
        <f t="shared" si="511"/>
        <v>23</v>
      </c>
      <c r="AO2701" s="22" t="str">
        <f t="shared" si="512"/>
        <v>Dia 23</v>
      </c>
      <c r="AP2701" s="22">
        <f t="shared" si="513"/>
        <v>5</v>
      </c>
      <c r="AQ2701" s="22" t="str">
        <f t="shared" si="514"/>
        <v>05</v>
      </c>
      <c r="AR2701" s="22">
        <f t="shared" si="509"/>
        <v>2025</v>
      </c>
      <c r="AS2701" s="22">
        <f t="shared" si="518"/>
        <v>5</v>
      </c>
      <c r="AT2701" s="22">
        <f t="shared" si="519"/>
        <v>21</v>
      </c>
      <c r="AU27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701" s="22" t="str">
        <f t="shared" si="515"/>
        <v>Semana 21</v>
      </c>
      <c r="AW2701" s="22" t="str">
        <f t="shared" si="516"/>
        <v>Não</v>
      </c>
      <c r="AX2701" s="21" t="str">
        <f>UPPER(TEXT(CAD_CALENDÁRIO[[#This Row],[Data]],"mmmm"))</f>
        <v>MAIO</v>
      </c>
      <c r="AY2701" s="22" t="s">
        <v>70</v>
      </c>
    </row>
    <row r="2702" spans="23:51" x14ac:dyDescent="0.25">
      <c r="W2702" s="50" t="s">
        <v>9178</v>
      </c>
      <c r="X2702" s="49" t="s">
        <v>9179</v>
      </c>
      <c r="Y2702" s="51" t="s">
        <v>4030</v>
      </c>
      <c r="AK2702" s="22" t="str">
        <f t="shared" si="517"/>
        <v>2025/05</v>
      </c>
      <c r="AL2702" s="21">
        <f t="shared" si="520"/>
        <v>45801</v>
      </c>
      <c r="AM2702" s="22">
        <f t="shared" si="510"/>
        <v>24</v>
      </c>
      <c r="AN2702" s="22">
        <f t="shared" si="511"/>
        <v>24</v>
      </c>
      <c r="AO2702" s="22" t="str">
        <f t="shared" si="512"/>
        <v>Dia 24</v>
      </c>
      <c r="AP2702" s="22">
        <f t="shared" si="513"/>
        <v>5</v>
      </c>
      <c r="AQ2702" s="22" t="str">
        <f t="shared" si="514"/>
        <v>05</v>
      </c>
      <c r="AR2702" s="22">
        <f t="shared" si="509"/>
        <v>2025</v>
      </c>
      <c r="AS2702" s="22">
        <f t="shared" si="518"/>
        <v>6</v>
      </c>
      <c r="AT2702" s="22">
        <f t="shared" si="519"/>
        <v>21</v>
      </c>
      <c r="AU27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702" s="22" t="str">
        <f t="shared" si="515"/>
        <v>Semana 21</v>
      </c>
      <c r="AW2702" s="22" t="str">
        <f t="shared" si="516"/>
        <v>Sim</v>
      </c>
      <c r="AX2702" s="21" t="str">
        <f>UPPER(TEXT(CAD_CALENDÁRIO[[#This Row],[Data]],"mmmm"))</f>
        <v>MAIO</v>
      </c>
      <c r="AY2702" s="22" t="s">
        <v>70</v>
      </c>
    </row>
    <row r="2703" spans="23:51" x14ac:dyDescent="0.25">
      <c r="W2703" s="52" t="s">
        <v>9180</v>
      </c>
      <c r="X2703" s="28" t="s">
        <v>9181</v>
      </c>
      <c r="Y2703" s="53" t="s">
        <v>4030</v>
      </c>
      <c r="AK2703" s="22" t="str">
        <f t="shared" si="517"/>
        <v>2025/05</v>
      </c>
      <c r="AL2703" s="21">
        <f t="shared" si="520"/>
        <v>45802</v>
      </c>
      <c r="AM2703" s="22">
        <f t="shared" si="510"/>
        <v>25</v>
      </c>
      <c r="AN2703" s="22">
        <f t="shared" si="511"/>
        <v>25</v>
      </c>
      <c r="AO2703" s="22" t="str">
        <f t="shared" si="512"/>
        <v>Dia 25</v>
      </c>
      <c r="AP2703" s="22">
        <f t="shared" si="513"/>
        <v>5</v>
      </c>
      <c r="AQ2703" s="22" t="str">
        <f t="shared" si="514"/>
        <v>05</v>
      </c>
      <c r="AR2703" s="22">
        <f t="shared" si="509"/>
        <v>2025</v>
      </c>
      <c r="AS2703" s="22">
        <f t="shared" si="518"/>
        <v>7</v>
      </c>
      <c r="AT2703" s="22">
        <f t="shared" si="519"/>
        <v>21</v>
      </c>
      <c r="AU27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202521</v>
      </c>
      <c r="AV2703" s="22" t="str">
        <f t="shared" si="515"/>
        <v>Semana 21</v>
      </c>
      <c r="AW2703" s="22" t="str">
        <f t="shared" si="516"/>
        <v>Sim</v>
      </c>
      <c r="AX2703" s="21" t="str">
        <f>UPPER(TEXT(CAD_CALENDÁRIO[[#This Row],[Data]],"mmmm"))</f>
        <v>MAIO</v>
      </c>
      <c r="AY2703" s="22" t="s">
        <v>70</v>
      </c>
    </row>
    <row r="2704" spans="23:51" x14ac:dyDescent="0.25">
      <c r="W2704" s="50" t="s">
        <v>9182</v>
      </c>
      <c r="X2704" s="49" t="s">
        <v>9183</v>
      </c>
      <c r="Y2704" s="51" t="s">
        <v>4030</v>
      </c>
      <c r="AK2704" s="22" t="str">
        <f t="shared" si="517"/>
        <v>2025/05</v>
      </c>
      <c r="AL2704" s="21">
        <f t="shared" si="520"/>
        <v>45803</v>
      </c>
      <c r="AM2704" s="22">
        <f t="shared" si="510"/>
        <v>26</v>
      </c>
      <c r="AN2704" s="22">
        <f t="shared" si="511"/>
        <v>26</v>
      </c>
      <c r="AO2704" s="22" t="str">
        <f t="shared" si="512"/>
        <v>Dia 26</v>
      </c>
      <c r="AP2704" s="22">
        <f t="shared" si="513"/>
        <v>5</v>
      </c>
      <c r="AQ2704" s="22" t="str">
        <f t="shared" si="514"/>
        <v>05</v>
      </c>
      <c r="AR2704" s="22">
        <f t="shared" si="509"/>
        <v>2025</v>
      </c>
      <c r="AS2704" s="22">
        <f t="shared" si="518"/>
        <v>1</v>
      </c>
      <c r="AT2704" s="22">
        <f t="shared" si="519"/>
        <v>22</v>
      </c>
      <c r="AU27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4" s="22" t="str">
        <f t="shared" si="515"/>
        <v>Semana 22</v>
      </c>
      <c r="AW2704" s="22" t="str">
        <f t="shared" si="516"/>
        <v>Não</v>
      </c>
      <c r="AX2704" s="21" t="str">
        <f>UPPER(TEXT(CAD_CALENDÁRIO[[#This Row],[Data]],"mmmm"))</f>
        <v>MAIO</v>
      </c>
      <c r="AY2704" s="22" t="s">
        <v>70</v>
      </c>
    </row>
    <row r="2705" spans="23:51" x14ac:dyDescent="0.25">
      <c r="W2705" s="52" t="s">
        <v>9184</v>
      </c>
      <c r="X2705" s="28" t="s">
        <v>9185</v>
      </c>
      <c r="Y2705" s="53" t="s">
        <v>4030</v>
      </c>
      <c r="AK2705" s="22" t="str">
        <f t="shared" si="517"/>
        <v>2025/05</v>
      </c>
      <c r="AL2705" s="21">
        <f t="shared" si="520"/>
        <v>45804</v>
      </c>
      <c r="AM2705" s="22">
        <f t="shared" si="510"/>
        <v>27</v>
      </c>
      <c r="AN2705" s="22">
        <f t="shared" si="511"/>
        <v>27</v>
      </c>
      <c r="AO2705" s="22" t="str">
        <f t="shared" si="512"/>
        <v>Dia 27</v>
      </c>
      <c r="AP2705" s="22">
        <f t="shared" si="513"/>
        <v>5</v>
      </c>
      <c r="AQ2705" s="22" t="str">
        <f t="shared" si="514"/>
        <v>05</v>
      </c>
      <c r="AR2705" s="22">
        <f t="shared" si="509"/>
        <v>2025</v>
      </c>
      <c r="AS2705" s="22">
        <f t="shared" si="518"/>
        <v>2</v>
      </c>
      <c r="AT2705" s="22">
        <f t="shared" si="519"/>
        <v>22</v>
      </c>
      <c r="AU27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5" s="22" t="str">
        <f t="shared" si="515"/>
        <v>Semana 22</v>
      </c>
      <c r="AW2705" s="22" t="str">
        <f t="shared" si="516"/>
        <v>Não</v>
      </c>
      <c r="AX2705" s="21" t="str">
        <f>UPPER(TEXT(CAD_CALENDÁRIO[[#This Row],[Data]],"mmmm"))</f>
        <v>MAIO</v>
      </c>
      <c r="AY2705" s="22" t="s">
        <v>70</v>
      </c>
    </row>
    <row r="2706" spans="23:51" x14ac:dyDescent="0.25">
      <c r="W2706" s="50" t="s">
        <v>9186</v>
      </c>
      <c r="X2706" s="49" t="s">
        <v>9187</v>
      </c>
      <c r="Y2706" s="51" t="s">
        <v>4030</v>
      </c>
      <c r="AK2706" s="22" t="str">
        <f t="shared" si="517"/>
        <v>2025/05</v>
      </c>
      <c r="AL2706" s="21">
        <f t="shared" si="520"/>
        <v>45805</v>
      </c>
      <c r="AM2706" s="22">
        <f t="shared" si="510"/>
        <v>28</v>
      </c>
      <c r="AN2706" s="22">
        <f t="shared" si="511"/>
        <v>28</v>
      </c>
      <c r="AO2706" s="22" t="str">
        <f t="shared" si="512"/>
        <v>Dia 28</v>
      </c>
      <c r="AP2706" s="22">
        <f t="shared" si="513"/>
        <v>5</v>
      </c>
      <c r="AQ2706" s="22" t="str">
        <f t="shared" si="514"/>
        <v>05</v>
      </c>
      <c r="AR2706" s="22">
        <f t="shared" si="509"/>
        <v>2025</v>
      </c>
      <c r="AS2706" s="22">
        <f t="shared" si="518"/>
        <v>3</v>
      </c>
      <c r="AT2706" s="22">
        <f t="shared" si="519"/>
        <v>22</v>
      </c>
      <c r="AU27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6" s="22" t="str">
        <f t="shared" si="515"/>
        <v>Semana 22</v>
      </c>
      <c r="AW2706" s="22" t="str">
        <f t="shared" si="516"/>
        <v>Não</v>
      </c>
      <c r="AX2706" s="21" t="str">
        <f>UPPER(TEXT(CAD_CALENDÁRIO[[#This Row],[Data]],"mmmm"))</f>
        <v>MAIO</v>
      </c>
      <c r="AY2706" s="22" t="s">
        <v>70</v>
      </c>
    </row>
    <row r="2707" spans="23:51" x14ac:dyDescent="0.25">
      <c r="W2707" s="52" t="s">
        <v>9188</v>
      </c>
      <c r="X2707" s="28" t="s">
        <v>9189</v>
      </c>
      <c r="Y2707" s="53" t="s">
        <v>4030</v>
      </c>
      <c r="AK2707" s="22" t="str">
        <f t="shared" si="517"/>
        <v>2025/05</v>
      </c>
      <c r="AL2707" s="21">
        <f t="shared" si="520"/>
        <v>45806</v>
      </c>
      <c r="AM2707" s="22">
        <f t="shared" si="510"/>
        <v>29</v>
      </c>
      <c r="AN2707" s="22">
        <f t="shared" si="511"/>
        <v>29</v>
      </c>
      <c r="AO2707" s="22" t="str">
        <f t="shared" si="512"/>
        <v>Dia 29</v>
      </c>
      <c r="AP2707" s="22">
        <f t="shared" si="513"/>
        <v>5</v>
      </c>
      <c r="AQ2707" s="22" t="str">
        <f t="shared" si="514"/>
        <v>05</v>
      </c>
      <c r="AR2707" s="22">
        <f t="shared" si="509"/>
        <v>2025</v>
      </c>
      <c r="AS2707" s="22">
        <f t="shared" si="518"/>
        <v>4</v>
      </c>
      <c r="AT2707" s="22">
        <f t="shared" si="519"/>
        <v>22</v>
      </c>
      <c r="AU27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7" s="22" t="str">
        <f t="shared" si="515"/>
        <v>Semana 22</v>
      </c>
      <c r="AW2707" s="22" t="str">
        <f t="shared" si="516"/>
        <v>Não</v>
      </c>
      <c r="AX2707" s="21" t="str">
        <f>UPPER(TEXT(CAD_CALENDÁRIO[[#This Row],[Data]],"mmmm"))</f>
        <v>MAIO</v>
      </c>
      <c r="AY2707" s="22" t="s">
        <v>70</v>
      </c>
    </row>
    <row r="2708" spans="23:51" x14ac:dyDescent="0.25">
      <c r="W2708" s="50" t="s">
        <v>9190</v>
      </c>
      <c r="X2708" s="49" t="s">
        <v>9191</v>
      </c>
      <c r="Y2708" s="51" t="s">
        <v>4030</v>
      </c>
      <c r="AK2708" s="22" t="str">
        <f t="shared" si="517"/>
        <v>2025/05</v>
      </c>
      <c r="AL2708" s="21">
        <f t="shared" si="520"/>
        <v>45807</v>
      </c>
      <c r="AM2708" s="22">
        <f t="shared" si="510"/>
        <v>30</v>
      </c>
      <c r="AN2708" s="22">
        <f t="shared" si="511"/>
        <v>30</v>
      </c>
      <c r="AO2708" s="22" t="str">
        <f t="shared" si="512"/>
        <v>Dia 30</v>
      </c>
      <c r="AP2708" s="22">
        <f t="shared" si="513"/>
        <v>5</v>
      </c>
      <c r="AQ2708" s="22" t="str">
        <f t="shared" si="514"/>
        <v>05</v>
      </c>
      <c r="AR2708" s="22">
        <f t="shared" si="509"/>
        <v>2025</v>
      </c>
      <c r="AS2708" s="22">
        <f t="shared" si="518"/>
        <v>5</v>
      </c>
      <c r="AT2708" s="22">
        <f t="shared" si="519"/>
        <v>22</v>
      </c>
      <c r="AU27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8" s="22" t="str">
        <f t="shared" si="515"/>
        <v>Semana 22</v>
      </c>
      <c r="AW2708" s="22" t="str">
        <f t="shared" si="516"/>
        <v>Não</v>
      </c>
      <c r="AX2708" s="21" t="str">
        <f>UPPER(TEXT(CAD_CALENDÁRIO[[#This Row],[Data]],"mmmm"))</f>
        <v>MAIO</v>
      </c>
      <c r="AY2708" s="22" t="s">
        <v>70</v>
      </c>
    </row>
    <row r="2709" spans="23:51" x14ac:dyDescent="0.25">
      <c r="W2709" s="52" t="s">
        <v>9192</v>
      </c>
      <c r="X2709" s="28" t="s">
        <v>9193</v>
      </c>
      <c r="Y2709" s="53" t="s">
        <v>4030</v>
      </c>
      <c r="AK2709" s="22" t="str">
        <f t="shared" si="517"/>
        <v>2025/05</v>
      </c>
      <c r="AL2709" s="21">
        <f t="shared" si="520"/>
        <v>45808</v>
      </c>
      <c r="AM2709" s="22">
        <f t="shared" si="510"/>
        <v>31</v>
      </c>
      <c r="AN2709" s="22">
        <f t="shared" si="511"/>
        <v>31</v>
      </c>
      <c r="AO2709" s="22" t="str">
        <f t="shared" si="512"/>
        <v>Dia 31</v>
      </c>
      <c r="AP2709" s="22">
        <f t="shared" si="513"/>
        <v>5</v>
      </c>
      <c r="AQ2709" s="22" t="str">
        <f t="shared" si="514"/>
        <v>05</v>
      </c>
      <c r="AR2709" s="22">
        <f t="shared" si="509"/>
        <v>2025</v>
      </c>
      <c r="AS2709" s="22">
        <f t="shared" si="518"/>
        <v>6</v>
      </c>
      <c r="AT2709" s="22">
        <f t="shared" si="519"/>
        <v>22</v>
      </c>
      <c r="AU27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09" s="22" t="str">
        <f t="shared" si="515"/>
        <v>Semana 22</v>
      </c>
      <c r="AW2709" s="22" t="str">
        <f t="shared" si="516"/>
        <v>Sim</v>
      </c>
      <c r="AX2709" s="21" t="str">
        <f>UPPER(TEXT(CAD_CALENDÁRIO[[#This Row],[Data]],"mmmm"))</f>
        <v>MAIO</v>
      </c>
      <c r="AY2709" s="22" t="s">
        <v>70</v>
      </c>
    </row>
    <row r="2710" spans="23:51" x14ac:dyDescent="0.25">
      <c r="W2710" s="50" t="s">
        <v>9194</v>
      </c>
      <c r="X2710" s="49" t="s">
        <v>9195</v>
      </c>
      <c r="Y2710" s="51" t="s">
        <v>4030</v>
      </c>
      <c r="AK2710" s="22" t="str">
        <f t="shared" si="517"/>
        <v>2025/06</v>
      </c>
      <c r="AL2710" s="21">
        <f t="shared" si="520"/>
        <v>45809</v>
      </c>
      <c r="AM2710" s="22">
        <f t="shared" si="510"/>
        <v>1</v>
      </c>
      <c r="AN2710" s="22" t="str">
        <f t="shared" si="511"/>
        <v>01</v>
      </c>
      <c r="AO2710" s="22" t="str">
        <f t="shared" si="512"/>
        <v>Dia 01</v>
      </c>
      <c r="AP2710" s="22">
        <f t="shared" si="513"/>
        <v>6</v>
      </c>
      <c r="AQ2710" s="22" t="str">
        <f t="shared" si="514"/>
        <v>06</v>
      </c>
      <c r="AR2710" s="22">
        <f t="shared" si="509"/>
        <v>2025</v>
      </c>
      <c r="AS2710" s="22">
        <f t="shared" si="518"/>
        <v>7</v>
      </c>
      <c r="AT2710" s="22">
        <f t="shared" si="519"/>
        <v>22</v>
      </c>
      <c r="AU27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202522</v>
      </c>
      <c r="AV2710" s="22" t="str">
        <f t="shared" si="515"/>
        <v>Semana 22</v>
      </c>
      <c r="AW2710" s="22" t="str">
        <f t="shared" si="516"/>
        <v>Sim</v>
      </c>
      <c r="AX2710" s="21" t="str">
        <f>UPPER(TEXT(CAD_CALENDÁRIO[[#This Row],[Data]],"mmmm"))</f>
        <v>JUNHO</v>
      </c>
      <c r="AY2710" s="22" t="s">
        <v>75</v>
      </c>
    </row>
    <row r="2711" spans="23:51" x14ac:dyDescent="0.25">
      <c r="W2711" s="52" t="s">
        <v>9196</v>
      </c>
      <c r="X2711" s="28" t="s">
        <v>9197</v>
      </c>
      <c r="Y2711" s="53" t="s">
        <v>4030</v>
      </c>
      <c r="AK2711" s="22" t="str">
        <f t="shared" si="517"/>
        <v>2025/06</v>
      </c>
      <c r="AL2711" s="21">
        <f t="shared" si="520"/>
        <v>45810</v>
      </c>
      <c r="AM2711" s="22">
        <f t="shared" si="510"/>
        <v>2</v>
      </c>
      <c r="AN2711" s="22" t="str">
        <f t="shared" si="511"/>
        <v>02</v>
      </c>
      <c r="AO2711" s="22" t="str">
        <f t="shared" si="512"/>
        <v>Dia 02</v>
      </c>
      <c r="AP2711" s="22">
        <f t="shared" si="513"/>
        <v>6</v>
      </c>
      <c r="AQ2711" s="22" t="str">
        <f t="shared" si="514"/>
        <v>06</v>
      </c>
      <c r="AR2711" s="22">
        <f t="shared" si="509"/>
        <v>2025</v>
      </c>
      <c r="AS2711" s="22">
        <f t="shared" si="518"/>
        <v>1</v>
      </c>
      <c r="AT2711" s="22">
        <f t="shared" si="519"/>
        <v>23</v>
      </c>
      <c r="AU27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1" s="22" t="str">
        <f t="shared" si="515"/>
        <v>Semana 23</v>
      </c>
      <c r="AW2711" s="22" t="str">
        <f t="shared" si="516"/>
        <v>Não</v>
      </c>
      <c r="AX2711" s="21" t="str">
        <f>UPPER(TEXT(CAD_CALENDÁRIO[[#This Row],[Data]],"mmmm"))</f>
        <v>JUNHO</v>
      </c>
      <c r="AY2711" s="22" t="s">
        <v>75</v>
      </c>
    </row>
    <row r="2712" spans="23:51" x14ac:dyDescent="0.25">
      <c r="W2712" s="50" t="s">
        <v>9198</v>
      </c>
      <c r="X2712" s="49" t="s">
        <v>9199</v>
      </c>
      <c r="Y2712" s="51" t="s">
        <v>4030</v>
      </c>
      <c r="AK2712" s="22" t="str">
        <f t="shared" si="517"/>
        <v>2025/06</v>
      </c>
      <c r="AL2712" s="21">
        <f t="shared" si="520"/>
        <v>45811</v>
      </c>
      <c r="AM2712" s="22">
        <f t="shared" si="510"/>
        <v>3</v>
      </c>
      <c r="AN2712" s="22" t="str">
        <f t="shared" si="511"/>
        <v>03</v>
      </c>
      <c r="AO2712" s="22" t="str">
        <f t="shared" si="512"/>
        <v>Dia 03</v>
      </c>
      <c r="AP2712" s="22">
        <f t="shared" si="513"/>
        <v>6</v>
      </c>
      <c r="AQ2712" s="22" t="str">
        <f t="shared" si="514"/>
        <v>06</v>
      </c>
      <c r="AR2712" s="22">
        <f t="shared" si="509"/>
        <v>2025</v>
      </c>
      <c r="AS2712" s="22">
        <f t="shared" si="518"/>
        <v>2</v>
      </c>
      <c r="AT2712" s="22">
        <f t="shared" si="519"/>
        <v>23</v>
      </c>
      <c r="AU27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2" s="22" t="str">
        <f t="shared" si="515"/>
        <v>Semana 23</v>
      </c>
      <c r="AW2712" s="22" t="str">
        <f t="shared" si="516"/>
        <v>Não</v>
      </c>
      <c r="AX2712" s="21" t="str">
        <f>UPPER(TEXT(CAD_CALENDÁRIO[[#This Row],[Data]],"mmmm"))</f>
        <v>JUNHO</v>
      </c>
      <c r="AY2712" s="22" t="s">
        <v>75</v>
      </c>
    </row>
    <row r="2713" spans="23:51" x14ac:dyDescent="0.25">
      <c r="W2713" s="52" t="s">
        <v>9200</v>
      </c>
      <c r="X2713" s="28" t="s">
        <v>9201</v>
      </c>
      <c r="Y2713" s="53" t="s">
        <v>4030</v>
      </c>
      <c r="AK2713" s="22" t="str">
        <f t="shared" si="517"/>
        <v>2025/06</v>
      </c>
      <c r="AL2713" s="21">
        <f t="shared" si="520"/>
        <v>45812</v>
      </c>
      <c r="AM2713" s="22">
        <f t="shared" si="510"/>
        <v>4</v>
      </c>
      <c r="AN2713" s="22" t="str">
        <f t="shared" si="511"/>
        <v>04</v>
      </c>
      <c r="AO2713" s="22" t="str">
        <f t="shared" si="512"/>
        <v>Dia 04</v>
      </c>
      <c r="AP2713" s="22">
        <f t="shared" si="513"/>
        <v>6</v>
      </c>
      <c r="AQ2713" s="22" t="str">
        <f t="shared" si="514"/>
        <v>06</v>
      </c>
      <c r="AR2713" s="22">
        <f t="shared" si="509"/>
        <v>2025</v>
      </c>
      <c r="AS2713" s="22">
        <f t="shared" si="518"/>
        <v>3</v>
      </c>
      <c r="AT2713" s="22">
        <f t="shared" si="519"/>
        <v>23</v>
      </c>
      <c r="AU27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3" s="22" t="str">
        <f t="shared" si="515"/>
        <v>Semana 23</v>
      </c>
      <c r="AW2713" s="22" t="str">
        <f t="shared" si="516"/>
        <v>Não</v>
      </c>
      <c r="AX2713" s="21" t="str">
        <f>UPPER(TEXT(CAD_CALENDÁRIO[[#This Row],[Data]],"mmmm"))</f>
        <v>JUNHO</v>
      </c>
      <c r="AY2713" s="22" t="s">
        <v>75</v>
      </c>
    </row>
    <row r="2714" spans="23:51" x14ac:dyDescent="0.25">
      <c r="W2714" s="50" t="s">
        <v>9202</v>
      </c>
      <c r="X2714" s="49" t="s">
        <v>9203</v>
      </c>
      <c r="Y2714" s="51" t="s">
        <v>4030</v>
      </c>
      <c r="AK2714" s="22" t="str">
        <f t="shared" si="517"/>
        <v>2025/06</v>
      </c>
      <c r="AL2714" s="21">
        <f t="shared" si="520"/>
        <v>45813</v>
      </c>
      <c r="AM2714" s="22">
        <f t="shared" si="510"/>
        <v>5</v>
      </c>
      <c r="AN2714" s="22" t="str">
        <f t="shared" si="511"/>
        <v>05</v>
      </c>
      <c r="AO2714" s="22" t="str">
        <f t="shared" si="512"/>
        <v>Dia 05</v>
      </c>
      <c r="AP2714" s="22">
        <f t="shared" si="513"/>
        <v>6</v>
      </c>
      <c r="AQ2714" s="22" t="str">
        <f t="shared" si="514"/>
        <v>06</v>
      </c>
      <c r="AR2714" s="22">
        <f t="shared" si="509"/>
        <v>2025</v>
      </c>
      <c r="AS2714" s="22">
        <f t="shared" si="518"/>
        <v>4</v>
      </c>
      <c r="AT2714" s="22">
        <f t="shared" si="519"/>
        <v>23</v>
      </c>
      <c r="AU27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4" s="22" t="str">
        <f t="shared" si="515"/>
        <v>Semana 23</v>
      </c>
      <c r="AW2714" s="22" t="str">
        <f t="shared" si="516"/>
        <v>Não</v>
      </c>
      <c r="AX2714" s="21" t="str">
        <f>UPPER(TEXT(CAD_CALENDÁRIO[[#This Row],[Data]],"mmmm"))</f>
        <v>JUNHO</v>
      </c>
      <c r="AY2714" s="22" t="s">
        <v>75</v>
      </c>
    </row>
    <row r="2715" spans="23:51" x14ac:dyDescent="0.25">
      <c r="W2715" s="52" t="s">
        <v>9204</v>
      </c>
      <c r="X2715" s="28" t="s">
        <v>9205</v>
      </c>
      <c r="Y2715" s="53" t="s">
        <v>4030</v>
      </c>
      <c r="AK2715" s="22" t="str">
        <f t="shared" si="517"/>
        <v>2025/06</v>
      </c>
      <c r="AL2715" s="21">
        <f t="shared" si="520"/>
        <v>45814</v>
      </c>
      <c r="AM2715" s="22">
        <f t="shared" si="510"/>
        <v>6</v>
      </c>
      <c r="AN2715" s="22" t="str">
        <f t="shared" si="511"/>
        <v>06</v>
      </c>
      <c r="AO2715" s="22" t="str">
        <f t="shared" si="512"/>
        <v>Dia 06</v>
      </c>
      <c r="AP2715" s="22">
        <f t="shared" si="513"/>
        <v>6</v>
      </c>
      <c r="AQ2715" s="22" t="str">
        <f t="shared" si="514"/>
        <v>06</v>
      </c>
      <c r="AR2715" s="22">
        <f t="shared" si="509"/>
        <v>2025</v>
      </c>
      <c r="AS2715" s="22">
        <f t="shared" si="518"/>
        <v>5</v>
      </c>
      <c r="AT2715" s="22">
        <f t="shared" si="519"/>
        <v>23</v>
      </c>
      <c r="AU27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5" s="22" t="str">
        <f t="shared" si="515"/>
        <v>Semana 23</v>
      </c>
      <c r="AW2715" s="22" t="str">
        <f t="shared" si="516"/>
        <v>Não</v>
      </c>
      <c r="AX2715" s="21" t="str">
        <f>UPPER(TEXT(CAD_CALENDÁRIO[[#This Row],[Data]],"mmmm"))</f>
        <v>JUNHO</v>
      </c>
      <c r="AY2715" s="22" t="s">
        <v>75</v>
      </c>
    </row>
    <row r="2716" spans="23:51" x14ac:dyDescent="0.25">
      <c r="W2716" s="50" t="s">
        <v>9206</v>
      </c>
      <c r="X2716" s="49" t="s">
        <v>9207</v>
      </c>
      <c r="Y2716" s="51" t="s">
        <v>4030</v>
      </c>
      <c r="AK2716" s="22" t="str">
        <f t="shared" si="517"/>
        <v>2025/06</v>
      </c>
      <c r="AL2716" s="21">
        <f t="shared" si="520"/>
        <v>45815</v>
      </c>
      <c r="AM2716" s="22">
        <f t="shared" si="510"/>
        <v>7</v>
      </c>
      <c r="AN2716" s="22" t="str">
        <f t="shared" si="511"/>
        <v>07</v>
      </c>
      <c r="AO2716" s="22" t="str">
        <f t="shared" si="512"/>
        <v>Dia 07</v>
      </c>
      <c r="AP2716" s="22">
        <f t="shared" si="513"/>
        <v>6</v>
      </c>
      <c r="AQ2716" s="22" t="str">
        <f t="shared" si="514"/>
        <v>06</v>
      </c>
      <c r="AR2716" s="22">
        <f t="shared" si="509"/>
        <v>2025</v>
      </c>
      <c r="AS2716" s="22">
        <f t="shared" si="518"/>
        <v>6</v>
      </c>
      <c r="AT2716" s="22">
        <f t="shared" si="519"/>
        <v>23</v>
      </c>
      <c r="AU27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6" s="22" t="str">
        <f t="shared" si="515"/>
        <v>Semana 23</v>
      </c>
      <c r="AW2716" s="22" t="str">
        <f t="shared" si="516"/>
        <v>Sim</v>
      </c>
      <c r="AX2716" s="21" t="str">
        <f>UPPER(TEXT(CAD_CALENDÁRIO[[#This Row],[Data]],"mmmm"))</f>
        <v>JUNHO</v>
      </c>
      <c r="AY2716" s="22" t="s">
        <v>75</v>
      </c>
    </row>
    <row r="2717" spans="23:51" x14ac:dyDescent="0.25">
      <c r="W2717" s="52" t="s">
        <v>9208</v>
      </c>
      <c r="X2717" s="28" t="s">
        <v>9209</v>
      </c>
      <c r="Y2717" s="53" t="s">
        <v>4030</v>
      </c>
      <c r="AK2717" s="22" t="str">
        <f t="shared" si="517"/>
        <v>2025/06</v>
      </c>
      <c r="AL2717" s="21">
        <f t="shared" si="520"/>
        <v>45816</v>
      </c>
      <c r="AM2717" s="22">
        <f t="shared" si="510"/>
        <v>8</v>
      </c>
      <c r="AN2717" s="22" t="str">
        <f t="shared" si="511"/>
        <v>08</v>
      </c>
      <c r="AO2717" s="22" t="str">
        <f t="shared" si="512"/>
        <v>Dia 08</v>
      </c>
      <c r="AP2717" s="22">
        <f t="shared" si="513"/>
        <v>6</v>
      </c>
      <c r="AQ2717" s="22" t="str">
        <f t="shared" si="514"/>
        <v>06</v>
      </c>
      <c r="AR2717" s="22">
        <f t="shared" si="509"/>
        <v>2025</v>
      </c>
      <c r="AS2717" s="22">
        <f t="shared" si="518"/>
        <v>7</v>
      </c>
      <c r="AT2717" s="22">
        <f t="shared" si="519"/>
        <v>23</v>
      </c>
      <c r="AU27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202523</v>
      </c>
      <c r="AV2717" s="22" t="str">
        <f t="shared" si="515"/>
        <v>Semana 23</v>
      </c>
      <c r="AW2717" s="22" t="str">
        <f t="shared" si="516"/>
        <v>Sim</v>
      </c>
      <c r="AX2717" s="21" t="str">
        <f>UPPER(TEXT(CAD_CALENDÁRIO[[#This Row],[Data]],"mmmm"))</f>
        <v>JUNHO</v>
      </c>
      <c r="AY2717" s="22" t="s">
        <v>75</v>
      </c>
    </row>
    <row r="2718" spans="23:51" x14ac:dyDescent="0.25">
      <c r="W2718" s="50" t="s">
        <v>9210</v>
      </c>
      <c r="X2718" s="49" t="s">
        <v>9211</v>
      </c>
      <c r="Y2718" s="51" t="s">
        <v>4030</v>
      </c>
      <c r="AK2718" s="22" t="str">
        <f t="shared" si="517"/>
        <v>2025/06</v>
      </c>
      <c r="AL2718" s="21">
        <f t="shared" si="520"/>
        <v>45817</v>
      </c>
      <c r="AM2718" s="22">
        <f t="shared" si="510"/>
        <v>9</v>
      </c>
      <c r="AN2718" s="22" t="str">
        <f t="shared" si="511"/>
        <v>09</v>
      </c>
      <c r="AO2718" s="22" t="str">
        <f t="shared" si="512"/>
        <v>Dia 09</v>
      </c>
      <c r="AP2718" s="22">
        <f t="shared" si="513"/>
        <v>6</v>
      </c>
      <c r="AQ2718" s="22" t="str">
        <f t="shared" si="514"/>
        <v>06</v>
      </c>
      <c r="AR2718" s="22">
        <f t="shared" si="509"/>
        <v>2025</v>
      </c>
      <c r="AS2718" s="22">
        <f t="shared" si="518"/>
        <v>1</v>
      </c>
      <c r="AT2718" s="22">
        <f t="shared" si="519"/>
        <v>24</v>
      </c>
      <c r="AU27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18" s="22" t="str">
        <f t="shared" si="515"/>
        <v>Semana 24</v>
      </c>
      <c r="AW2718" s="22" t="str">
        <f t="shared" si="516"/>
        <v>Não</v>
      </c>
      <c r="AX2718" s="21" t="str">
        <f>UPPER(TEXT(CAD_CALENDÁRIO[[#This Row],[Data]],"mmmm"))</f>
        <v>JUNHO</v>
      </c>
      <c r="AY2718" s="22" t="s">
        <v>75</v>
      </c>
    </row>
    <row r="2719" spans="23:51" x14ac:dyDescent="0.25">
      <c r="W2719" s="52" t="s">
        <v>9212</v>
      </c>
      <c r="X2719" s="28" t="s">
        <v>9213</v>
      </c>
      <c r="Y2719" s="53" t="s">
        <v>4030</v>
      </c>
      <c r="AK2719" s="22" t="str">
        <f t="shared" si="517"/>
        <v>2025/06</v>
      </c>
      <c r="AL2719" s="21">
        <f t="shared" si="520"/>
        <v>45818</v>
      </c>
      <c r="AM2719" s="22">
        <f t="shared" si="510"/>
        <v>10</v>
      </c>
      <c r="AN2719" s="22">
        <f t="shared" si="511"/>
        <v>10</v>
      </c>
      <c r="AO2719" s="22" t="str">
        <f t="shared" si="512"/>
        <v>Dia 10</v>
      </c>
      <c r="AP2719" s="22">
        <f t="shared" si="513"/>
        <v>6</v>
      </c>
      <c r="AQ2719" s="22" t="str">
        <f t="shared" si="514"/>
        <v>06</v>
      </c>
      <c r="AR2719" s="22">
        <f t="shared" si="509"/>
        <v>2025</v>
      </c>
      <c r="AS2719" s="22">
        <f t="shared" si="518"/>
        <v>2</v>
      </c>
      <c r="AT2719" s="22">
        <f t="shared" si="519"/>
        <v>24</v>
      </c>
      <c r="AU27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19" s="22" t="str">
        <f t="shared" si="515"/>
        <v>Semana 24</v>
      </c>
      <c r="AW2719" s="22" t="str">
        <f t="shared" si="516"/>
        <v>Não</v>
      </c>
      <c r="AX2719" s="21" t="str">
        <f>UPPER(TEXT(CAD_CALENDÁRIO[[#This Row],[Data]],"mmmm"))</f>
        <v>JUNHO</v>
      </c>
      <c r="AY2719" s="22" t="s">
        <v>75</v>
      </c>
    </row>
    <row r="2720" spans="23:51" x14ac:dyDescent="0.25">
      <c r="W2720" s="50" t="s">
        <v>9214</v>
      </c>
      <c r="X2720" s="49" t="s">
        <v>9215</v>
      </c>
      <c r="Y2720" s="51" t="s">
        <v>4030</v>
      </c>
      <c r="AK2720" s="22" t="str">
        <f t="shared" si="517"/>
        <v>2025/06</v>
      </c>
      <c r="AL2720" s="21">
        <f t="shared" si="520"/>
        <v>45819</v>
      </c>
      <c r="AM2720" s="22">
        <f t="shared" si="510"/>
        <v>11</v>
      </c>
      <c r="AN2720" s="22">
        <f t="shared" si="511"/>
        <v>11</v>
      </c>
      <c r="AO2720" s="22" t="str">
        <f t="shared" si="512"/>
        <v>Dia 11</v>
      </c>
      <c r="AP2720" s="22">
        <f t="shared" si="513"/>
        <v>6</v>
      </c>
      <c r="AQ2720" s="22" t="str">
        <f t="shared" si="514"/>
        <v>06</v>
      </c>
      <c r="AR2720" s="22">
        <f t="shared" si="509"/>
        <v>2025</v>
      </c>
      <c r="AS2720" s="22">
        <f t="shared" si="518"/>
        <v>3</v>
      </c>
      <c r="AT2720" s="22">
        <f t="shared" si="519"/>
        <v>24</v>
      </c>
      <c r="AU27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20" s="22" t="str">
        <f t="shared" si="515"/>
        <v>Semana 24</v>
      </c>
      <c r="AW2720" s="22" t="str">
        <f t="shared" si="516"/>
        <v>Não</v>
      </c>
      <c r="AX2720" s="21" t="str">
        <f>UPPER(TEXT(CAD_CALENDÁRIO[[#This Row],[Data]],"mmmm"))</f>
        <v>JUNHO</v>
      </c>
      <c r="AY2720" s="22" t="s">
        <v>75</v>
      </c>
    </row>
    <row r="2721" spans="23:51" x14ac:dyDescent="0.25">
      <c r="W2721" s="52" t="s">
        <v>9216</v>
      </c>
      <c r="X2721" s="28" t="s">
        <v>9217</v>
      </c>
      <c r="Y2721" s="53" t="s">
        <v>4030</v>
      </c>
      <c r="AK2721" s="22" t="str">
        <f t="shared" si="517"/>
        <v>2025/06</v>
      </c>
      <c r="AL2721" s="21">
        <f t="shared" si="520"/>
        <v>45820</v>
      </c>
      <c r="AM2721" s="22">
        <f t="shared" si="510"/>
        <v>12</v>
      </c>
      <c r="AN2721" s="22">
        <f t="shared" si="511"/>
        <v>12</v>
      </c>
      <c r="AO2721" s="22" t="str">
        <f t="shared" si="512"/>
        <v>Dia 12</v>
      </c>
      <c r="AP2721" s="22">
        <f t="shared" si="513"/>
        <v>6</v>
      </c>
      <c r="AQ2721" s="22" t="str">
        <f t="shared" si="514"/>
        <v>06</v>
      </c>
      <c r="AR2721" s="22">
        <f t="shared" si="509"/>
        <v>2025</v>
      </c>
      <c r="AS2721" s="22">
        <f t="shared" si="518"/>
        <v>4</v>
      </c>
      <c r="AT2721" s="22">
        <f t="shared" si="519"/>
        <v>24</v>
      </c>
      <c r="AU27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21" s="22" t="str">
        <f t="shared" si="515"/>
        <v>Semana 24</v>
      </c>
      <c r="AW2721" s="22" t="str">
        <f t="shared" si="516"/>
        <v>Não</v>
      </c>
      <c r="AX2721" s="21" t="str">
        <f>UPPER(TEXT(CAD_CALENDÁRIO[[#This Row],[Data]],"mmmm"))</f>
        <v>JUNHO</v>
      </c>
      <c r="AY2721" s="22" t="s">
        <v>75</v>
      </c>
    </row>
    <row r="2722" spans="23:51" x14ac:dyDescent="0.25">
      <c r="W2722" s="50" t="s">
        <v>9218</v>
      </c>
      <c r="X2722" s="49" t="s">
        <v>9219</v>
      </c>
      <c r="Y2722" s="51" t="s">
        <v>4030</v>
      </c>
      <c r="AK2722" s="22" t="str">
        <f t="shared" si="517"/>
        <v>2025/06</v>
      </c>
      <c r="AL2722" s="21">
        <f t="shared" si="520"/>
        <v>45821</v>
      </c>
      <c r="AM2722" s="22">
        <f t="shared" si="510"/>
        <v>13</v>
      </c>
      <c r="AN2722" s="22">
        <f t="shared" si="511"/>
        <v>13</v>
      </c>
      <c r="AO2722" s="22" t="str">
        <f t="shared" si="512"/>
        <v>Dia 13</v>
      </c>
      <c r="AP2722" s="22">
        <f t="shared" si="513"/>
        <v>6</v>
      </c>
      <c r="AQ2722" s="22" t="str">
        <f t="shared" si="514"/>
        <v>06</v>
      </c>
      <c r="AR2722" s="22">
        <f t="shared" si="509"/>
        <v>2025</v>
      </c>
      <c r="AS2722" s="22">
        <f t="shared" si="518"/>
        <v>5</v>
      </c>
      <c r="AT2722" s="22">
        <f t="shared" si="519"/>
        <v>24</v>
      </c>
      <c r="AU27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22" s="22" t="str">
        <f t="shared" si="515"/>
        <v>Semana 24</v>
      </c>
      <c r="AW2722" s="22" t="str">
        <f t="shared" si="516"/>
        <v>Não</v>
      </c>
      <c r="AX2722" s="21" t="str">
        <f>UPPER(TEXT(CAD_CALENDÁRIO[[#This Row],[Data]],"mmmm"))</f>
        <v>JUNHO</v>
      </c>
      <c r="AY2722" s="22" t="s">
        <v>75</v>
      </c>
    </row>
    <row r="2723" spans="23:51" x14ac:dyDescent="0.25">
      <c r="W2723" s="52" t="s">
        <v>9220</v>
      </c>
      <c r="X2723" s="28" t="s">
        <v>9221</v>
      </c>
      <c r="Y2723" s="53" t="s">
        <v>4030</v>
      </c>
      <c r="AK2723" s="22" t="str">
        <f t="shared" si="517"/>
        <v>2025/06</v>
      </c>
      <c r="AL2723" s="21">
        <f t="shared" si="520"/>
        <v>45822</v>
      </c>
      <c r="AM2723" s="22">
        <f t="shared" si="510"/>
        <v>14</v>
      </c>
      <c r="AN2723" s="22">
        <f t="shared" si="511"/>
        <v>14</v>
      </c>
      <c r="AO2723" s="22" t="str">
        <f t="shared" si="512"/>
        <v>Dia 14</v>
      </c>
      <c r="AP2723" s="22">
        <f t="shared" si="513"/>
        <v>6</v>
      </c>
      <c r="AQ2723" s="22" t="str">
        <f t="shared" si="514"/>
        <v>06</v>
      </c>
      <c r="AR2723" s="22">
        <f t="shared" si="509"/>
        <v>2025</v>
      </c>
      <c r="AS2723" s="22">
        <f t="shared" si="518"/>
        <v>6</v>
      </c>
      <c r="AT2723" s="22">
        <f t="shared" si="519"/>
        <v>24</v>
      </c>
      <c r="AU27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23" s="22" t="str">
        <f t="shared" si="515"/>
        <v>Semana 24</v>
      </c>
      <c r="AW2723" s="22" t="str">
        <f t="shared" si="516"/>
        <v>Sim</v>
      </c>
      <c r="AX2723" s="21" t="str">
        <f>UPPER(TEXT(CAD_CALENDÁRIO[[#This Row],[Data]],"mmmm"))</f>
        <v>JUNHO</v>
      </c>
      <c r="AY2723" s="22" t="s">
        <v>75</v>
      </c>
    </row>
    <row r="2724" spans="23:51" x14ac:dyDescent="0.25">
      <c r="W2724" s="50" t="s">
        <v>9222</v>
      </c>
      <c r="X2724" s="49" t="s">
        <v>9223</v>
      </c>
      <c r="Y2724" s="51" t="s">
        <v>4030</v>
      </c>
      <c r="AK2724" s="22" t="str">
        <f t="shared" si="517"/>
        <v>2025/06</v>
      </c>
      <c r="AL2724" s="21">
        <f t="shared" si="520"/>
        <v>45823</v>
      </c>
      <c r="AM2724" s="22">
        <f t="shared" si="510"/>
        <v>15</v>
      </c>
      <c r="AN2724" s="22">
        <f t="shared" si="511"/>
        <v>15</v>
      </c>
      <c r="AO2724" s="22" t="str">
        <f t="shared" si="512"/>
        <v>Dia 15</v>
      </c>
      <c r="AP2724" s="22">
        <f t="shared" si="513"/>
        <v>6</v>
      </c>
      <c r="AQ2724" s="22" t="str">
        <f t="shared" si="514"/>
        <v>06</v>
      </c>
      <c r="AR2724" s="22">
        <f t="shared" si="509"/>
        <v>2025</v>
      </c>
      <c r="AS2724" s="22">
        <f t="shared" si="518"/>
        <v>7</v>
      </c>
      <c r="AT2724" s="22">
        <f t="shared" si="519"/>
        <v>24</v>
      </c>
      <c r="AU27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202524</v>
      </c>
      <c r="AV2724" s="22" t="str">
        <f t="shared" si="515"/>
        <v>Semana 24</v>
      </c>
      <c r="AW2724" s="22" t="str">
        <f t="shared" si="516"/>
        <v>Sim</v>
      </c>
      <c r="AX2724" s="21" t="str">
        <f>UPPER(TEXT(CAD_CALENDÁRIO[[#This Row],[Data]],"mmmm"))</f>
        <v>JUNHO</v>
      </c>
      <c r="AY2724" s="22" t="s">
        <v>75</v>
      </c>
    </row>
    <row r="2725" spans="23:51" x14ac:dyDescent="0.25">
      <c r="W2725" s="52" t="s">
        <v>9224</v>
      </c>
      <c r="X2725" s="28" t="s">
        <v>9225</v>
      </c>
      <c r="Y2725" s="53" t="s">
        <v>4030</v>
      </c>
      <c r="AK2725" s="22" t="str">
        <f t="shared" si="517"/>
        <v>2025/06</v>
      </c>
      <c r="AL2725" s="21">
        <f t="shared" si="520"/>
        <v>45824</v>
      </c>
      <c r="AM2725" s="22">
        <f t="shared" si="510"/>
        <v>16</v>
      </c>
      <c r="AN2725" s="22">
        <f t="shared" si="511"/>
        <v>16</v>
      </c>
      <c r="AO2725" s="22" t="str">
        <f t="shared" si="512"/>
        <v>Dia 16</v>
      </c>
      <c r="AP2725" s="22">
        <f t="shared" si="513"/>
        <v>6</v>
      </c>
      <c r="AQ2725" s="22" t="str">
        <f t="shared" si="514"/>
        <v>06</v>
      </c>
      <c r="AR2725" s="22">
        <f t="shared" ref="AR2725:AR2788" si="521">YEAR(AL2725)</f>
        <v>2025</v>
      </c>
      <c r="AS2725" s="22">
        <f t="shared" si="518"/>
        <v>1</v>
      </c>
      <c r="AT2725" s="22">
        <f t="shared" si="519"/>
        <v>25</v>
      </c>
      <c r="AU27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25" s="22" t="str">
        <f t="shared" si="515"/>
        <v>Semana 25</v>
      </c>
      <c r="AW2725" s="22" t="str">
        <f t="shared" si="516"/>
        <v>Não</v>
      </c>
      <c r="AX2725" s="21" t="str">
        <f>UPPER(TEXT(CAD_CALENDÁRIO[[#This Row],[Data]],"mmmm"))</f>
        <v>JUNHO</v>
      </c>
      <c r="AY2725" s="22" t="s">
        <v>75</v>
      </c>
    </row>
    <row r="2726" spans="23:51" x14ac:dyDescent="0.25">
      <c r="W2726" s="50" t="s">
        <v>9226</v>
      </c>
      <c r="X2726" s="49" t="s">
        <v>9227</v>
      </c>
      <c r="Y2726" s="51" t="s">
        <v>4030</v>
      </c>
      <c r="AK2726" s="22" t="str">
        <f t="shared" si="517"/>
        <v>2025/06</v>
      </c>
      <c r="AL2726" s="21">
        <f t="shared" si="520"/>
        <v>45825</v>
      </c>
      <c r="AM2726" s="22">
        <f t="shared" si="510"/>
        <v>17</v>
      </c>
      <c r="AN2726" s="22">
        <f t="shared" si="511"/>
        <v>17</v>
      </c>
      <c r="AO2726" s="22" t="str">
        <f t="shared" si="512"/>
        <v>Dia 17</v>
      </c>
      <c r="AP2726" s="22">
        <f t="shared" si="513"/>
        <v>6</v>
      </c>
      <c r="AQ2726" s="22" t="str">
        <f t="shared" si="514"/>
        <v>06</v>
      </c>
      <c r="AR2726" s="22">
        <f t="shared" si="521"/>
        <v>2025</v>
      </c>
      <c r="AS2726" s="22">
        <f t="shared" si="518"/>
        <v>2</v>
      </c>
      <c r="AT2726" s="22">
        <f t="shared" si="519"/>
        <v>25</v>
      </c>
      <c r="AU27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26" s="22" t="str">
        <f t="shared" si="515"/>
        <v>Semana 25</v>
      </c>
      <c r="AW2726" s="22" t="str">
        <f t="shared" si="516"/>
        <v>Não</v>
      </c>
      <c r="AX2726" s="21" t="str">
        <f>UPPER(TEXT(CAD_CALENDÁRIO[[#This Row],[Data]],"mmmm"))</f>
        <v>JUNHO</v>
      </c>
      <c r="AY2726" s="22" t="s">
        <v>75</v>
      </c>
    </row>
    <row r="2727" spans="23:51" x14ac:dyDescent="0.25">
      <c r="W2727" s="52" t="s">
        <v>9228</v>
      </c>
      <c r="X2727" s="28" t="s">
        <v>9229</v>
      </c>
      <c r="Y2727" s="53" t="s">
        <v>4030</v>
      </c>
      <c r="AK2727" s="22" t="str">
        <f t="shared" si="517"/>
        <v>2025/06</v>
      </c>
      <c r="AL2727" s="21">
        <f t="shared" si="520"/>
        <v>45826</v>
      </c>
      <c r="AM2727" s="22">
        <f t="shared" si="510"/>
        <v>18</v>
      </c>
      <c r="AN2727" s="22">
        <f t="shared" si="511"/>
        <v>18</v>
      </c>
      <c r="AO2727" s="22" t="str">
        <f t="shared" si="512"/>
        <v>Dia 18</v>
      </c>
      <c r="AP2727" s="22">
        <f t="shared" si="513"/>
        <v>6</v>
      </c>
      <c r="AQ2727" s="22" t="str">
        <f t="shared" si="514"/>
        <v>06</v>
      </c>
      <c r="AR2727" s="22">
        <f t="shared" si="521"/>
        <v>2025</v>
      </c>
      <c r="AS2727" s="22">
        <f t="shared" si="518"/>
        <v>3</v>
      </c>
      <c r="AT2727" s="22">
        <f t="shared" si="519"/>
        <v>25</v>
      </c>
      <c r="AU27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27" s="22" t="str">
        <f t="shared" si="515"/>
        <v>Semana 25</v>
      </c>
      <c r="AW2727" s="22" t="str">
        <f t="shared" si="516"/>
        <v>Não</v>
      </c>
      <c r="AX2727" s="21" t="str">
        <f>UPPER(TEXT(CAD_CALENDÁRIO[[#This Row],[Data]],"mmmm"))</f>
        <v>JUNHO</v>
      </c>
      <c r="AY2727" s="22" t="s">
        <v>75</v>
      </c>
    </row>
    <row r="2728" spans="23:51" x14ac:dyDescent="0.25">
      <c r="W2728" s="50" t="s">
        <v>9230</v>
      </c>
      <c r="X2728" s="49" t="s">
        <v>9231</v>
      </c>
      <c r="Y2728" s="51" t="s">
        <v>4030</v>
      </c>
      <c r="AK2728" s="22" t="str">
        <f t="shared" si="517"/>
        <v>2025/06</v>
      </c>
      <c r="AL2728" s="21">
        <f t="shared" si="520"/>
        <v>45827</v>
      </c>
      <c r="AM2728" s="22">
        <f t="shared" si="510"/>
        <v>19</v>
      </c>
      <c r="AN2728" s="22">
        <f t="shared" si="511"/>
        <v>19</v>
      </c>
      <c r="AO2728" s="22" t="str">
        <f t="shared" si="512"/>
        <v>Dia 19</v>
      </c>
      <c r="AP2728" s="22">
        <f t="shared" si="513"/>
        <v>6</v>
      </c>
      <c r="AQ2728" s="22" t="str">
        <f t="shared" si="514"/>
        <v>06</v>
      </c>
      <c r="AR2728" s="22">
        <f t="shared" si="521"/>
        <v>2025</v>
      </c>
      <c r="AS2728" s="22">
        <f t="shared" si="518"/>
        <v>4</v>
      </c>
      <c r="AT2728" s="22">
        <f t="shared" si="519"/>
        <v>25</v>
      </c>
      <c r="AU27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28" s="22" t="str">
        <f t="shared" si="515"/>
        <v>Semana 25</v>
      </c>
      <c r="AW2728" s="22" t="str">
        <f t="shared" si="516"/>
        <v>Não</v>
      </c>
      <c r="AX2728" s="21" t="str">
        <f>UPPER(TEXT(CAD_CALENDÁRIO[[#This Row],[Data]],"mmmm"))</f>
        <v>JUNHO</v>
      </c>
      <c r="AY2728" s="22" t="s">
        <v>75</v>
      </c>
    </row>
    <row r="2729" spans="23:51" x14ac:dyDescent="0.25">
      <c r="W2729" s="52" t="s">
        <v>9232</v>
      </c>
      <c r="X2729" s="28" t="s">
        <v>9233</v>
      </c>
      <c r="Y2729" s="53" t="s">
        <v>4030</v>
      </c>
      <c r="AK2729" s="22" t="str">
        <f t="shared" si="517"/>
        <v>2025/06</v>
      </c>
      <c r="AL2729" s="21">
        <f t="shared" si="520"/>
        <v>45828</v>
      </c>
      <c r="AM2729" s="22">
        <f t="shared" si="510"/>
        <v>20</v>
      </c>
      <c r="AN2729" s="22">
        <f t="shared" si="511"/>
        <v>20</v>
      </c>
      <c r="AO2729" s="22" t="str">
        <f t="shared" si="512"/>
        <v>Dia 20</v>
      </c>
      <c r="AP2729" s="22">
        <f t="shared" si="513"/>
        <v>6</v>
      </c>
      <c r="AQ2729" s="22" t="str">
        <f t="shared" si="514"/>
        <v>06</v>
      </c>
      <c r="AR2729" s="22">
        <f t="shared" si="521"/>
        <v>2025</v>
      </c>
      <c r="AS2729" s="22">
        <f t="shared" si="518"/>
        <v>5</v>
      </c>
      <c r="AT2729" s="22">
        <f t="shared" si="519"/>
        <v>25</v>
      </c>
      <c r="AU27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29" s="22" t="str">
        <f t="shared" si="515"/>
        <v>Semana 25</v>
      </c>
      <c r="AW2729" s="22" t="str">
        <f t="shared" si="516"/>
        <v>Não</v>
      </c>
      <c r="AX2729" s="21" t="str">
        <f>UPPER(TEXT(CAD_CALENDÁRIO[[#This Row],[Data]],"mmmm"))</f>
        <v>JUNHO</v>
      </c>
      <c r="AY2729" s="22" t="s">
        <v>75</v>
      </c>
    </row>
    <row r="2730" spans="23:51" x14ac:dyDescent="0.25">
      <c r="W2730" s="50" t="s">
        <v>9234</v>
      </c>
      <c r="X2730" s="49" t="s">
        <v>9235</v>
      </c>
      <c r="Y2730" s="51" t="s">
        <v>4030</v>
      </c>
      <c r="AK2730" s="22" t="str">
        <f t="shared" si="517"/>
        <v>2025/06</v>
      </c>
      <c r="AL2730" s="21">
        <f t="shared" si="520"/>
        <v>45829</v>
      </c>
      <c r="AM2730" s="22">
        <f t="shared" si="510"/>
        <v>21</v>
      </c>
      <c r="AN2730" s="22">
        <f t="shared" si="511"/>
        <v>21</v>
      </c>
      <c r="AO2730" s="22" t="str">
        <f t="shared" si="512"/>
        <v>Dia 21</v>
      </c>
      <c r="AP2730" s="22">
        <f t="shared" si="513"/>
        <v>6</v>
      </c>
      <c r="AQ2730" s="22" t="str">
        <f t="shared" si="514"/>
        <v>06</v>
      </c>
      <c r="AR2730" s="22">
        <f t="shared" si="521"/>
        <v>2025</v>
      </c>
      <c r="AS2730" s="22">
        <f t="shared" si="518"/>
        <v>6</v>
      </c>
      <c r="AT2730" s="22">
        <f t="shared" si="519"/>
        <v>25</v>
      </c>
      <c r="AU27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30" s="22" t="str">
        <f t="shared" si="515"/>
        <v>Semana 25</v>
      </c>
      <c r="AW2730" s="22" t="str">
        <f t="shared" si="516"/>
        <v>Sim</v>
      </c>
      <c r="AX2730" s="21" t="str">
        <f>UPPER(TEXT(CAD_CALENDÁRIO[[#This Row],[Data]],"mmmm"))</f>
        <v>JUNHO</v>
      </c>
      <c r="AY2730" s="22" t="s">
        <v>75</v>
      </c>
    </row>
    <row r="2731" spans="23:51" x14ac:dyDescent="0.25">
      <c r="W2731" s="52" t="s">
        <v>9236</v>
      </c>
      <c r="X2731" s="28" t="s">
        <v>9237</v>
      </c>
      <c r="Y2731" s="53" t="s">
        <v>4030</v>
      </c>
      <c r="AK2731" s="22" t="str">
        <f t="shared" si="517"/>
        <v>2025/06</v>
      </c>
      <c r="AL2731" s="21">
        <f t="shared" si="520"/>
        <v>45830</v>
      </c>
      <c r="AM2731" s="22">
        <f t="shared" si="510"/>
        <v>22</v>
      </c>
      <c r="AN2731" s="22">
        <f t="shared" si="511"/>
        <v>22</v>
      </c>
      <c r="AO2731" s="22" t="str">
        <f t="shared" si="512"/>
        <v>Dia 22</v>
      </c>
      <c r="AP2731" s="22">
        <f t="shared" si="513"/>
        <v>6</v>
      </c>
      <c r="AQ2731" s="22" t="str">
        <f t="shared" si="514"/>
        <v>06</v>
      </c>
      <c r="AR2731" s="22">
        <f t="shared" si="521"/>
        <v>2025</v>
      </c>
      <c r="AS2731" s="22">
        <f t="shared" si="518"/>
        <v>7</v>
      </c>
      <c r="AT2731" s="22">
        <f t="shared" si="519"/>
        <v>25</v>
      </c>
      <c r="AU27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202525</v>
      </c>
      <c r="AV2731" s="22" t="str">
        <f t="shared" si="515"/>
        <v>Semana 25</v>
      </c>
      <c r="AW2731" s="22" t="str">
        <f t="shared" si="516"/>
        <v>Sim</v>
      </c>
      <c r="AX2731" s="21" t="str">
        <f>UPPER(TEXT(CAD_CALENDÁRIO[[#This Row],[Data]],"mmmm"))</f>
        <v>JUNHO</v>
      </c>
      <c r="AY2731" s="22" t="s">
        <v>75</v>
      </c>
    </row>
    <row r="2732" spans="23:51" x14ac:dyDescent="0.25">
      <c r="W2732" s="50" t="s">
        <v>9238</v>
      </c>
      <c r="X2732" s="49" t="s">
        <v>9239</v>
      </c>
      <c r="Y2732" s="51" t="s">
        <v>4030</v>
      </c>
      <c r="AK2732" s="22" t="str">
        <f t="shared" si="517"/>
        <v>2025/06</v>
      </c>
      <c r="AL2732" s="21">
        <f t="shared" si="520"/>
        <v>45831</v>
      </c>
      <c r="AM2732" s="22">
        <f t="shared" si="510"/>
        <v>23</v>
      </c>
      <c r="AN2732" s="22">
        <f t="shared" si="511"/>
        <v>23</v>
      </c>
      <c r="AO2732" s="22" t="str">
        <f t="shared" si="512"/>
        <v>Dia 23</v>
      </c>
      <c r="AP2732" s="22">
        <f t="shared" si="513"/>
        <v>6</v>
      </c>
      <c r="AQ2732" s="22" t="str">
        <f t="shared" si="514"/>
        <v>06</v>
      </c>
      <c r="AR2732" s="22">
        <f t="shared" si="521"/>
        <v>2025</v>
      </c>
      <c r="AS2732" s="22">
        <f t="shared" si="518"/>
        <v>1</v>
      </c>
      <c r="AT2732" s="22">
        <f t="shared" si="519"/>
        <v>26</v>
      </c>
      <c r="AU27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2" s="22" t="str">
        <f t="shared" si="515"/>
        <v>Semana 26</v>
      </c>
      <c r="AW2732" s="22" t="str">
        <f t="shared" si="516"/>
        <v>Não</v>
      </c>
      <c r="AX2732" s="21" t="str">
        <f>UPPER(TEXT(CAD_CALENDÁRIO[[#This Row],[Data]],"mmmm"))</f>
        <v>JUNHO</v>
      </c>
      <c r="AY2732" s="22" t="s">
        <v>75</v>
      </c>
    </row>
    <row r="2733" spans="23:51" x14ac:dyDescent="0.25">
      <c r="W2733" s="52" t="s">
        <v>9240</v>
      </c>
      <c r="X2733" s="28" t="s">
        <v>9241</v>
      </c>
      <c r="Y2733" s="53" t="s">
        <v>4030</v>
      </c>
      <c r="AK2733" s="22" t="str">
        <f t="shared" si="517"/>
        <v>2025/06</v>
      </c>
      <c r="AL2733" s="21">
        <f t="shared" si="520"/>
        <v>45832</v>
      </c>
      <c r="AM2733" s="22">
        <f t="shared" si="510"/>
        <v>24</v>
      </c>
      <c r="AN2733" s="22">
        <f t="shared" si="511"/>
        <v>24</v>
      </c>
      <c r="AO2733" s="22" t="str">
        <f t="shared" si="512"/>
        <v>Dia 24</v>
      </c>
      <c r="AP2733" s="22">
        <f t="shared" si="513"/>
        <v>6</v>
      </c>
      <c r="AQ2733" s="22" t="str">
        <f t="shared" si="514"/>
        <v>06</v>
      </c>
      <c r="AR2733" s="22">
        <f t="shared" si="521"/>
        <v>2025</v>
      </c>
      <c r="AS2733" s="22">
        <f t="shared" si="518"/>
        <v>2</v>
      </c>
      <c r="AT2733" s="22">
        <f t="shared" si="519"/>
        <v>26</v>
      </c>
      <c r="AU27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3" s="22" t="str">
        <f t="shared" si="515"/>
        <v>Semana 26</v>
      </c>
      <c r="AW2733" s="22" t="str">
        <f t="shared" si="516"/>
        <v>Não</v>
      </c>
      <c r="AX2733" s="21" t="str">
        <f>UPPER(TEXT(CAD_CALENDÁRIO[[#This Row],[Data]],"mmmm"))</f>
        <v>JUNHO</v>
      </c>
      <c r="AY2733" s="22" t="s">
        <v>75</v>
      </c>
    </row>
    <row r="2734" spans="23:51" x14ac:dyDescent="0.25">
      <c r="W2734" s="50" t="s">
        <v>9242</v>
      </c>
      <c r="X2734" s="49" t="s">
        <v>9243</v>
      </c>
      <c r="Y2734" s="51" t="s">
        <v>4030</v>
      </c>
      <c r="AK2734" s="22" t="str">
        <f t="shared" si="517"/>
        <v>2025/06</v>
      </c>
      <c r="AL2734" s="21">
        <f t="shared" si="520"/>
        <v>45833</v>
      </c>
      <c r="AM2734" s="22">
        <f t="shared" si="510"/>
        <v>25</v>
      </c>
      <c r="AN2734" s="22">
        <f t="shared" si="511"/>
        <v>25</v>
      </c>
      <c r="AO2734" s="22" t="str">
        <f t="shared" si="512"/>
        <v>Dia 25</v>
      </c>
      <c r="AP2734" s="22">
        <f t="shared" si="513"/>
        <v>6</v>
      </c>
      <c r="AQ2734" s="22" t="str">
        <f t="shared" si="514"/>
        <v>06</v>
      </c>
      <c r="AR2734" s="22">
        <f t="shared" si="521"/>
        <v>2025</v>
      </c>
      <c r="AS2734" s="22">
        <f t="shared" si="518"/>
        <v>3</v>
      </c>
      <c r="AT2734" s="22">
        <f t="shared" si="519"/>
        <v>26</v>
      </c>
      <c r="AU27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4" s="22" t="str">
        <f t="shared" si="515"/>
        <v>Semana 26</v>
      </c>
      <c r="AW2734" s="22" t="str">
        <f t="shared" si="516"/>
        <v>Não</v>
      </c>
      <c r="AX2734" s="21" t="str">
        <f>UPPER(TEXT(CAD_CALENDÁRIO[[#This Row],[Data]],"mmmm"))</f>
        <v>JUNHO</v>
      </c>
      <c r="AY2734" s="22" t="s">
        <v>75</v>
      </c>
    </row>
    <row r="2735" spans="23:51" x14ac:dyDescent="0.25">
      <c r="W2735" s="52" t="s">
        <v>9244</v>
      </c>
      <c r="X2735" s="28" t="s">
        <v>9245</v>
      </c>
      <c r="Y2735" s="53" t="s">
        <v>4030</v>
      </c>
      <c r="AK2735" s="22" t="str">
        <f t="shared" si="517"/>
        <v>2025/06</v>
      </c>
      <c r="AL2735" s="21">
        <f t="shared" si="520"/>
        <v>45834</v>
      </c>
      <c r="AM2735" s="22">
        <f t="shared" si="510"/>
        <v>26</v>
      </c>
      <c r="AN2735" s="22">
        <f t="shared" si="511"/>
        <v>26</v>
      </c>
      <c r="AO2735" s="22" t="str">
        <f t="shared" si="512"/>
        <v>Dia 26</v>
      </c>
      <c r="AP2735" s="22">
        <f t="shared" si="513"/>
        <v>6</v>
      </c>
      <c r="AQ2735" s="22" t="str">
        <f t="shared" si="514"/>
        <v>06</v>
      </c>
      <c r="AR2735" s="22">
        <f t="shared" si="521"/>
        <v>2025</v>
      </c>
      <c r="AS2735" s="22">
        <f t="shared" si="518"/>
        <v>4</v>
      </c>
      <c r="AT2735" s="22">
        <f t="shared" si="519"/>
        <v>26</v>
      </c>
      <c r="AU27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5" s="22" t="str">
        <f t="shared" si="515"/>
        <v>Semana 26</v>
      </c>
      <c r="AW2735" s="22" t="str">
        <f t="shared" si="516"/>
        <v>Não</v>
      </c>
      <c r="AX2735" s="21" t="str">
        <f>UPPER(TEXT(CAD_CALENDÁRIO[[#This Row],[Data]],"mmmm"))</f>
        <v>JUNHO</v>
      </c>
      <c r="AY2735" s="22" t="s">
        <v>75</v>
      </c>
    </row>
    <row r="2736" spans="23:51" x14ac:dyDescent="0.25">
      <c r="W2736" s="50" t="s">
        <v>9246</v>
      </c>
      <c r="X2736" s="49" t="s">
        <v>7452</v>
      </c>
      <c r="Y2736" s="51" t="s">
        <v>4030</v>
      </c>
      <c r="AK2736" s="22" t="str">
        <f t="shared" si="517"/>
        <v>2025/06</v>
      </c>
      <c r="AL2736" s="21">
        <f t="shared" si="520"/>
        <v>45835</v>
      </c>
      <c r="AM2736" s="22">
        <f t="shared" si="510"/>
        <v>27</v>
      </c>
      <c r="AN2736" s="22">
        <f t="shared" si="511"/>
        <v>27</v>
      </c>
      <c r="AO2736" s="22" t="str">
        <f t="shared" si="512"/>
        <v>Dia 27</v>
      </c>
      <c r="AP2736" s="22">
        <f t="shared" si="513"/>
        <v>6</v>
      </c>
      <c r="AQ2736" s="22" t="str">
        <f t="shared" si="514"/>
        <v>06</v>
      </c>
      <c r="AR2736" s="22">
        <f t="shared" si="521"/>
        <v>2025</v>
      </c>
      <c r="AS2736" s="22">
        <f t="shared" si="518"/>
        <v>5</v>
      </c>
      <c r="AT2736" s="22">
        <f t="shared" si="519"/>
        <v>26</v>
      </c>
      <c r="AU27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6" s="22" t="str">
        <f t="shared" si="515"/>
        <v>Semana 26</v>
      </c>
      <c r="AW2736" s="22" t="str">
        <f t="shared" si="516"/>
        <v>Não</v>
      </c>
      <c r="AX2736" s="21" t="str">
        <f>UPPER(TEXT(CAD_CALENDÁRIO[[#This Row],[Data]],"mmmm"))</f>
        <v>JUNHO</v>
      </c>
      <c r="AY2736" s="22" t="s">
        <v>75</v>
      </c>
    </row>
    <row r="2737" spans="23:51" x14ac:dyDescent="0.25">
      <c r="W2737" s="52" t="s">
        <v>9247</v>
      </c>
      <c r="X2737" s="28" t="s">
        <v>9248</v>
      </c>
      <c r="Y2737" s="53" t="s">
        <v>4030</v>
      </c>
      <c r="AK2737" s="22" t="str">
        <f t="shared" si="517"/>
        <v>2025/06</v>
      </c>
      <c r="AL2737" s="21">
        <f t="shared" si="520"/>
        <v>45836</v>
      </c>
      <c r="AM2737" s="22">
        <f t="shared" si="510"/>
        <v>28</v>
      </c>
      <c r="AN2737" s="22">
        <f t="shared" si="511"/>
        <v>28</v>
      </c>
      <c r="AO2737" s="22" t="str">
        <f t="shared" si="512"/>
        <v>Dia 28</v>
      </c>
      <c r="AP2737" s="22">
        <f t="shared" si="513"/>
        <v>6</v>
      </c>
      <c r="AQ2737" s="22" t="str">
        <f t="shared" si="514"/>
        <v>06</v>
      </c>
      <c r="AR2737" s="22">
        <f t="shared" si="521"/>
        <v>2025</v>
      </c>
      <c r="AS2737" s="22">
        <f t="shared" si="518"/>
        <v>6</v>
      </c>
      <c r="AT2737" s="22">
        <f t="shared" si="519"/>
        <v>26</v>
      </c>
      <c r="AU27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7" s="22" t="str">
        <f t="shared" si="515"/>
        <v>Semana 26</v>
      </c>
      <c r="AW2737" s="22" t="str">
        <f t="shared" si="516"/>
        <v>Sim</v>
      </c>
      <c r="AX2737" s="21" t="str">
        <f>UPPER(TEXT(CAD_CALENDÁRIO[[#This Row],[Data]],"mmmm"))</f>
        <v>JUNHO</v>
      </c>
      <c r="AY2737" s="22" t="s">
        <v>75</v>
      </c>
    </row>
    <row r="2738" spans="23:51" x14ac:dyDescent="0.25">
      <c r="W2738" s="50" t="s">
        <v>9249</v>
      </c>
      <c r="X2738" s="49" t="s">
        <v>9250</v>
      </c>
      <c r="Y2738" s="51" t="s">
        <v>4030</v>
      </c>
      <c r="AK2738" s="22" t="str">
        <f t="shared" si="517"/>
        <v>2025/06</v>
      </c>
      <c r="AL2738" s="21">
        <f t="shared" si="520"/>
        <v>45837</v>
      </c>
      <c r="AM2738" s="22">
        <f t="shared" si="510"/>
        <v>29</v>
      </c>
      <c r="AN2738" s="22">
        <f t="shared" si="511"/>
        <v>29</v>
      </c>
      <c r="AO2738" s="22" t="str">
        <f t="shared" si="512"/>
        <v>Dia 29</v>
      </c>
      <c r="AP2738" s="22">
        <f t="shared" si="513"/>
        <v>6</v>
      </c>
      <c r="AQ2738" s="22" t="str">
        <f t="shared" si="514"/>
        <v>06</v>
      </c>
      <c r="AR2738" s="22">
        <f t="shared" si="521"/>
        <v>2025</v>
      </c>
      <c r="AS2738" s="22">
        <f t="shared" si="518"/>
        <v>7</v>
      </c>
      <c r="AT2738" s="22">
        <f t="shared" si="519"/>
        <v>26</v>
      </c>
      <c r="AU27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202526</v>
      </c>
      <c r="AV2738" s="22" t="str">
        <f t="shared" si="515"/>
        <v>Semana 26</v>
      </c>
      <c r="AW2738" s="22" t="str">
        <f t="shared" si="516"/>
        <v>Sim</v>
      </c>
      <c r="AX2738" s="21" t="str">
        <f>UPPER(TEXT(CAD_CALENDÁRIO[[#This Row],[Data]],"mmmm"))</f>
        <v>JUNHO</v>
      </c>
      <c r="AY2738" s="22" t="s">
        <v>75</v>
      </c>
    </row>
    <row r="2739" spans="23:51" x14ac:dyDescent="0.25">
      <c r="W2739" s="52" t="s">
        <v>9251</v>
      </c>
      <c r="X2739" s="28" t="s">
        <v>9252</v>
      </c>
      <c r="Y2739" s="53" t="s">
        <v>4030</v>
      </c>
      <c r="AK2739" s="22" t="str">
        <f t="shared" si="517"/>
        <v>2025/06</v>
      </c>
      <c r="AL2739" s="21">
        <f t="shared" si="520"/>
        <v>45838</v>
      </c>
      <c r="AM2739" s="22">
        <f t="shared" si="510"/>
        <v>30</v>
      </c>
      <c r="AN2739" s="22">
        <f t="shared" si="511"/>
        <v>30</v>
      </c>
      <c r="AO2739" s="22" t="str">
        <f t="shared" si="512"/>
        <v>Dia 30</v>
      </c>
      <c r="AP2739" s="22">
        <f t="shared" si="513"/>
        <v>6</v>
      </c>
      <c r="AQ2739" s="22" t="str">
        <f t="shared" si="514"/>
        <v>06</v>
      </c>
      <c r="AR2739" s="22">
        <f t="shared" si="521"/>
        <v>2025</v>
      </c>
      <c r="AS2739" s="22">
        <f t="shared" si="518"/>
        <v>1</v>
      </c>
      <c r="AT2739" s="22">
        <f t="shared" si="519"/>
        <v>27</v>
      </c>
      <c r="AU27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39" s="22" t="str">
        <f t="shared" si="515"/>
        <v>Semana 27</v>
      </c>
      <c r="AW2739" s="22" t="str">
        <f t="shared" si="516"/>
        <v>Não</v>
      </c>
      <c r="AX2739" s="21" t="str">
        <f>UPPER(TEXT(CAD_CALENDÁRIO[[#This Row],[Data]],"mmmm"))</f>
        <v>JUNHO</v>
      </c>
      <c r="AY2739" s="22" t="s">
        <v>75</v>
      </c>
    </row>
    <row r="2740" spans="23:51" x14ac:dyDescent="0.25">
      <c r="W2740" s="50" t="s">
        <v>9253</v>
      </c>
      <c r="X2740" s="49" t="s">
        <v>9254</v>
      </c>
      <c r="Y2740" s="51" t="s">
        <v>4030</v>
      </c>
      <c r="AK2740" s="22" t="str">
        <f t="shared" si="517"/>
        <v>2025/07</v>
      </c>
      <c r="AL2740" s="21">
        <f t="shared" si="520"/>
        <v>45839</v>
      </c>
      <c r="AM2740" s="22">
        <f t="shared" si="510"/>
        <v>1</v>
      </c>
      <c r="AN2740" s="22" t="str">
        <f t="shared" si="511"/>
        <v>01</v>
      </c>
      <c r="AO2740" s="22" t="str">
        <f t="shared" si="512"/>
        <v>Dia 01</v>
      </c>
      <c r="AP2740" s="22">
        <f t="shared" si="513"/>
        <v>7</v>
      </c>
      <c r="AQ2740" s="22" t="str">
        <f t="shared" si="514"/>
        <v>07</v>
      </c>
      <c r="AR2740" s="22">
        <f t="shared" si="521"/>
        <v>2025</v>
      </c>
      <c r="AS2740" s="22">
        <f t="shared" si="518"/>
        <v>2</v>
      </c>
      <c r="AT2740" s="22">
        <f t="shared" si="519"/>
        <v>27</v>
      </c>
      <c r="AU27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0" s="22" t="str">
        <f t="shared" si="515"/>
        <v>Semana 27</v>
      </c>
      <c r="AW2740" s="22" t="str">
        <f t="shared" si="516"/>
        <v>Não</v>
      </c>
      <c r="AX2740" s="21" t="str">
        <f>UPPER(TEXT(CAD_CALENDÁRIO[[#This Row],[Data]],"mmmm"))</f>
        <v>JULHO</v>
      </c>
      <c r="AY2740" s="22" t="s">
        <v>81</v>
      </c>
    </row>
    <row r="2741" spans="23:51" x14ac:dyDescent="0.25">
      <c r="W2741" s="52" t="s">
        <v>9255</v>
      </c>
      <c r="X2741" s="28" t="s">
        <v>9256</v>
      </c>
      <c r="Y2741" s="53" t="s">
        <v>4030</v>
      </c>
      <c r="AK2741" s="22" t="str">
        <f t="shared" si="517"/>
        <v>2025/07</v>
      </c>
      <c r="AL2741" s="21">
        <f t="shared" si="520"/>
        <v>45840</v>
      </c>
      <c r="AM2741" s="22">
        <f t="shared" si="510"/>
        <v>2</v>
      </c>
      <c r="AN2741" s="22" t="str">
        <f t="shared" si="511"/>
        <v>02</v>
      </c>
      <c r="AO2741" s="22" t="str">
        <f t="shared" si="512"/>
        <v>Dia 02</v>
      </c>
      <c r="AP2741" s="22">
        <f t="shared" si="513"/>
        <v>7</v>
      </c>
      <c r="AQ2741" s="22" t="str">
        <f t="shared" si="514"/>
        <v>07</v>
      </c>
      <c r="AR2741" s="22">
        <f t="shared" si="521"/>
        <v>2025</v>
      </c>
      <c r="AS2741" s="22">
        <f t="shared" si="518"/>
        <v>3</v>
      </c>
      <c r="AT2741" s="22">
        <f t="shared" si="519"/>
        <v>27</v>
      </c>
      <c r="AU27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1" s="22" t="str">
        <f t="shared" si="515"/>
        <v>Semana 27</v>
      </c>
      <c r="AW2741" s="22" t="str">
        <f t="shared" si="516"/>
        <v>Não</v>
      </c>
      <c r="AX2741" s="21" t="str">
        <f>UPPER(TEXT(CAD_CALENDÁRIO[[#This Row],[Data]],"mmmm"))</f>
        <v>JULHO</v>
      </c>
      <c r="AY2741" s="22" t="s">
        <v>81</v>
      </c>
    </row>
    <row r="2742" spans="23:51" x14ac:dyDescent="0.25">
      <c r="W2742" s="50" t="s">
        <v>9257</v>
      </c>
      <c r="X2742" s="49" t="s">
        <v>9258</v>
      </c>
      <c r="Y2742" s="51" t="s">
        <v>4030</v>
      </c>
      <c r="AK2742" s="22" t="str">
        <f t="shared" si="517"/>
        <v>2025/07</v>
      </c>
      <c r="AL2742" s="21">
        <f t="shared" si="520"/>
        <v>45841</v>
      </c>
      <c r="AM2742" s="22">
        <f t="shared" si="510"/>
        <v>3</v>
      </c>
      <c r="AN2742" s="22" t="str">
        <f t="shared" si="511"/>
        <v>03</v>
      </c>
      <c r="AO2742" s="22" t="str">
        <f t="shared" si="512"/>
        <v>Dia 03</v>
      </c>
      <c r="AP2742" s="22">
        <f t="shared" si="513"/>
        <v>7</v>
      </c>
      <c r="AQ2742" s="22" t="str">
        <f t="shared" si="514"/>
        <v>07</v>
      </c>
      <c r="AR2742" s="22">
        <f t="shared" si="521"/>
        <v>2025</v>
      </c>
      <c r="AS2742" s="22">
        <f t="shared" si="518"/>
        <v>4</v>
      </c>
      <c r="AT2742" s="22">
        <f t="shared" si="519"/>
        <v>27</v>
      </c>
      <c r="AU27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2" s="22" t="str">
        <f t="shared" si="515"/>
        <v>Semana 27</v>
      </c>
      <c r="AW2742" s="22" t="str">
        <f t="shared" si="516"/>
        <v>Não</v>
      </c>
      <c r="AX2742" s="21" t="str">
        <f>UPPER(TEXT(CAD_CALENDÁRIO[[#This Row],[Data]],"mmmm"))</f>
        <v>JULHO</v>
      </c>
      <c r="AY2742" s="22" t="s">
        <v>81</v>
      </c>
    </row>
    <row r="2743" spans="23:51" x14ac:dyDescent="0.25">
      <c r="W2743" s="52" t="s">
        <v>9259</v>
      </c>
      <c r="X2743" s="28" t="s">
        <v>9260</v>
      </c>
      <c r="Y2743" s="53" t="s">
        <v>4030</v>
      </c>
      <c r="AK2743" s="22" t="str">
        <f t="shared" si="517"/>
        <v>2025/07</v>
      </c>
      <c r="AL2743" s="21">
        <f t="shared" si="520"/>
        <v>45842</v>
      </c>
      <c r="AM2743" s="22">
        <f t="shared" si="510"/>
        <v>4</v>
      </c>
      <c r="AN2743" s="22" t="str">
        <f t="shared" si="511"/>
        <v>04</v>
      </c>
      <c r="AO2743" s="22" t="str">
        <f t="shared" si="512"/>
        <v>Dia 04</v>
      </c>
      <c r="AP2743" s="22">
        <f t="shared" si="513"/>
        <v>7</v>
      </c>
      <c r="AQ2743" s="22" t="str">
        <f t="shared" si="514"/>
        <v>07</v>
      </c>
      <c r="AR2743" s="22">
        <f t="shared" si="521"/>
        <v>2025</v>
      </c>
      <c r="AS2743" s="22">
        <f t="shared" si="518"/>
        <v>5</v>
      </c>
      <c r="AT2743" s="22">
        <f t="shared" si="519"/>
        <v>27</v>
      </c>
      <c r="AU27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3" s="22" t="str">
        <f t="shared" si="515"/>
        <v>Semana 27</v>
      </c>
      <c r="AW2743" s="22" t="str">
        <f t="shared" si="516"/>
        <v>Não</v>
      </c>
      <c r="AX2743" s="21" t="str">
        <f>UPPER(TEXT(CAD_CALENDÁRIO[[#This Row],[Data]],"mmmm"))</f>
        <v>JULHO</v>
      </c>
      <c r="AY2743" s="22" t="s">
        <v>81</v>
      </c>
    </row>
    <row r="2744" spans="23:51" x14ac:dyDescent="0.25">
      <c r="W2744" s="50" t="s">
        <v>9261</v>
      </c>
      <c r="X2744" s="49" t="s">
        <v>9262</v>
      </c>
      <c r="Y2744" s="51" t="s">
        <v>4030</v>
      </c>
      <c r="AK2744" s="22" t="str">
        <f t="shared" si="517"/>
        <v>2025/07</v>
      </c>
      <c r="AL2744" s="21">
        <f t="shared" si="520"/>
        <v>45843</v>
      </c>
      <c r="AM2744" s="22">
        <f t="shared" si="510"/>
        <v>5</v>
      </c>
      <c r="AN2744" s="22" t="str">
        <f t="shared" si="511"/>
        <v>05</v>
      </c>
      <c r="AO2744" s="22" t="str">
        <f t="shared" si="512"/>
        <v>Dia 05</v>
      </c>
      <c r="AP2744" s="22">
        <f t="shared" si="513"/>
        <v>7</v>
      </c>
      <c r="AQ2744" s="22" t="str">
        <f t="shared" si="514"/>
        <v>07</v>
      </c>
      <c r="AR2744" s="22">
        <f t="shared" si="521"/>
        <v>2025</v>
      </c>
      <c r="AS2744" s="22">
        <f t="shared" si="518"/>
        <v>6</v>
      </c>
      <c r="AT2744" s="22">
        <f t="shared" si="519"/>
        <v>27</v>
      </c>
      <c r="AU27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4" s="22" t="str">
        <f t="shared" si="515"/>
        <v>Semana 27</v>
      </c>
      <c r="AW2744" s="22" t="str">
        <f t="shared" si="516"/>
        <v>Sim</v>
      </c>
      <c r="AX2744" s="21" t="str">
        <f>UPPER(TEXT(CAD_CALENDÁRIO[[#This Row],[Data]],"mmmm"))</f>
        <v>JULHO</v>
      </c>
      <c r="AY2744" s="22" t="s">
        <v>81</v>
      </c>
    </row>
    <row r="2745" spans="23:51" x14ac:dyDescent="0.25">
      <c r="W2745" s="52" t="s">
        <v>9263</v>
      </c>
      <c r="X2745" s="28" t="s">
        <v>9264</v>
      </c>
      <c r="Y2745" s="53" t="s">
        <v>4030</v>
      </c>
      <c r="AK2745" s="22" t="str">
        <f t="shared" si="517"/>
        <v>2025/07</v>
      </c>
      <c r="AL2745" s="21">
        <f t="shared" si="520"/>
        <v>45844</v>
      </c>
      <c r="AM2745" s="22">
        <f t="shared" si="510"/>
        <v>6</v>
      </c>
      <c r="AN2745" s="22" t="str">
        <f t="shared" si="511"/>
        <v>06</v>
      </c>
      <c r="AO2745" s="22" t="str">
        <f t="shared" si="512"/>
        <v>Dia 06</v>
      </c>
      <c r="AP2745" s="22">
        <f t="shared" si="513"/>
        <v>7</v>
      </c>
      <c r="AQ2745" s="22" t="str">
        <f t="shared" si="514"/>
        <v>07</v>
      </c>
      <c r="AR2745" s="22">
        <f t="shared" si="521"/>
        <v>2025</v>
      </c>
      <c r="AS2745" s="22">
        <f t="shared" si="518"/>
        <v>7</v>
      </c>
      <c r="AT2745" s="22">
        <f t="shared" si="519"/>
        <v>27</v>
      </c>
      <c r="AU27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202527</v>
      </c>
      <c r="AV2745" s="22" t="str">
        <f t="shared" si="515"/>
        <v>Semana 27</v>
      </c>
      <c r="AW2745" s="22" t="str">
        <f t="shared" si="516"/>
        <v>Sim</v>
      </c>
      <c r="AX2745" s="21" t="str">
        <f>UPPER(TEXT(CAD_CALENDÁRIO[[#This Row],[Data]],"mmmm"))</f>
        <v>JULHO</v>
      </c>
      <c r="AY2745" s="22" t="s">
        <v>81</v>
      </c>
    </row>
    <row r="2746" spans="23:51" x14ac:dyDescent="0.25">
      <c r="W2746" s="50" t="s">
        <v>9265</v>
      </c>
      <c r="X2746" s="49" t="s">
        <v>9266</v>
      </c>
      <c r="Y2746" s="51" t="s">
        <v>4030</v>
      </c>
      <c r="AK2746" s="22" t="str">
        <f t="shared" si="517"/>
        <v>2025/07</v>
      </c>
      <c r="AL2746" s="21">
        <f t="shared" si="520"/>
        <v>45845</v>
      </c>
      <c r="AM2746" s="22">
        <f t="shared" si="510"/>
        <v>7</v>
      </c>
      <c r="AN2746" s="22" t="str">
        <f t="shared" si="511"/>
        <v>07</v>
      </c>
      <c r="AO2746" s="22" t="str">
        <f t="shared" si="512"/>
        <v>Dia 07</v>
      </c>
      <c r="AP2746" s="22">
        <f t="shared" si="513"/>
        <v>7</v>
      </c>
      <c r="AQ2746" s="22" t="str">
        <f t="shared" si="514"/>
        <v>07</v>
      </c>
      <c r="AR2746" s="22">
        <f t="shared" si="521"/>
        <v>2025</v>
      </c>
      <c r="AS2746" s="22">
        <f t="shared" si="518"/>
        <v>1</v>
      </c>
      <c r="AT2746" s="22">
        <f t="shared" si="519"/>
        <v>28</v>
      </c>
      <c r="AU27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46" s="22" t="str">
        <f t="shared" si="515"/>
        <v>Semana 28</v>
      </c>
      <c r="AW2746" s="22" t="str">
        <f t="shared" si="516"/>
        <v>Não</v>
      </c>
      <c r="AX2746" s="21" t="str">
        <f>UPPER(TEXT(CAD_CALENDÁRIO[[#This Row],[Data]],"mmmm"))</f>
        <v>JULHO</v>
      </c>
      <c r="AY2746" s="22" t="s">
        <v>81</v>
      </c>
    </row>
    <row r="2747" spans="23:51" x14ac:dyDescent="0.25">
      <c r="W2747" s="52" t="s">
        <v>9267</v>
      </c>
      <c r="X2747" s="28" t="s">
        <v>9268</v>
      </c>
      <c r="Y2747" s="53" t="s">
        <v>4030</v>
      </c>
      <c r="AK2747" s="22" t="str">
        <f t="shared" si="517"/>
        <v>2025/07</v>
      </c>
      <c r="AL2747" s="21">
        <f t="shared" si="520"/>
        <v>45846</v>
      </c>
      <c r="AM2747" s="22">
        <f t="shared" si="510"/>
        <v>8</v>
      </c>
      <c r="AN2747" s="22" t="str">
        <f t="shared" si="511"/>
        <v>08</v>
      </c>
      <c r="AO2747" s="22" t="str">
        <f t="shared" si="512"/>
        <v>Dia 08</v>
      </c>
      <c r="AP2747" s="22">
        <f t="shared" si="513"/>
        <v>7</v>
      </c>
      <c r="AQ2747" s="22" t="str">
        <f t="shared" si="514"/>
        <v>07</v>
      </c>
      <c r="AR2747" s="22">
        <f t="shared" si="521"/>
        <v>2025</v>
      </c>
      <c r="AS2747" s="22">
        <f t="shared" si="518"/>
        <v>2</v>
      </c>
      <c r="AT2747" s="22">
        <f t="shared" si="519"/>
        <v>28</v>
      </c>
      <c r="AU27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47" s="22" t="str">
        <f t="shared" si="515"/>
        <v>Semana 28</v>
      </c>
      <c r="AW2747" s="22" t="str">
        <f t="shared" si="516"/>
        <v>Não</v>
      </c>
      <c r="AX2747" s="21" t="str">
        <f>UPPER(TEXT(CAD_CALENDÁRIO[[#This Row],[Data]],"mmmm"))</f>
        <v>JULHO</v>
      </c>
      <c r="AY2747" s="22" t="s">
        <v>81</v>
      </c>
    </row>
    <row r="2748" spans="23:51" x14ac:dyDescent="0.25">
      <c r="W2748" s="50" t="s">
        <v>9269</v>
      </c>
      <c r="X2748" s="49" t="s">
        <v>9270</v>
      </c>
      <c r="Y2748" s="51" t="s">
        <v>4030</v>
      </c>
      <c r="AK2748" s="22" t="str">
        <f t="shared" si="517"/>
        <v>2025/07</v>
      </c>
      <c r="AL2748" s="21">
        <f t="shared" si="520"/>
        <v>45847</v>
      </c>
      <c r="AM2748" s="22">
        <f t="shared" si="510"/>
        <v>9</v>
      </c>
      <c r="AN2748" s="22" t="str">
        <f t="shared" si="511"/>
        <v>09</v>
      </c>
      <c r="AO2748" s="22" t="str">
        <f t="shared" si="512"/>
        <v>Dia 09</v>
      </c>
      <c r="AP2748" s="22">
        <f t="shared" si="513"/>
        <v>7</v>
      </c>
      <c r="AQ2748" s="22" t="str">
        <f t="shared" si="514"/>
        <v>07</v>
      </c>
      <c r="AR2748" s="22">
        <f t="shared" si="521"/>
        <v>2025</v>
      </c>
      <c r="AS2748" s="22">
        <f t="shared" si="518"/>
        <v>3</v>
      </c>
      <c r="AT2748" s="22">
        <f t="shared" si="519"/>
        <v>28</v>
      </c>
      <c r="AU27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48" s="22" t="str">
        <f t="shared" si="515"/>
        <v>Semana 28</v>
      </c>
      <c r="AW2748" s="22" t="str">
        <f t="shared" si="516"/>
        <v>Não</v>
      </c>
      <c r="AX2748" s="21" t="str">
        <f>UPPER(TEXT(CAD_CALENDÁRIO[[#This Row],[Data]],"mmmm"))</f>
        <v>JULHO</v>
      </c>
      <c r="AY2748" s="22" t="s">
        <v>81</v>
      </c>
    </row>
    <row r="2749" spans="23:51" x14ac:dyDescent="0.25">
      <c r="W2749" s="52" t="s">
        <v>9271</v>
      </c>
      <c r="X2749" s="28" t="s">
        <v>9272</v>
      </c>
      <c r="Y2749" s="53" t="s">
        <v>4030</v>
      </c>
      <c r="AK2749" s="22" t="str">
        <f t="shared" si="517"/>
        <v>2025/07</v>
      </c>
      <c r="AL2749" s="21">
        <f t="shared" si="520"/>
        <v>45848</v>
      </c>
      <c r="AM2749" s="22">
        <f t="shared" si="510"/>
        <v>10</v>
      </c>
      <c r="AN2749" s="22">
        <f t="shared" si="511"/>
        <v>10</v>
      </c>
      <c r="AO2749" s="22" t="str">
        <f t="shared" si="512"/>
        <v>Dia 10</v>
      </c>
      <c r="AP2749" s="22">
        <f t="shared" si="513"/>
        <v>7</v>
      </c>
      <c r="AQ2749" s="22" t="str">
        <f t="shared" si="514"/>
        <v>07</v>
      </c>
      <c r="AR2749" s="22">
        <f t="shared" si="521"/>
        <v>2025</v>
      </c>
      <c r="AS2749" s="22">
        <f t="shared" si="518"/>
        <v>4</v>
      </c>
      <c r="AT2749" s="22">
        <f t="shared" si="519"/>
        <v>28</v>
      </c>
      <c r="AU27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49" s="22" t="str">
        <f t="shared" si="515"/>
        <v>Semana 28</v>
      </c>
      <c r="AW2749" s="22" t="str">
        <f t="shared" si="516"/>
        <v>Não</v>
      </c>
      <c r="AX2749" s="21" t="str">
        <f>UPPER(TEXT(CAD_CALENDÁRIO[[#This Row],[Data]],"mmmm"))</f>
        <v>JULHO</v>
      </c>
      <c r="AY2749" s="22" t="s">
        <v>81</v>
      </c>
    </row>
    <row r="2750" spans="23:51" x14ac:dyDescent="0.25">
      <c r="W2750" s="50" t="s">
        <v>9273</v>
      </c>
      <c r="X2750" s="49" t="s">
        <v>9274</v>
      </c>
      <c r="Y2750" s="51" t="s">
        <v>4030</v>
      </c>
      <c r="AK2750" s="22" t="str">
        <f t="shared" si="517"/>
        <v>2025/07</v>
      </c>
      <c r="AL2750" s="21">
        <f t="shared" si="520"/>
        <v>45849</v>
      </c>
      <c r="AM2750" s="22">
        <f t="shared" si="510"/>
        <v>11</v>
      </c>
      <c r="AN2750" s="22">
        <f t="shared" si="511"/>
        <v>11</v>
      </c>
      <c r="AO2750" s="22" t="str">
        <f t="shared" si="512"/>
        <v>Dia 11</v>
      </c>
      <c r="AP2750" s="22">
        <f t="shared" si="513"/>
        <v>7</v>
      </c>
      <c r="AQ2750" s="22" t="str">
        <f t="shared" si="514"/>
        <v>07</v>
      </c>
      <c r="AR2750" s="22">
        <f t="shared" si="521"/>
        <v>2025</v>
      </c>
      <c r="AS2750" s="22">
        <f t="shared" si="518"/>
        <v>5</v>
      </c>
      <c r="AT2750" s="22">
        <f t="shared" si="519"/>
        <v>28</v>
      </c>
      <c r="AU27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50" s="22" t="str">
        <f t="shared" si="515"/>
        <v>Semana 28</v>
      </c>
      <c r="AW2750" s="22" t="str">
        <f t="shared" si="516"/>
        <v>Não</v>
      </c>
      <c r="AX2750" s="21" t="str">
        <f>UPPER(TEXT(CAD_CALENDÁRIO[[#This Row],[Data]],"mmmm"))</f>
        <v>JULHO</v>
      </c>
      <c r="AY2750" s="22" t="s">
        <v>81</v>
      </c>
    </row>
    <row r="2751" spans="23:51" x14ac:dyDescent="0.25">
      <c r="W2751" s="52" t="s">
        <v>9275</v>
      </c>
      <c r="X2751" s="28" t="s">
        <v>9276</v>
      </c>
      <c r="Y2751" s="53" t="s">
        <v>4030</v>
      </c>
      <c r="AK2751" s="22" t="str">
        <f t="shared" si="517"/>
        <v>2025/07</v>
      </c>
      <c r="AL2751" s="21">
        <f t="shared" si="520"/>
        <v>45850</v>
      </c>
      <c r="AM2751" s="22">
        <f t="shared" si="510"/>
        <v>12</v>
      </c>
      <c r="AN2751" s="22">
        <f t="shared" si="511"/>
        <v>12</v>
      </c>
      <c r="AO2751" s="22" t="str">
        <f t="shared" si="512"/>
        <v>Dia 12</v>
      </c>
      <c r="AP2751" s="22">
        <f t="shared" si="513"/>
        <v>7</v>
      </c>
      <c r="AQ2751" s="22" t="str">
        <f t="shared" si="514"/>
        <v>07</v>
      </c>
      <c r="AR2751" s="22">
        <f t="shared" si="521"/>
        <v>2025</v>
      </c>
      <c r="AS2751" s="22">
        <f t="shared" si="518"/>
        <v>6</v>
      </c>
      <c r="AT2751" s="22">
        <f t="shared" si="519"/>
        <v>28</v>
      </c>
      <c r="AU27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51" s="22" t="str">
        <f t="shared" si="515"/>
        <v>Semana 28</v>
      </c>
      <c r="AW2751" s="22" t="str">
        <f t="shared" si="516"/>
        <v>Sim</v>
      </c>
      <c r="AX2751" s="21" t="str">
        <f>UPPER(TEXT(CAD_CALENDÁRIO[[#This Row],[Data]],"mmmm"))</f>
        <v>JULHO</v>
      </c>
      <c r="AY2751" s="22" t="s">
        <v>81</v>
      </c>
    </row>
    <row r="2752" spans="23:51" x14ac:dyDescent="0.25">
      <c r="W2752" s="50" t="s">
        <v>9277</v>
      </c>
      <c r="X2752" s="49" t="s">
        <v>9278</v>
      </c>
      <c r="Y2752" s="51" t="s">
        <v>4030</v>
      </c>
      <c r="AK2752" s="22" t="str">
        <f t="shared" si="517"/>
        <v>2025/07</v>
      </c>
      <c r="AL2752" s="21">
        <f t="shared" si="520"/>
        <v>45851</v>
      </c>
      <c r="AM2752" s="22">
        <f t="shared" ref="AM2752:AM2815" si="522">DAY(AL2752)</f>
        <v>13</v>
      </c>
      <c r="AN2752" s="22">
        <f t="shared" ref="AN2752:AN2815" si="523">IF(AM2752&lt;=9,"0"&amp;AM2752,AM2752)</f>
        <v>13</v>
      </c>
      <c r="AO2752" s="22" t="str">
        <f t="shared" ref="AO2752:AO2815" si="524">"Dia "&amp;AN2752</f>
        <v>Dia 13</v>
      </c>
      <c r="AP2752" s="22">
        <f t="shared" ref="AP2752:AP2815" si="525">MONTH(AL2752)</f>
        <v>7</v>
      </c>
      <c r="AQ2752" s="22" t="str">
        <f t="shared" ref="AQ2752:AQ2815" si="526">IF(AP2752&lt;=9,"0"&amp;AP2752,AP2752)</f>
        <v>07</v>
      </c>
      <c r="AR2752" s="22">
        <f t="shared" si="521"/>
        <v>2025</v>
      </c>
      <c r="AS2752" s="22">
        <f t="shared" si="518"/>
        <v>7</v>
      </c>
      <c r="AT2752" s="22">
        <f t="shared" si="519"/>
        <v>28</v>
      </c>
      <c r="AU27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202528</v>
      </c>
      <c r="AV2752" s="22" t="str">
        <f t="shared" ref="AV2752:AV2815" si="527">"Semana "&amp;AT2752</f>
        <v>Semana 28</v>
      </c>
      <c r="AW2752" s="22" t="str">
        <f t="shared" ref="AW2752:AW2815" si="528">IF(AS2752&gt;5,"Sim","Não")</f>
        <v>Sim</v>
      </c>
      <c r="AX2752" s="21" t="str">
        <f>UPPER(TEXT(CAD_CALENDÁRIO[[#This Row],[Data]],"mmmm"))</f>
        <v>JULHO</v>
      </c>
      <c r="AY2752" s="22" t="s">
        <v>81</v>
      </c>
    </row>
    <row r="2753" spans="23:51" x14ac:dyDescent="0.25">
      <c r="W2753" s="52" t="s">
        <v>9279</v>
      </c>
      <c r="X2753" s="28" t="s">
        <v>9280</v>
      </c>
      <c r="Y2753" s="53" t="s">
        <v>4030</v>
      </c>
      <c r="AK2753" s="22" t="str">
        <f t="shared" si="517"/>
        <v>2025/07</v>
      </c>
      <c r="AL2753" s="21">
        <f t="shared" si="520"/>
        <v>45852</v>
      </c>
      <c r="AM2753" s="22">
        <f t="shared" si="522"/>
        <v>14</v>
      </c>
      <c r="AN2753" s="22">
        <f t="shared" si="523"/>
        <v>14</v>
      </c>
      <c r="AO2753" s="22" t="str">
        <f t="shared" si="524"/>
        <v>Dia 14</v>
      </c>
      <c r="AP2753" s="22">
        <f t="shared" si="525"/>
        <v>7</v>
      </c>
      <c r="AQ2753" s="22" t="str">
        <f t="shared" si="526"/>
        <v>07</v>
      </c>
      <c r="AR2753" s="22">
        <f t="shared" si="521"/>
        <v>2025</v>
      </c>
      <c r="AS2753" s="22">
        <f t="shared" si="518"/>
        <v>1</v>
      </c>
      <c r="AT2753" s="22">
        <f t="shared" si="519"/>
        <v>29</v>
      </c>
      <c r="AU27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3" s="22" t="str">
        <f t="shared" si="527"/>
        <v>Semana 29</v>
      </c>
      <c r="AW2753" s="22" t="str">
        <f t="shared" si="528"/>
        <v>Não</v>
      </c>
      <c r="AX2753" s="21" t="str">
        <f>UPPER(TEXT(CAD_CALENDÁRIO[[#This Row],[Data]],"mmmm"))</f>
        <v>JULHO</v>
      </c>
      <c r="AY2753" s="22" t="s">
        <v>81</v>
      </c>
    </row>
    <row r="2754" spans="23:51" x14ac:dyDescent="0.25">
      <c r="W2754" s="50" t="s">
        <v>9281</v>
      </c>
      <c r="X2754" s="49" t="s">
        <v>9282</v>
      </c>
      <c r="Y2754" s="51" t="s">
        <v>4030</v>
      </c>
      <c r="AK2754" s="22" t="str">
        <f t="shared" ref="AK2754:AK2817" si="529">AR2754&amp;"/"&amp;AQ2754</f>
        <v>2025/07</v>
      </c>
      <c r="AL2754" s="21">
        <f t="shared" si="520"/>
        <v>45853</v>
      </c>
      <c r="AM2754" s="22">
        <f t="shared" si="522"/>
        <v>15</v>
      </c>
      <c r="AN2754" s="22">
        <f t="shared" si="523"/>
        <v>15</v>
      </c>
      <c r="AO2754" s="22" t="str">
        <f t="shared" si="524"/>
        <v>Dia 15</v>
      </c>
      <c r="AP2754" s="22">
        <f t="shared" si="525"/>
        <v>7</v>
      </c>
      <c r="AQ2754" s="22" t="str">
        <f t="shared" si="526"/>
        <v>07</v>
      </c>
      <c r="AR2754" s="22">
        <f t="shared" si="521"/>
        <v>2025</v>
      </c>
      <c r="AS2754" s="22">
        <f t="shared" ref="AS2754:AS2817" si="530">WEEKDAY(AL2754,2)</f>
        <v>2</v>
      </c>
      <c r="AT2754" s="22">
        <f t="shared" ref="AT2754:AT2817" si="531">IF(_xlfn.ISOWEEKNUM(AL2754)&lt;=9,"0"&amp;_xlfn.ISOWEEKNUM(AL2754),_xlfn.ISOWEEKNUM(AL2754))</f>
        <v>29</v>
      </c>
      <c r="AU27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4" s="22" t="str">
        <f t="shared" si="527"/>
        <v>Semana 29</v>
      </c>
      <c r="AW2754" s="22" t="str">
        <f t="shared" si="528"/>
        <v>Não</v>
      </c>
      <c r="AX2754" s="21" t="str">
        <f>UPPER(TEXT(CAD_CALENDÁRIO[[#This Row],[Data]],"mmmm"))</f>
        <v>JULHO</v>
      </c>
      <c r="AY2754" s="22" t="s">
        <v>81</v>
      </c>
    </row>
    <row r="2755" spans="23:51" x14ac:dyDescent="0.25">
      <c r="W2755" s="52" t="s">
        <v>9283</v>
      </c>
      <c r="X2755" s="28" t="s">
        <v>9284</v>
      </c>
      <c r="Y2755" s="53" t="s">
        <v>4030</v>
      </c>
      <c r="AK2755" s="22" t="str">
        <f t="shared" si="529"/>
        <v>2025/07</v>
      </c>
      <c r="AL2755" s="21">
        <f t="shared" ref="AL2755:AL2818" si="532">AL2754+1</f>
        <v>45854</v>
      </c>
      <c r="AM2755" s="22">
        <f t="shared" si="522"/>
        <v>16</v>
      </c>
      <c r="AN2755" s="22">
        <f t="shared" si="523"/>
        <v>16</v>
      </c>
      <c r="AO2755" s="22" t="str">
        <f t="shared" si="524"/>
        <v>Dia 16</v>
      </c>
      <c r="AP2755" s="22">
        <f t="shared" si="525"/>
        <v>7</v>
      </c>
      <c r="AQ2755" s="22" t="str">
        <f t="shared" si="526"/>
        <v>07</v>
      </c>
      <c r="AR2755" s="22">
        <f t="shared" si="521"/>
        <v>2025</v>
      </c>
      <c r="AS2755" s="22">
        <f t="shared" si="530"/>
        <v>3</v>
      </c>
      <c r="AT2755" s="22">
        <f t="shared" si="531"/>
        <v>29</v>
      </c>
      <c r="AU27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5" s="22" t="str">
        <f t="shared" si="527"/>
        <v>Semana 29</v>
      </c>
      <c r="AW2755" s="22" t="str">
        <f t="shared" si="528"/>
        <v>Não</v>
      </c>
      <c r="AX2755" s="21" t="str">
        <f>UPPER(TEXT(CAD_CALENDÁRIO[[#This Row],[Data]],"mmmm"))</f>
        <v>JULHO</v>
      </c>
      <c r="AY2755" s="22" t="s">
        <v>81</v>
      </c>
    </row>
    <row r="2756" spans="23:51" x14ac:dyDescent="0.25">
      <c r="W2756" s="50" t="s">
        <v>9285</v>
      </c>
      <c r="X2756" s="49" t="s">
        <v>9286</v>
      </c>
      <c r="Y2756" s="51" t="s">
        <v>4030</v>
      </c>
      <c r="AK2756" s="22" t="str">
        <f t="shared" si="529"/>
        <v>2025/07</v>
      </c>
      <c r="AL2756" s="21">
        <f t="shared" si="532"/>
        <v>45855</v>
      </c>
      <c r="AM2756" s="22">
        <f t="shared" si="522"/>
        <v>17</v>
      </c>
      <c r="AN2756" s="22">
        <f t="shared" si="523"/>
        <v>17</v>
      </c>
      <c r="AO2756" s="22" t="str">
        <f t="shared" si="524"/>
        <v>Dia 17</v>
      </c>
      <c r="AP2756" s="22">
        <f t="shared" si="525"/>
        <v>7</v>
      </c>
      <c r="AQ2756" s="22" t="str">
        <f t="shared" si="526"/>
        <v>07</v>
      </c>
      <c r="AR2756" s="22">
        <f t="shared" si="521"/>
        <v>2025</v>
      </c>
      <c r="AS2756" s="22">
        <f t="shared" si="530"/>
        <v>4</v>
      </c>
      <c r="AT2756" s="22">
        <f t="shared" si="531"/>
        <v>29</v>
      </c>
      <c r="AU27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6" s="22" t="str">
        <f t="shared" si="527"/>
        <v>Semana 29</v>
      </c>
      <c r="AW2756" s="22" t="str">
        <f t="shared" si="528"/>
        <v>Não</v>
      </c>
      <c r="AX2756" s="21" t="str">
        <f>UPPER(TEXT(CAD_CALENDÁRIO[[#This Row],[Data]],"mmmm"))</f>
        <v>JULHO</v>
      </c>
      <c r="AY2756" s="22" t="s">
        <v>81</v>
      </c>
    </row>
    <row r="2757" spans="23:51" x14ac:dyDescent="0.25">
      <c r="W2757" s="52" t="s">
        <v>9287</v>
      </c>
      <c r="X2757" s="28" t="s">
        <v>9288</v>
      </c>
      <c r="Y2757" s="53" t="s">
        <v>4030</v>
      </c>
      <c r="AK2757" s="22" t="str">
        <f t="shared" si="529"/>
        <v>2025/07</v>
      </c>
      <c r="AL2757" s="21">
        <f t="shared" si="532"/>
        <v>45856</v>
      </c>
      <c r="AM2757" s="22">
        <f t="shared" si="522"/>
        <v>18</v>
      </c>
      <c r="AN2757" s="22">
        <f t="shared" si="523"/>
        <v>18</v>
      </c>
      <c r="AO2757" s="22" t="str">
        <f t="shared" si="524"/>
        <v>Dia 18</v>
      </c>
      <c r="AP2757" s="22">
        <f t="shared" si="525"/>
        <v>7</v>
      </c>
      <c r="AQ2757" s="22" t="str">
        <f t="shared" si="526"/>
        <v>07</v>
      </c>
      <c r="AR2757" s="22">
        <f t="shared" si="521"/>
        <v>2025</v>
      </c>
      <c r="AS2757" s="22">
        <f t="shared" si="530"/>
        <v>5</v>
      </c>
      <c r="AT2757" s="22">
        <f t="shared" si="531"/>
        <v>29</v>
      </c>
      <c r="AU27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7" s="22" t="str">
        <f t="shared" si="527"/>
        <v>Semana 29</v>
      </c>
      <c r="AW2757" s="22" t="str">
        <f t="shared" si="528"/>
        <v>Não</v>
      </c>
      <c r="AX2757" s="21" t="str">
        <f>UPPER(TEXT(CAD_CALENDÁRIO[[#This Row],[Data]],"mmmm"))</f>
        <v>JULHO</v>
      </c>
      <c r="AY2757" s="22" t="s">
        <v>81</v>
      </c>
    </row>
    <row r="2758" spans="23:51" x14ac:dyDescent="0.25">
      <c r="W2758" s="50" t="s">
        <v>9289</v>
      </c>
      <c r="X2758" s="49" t="s">
        <v>9290</v>
      </c>
      <c r="Y2758" s="51" t="s">
        <v>4030</v>
      </c>
      <c r="AK2758" s="22" t="str">
        <f t="shared" si="529"/>
        <v>2025/07</v>
      </c>
      <c r="AL2758" s="21">
        <f t="shared" si="532"/>
        <v>45857</v>
      </c>
      <c r="AM2758" s="22">
        <f t="shared" si="522"/>
        <v>19</v>
      </c>
      <c r="AN2758" s="22">
        <f t="shared" si="523"/>
        <v>19</v>
      </c>
      <c r="AO2758" s="22" t="str">
        <f t="shared" si="524"/>
        <v>Dia 19</v>
      </c>
      <c r="AP2758" s="22">
        <f t="shared" si="525"/>
        <v>7</v>
      </c>
      <c r="AQ2758" s="22" t="str">
        <f t="shared" si="526"/>
        <v>07</v>
      </c>
      <c r="AR2758" s="22">
        <f t="shared" si="521"/>
        <v>2025</v>
      </c>
      <c r="AS2758" s="22">
        <f t="shared" si="530"/>
        <v>6</v>
      </c>
      <c r="AT2758" s="22">
        <f t="shared" si="531"/>
        <v>29</v>
      </c>
      <c r="AU27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8" s="22" t="str">
        <f t="shared" si="527"/>
        <v>Semana 29</v>
      </c>
      <c r="AW2758" s="22" t="str">
        <f t="shared" si="528"/>
        <v>Sim</v>
      </c>
      <c r="AX2758" s="21" t="str">
        <f>UPPER(TEXT(CAD_CALENDÁRIO[[#This Row],[Data]],"mmmm"))</f>
        <v>JULHO</v>
      </c>
      <c r="AY2758" s="22" t="s">
        <v>81</v>
      </c>
    </row>
    <row r="2759" spans="23:51" x14ac:dyDescent="0.25">
      <c r="W2759" s="52" t="s">
        <v>9291</v>
      </c>
      <c r="X2759" s="28" t="s">
        <v>9292</v>
      </c>
      <c r="Y2759" s="53" t="s">
        <v>4030</v>
      </c>
      <c r="AK2759" s="22" t="str">
        <f t="shared" si="529"/>
        <v>2025/07</v>
      </c>
      <c r="AL2759" s="21">
        <f t="shared" si="532"/>
        <v>45858</v>
      </c>
      <c r="AM2759" s="22">
        <f t="shared" si="522"/>
        <v>20</v>
      </c>
      <c r="AN2759" s="22">
        <f t="shared" si="523"/>
        <v>20</v>
      </c>
      <c r="AO2759" s="22" t="str">
        <f t="shared" si="524"/>
        <v>Dia 20</v>
      </c>
      <c r="AP2759" s="22">
        <f t="shared" si="525"/>
        <v>7</v>
      </c>
      <c r="AQ2759" s="22" t="str">
        <f t="shared" si="526"/>
        <v>07</v>
      </c>
      <c r="AR2759" s="22">
        <f t="shared" si="521"/>
        <v>2025</v>
      </c>
      <c r="AS2759" s="22">
        <f t="shared" si="530"/>
        <v>7</v>
      </c>
      <c r="AT2759" s="22">
        <f t="shared" si="531"/>
        <v>29</v>
      </c>
      <c r="AU27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202529</v>
      </c>
      <c r="AV2759" s="22" t="str">
        <f t="shared" si="527"/>
        <v>Semana 29</v>
      </c>
      <c r="AW2759" s="22" t="str">
        <f t="shared" si="528"/>
        <v>Sim</v>
      </c>
      <c r="AX2759" s="21" t="str">
        <f>UPPER(TEXT(CAD_CALENDÁRIO[[#This Row],[Data]],"mmmm"))</f>
        <v>JULHO</v>
      </c>
      <c r="AY2759" s="22" t="s">
        <v>81</v>
      </c>
    </row>
    <row r="2760" spans="23:51" x14ac:dyDescent="0.25">
      <c r="W2760" s="50" t="s">
        <v>9293</v>
      </c>
      <c r="X2760" s="49" t="s">
        <v>9294</v>
      </c>
      <c r="Y2760" s="51" t="s">
        <v>4030</v>
      </c>
      <c r="AK2760" s="22" t="str">
        <f t="shared" si="529"/>
        <v>2025/07</v>
      </c>
      <c r="AL2760" s="21">
        <f t="shared" si="532"/>
        <v>45859</v>
      </c>
      <c r="AM2760" s="22">
        <f t="shared" si="522"/>
        <v>21</v>
      </c>
      <c r="AN2760" s="22">
        <f t="shared" si="523"/>
        <v>21</v>
      </c>
      <c r="AO2760" s="22" t="str">
        <f t="shared" si="524"/>
        <v>Dia 21</v>
      </c>
      <c r="AP2760" s="22">
        <f t="shared" si="525"/>
        <v>7</v>
      </c>
      <c r="AQ2760" s="22" t="str">
        <f t="shared" si="526"/>
        <v>07</v>
      </c>
      <c r="AR2760" s="22">
        <f t="shared" si="521"/>
        <v>2025</v>
      </c>
      <c r="AS2760" s="22">
        <f t="shared" si="530"/>
        <v>1</v>
      </c>
      <c r="AT2760" s="22">
        <f t="shared" si="531"/>
        <v>30</v>
      </c>
      <c r="AU27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0" s="22" t="str">
        <f t="shared" si="527"/>
        <v>Semana 30</v>
      </c>
      <c r="AW2760" s="22" t="str">
        <f t="shared" si="528"/>
        <v>Não</v>
      </c>
      <c r="AX2760" s="21" t="str">
        <f>UPPER(TEXT(CAD_CALENDÁRIO[[#This Row],[Data]],"mmmm"))</f>
        <v>JULHO</v>
      </c>
      <c r="AY2760" s="22" t="s">
        <v>81</v>
      </c>
    </row>
    <row r="2761" spans="23:51" x14ac:dyDescent="0.25">
      <c r="W2761" s="52" t="s">
        <v>9295</v>
      </c>
      <c r="X2761" s="28" t="s">
        <v>9296</v>
      </c>
      <c r="Y2761" s="53" t="s">
        <v>4030</v>
      </c>
      <c r="AK2761" s="22" t="str">
        <f t="shared" si="529"/>
        <v>2025/07</v>
      </c>
      <c r="AL2761" s="21">
        <f t="shared" si="532"/>
        <v>45860</v>
      </c>
      <c r="AM2761" s="22">
        <f t="shared" si="522"/>
        <v>22</v>
      </c>
      <c r="AN2761" s="22">
        <f t="shared" si="523"/>
        <v>22</v>
      </c>
      <c r="AO2761" s="22" t="str">
        <f t="shared" si="524"/>
        <v>Dia 22</v>
      </c>
      <c r="AP2761" s="22">
        <f t="shared" si="525"/>
        <v>7</v>
      </c>
      <c r="AQ2761" s="22" t="str">
        <f t="shared" si="526"/>
        <v>07</v>
      </c>
      <c r="AR2761" s="22">
        <f t="shared" si="521"/>
        <v>2025</v>
      </c>
      <c r="AS2761" s="22">
        <f t="shared" si="530"/>
        <v>2</v>
      </c>
      <c r="AT2761" s="22">
        <f t="shared" si="531"/>
        <v>30</v>
      </c>
      <c r="AU27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1" s="22" t="str">
        <f t="shared" si="527"/>
        <v>Semana 30</v>
      </c>
      <c r="AW2761" s="22" t="str">
        <f t="shared" si="528"/>
        <v>Não</v>
      </c>
      <c r="AX2761" s="21" t="str">
        <f>UPPER(TEXT(CAD_CALENDÁRIO[[#This Row],[Data]],"mmmm"))</f>
        <v>JULHO</v>
      </c>
      <c r="AY2761" s="22" t="s">
        <v>81</v>
      </c>
    </row>
    <row r="2762" spans="23:51" x14ac:dyDescent="0.25">
      <c r="W2762" s="50" t="s">
        <v>9297</v>
      </c>
      <c r="X2762" s="49" t="s">
        <v>9298</v>
      </c>
      <c r="Y2762" s="51" t="s">
        <v>4030</v>
      </c>
      <c r="AK2762" s="22" t="str">
        <f t="shared" si="529"/>
        <v>2025/07</v>
      </c>
      <c r="AL2762" s="21">
        <f t="shared" si="532"/>
        <v>45861</v>
      </c>
      <c r="AM2762" s="22">
        <f t="shared" si="522"/>
        <v>23</v>
      </c>
      <c r="AN2762" s="22">
        <f t="shared" si="523"/>
        <v>23</v>
      </c>
      <c r="AO2762" s="22" t="str">
        <f t="shared" si="524"/>
        <v>Dia 23</v>
      </c>
      <c r="AP2762" s="22">
        <f t="shared" si="525"/>
        <v>7</v>
      </c>
      <c r="AQ2762" s="22" t="str">
        <f t="shared" si="526"/>
        <v>07</v>
      </c>
      <c r="AR2762" s="22">
        <f t="shared" si="521"/>
        <v>2025</v>
      </c>
      <c r="AS2762" s="22">
        <f t="shared" si="530"/>
        <v>3</v>
      </c>
      <c r="AT2762" s="22">
        <f t="shared" si="531"/>
        <v>30</v>
      </c>
      <c r="AU27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2" s="22" t="str">
        <f t="shared" si="527"/>
        <v>Semana 30</v>
      </c>
      <c r="AW2762" s="22" t="str">
        <f t="shared" si="528"/>
        <v>Não</v>
      </c>
      <c r="AX2762" s="21" t="str">
        <f>UPPER(TEXT(CAD_CALENDÁRIO[[#This Row],[Data]],"mmmm"))</f>
        <v>JULHO</v>
      </c>
      <c r="AY2762" s="22" t="s">
        <v>81</v>
      </c>
    </row>
    <row r="2763" spans="23:51" x14ac:dyDescent="0.25">
      <c r="W2763" s="52" t="s">
        <v>9299</v>
      </c>
      <c r="X2763" s="28" t="s">
        <v>9300</v>
      </c>
      <c r="Y2763" s="53" t="s">
        <v>4030</v>
      </c>
      <c r="AK2763" s="22" t="str">
        <f t="shared" si="529"/>
        <v>2025/07</v>
      </c>
      <c r="AL2763" s="21">
        <f t="shared" si="532"/>
        <v>45862</v>
      </c>
      <c r="AM2763" s="22">
        <f t="shared" si="522"/>
        <v>24</v>
      </c>
      <c r="AN2763" s="22">
        <f t="shared" si="523"/>
        <v>24</v>
      </c>
      <c r="AO2763" s="22" t="str">
        <f t="shared" si="524"/>
        <v>Dia 24</v>
      </c>
      <c r="AP2763" s="22">
        <f t="shared" si="525"/>
        <v>7</v>
      </c>
      <c r="AQ2763" s="22" t="str">
        <f t="shared" si="526"/>
        <v>07</v>
      </c>
      <c r="AR2763" s="22">
        <f t="shared" si="521"/>
        <v>2025</v>
      </c>
      <c r="AS2763" s="22">
        <f t="shared" si="530"/>
        <v>4</v>
      </c>
      <c r="AT2763" s="22">
        <f t="shared" si="531"/>
        <v>30</v>
      </c>
      <c r="AU27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3" s="22" t="str">
        <f t="shared" si="527"/>
        <v>Semana 30</v>
      </c>
      <c r="AW2763" s="22" t="str">
        <f t="shared" si="528"/>
        <v>Não</v>
      </c>
      <c r="AX2763" s="21" t="str">
        <f>UPPER(TEXT(CAD_CALENDÁRIO[[#This Row],[Data]],"mmmm"))</f>
        <v>JULHO</v>
      </c>
      <c r="AY2763" s="22" t="s">
        <v>81</v>
      </c>
    </row>
    <row r="2764" spans="23:51" x14ac:dyDescent="0.25">
      <c r="W2764" s="50" t="s">
        <v>9301</v>
      </c>
      <c r="X2764" s="49" t="s">
        <v>9302</v>
      </c>
      <c r="Y2764" s="51" t="s">
        <v>4030</v>
      </c>
      <c r="AK2764" s="22" t="str">
        <f t="shared" si="529"/>
        <v>2025/07</v>
      </c>
      <c r="AL2764" s="21">
        <f t="shared" si="532"/>
        <v>45863</v>
      </c>
      <c r="AM2764" s="22">
        <f t="shared" si="522"/>
        <v>25</v>
      </c>
      <c r="AN2764" s="22">
        <f t="shared" si="523"/>
        <v>25</v>
      </c>
      <c r="AO2764" s="22" t="str">
        <f t="shared" si="524"/>
        <v>Dia 25</v>
      </c>
      <c r="AP2764" s="22">
        <f t="shared" si="525"/>
        <v>7</v>
      </c>
      <c r="AQ2764" s="22" t="str">
        <f t="shared" si="526"/>
        <v>07</v>
      </c>
      <c r="AR2764" s="22">
        <f t="shared" si="521"/>
        <v>2025</v>
      </c>
      <c r="AS2764" s="22">
        <f t="shared" si="530"/>
        <v>5</v>
      </c>
      <c r="AT2764" s="22">
        <f t="shared" si="531"/>
        <v>30</v>
      </c>
      <c r="AU27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4" s="22" t="str">
        <f t="shared" si="527"/>
        <v>Semana 30</v>
      </c>
      <c r="AW2764" s="22" t="str">
        <f t="shared" si="528"/>
        <v>Não</v>
      </c>
      <c r="AX2764" s="21" t="str">
        <f>UPPER(TEXT(CAD_CALENDÁRIO[[#This Row],[Data]],"mmmm"))</f>
        <v>JULHO</v>
      </c>
      <c r="AY2764" s="22" t="s">
        <v>81</v>
      </c>
    </row>
    <row r="2765" spans="23:51" x14ac:dyDescent="0.25">
      <c r="W2765" s="52" t="s">
        <v>9303</v>
      </c>
      <c r="X2765" s="28" t="s">
        <v>9304</v>
      </c>
      <c r="Y2765" s="53" t="s">
        <v>4030</v>
      </c>
      <c r="AK2765" s="22" t="str">
        <f t="shared" si="529"/>
        <v>2025/07</v>
      </c>
      <c r="AL2765" s="21">
        <f t="shared" si="532"/>
        <v>45864</v>
      </c>
      <c r="AM2765" s="22">
        <f t="shared" si="522"/>
        <v>26</v>
      </c>
      <c r="AN2765" s="22">
        <f t="shared" si="523"/>
        <v>26</v>
      </c>
      <c r="AO2765" s="22" t="str">
        <f t="shared" si="524"/>
        <v>Dia 26</v>
      </c>
      <c r="AP2765" s="22">
        <f t="shared" si="525"/>
        <v>7</v>
      </c>
      <c r="AQ2765" s="22" t="str">
        <f t="shared" si="526"/>
        <v>07</v>
      </c>
      <c r="AR2765" s="22">
        <f t="shared" si="521"/>
        <v>2025</v>
      </c>
      <c r="AS2765" s="22">
        <f t="shared" si="530"/>
        <v>6</v>
      </c>
      <c r="AT2765" s="22">
        <f t="shared" si="531"/>
        <v>30</v>
      </c>
      <c r="AU27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5" s="22" t="str">
        <f t="shared" si="527"/>
        <v>Semana 30</v>
      </c>
      <c r="AW2765" s="22" t="str">
        <f t="shared" si="528"/>
        <v>Sim</v>
      </c>
      <c r="AX2765" s="21" t="str">
        <f>UPPER(TEXT(CAD_CALENDÁRIO[[#This Row],[Data]],"mmmm"))</f>
        <v>JULHO</v>
      </c>
      <c r="AY2765" s="22" t="s">
        <v>81</v>
      </c>
    </row>
    <row r="2766" spans="23:51" x14ac:dyDescent="0.25">
      <c r="W2766" s="50" t="s">
        <v>9305</v>
      </c>
      <c r="X2766" s="49" t="s">
        <v>9306</v>
      </c>
      <c r="Y2766" s="51" t="s">
        <v>4030</v>
      </c>
      <c r="AK2766" s="22" t="str">
        <f t="shared" si="529"/>
        <v>2025/07</v>
      </c>
      <c r="AL2766" s="21">
        <f t="shared" si="532"/>
        <v>45865</v>
      </c>
      <c r="AM2766" s="22">
        <f t="shared" si="522"/>
        <v>27</v>
      </c>
      <c r="AN2766" s="22">
        <f t="shared" si="523"/>
        <v>27</v>
      </c>
      <c r="AO2766" s="22" t="str">
        <f t="shared" si="524"/>
        <v>Dia 27</v>
      </c>
      <c r="AP2766" s="22">
        <f t="shared" si="525"/>
        <v>7</v>
      </c>
      <c r="AQ2766" s="22" t="str">
        <f t="shared" si="526"/>
        <v>07</v>
      </c>
      <c r="AR2766" s="22">
        <f t="shared" si="521"/>
        <v>2025</v>
      </c>
      <c r="AS2766" s="22">
        <f t="shared" si="530"/>
        <v>7</v>
      </c>
      <c r="AT2766" s="22">
        <f t="shared" si="531"/>
        <v>30</v>
      </c>
      <c r="AU27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202530</v>
      </c>
      <c r="AV2766" s="22" t="str">
        <f t="shared" si="527"/>
        <v>Semana 30</v>
      </c>
      <c r="AW2766" s="22" t="str">
        <f t="shared" si="528"/>
        <v>Sim</v>
      </c>
      <c r="AX2766" s="21" t="str">
        <f>UPPER(TEXT(CAD_CALENDÁRIO[[#This Row],[Data]],"mmmm"))</f>
        <v>JULHO</v>
      </c>
      <c r="AY2766" s="22" t="s">
        <v>81</v>
      </c>
    </row>
    <row r="2767" spans="23:51" x14ac:dyDescent="0.25">
      <c r="W2767" s="52" t="s">
        <v>9307</v>
      </c>
      <c r="X2767" s="28" t="s">
        <v>9308</v>
      </c>
      <c r="Y2767" s="53" t="s">
        <v>4030</v>
      </c>
      <c r="AK2767" s="22" t="str">
        <f t="shared" si="529"/>
        <v>2025/07</v>
      </c>
      <c r="AL2767" s="21">
        <f t="shared" si="532"/>
        <v>45866</v>
      </c>
      <c r="AM2767" s="22">
        <f t="shared" si="522"/>
        <v>28</v>
      </c>
      <c r="AN2767" s="22">
        <f t="shared" si="523"/>
        <v>28</v>
      </c>
      <c r="AO2767" s="22" t="str">
        <f t="shared" si="524"/>
        <v>Dia 28</v>
      </c>
      <c r="AP2767" s="22">
        <f t="shared" si="525"/>
        <v>7</v>
      </c>
      <c r="AQ2767" s="22" t="str">
        <f t="shared" si="526"/>
        <v>07</v>
      </c>
      <c r="AR2767" s="22">
        <f t="shared" si="521"/>
        <v>2025</v>
      </c>
      <c r="AS2767" s="22">
        <f t="shared" si="530"/>
        <v>1</v>
      </c>
      <c r="AT2767" s="22">
        <f t="shared" si="531"/>
        <v>31</v>
      </c>
      <c r="AU27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67" s="22" t="str">
        <f t="shared" si="527"/>
        <v>Semana 31</v>
      </c>
      <c r="AW2767" s="22" t="str">
        <f t="shared" si="528"/>
        <v>Não</v>
      </c>
      <c r="AX2767" s="21" t="str">
        <f>UPPER(TEXT(CAD_CALENDÁRIO[[#This Row],[Data]],"mmmm"))</f>
        <v>JULHO</v>
      </c>
      <c r="AY2767" s="22" t="s">
        <v>81</v>
      </c>
    </row>
    <row r="2768" spans="23:51" x14ac:dyDescent="0.25">
      <c r="W2768" s="50" t="s">
        <v>9309</v>
      </c>
      <c r="X2768" s="49" t="s">
        <v>9310</v>
      </c>
      <c r="Y2768" s="51" t="s">
        <v>4030</v>
      </c>
      <c r="AK2768" s="22" t="str">
        <f t="shared" si="529"/>
        <v>2025/07</v>
      </c>
      <c r="AL2768" s="21">
        <f t="shared" si="532"/>
        <v>45867</v>
      </c>
      <c r="AM2768" s="22">
        <f t="shared" si="522"/>
        <v>29</v>
      </c>
      <c r="AN2768" s="22">
        <f t="shared" si="523"/>
        <v>29</v>
      </c>
      <c r="AO2768" s="22" t="str">
        <f t="shared" si="524"/>
        <v>Dia 29</v>
      </c>
      <c r="AP2768" s="22">
        <f t="shared" si="525"/>
        <v>7</v>
      </c>
      <c r="AQ2768" s="22" t="str">
        <f t="shared" si="526"/>
        <v>07</v>
      </c>
      <c r="AR2768" s="22">
        <f t="shared" si="521"/>
        <v>2025</v>
      </c>
      <c r="AS2768" s="22">
        <f t="shared" si="530"/>
        <v>2</v>
      </c>
      <c r="AT2768" s="22">
        <f t="shared" si="531"/>
        <v>31</v>
      </c>
      <c r="AU27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68" s="22" t="str">
        <f t="shared" si="527"/>
        <v>Semana 31</v>
      </c>
      <c r="AW2768" s="22" t="str">
        <f t="shared" si="528"/>
        <v>Não</v>
      </c>
      <c r="AX2768" s="21" t="str">
        <f>UPPER(TEXT(CAD_CALENDÁRIO[[#This Row],[Data]],"mmmm"))</f>
        <v>JULHO</v>
      </c>
      <c r="AY2768" s="22" t="s">
        <v>81</v>
      </c>
    </row>
    <row r="2769" spans="23:51" x14ac:dyDescent="0.25">
      <c r="W2769" s="52" t="s">
        <v>9311</v>
      </c>
      <c r="X2769" s="28" t="s">
        <v>9312</v>
      </c>
      <c r="Y2769" s="53" t="s">
        <v>4030</v>
      </c>
      <c r="AK2769" s="22" t="str">
        <f t="shared" si="529"/>
        <v>2025/07</v>
      </c>
      <c r="AL2769" s="21">
        <f t="shared" si="532"/>
        <v>45868</v>
      </c>
      <c r="AM2769" s="22">
        <f t="shared" si="522"/>
        <v>30</v>
      </c>
      <c r="AN2769" s="22">
        <f t="shared" si="523"/>
        <v>30</v>
      </c>
      <c r="AO2769" s="22" t="str">
        <f t="shared" si="524"/>
        <v>Dia 30</v>
      </c>
      <c r="AP2769" s="22">
        <f t="shared" si="525"/>
        <v>7</v>
      </c>
      <c r="AQ2769" s="22" t="str">
        <f t="shared" si="526"/>
        <v>07</v>
      </c>
      <c r="AR2769" s="22">
        <f t="shared" si="521"/>
        <v>2025</v>
      </c>
      <c r="AS2769" s="22">
        <f t="shared" si="530"/>
        <v>3</v>
      </c>
      <c r="AT2769" s="22">
        <f t="shared" si="531"/>
        <v>31</v>
      </c>
      <c r="AU27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69" s="22" t="str">
        <f t="shared" si="527"/>
        <v>Semana 31</v>
      </c>
      <c r="AW2769" s="22" t="str">
        <f t="shared" si="528"/>
        <v>Não</v>
      </c>
      <c r="AX2769" s="21" t="str">
        <f>UPPER(TEXT(CAD_CALENDÁRIO[[#This Row],[Data]],"mmmm"))</f>
        <v>JULHO</v>
      </c>
      <c r="AY2769" s="22" t="s">
        <v>81</v>
      </c>
    </row>
    <row r="2770" spans="23:51" x14ac:dyDescent="0.25">
      <c r="W2770" s="50" t="s">
        <v>9313</v>
      </c>
      <c r="X2770" s="49" t="s">
        <v>7502</v>
      </c>
      <c r="Y2770" s="51" t="s">
        <v>4030</v>
      </c>
      <c r="AK2770" s="22" t="str">
        <f t="shared" si="529"/>
        <v>2025/07</v>
      </c>
      <c r="AL2770" s="21">
        <f t="shared" si="532"/>
        <v>45869</v>
      </c>
      <c r="AM2770" s="22">
        <f t="shared" si="522"/>
        <v>31</v>
      </c>
      <c r="AN2770" s="22">
        <f t="shared" si="523"/>
        <v>31</v>
      </c>
      <c r="AO2770" s="22" t="str">
        <f t="shared" si="524"/>
        <v>Dia 31</v>
      </c>
      <c r="AP2770" s="22">
        <f t="shared" si="525"/>
        <v>7</v>
      </c>
      <c r="AQ2770" s="22" t="str">
        <f t="shared" si="526"/>
        <v>07</v>
      </c>
      <c r="AR2770" s="22">
        <f t="shared" si="521"/>
        <v>2025</v>
      </c>
      <c r="AS2770" s="22">
        <f t="shared" si="530"/>
        <v>4</v>
      </c>
      <c r="AT2770" s="22">
        <f t="shared" si="531"/>
        <v>31</v>
      </c>
      <c r="AU27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70" s="22" t="str">
        <f t="shared" si="527"/>
        <v>Semana 31</v>
      </c>
      <c r="AW2770" s="22" t="str">
        <f t="shared" si="528"/>
        <v>Não</v>
      </c>
      <c r="AX2770" s="21" t="str">
        <f>UPPER(TEXT(CAD_CALENDÁRIO[[#This Row],[Data]],"mmmm"))</f>
        <v>JULHO</v>
      </c>
      <c r="AY2770" s="22" t="s">
        <v>81</v>
      </c>
    </row>
    <row r="2771" spans="23:51" x14ac:dyDescent="0.25">
      <c r="W2771" s="52" t="s">
        <v>9314</v>
      </c>
      <c r="X2771" s="28" t="s">
        <v>9315</v>
      </c>
      <c r="Y2771" s="53" t="s">
        <v>4030</v>
      </c>
      <c r="AK2771" s="22" t="str">
        <f t="shared" si="529"/>
        <v>2025/08</v>
      </c>
      <c r="AL2771" s="21">
        <f t="shared" si="532"/>
        <v>45870</v>
      </c>
      <c r="AM2771" s="22">
        <f t="shared" si="522"/>
        <v>1</v>
      </c>
      <c r="AN2771" s="22" t="str">
        <f t="shared" si="523"/>
        <v>01</v>
      </c>
      <c r="AO2771" s="22" t="str">
        <f t="shared" si="524"/>
        <v>Dia 01</v>
      </c>
      <c r="AP2771" s="22">
        <f t="shared" si="525"/>
        <v>8</v>
      </c>
      <c r="AQ2771" s="22" t="str">
        <f t="shared" si="526"/>
        <v>08</v>
      </c>
      <c r="AR2771" s="22">
        <f t="shared" si="521"/>
        <v>2025</v>
      </c>
      <c r="AS2771" s="22">
        <f t="shared" si="530"/>
        <v>5</v>
      </c>
      <c r="AT2771" s="22">
        <f t="shared" si="531"/>
        <v>31</v>
      </c>
      <c r="AU27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71" s="22" t="str">
        <f t="shared" si="527"/>
        <v>Semana 31</v>
      </c>
      <c r="AW2771" s="22" t="str">
        <f t="shared" si="528"/>
        <v>Não</v>
      </c>
      <c r="AX2771" s="21" t="str">
        <f>UPPER(TEXT(CAD_CALENDÁRIO[[#This Row],[Data]],"mmmm"))</f>
        <v>AGOSTO</v>
      </c>
      <c r="AY2771" s="22" t="s">
        <v>87</v>
      </c>
    </row>
    <row r="2772" spans="23:51" x14ac:dyDescent="0.25">
      <c r="W2772" s="50" t="s">
        <v>9316</v>
      </c>
      <c r="X2772" s="49" t="s">
        <v>9317</v>
      </c>
      <c r="Y2772" s="51" t="s">
        <v>4030</v>
      </c>
      <c r="AK2772" s="22" t="str">
        <f t="shared" si="529"/>
        <v>2025/08</v>
      </c>
      <c r="AL2772" s="21">
        <f t="shared" si="532"/>
        <v>45871</v>
      </c>
      <c r="AM2772" s="22">
        <f t="shared" si="522"/>
        <v>2</v>
      </c>
      <c r="AN2772" s="22" t="str">
        <f t="shared" si="523"/>
        <v>02</v>
      </c>
      <c r="AO2772" s="22" t="str">
        <f t="shared" si="524"/>
        <v>Dia 02</v>
      </c>
      <c r="AP2772" s="22">
        <f t="shared" si="525"/>
        <v>8</v>
      </c>
      <c r="AQ2772" s="22" t="str">
        <f t="shared" si="526"/>
        <v>08</v>
      </c>
      <c r="AR2772" s="22">
        <f t="shared" si="521"/>
        <v>2025</v>
      </c>
      <c r="AS2772" s="22">
        <f t="shared" si="530"/>
        <v>6</v>
      </c>
      <c r="AT2772" s="22">
        <f t="shared" si="531"/>
        <v>31</v>
      </c>
      <c r="AU27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72" s="22" t="str">
        <f t="shared" si="527"/>
        <v>Semana 31</v>
      </c>
      <c r="AW2772" s="22" t="str">
        <f t="shared" si="528"/>
        <v>Sim</v>
      </c>
      <c r="AX2772" s="21" t="str">
        <f>UPPER(TEXT(CAD_CALENDÁRIO[[#This Row],[Data]],"mmmm"))</f>
        <v>AGOSTO</v>
      </c>
      <c r="AY2772" s="22" t="s">
        <v>87</v>
      </c>
    </row>
    <row r="2773" spans="23:51" x14ac:dyDescent="0.25">
      <c r="W2773" s="52" t="s">
        <v>9318</v>
      </c>
      <c r="X2773" s="28" t="s">
        <v>9319</v>
      </c>
      <c r="Y2773" s="53" t="s">
        <v>4030</v>
      </c>
      <c r="AK2773" s="22" t="str">
        <f t="shared" si="529"/>
        <v>2025/08</v>
      </c>
      <c r="AL2773" s="21">
        <f t="shared" si="532"/>
        <v>45872</v>
      </c>
      <c r="AM2773" s="22">
        <f t="shared" si="522"/>
        <v>3</v>
      </c>
      <c r="AN2773" s="22" t="str">
        <f t="shared" si="523"/>
        <v>03</v>
      </c>
      <c r="AO2773" s="22" t="str">
        <f t="shared" si="524"/>
        <v>Dia 03</v>
      </c>
      <c r="AP2773" s="22">
        <f t="shared" si="525"/>
        <v>8</v>
      </c>
      <c r="AQ2773" s="22" t="str">
        <f t="shared" si="526"/>
        <v>08</v>
      </c>
      <c r="AR2773" s="22">
        <f t="shared" si="521"/>
        <v>2025</v>
      </c>
      <c r="AS2773" s="22">
        <f t="shared" si="530"/>
        <v>7</v>
      </c>
      <c r="AT2773" s="22">
        <f t="shared" si="531"/>
        <v>31</v>
      </c>
      <c r="AU27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202531</v>
      </c>
      <c r="AV2773" s="22" t="str">
        <f t="shared" si="527"/>
        <v>Semana 31</v>
      </c>
      <c r="AW2773" s="22" t="str">
        <f t="shared" si="528"/>
        <v>Sim</v>
      </c>
      <c r="AX2773" s="21" t="str">
        <f>UPPER(TEXT(CAD_CALENDÁRIO[[#This Row],[Data]],"mmmm"))</f>
        <v>AGOSTO</v>
      </c>
      <c r="AY2773" s="22" t="s">
        <v>87</v>
      </c>
    </row>
    <row r="2774" spans="23:51" x14ac:dyDescent="0.25">
      <c r="W2774" s="50" t="s">
        <v>9320</v>
      </c>
      <c r="X2774" s="49" t="s">
        <v>9321</v>
      </c>
      <c r="Y2774" s="51" t="s">
        <v>4030</v>
      </c>
      <c r="AK2774" s="22" t="str">
        <f t="shared" si="529"/>
        <v>2025/08</v>
      </c>
      <c r="AL2774" s="21">
        <f t="shared" si="532"/>
        <v>45873</v>
      </c>
      <c r="AM2774" s="22">
        <f t="shared" si="522"/>
        <v>4</v>
      </c>
      <c r="AN2774" s="22" t="str">
        <f t="shared" si="523"/>
        <v>04</v>
      </c>
      <c r="AO2774" s="22" t="str">
        <f t="shared" si="524"/>
        <v>Dia 04</v>
      </c>
      <c r="AP2774" s="22">
        <f t="shared" si="525"/>
        <v>8</v>
      </c>
      <c r="AQ2774" s="22" t="str">
        <f t="shared" si="526"/>
        <v>08</v>
      </c>
      <c r="AR2774" s="22">
        <f t="shared" si="521"/>
        <v>2025</v>
      </c>
      <c r="AS2774" s="22">
        <f t="shared" si="530"/>
        <v>1</v>
      </c>
      <c r="AT2774" s="22">
        <f t="shared" si="531"/>
        <v>32</v>
      </c>
      <c r="AU27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4" s="22" t="str">
        <f t="shared" si="527"/>
        <v>Semana 32</v>
      </c>
      <c r="AW2774" s="22" t="str">
        <f t="shared" si="528"/>
        <v>Não</v>
      </c>
      <c r="AX2774" s="21" t="str">
        <f>UPPER(TEXT(CAD_CALENDÁRIO[[#This Row],[Data]],"mmmm"))</f>
        <v>AGOSTO</v>
      </c>
      <c r="AY2774" s="22" t="s">
        <v>87</v>
      </c>
    </row>
    <row r="2775" spans="23:51" x14ac:dyDescent="0.25">
      <c r="W2775" s="52" t="s">
        <v>9322</v>
      </c>
      <c r="X2775" s="28" t="s">
        <v>9323</v>
      </c>
      <c r="Y2775" s="53" t="s">
        <v>4030</v>
      </c>
      <c r="AK2775" s="22" t="str">
        <f t="shared" si="529"/>
        <v>2025/08</v>
      </c>
      <c r="AL2775" s="21">
        <f t="shared" si="532"/>
        <v>45874</v>
      </c>
      <c r="AM2775" s="22">
        <f t="shared" si="522"/>
        <v>5</v>
      </c>
      <c r="AN2775" s="22" t="str">
        <f t="shared" si="523"/>
        <v>05</v>
      </c>
      <c r="AO2775" s="22" t="str">
        <f t="shared" si="524"/>
        <v>Dia 05</v>
      </c>
      <c r="AP2775" s="22">
        <f t="shared" si="525"/>
        <v>8</v>
      </c>
      <c r="AQ2775" s="22" t="str">
        <f t="shared" si="526"/>
        <v>08</v>
      </c>
      <c r="AR2775" s="22">
        <f t="shared" si="521"/>
        <v>2025</v>
      </c>
      <c r="AS2775" s="22">
        <f t="shared" si="530"/>
        <v>2</v>
      </c>
      <c r="AT2775" s="22">
        <f t="shared" si="531"/>
        <v>32</v>
      </c>
      <c r="AU27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5" s="22" t="str">
        <f t="shared" si="527"/>
        <v>Semana 32</v>
      </c>
      <c r="AW2775" s="22" t="str">
        <f t="shared" si="528"/>
        <v>Não</v>
      </c>
      <c r="AX2775" s="21" t="str">
        <f>UPPER(TEXT(CAD_CALENDÁRIO[[#This Row],[Data]],"mmmm"))</f>
        <v>AGOSTO</v>
      </c>
      <c r="AY2775" s="22" t="s">
        <v>87</v>
      </c>
    </row>
    <row r="2776" spans="23:51" x14ac:dyDescent="0.25">
      <c r="W2776" s="50" t="s">
        <v>9324</v>
      </c>
      <c r="X2776" s="49" t="s">
        <v>9325</v>
      </c>
      <c r="Y2776" s="51" t="s">
        <v>4030</v>
      </c>
      <c r="AK2776" s="22" t="str">
        <f t="shared" si="529"/>
        <v>2025/08</v>
      </c>
      <c r="AL2776" s="21">
        <f t="shared" si="532"/>
        <v>45875</v>
      </c>
      <c r="AM2776" s="22">
        <f t="shared" si="522"/>
        <v>6</v>
      </c>
      <c r="AN2776" s="22" t="str">
        <f t="shared" si="523"/>
        <v>06</v>
      </c>
      <c r="AO2776" s="22" t="str">
        <f t="shared" si="524"/>
        <v>Dia 06</v>
      </c>
      <c r="AP2776" s="22">
        <f t="shared" si="525"/>
        <v>8</v>
      </c>
      <c r="AQ2776" s="22" t="str">
        <f t="shared" si="526"/>
        <v>08</v>
      </c>
      <c r="AR2776" s="22">
        <f t="shared" si="521"/>
        <v>2025</v>
      </c>
      <c r="AS2776" s="22">
        <f t="shared" si="530"/>
        <v>3</v>
      </c>
      <c r="AT2776" s="22">
        <f t="shared" si="531"/>
        <v>32</v>
      </c>
      <c r="AU27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6" s="22" t="str">
        <f t="shared" si="527"/>
        <v>Semana 32</v>
      </c>
      <c r="AW2776" s="22" t="str">
        <f t="shared" si="528"/>
        <v>Não</v>
      </c>
      <c r="AX2776" s="21" t="str">
        <f>UPPER(TEXT(CAD_CALENDÁRIO[[#This Row],[Data]],"mmmm"))</f>
        <v>AGOSTO</v>
      </c>
      <c r="AY2776" s="22" t="s">
        <v>87</v>
      </c>
    </row>
    <row r="2777" spans="23:51" x14ac:dyDescent="0.25">
      <c r="W2777" s="52" t="s">
        <v>9326</v>
      </c>
      <c r="X2777" s="28" t="s">
        <v>9327</v>
      </c>
      <c r="Y2777" s="53" t="s">
        <v>4030</v>
      </c>
      <c r="AK2777" s="22" t="str">
        <f t="shared" si="529"/>
        <v>2025/08</v>
      </c>
      <c r="AL2777" s="21">
        <f t="shared" si="532"/>
        <v>45876</v>
      </c>
      <c r="AM2777" s="22">
        <f t="shared" si="522"/>
        <v>7</v>
      </c>
      <c r="AN2777" s="22" t="str">
        <f t="shared" si="523"/>
        <v>07</v>
      </c>
      <c r="AO2777" s="22" t="str">
        <f t="shared" si="524"/>
        <v>Dia 07</v>
      </c>
      <c r="AP2777" s="22">
        <f t="shared" si="525"/>
        <v>8</v>
      </c>
      <c r="AQ2777" s="22" t="str">
        <f t="shared" si="526"/>
        <v>08</v>
      </c>
      <c r="AR2777" s="22">
        <f t="shared" si="521"/>
        <v>2025</v>
      </c>
      <c r="AS2777" s="22">
        <f t="shared" si="530"/>
        <v>4</v>
      </c>
      <c r="AT2777" s="22">
        <f t="shared" si="531"/>
        <v>32</v>
      </c>
      <c r="AU27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7" s="22" t="str">
        <f t="shared" si="527"/>
        <v>Semana 32</v>
      </c>
      <c r="AW2777" s="22" t="str">
        <f t="shared" si="528"/>
        <v>Não</v>
      </c>
      <c r="AX2777" s="21" t="str">
        <f>UPPER(TEXT(CAD_CALENDÁRIO[[#This Row],[Data]],"mmmm"))</f>
        <v>AGOSTO</v>
      </c>
      <c r="AY2777" s="22" t="s">
        <v>87</v>
      </c>
    </row>
    <row r="2778" spans="23:51" x14ac:dyDescent="0.25">
      <c r="W2778" s="50" t="s">
        <v>9328</v>
      </c>
      <c r="X2778" s="49" t="s">
        <v>9329</v>
      </c>
      <c r="Y2778" s="51" t="s">
        <v>4030</v>
      </c>
      <c r="AK2778" s="22" t="str">
        <f t="shared" si="529"/>
        <v>2025/08</v>
      </c>
      <c r="AL2778" s="21">
        <f t="shared" si="532"/>
        <v>45877</v>
      </c>
      <c r="AM2778" s="22">
        <f t="shared" si="522"/>
        <v>8</v>
      </c>
      <c r="AN2778" s="22" t="str">
        <f t="shared" si="523"/>
        <v>08</v>
      </c>
      <c r="AO2778" s="22" t="str">
        <f t="shared" si="524"/>
        <v>Dia 08</v>
      </c>
      <c r="AP2778" s="22">
        <f t="shared" si="525"/>
        <v>8</v>
      </c>
      <c r="AQ2778" s="22" t="str">
        <f t="shared" si="526"/>
        <v>08</v>
      </c>
      <c r="AR2778" s="22">
        <f t="shared" si="521"/>
        <v>2025</v>
      </c>
      <c r="AS2778" s="22">
        <f t="shared" si="530"/>
        <v>5</v>
      </c>
      <c r="AT2778" s="22">
        <f t="shared" si="531"/>
        <v>32</v>
      </c>
      <c r="AU27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8" s="22" t="str">
        <f t="shared" si="527"/>
        <v>Semana 32</v>
      </c>
      <c r="AW2778" s="22" t="str">
        <f t="shared" si="528"/>
        <v>Não</v>
      </c>
      <c r="AX2778" s="21" t="str">
        <f>UPPER(TEXT(CAD_CALENDÁRIO[[#This Row],[Data]],"mmmm"))</f>
        <v>AGOSTO</v>
      </c>
      <c r="AY2778" s="22" t="s">
        <v>87</v>
      </c>
    </row>
    <row r="2779" spans="23:51" x14ac:dyDescent="0.25">
      <c r="W2779" s="52" t="s">
        <v>9330</v>
      </c>
      <c r="X2779" s="28" t="s">
        <v>9331</v>
      </c>
      <c r="Y2779" s="53" t="s">
        <v>4030</v>
      </c>
      <c r="AK2779" s="22" t="str">
        <f t="shared" si="529"/>
        <v>2025/08</v>
      </c>
      <c r="AL2779" s="21">
        <f t="shared" si="532"/>
        <v>45878</v>
      </c>
      <c r="AM2779" s="22">
        <f t="shared" si="522"/>
        <v>9</v>
      </c>
      <c r="AN2779" s="22" t="str">
        <f t="shared" si="523"/>
        <v>09</v>
      </c>
      <c r="AO2779" s="22" t="str">
        <f t="shared" si="524"/>
        <v>Dia 09</v>
      </c>
      <c r="AP2779" s="22">
        <f t="shared" si="525"/>
        <v>8</v>
      </c>
      <c r="AQ2779" s="22" t="str">
        <f t="shared" si="526"/>
        <v>08</v>
      </c>
      <c r="AR2779" s="22">
        <f t="shared" si="521"/>
        <v>2025</v>
      </c>
      <c r="AS2779" s="22">
        <f t="shared" si="530"/>
        <v>6</v>
      </c>
      <c r="AT2779" s="22">
        <f t="shared" si="531"/>
        <v>32</v>
      </c>
      <c r="AU27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79" s="22" t="str">
        <f t="shared" si="527"/>
        <v>Semana 32</v>
      </c>
      <c r="AW2779" s="22" t="str">
        <f t="shared" si="528"/>
        <v>Sim</v>
      </c>
      <c r="AX2779" s="21" t="str">
        <f>UPPER(TEXT(CAD_CALENDÁRIO[[#This Row],[Data]],"mmmm"))</f>
        <v>AGOSTO</v>
      </c>
      <c r="AY2779" s="22" t="s">
        <v>87</v>
      </c>
    </row>
    <row r="2780" spans="23:51" x14ac:dyDescent="0.25">
      <c r="W2780" s="50" t="s">
        <v>9332</v>
      </c>
      <c r="X2780" s="49" t="s">
        <v>9333</v>
      </c>
      <c r="Y2780" s="51" t="s">
        <v>4030</v>
      </c>
      <c r="AK2780" s="22" t="str">
        <f t="shared" si="529"/>
        <v>2025/08</v>
      </c>
      <c r="AL2780" s="21">
        <f t="shared" si="532"/>
        <v>45879</v>
      </c>
      <c r="AM2780" s="22">
        <f t="shared" si="522"/>
        <v>10</v>
      </c>
      <c r="AN2780" s="22">
        <f t="shared" si="523"/>
        <v>10</v>
      </c>
      <c r="AO2780" s="22" t="str">
        <f t="shared" si="524"/>
        <v>Dia 10</v>
      </c>
      <c r="AP2780" s="22">
        <f t="shared" si="525"/>
        <v>8</v>
      </c>
      <c r="AQ2780" s="22" t="str">
        <f t="shared" si="526"/>
        <v>08</v>
      </c>
      <c r="AR2780" s="22">
        <f t="shared" si="521"/>
        <v>2025</v>
      </c>
      <c r="AS2780" s="22">
        <f t="shared" si="530"/>
        <v>7</v>
      </c>
      <c r="AT2780" s="22">
        <f t="shared" si="531"/>
        <v>32</v>
      </c>
      <c r="AU27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202532</v>
      </c>
      <c r="AV2780" s="22" t="str">
        <f t="shared" si="527"/>
        <v>Semana 32</v>
      </c>
      <c r="AW2780" s="22" t="str">
        <f t="shared" si="528"/>
        <v>Sim</v>
      </c>
      <c r="AX2780" s="21" t="str">
        <f>UPPER(TEXT(CAD_CALENDÁRIO[[#This Row],[Data]],"mmmm"))</f>
        <v>AGOSTO</v>
      </c>
      <c r="AY2780" s="22" t="s">
        <v>87</v>
      </c>
    </row>
    <row r="2781" spans="23:51" x14ac:dyDescent="0.25">
      <c r="W2781" s="52" t="s">
        <v>9334</v>
      </c>
      <c r="X2781" s="28" t="s">
        <v>9335</v>
      </c>
      <c r="Y2781" s="53" t="s">
        <v>4030</v>
      </c>
      <c r="AK2781" s="22" t="str">
        <f t="shared" si="529"/>
        <v>2025/08</v>
      </c>
      <c r="AL2781" s="21">
        <f t="shared" si="532"/>
        <v>45880</v>
      </c>
      <c r="AM2781" s="22">
        <f t="shared" si="522"/>
        <v>11</v>
      </c>
      <c r="AN2781" s="22">
        <f t="shared" si="523"/>
        <v>11</v>
      </c>
      <c r="AO2781" s="22" t="str">
        <f t="shared" si="524"/>
        <v>Dia 11</v>
      </c>
      <c r="AP2781" s="22">
        <f t="shared" si="525"/>
        <v>8</v>
      </c>
      <c r="AQ2781" s="22" t="str">
        <f t="shared" si="526"/>
        <v>08</v>
      </c>
      <c r="AR2781" s="22">
        <f t="shared" si="521"/>
        <v>2025</v>
      </c>
      <c r="AS2781" s="22">
        <f t="shared" si="530"/>
        <v>1</v>
      </c>
      <c r="AT2781" s="22">
        <f t="shared" si="531"/>
        <v>33</v>
      </c>
      <c r="AU27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1" s="22" t="str">
        <f t="shared" si="527"/>
        <v>Semana 33</v>
      </c>
      <c r="AW2781" s="22" t="str">
        <f t="shared" si="528"/>
        <v>Não</v>
      </c>
      <c r="AX2781" s="21" t="str">
        <f>UPPER(TEXT(CAD_CALENDÁRIO[[#This Row],[Data]],"mmmm"))</f>
        <v>AGOSTO</v>
      </c>
      <c r="AY2781" s="22" t="s">
        <v>87</v>
      </c>
    </row>
    <row r="2782" spans="23:51" x14ac:dyDescent="0.25">
      <c r="W2782" s="50" t="s">
        <v>9336</v>
      </c>
      <c r="X2782" s="49" t="s">
        <v>9337</v>
      </c>
      <c r="Y2782" s="51" t="s">
        <v>4030</v>
      </c>
      <c r="AK2782" s="22" t="str">
        <f t="shared" si="529"/>
        <v>2025/08</v>
      </c>
      <c r="AL2782" s="21">
        <f t="shared" si="532"/>
        <v>45881</v>
      </c>
      <c r="AM2782" s="22">
        <f t="shared" si="522"/>
        <v>12</v>
      </c>
      <c r="AN2782" s="22">
        <f t="shared" si="523"/>
        <v>12</v>
      </c>
      <c r="AO2782" s="22" t="str">
        <f t="shared" si="524"/>
        <v>Dia 12</v>
      </c>
      <c r="AP2782" s="22">
        <f t="shared" si="525"/>
        <v>8</v>
      </c>
      <c r="AQ2782" s="22" t="str">
        <f t="shared" si="526"/>
        <v>08</v>
      </c>
      <c r="AR2782" s="22">
        <f t="shared" si="521"/>
        <v>2025</v>
      </c>
      <c r="AS2782" s="22">
        <f t="shared" si="530"/>
        <v>2</v>
      </c>
      <c r="AT2782" s="22">
        <f t="shared" si="531"/>
        <v>33</v>
      </c>
      <c r="AU27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2" s="22" t="str">
        <f t="shared" si="527"/>
        <v>Semana 33</v>
      </c>
      <c r="AW2782" s="22" t="str">
        <f t="shared" si="528"/>
        <v>Não</v>
      </c>
      <c r="AX2782" s="21" t="str">
        <f>UPPER(TEXT(CAD_CALENDÁRIO[[#This Row],[Data]],"mmmm"))</f>
        <v>AGOSTO</v>
      </c>
      <c r="AY2782" s="22" t="s">
        <v>87</v>
      </c>
    </row>
    <row r="2783" spans="23:51" x14ac:dyDescent="0.25">
      <c r="W2783" s="52" t="s">
        <v>9338</v>
      </c>
      <c r="X2783" s="28" t="s">
        <v>9339</v>
      </c>
      <c r="Y2783" s="53" t="s">
        <v>4030</v>
      </c>
      <c r="AK2783" s="22" t="str">
        <f t="shared" si="529"/>
        <v>2025/08</v>
      </c>
      <c r="AL2783" s="21">
        <f t="shared" si="532"/>
        <v>45882</v>
      </c>
      <c r="AM2783" s="22">
        <f t="shared" si="522"/>
        <v>13</v>
      </c>
      <c r="AN2783" s="22">
        <f t="shared" si="523"/>
        <v>13</v>
      </c>
      <c r="AO2783" s="22" t="str">
        <f t="shared" si="524"/>
        <v>Dia 13</v>
      </c>
      <c r="AP2783" s="22">
        <f t="shared" si="525"/>
        <v>8</v>
      </c>
      <c r="AQ2783" s="22" t="str">
        <f t="shared" si="526"/>
        <v>08</v>
      </c>
      <c r="AR2783" s="22">
        <f t="shared" si="521"/>
        <v>2025</v>
      </c>
      <c r="AS2783" s="22">
        <f t="shared" si="530"/>
        <v>3</v>
      </c>
      <c r="AT2783" s="22">
        <f t="shared" si="531"/>
        <v>33</v>
      </c>
      <c r="AU27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3" s="22" t="str">
        <f t="shared" si="527"/>
        <v>Semana 33</v>
      </c>
      <c r="AW2783" s="22" t="str">
        <f t="shared" si="528"/>
        <v>Não</v>
      </c>
      <c r="AX2783" s="21" t="str">
        <f>UPPER(TEXT(CAD_CALENDÁRIO[[#This Row],[Data]],"mmmm"))</f>
        <v>AGOSTO</v>
      </c>
      <c r="AY2783" s="22" t="s">
        <v>87</v>
      </c>
    </row>
    <row r="2784" spans="23:51" x14ac:dyDescent="0.25">
      <c r="W2784" s="50" t="s">
        <v>9340</v>
      </c>
      <c r="X2784" s="49" t="s">
        <v>9341</v>
      </c>
      <c r="Y2784" s="51" t="s">
        <v>4030</v>
      </c>
      <c r="AK2784" s="22" t="str">
        <f t="shared" si="529"/>
        <v>2025/08</v>
      </c>
      <c r="AL2784" s="21">
        <f t="shared" si="532"/>
        <v>45883</v>
      </c>
      <c r="AM2784" s="22">
        <f t="shared" si="522"/>
        <v>14</v>
      </c>
      <c r="AN2784" s="22">
        <f t="shared" si="523"/>
        <v>14</v>
      </c>
      <c r="AO2784" s="22" t="str">
        <f t="shared" si="524"/>
        <v>Dia 14</v>
      </c>
      <c r="AP2784" s="22">
        <f t="shared" si="525"/>
        <v>8</v>
      </c>
      <c r="AQ2784" s="22" t="str">
        <f t="shared" si="526"/>
        <v>08</v>
      </c>
      <c r="AR2784" s="22">
        <f t="shared" si="521"/>
        <v>2025</v>
      </c>
      <c r="AS2784" s="22">
        <f t="shared" si="530"/>
        <v>4</v>
      </c>
      <c r="AT2784" s="22">
        <f t="shared" si="531"/>
        <v>33</v>
      </c>
      <c r="AU27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4" s="22" t="str">
        <f t="shared" si="527"/>
        <v>Semana 33</v>
      </c>
      <c r="AW2784" s="22" t="str">
        <f t="shared" si="528"/>
        <v>Não</v>
      </c>
      <c r="AX2784" s="21" t="str">
        <f>UPPER(TEXT(CAD_CALENDÁRIO[[#This Row],[Data]],"mmmm"))</f>
        <v>AGOSTO</v>
      </c>
      <c r="AY2784" s="22" t="s">
        <v>87</v>
      </c>
    </row>
    <row r="2785" spans="23:51" x14ac:dyDescent="0.25">
      <c r="W2785" s="52" t="s">
        <v>9342</v>
      </c>
      <c r="X2785" s="28" t="s">
        <v>9343</v>
      </c>
      <c r="Y2785" s="53" t="s">
        <v>4030</v>
      </c>
      <c r="AK2785" s="22" t="str">
        <f t="shared" si="529"/>
        <v>2025/08</v>
      </c>
      <c r="AL2785" s="21">
        <f t="shared" si="532"/>
        <v>45884</v>
      </c>
      <c r="AM2785" s="22">
        <f t="shared" si="522"/>
        <v>15</v>
      </c>
      <c r="AN2785" s="22">
        <f t="shared" si="523"/>
        <v>15</v>
      </c>
      <c r="AO2785" s="22" t="str">
        <f t="shared" si="524"/>
        <v>Dia 15</v>
      </c>
      <c r="AP2785" s="22">
        <f t="shared" si="525"/>
        <v>8</v>
      </c>
      <c r="AQ2785" s="22" t="str">
        <f t="shared" si="526"/>
        <v>08</v>
      </c>
      <c r="AR2785" s="22">
        <f t="shared" si="521"/>
        <v>2025</v>
      </c>
      <c r="AS2785" s="22">
        <f t="shared" si="530"/>
        <v>5</v>
      </c>
      <c r="AT2785" s="22">
        <f t="shared" si="531"/>
        <v>33</v>
      </c>
      <c r="AU27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5" s="22" t="str">
        <f t="shared" si="527"/>
        <v>Semana 33</v>
      </c>
      <c r="AW2785" s="22" t="str">
        <f t="shared" si="528"/>
        <v>Não</v>
      </c>
      <c r="AX2785" s="21" t="str">
        <f>UPPER(TEXT(CAD_CALENDÁRIO[[#This Row],[Data]],"mmmm"))</f>
        <v>AGOSTO</v>
      </c>
      <c r="AY2785" s="22" t="s">
        <v>87</v>
      </c>
    </row>
    <row r="2786" spans="23:51" x14ac:dyDescent="0.25">
      <c r="W2786" s="50" t="s">
        <v>9344</v>
      </c>
      <c r="X2786" s="49" t="s">
        <v>9345</v>
      </c>
      <c r="Y2786" s="51" t="s">
        <v>4030</v>
      </c>
      <c r="AK2786" s="22" t="str">
        <f t="shared" si="529"/>
        <v>2025/08</v>
      </c>
      <c r="AL2786" s="21">
        <f t="shared" si="532"/>
        <v>45885</v>
      </c>
      <c r="AM2786" s="22">
        <f t="shared" si="522"/>
        <v>16</v>
      </c>
      <c r="AN2786" s="22">
        <f t="shared" si="523"/>
        <v>16</v>
      </c>
      <c r="AO2786" s="22" t="str">
        <f t="shared" si="524"/>
        <v>Dia 16</v>
      </c>
      <c r="AP2786" s="22">
        <f t="shared" si="525"/>
        <v>8</v>
      </c>
      <c r="AQ2786" s="22" t="str">
        <f t="shared" si="526"/>
        <v>08</v>
      </c>
      <c r="AR2786" s="22">
        <f t="shared" si="521"/>
        <v>2025</v>
      </c>
      <c r="AS2786" s="22">
        <f t="shared" si="530"/>
        <v>6</v>
      </c>
      <c r="AT2786" s="22">
        <f t="shared" si="531"/>
        <v>33</v>
      </c>
      <c r="AU27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6" s="22" t="str">
        <f t="shared" si="527"/>
        <v>Semana 33</v>
      </c>
      <c r="AW2786" s="22" t="str">
        <f t="shared" si="528"/>
        <v>Sim</v>
      </c>
      <c r="AX2786" s="21" t="str">
        <f>UPPER(TEXT(CAD_CALENDÁRIO[[#This Row],[Data]],"mmmm"))</f>
        <v>AGOSTO</v>
      </c>
      <c r="AY2786" s="22" t="s">
        <v>87</v>
      </c>
    </row>
    <row r="2787" spans="23:51" x14ac:dyDescent="0.25">
      <c r="W2787" s="52" t="s">
        <v>9346</v>
      </c>
      <c r="X2787" s="28" t="s">
        <v>9347</v>
      </c>
      <c r="Y2787" s="53" t="s">
        <v>4030</v>
      </c>
      <c r="AK2787" s="22" t="str">
        <f t="shared" si="529"/>
        <v>2025/08</v>
      </c>
      <c r="AL2787" s="21">
        <f t="shared" si="532"/>
        <v>45886</v>
      </c>
      <c r="AM2787" s="22">
        <f t="shared" si="522"/>
        <v>17</v>
      </c>
      <c r="AN2787" s="22">
        <f t="shared" si="523"/>
        <v>17</v>
      </c>
      <c r="AO2787" s="22" t="str">
        <f t="shared" si="524"/>
        <v>Dia 17</v>
      </c>
      <c r="AP2787" s="22">
        <f t="shared" si="525"/>
        <v>8</v>
      </c>
      <c r="AQ2787" s="22" t="str">
        <f t="shared" si="526"/>
        <v>08</v>
      </c>
      <c r="AR2787" s="22">
        <f t="shared" si="521"/>
        <v>2025</v>
      </c>
      <c r="AS2787" s="22">
        <f t="shared" si="530"/>
        <v>7</v>
      </c>
      <c r="AT2787" s="22">
        <f t="shared" si="531"/>
        <v>33</v>
      </c>
      <c r="AU27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202533</v>
      </c>
      <c r="AV2787" s="22" t="str">
        <f t="shared" si="527"/>
        <v>Semana 33</v>
      </c>
      <c r="AW2787" s="22" t="str">
        <f t="shared" si="528"/>
        <v>Sim</v>
      </c>
      <c r="AX2787" s="21" t="str">
        <f>UPPER(TEXT(CAD_CALENDÁRIO[[#This Row],[Data]],"mmmm"))</f>
        <v>AGOSTO</v>
      </c>
      <c r="AY2787" s="22" t="s">
        <v>87</v>
      </c>
    </row>
    <row r="2788" spans="23:51" x14ac:dyDescent="0.25">
      <c r="W2788" s="50" t="s">
        <v>9348</v>
      </c>
      <c r="X2788" s="49" t="s">
        <v>6527</v>
      </c>
      <c r="Y2788" s="51" t="s">
        <v>4030</v>
      </c>
      <c r="AK2788" s="22" t="str">
        <f t="shared" si="529"/>
        <v>2025/08</v>
      </c>
      <c r="AL2788" s="21">
        <f t="shared" si="532"/>
        <v>45887</v>
      </c>
      <c r="AM2788" s="22">
        <f t="shared" si="522"/>
        <v>18</v>
      </c>
      <c r="AN2788" s="22">
        <f t="shared" si="523"/>
        <v>18</v>
      </c>
      <c r="AO2788" s="22" t="str">
        <f t="shared" si="524"/>
        <v>Dia 18</v>
      </c>
      <c r="AP2788" s="22">
        <f t="shared" si="525"/>
        <v>8</v>
      </c>
      <c r="AQ2788" s="22" t="str">
        <f t="shared" si="526"/>
        <v>08</v>
      </c>
      <c r="AR2788" s="22">
        <f t="shared" si="521"/>
        <v>2025</v>
      </c>
      <c r="AS2788" s="22">
        <f t="shared" si="530"/>
        <v>1</v>
      </c>
      <c r="AT2788" s="22">
        <f t="shared" si="531"/>
        <v>34</v>
      </c>
      <c r="AU27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88" s="22" t="str">
        <f t="shared" si="527"/>
        <v>Semana 34</v>
      </c>
      <c r="AW2788" s="22" t="str">
        <f t="shared" si="528"/>
        <v>Não</v>
      </c>
      <c r="AX2788" s="21" t="str">
        <f>UPPER(TEXT(CAD_CALENDÁRIO[[#This Row],[Data]],"mmmm"))</f>
        <v>AGOSTO</v>
      </c>
      <c r="AY2788" s="22" t="s">
        <v>87</v>
      </c>
    </row>
    <row r="2789" spans="23:51" x14ac:dyDescent="0.25">
      <c r="W2789" s="52" t="s">
        <v>9349</v>
      </c>
      <c r="X2789" s="28" t="s">
        <v>8314</v>
      </c>
      <c r="Y2789" s="53" t="s">
        <v>4030</v>
      </c>
      <c r="AK2789" s="22" t="str">
        <f t="shared" si="529"/>
        <v>2025/08</v>
      </c>
      <c r="AL2789" s="21">
        <f t="shared" si="532"/>
        <v>45888</v>
      </c>
      <c r="AM2789" s="22">
        <f t="shared" si="522"/>
        <v>19</v>
      </c>
      <c r="AN2789" s="22">
        <f t="shared" si="523"/>
        <v>19</v>
      </c>
      <c r="AO2789" s="22" t="str">
        <f t="shared" si="524"/>
        <v>Dia 19</v>
      </c>
      <c r="AP2789" s="22">
        <f t="shared" si="525"/>
        <v>8</v>
      </c>
      <c r="AQ2789" s="22" t="str">
        <f t="shared" si="526"/>
        <v>08</v>
      </c>
      <c r="AR2789" s="22">
        <f t="shared" ref="AR2789:AR2852" si="533">YEAR(AL2789)</f>
        <v>2025</v>
      </c>
      <c r="AS2789" s="22">
        <f t="shared" si="530"/>
        <v>2</v>
      </c>
      <c r="AT2789" s="22">
        <f t="shared" si="531"/>
        <v>34</v>
      </c>
      <c r="AU27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89" s="22" t="str">
        <f t="shared" si="527"/>
        <v>Semana 34</v>
      </c>
      <c r="AW2789" s="22" t="str">
        <f t="shared" si="528"/>
        <v>Não</v>
      </c>
      <c r="AX2789" s="21" t="str">
        <f>UPPER(TEXT(CAD_CALENDÁRIO[[#This Row],[Data]],"mmmm"))</f>
        <v>AGOSTO</v>
      </c>
      <c r="AY2789" s="22" t="s">
        <v>87</v>
      </c>
    </row>
    <row r="2790" spans="23:51" x14ac:dyDescent="0.25">
      <c r="W2790" s="50" t="s">
        <v>9350</v>
      </c>
      <c r="X2790" s="49" t="s">
        <v>9351</v>
      </c>
      <c r="Y2790" s="51" t="s">
        <v>4030</v>
      </c>
      <c r="AK2790" s="22" t="str">
        <f t="shared" si="529"/>
        <v>2025/08</v>
      </c>
      <c r="AL2790" s="21">
        <f t="shared" si="532"/>
        <v>45889</v>
      </c>
      <c r="AM2790" s="22">
        <f t="shared" si="522"/>
        <v>20</v>
      </c>
      <c r="AN2790" s="22">
        <f t="shared" si="523"/>
        <v>20</v>
      </c>
      <c r="AO2790" s="22" t="str">
        <f t="shared" si="524"/>
        <v>Dia 20</v>
      </c>
      <c r="AP2790" s="22">
        <f t="shared" si="525"/>
        <v>8</v>
      </c>
      <c r="AQ2790" s="22" t="str">
        <f t="shared" si="526"/>
        <v>08</v>
      </c>
      <c r="AR2790" s="22">
        <f t="shared" si="533"/>
        <v>2025</v>
      </c>
      <c r="AS2790" s="22">
        <f t="shared" si="530"/>
        <v>3</v>
      </c>
      <c r="AT2790" s="22">
        <f t="shared" si="531"/>
        <v>34</v>
      </c>
      <c r="AU27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90" s="22" t="str">
        <f t="shared" si="527"/>
        <v>Semana 34</v>
      </c>
      <c r="AW2790" s="22" t="str">
        <f t="shared" si="528"/>
        <v>Não</v>
      </c>
      <c r="AX2790" s="21" t="str">
        <f>UPPER(TEXT(CAD_CALENDÁRIO[[#This Row],[Data]],"mmmm"))</f>
        <v>AGOSTO</v>
      </c>
      <c r="AY2790" s="22" t="s">
        <v>87</v>
      </c>
    </row>
    <row r="2791" spans="23:51" x14ac:dyDescent="0.25">
      <c r="W2791" s="52" t="s">
        <v>9352</v>
      </c>
      <c r="X2791" s="28" t="s">
        <v>9353</v>
      </c>
      <c r="Y2791" s="53" t="s">
        <v>4030</v>
      </c>
      <c r="AK2791" s="22" t="str">
        <f t="shared" si="529"/>
        <v>2025/08</v>
      </c>
      <c r="AL2791" s="21">
        <f t="shared" si="532"/>
        <v>45890</v>
      </c>
      <c r="AM2791" s="22">
        <f t="shared" si="522"/>
        <v>21</v>
      </c>
      <c r="AN2791" s="22">
        <f t="shared" si="523"/>
        <v>21</v>
      </c>
      <c r="AO2791" s="22" t="str">
        <f t="shared" si="524"/>
        <v>Dia 21</v>
      </c>
      <c r="AP2791" s="22">
        <f t="shared" si="525"/>
        <v>8</v>
      </c>
      <c r="AQ2791" s="22" t="str">
        <f t="shared" si="526"/>
        <v>08</v>
      </c>
      <c r="AR2791" s="22">
        <f t="shared" si="533"/>
        <v>2025</v>
      </c>
      <c r="AS2791" s="22">
        <f t="shared" si="530"/>
        <v>4</v>
      </c>
      <c r="AT2791" s="22">
        <f t="shared" si="531"/>
        <v>34</v>
      </c>
      <c r="AU27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91" s="22" t="str">
        <f t="shared" si="527"/>
        <v>Semana 34</v>
      </c>
      <c r="AW2791" s="22" t="str">
        <f t="shared" si="528"/>
        <v>Não</v>
      </c>
      <c r="AX2791" s="21" t="str">
        <f>UPPER(TEXT(CAD_CALENDÁRIO[[#This Row],[Data]],"mmmm"))</f>
        <v>AGOSTO</v>
      </c>
      <c r="AY2791" s="22" t="s">
        <v>87</v>
      </c>
    </row>
    <row r="2792" spans="23:51" x14ac:dyDescent="0.25">
      <c r="W2792" s="50" t="s">
        <v>9354</v>
      </c>
      <c r="X2792" s="49" t="s">
        <v>9355</v>
      </c>
      <c r="Y2792" s="51" t="s">
        <v>4030</v>
      </c>
      <c r="AK2792" s="22" t="str">
        <f t="shared" si="529"/>
        <v>2025/08</v>
      </c>
      <c r="AL2792" s="21">
        <f t="shared" si="532"/>
        <v>45891</v>
      </c>
      <c r="AM2792" s="22">
        <f t="shared" si="522"/>
        <v>22</v>
      </c>
      <c r="AN2792" s="22">
        <f t="shared" si="523"/>
        <v>22</v>
      </c>
      <c r="AO2792" s="22" t="str">
        <f t="shared" si="524"/>
        <v>Dia 22</v>
      </c>
      <c r="AP2792" s="22">
        <f t="shared" si="525"/>
        <v>8</v>
      </c>
      <c r="AQ2792" s="22" t="str">
        <f t="shared" si="526"/>
        <v>08</v>
      </c>
      <c r="AR2792" s="22">
        <f t="shared" si="533"/>
        <v>2025</v>
      </c>
      <c r="AS2792" s="22">
        <f t="shared" si="530"/>
        <v>5</v>
      </c>
      <c r="AT2792" s="22">
        <f t="shared" si="531"/>
        <v>34</v>
      </c>
      <c r="AU27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92" s="22" t="str">
        <f t="shared" si="527"/>
        <v>Semana 34</v>
      </c>
      <c r="AW2792" s="22" t="str">
        <f t="shared" si="528"/>
        <v>Não</v>
      </c>
      <c r="AX2792" s="21" t="str">
        <f>UPPER(TEXT(CAD_CALENDÁRIO[[#This Row],[Data]],"mmmm"))</f>
        <v>AGOSTO</v>
      </c>
      <c r="AY2792" s="22" t="s">
        <v>87</v>
      </c>
    </row>
    <row r="2793" spans="23:51" x14ac:dyDescent="0.25">
      <c r="W2793" s="52" t="s">
        <v>9356</v>
      </c>
      <c r="X2793" s="28" t="s">
        <v>9357</v>
      </c>
      <c r="Y2793" s="53" t="s">
        <v>4030</v>
      </c>
      <c r="AK2793" s="22" t="str">
        <f t="shared" si="529"/>
        <v>2025/08</v>
      </c>
      <c r="AL2793" s="21">
        <f t="shared" si="532"/>
        <v>45892</v>
      </c>
      <c r="AM2793" s="22">
        <f t="shared" si="522"/>
        <v>23</v>
      </c>
      <c r="AN2793" s="22">
        <f t="shared" si="523"/>
        <v>23</v>
      </c>
      <c r="AO2793" s="22" t="str">
        <f t="shared" si="524"/>
        <v>Dia 23</v>
      </c>
      <c r="AP2793" s="22">
        <f t="shared" si="525"/>
        <v>8</v>
      </c>
      <c r="AQ2793" s="22" t="str">
        <f t="shared" si="526"/>
        <v>08</v>
      </c>
      <c r="AR2793" s="22">
        <f t="shared" si="533"/>
        <v>2025</v>
      </c>
      <c r="AS2793" s="22">
        <f t="shared" si="530"/>
        <v>6</v>
      </c>
      <c r="AT2793" s="22">
        <f t="shared" si="531"/>
        <v>34</v>
      </c>
      <c r="AU27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93" s="22" t="str">
        <f t="shared" si="527"/>
        <v>Semana 34</v>
      </c>
      <c r="AW2793" s="22" t="str">
        <f t="shared" si="528"/>
        <v>Sim</v>
      </c>
      <c r="AX2793" s="21" t="str">
        <f>UPPER(TEXT(CAD_CALENDÁRIO[[#This Row],[Data]],"mmmm"))</f>
        <v>AGOSTO</v>
      </c>
      <c r="AY2793" s="22" t="s">
        <v>87</v>
      </c>
    </row>
    <row r="2794" spans="23:51" x14ac:dyDescent="0.25">
      <c r="W2794" s="50" t="s">
        <v>9358</v>
      </c>
      <c r="X2794" s="49" t="s">
        <v>9359</v>
      </c>
      <c r="Y2794" s="51" t="s">
        <v>4030</v>
      </c>
      <c r="AK2794" s="22" t="str">
        <f t="shared" si="529"/>
        <v>2025/08</v>
      </c>
      <c r="AL2794" s="21">
        <f t="shared" si="532"/>
        <v>45893</v>
      </c>
      <c r="AM2794" s="22">
        <f t="shared" si="522"/>
        <v>24</v>
      </c>
      <c r="AN2794" s="22">
        <f t="shared" si="523"/>
        <v>24</v>
      </c>
      <c r="AO2794" s="22" t="str">
        <f t="shared" si="524"/>
        <v>Dia 24</v>
      </c>
      <c r="AP2794" s="22">
        <f t="shared" si="525"/>
        <v>8</v>
      </c>
      <c r="AQ2794" s="22" t="str">
        <f t="shared" si="526"/>
        <v>08</v>
      </c>
      <c r="AR2794" s="22">
        <f t="shared" si="533"/>
        <v>2025</v>
      </c>
      <c r="AS2794" s="22">
        <f t="shared" si="530"/>
        <v>7</v>
      </c>
      <c r="AT2794" s="22">
        <f t="shared" si="531"/>
        <v>34</v>
      </c>
      <c r="AU27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202534</v>
      </c>
      <c r="AV2794" s="22" t="str">
        <f t="shared" si="527"/>
        <v>Semana 34</v>
      </c>
      <c r="AW2794" s="22" t="str">
        <f t="shared" si="528"/>
        <v>Sim</v>
      </c>
      <c r="AX2794" s="21" t="str">
        <f>UPPER(TEXT(CAD_CALENDÁRIO[[#This Row],[Data]],"mmmm"))</f>
        <v>AGOSTO</v>
      </c>
      <c r="AY2794" s="22" t="s">
        <v>87</v>
      </c>
    </row>
    <row r="2795" spans="23:51" x14ac:dyDescent="0.25">
      <c r="W2795" s="52" t="s">
        <v>9360</v>
      </c>
      <c r="X2795" s="28" t="s">
        <v>9361</v>
      </c>
      <c r="Y2795" s="53" t="s">
        <v>4030</v>
      </c>
      <c r="AK2795" s="22" t="str">
        <f t="shared" si="529"/>
        <v>2025/08</v>
      </c>
      <c r="AL2795" s="21">
        <f t="shared" si="532"/>
        <v>45894</v>
      </c>
      <c r="AM2795" s="22">
        <f t="shared" si="522"/>
        <v>25</v>
      </c>
      <c r="AN2795" s="22">
        <f t="shared" si="523"/>
        <v>25</v>
      </c>
      <c r="AO2795" s="22" t="str">
        <f t="shared" si="524"/>
        <v>Dia 25</v>
      </c>
      <c r="AP2795" s="22">
        <f t="shared" si="525"/>
        <v>8</v>
      </c>
      <c r="AQ2795" s="22" t="str">
        <f t="shared" si="526"/>
        <v>08</v>
      </c>
      <c r="AR2795" s="22">
        <f t="shared" si="533"/>
        <v>2025</v>
      </c>
      <c r="AS2795" s="22">
        <f t="shared" si="530"/>
        <v>1</v>
      </c>
      <c r="AT2795" s="22">
        <f t="shared" si="531"/>
        <v>35</v>
      </c>
      <c r="AU27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795" s="22" t="str">
        <f t="shared" si="527"/>
        <v>Semana 35</v>
      </c>
      <c r="AW2795" s="22" t="str">
        <f t="shared" si="528"/>
        <v>Não</v>
      </c>
      <c r="AX2795" s="21" t="str">
        <f>UPPER(TEXT(CAD_CALENDÁRIO[[#This Row],[Data]],"mmmm"))</f>
        <v>AGOSTO</v>
      </c>
      <c r="AY2795" s="22" t="s">
        <v>87</v>
      </c>
    </row>
    <row r="2796" spans="23:51" x14ac:dyDescent="0.25">
      <c r="W2796" s="50" t="s">
        <v>9362</v>
      </c>
      <c r="X2796" s="49" t="s">
        <v>9363</v>
      </c>
      <c r="Y2796" s="51" t="s">
        <v>4030</v>
      </c>
      <c r="AK2796" s="22" t="str">
        <f t="shared" si="529"/>
        <v>2025/08</v>
      </c>
      <c r="AL2796" s="21">
        <f t="shared" si="532"/>
        <v>45895</v>
      </c>
      <c r="AM2796" s="22">
        <f t="shared" si="522"/>
        <v>26</v>
      </c>
      <c r="AN2796" s="22">
        <f t="shared" si="523"/>
        <v>26</v>
      </c>
      <c r="AO2796" s="22" t="str">
        <f t="shared" si="524"/>
        <v>Dia 26</v>
      </c>
      <c r="AP2796" s="22">
        <f t="shared" si="525"/>
        <v>8</v>
      </c>
      <c r="AQ2796" s="22" t="str">
        <f t="shared" si="526"/>
        <v>08</v>
      </c>
      <c r="AR2796" s="22">
        <f t="shared" si="533"/>
        <v>2025</v>
      </c>
      <c r="AS2796" s="22">
        <f t="shared" si="530"/>
        <v>2</v>
      </c>
      <c r="AT2796" s="22">
        <f t="shared" si="531"/>
        <v>35</v>
      </c>
      <c r="AU27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796" s="22" t="str">
        <f t="shared" si="527"/>
        <v>Semana 35</v>
      </c>
      <c r="AW2796" s="22" t="str">
        <f t="shared" si="528"/>
        <v>Não</v>
      </c>
      <c r="AX2796" s="21" t="str">
        <f>UPPER(TEXT(CAD_CALENDÁRIO[[#This Row],[Data]],"mmmm"))</f>
        <v>AGOSTO</v>
      </c>
      <c r="AY2796" s="22" t="s">
        <v>87</v>
      </c>
    </row>
    <row r="2797" spans="23:51" x14ac:dyDescent="0.25">
      <c r="W2797" s="52" t="s">
        <v>9364</v>
      </c>
      <c r="X2797" s="28" t="s">
        <v>9365</v>
      </c>
      <c r="Y2797" s="53" t="s">
        <v>4030</v>
      </c>
      <c r="AK2797" s="22" t="str">
        <f t="shared" si="529"/>
        <v>2025/08</v>
      </c>
      <c r="AL2797" s="21">
        <f t="shared" si="532"/>
        <v>45896</v>
      </c>
      <c r="AM2797" s="22">
        <f t="shared" si="522"/>
        <v>27</v>
      </c>
      <c r="AN2797" s="22">
        <f t="shared" si="523"/>
        <v>27</v>
      </c>
      <c r="AO2797" s="22" t="str">
        <f t="shared" si="524"/>
        <v>Dia 27</v>
      </c>
      <c r="AP2797" s="22">
        <f t="shared" si="525"/>
        <v>8</v>
      </c>
      <c r="AQ2797" s="22" t="str">
        <f t="shared" si="526"/>
        <v>08</v>
      </c>
      <c r="AR2797" s="22">
        <f t="shared" si="533"/>
        <v>2025</v>
      </c>
      <c r="AS2797" s="22">
        <f t="shared" si="530"/>
        <v>3</v>
      </c>
      <c r="AT2797" s="22">
        <f t="shared" si="531"/>
        <v>35</v>
      </c>
      <c r="AU27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797" s="22" t="str">
        <f t="shared" si="527"/>
        <v>Semana 35</v>
      </c>
      <c r="AW2797" s="22" t="str">
        <f t="shared" si="528"/>
        <v>Não</v>
      </c>
      <c r="AX2797" s="21" t="str">
        <f>UPPER(TEXT(CAD_CALENDÁRIO[[#This Row],[Data]],"mmmm"))</f>
        <v>AGOSTO</v>
      </c>
      <c r="AY2797" s="22" t="s">
        <v>87</v>
      </c>
    </row>
    <row r="2798" spans="23:51" x14ac:dyDescent="0.25">
      <c r="W2798" s="50" t="s">
        <v>9366</v>
      </c>
      <c r="X2798" s="49" t="s">
        <v>9367</v>
      </c>
      <c r="Y2798" s="51" t="s">
        <v>4030</v>
      </c>
      <c r="AK2798" s="22" t="str">
        <f t="shared" si="529"/>
        <v>2025/08</v>
      </c>
      <c r="AL2798" s="21">
        <f t="shared" si="532"/>
        <v>45897</v>
      </c>
      <c r="AM2798" s="22">
        <f t="shared" si="522"/>
        <v>28</v>
      </c>
      <c r="AN2798" s="22">
        <f t="shared" si="523"/>
        <v>28</v>
      </c>
      <c r="AO2798" s="22" t="str">
        <f t="shared" si="524"/>
        <v>Dia 28</v>
      </c>
      <c r="AP2798" s="22">
        <f t="shared" si="525"/>
        <v>8</v>
      </c>
      <c r="AQ2798" s="22" t="str">
        <f t="shared" si="526"/>
        <v>08</v>
      </c>
      <c r="AR2798" s="22">
        <f t="shared" si="533"/>
        <v>2025</v>
      </c>
      <c r="AS2798" s="22">
        <f t="shared" si="530"/>
        <v>4</v>
      </c>
      <c r="AT2798" s="22">
        <f t="shared" si="531"/>
        <v>35</v>
      </c>
      <c r="AU27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798" s="22" t="str">
        <f t="shared" si="527"/>
        <v>Semana 35</v>
      </c>
      <c r="AW2798" s="22" t="str">
        <f t="shared" si="528"/>
        <v>Não</v>
      </c>
      <c r="AX2798" s="21" t="str">
        <f>UPPER(TEXT(CAD_CALENDÁRIO[[#This Row],[Data]],"mmmm"))</f>
        <v>AGOSTO</v>
      </c>
      <c r="AY2798" s="22" t="s">
        <v>87</v>
      </c>
    </row>
    <row r="2799" spans="23:51" x14ac:dyDescent="0.25">
      <c r="W2799" s="52" t="s">
        <v>9368</v>
      </c>
      <c r="X2799" s="28" t="s">
        <v>9369</v>
      </c>
      <c r="Y2799" s="53" t="s">
        <v>4030</v>
      </c>
      <c r="AK2799" s="22" t="str">
        <f t="shared" si="529"/>
        <v>2025/08</v>
      </c>
      <c r="AL2799" s="21">
        <f t="shared" si="532"/>
        <v>45898</v>
      </c>
      <c r="AM2799" s="22">
        <f t="shared" si="522"/>
        <v>29</v>
      </c>
      <c r="AN2799" s="22">
        <f t="shared" si="523"/>
        <v>29</v>
      </c>
      <c r="AO2799" s="22" t="str">
        <f t="shared" si="524"/>
        <v>Dia 29</v>
      </c>
      <c r="AP2799" s="22">
        <f t="shared" si="525"/>
        <v>8</v>
      </c>
      <c r="AQ2799" s="22" t="str">
        <f t="shared" si="526"/>
        <v>08</v>
      </c>
      <c r="AR2799" s="22">
        <f t="shared" si="533"/>
        <v>2025</v>
      </c>
      <c r="AS2799" s="22">
        <f t="shared" si="530"/>
        <v>5</v>
      </c>
      <c r="AT2799" s="22">
        <f t="shared" si="531"/>
        <v>35</v>
      </c>
      <c r="AU27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799" s="22" t="str">
        <f t="shared" si="527"/>
        <v>Semana 35</v>
      </c>
      <c r="AW2799" s="22" t="str">
        <f t="shared" si="528"/>
        <v>Não</v>
      </c>
      <c r="AX2799" s="21" t="str">
        <f>UPPER(TEXT(CAD_CALENDÁRIO[[#This Row],[Data]],"mmmm"))</f>
        <v>AGOSTO</v>
      </c>
      <c r="AY2799" s="22" t="s">
        <v>87</v>
      </c>
    </row>
    <row r="2800" spans="23:51" x14ac:dyDescent="0.25">
      <c r="W2800" s="50" t="s">
        <v>9370</v>
      </c>
      <c r="X2800" s="49" t="s">
        <v>9371</v>
      </c>
      <c r="Y2800" s="51" t="s">
        <v>4030</v>
      </c>
      <c r="AK2800" s="22" t="str">
        <f t="shared" si="529"/>
        <v>2025/08</v>
      </c>
      <c r="AL2800" s="21">
        <f t="shared" si="532"/>
        <v>45899</v>
      </c>
      <c r="AM2800" s="22">
        <f t="shared" si="522"/>
        <v>30</v>
      </c>
      <c r="AN2800" s="22">
        <f t="shared" si="523"/>
        <v>30</v>
      </c>
      <c r="AO2800" s="22" t="str">
        <f t="shared" si="524"/>
        <v>Dia 30</v>
      </c>
      <c r="AP2800" s="22">
        <f t="shared" si="525"/>
        <v>8</v>
      </c>
      <c r="AQ2800" s="22" t="str">
        <f t="shared" si="526"/>
        <v>08</v>
      </c>
      <c r="AR2800" s="22">
        <f t="shared" si="533"/>
        <v>2025</v>
      </c>
      <c r="AS2800" s="22">
        <f t="shared" si="530"/>
        <v>6</v>
      </c>
      <c r="AT2800" s="22">
        <f t="shared" si="531"/>
        <v>35</v>
      </c>
      <c r="AU28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800" s="22" t="str">
        <f t="shared" si="527"/>
        <v>Semana 35</v>
      </c>
      <c r="AW2800" s="22" t="str">
        <f t="shared" si="528"/>
        <v>Sim</v>
      </c>
      <c r="AX2800" s="21" t="str">
        <f>UPPER(TEXT(CAD_CALENDÁRIO[[#This Row],[Data]],"mmmm"))</f>
        <v>AGOSTO</v>
      </c>
      <c r="AY2800" s="22" t="s">
        <v>87</v>
      </c>
    </row>
    <row r="2801" spans="23:51" x14ac:dyDescent="0.25">
      <c r="W2801" s="52" t="s">
        <v>9372</v>
      </c>
      <c r="X2801" s="28" t="s">
        <v>9373</v>
      </c>
      <c r="Y2801" s="53" t="s">
        <v>4030</v>
      </c>
      <c r="AK2801" s="22" t="str">
        <f t="shared" si="529"/>
        <v>2025/08</v>
      </c>
      <c r="AL2801" s="21">
        <f t="shared" si="532"/>
        <v>45900</v>
      </c>
      <c r="AM2801" s="22">
        <f t="shared" si="522"/>
        <v>31</v>
      </c>
      <c r="AN2801" s="22">
        <f t="shared" si="523"/>
        <v>31</v>
      </c>
      <c r="AO2801" s="22" t="str">
        <f t="shared" si="524"/>
        <v>Dia 31</v>
      </c>
      <c r="AP2801" s="22">
        <f t="shared" si="525"/>
        <v>8</v>
      </c>
      <c r="AQ2801" s="22" t="str">
        <f t="shared" si="526"/>
        <v>08</v>
      </c>
      <c r="AR2801" s="22">
        <f t="shared" si="533"/>
        <v>2025</v>
      </c>
      <c r="AS2801" s="22">
        <f t="shared" si="530"/>
        <v>7</v>
      </c>
      <c r="AT2801" s="22">
        <f t="shared" si="531"/>
        <v>35</v>
      </c>
      <c r="AU28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202535</v>
      </c>
      <c r="AV2801" s="22" t="str">
        <f t="shared" si="527"/>
        <v>Semana 35</v>
      </c>
      <c r="AW2801" s="22" t="str">
        <f t="shared" si="528"/>
        <v>Sim</v>
      </c>
      <c r="AX2801" s="21" t="str">
        <f>UPPER(TEXT(CAD_CALENDÁRIO[[#This Row],[Data]],"mmmm"))</f>
        <v>AGOSTO</v>
      </c>
      <c r="AY2801" s="22" t="s">
        <v>87</v>
      </c>
    </row>
    <row r="2802" spans="23:51" x14ac:dyDescent="0.25">
      <c r="W2802" s="50" t="s">
        <v>9374</v>
      </c>
      <c r="X2802" s="49" t="s">
        <v>9375</v>
      </c>
      <c r="Y2802" s="51" t="s">
        <v>4030</v>
      </c>
      <c r="AK2802" s="22" t="str">
        <f t="shared" si="529"/>
        <v>2025/09</v>
      </c>
      <c r="AL2802" s="21">
        <f t="shared" si="532"/>
        <v>45901</v>
      </c>
      <c r="AM2802" s="22">
        <f t="shared" si="522"/>
        <v>1</v>
      </c>
      <c r="AN2802" s="22" t="str">
        <f t="shared" si="523"/>
        <v>01</v>
      </c>
      <c r="AO2802" s="22" t="str">
        <f t="shared" si="524"/>
        <v>Dia 01</v>
      </c>
      <c r="AP2802" s="22">
        <f t="shared" si="525"/>
        <v>9</v>
      </c>
      <c r="AQ2802" s="22" t="str">
        <f t="shared" si="526"/>
        <v>09</v>
      </c>
      <c r="AR2802" s="22">
        <f t="shared" si="533"/>
        <v>2025</v>
      </c>
      <c r="AS2802" s="22">
        <f t="shared" si="530"/>
        <v>1</v>
      </c>
      <c r="AT2802" s="22">
        <f t="shared" si="531"/>
        <v>36</v>
      </c>
      <c r="AU28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2" s="22" t="str">
        <f t="shared" si="527"/>
        <v>Semana 36</v>
      </c>
      <c r="AW2802" s="22" t="str">
        <f t="shared" si="528"/>
        <v>Não</v>
      </c>
      <c r="AX2802" s="21" t="str">
        <f>UPPER(TEXT(CAD_CALENDÁRIO[[#This Row],[Data]],"mmmm"))</f>
        <v>SETEMBRO</v>
      </c>
      <c r="AY2802" s="22" t="s">
        <v>94</v>
      </c>
    </row>
    <row r="2803" spans="23:51" x14ac:dyDescent="0.25">
      <c r="W2803" s="52" t="s">
        <v>9376</v>
      </c>
      <c r="X2803" s="28" t="s">
        <v>8461</v>
      </c>
      <c r="Y2803" s="53" t="s">
        <v>4030</v>
      </c>
      <c r="AK2803" s="22" t="str">
        <f t="shared" si="529"/>
        <v>2025/09</v>
      </c>
      <c r="AL2803" s="21">
        <f t="shared" si="532"/>
        <v>45902</v>
      </c>
      <c r="AM2803" s="22">
        <f t="shared" si="522"/>
        <v>2</v>
      </c>
      <c r="AN2803" s="22" t="str">
        <f t="shared" si="523"/>
        <v>02</v>
      </c>
      <c r="AO2803" s="22" t="str">
        <f t="shared" si="524"/>
        <v>Dia 02</v>
      </c>
      <c r="AP2803" s="22">
        <f t="shared" si="525"/>
        <v>9</v>
      </c>
      <c r="AQ2803" s="22" t="str">
        <f t="shared" si="526"/>
        <v>09</v>
      </c>
      <c r="AR2803" s="22">
        <f t="shared" si="533"/>
        <v>2025</v>
      </c>
      <c r="AS2803" s="22">
        <f t="shared" si="530"/>
        <v>2</v>
      </c>
      <c r="AT2803" s="22">
        <f t="shared" si="531"/>
        <v>36</v>
      </c>
      <c r="AU28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3" s="22" t="str">
        <f t="shared" si="527"/>
        <v>Semana 36</v>
      </c>
      <c r="AW2803" s="22" t="str">
        <f t="shared" si="528"/>
        <v>Não</v>
      </c>
      <c r="AX2803" s="21" t="str">
        <f>UPPER(TEXT(CAD_CALENDÁRIO[[#This Row],[Data]],"mmmm"))</f>
        <v>SETEMBRO</v>
      </c>
      <c r="AY2803" s="22" t="s">
        <v>94</v>
      </c>
    </row>
    <row r="2804" spans="23:51" x14ac:dyDescent="0.25">
      <c r="W2804" s="50" t="s">
        <v>9377</v>
      </c>
      <c r="X2804" s="49" t="s">
        <v>9378</v>
      </c>
      <c r="Y2804" s="51" t="s">
        <v>4030</v>
      </c>
      <c r="AK2804" s="22" t="str">
        <f t="shared" si="529"/>
        <v>2025/09</v>
      </c>
      <c r="AL2804" s="21">
        <f t="shared" si="532"/>
        <v>45903</v>
      </c>
      <c r="AM2804" s="22">
        <f t="shared" si="522"/>
        <v>3</v>
      </c>
      <c r="AN2804" s="22" t="str">
        <f t="shared" si="523"/>
        <v>03</v>
      </c>
      <c r="AO2804" s="22" t="str">
        <f t="shared" si="524"/>
        <v>Dia 03</v>
      </c>
      <c r="AP2804" s="22">
        <f t="shared" si="525"/>
        <v>9</v>
      </c>
      <c r="AQ2804" s="22" t="str">
        <f t="shared" si="526"/>
        <v>09</v>
      </c>
      <c r="AR2804" s="22">
        <f t="shared" si="533"/>
        <v>2025</v>
      </c>
      <c r="AS2804" s="22">
        <f t="shared" si="530"/>
        <v>3</v>
      </c>
      <c r="AT2804" s="22">
        <f t="shared" si="531"/>
        <v>36</v>
      </c>
      <c r="AU28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4" s="22" t="str">
        <f t="shared" si="527"/>
        <v>Semana 36</v>
      </c>
      <c r="AW2804" s="22" t="str">
        <f t="shared" si="528"/>
        <v>Não</v>
      </c>
      <c r="AX2804" s="21" t="str">
        <f>UPPER(TEXT(CAD_CALENDÁRIO[[#This Row],[Data]],"mmmm"))</f>
        <v>SETEMBRO</v>
      </c>
      <c r="AY2804" s="22" t="s">
        <v>94</v>
      </c>
    </row>
    <row r="2805" spans="23:51" x14ac:dyDescent="0.25">
      <c r="W2805" s="52" t="s">
        <v>9379</v>
      </c>
      <c r="X2805" s="28" t="s">
        <v>9380</v>
      </c>
      <c r="Y2805" s="53" t="s">
        <v>4030</v>
      </c>
      <c r="AK2805" s="22" t="str">
        <f t="shared" si="529"/>
        <v>2025/09</v>
      </c>
      <c r="AL2805" s="21">
        <f t="shared" si="532"/>
        <v>45904</v>
      </c>
      <c r="AM2805" s="22">
        <f t="shared" si="522"/>
        <v>4</v>
      </c>
      <c r="AN2805" s="22" t="str">
        <f t="shared" si="523"/>
        <v>04</v>
      </c>
      <c r="AO2805" s="22" t="str">
        <f t="shared" si="524"/>
        <v>Dia 04</v>
      </c>
      <c r="AP2805" s="22">
        <f t="shared" si="525"/>
        <v>9</v>
      </c>
      <c r="AQ2805" s="22" t="str">
        <f t="shared" si="526"/>
        <v>09</v>
      </c>
      <c r="AR2805" s="22">
        <f t="shared" si="533"/>
        <v>2025</v>
      </c>
      <c r="AS2805" s="22">
        <f t="shared" si="530"/>
        <v>4</v>
      </c>
      <c r="AT2805" s="22">
        <f t="shared" si="531"/>
        <v>36</v>
      </c>
      <c r="AU28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5" s="22" t="str">
        <f t="shared" si="527"/>
        <v>Semana 36</v>
      </c>
      <c r="AW2805" s="22" t="str">
        <f t="shared" si="528"/>
        <v>Não</v>
      </c>
      <c r="AX2805" s="21" t="str">
        <f>UPPER(TEXT(CAD_CALENDÁRIO[[#This Row],[Data]],"mmmm"))</f>
        <v>SETEMBRO</v>
      </c>
      <c r="AY2805" s="22" t="s">
        <v>94</v>
      </c>
    </row>
    <row r="2806" spans="23:51" x14ac:dyDescent="0.25">
      <c r="W2806" s="50" t="s">
        <v>9381</v>
      </c>
      <c r="X2806" s="49" t="s">
        <v>9382</v>
      </c>
      <c r="Y2806" s="51" t="s">
        <v>4030</v>
      </c>
      <c r="AK2806" s="22" t="str">
        <f t="shared" si="529"/>
        <v>2025/09</v>
      </c>
      <c r="AL2806" s="21">
        <f t="shared" si="532"/>
        <v>45905</v>
      </c>
      <c r="AM2806" s="22">
        <f t="shared" si="522"/>
        <v>5</v>
      </c>
      <c r="AN2806" s="22" t="str">
        <f t="shared" si="523"/>
        <v>05</v>
      </c>
      <c r="AO2806" s="22" t="str">
        <f t="shared" si="524"/>
        <v>Dia 05</v>
      </c>
      <c r="AP2806" s="22">
        <f t="shared" si="525"/>
        <v>9</v>
      </c>
      <c r="AQ2806" s="22" t="str">
        <f t="shared" si="526"/>
        <v>09</v>
      </c>
      <c r="AR2806" s="22">
        <f t="shared" si="533"/>
        <v>2025</v>
      </c>
      <c r="AS2806" s="22">
        <f t="shared" si="530"/>
        <v>5</v>
      </c>
      <c r="AT2806" s="22">
        <f t="shared" si="531"/>
        <v>36</v>
      </c>
      <c r="AU28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6" s="22" t="str">
        <f t="shared" si="527"/>
        <v>Semana 36</v>
      </c>
      <c r="AW2806" s="22" t="str">
        <f t="shared" si="528"/>
        <v>Não</v>
      </c>
      <c r="AX2806" s="21" t="str">
        <f>UPPER(TEXT(CAD_CALENDÁRIO[[#This Row],[Data]],"mmmm"))</f>
        <v>SETEMBRO</v>
      </c>
      <c r="AY2806" s="22" t="s">
        <v>94</v>
      </c>
    </row>
    <row r="2807" spans="23:51" x14ac:dyDescent="0.25">
      <c r="W2807" s="52" t="s">
        <v>9383</v>
      </c>
      <c r="X2807" s="28" t="s">
        <v>9384</v>
      </c>
      <c r="Y2807" s="53" t="s">
        <v>4030</v>
      </c>
      <c r="AK2807" s="22" t="str">
        <f t="shared" si="529"/>
        <v>2025/09</v>
      </c>
      <c r="AL2807" s="21">
        <f t="shared" si="532"/>
        <v>45906</v>
      </c>
      <c r="AM2807" s="22">
        <f t="shared" si="522"/>
        <v>6</v>
      </c>
      <c r="AN2807" s="22" t="str">
        <f t="shared" si="523"/>
        <v>06</v>
      </c>
      <c r="AO2807" s="22" t="str">
        <f t="shared" si="524"/>
        <v>Dia 06</v>
      </c>
      <c r="AP2807" s="22">
        <f t="shared" si="525"/>
        <v>9</v>
      </c>
      <c r="AQ2807" s="22" t="str">
        <f t="shared" si="526"/>
        <v>09</v>
      </c>
      <c r="AR2807" s="22">
        <f t="shared" si="533"/>
        <v>2025</v>
      </c>
      <c r="AS2807" s="22">
        <f t="shared" si="530"/>
        <v>6</v>
      </c>
      <c r="AT2807" s="22">
        <f t="shared" si="531"/>
        <v>36</v>
      </c>
      <c r="AU28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7" s="22" t="str">
        <f t="shared" si="527"/>
        <v>Semana 36</v>
      </c>
      <c r="AW2807" s="22" t="str">
        <f t="shared" si="528"/>
        <v>Sim</v>
      </c>
      <c r="AX2807" s="21" t="str">
        <f>UPPER(TEXT(CAD_CALENDÁRIO[[#This Row],[Data]],"mmmm"))</f>
        <v>SETEMBRO</v>
      </c>
      <c r="AY2807" s="22" t="s">
        <v>94</v>
      </c>
    </row>
    <row r="2808" spans="23:51" x14ac:dyDescent="0.25">
      <c r="W2808" s="50" t="s">
        <v>9385</v>
      </c>
      <c r="X2808" s="49" t="s">
        <v>9386</v>
      </c>
      <c r="Y2808" s="51" t="s">
        <v>4030</v>
      </c>
      <c r="AK2808" s="22" t="str">
        <f t="shared" si="529"/>
        <v>2025/09</v>
      </c>
      <c r="AL2808" s="21">
        <f t="shared" si="532"/>
        <v>45907</v>
      </c>
      <c r="AM2808" s="22">
        <f t="shared" si="522"/>
        <v>7</v>
      </c>
      <c r="AN2808" s="22" t="str">
        <f t="shared" si="523"/>
        <v>07</v>
      </c>
      <c r="AO2808" s="22" t="str">
        <f t="shared" si="524"/>
        <v>Dia 07</v>
      </c>
      <c r="AP2808" s="22">
        <f t="shared" si="525"/>
        <v>9</v>
      </c>
      <c r="AQ2808" s="22" t="str">
        <f t="shared" si="526"/>
        <v>09</v>
      </c>
      <c r="AR2808" s="22">
        <f t="shared" si="533"/>
        <v>2025</v>
      </c>
      <c r="AS2808" s="22">
        <f t="shared" si="530"/>
        <v>7</v>
      </c>
      <c r="AT2808" s="22">
        <f t="shared" si="531"/>
        <v>36</v>
      </c>
      <c r="AU28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202536</v>
      </c>
      <c r="AV2808" s="22" t="str">
        <f t="shared" si="527"/>
        <v>Semana 36</v>
      </c>
      <c r="AW2808" s="22" t="str">
        <f t="shared" si="528"/>
        <v>Sim</v>
      </c>
      <c r="AX2808" s="21" t="str">
        <f>UPPER(TEXT(CAD_CALENDÁRIO[[#This Row],[Data]],"mmmm"))</f>
        <v>SETEMBRO</v>
      </c>
      <c r="AY2808" s="22" t="s">
        <v>94</v>
      </c>
    </row>
    <row r="2809" spans="23:51" x14ac:dyDescent="0.25">
      <c r="W2809" s="52" t="s">
        <v>9387</v>
      </c>
      <c r="X2809" s="28" t="s">
        <v>9388</v>
      </c>
      <c r="Y2809" s="53" t="s">
        <v>4030</v>
      </c>
      <c r="AK2809" s="22" t="str">
        <f t="shared" si="529"/>
        <v>2025/09</v>
      </c>
      <c r="AL2809" s="21">
        <f t="shared" si="532"/>
        <v>45908</v>
      </c>
      <c r="AM2809" s="22">
        <f t="shared" si="522"/>
        <v>8</v>
      </c>
      <c r="AN2809" s="22" t="str">
        <f t="shared" si="523"/>
        <v>08</v>
      </c>
      <c r="AO2809" s="22" t="str">
        <f t="shared" si="524"/>
        <v>Dia 08</v>
      </c>
      <c r="AP2809" s="22">
        <f t="shared" si="525"/>
        <v>9</v>
      </c>
      <c r="AQ2809" s="22" t="str">
        <f t="shared" si="526"/>
        <v>09</v>
      </c>
      <c r="AR2809" s="22">
        <f t="shared" si="533"/>
        <v>2025</v>
      </c>
      <c r="AS2809" s="22">
        <f t="shared" si="530"/>
        <v>1</v>
      </c>
      <c r="AT2809" s="22">
        <f t="shared" si="531"/>
        <v>37</v>
      </c>
      <c r="AU28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09" s="22" t="str">
        <f t="shared" si="527"/>
        <v>Semana 37</v>
      </c>
      <c r="AW2809" s="22" t="str">
        <f t="shared" si="528"/>
        <v>Não</v>
      </c>
      <c r="AX2809" s="21" t="str">
        <f>UPPER(TEXT(CAD_CALENDÁRIO[[#This Row],[Data]],"mmmm"))</f>
        <v>SETEMBRO</v>
      </c>
      <c r="AY2809" s="22" t="s">
        <v>94</v>
      </c>
    </row>
    <row r="2810" spans="23:51" x14ac:dyDescent="0.25">
      <c r="W2810" s="50" t="s">
        <v>9389</v>
      </c>
      <c r="X2810" s="49" t="s">
        <v>9390</v>
      </c>
      <c r="Y2810" s="51" t="s">
        <v>4030</v>
      </c>
      <c r="AK2810" s="22" t="str">
        <f t="shared" si="529"/>
        <v>2025/09</v>
      </c>
      <c r="AL2810" s="21">
        <f t="shared" si="532"/>
        <v>45909</v>
      </c>
      <c r="AM2810" s="22">
        <f t="shared" si="522"/>
        <v>9</v>
      </c>
      <c r="AN2810" s="22" t="str">
        <f t="shared" si="523"/>
        <v>09</v>
      </c>
      <c r="AO2810" s="22" t="str">
        <f t="shared" si="524"/>
        <v>Dia 09</v>
      </c>
      <c r="AP2810" s="22">
        <f t="shared" si="525"/>
        <v>9</v>
      </c>
      <c r="AQ2810" s="22" t="str">
        <f t="shared" si="526"/>
        <v>09</v>
      </c>
      <c r="AR2810" s="22">
        <f t="shared" si="533"/>
        <v>2025</v>
      </c>
      <c r="AS2810" s="22">
        <f t="shared" si="530"/>
        <v>2</v>
      </c>
      <c r="AT2810" s="22">
        <f t="shared" si="531"/>
        <v>37</v>
      </c>
      <c r="AU28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0" s="22" t="str">
        <f t="shared" si="527"/>
        <v>Semana 37</v>
      </c>
      <c r="AW2810" s="22" t="str">
        <f t="shared" si="528"/>
        <v>Não</v>
      </c>
      <c r="AX2810" s="21" t="str">
        <f>UPPER(TEXT(CAD_CALENDÁRIO[[#This Row],[Data]],"mmmm"))</f>
        <v>SETEMBRO</v>
      </c>
      <c r="AY2810" s="22" t="s">
        <v>94</v>
      </c>
    </row>
    <row r="2811" spans="23:51" x14ac:dyDescent="0.25">
      <c r="W2811" s="52" t="s">
        <v>9391</v>
      </c>
      <c r="X2811" s="28" t="s">
        <v>9392</v>
      </c>
      <c r="Y2811" s="53" t="s">
        <v>4030</v>
      </c>
      <c r="AK2811" s="22" t="str">
        <f t="shared" si="529"/>
        <v>2025/09</v>
      </c>
      <c r="AL2811" s="21">
        <f t="shared" si="532"/>
        <v>45910</v>
      </c>
      <c r="AM2811" s="22">
        <f t="shared" si="522"/>
        <v>10</v>
      </c>
      <c r="AN2811" s="22">
        <f t="shared" si="523"/>
        <v>10</v>
      </c>
      <c r="AO2811" s="22" t="str">
        <f t="shared" si="524"/>
        <v>Dia 10</v>
      </c>
      <c r="AP2811" s="22">
        <f t="shared" si="525"/>
        <v>9</v>
      </c>
      <c r="AQ2811" s="22" t="str">
        <f t="shared" si="526"/>
        <v>09</v>
      </c>
      <c r="AR2811" s="22">
        <f t="shared" si="533"/>
        <v>2025</v>
      </c>
      <c r="AS2811" s="22">
        <f t="shared" si="530"/>
        <v>3</v>
      </c>
      <c r="AT2811" s="22">
        <f t="shared" si="531"/>
        <v>37</v>
      </c>
      <c r="AU28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1" s="22" t="str">
        <f t="shared" si="527"/>
        <v>Semana 37</v>
      </c>
      <c r="AW2811" s="22" t="str">
        <f t="shared" si="528"/>
        <v>Não</v>
      </c>
      <c r="AX2811" s="21" t="str">
        <f>UPPER(TEXT(CAD_CALENDÁRIO[[#This Row],[Data]],"mmmm"))</f>
        <v>SETEMBRO</v>
      </c>
      <c r="AY2811" s="22" t="s">
        <v>94</v>
      </c>
    </row>
    <row r="2812" spans="23:51" x14ac:dyDescent="0.25">
      <c r="W2812" s="50" t="s">
        <v>9393</v>
      </c>
      <c r="X2812" s="49" t="s">
        <v>9394</v>
      </c>
      <c r="Y2812" s="51" t="s">
        <v>4030</v>
      </c>
      <c r="AK2812" s="22" t="str">
        <f t="shared" si="529"/>
        <v>2025/09</v>
      </c>
      <c r="AL2812" s="21">
        <f t="shared" si="532"/>
        <v>45911</v>
      </c>
      <c r="AM2812" s="22">
        <f t="shared" si="522"/>
        <v>11</v>
      </c>
      <c r="AN2812" s="22">
        <f t="shared" si="523"/>
        <v>11</v>
      </c>
      <c r="AO2812" s="22" t="str">
        <f t="shared" si="524"/>
        <v>Dia 11</v>
      </c>
      <c r="AP2812" s="22">
        <f t="shared" si="525"/>
        <v>9</v>
      </c>
      <c r="AQ2812" s="22" t="str">
        <f t="shared" si="526"/>
        <v>09</v>
      </c>
      <c r="AR2812" s="22">
        <f t="shared" si="533"/>
        <v>2025</v>
      </c>
      <c r="AS2812" s="22">
        <f t="shared" si="530"/>
        <v>4</v>
      </c>
      <c r="AT2812" s="22">
        <f t="shared" si="531"/>
        <v>37</v>
      </c>
      <c r="AU28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2" s="22" t="str">
        <f t="shared" si="527"/>
        <v>Semana 37</v>
      </c>
      <c r="AW2812" s="22" t="str">
        <f t="shared" si="528"/>
        <v>Não</v>
      </c>
      <c r="AX2812" s="21" t="str">
        <f>UPPER(TEXT(CAD_CALENDÁRIO[[#This Row],[Data]],"mmmm"))</f>
        <v>SETEMBRO</v>
      </c>
      <c r="AY2812" s="22" t="s">
        <v>94</v>
      </c>
    </row>
    <row r="2813" spans="23:51" x14ac:dyDescent="0.25">
      <c r="W2813" s="52" t="s">
        <v>9395</v>
      </c>
      <c r="X2813" s="28" t="s">
        <v>9396</v>
      </c>
      <c r="Y2813" s="53" t="s">
        <v>4030</v>
      </c>
      <c r="AK2813" s="22" t="str">
        <f t="shared" si="529"/>
        <v>2025/09</v>
      </c>
      <c r="AL2813" s="21">
        <f t="shared" si="532"/>
        <v>45912</v>
      </c>
      <c r="AM2813" s="22">
        <f t="shared" si="522"/>
        <v>12</v>
      </c>
      <c r="AN2813" s="22">
        <f t="shared" si="523"/>
        <v>12</v>
      </c>
      <c r="AO2813" s="22" t="str">
        <f t="shared" si="524"/>
        <v>Dia 12</v>
      </c>
      <c r="AP2813" s="22">
        <f t="shared" si="525"/>
        <v>9</v>
      </c>
      <c r="AQ2813" s="22" t="str">
        <f t="shared" si="526"/>
        <v>09</v>
      </c>
      <c r="AR2813" s="22">
        <f t="shared" si="533"/>
        <v>2025</v>
      </c>
      <c r="AS2813" s="22">
        <f t="shared" si="530"/>
        <v>5</v>
      </c>
      <c r="AT2813" s="22">
        <f t="shared" si="531"/>
        <v>37</v>
      </c>
      <c r="AU28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3" s="22" t="str">
        <f t="shared" si="527"/>
        <v>Semana 37</v>
      </c>
      <c r="AW2813" s="22" t="str">
        <f t="shared" si="528"/>
        <v>Não</v>
      </c>
      <c r="AX2813" s="21" t="str">
        <f>UPPER(TEXT(CAD_CALENDÁRIO[[#This Row],[Data]],"mmmm"))</f>
        <v>SETEMBRO</v>
      </c>
      <c r="AY2813" s="22" t="s">
        <v>94</v>
      </c>
    </row>
    <row r="2814" spans="23:51" x14ac:dyDescent="0.25">
      <c r="W2814" s="50" t="s">
        <v>9397</v>
      </c>
      <c r="X2814" s="49" t="s">
        <v>9398</v>
      </c>
      <c r="Y2814" s="51" t="s">
        <v>4030</v>
      </c>
      <c r="AK2814" s="22" t="str">
        <f t="shared" si="529"/>
        <v>2025/09</v>
      </c>
      <c r="AL2814" s="21">
        <f t="shared" si="532"/>
        <v>45913</v>
      </c>
      <c r="AM2814" s="22">
        <f t="shared" si="522"/>
        <v>13</v>
      </c>
      <c r="AN2814" s="22">
        <f t="shared" si="523"/>
        <v>13</v>
      </c>
      <c r="AO2814" s="22" t="str">
        <f t="shared" si="524"/>
        <v>Dia 13</v>
      </c>
      <c r="AP2814" s="22">
        <f t="shared" si="525"/>
        <v>9</v>
      </c>
      <c r="AQ2814" s="22" t="str">
        <f t="shared" si="526"/>
        <v>09</v>
      </c>
      <c r="AR2814" s="22">
        <f t="shared" si="533"/>
        <v>2025</v>
      </c>
      <c r="AS2814" s="22">
        <f t="shared" si="530"/>
        <v>6</v>
      </c>
      <c r="AT2814" s="22">
        <f t="shared" si="531"/>
        <v>37</v>
      </c>
      <c r="AU28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4" s="22" t="str">
        <f t="shared" si="527"/>
        <v>Semana 37</v>
      </c>
      <c r="AW2814" s="22" t="str">
        <f t="shared" si="528"/>
        <v>Sim</v>
      </c>
      <c r="AX2814" s="21" t="str">
        <f>UPPER(TEXT(CAD_CALENDÁRIO[[#This Row],[Data]],"mmmm"))</f>
        <v>SETEMBRO</v>
      </c>
      <c r="AY2814" s="22" t="s">
        <v>94</v>
      </c>
    </row>
    <row r="2815" spans="23:51" x14ac:dyDescent="0.25">
      <c r="W2815" s="52" t="s">
        <v>9399</v>
      </c>
      <c r="X2815" s="28" t="s">
        <v>9400</v>
      </c>
      <c r="Y2815" s="53" t="s">
        <v>4030</v>
      </c>
      <c r="AK2815" s="22" t="str">
        <f t="shared" si="529"/>
        <v>2025/09</v>
      </c>
      <c r="AL2815" s="21">
        <f t="shared" si="532"/>
        <v>45914</v>
      </c>
      <c r="AM2815" s="22">
        <f t="shared" si="522"/>
        <v>14</v>
      </c>
      <c r="AN2815" s="22">
        <f t="shared" si="523"/>
        <v>14</v>
      </c>
      <c r="AO2815" s="22" t="str">
        <f t="shared" si="524"/>
        <v>Dia 14</v>
      </c>
      <c r="AP2815" s="22">
        <f t="shared" si="525"/>
        <v>9</v>
      </c>
      <c r="AQ2815" s="22" t="str">
        <f t="shared" si="526"/>
        <v>09</v>
      </c>
      <c r="AR2815" s="22">
        <f t="shared" si="533"/>
        <v>2025</v>
      </c>
      <c r="AS2815" s="22">
        <f t="shared" si="530"/>
        <v>7</v>
      </c>
      <c r="AT2815" s="22">
        <f t="shared" si="531"/>
        <v>37</v>
      </c>
      <c r="AU28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202537</v>
      </c>
      <c r="AV2815" s="22" t="str">
        <f t="shared" si="527"/>
        <v>Semana 37</v>
      </c>
      <c r="AW2815" s="22" t="str">
        <f t="shared" si="528"/>
        <v>Sim</v>
      </c>
      <c r="AX2815" s="21" t="str">
        <f>UPPER(TEXT(CAD_CALENDÁRIO[[#This Row],[Data]],"mmmm"))</f>
        <v>SETEMBRO</v>
      </c>
      <c r="AY2815" s="22" t="s">
        <v>94</v>
      </c>
    </row>
    <row r="2816" spans="23:51" x14ac:dyDescent="0.25">
      <c r="W2816" s="50" t="s">
        <v>9401</v>
      </c>
      <c r="X2816" s="49" t="s">
        <v>9402</v>
      </c>
      <c r="Y2816" s="51" t="s">
        <v>4030</v>
      </c>
      <c r="AK2816" s="22" t="str">
        <f t="shared" si="529"/>
        <v>2025/09</v>
      </c>
      <c r="AL2816" s="21">
        <f t="shared" si="532"/>
        <v>45915</v>
      </c>
      <c r="AM2816" s="22">
        <f t="shared" ref="AM2816:AM2879" si="534">DAY(AL2816)</f>
        <v>15</v>
      </c>
      <c r="AN2816" s="22">
        <f t="shared" ref="AN2816:AN2879" si="535">IF(AM2816&lt;=9,"0"&amp;AM2816,AM2816)</f>
        <v>15</v>
      </c>
      <c r="AO2816" s="22" t="str">
        <f t="shared" ref="AO2816:AO2879" si="536">"Dia "&amp;AN2816</f>
        <v>Dia 15</v>
      </c>
      <c r="AP2816" s="22">
        <f t="shared" ref="AP2816:AP2879" si="537">MONTH(AL2816)</f>
        <v>9</v>
      </c>
      <c r="AQ2816" s="22" t="str">
        <f t="shared" ref="AQ2816:AQ2879" si="538">IF(AP2816&lt;=9,"0"&amp;AP2816,AP2816)</f>
        <v>09</v>
      </c>
      <c r="AR2816" s="22">
        <f t="shared" si="533"/>
        <v>2025</v>
      </c>
      <c r="AS2816" s="22">
        <f t="shared" si="530"/>
        <v>1</v>
      </c>
      <c r="AT2816" s="22">
        <f t="shared" si="531"/>
        <v>38</v>
      </c>
      <c r="AU28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16" s="22" t="str">
        <f t="shared" ref="AV2816:AV2879" si="539">"Semana "&amp;AT2816</f>
        <v>Semana 38</v>
      </c>
      <c r="AW2816" s="22" t="str">
        <f t="shared" ref="AW2816:AW2879" si="540">IF(AS2816&gt;5,"Sim","Não")</f>
        <v>Não</v>
      </c>
      <c r="AX2816" s="21" t="str">
        <f>UPPER(TEXT(CAD_CALENDÁRIO[[#This Row],[Data]],"mmmm"))</f>
        <v>SETEMBRO</v>
      </c>
      <c r="AY2816" s="22" t="s">
        <v>94</v>
      </c>
    </row>
    <row r="2817" spans="23:51" x14ac:dyDescent="0.25">
      <c r="W2817" s="52" t="s">
        <v>9403</v>
      </c>
      <c r="X2817" s="28" t="s">
        <v>9404</v>
      </c>
      <c r="Y2817" s="53" t="s">
        <v>4030</v>
      </c>
      <c r="AK2817" s="22" t="str">
        <f t="shared" si="529"/>
        <v>2025/09</v>
      </c>
      <c r="AL2817" s="21">
        <f t="shared" si="532"/>
        <v>45916</v>
      </c>
      <c r="AM2817" s="22">
        <f t="shared" si="534"/>
        <v>16</v>
      </c>
      <c r="AN2817" s="22">
        <f t="shared" si="535"/>
        <v>16</v>
      </c>
      <c r="AO2817" s="22" t="str">
        <f t="shared" si="536"/>
        <v>Dia 16</v>
      </c>
      <c r="AP2817" s="22">
        <f t="shared" si="537"/>
        <v>9</v>
      </c>
      <c r="AQ2817" s="22" t="str">
        <f t="shared" si="538"/>
        <v>09</v>
      </c>
      <c r="AR2817" s="22">
        <f t="shared" si="533"/>
        <v>2025</v>
      </c>
      <c r="AS2817" s="22">
        <f t="shared" si="530"/>
        <v>2</v>
      </c>
      <c r="AT2817" s="22">
        <f t="shared" si="531"/>
        <v>38</v>
      </c>
      <c r="AU28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17" s="22" t="str">
        <f t="shared" si="539"/>
        <v>Semana 38</v>
      </c>
      <c r="AW2817" s="22" t="str">
        <f t="shared" si="540"/>
        <v>Não</v>
      </c>
      <c r="AX2817" s="21" t="str">
        <f>UPPER(TEXT(CAD_CALENDÁRIO[[#This Row],[Data]],"mmmm"))</f>
        <v>SETEMBRO</v>
      </c>
      <c r="AY2817" s="22" t="s">
        <v>94</v>
      </c>
    </row>
    <row r="2818" spans="23:51" x14ac:dyDescent="0.25">
      <c r="W2818" s="50" t="s">
        <v>9405</v>
      </c>
      <c r="X2818" s="49" t="s">
        <v>9406</v>
      </c>
      <c r="Y2818" s="51" t="s">
        <v>4030</v>
      </c>
      <c r="AK2818" s="22" t="str">
        <f t="shared" ref="AK2818:AK2881" si="541">AR2818&amp;"/"&amp;AQ2818</f>
        <v>2025/09</v>
      </c>
      <c r="AL2818" s="21">
        <f t="shared" si="532"/>
        <v>45917</v>
      </c>
      <c r="AM2818" s="22">
        <f t="shared" si="534"/>
        <v>17</v>
      </c>
      <c r="AN2818" s="22">
        <f t="shared" si="535"/>
        <v>17</v>
      </c>
      <c r="AO2818" s="22" t="str">
        <f t="shared" si="536"/>
        <v>Dia 17</v>
      </c>
      <c r="AP2818" s="22">
        <f t="shared" si="537"/>
        <v>9</v>
      </c>
      <c r="AQ2818" s="22" t="str">
        <f t="shared" si="538"/>
        <v>09</v>
      </c>
      <c r="AR2818" s="22">
        <f t="shared" si="533"/>
        <v>2025</v>
      </c>
      <c r="AS2818" s="22">
        <f t="shared" ref="AS2818:AS2881" si="542">WEEKDAY(AL2818,2)</f>
        <v>3</v>
      </c>
      <c r="AT2818" s="22">
        <f t="shared" ref="AT2818:AT2881" si="543">IF(_xlfn.ISOWEEKNUM(AL2818)&lt;=9,"0"&amp;_xlfn.ISOWEEKNUM(AL2818),_xlfn.ISOWEEKNUM(AL2818))</f>
        <v>38</v>
      </c>
      <c r="AU28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18" s="22" t="str">
        <f t="shared" si="539"/>
        <v>Semana 38</v>
      </c>
      <c r="AW2818" s="22" t="str">
        <f t="shared" si="540"/>
        <v>Não</v>
      </c>
      <c r="AX2818" s="21" t="str">
        <f>UPPER(TEXT(CAD_CALENDÁRIO[[#This Row],[Data]],"mmmm"))</f>
        <v>SETEMBRO</v>
      </c>
      <c r="AY2818" s="22" t="s">
        <v>94</v>
      </c>
    </row>
    <row r="2819" spans="23:51" x14ac:dyDescent="0.25">
      <c r="W2819" s="52" t="s">
        <v>9407</v>
      </c>
      <c r="X2819" s="28" t="s">
        <v>9408</v>
      </c>
      <c r="Y2819" s="53" t="s">
        <v>4030</v>
      </c>
      <c r="AK2819" s="22" t="str">
        <f t="shared" si="541"/>
        <v>2025/09</v>
      </c>
      <c r="AL2819" s="21">
        <f t="shared" ref="AL2819:AL2882" si="544">AL2818+1</f>
        <v>45918</v>
      </c>
      <c r="AM2819" s="22">
        <f t="shared" si="534"/>
        <v>18</v>
      </c>
      <c r="AN2819" s="22">
        <f t="shared" si="535"/>
        <v>18</v>
      </c>
      <c r="AO2819" s="22" t="str">
        <f t="shared" si="536"/>
        <v>Dia 18</v>
      </c>
      <c r="AP2819" s="22">
        <f t="shared" si="537"/>
        <v>9</v>
      </c>
      <c r="AQ2819" s="22" t="str">
        <f t="shared" si="538"/>
        <v>09</v>
      </c>
      <c r="AR2819" s="22">
        <f t="shared" si="533"/>
        <v>2025</v>
      </c>
      <c r="AS2819" s="22">
        <f t="shared" si="542"/>
        <v>4</v>
      </c>
      <c r="AT2819" s="22">
        <f t="shared" si="543"/>
        <v>38</v>
      </c>
      <c r="AU28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19" s="22" t="str">
        <f t="shared" si="539"/>
        <v>Semana 38</v>
      </c>
      <c r="AW2819" s="22" t="str">
        <f t="shared" si="540"/>
        <v>Não</v>
      </c>
      <c r="AX2819" s="21" t="str">
        <f>UPPER(TEXT(CAD_CALENDÁRIO[[#This Row],[Data]],"mmmm"))</f>
        <v>SETEMBRO</v>
      </c>
      <c r="AY2819" s="22" t="s">
        <v>94</v>
      </c>
    </row>
    <row r="2820" spans="23:51" x14ac:dyDescent="0.25">
      <c r="W2820" s="50" t="s">
        <v>9409</v>
      </c>
      <c r="X2820" s="49" t="s">
        <v>9410</v>
      </c>
      <c r="Y2820" s="51" t="s">
        <v>4030</v>
      </c>
      <c r="AK2820" s="22" t="str">
        <f t="shared" si="541"/>
        <v>2025/09</v>
      </c>
      <c r="AL2820" s="21">
        <f t="shared" si="544"/>
        <v>45919</v>
      </c>
      <c r="AM2820" s="22">
        <f t="shared" si="534"/>
        <v>19</v>
      </c>
      <c r="AN2820" s="22">
        <f t="shared" si="535"/>
        <v>19</v>
      </c>
      <c r="AO2820" s="22" t="str">
        <f t="shared" si="536"/>
        <v>Dia 19</v>
      </c>
      <c r="AP2820" s="22">
        <f t="shared" si="537"/>
        <v>9</v>
      </c>
      <c r="AQ2820" s="22" t="str">
        <f t="shared" si="538"/>
        <v>09</v>
      </c>
      <c r="AR2820" s="22">
        <f t="shared" si="533"/>
        <v>2025</v>
      </c>
      <c r="AS2820" s="22">
        <f t="shared" si="542"/>
        <v>5</v>
      </c>
      <c r="AT2820" s="22">
        <f t="shared" si="543"/>
        <v>38</v>
      </c>
      <c r="AU28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20" s="22" t="str">
        <f t="shared" si="539"/>
        <v>Semana 38</v>
      </c>
      <c r="AW2820" s="22" t="str">
        <f t="shared" si="540"/>
        <v>Não</v>
      </c>
      <c r="AX2820" s="21" t="str">
        <f>UPPER(TEXT(CAD_CALENDÁRIO[[#This Row],[Data]],"mmmm"))</f>
        <v>SETEMBRO</v>
      </c>
      <c r="AY2820" s="22" t="s">
        <v>94</v>
      </c>
    </row>
    <row r="2821" spans="23:51" x14ac:dyDescent="0.25">
      <c r="W2821" s="52" t="s">
        <v>9411</v>
      </c>
      <c r="X2821" s="28" t="s">
        <v>9412</v>
      </c>
      <c r="Y2821" s="53" t="s">
        <v>4030</v>
      </c>
      <c r="AK2821" s="22" t="str">
        <f t="shared" si="541"/>
        <v>2025/09</v>
      </c>
      <c r="AL2821" s="21">
        <f t="shared" si="544"/>
        <v>45920</v>
      </c>
      <c r="AM2821" s="22">
        <f t="shared" si="534"/>
        <v>20</v>
      </c>
      <c r="AN2821" s="22">
        <f t="shared" si="535"/>
        <v>20</v>
      </c>
      <c r="AO2821" s="22" t="str">
        <f t="shared" si="536"/>
        <v>Dia 20</v>
      </c>
      <c r="AP2821" s="22">
        <f t="shared" si="537"/>
        <v>9</v>
      </c>
      <c r="AQ2821" s="22" t="str">
        <f t="shared" si="538"/>
        <v>09</v>
      </c>
      <c r="AR2821" s="22">
        <f t="shared" si="533"/>
        <v>2025</v>
      </c>
      <c r="AS2821" s="22">
        <f t="shared" si="542"/>
        <v>6</v>
      </c>
      <c r="AT2821" s="22">
        <f t="shared" si="543"/>
        <v>38</v>
      </c>
      <c r="AU28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21" s="22" t="str">
        <f t="shared" si="539"/>
        <v>Semana 38</v>
      </c>
      <c r="AW2821" s="22" t="str">
        <f t="shared" si="540"/>
        <v>Sim</v>
      </c>
      <c r="AX2821" s="21" t="str">
        <f>UPPER(TEXT(CAD_CALENDÁRIO[[#This Row],[Data]],"mmmm"))</f>
        <v>SETEMBRO</v>
      </c>
      <c r="AY2821" s="22" t="s">
        <v>94</v>
      </c>
    </row>
    <row r="2822" spans="23:51" x14ac:dyDescent="0.25">
      <c r="W2822" s="50" t="s">
        <v>9413</v>
      </c>
      <c r="X2822" s="49" t="s">
        <v>9414</v>
      </c>
      <c r="Y2822" s="51" t="s">
        <v>4030</v>
      </c>
      <c r="AK2822" s="22" t="str">
        <f t="shared" si="541"/>
        <v>2025/09</v>
      </c>
      <c r="AL2822" s="21">
        <f t="shared" si="544"/>
        <v>45921</v>
      </c>
      <c r="AM2822" s="22">
        <f t="shared" si="534"/>
        <v>21</v>
      </c>
      <c r="AN2822" s="22">
        <f t="shared" si="535"/>
        <v>21</v>
      </c>
      <c r="AO2822" s="22" t="str">
        <f t="shared" si="536"/>
        <v>Dia 21</v>
      </c>
      <c r="AP2822" s="22">
        <f t="shared" si="537"/>
        <v>9</v>
      </c>
      <c r="AQ2822" s="22" t="str">
        <f t="shared" si="538"/>
        <v>09</v>
      </c>
      <c r="AR2822" s="22">
        <f t="shared" si="533"/>
        <v>2025</v>
      </c>
      <c r="AS2822" s="22">
        <f t="shared" si="542"/>
        <v>7</v>
      </c>
      <c r="AT2822" s="22">
        <f t="shared" si="543"/>
        <v>38</v>
      </c>
      <c r="AU28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202538</v>
      </c>
      <c r="AV2822" s="22" t="str">
        <f t="shared" si="539"/>
        <v>Semana 38</v>
      </c>
      <c r="AW2822" s="22" t="str">
        <f t="shared" si="540"/>
        <v>Sim</v>
      </c>
      <c r="AX2822" s="21" t="str">
        <f>UPPER(TEXT(CAD_CALENDÁRIO[[#This Row],[Data]],"mmmm"))</f>
        <v>SETEMBRO</v>
      </c>
      <c r="AY2822" s="22" t="s">
        <v>94</v>
      </c>
    </row>
    <row r="2823" spans="23:51" x14ac:dyDescent="0.25">
      <c r="W2823" s="52" t="s">
        <v>9415</v>
      </c>
      <c r="X2823" s="28" t="s">
        <v>9416</v>
      </c>
      <c r="Y2823" s="53" t="s">
        <v>4030</v>
      </c>
      <c r="AK2823" s="22" t="str">
        <f t="shared" si="541"/>
        <v>2025/09</v>
      </c>
      <c r="AL2823" s="21">
        <f t="shared" si="544"/>
        <v>45922</v>
      </c>
      <c r="AM2823" s="22">
        <f t="shared" si="534"/>
        <v>22</v>
      </c>
      <c r="AN2823" s="22">
        <f t="shared" si="535"/>
        <v>22</v>
      </c>
      <c r="AO2823" s="22" t="str">
        <f t="shared" si="536"/>
        <v>Dia 22</v>
      </c>
      <c r="AP2823" s="22">
        <f t="shared" si="537"/>
        <v>9</v>
      </c>
      <c r="AQ2823" s="22" t="str">
        <f t="shared" si="538"/>
        <v>09</v>
      </c>
      <c r="AR2823" s="22">
        <f t="shared" si="533"/>
        <v>2025</v>
      </c>
      <c r="AS2823" s="22">
        <f t="shared" si="542"/>
        <v>1</v>
      </c>
      <c r="AT2823" s="22">
        <f t="shared" si="543"/>
        <v>39</v>
      </c>
      <c r="AU28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3" s="22" t="str">
        <f t="shared" si="539"/>
        <v>Semana 39</v>
      </c>
      <c r="AW2823" s="22" t="str">
        <f t="shared" si="540"/>
        <v>Não</v>
      </c>
      <c r="AX2823" s="21" t="str">
        <f>UPPER(TEXT(CAD_CALENDÁRIO[[#This Row],[Data]],"mmmm"))</f>
        <v>SETEMBRO</v>
      </c>
      <c r="AY2823" s="22" t="s">
        <v>94</v>
      </c>
    </row>
    <row r="2824" spans="23:51" x14ac:dyDescent="0.25">
      <c r="W2824" s="50" t="s">
        <v>9417</v>
      </c>
      <c r="X2824" s="49" t="s">
        <v>9418</v>
      </c>
      <c r="Y2824" s="51" t="s">
        <v>4030</v>
      </c>
      <c r="AK2824" s="22" t="str">
        <f t="shared" si="541"/>
        <v>2025/09</v>
      </c>
      <c r="AL2824" s="21">
        <f t="shared" si="544"/>
        <v>45923</v>
      </c>
      <c r="AM2824" s="22">
        <f t="shared" si="534"/>
        <v>23</v>
      </c>
      <c r="AN2824" s="22">
        <f t="shared" si="535"/>
        <v>23</v>
      </c>
      <c r="AO2824" s="22" t="str">
        <f t="shared" si="536"/>
        <v>Dia 23</v>
      </c>
      <c r="AP2824" s="22">
        <f t="shared" si="537"/>
        <v>9</v>
      </c>
      <c r="AQ2824" s="22" t="str">
        <f t="shared" si="538"/>
        <v>09</v>
      </c>
      <c r="AR2824" s="22">
        <f t="shared" si="533"/>
        <v>2025</v>
      </c>
      <c r="AS2824" s="22">
        <f t="shared" si="542"/>
        <v>2</v>
      </c>
      <c r="AT2824" s="22">
        <f t="shared" si="543"/>
        <v>39</v>
      </c>
      <c r="AU28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4" s="22" t="str">
        <f t="shared" si="539"/>
        <v>Semana 39</v>
      </c>
      <c r="AW2824" s="22" t="str">
        <f t="shared" si="540"/>
        <v>Não</v>
      </c>
      <c r="AX2824" s="21" t="str">
        <f>UPPER(TEXT(CAD_CALENDÁRIO[[#This Row],[Data]],"mmmm"))</f>
        <v>SETEMBRO</v>
      </c>
      <c r="AY2824" s="22" t="s">
        <v>94</v>
      </c>
    </row>
    <row r="2825" spans="23:51" x14ac:dyDescent="0.25">
      <c r="W2825" s="52" t="s">
        <v>9419</v>
      </c>
      <c r="X2825" s="28" t="s">
        <v>9420</v>
      </c>
      <c r="Y2825" s="53" t="s">
        <v>4030</v>
      </c>
      <c r="AK2825" s="22" t="str">
        <f t="shared" si="541"/>
        <v>2025/09</v>
      </c>
      <c r="AL2825" s="21">
        <f t="shared" si="544"/>
        <v>45924</v>
      </c>
      <c r="AM2825" s="22">
        <f t="shared" si="534"/>
        <v>24</v>
      </c>
      <c r="AN2825" s="22">
        <f t="shared" si="535"/>
        <v>24</v>
      </c>
      <c r="AO2825" s="22" t="str">
        <f t="shared" si="536"/>
        <v>Dia 24</v>
      </c>
      <c r="AP2825" s="22">
        <f t="shared" si="537"/>
        <v>9</v>
      </c>
      <c r="AQ2825" s="22" t="str">
        <f t="shared" si="538"/>
        <v>09</v>
      </c>
      <c r="AR2825" s="22">
        <f t="shared" si="533"/>
        <v>2025</v>
      </c>
      <c r="AS2825" s="22">
        <f t="shared" si="542"/>
        <v>3</v>
      </c>
      <c r="AT2825" s="22">
        <f t="shared" si="543"/>
        <v>39</v>
      </c>
      <c r="AU28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5" s="22" t="str">
        <f t="shared" si="539"/>
        <v>Semana 39</v>
      </c>
      <c r="AW2825" s="22" t="str">
        <f t="shared" si="540"/>
        <v>Não</v>
      </c>
      <c r="AX2825" s="21" t="str">
        <f>UPPER(TEXT(CAD_CALENDÁRIO[[#This Row],[Data]],"mmmm"))</f>
        <v>SETEMBRO</v>
      </c>
      <c r="AY2825" s="22" t="s">
        <v>94</v>
      </c>
    </row>
    <row r="2826" spans="23:51" x14ac:dyDescent="0.25">
      <c r="W2826" s="50" t="s">
        <v>9421</v>
      </c>
      <c r="X2826" s="49" t="s">
        <v>9422</v>
      </c>
      <c r="Y2826" s="51" t="s">
        <v>4030</v>
      </c>
      <c r="AK2826" s="22" t="str">
        <f t="shared" si="541"/>
        <v>2025/09</v>
      </c>
      <c r="AL2826" s="21">
        <f t="shared" si="544"/>
        <v>45925</v>
      </c>
      <c r="AM2826" s="22">
        <f t="shared" si="534"/>
        <v>25</v>
      </c>
      <c r="AN2826" s="22">
        <f t="shared" si="535"/>
        <v>25</v>
      </c>
      <c r="AO2826" s="22" t="str">
        <f t="shared" si="536"/>
        <v>Dia 25</v>
      </c>
      <c r="AP2826" s="22">
        <f t="shared" si="537"/>
        <v>9</v>
      </c>
      <c r="AQ2826" s="22" t="str">
        <f t="shared" si="538"/>
        <v>09</v>
      </c>
      <c r="AR2826" s="22">
        <f t="shared" si="533"/>
        <v>2025</v>
      </c>
      <c r="AS2826" s="22">
        <f t="shared" si="542"/>
        <v>4</v>
      </c>
      <c r="AT2826" s="22">
        <f t="shared" si="543"/>
        <v>39</v>
      </c>
      <c r="AU28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6" s="22" t="str">
        <f t="shared" si="539"/>
        <v>Semana 39</v>
      </c>
      <c r="AW2826" s="22" t="str">
        <f t="shared" si="540"/>
        <v>Não</v>
      </c>
      <c r="AX2826" s="21" t="str">
        <f>UPPER(TEXT(CAD_CALENDÁRIO[[#This Row],[Data]],"mmmm"))</f>
        <v>SETEMBRO</v>
      </c>
      <c r="AY2826" s="22" t="s">
        <v>94</v>
      </c>
    </row>
    <row r="2827" spans="23:51" x14ac:dyDescent="0.25">
      <c r="W2827" s="52" t="s">
        <v>9423</v>
      </c>
      <c r="X2827" s="28" t="s">
        <v>9424</v>
      </c>
      <c r="Y2827" s="53" t="s">
        <v>4030</v>
      </c>
      <c r="AK2827" s="22" t="str">
        <f t="shared" si="541"/>
        <v>2025/09</v>
      </c>
      <c r="AL2827" s="21">
        <f t="shared" si="544"/>
        <v>45926</v>
      </c>
      <c r="AM2827" s="22">
        <f t="shared" si="534"/>
        <v>26</v>
      </c>
      <c r="AN2827" s="22">
        <f t="shared" si="535"/>
        <v>26</v>
      </c>
      <c r="AO2827" s="22" t="str">
        <f t="shared" si="536"/>
        <v>Dia 26</v>
      </c>
      <c r="AP2827" s="22">
        <f t="shared" si="537"/>
        <v>9</v>
      </c>
      <c r="AQ2827" s="22" t="str">
        <f t="shared" si="538"/>
        <v>09</v>
      </c>
      <c r="AR2827" s="22">
        <f t="shared" si="533"/>
        <v>2025</v>
      </c>
      <c r="AS2827" s="22">
        <f t="shared" si="542"/>
        <v>5</v>
      </c>
      <c r="AT2827" s="22">
        <f t="shared" si="543"/>
        <v>39</v>
      </c>
      <c r="AU28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7" s="22" t="str">
        <f t="shared" si="539"/>
        <v>Semana 39</v>
      </c>
      <c r="AW2827" s="22" t="str">
        <f t="shared" si="540"/>
        <v>Não</v>
      </c>
      <c r="AX2827" s="21" t="str">
        <f>UPPER(TEXT(CAD_CALENDÁRIO[[#This Row],[Data]],"mmmm"))</f>
        <v>SETEMBRO</v>
      </c>
      <c r="AY2827" s="22" t="s">
        <v>94</v>
      </c>
    </row>
    <row r="2828" spans="23:51" x14ac:dyDescent="0.25">
      <c r="W2828" s="50" t="s">
        <v>9425</v>
      </c>
      <c r="X2828" s="49" t="s">
        <v>9426</v>
      </c>
      <c r="Y2828" s="51" t="s">
        <v>4030</v>
      </c>
      <c r="AK2828" s="22" t="str">
        <f t="shared" si="541"/>
        <v>2025/09</v>
      </c>
      <c r="AL2828" s="21">
        <f t="shared" si="544"/>
        <v>45927</v>
      </c>
      <c r="AM2828" s="22">
        <f t="shared" si="534"/>
        <v>27</v>
      </c>
      <c r="AN2828" s="22">
        <f t="shared" si="535"/>
        <v>27</v>
      </c>
      <c r="AO2828" s="22" t="str">
        <f t="shared" si="536"/>
        <v>Dia 27</v>
      </c>
      <c r="AP2828" s="22">
        <f t="shared" si="537"/>
        <v>9</v>
      </c>
      <c r="AQ2828" s="22" t="str">
        <f t="shared" si="538"/>
        <v>09</v>
      </c>
      <c r="AR2828" s="22">
        <f t="shared" si="533"/>
        <v>2025</v>
      </c>
      <c r="AS2828" s="22">
        <f t="shared" si="542"/>
        <v>6</v>
      </c>
      <c r="AT2828" s="22">
        <f t="shared" si="543"/>
        <v>39</v>
      </c>
      <c r="AU28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8" s="22" t="str">
        <f t="shared" si="539"/>
        <v>Semana 39</v>
      </c>
      <c r="AW2828" s="22" t="str">
        <f t="shared" si="540"/>
        <v>Sim</v>
      </c>
      <c r="AX2828" s="21" t="str">
        <f>UPPER(TEXT(CAD_CALENDÁRIO[[#This Row],[Data]],"mmmm"))</f>
        <v>SETEMBRO</v>
      </c>
      <c r="AY2828" s="22" t="s">
        <v>94</v>
      </c>
    </row>
    <row r="2829" spans="23:51" x14ac:dyDescent="0.25">
      <c r="W2829" s="52" t="s">
        <v>9427</v>
      </c>
      <c r="X2829" s="28" t="s">
        <v>9428</v>
      </c>
      <c r="Y2829" s="53" t="s">
        <v>4030</v>
      </c>
      <c r="AK2829" s="22" t="str">
        <f t="shared" si="541"/>
        <v>2025/09</v>
      </c>
      <c r="AL2829" s="21">
        <f t="shared" si="544"/>
        <v>45928</v>
      </c>
      <c r="AM2829" s="22">
        <f t="shared" si="534"/>
        <v>28</v>
      </c>
      <c r="AN2829" s="22">
        <f t="shared" si="535"/>
        <v>28</v>
      </c>
      <c r="AO2829" s="22" t="str">
        <f t="shared" si="536"/>
        <v>Dia 28</v>
      </c>
      <c r="AP2829" s="22">
        <f t="shared" si="537"/>
        <v>9</v>
      </c>
      <c r="AQ2829" s="22" t="str">
        <f t="shared" si="538"/>
        <v>09</v>
      </c>
      <c r="AR2829" s="22">
        <f t="shared" si="533"/>
        <v>2025</v>
      </c>
      <c r="AS2829" s="22">
        <f t="shared" si="542"/>
        <v>7</v>
      </c>
      <c r="AT2829" s="22">
        <f t="shared" si="543"/>
        <v>39</v>
      </c>
      <c r="AU28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202539</v>
      </c>
      <c r="AV2829" s="22" t="str">
        <f t="shared" si="539"/>
        <v>Semana 39</v>
      </c>
      <c r="AW2829" s="22" t="str">
        <f t="shared" si="540"/>
        <v>Sim</v>
      </c>
      <c r="AX2829" s="21" t="str">
        <f>UPPER(TEXT(CAD_CALENDÁRIO[[#This Row],[Data]],"mmmm"))</f>
        <v>SETEMBRO</v>
      </c>
      <c r="AY2829" s="22" t="s">
        <v>94</v>
      </c>
    </row>
    <row r="2830" spans="23:51" x14ac:dyDescent="0.25">
      <c r="W2830" s="50" t="s">
        <v>9429</v>
      </c>
      <c r="X2830" s="49" t="s">
        <v>9430</v>
      </c>
      <c r="Y2830" s="51" t="s">
        <v>4030</v>
      </c>
      <c r="AK2830" s="22" t="str">
        <f t="shared" si="541"/>
        <v>2025/09</v>
      </c>
      <c r="AL2830" s="21">
        <f t="shared" si="544"/>
        <v>45929</v>
      </c>
      <c r="AM2830" s="22">
        <f t="shared" si="534"/>
        <v>29</v>
      </c>
      <c r="AN2830" s="22">
        <f t="shared" si="535"/>
        <v>29</v>
      </c>
      <c r="AO2830" s="22" t="str">
        <f t="shared" si="536"/>
        <v>Dia 29</v>
      </c>
      <c r="AP2830" s="22">
        <f t="shared" si="537"/>
        <v>9</v>
      </c>
      <c r="AQ2830" s="22" t="str">
        <f t="shared" si="538"/>
        <v>09</v>
      </c>
      <c r="AR2830" s="22">
        <f t="shared" si="533"/>
        <v>2025</v>
      </c>
      <c r="AS2830" s="22">
        <f t="shared" si="542"/>
        <v>1</v>
      </c>
      <c r="AT2830" s="22">
        <f t="shared" si="543"/>
        <v>40</v>
      </c>
      <c r="AU28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0" s="22" t="str">
        <f t="shared" si="539"/>
        <v>Semana 40</v>
      </c>
      <c r="AW2830" s="22" t="str">
        <f t="shared" si="540"/>
        <v>Não</v>
      </c>
      <c r="AX2830" s="21" t="str">
        <f>UPPER(TEXT(CAD_CALENDÁRIO[[#This Row],[Data]],"mmmm"))</f>
        <v>SETEMBRO</v>
      </c>
      <c r="AY2830" s="22" t="s">
        <v>94</v>
      </c>
    </row>
    <row r="2831" spans="23:51" x14ac:dyDescent="0.25">
      <c r="W2831" s="52" t="s">
        <v>9431</v>
      </c>
      <c r="X2831" s="28" t="s">
        <v>9432</v>
      </c>
      <c r="Y2831" s="53" t="s">
        <v>4030</v>
      </c>
      <c r="AK2831" s="22" t="str">
        <f t="shared" si="541"/>
        <v>2025/09</v>
      </c>
      <c r="AL2831" s="21">
        <f t="shared" si="544"/>
        <v>45930</v>
      </c>
      <c r="AM2831" s="22">
        <f t="shared" si="534"/>
        <v>30</v>
      </c>
      <c r="AN2831" s="22">
        <f t="shared" si="535"/>
        <v>30</v>
      </c>
      <c r="AO2831" s="22" t="str">
        <f t="shared" si="536"/>
        <v>Dia 30</v>
      </c>
      <c r="AP2831" s="22">
        <f t="shared" si="537"/>
        <v>9</v>
      </c>
      <c r="AQ2831" s="22" t="str">
        <f t="shared" si="538"/>
        <v>09</v>
      </c>
      <c r="AR2831" s="22">
        <f t="shared" si="533"/>
        <v>2025</v>
      </c>
      <c r="AS2831" s="22">
        <f t="shared" si="542"/>
        <v>2</v>
      </c>
      <c r="AT2831" s="22">
        <f t="shared" si="543"/>
        <v>40</v>
      </c>
      <c r="AU28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1" s="22" t="str">
        <f t="shared" si="539"/>
        <v>Semana 40</v>
      </c>
      <c r="AW2831" s="22" t="str">
        <f t="shared" si="540"/>
        <v>Não</v>
      </c>
      <c r="AX2831" s="21" t="str">
        <f>UPPER(TEXT(CAD_CALENDÁRIO[[#This Row],[Data]],"mmmm"))</f>
        <v>SETEMBRO</v>
      </c>
      <c r="AY2831" s="22" t="s">
        <v>94</v>
      </c>
    </row>
    <row r="2832" spans="23:51" x14ac:dyDescent="0.25">
      <c r="W2832" s="50" t="s">
        <v>9433</v>
      </c>
      <c r="X2832" s="49" t="s">
        <v>9434</v>
      </c>
      <c r="Y2832" s="51" t="s">
        <v>4030</v>
      </c>
      <c r="AK2832" s="22" t="str">
        <f t="shared" si="541"/>
        <v>2025/10</v>
      </c>
      <c r="AL2832" s="21">
        <f t="shared" si="544"/>
        <v>45931</v>
      </c>
      <c r="AM2832" s="22">
        <f t="shared" si="534"/>
        <v>1</v>
      </c>
      <c r="AN2832" s="22" t="str">
        <f t="shared" si="535"/>
        <v>01</v>
      </c>
      <c r="AO2832" s="22" t="str">
        <f t="shared" si="536"/>
        <v>Dia 01</v>
      </c>
      <c r="AP2832" s="22">
        <f t="shared" si="537"/>
        <v>10</v>
      </c>
      <c r="AQ2832" s="22">
        <f t="shared" si="538"/>
        <v>10</v>
      </c>
      <c r="AR2832" s="22">
        <f t="shared" si="533"/>
        <v>2025</v>
      </c>
      <c r="AS2832" s="22">
        <f t="shared" si="542"/>
        <v>3</v>
      </c>
      <c r="AT2832" s="22">
        <f t="shared" si="543"/>
        <v>40</v>
      </c>
      <c r="AU28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2" s="22" t="str">
        <f t="shared" si="539"/>
        <v>Semana 40</v>
      </c>
      <c r="AW2832" s="22" t="str">
        <f t="shared" si="540"/>
        <v>Não</v>
      </c>
      <c r="AX2832" s="21" t="str">
        <f>UPPER(TEXT(CAD_CALENDÁRIO[[#This Row],[Data]],"mmmm"))</f>
        <v>OUTUBRO</v>
      </c>
      <c r="AY2832" s="22" t="s">
        <v>100</v>
      </c>
    </row>
    <row r="2833" spans="23:51" x14ac:dyDescent="0.25">
      <c r="W2833" s="52" t="s">
        <v>9435</v>
      </c>
      <c r="X2833" s="28" t="s">
        <v>9436</v>
      </c>
      <c r="Y2833" s="53" t="s">
        <v>4030</v>
      </c>
      <c r="AK2833" s="22" t="str">
        <f t="shared" si="541"/>
        <v>2025/10</v>
      </c>
      <c r="AL2833" s="21">
        <f t="shared" si="544"/>
        <v>45932</v>
      </c>
      <c r="AM2833" s="22">
        <f t="shared" si="534"/>
        <v>2</v>
      </c>
      <c r="AN2833" s="22" t="str">
        <f t="shared" si="535"/>
        <v>02</v>
      </c>
      <c r="AO2833" s="22" t="str">
        <f t="shared" si="536"/>
        <v>Dia 02</v>
      </c>
      <c r="AP2833" s="22">
        <f t="shared" si="537"/>
        <v>10</v>
      </c>
      <c r="AQ2833" s="22">
        <f t="shared" si="538"/>
        <v>10</v>
      </c>
      <c r="AR2833" s="22">
        <f t="shared" si="533"/>
        <v>2025</v>
      </c>
      <c r="AS2833" s="22">
        <f t="shared" si="542"/>
        <v>4</v>
      </c>
      <c r="AT2833" s="22">
        <f t="shared" si="543"/>
        <v>40</v>
      </c>
      <c r="AU28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3" s="22" t="str">
        <f t="shared" si="539"/>
        <v>Semana 40</v>
      </c>
      <c r="AW2833" s="22" t="str">
        <f t="shared" si="540"/>
        <v>Não</v>
      </c>
      <c r="AX2833" s="21" t="str">
        <f>UPPER(TEXT(CAD_CALENDÁRIO[[#This Row],[Data]],"mmmm"))</f>
        <v>OUTUBRO</v>
      </c>
      <c r="AY2833" s="22" t="s">
        <v>100</v>
      </c>
    </row>
    <row r="2834" spans="23:51" x14ac:dyDescent="0.25">
      <c r="W2834" s="50" t="s">
        <v>9437</v>
      </c>
      <c r="X2834" s="49" t="s">
        <v>9438</v>
      </c>
      <c r="Y2834" s="51" t="s">
        <v>4030</v>
      </c>
      <c r="AK2834" s="22" t="str">
        <f t="shared" si="541"/>
        <v>2025/10</v>
      </c>
      <c r="AL2834" s="21">
        <f t="shared" si="544"/>
        <v>45933</v>
      </c>
      <c r="AM2834" s="22">
        <f t="shared" si="534"/>
        <v>3</v>
      </c>
      <c r="AN2834" s="22" t="str">
        <f t="shared" si="535"/>
        <v>03</v>
      </c>
      <c r="AO2834" s="22" t="str">
        <f t="shared" si="536"/>
        <v>Dia 03</v>
      </c>
      <c r="AP2834" s="22">
        <f t="shared" si="537"/>
        <v>10</v>
      </c>
      <c r="AQ2834" s="22">
        <f t="shared" si="538"/>
        <v>10</v>
      </c>
      <c r="AR2834" s="22">
        <f t="shared" si="533"/>
        <v>2025</v>
      </c>
      <c r="AS2834" s="22">
        <f t="shared" si="542"/>
        <v>5</v>
      </c>
      <c r="AT2834" s="22">
        <f t="shared" si="543"/>
        <v>40</v>
      </c>
      <c r="AU28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4" s="22" t="str">
        <f t="shared" si="539"/>
        <v>Semana 40</v>
      </c>
      <c r="AW2834" s="22" t="str">
        <f t="shared" si="540"/>
        <v>Não</v>
      </c>
      <c r="AX2834" s="21" t="str">
        <f>UPPER(TEXT(CAD_CALENDÁRIO[[#This Row],[Data]],"mmmm"))</f>
        <v>OUTUBRO</v>
      </c>
      <c r="AY2834" s="22" t="s">
        <v>100</v>
      </c>
    </row>
    <row r="2835" spans="23:51" x14ac:dyDescent="0.25">
      <c r="W2835" s="52" t="s">
        <v>9439</v>
      </c>
      <c r="X2835" s="28" t="s">
        <v>9440</v>
      </c>
      <c r="Y2835" s="53" t="s">
        <v>4030</v>
      </c>
      <c r="AK2835" s="22" t="str">
        <f t="shared" si="541"/>
        <v>2025/10</v>
      </c>
      <c r="AL2835" s="21">
        <f t="shared" si="544"/>
        <v>45934</v>
      </c>
      <c r="AM2835" s="22">
        <f t="shared" si="534"/>
        <v>4</v>
      </c>
      <c r="AN2835" s="22" t="str">
        <f t="shared" si="535"/>
        <v>04</v>
      </c>
      <c r="AO2835" s="22" t="str">
        <f t="shared" si="536"/>
        <v>Dia 04</v>
      </c>
      <c r="AP2835" s="22">
        <f t="shared" si="537"/>
        <v>10</v>
      </c>
      <c r="AQ2835" s="22">
        <f t="shared" si="538"/>
        <v>10</v>
      </c>
      <c r="AR2835" s="22">
        <f t="shared" si="533"/>
        <v>2025</v>
      </c>
      <c r="AS2835" s="22">
        <f t="shared" si="542"/>
        <v>6</v>
      </c>
      <c r="AT2835" s="22">
        <f t="shared" si="543"/>
        <v>40</v>
      </c>
      <c r="AU28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5" s="22" t="str">
        <f t="shared" si="539"/>
        <v>Semana 40</v>
      </c>
      <c r="AW2835" s="22" t="str">
        <f t="shared" si="540"/>
        <v>Sim</v>
      </c>
      <c r="AX2835" s="21" t="str">
        <f>UPPER(TEXT(CAD_CALENDÁRIO[[#This Row],[Data]],"mmmm"))</f>
        <v>OUTUBRO</v>
      </c>
      <c r="AY2835" s="22" t="s">
        <v>100</v>
      </c>
    </row>
    <row r="2836" spans="23:51" x14ac:dyDescent="0.25">
      <c r="W2836" s="50" t="s">
        <v>9441</v>
      </c>
      <c r="X2836" s="49" t="s">
        <v>9442</v>
      </c>
      <c r="Y2836" s="51" t="s">
        <v>4030</v>
      </c>
      <c r="AK2836" s="22" t="str">
        <f t="shared" si="541"/>
        <v>2025/10</v>
      </c>
      <c r="AL2836" s="21">
        <f t="shared" si="544"/>
        <v>45935</v>
      </c>
      <c r="AM2836" s="22">
        <f t="shared" si="534"/>
        <v>5</v>
      </c>
      <c r="AN2836" s="22" t="str">
        <f t="shared" si="535"/>
        <v>05</v>
      </c>
      <c r="AO2836" s="22" t="str">
        <f t="shared" si="536"/>
        <v>Dia 05</v>
      </c>
      <c r="AP2836" s="22">
        <f t="shared" si="537"/>
        <v>10</v>
      </c>
      <c r="AQ2836" s="22">
        <f t="shared" si="538"/>
        <v>10</v>
      </c>
      <c r="AR2836" s="22">
        <f t="shared" si="533"/>
        <v>2025</v>
      </c>
      <c r="AS2836" s="22">
        <f t="shared" si="542"/>
        <v>7</v>
      </c>
      <c r="AT2836" s="22">
        <f t="shared" si="543"/>
        <v>40</v>
      </c>
      <c r="AU28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202540</v>
      </c>
      <c r="AV2836" s="22" t="str">
        <f t="shared" si="539"/>
        <v>Semana 40</v>
      </c>
      <c r="AW2836" s="22" t="str">
        <f t="shared" si="540"/>
        <v>Sim</v>
      </c>
      <c r="AX2836" s="21" t="str">
        <f>UPPER(TEXT(CAD_CALENDÁRIO[[#This Row],[Data]],"mmmm"))</f>
        <v>OUTUBRO</v>
      </c>
      <c r="AY2836" s="22" t="s">
        <v>100</v>
      </c>
    </row>
    <row r="2837" spans="23:51" x14ac:dyDescent="0.25">
      <c r="W2837" s="52" t="s">
        <v>9443</v>
      </c>
      <c r="X2837" s="28" t="s">
        <v>9444</v>
      </c>
      <c r="Y2837" s="53" t="s">
        <v>4030</v>
      </c>
      <c r="AK2837" s="22" t="str">
        <f t="shared" si="541"/>
        <v>2025/10</v>
      </c>
      <c r="AL2837" s="21">
        <f t="shared" si="544"/>
        <v>45936</v>
      </c>
      <c r="AM2837" s="22">
        <f t="shared" si="534"/>
        <v>6</v>
      </c>
      <c r="AN2837" s="22" t="str">
        <f t="shared" si="535"/>
        <v>06</v>
      </c>
      <c r="AO2837" s="22" t="str">
        <f t="shared" si="536"/>
        <v>Dia 06</v>
      </c>
      <c r="AP2837" s="22">
        <f t="shared" si="537"/>
        <v>10</v>
      </c>
      <c r="AQ2837" s="22">
        <f t="shared" si="538"/>
        <v>10</v>
      </c>
      <c r="AR2837" s="22">
        <f t="shared" si="533"/>
        <v>2025</v>
      </c>
      <c r="AS2837" s="22">
        <f t="shared" si="542"/>
        <v>1</v>
      </c>
      <c r="AT2837" s="22">
        <f t="shared" si="543"/>
        <v>41</v>
      </c>
      <c r="AU28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37" s="22" t="str">
        <f t="shared" si="539"/>
        <v>Semana 41</v>
      </c>
      <c r="AW2837" s="22" t="str">
        <f t="shared" si="540"/>
        <v>Não</v>
      </c>
      <c r="AX2837" s="21" t="str">
        <f>UPPER(TEXT(CAD_CALENDÁRIO[[#This Row],[Data]],"mmmm"))</f>
        <v>OUTUBRO</v>
      </c>
      <c r="AY2837" s="22" t="s">
        <v>100</v>
      </c>
    </row>
    <row r="2838" spans="23:51" x14ac:dyDescent="0.25">
      <c r="W2838" s="50" t="s">
        <v>9445</v>
      </c>
      <c r="X2838" s="49" t="s">
        <v>9446</v>
      </c>
      <c r="Y2838" s="51" t="s">
        <v>4030</v>
      </c>
      <c r="AK2838" s="22" t="str">
        <f t="shared" si="541"/>
        <v>2025/10</v>
      </c>
      <c r="AL2838" s="21">
        <f t="shared" si="544"/>
        <v>45937</v>
      </c>
      <c r="AM2838" s="22">
        <f t="shared" si="534"/>
        <v>7</v>
      </c>
      <c r="AN2838" s="22" t="str">
        <f t="shared" si="535"/>
        <v>07</v>
      </c>
      <c r="AO2838" s="22" t="str">
        <f t="shared" si="536"/>
        <v>Dia 07</v>
      </c>
      <c r="AP2838" s="22">
        <f t="shared" si="537"/>
        <v>10</v>
      </c>
      <c r="AQ2838" s="22">
        <f t="shared" si="538"/>
        <v>10</v>
      </c>
      <c r="AR2838" s="22">
        <f t="shared" si="533"/>
        <v>2025</v>
      </c>
      <c r="AS2838" s="22">
        <f t="shared" si="542"/>
        <v>2</v>
      </c>
      <c r="AT2838" s="22">
        <f t="shared" si="543"/>
        <v>41</v>
      </c>
      <c r="AU28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38" s="22" t="str">
        <f t="shared" si="539"/>
        <v>Semana 41</v>
      </c>
      <c r="AW2838" s="22" t="str">
        <f t="shared" si="540"/>
        <v>Não</v>
      </c>
      <c r="AX2838" s="21" t="str">
        <f>UPPER(TEXT(CAD_CALENDÁRIO[[#This Row],[Data]],"mmmm"))</f>
        <v>OUTUBRO</v>
      </c>
      <c r="AY2838" s="22" t="s">
        <v>100</v>
      </c>
    </row>
    <row r="2839" spans="23:51" x14ac:dyDescent="0.25">
      <c r="W2839" s="52" t="s">
        <v>9447</v>
      </c>
      <c r="X2839" s="28" t="s">
        <v>9448</v>
      </c>
      <c r="Y2839" s="53" t="s">
        <v>4030</v>
      </c>
      <c r="AK2839" s="22" t="str">
        <f t="shared" si="541"/>
        <v>2025/10</v>
      </c>
      <c r="AL2839" s="21">
        <f t="shared" si="544"/>
        <v>45938</v>
      </c>
      <c r="AM2839" s="22">
        <f t="shared" si="534"/>
        <v>8</v>
      </c>
      <c r="AN2839" s="22" t="str">
        <f t="shared" si="535"/>
        <v>08</v>
      </c>
      <c r="AO2839" s="22" t="str">
        <f t="shared" si="536"/>
        <v>Dia 08</v>
      </c>
      <c r="AP2839" s="22">
        <f t="shared" si="537"/>
        <v>10</v>
      </c>
      <c r="AQ2839" s="22">
        <f t="shared" si="538"/>
        <v>10</v>
      </c>
      <c r="AR2839" s="22">
        <f t="shared" si="533"/>
        <v>2025</v>
      </c>
      <c r="AS2839" s="22">
        <f t="shared" si="542"/>
        <v>3</v>
      </c>
      <c r="AT2839" s="22">
        <f t="shared" si="543"/>
        <v>41</v>
      </c>
      <c r="AU28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39" s="22" t="str">
        <f t="shared" si="539"/>
        <v>Semana 41</v>
      </c>
      <c r="AW2839" s="22" t="str">
        <f t="shared" si="540"/>
        <v>Não</v>
      </c>
      <c r="AX2839" s="21" t="str">
        <f>UPPER(TEXT(CAD_CALENDÁRIO[[#This Row],[Data]],"mmmm"))</f>
        <v>OUTUBRO</v>
      </c>
      <c r="AY2839" s="22" t="s">
        <v>100</v>
      </c>
    </row>
    <row r="2840" spans="23:51" x14ac:dyDescent="0.25">
      <c r="W2840" s="50" t="s">
        <v>9449</v>
      </c>
      <c r="X2840" s="49" t="s">
        <v>9450</v>
      </c>
      <c r="Y2840" s="51" t="s">
        <v>4030</v>
      </c>
      <c r="AK2840" s="22" t="str">
        <f t="shared" si="541"/>
        <v>2025/10</v>
      </c>
      <c r="AL2840" s="21">
        <f t="shared" si="544"/>
        <v>45939</v>
      </c>
      <c r="AM2840" s="22">
        <f t="shared" si="534"/>
        <v>9</v>
      </c>
      <c r="AN2840" s="22" t="str">
        <f t="shared" si="535"/>
        <v>09</v>
      </c>
      <c r="AO2840" s="22" t="str">
        <f t="shared" si="536"/>
        <v>Dia 09</v>
      </c>
      <c r="AP2840" s="22">
        <f t="shared" si="537"/>
        <v>10</v>
      </c>
      <c r="AQ2840" s="22">
        <f t="shared" si="538"/>
        <v>10</v>
      </c>
      <c r="AR2840" s="22">
        <f t="shared" si="533"/>
        <v>2025</v>
      </c>
      <c r="AS2840" s="22">
        <f t="shared" si="542"/>
        <v>4</v>
      </c>
      <c r="AT2840" s="22">
        <f t="shared" si="543"/>
        <v>41</v>
      </c>
      <c r="AU28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40" s="22" t="str">
        <f t="shared" si="539"/>
        <v>Semana 41</v>
      </c>
      <c r="AW2840" s="22" t="str">
        <f t="shared" si="540"/>
        <v>Não</v>
      </c>
      <c r="AX2840" s="21" t="str">
        <f>UPPER(TEXT(CAD_CALENDÁRIO[[#This Row],[Data]],"mmmm"))</f>
        <v>OUTUBRO</v>
      </c>
      <c r="AY2840" s="22" t="s">
        <v>100</v>
      </c>
    </row>
    <row r="2841" spans="23:51" x14ac:dyDescent="0.25">
      <c r="W2841" s="52" t="s">
        <v>9451</v>
      </c>
      <c r="X2841" s="28" t="s">
        <v>9452</v>
      </c>
      <c r="Y2841" s="53" t="s">
        <v>4030</v>
      </c>
      <c r="AK2841" s="22" t="str">
        <f t="shared" si="541"/>
        <v>2025/10</v>
      </c>
      <c r="AL2841" s="21">
        <f t="shared" si="544"/>
        <v>45940</v>
      </c>
      <c r="AM2841" s="22">
        <f t="shared" si="534"/>
        <v>10</v>
      </c>
      <c r="AN2841" s="22">
        <f t="shared" si="535"/>
        <v>10</v>
      </c>
      <c r="AO2841" s="22" t="str">
        <f t="shared" si="536"/>
        <v>Dia 10</v>
      </c>
      <c r="AP2841" s="22">
        <f t="shared" si="537"/>
        <v>10</v>
      </c>
      <c r="AQ2841" s="22">
        <f t="shared" si="538"/>
        <v>10</v>
      </c>
      <c r="AR2841" s="22">
        <f t="shared" si="533"/>
        <v>2025</v>
      </c>
      <c r="AS2841" s="22">
        <f t="shared" si="542"/>
        <v>5</v>
      </c>
      <c r="AT2841" s="22">
        <f t="shared" si="543"/>
        <v>41</v>
      </c>
      <c r="AU28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41" s="22" t="str">
        <f t="shared" si="539"/>
        <v>Semana 41</v>
      </c>
      <c r="AW2841" s="22" t="str">
        <f t="shared" si="540"/>
        <v>Não</v>
      </c>
      <c r="AX2841" s="21" t="str">
        <f>UPPER(TEXT(CAD_CALENDÁRIO[[#This Row],[Data]],"mmmm"))</f>
        <v>OUTUBRO</v>
      </c>
      <c r="AY2841" s="22" t="s">
        <v>100</v>
      </c>
    </row>
    <row r="2842" spans="23:51" x14ac:dyDescent="0.25">
      <c r="W2842" s="50" t="s">
        <v>9453</v>
      </c>
      <c r="X2842" s="49" t="s">
        <v>9454</v>
      </c>
      <c r="Y2842" s="51" t="s">
        <v>4030</v>
      </c>
      <c r="AK2842" s="22" t="str">
        <f t="shared" si="541"/>
        <v>2025/10</v>
      </c>
      <c r="AL2842" s="21">
        <f t="shared" si="544"/>
        <v>45941</v>
      </c>
      <c r="AM2842" s="22">
        <f t="shared" si="534"/>
        <v>11</v>
      </c>
      <c r="AN2842" s="22">
        <f t="shared" si="535"/>
        <v>11</v>
      </c>
      <c r="AO2842" s="22" t="str">
        <f t="shared" si="536"/>
        <v>Dia 11</v>
      </c>
      <c r="AP2842" s="22">
        <f t="shared" si="537"/>
        <v>10</v>
      </c>
      <c r="AQ2842" s="22">
        <f t="shared" si="538"/>
        <v>10</v>
      </c>
      <c r="AR2842" s="22">
        <f t="shared" si="533"/>
        <v>2025</v>
      </c>
      <c r="AS2842" s="22">
        <f t="shared" si="542"/>
        <v>6</v>
      </c>
      <c r="AT2842" s="22">
        <f t="shared" si="543"/>
        <v>41</v>
      </c>
      <c r="AU28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42" s="22" t="str">
        <f t="shared" si="539"/>
        <v>Semana 41</v>
      </c>
      <c r="AW2842" s="22" t="str">
        <f t="shared" si="540"/>
        <v>Sim</v>
      </c>
      <c r="AX2842" s="21" t="str">
        <f>UPPER(TEXT(CAD_CALENDÁRIO[[#This Row],[Data]],"mmmm"))</f>
        <v>OUTUBRO</v>
      </c>
      <c r="AY2842" s="22" t="s">
        <v>100</v>
      </c>
    </row>
    <row r="2843" spans="23:51" x14ac:dyDescent="0.25">
      <c r="W2843" s="52" t="s">
        <v>9455</v>
      </c>
      <c r="X2843" s="28" t="s">
        <v>9456</v>
      </c>
      <c r="Y2843" s="53" t="s">
        <v>4030</v>
      </c>
      <c r="AK2843" s="22" t="str">
        <f t="shared" si="541"/>
        <v>2025/10</v>
      </c>
      <c r="AL2843" s="21">
        <f t="shared" si="544"/>
        <v>45942</v>
      </c>
      <c r="AM2843" s="22">
        <f t="shared" si="534"/>
        <v>12</v>
      </c>
      <c r="AN2843" s="22">
        <f t="shared" si="535"/>
        <v>12</v>
      </c>
      <c r="AO2843" s="22" t="str">
        <f t="shared" si="536"/>
        <v>Dia 12</v>
      </c>
      <c r="AP2843" s="22">
        <f t="shared" si="537"/>
        <v>10</v>
      </c>
      <c r="AQ2843" s="22">
        <f t="shared" si="538"/>
        <v>10</v>
      </c>
      <c r="AR2843" s="22">
        <f t="shared" si="533"/>
        <v>2025</v>
      </c>
      <c r="AS2843" s="22">
        <f t="shared" si="542"/>
        <v>7</v>
      </c>
      <c r="AT2843" s="22">
        <f t="shared" si="543"/>
        <v>41</v>
      </c>
      <c r="AU28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202541</v>
      </c>
      <c r="AV2843" s="22" t="str">
        <f t="shared" si="539"/>
        <v>Semana 41</v>
      </c>
      <c r="AW2843" s="22" t="str">
        <f t="shared" si="540"/>
        <v>Sim</v>
      </c>
      <c r="AX2843" s="21" t="str">
        <f>UPPER(TEXT(CAD_CALENDÁRIO[[#This Row],[Data]],"mmmm"))</f>
        <v>OUTUBRO</v>
      </c>
      <c r="AY2843" s="22" t="s">
        <v>100</v>
      </c>
    </row>
    <row r="2844" spans="23:51" x14ac:dyDescent="0.25">
      <c r="W2844" s="50" t="s">
        <v>9457</v>
      </c>
      <c r="X2844" s="49" t="s">
        <v>9458</v>
      </c>
      <c r="Y2844" s="51" t="s">
        <v>4030</v>
      </c>
      <c r="AK2844" s="22" t="str">
        <f t="shared" si="541"/>
        <v>2025/10</v>
      </c>
      <c r="AL2844" s="21">
        <f t="shared" si="544"/>
        <v>45943</v>
      </c>
      <c r="AM2844" s="22">
        <f t="shared" si="534"/>
        <v>13</v>
      </c>
      <c r="AN2844" s="22">
        <f t="shared" si="535"/>
        <v>13</v>
      </c>
      <c r="AO2844" s="22" t="str">
        <f t="shared" si="536"/>
        <v>Dia 13</v>
      </c>
      <c r="AP2844" s="22">
        <f t="shared" si="537"/>
        <v>10</v>
      </c>
      <c r="AQ2844" s="22">
        <f t="shared" si="538"/>
        <v>10</v>
      </c>
      <c r="AR2844" s="22">
        <f t="shared" si="533"/>
        <v>2025</v>
      </c>
      <c r="AS2844" s="22">
        <f t="shared" si="542"/>
        <v>1</v>
      </c>
      <c r="AT2844" s="22">
        <f t="shared" si="543"/>
        <v>42</v>
      </c>
      <c r="AU28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4" s="22" t="str">
        <f t="shared" si="539"/>
        <v>Semana 42</v>
      </c>
      <c r="AW2844" s="22" t="str">
        <f t="shared" si="540"/>
        <v>Não</v>
      </c>
      <c r="AX2844" s="21" t="str">
        <f>UPPER(TEXT(CAD_CALENDÁRIO[[#This Row],[Data]],"mmmm"))</f>
        <v>OUTUBRO</v>
      </c>
      <c r="AY2844" s="22" t="s">
        <v>100</v>
      </c>
    </row>
    <row r="2845" spans="23:51" x14ac:dyDescent="0.25">
      <c r="W2845" s="52" t="s">
        <v>9459</v>
      </c>
      <c r="X2845" s="28" t="s">
        <v>9460</v>
      </c>
      <c r="Y2845" s="53" t="s">
        <v>4030</v>
      </c>
      <c r="AK2845" s="22" t="str">
        <f t="shared" si="541"/>
        <v>2025/10</v>
      </c>
      <c r="AL2845" s="21">
        <f t="shared" si="544"/>
        <v>45944</v>
      </c>
      <c r="AM2845" s="22">
        <f t="shared" si="534"/>
        <v>14</v>
      </c>
      <c r="AN2845" s="22">
        <f t="shared" si="535"/>
        <v>14</v>
      </c>
      <c r="AO2845" s="22" t="str">
        <f t="shared" si="536"/>
        <v>Dia 14</v>
      </c>
      <c r="AP2845" s="22">
        <f t="shared" si="537"/>
        <v>10</v>
      </c>
      <c r="AQ2845" s="22">
        <f t="shared" si="538"/>
        <v>10</v>
      </c>
      <c r="AR2845" s="22">
        <f t="shared" si="533"/>
        <v>2025</v>
      </c>
      <c r="AS2845" s="22">
        <f t="shared" si="542"/>
        <v>2</v>
      </c>
      <c r="AT2845" s="22">
        <f t="shared" si="543"/>
        <v>42</v>
      </c>
      <c r="AU28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5" s="22" t="str">
        <f t="shared" si="539"/>
        <v>Semana 42</v>
      </c>
      <c r="AW2845" s="22" t="str">
        <f t="shared" si="540"/>
        <v>Não</v>
      </c>
      <c r="AX2845" s="21" t="str">
        <f>UPPER(TEXT(CAD_CALENDÁRIO[[#This Row],[Data]],"mmmm"))</f>
        <v>OUTUBRO</v>
      </c>
      <c r="AY2845" s="22" t="s">
        <v>100</v>
      </c>
    </row>
    <row r="2846" spans="23:51" x14ac:dyDescent="0.25">
      <c r="W2846" s="50" t="s">
        <v>9461</v>
      </c>
      <c r="X2846" s="49" t="s">
        <v>9462</v>
      </c>
      <c r="Y2846" s="51" t="s">
        <v>4030</v>
      </c>
      <c r="AK2846" s="22" t="str">
        <f t="shared" si="541"/>
        <v>2025/10</v>
      </c>
      <c r="AL2846" s="21">
        <f t="shared" si="544"/>
        <v>45945</v>
      </c>
      <c r="AM2846" s="22">
        <f t="shared" si="534"/>
        <v>15</v>
      </c>
      <c r="AN2846" s="22">
        <f t="shared" si="535"/>
        <v>15</v>
      </c>
      <c r="AO2846" s="22" t="str">
        <f t="shared" si="536"/>
        <v>Dia 15</v>
      </c>
      <c r="AP2846" s="22">
        <f t="shared" si="537"/>
        <v>10</v>
      </c>
      <c r="AQ2846" s="22">
        <f t="shared" si="538"/>
        <v>10</v>
      </c>
      <c r="AR2846" s="22">
        <f t="shared" si="533"/>
        <v>2025</v>
      </c>
      <c r="AS2846" s="22">
        <f t="shared" si="542"/>
        <v>3</v>
      </c>
      <c r="AT2846" s="22">
        <f t="shared" si="543"/>
        <v>42</v>
      </c>
      <c r="AU28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6" s="22" t="str">
        <f t="shared" si="539"/>
        <v>Semana 42</v>
      </c>
      <c r="AW2846" s="22" t="str">
        <f t="shared" si="540"/>
        <v>Não</v>
      </c>
      <c r="AX2846" s="21" t="str">
        <f>UPPER(TEXT(CAD_CALENDÁRIO[[#This Row],[Data]],"mmmm"))</f>
        <v>OUTUBRO</v>
      </c>
      <c r="AY2846" s="22" t="s">
        <v>100</v>
      </c>
    </row>
    <row r="2847" spans="23:51" x14ac:dyDescent="0.25">
      <c r="W2847" s="52" t="s">
        <v>9463</v>
      </c>
      <c r="X2847" s="28" t="s">
        <v>9464</v>
      </c>
      <c r="Y2847" s="53" t="s">
        <v>4030</v>
      </c>
      <c r="AK2847" s="22" t="str">
        <f t="shared" si="541"/>
        <v>2025/10</v>
      </c>
      <c r="AL2847" s="21">
        <f t="shared" si="544"/>
        <v>45946</v>
      </c>
      <c r="AM2847" s="22">
        <f t="shared" si="534"/>
        <v>16</v>
      </c>
      <c r="AN2847" s="22">
        <f t="shared" si="535"/>
        <v>16</v>
      </c>
      <c r="AO2847" s="22" t="str">
        <f t="shared" si="536"/>
        <v>Dia 16</v>
      </c>
      <c r="AP2847" s="22">
        <f t="shared" si="537"/>
        <v>10</v>
      </c>
      <c r="AQ2847" s="22">
        <f t="shared" si="538"/>
        <v>10</v>
      </c>
      <c r="AR2847" s="22">
        <f t="shared" si="533"/>
        <v>2025</v>
      </c>
      <c r="AS2847" s="22">
        <f t="shared" si="542"/>
        <v>4</v>
      </c>
      <c r="AT2847" s="22">
        <f t="shared" si="543"/>
        <v>42</v>
      </c>
      <c r="AU28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7" s="22" t="str">
        <f t="shared" si="539"/>
        <v>Semana 42</v>
      </c>
      <c r="AW2847" s="22" t="str">
        <f t="shared" si="540"/>
        <v>Não</v>
      </c>
      <c r="AX2847" s="21" t="str">
        <f>UPPER(TEXT(CAD_CALENDÁRIO[[#This Row],[Data]],"mmmm"))</f>
        <v>OUTUBRO</v>
      </c>
      <c r="AY2847" s="22" t="s">
        <v>100</v>
      </c>
    </row>
    <row r="2848" spans="23:51" x14ac:dyDescent="0.25">
      <c r="W2848" s="50" t="s">
        <v>9465</v>
      </c>
      <c r="X2848" s="49" t="s">
        <v>9466</v>
      </c>
      <c r="Y2848" s="51" t="s">
        <v>4030</v>
      </c>
      <c r="AK2848" s="22" t="str">
        <f t="shared" si="541"/>
        <v>2025/10</v>
      </c>
      <c r="AL2848" s="21">
        <f t="shared" si="544"/>
        <v>45947</v>
      </c>
      <c r="AM2848" s="22">
        <f t="shared" si="534"/>
        <v>17</v>
      </c>
      <c r="AN2848" s="22">
        <f t="shared" si="535"/>
        <v>17</v>
      </c>
      <c r="AO2848" s="22" t="str">
        <f t="shared" si="536"/>
        <v>Dia 17</v>
      </c>
      <c r="AP2848" s="22">
        <f t="shared" si="537"/>
        <v>10</v>
      </c>
      <c r="AQ2848" s="22">
        <f t="shared" si="538"/>
        <v>10</v>
      </c>
      <c r="AR2848" s="22">
        <f t="shared" si="533"/>
        <v>2025</v>
      </c>
      <c r="AS2848" s="22">
        <f t="shared" si="542"/>
        <v>5</v>
      </c>
      <c r="AT2848" s="22">
        <f t="shared" si="543"/>
        <v>42</v>
      </c>
      <c r="AU28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8" s="22" t="str">
        <f t="shared" si="539"/>
        <v>Semana 42</v>
      </c>
      <c r="AW2848" s="22" t="str">
        <f t="shared" si="540"/>
        <v>Não</v>
      </c>
      <c r="AX2848" s="21" t="str">
        <f>UPPER(TEXT(CAD_CALENDÁRIO[[#This Row],[Data]],"mmmm"))</f>
        <v>OUTUBRO</v>
      </c>
      <c r="AY2848" s="22" t="s">
        <v>100</v>
      </c>
    </row>
    <row r="2849" spans="23:51" x14ac:dyDescent="0.25">
      <c r="W2849" s="52" t="s">
        <v>9467</v>
      </c>
      <c r="X2849" s="28" t="s">
        <v>9468</v>
      </c>
      <c r="Y2849" s="53" t="s">
        <v>4030</v>
      </c>
      <c r="AK2849" s="22" t="str">
        <f t="shared" si="541"/>
        <v>2025/10</v>
      </c>
      <c r="AL2849" s="21">
        <f t="shared" si="544"/>
        <v>45948</v>
      </c>
      <c r="AM2849" s="22">
        <f t="shared" si="534"/>
        <v>18</v>
      </c>
      <c r="AN2849" s="22">
        <f t="shared" si="535"/>
        <v>18</v>
      </c>
      <c r="AO2849" s="22" t="str">
        <f t="shared" si="536"/>
        <v>Dia 18</v>
      </c>
      <c r="AP2849" s="22">
        <f t="shared" si="537"/>
        <v>10</v>
      </c>
      <c r="AQ2849" s="22">
        <f t="shared" si="538"/>
        <v>10</v>
      </c>
      <c r="AR2849" s="22">
        <f t="shared" si="533"/>
        <v>2025</v>
      </c>
      <c r="AS2849" s="22">
        <f t="shared" si="542"/>
        <v>6</v>
      </c>
      <c r="AT2849" s="22">
        <f t="shared" si="543"/>
        <v>42</v>
      </c>
      <c r="AU28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49" s="22" t="str">
        <f t="shared" si="539"/>
        <v>Semana 42</v>
      </c>
      <c r="AW2849" s="22" t="str">
        <f t="shared" si="540"/>
        <v>Sim</v>
      </c>
      <c r="AX2849" s="21" t="str">
        <f>UPPER(TEXT(CAD_CALENDÁRIO[[#This Row],[Data]],"mmmm"))</f>
        <v>OUTUBRO</v>
      </c>
      <c r="AY2849" s="22" t="s">
        <v>100</v>
      </c>
    </row>
    <row r="2850" spans="23:51" x14ac:dyDescent="0.25">
      <c r="W2850" s="50" t="s">
        <v>9469</v>
      </c>
      <c r="X2850" s="49" t="s">
        <v>9470</v>
      </c>
      <c r="Y2850" s="51" t="s">
        <v>4030</v>
      </c>
      <c r="AK2850" s="22" t="str">
        <f t="shared" si="541"/>
        <v>2025/10</v>
      </c>
      <c r="AL2850" s="21">
        <f t="shared" si="544"/>
        <v>45949</v>
      </c>
      <c r="AM2850" s="22">
        <f t="shared" si="534"/>
        <v>19</v>
      </c>
      <c r="AN2850" s="22">
        <f t="shared" si="535"/>
        <v>19</v>
      </c>
      <c r="AO2850" s="22" t="str">
        <f t="shared" si="536"/>
        <v>Dia 19</v>
      </c>
      <c r="AP2850" s="22">
        <f t="shared" si="537"/>
        <v>10</v>
      </c>
      <c r="AQ2850" s="22">
        <f t="shared" si="538"/>
        <v>10</v>
      </c>
      <c r="AR2850" s="22">
        <f t="shared" si="533"/>
        <v>2025</v>
      </c>
      <c r="AS2850" s="22">
        <f t="shared" si="542"/>
        <v>7</v>
      </c>
      <c r="AT2850" s="22">
        <f t="shared" si="543"/>
        <v>42</v>
      </c>
      <c r="AU28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202542</v>
      </c>
      <c r="AV2850" s="22" t="str">
        <f t="shared" si="539"/>
        <v>Semana 42</v>
      </c>
      <c r="AW2850" s="22" t="str">
        <f t="shared" si="540"/>
        <v>Sim</v>
      </c>
      <c r="AX2850" s="21" t="str">
        <f>UPPER(TEXT(CAD_CALENDÁRIO[[#This Row],[Data]],"mmmm"))</f>
        <v>OUTUBRO</v>
      </c>
      <c r="AY2850" s="22" t="s">
        <v>100</v>
      </c>
    </row>
    <row r="2851" spans="23:51" x14ac:dyDescent="0.25">
      <c r="W2851" s="52" t="s">
        <v>9471</v>
      </c>
      <c r="X2851" s="28" t="s">
        <v>9472</v>
      </c>
      <c r="Y2851" s="53" t="s">
        <v>4030</v>
      </c>
      <c r="AK2851" s="22" t="str">
        <f t="shared" si="541"/>
        <v>2025/10</v>
      </c>
      <c r="AL2851" s="21">
        <f t="shared" si="544"/>
        <v>45950</v>
      </c>
      <c r="AM2851" s="22">
        <f t="shared" si="534"/>
        <v>20</v>
      </c>
      <c r="AN2851" s="22">
        <f t="shared" si="535"/>
        <v>20</v>
      </c>
      <c r="AO2851" s="22" t="str">
        <f t="shared" si="536"/>
        <v>Dia 20</v>
      </c>
      <c r="AP2851" s="22">
        <f t="shared" si="537"/>
        <v>10</v>
      </c>
      <c r="AQ2851" s="22">
        <f t="shared" si="538"/>
        <v>10</v>
      </c>
      <c r="AR2851" s="22">
        <f t="shared" si="533"/>
        <v>2025</v>
      </c>
      <c r="AS2851" s="22">
        <f t="shared" si="542"/>
        <v>1</v>
      </c>
      <c r="AT2851" s="22">
        <f t="shared" si="543"/>
        <v>43</v>
      </c>
      <c r="AU28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1" s="22" t="str">
        <f t="shared" si="539"/>
        <v>Semana 43</v>
      </c>
      <c r="AW2851" s="22" t="str">
        <f t="shared" si="540"/>
        <v>Não</v>
      </c>
      <c r="AX2851" s="21" t="str">
        <f>UPPER(TEXT(CAD_CALENDÁRIO[[#This Row],[Data]],"mmmm"))</f>
        <v>OUTUBRO</v>
      </c>
      <c r="AY2851" s="22" t="s">
        <v>100</v>
      </c>
    </row>
    <row r="2852" spans="23:51" x14ac:dyDescent="0.25">
      <c r="W2852" s="50" t="s">
        <v>9473</v>
      </c>
      <c r="X2852" s="49" t="s">
        <v>9474</v>
      </c>
      <c r="Y2852" s="51" t="s">
        <v>4030</v>
      </c>
      <c r="AK2852" s="22" t="str">
        <f t="shared" si="541"/>
        <v>2025/10</v>
      </c>
      <c r="AL2852" s="21">
        <f t="shared" si="544"/>
        <v>45951</v>
      </c>
      <c r="AM2852" s="22">
        <f t="shared" si="534"/>
        <v>21</v>
      </c>
      <c r="AN2852" s="22">
        <f t="shared" si="535"/>
        <v>21</v>
      </c>
      <c r="AO2852" s="22" t="str">
        <f t="shared" si="536"/>
        <v>Dia 21</v>
      </c>
      <c r="AP2852" s="22">
        <f t="shared" si="537"/>
        <v>10</v>
      </c>
      <c r="AQ2852" s="22">
        <f t="shared" si="538"/>
        <v>10</v>
      </c>
      <c r="AR2852" s="22">
        <f t="shared" si="533"/>
        <v>2025</v>
      </c>
      <c r="AS2852" s="22">
        <f t="shared" si="542"/>
        <v>2</v>
      </c>
      <c r="AT2852" s="22">
        <f t="shared" si="543"/>
        <v>43</v>
      </c>
      <c r="AU28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2" s="22" t="str">
        <f t="shared" si="539"/>
        <v>Semana 43</v>
      </c>
      <c r="AW2852" s="22" t="str">
        <f t="shared" si="540"/>
        <v>Não</v>
      </c>
      <c r="AX2852" s="21" t="str">
        <f>UPPER(TEXT(CAD_CALENDÁRIO[[#This Row],[Data]],"mmmm"))</f>
        <v>OUTUBRO</v>
      </c>
      <c r="AY2852" s="22" t="s">
        <v>100</v>
      </c>
    </row>
    <row r="2853" spans="23:51" x14ac:dyDescent="0.25">
      <c r="W2853" s="52" t="s">
        <v>9475</v>
      </c>
      <c r="X2853" s="28" t="s">
        <v>9476</v>
      </c>
      <c r="Y2853" s="53" t="s">
        <v>4030</v>
      </c>
      <c r="AK2853" s="22" t="str">
        <f t="shared" si="541"/>
        <v>2025/10</v>
      </c>
      <c r="AL2853" s="21">
        <f t="shared" si="544"/>
        <v>45952</v>
      </c>
      <c r="AM2853" s="22">
        <f t="shared" si="534"/>
        <v>22</v>
      </c>
      <c r="AN2853" s="22">
        <f t="shared" si="535"/>
        <v>22</v>
      </c>
      <c r="AO2853" s="22" t="str">
        <f t="shared" si="536"/>
        <v>Dia 22</v>
      </c>
      <c r="AP2853" s="22">
        <f t="shared" si="537"/>
        <v>10</v>
      </c>
      <c r="AQ2853" s="22">
        <f t="shared" si="538"/>
        <v>10</v>
      </c>
      <c r="AR2853" s="22">
        <f t="shared" ref="AR2853:AR2916" si="545">YEAR(AL2853)</f>
        <v>2025</v>
      </c>
      <c r="AS2853" s="22">
        <f t="shared" si="542"/>
        <v>3</v>
      </c>
      <c r="AT2853" s="22">
        <f t="shared" si="543"/>
        <v>43</v>
      </c>
      <c r="AU28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3" s="22" t="str">
        <f t="shared" si="539"/>
        <v>Semana 43</v>
      </c>
      <c r="AW2853" s="22" t="str">
        <f t="shared" si="540"/>
        <v>Não</v>
      </c>
      <c r="AX2853" s="21" t="str">
        <f>UPPER(TEXT(CAD_CALENDÁRIO[[#This Row],[Data]],"mmmm"))</f>
        <v>OUTUBRO</v>
      </c>
      <c r="AY2853" s="22" t="s">
        <v>100</v>
      </c>
    </row>
    <row r="2854" spans="23:51" x14ac:dyDescent="0.25">
      <c r="W2854" s="50" t="s">
        <v>9477</v>
      </c>
      <c r="X2854" s="49" t="s">
        <v>9478</v>
      </c>
      <c r="Y2854" s="51" t="s">
        <v>4030</v>
      </c>
      <c r="AK2854" s="22" t="str">
        <f t="shared" si="541"/>
        <v>2025/10</v>
      </c>
      <c r="AL2854" s="21">
        <f t="shared" si="544"/>
        <v>45953</v>
      </c>
      <c r="AM2854" s="22">
        <f t="shared" si="534"/>
        <v>23</v>
      </c>
      <c r="AN2854" s="22">
        <f t="shared" si="535"/>
        <v>23</v>
      </c>
      <c r="AO2854" s="22" t="str">
        <f t="shared" si="536"/>
        <v>Dia 23</v>
      </c>
      <c r="AP2854" s="22">
        <f t="shared" si="537"/>
        <v>10</v>
      </c>
      <c r="AQ2854" s="22">
        <f t="shared" si="538"/>
        <v>10</v>
      </c>
      <c r="AR2854" s="22">
        <f t="shared" si="545"/>
        <v>2025</v>
      </c>
      <c r="AS2854" s="22">
        <f t="shared" si="542"/>
        <v>4</v>
      </c>
      <c r="AT2854" s="22">
        <f t="shared" si="543"/>
        <v>43</v>
      </c>
      <c r="AU28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4" s="22" t="str">
        <f t="shared" si="539"/>
        <v>Semana 43</v>
      </c>
      <c r="AW2854" s="22" t="str">
        <f t="shared" si="540"/>
        <v>Não</v>
      </c>
      <c r="AX2854" s="21" t="str">
        <f>UPPER(TEXT(CAD_CALENDÁRIO[[#This Row],[Data]],"mmmm"))</f>
        <v>OUTUBRO</v>
      </c>
      <c r="AY2854" s="22" t="s">
        <v>100</v>
      </c>
    </row>
    <row r="2855" spans="23:51" x14ac:dyDescent="0.25">
      <c r="W2855" s="52" t="s">
        <v>9479</v>
      </c>
      <c r="X2855" s="28" t="s">
        <v>9480</v>
      </c>
      <c r="Y2855" s="53" t="s">
        <v>4030</v>
      </c>
      <c r="AK2855" s="22" t="str">
        <f t="shared" si="541"/>
        <v>2025/10</v>
      </c>
      <c r="AL2855" s="21">
        <f t="shared" si="544"/>
        <v>45954</v>
      </c>
      <c r="AM2855" s="22">
        <f t="shared" si="534"/>
        <v>24</v>
      </c>
      <c r="AN2855" s="22">
        <f t="shared" si="535"/>
        <v>24</v>
      </c>
      <c r="AO2855" s="22" t="str">
        <f t="shared" si="536"/>
        <v>Dia 24</v>
      </c>
      <c r="AP2855" s="22">
        <f t="shared" si="537"/>
        <v>10</v>
      </c>
      <c r="AQ2855" s="22">
        <f t="shared" si="538"/>
        <v>10</v>
      </c>
      <c r="AR2855" s="22">
        <f t="shared" si="545"/>
        <v>2025</v>
      </c>
      <c r="AS2855" s="22">
        <f t="shared" si="542"/>
        <v>5</v>
      </c>
      <c r="AT2855" s="22">
        <f t="shared" si="543"/>
        <v>43</v>
      </c>
      <c r="AU28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5" s="22" t="str">
        <f t="shared" si="539"/>
        <v>Semana 43</v>
      </c>
      <c r="AW2855" s="22" t="str">
        <f t="shared" si="540"/>
        <v>Não</v>
      </c>
      <c r="AX2855" s="21" t="str">
        <f>UPPER(TEXT(CAD_CALENDÁRIO[[#This Row],[Data]],"mmmm"))</f>
        <v>OUTUBRO</v>
      </c>
      <c r="AY2855" s="22" t="s">
        <v>100</v>
      </c>
    </row>
    <row r="2856" spans="23:51" x14ac:dyDescent="0.25">
      <c r="W2856" s="50" t="s">
        <v>9481</v>
      </c>
      <c r="X2856" s="49" t="s">
        <v>9482</v>
      </c>
      <c r="Y2856" s="51" t="s">
        <v>4030</v>
      </c>
      <c r="AK2856" s="22" t="str">
        <f t="shared" si="541"/>
        <v>2025/10</v>
      </c>
      <c r="AL2856" s="21">
        <f t="shared" si="544"/>
        <v>45955</v>
      </c>
      <c r="AM2856" s="22">
        <f t="shared" si="534"/>
        <v>25</v>
      </c>
      <c r="AN2856" s="22">
        <f t="shared" si="535"/>
        <v>25</v>
      </c>
      <c r="AO2856" s="22" t="str">
        <f t="shared" si="536"/>
        <v>Dia 25</v>
      </c>
      <c r="AP2856" s="22">
        <f t="shared" si="537"/>
        <v>10</v>
      </c>
      <c r="AQ2856" s="22">
        <f t="shared" si="538"/>
        <v>10</v>
      </c>
      <c r="AR2856" s="22">
        <f t="shared" si="545"/>
        <v>2025</v>
      </c>
      <c r="AS2856" s="22">
        <f t="shared" si="542"/>
        <v>6</v>
      </c>
      <c r="AT2856" s="22">
        <f t="shared" si="543"/>
        <v>43</v>
      </c>
      <c r="AU28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6" s="22" t="str">
        <f t="shared" si="539"/>
        <v>Semana 43</v>
      </c>
      <c r="AW2856" s="22" t="str">
        <f t="shared" si="540"/>
        <v>Sim</v>
      </c>
      <c r="AX2856" s="21" t="str">
        <f>UPPER(TEXT(CAD_CALENDÁRIO[[#This Row],[Data]],"mmmm"))</f>
        <v>OUTUBRO</v>
      </c>
      <c r="AY2856" s="22" t="s">
        <v>100</v>
      </c>
    </row>
    <row r="2857" spans="23:51" x14ac:dyDescent="0.25">
      <c r="W2857" s="52" t="s">
        <v>9483</v>
      </c>
      <c r="X2857" s="28" t="s">
        <v>9484</v>
      </c>
      <c r="Y2857" s="53" t="s">
        <v>4030</v>
      </c>
      <c r="AK2857" s="22" t="str">
        <f t="shared" si="541"/>
        <v>2025/10</v>
      </c>
      <c r="AL2857" s="21">
        <f t="shared" si="544"/>
        <v>45956</v>
      </c>
      <c r="AM2857" s="22">
        <f t="shared" si="534"/>
        <v>26</v>
      </c>
      <c r="AN2857" s="22">
        <f t="shared" si="535"/>
        <v>26</v>
      </c>
      <c r="AO2857" s="22" t="str">
        <f t="shared" si="536"/>
        <v>Dia 26</v>
      </c>
      <c r="AP2857" s="22">
        <f t="shared" si="537"/>
        <v>10</v>
      </c>
      <c r="AQ2857" s="22">
        <f t="shared" si="538"/>
        <v>10</v>
      </c>
      <c r="AR2857" s="22">
        <f t="shared" si="545"/>
        <v>2025</v>
      </c>
      <c r="AS2857" s="22">
        <f t="shared" si="542"/>
        <v>7</v>
      </c>
      <c r="AT2857" s="22">
        <f t="shared" si="543"/>
        <v>43</v>
      </c>
      <c r="AU28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202543</v>
      </c>
      <c r="AV2857" s="22" t="str">
        <f t="shared" si="539"/>
        <v>Semana 43</v>
      </c>
      <c r="AW2857" s="22" t="str">
        <f t="shared" si="540"/>
        <v>Sim</v>
      </c>
      <c r="AX2857" s="21" t="str">
        <f>UPPER(TEXT(CAD_CALENDÁRIO[[#This Row],[Data]],"mmmm"))</f>
        <v>OUTUBRO</v>
      </c>
      <c r="AY2857" s="22" t="s">
        <v>100</v>
      </c>
    </row>
    <row r="2858" spans="23:51" x14ac:dyDescent="0.25">
      <c r="W2858" s="50" t="s">
        <v>9485</v>
      </c>
      <c r="X2858" s="49" t="s">
        <v>9486</v>
      </c>
      <c r="Y2858" s="51" t="s">
        <v>4030</v>
      </c>
      <c r="AK2858" s="22" t="str">
        <f t="shared" si="541"/>
        <v>2025/10</v>
      </c>
      <c r="AL2858" s="21">
        <f t="shared" si="544"/>
        <v>45957</v>
      </c>
      <c r="AM2858" s="22">
        <f t="shared" si="534"/>
        <v>27</v>
      </c>
      <c r="AN2858" s="22">
        <f t="shared" si="535"/>
        <v>27</v>
      </c>
      <c r="AO2858" s="22" t="str">
        <f t="shared" si="536"/>
        <v>Dia 27</v>
      </c>
      <c r="AP2858" s="22">
        <f t="shared" si="537"/>
        <v>10</v>
      </c>
      <c r="AQ2858" s="22">
        <f t="shared" si="538"/>
        <v>10</v>
      </c>
      <c r="AR2858" s="22">
        <f t="shared" si="545"/>
        <v>2025</v>
      </c>
      <c r="AS2858" s="22">
        <f t="shared" si="542"/>
        <v>1</v>
      </c>
      <c r="AT2858" s="22">
        <f t="shared" si="543"/>
        <v>44</v>
      </c>
      <c r="AU28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58" s="22" t="str">
        <f t="shared" si="539"/>
        <v>Semana 44</v>
      </c>
      <c r="AW2858" s="22" t="str">
        <f t="shared" si="540"/>
        <v>Não</v>
      </c>
      <c r="AX2858" s="21" t="str">
        <f>UPPER(TEXT(CAD_CALENDÁRIO[[#This Row],[Data]],"mmmm"))</f>
        <v>OUTUBRO</v>
      </c>
      <c r="AY2858" s="22" t="s">
        <v>100</v>
      </c>
    </row>
    <row r="2859" spans="23:51" x14ac:dyDescent="0.25">
      <c r="W2859" s="52" t="s">
        <v>9487</v>
      </c>
      <c r="X2859" s="28" t="s">
        <v>9488</v>
      </c>
      <c r="Y2859" s="53" t="s">
        <v>4030</v>
      </c>
      <c r="AK2859" s="22" t="str">
        <f t="shared" si="541"/>
        <v>2025/10</v>
      </c>
      <c r="AL2859" s="21">
        <f t="shared" si="544"/>
        <v>45958</v>
      </c>
      <c r="AM2859" s="22">
        <f t="shared" si="534"/>
        <v>28</v>
      </c>
      <c r="AN2859" s="22">
        <f t="shared" si="535"/>
        <v>28</v>
      </c>
      <c r="AO2859" s="22" t="str">
        <f t="shared" si="536"/>
        <v>Dia 28</v>
      </c>
      <c r="AP2859" s="22">
        <f t="shared" si="537"/>
        <v>10</v>
      </c>
      <c r="AQ2859" s="22">
        <f t="shared" si="538"/>
        <v>10</v>
      </c>
      <c r="AR2859" s="22">
        <f t="shared" si="545"/>
        <v>2025</v>
      </c>
      <c r="AS2859" s="22">
        <f t="shared" si="542"/>
        <v>2</v>
      </c>
      <c r="AT2859" s="22">
        <f t="shared" si="543"/>
        <v>44</v>
      </c>
      <c r="AU28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59" s="22" t="str">
        <f t="shared" si="539"/>
        <v>Semana 44</v>
      </c>
      <c r="AW2859" s="22" t="str">
        <f t="shared" si="540"/>
        <v>Não</v>
      </c>
      <c r="AX2859" s="21" t="str">
        <f>UPPER(TEXT(CAD_CALENDÁRIO[[#This Row],[Data]],"mmmm"))</f>
        <v>OUTUBRO</v>
      </c>
      <c r="AY2859" s="22" t="s">
        <v>100</v>
      </c>
    </row>
    <row r="2860" spans="23:51" x14ac:dyDescent="0.25">
      <c r="W2860" s="50" t="s">
        <v>9489</v>
      </c>
      <c r="X2860" s="49" t="s">
        <v>9490</v>
      </c>
      <c r="Y2860" s="51" t="s">
        <v>4030</v>
      </c>
      <c r="AK2860" s="22" t="str">
        <f t="shared" si="541"/>
        <v>2025/10</v>
      </c>
      <c r="AL2860" s="21">
        <f t="shared" si="544"/>
        <v>45959</v>
      </c>
      <c r="AM2860" s="22">
        <f t="shared" si="534"/>
        <v>29</v>
      </c>
      <c r="AN2860" s="22">
        <f t="shared" si="535"/>
        <v>29</v>
      </c>
      <c r="AO2860" s="22" t="str">
        <f t="shared" si="536"/>
        <v>Dia 29</v>
      </c>
      <c r="AP2860" s="22">
        <f t="shared" si="537"/>
        <v>10</v>
      </c>
      <c r="AQ2860" s="22">
        <f t="shared" si="538"/>
        <v>10</v>
      </c>
      <c r="AR2860" s="22">
        <f t="shared" si="545"/>
        <v>2025</v>
      </c>
      <c r="AS2860" s="22">
        <f t="shared" si="542"/>
        <v>3</v>
      </c>
      <c r="AT2860" s="22">
        <f t="shared" si="543"/>
        <v>44</v>
      </c>
      <c r="AU28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60" s="22" t="str">
        <f t="shared" si="539"/>
        <v>Semana 44</v>
      </c>
      <c r="AW2860" s="22" t="str">
        <f t="shared" si="540"/>
        <v>Não</v>
      </c>
      <c r="AX2860" s="21" t="str">
        <f>UPPER(TEXT(CAD_CALENDÁRIO[[#This Row],[Data]],"mmmm"))</f>
        <v>OUTUBRO</v>
      </c>
      <c r="AY2860" s="22" t="s">
        <v>100</v>
      </c>
    </row>
    <row r="2861" spans="23:51" x14ac:dyDescent="0.25">
      <c r="W2861" s="52" t="s">
        <v>9491</v>
      </c>
      <c r="X2861" s="28" t="s">
        <v>9492</v>
      </c>
      <c r="Y2861" s="53" t="s">
        <v>4030</v>
      </c>
      <c r="AK2861" s="22" t="str">
        <f t="shared" si="541"/>
        <v>2025/10</v>
      </c>
      <c r="AL2861" s="21">
        <f t="shared" si="544"/>
        <v>45960</v>
      </c>
      <c r="AM2861" s="22">
        <f t="shared" si="534"/>
        <v>30</v>
      </c>
      <c r="AN2861" s="22">
        <f t="shared" si="535"/>
        <v>30</v>
      </c>
      <c r="AO2861" s="22" t="str">
        <f t="shared" si="536"/>
        <v>Dia 30</v>
      </c>
      <c r="AP2861" s="22">
        <f t="shared" si="537"/>
        <v>10</v>
      </c>
      <c r="AQ2861" s="22">
        <f t="shared" si="538"/>
        <v>10</v>
      </c>
      <c r="AR2861" s="22">
        <f t="shared" si="545"/>
        <v>2025</v>
      </c>
      <c r="AS2861" s="22">
        <f t="shared" si="542"/>
        <v>4</v>
      </c>
      <c r="AT2861" s="22">
        <f t="shared" si="543"/>
        <v>44</v>
      </c>
      <c r="AU28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61" s="22" t="str">
        <f t="shared" si="539"/>
        <v>Semana 44</v>
      </c>
      <c r="AW2861" s="22" t="str">
        <f t="shared" si="540"/>
        <v>Não</v>
      </c>
      <c r="AX2861" s="21" t="str">
        <f>UPPER(TEXT(CAD_CALENDÁRIO[[#This Row],[Data]],"mmmm"))</f>
        <v>OUTUBRO</v>
      </c>
      <c r="AY2861" s="22" t="s">
        <v>100</v>
      </c>
    </row>
    <row r="2862" spans="23:51" x14ac:dyDescent="0.25">
      <c r="W2862" s="50" t="s">
        <v>9493</v>
      </c>
      <c r="X2862" s="49" t="s">
        <v>9494</v>
      </c>
      <c r="Y2862" s="51" t="s">
        <v>4030</v>
      </c>
      <c r="AK2862" s="22" t="str">
        <f t="shared" si="541"/>
        <v>2025/10</v>
      </c>
      <c r="AL2862" s="21">
        <f t="shared" si="544"/>
        <v>45961</v>
      </c>
      <c r="AM2862" s="22">
        <f t="shared" si="534"/>
        <v>31</v>
      </c>
      <c r="AN2862" s="22">
        <f t="shared" si="535"/>
        <v>31</v>
      </c>
      <c r="AO2862" s="22" t="str">
        <f t="shared" si="536"/>
        <v>Dia 31</v>
      </c>
      <c r="AP2862" s="22">
        <f t="shared" si="537"/>
        <v>10</v>
      </c>
      <c r="AQ2862" s="22">
        <f t="shared" si="538"/>
        <v>10</v>
      </c>
      <c r="AR2862" s="22">
        <f t="shared" si="545"/>
        <v>2025</v>
      </c>
      <c r="AS2862" s="22">
        <f t="shared" si="542"/>
        <v>5</v>
      </c>
      <c r="AT2862" s="22">
        <f t="shared" si="543"/>
        <v>44</v>
      </c>
      <c r="AU28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62" s="22" t="str">
        <f t="shared" si="539"/>
        <v>Semana 44</v>
      </c>
      <c r="AW2862" s="22" t="str">
        <f t="shared" si="540"/>
        <v>Não</v>
      </c>
      <c r="AX2862" s="21" t="str">
        <f>UPPER(TEXT(CAD_CALENDÁRIO[[#This Row],[Data]],"mmmm"))</f>
        <v>OUTUBRO</v>
      </c>
      <c r="AY2862" s="22" t="s">
        <v>100</v>
      </c>
    </row>
    <row r="2863" spans="23:51" x14ac:dyDescent="0.25">
      <c r="W2863" s="52" t="s">
        <v>9495</v>
      </c>
      <c r="X2863" s="28" t="s">
        <v>9496</v>
      </c>
      <c r="Y2863" s="53" t="s">
        <v>4030</v>
      </c>
      <c r="AK2863" s="22" t="str">
        <f t="shared" si="541"/>
        <v>2025/11</v>
      </c>
      <c r="AL2863" s="21">
        <f t="shared" si="544"/>
        <v>45962</v>
      </c>
      <c r="AM2863" s="22">
        <f t="shared" si="534"/>
        <v>1</v>
      </c>
      <c r="AN2863" s="22" t="str">
        <f t="shared" si="535"/>
        <v>01</v>
      </c>
      <c r="AO2863" s="22" t="str">
        <f t="shared" si="536"/>
        <v>Dia 01</v>
      </c>
      <c r="AP2863" s="22">
        <f t="shared" si="537"/>
        <v>11</v>
      </c>
      <c r="AQ2863" s="22">
        <f t="shared" si="538"/>
        <v>11</v>
      </c>
      <c r="AR2863" s="22">
        <f t="shared" si="545"/>
        <v>2025</v>
      </c>
      <c r="AS2863" s="22">
        <f t="shared" si="542"/>
        <v>6</v>
      </c>
      <c r="AT2863" s="22">
        <f t="shared" si="543"/>
        <v>44</v>
      </c>
      <c r="AU28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63" s="22" t="str">
        <f t="shared" si="539"/>
        <v>Semana 44</v>
      </c>
      <c r="AW2863" s="22" t="str">
        <f t="shared" si="540"/>
        <v>Sim</v>
      </c>
      <c r="AX2863" s="21" t="str">
        <f>UPPER(TEXT(CAD_CALENDÁRIO[[#This Row],[Data]],"mmmm"))</f>
        <v>NOVEMBRO</v>
      </c>
      <c r="AY2863" s="22" t="s">
        <v>108</v>
      </c>
    </row>
    <row r="2864" spans="23:51" x14ac:dyDescent="0.25">
      <c r="W2864" s="50" t="s">
        <v>9497</v>
      </c>
      <c r="X2864" s="49" t="s">
        <v>9498</v>
      </c>
      <c r="Y2864" s="51" t="s">
        <v>4030</v>
      </c>
      <c r="AK2864" s="22" t="str">
        <f t="shared" si="541"/>
        <v>2025/11</v>
      </c>
      <c r="AL2864" s="21">
        <f t="shared" si="544"/>
        <v>45963</v>
      </c>
      <c r="AM2864" s="22">
        <f t="shared" si="534"/>
        <v>2</v>
      </c>
      <c r="AN2864" s="22" t="str">
        <f t="shared" si="535"/>
        <v>02</v>
      </c>
      <c r="AO2864" s="22" t="str">
        <f t="shared" si="536"/>
        <v>Dia 02</v>
      </c>
      <c r="AP2864" s="22">
        <f t="shared" si="537"/>
        <v>11</v>
      </c>
      <c r="AQ2864" s="22">
        <f t="shared" si="538"/>
        <v>11</v>
      </c>
      <c r="AR2864" s="22">
        <f t="shared" si="545"/>
        <v>2025</v>
      </c>
      <c r="AS2864" s="22">
        <f t="shared" si="542"/>
        <v>7</v>
      </c>
      <c r="AT2864" s="22">
        <f t="shared" si="543"/>
        <v>44</v>
      </c>
      <c r="AU28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202544</v>
      </c>
      <c r="AV2864" s="22" t="str">
        <f t="shared" si="539"/>
        <v>Semana 44</v>
      </c>
      <c r="AW2864" s="22" t="str">
        <f t="shared" si="540"/>
        <v>Sim</v>
      </c>
      <c r="AX2864" s="21" t="str">
        <f>UPPER(TEXT(CAD_CALENDÁRIO[[#This Row],[Data]],"mmmm"))</f>
        <v>NOVEMBRO</v>
      </c>
      <c r="AY2864" s="22" t="s">
        <v>108</v>
      </c>
    </row>
    <row r="2865" spans="23:51" x14ac:dyDescent="0.25">
      <c r="W2865" s="52" t="s">
        <v>9499</v>
      </c>
      <c r="X2865" s="28" t="s">
        <v>9500</v>
      </c>
      <c r="Y2865" s="53" t="s">
        <v>4030</v>
      </c>
      <c r="AK2865" s="22" t="str">
        <f t="shared" si="541"/>
        <v>2025/11</v>
      </c>
      <c r="AL2865" s="21">
        <f t="shared" si="544"/>
        <v>45964</v>
      </c>
      <c r="AM2865" s="22">
        <f t="shared" si="534"/>
        <v>3</v>
      </c>
      <c r="AN2865" s="22" t="str">
        <f t="shared" si="535"/>
        <v>03</v>
      </c>
      <c r="AO2865" s="22" t="str">
        <f t="shared" si="536"/>
        <v>Dia 03</v>
      </c>
      <c r="AP2865" s="22">
        <f t="shared" si="537"/>
        <v>11</v>
      </c>
      <c r="AQ2865" s="22">
        <f t="shared" si="538"/>
        <v>11</v>
      </c>
      <c r="AR2865" s="22">
        <f t="shared" si="545"/>
        <v>2025</v>
      </c>
      <c r="AS2865" s="22">
        <f t="shared" si="542"/>
        <v>1</v>
      </c>
      <c r="AT2865" s="22">
        <f t="shared" si="543"/>
        <v>45</v>
      </c>
      <c r="AU28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65" s="22" t="str">
        <f t="shared" si="539"/>
        <v>Semana 45</v>
      </c>
      <c r="AW2865" s="22" t="str">
        <f t="shared" si="540"/>
        <v>Não</v>
      </c>
      <c r="AX2865" s="21" t="str">
        <f>UPPER(TEXT(CAD_CALENDÁRIO[[#This Row],[Data]],"mmmm"))</f>
        <v>NOVEMBRO</v>
      </c>
      <c r="AY2865" s="22" t="s">
        <v>108</v>
      </c>
    </row>
    <row r="2866" spans="23:51" x14ac:dyDescent="0.25">
      <c r="W2866" s="50" t="s">
        <v>9501</v>
      </c>
      <c r="X2866" s="49" t="s">
        <v>9502</v>
      </c>
      <c r="Y2866" s="51" t="s">
        <v>4030</v>
      </c>
      <c r="AK2866" s="22" t="str">
        <f t="shared" si="541"/>
        <v>2025/11</v>
      </c>
      <c r="AL2866" s="21">
        <f t="shared" si="544"/>
        <v>45965</v>
      </c>
      <c r="AM2866" s="22">
        <f t="shared" si="534"/>
        <v>4</v>
      </c>
      <c r="AN2866" s="22" t="str">
        <f t="shared" si="535"/>
        <v>04</v>
      </c>
      <c r="AO2866" s="22" t="str">
        <f t="shared" si="536"/>
        <v>Dia 04</v>
      </c>
      <c r="AP2866" s="22">
        <f t="shared" si="537"/>
        <v>11</v>
      </c>
      <c r="AQ2866" s="22">
        <f t="shared" si="538"/>
        <v>11</v>
      </c>
      <c r="AR2866" s="22">
        <f t="shared" si="545"/>
        <v>2025</v>
      </c>
      <c r="AS2866" s="22">
        <f t="shared" si="542"/>
        <v>2</v>
      </c>
      <c r="AT2866" s="22">
        <f t="shared" si="543"/>
        <v>45</v>
      </c>
      <c r="AU28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66" s="22" t="str">
        <f t="shared" si="539"/>
        <v>Semana 45</v>
      </c>
      <c r="AW2866" s="22" t="str">
        <f t="shared" si="540"/>
        <v>Não</v>
      </c>
      <c r="AX2866" s="21" t="str">
        <f>UPPER(TEXT(CAD_CALENDÁRIO[[#This Row],[Data]],"mmmm"))</f>
        <v>NOVEMBRO</v>
      </c>
      <c r="AY2866" s="22" t="s">
        <v>108</v>
      </c>
    </row>
    <row r="2867" spans="23:51" x14ac:dyDescent="0.25">
      <c r="W2867" s="52" t="s">
        <v>9503</v>
      </c>
      <c r="X2867" s="28" t="s">
        <v>9504</v>
      </c>
      <c r="Y2867" s="53" t="s">
        <v>4030</v>
      </c>
      <c r="AK2867" s="22" t="str">
        <f t="shared" si="541"/>
        <v>2025/11</v>
      </c>
      <c r="AL2867" s="21">
        <f t="shared" si="544"/>
        <v>45966</v>
      </c>
      <c r="AM2867" s="22">
        <f t="shared" si="534"/>
        <v>5</v>
      </c>
      <c r="AN2867" s="22" t="str">
        <f t="shared" si="535"/>
        <v>05</v>
      </c>
      <c r="AO2867" s="22" t="str">
        <f t="shared" si="536"/>
        <v>Dia 05</v>
      </c>
      <c r="AP2867" s="22">
        <f t="shared" si="537"/>
        <v>11</v>
      </c>
      <c r="AQ2867" s="22">
        <f t="shared" si="538"/>
        <v>11</v>
      </c>
      <c r="AR2867" s="22">
        <f t="shared" si="545"/>
        <v>2025</v>
      </c>
      <c r="AS2867" s="22">
        <f t="shared" si="542"/>
        <v>3</v>
      </c>
      <c r="AT2867" s="22">
        <f t="shared" si="543"/>
        <v>45</v>
      </c>
      <c r="AU28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67" s="22" t="str">
        <f t="shared" si="539"/>
        <v>Semana 45</v>
      </c>
      <c r="AW2867" s="22" t="str">
        <f t="shared" si="540"/>
        <v>Não</v>
      </c>
      <c r="AX2867" s="21" t="str">
        <f>UPPER(TEXT(CAD_CALENDÁRIO[[#This Row],[Data]],"mmmm"))</f>
        <v>NOVEMBRO</v>
      </c>
      <c r="AY2867" s="22" t="s">
        <v>108</v>
      </c>
    </row>
    <row r="2868" spans="23:51" x14ac:dyDescent="0.25">
      <c r="W2868" s="50" t="s">
        <v>9505</v>
      </c>
      <c r="X2868" s="49" t="s">
        <v>9506</v>
      </c>
      <c r="Y2868" s="51" t="s">
        <v>4030</v>
      </c>
      <c r="AK2868" s="22" t="str">
        <f t="shared" si="541"/>
        <v>2025/11</v>
      </c>
      <c r="AL2868" s="21">
        <f t="shared" si="544"/>
        <v>45967</v>
      </c>
      <c r="AM2868" s="22">
        <f t="shared" si="534"/>
        <v>6</v>
      </c>
      <c r="AN2868" s="22" t="str">
        <f t="shared" si="535"/>
        <v>06</v>
      </c>
      <c r="AO2868" s="22" t="str">
        <f t="shared" si="536"/>
        <v>Dia 06</v>
      </c>
      <c r="AP2868" s="22">
        <f t="shared" si="537"/>
        <v>11</v>
      </c>
      <c r="AQ2868" s="22">
        <f t="shared" si="538"/>
        <v>11</v>
      </c>
      <c r="AR2868" s="22">
        <f t="shared" si="545"/>
        <v>2025</v>
      </c>
      <c r="AS2868" s="22">
        <f t="shared" si="542"/>
        <v>4</v>
      </c>
      <c r="AT2868" s="22">
        <f t="shared" si="543"/>
        <v>45</v>
      </c>
      <c r="AU28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68" s="22" t="str">
        <f t="shared" si="539"/>
        <v>Semana 45</v>
      </c>
      <c r="AW2868" s="22" t="str">
        <f t="shared" si="540"/>
        <v>Não</v>
      </c>
      <c r="AX2868" s="21" t="str">
        <f>UPPER(TEXT(CAD_CALENDÁRIO[[#This Row],[Data]],"mmmm"))</f>
        <v>NOVEMBRO</v>
      </c>
      <c r="AY2868" s="22" t="s">
        <v>108</v>
      </c>
    </row>
    <row r="2869" spans="23:51" x14ac:dyDescent="0.25">
      <c r="W2869" s="52" t="s">
        <v>9507</v>
      </c>
      <c r="X2869" s="28" t="s">
        <v>9508</v>
      </c>
      <c r="Y2869" s="53" t="s">
        <v>4030</v>
      </c>
      <c r="AK2869" s="22" t="str">
        <f t="shared" si="541"/>
        <v>2025/11</v>
      </c>
      <c r="AL2869" s="21">
        <f t="shared" si="544"/>
        <v>45968</v>
      </c>
      <c r="AM2869" s="22">
        <f t="shared" si="534"/>
        <v>7</v>
      </c>
      <c r="AN2869" s="22" t="str">
        <f t="shared" si="535"/>
        <v>07</v>
      </c>
      <c r="AO2869" s="22" t="str">
        <f t="shared" si="536"/>
        <v>Dia 07</v>
      </c>
      <c r="AP2869" s="22">
        <f t="shared" si="537"/>
        <v>11</v>
      </c>
      <c r="AQ2869" s="22">
        <f t="shared" si="538"/>
        <v>11</v>
      </c>
      <c r="AR2869" s="22">
        <f t="shared" si="545"/>
        <v>2025</v>
      </c>
      <c r="AS2869" s="22">
        <f t="shared" si="542"/>
        <v>5</v>
      </c>
      <c r="AT2869" s="22">
        <f t="shared" si="543"/>
        <v>45</v>
      </c>
      <c r="AU28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69" s="22" t="str">
        <f t="shared" si="539"/>
        <v>Semana 45</v>
      </c>
      <c r="AW2869" s="22" t="str">
        <f t="shared" si="540"/>
        <v>Não</v>
      </c>
      <c r="AX2869" s="21" t="str">
        <f>UPPER(TEXT(CAD_CALENDÁRIO[[#This Row],[Data]],"mmmm"))</f>
        <v>NOVEMBRO</v>
      </c>
      <c r="AY2869" s="22" t="s">
        <v>108</v>
      </c>
    </row>
    <row r="2870" spans="23:51" x14ac:dyDescent="0.25">
      <c r="W2870" s="50" t="s">
        <v>9509</v>
      </c>
      <c r="X2870" s="49" t="s">
        <v>9510</v>
      </c>
      <c r="Y2870" s="51" t="s">
        <v>4030</v>
      </c>
      <c r="AK2870" s="22" t="str">
        <f t="shared" si="541"/>
        <v>2025/11</v>
      </c>
      <c r="AL2870" s="21">
        <f t="shared" si="544"/>
        <v>45969</v>
      </c>
      <c r="AM2870" s="22">
        <f t="shared" si="534"/>
        <v>8</v>
      </c>
      <c r="AN2870" s="22" t="str">
        <f t="shared" si="535"/>
        <v>08</v>
      </c>
      <c r="AO2870" s="22" t="str">
        <f t="shared" si="536"/>
        <v>Dia 08</v>
      </c>
      <c r="AP2870" s="22">
        <f t="shared" si="537"/>
        <v>11</v>
      </c>
      <c r="AQ2870" s="22">
        <f t="shared" si="538"/>
        <v>11</v>
      </c>
      <c r="AR2870" s="22">
        <f t="shared" si="545"/>
        <v>2025</v>
      </c>
      <c r="AS2870" s="22">
        <f t="shared" si="542"/>
        <v>6</v>
      </c>
      <c r="AT2870" s="22">
        <f t="shared" si="543"/>
        <v>45</v>
      </c>
      <c r="AU28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70" s="22" t="str">
        <f t="shared" si="539"/>
        <v>Semana 45</v>
      </c>
      <c r="AW2870" s="22" t="str">
        <f t="shared" si="540"/>
        <v>Sim</v>
      </c>
      <c r="AX2870" s="21" t="str">
        <f>UPPER(TEXT(CAD_CALENDÁRIO[[#This Row],[Data]],"mmmm"))</f>
        <v>NOVEMBRO</v>
      </c>
      <c r="AY2870" s="22" t="s">
        <v>108</v>
      </c>
    </row>
    <row r="2871" spans="23:51" x14ac:dyDescent="0.25">
      <c r="W2871" s="52" t="s">
        <v>9511</v>
      </c>
      <c r="X2871" s="28" t="s">
        <v>9512</v>
      </c>
      <c r="Y2871" s="53" t="s">
        <v>4030</v>
      </c>
      <c r="AK2871" s="22" t="str">
        <f t="shared" si="541"/>
        <v>2025/11</v>
      </c>
      <c r="AL2871" s="21">
        <f t="shared" si="544"/>
        <v>45970</v>
      </c>
      <c r="AM2871" s="22">
        <f t="shared" si="534"/>
        <v>9</v>
      </c>
      <c r="AN2871" s="22" t="str">
        <f t="shared" si="535"/>
        <v>09</v>
      </c>
      <c r="AO2871" s="22" t="str">
        <f t="shared" si="536"/>
        <v>Dia 09</v>
      </c>
      <c r="AP2871" s="22">
        <f t="shared" si="537"/>
        <v>11</v>
      </c>
      <c r="AQ2871" s="22">
        <f t="shared" si="538"/>
        <v>11</v>
      </c>
      <c r="AR2871" s="22">
        <f t="shared" si="545"/>
        <v>2025</v>
      </c>
      <c r="AS2871" s="22">
        <f t="shared" si="542"/>
        <v>7</v>
      </c>
      <c r="AT2871" s="22">
        <f t="shared" si="543"/>
        <v>45</v>
      </c>
      <c r="AU28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202545</v>
      </c>
      <c r="AV2871" s="22" t="str">
        <f t="shared" si="539"/>
        <v>Semana 45</v>
      </c>
      <c r="AW2871" s="22" t="str">
        <f t="shared" si="540"/>
        <v>Sim</v>
      </c>
      <c r="AX2871" s="21" t="str">
        <f>UPPER(TEXT(CAD_CALENDÁRIO[[#This Row],[Data]],"mmmm"))</f>
        <v>NOVEMBRO</v>
      </c>
      <c r="AY2871" s="22" t="s">
        <v>108</v>
      </c>
    </row>
    <row r="2872" spans="23:51" x14ac:dyDescent="0.25">
      <c r="W2872" s="50" t="s">
        <v>9513</v>
      </c>
      <c r="X2872" s="49" t="s">
        <v>9514</v>
      </c>
      <c r="Y2872" s="51" t="s">
        <v>4030</v>
      </c>
      <c r="AK2872" s="22" t="str">
        <f t="shared" si="541"/>
        <v>2025/11</v>
      </c>
      <c r="AL2872" s="21">
        <f t="shared" si="544"/>
        <v>45971</v>
      </c>
      <c r="AM2872" s="22">
        <f t="shared" si="534"/>
        <v>10</v>
      </c>
      <c r="AN2872" s="22">
        <f t="shared" si="535"/>
        <v>10</v>
      </c>
      <c r="AO2872" s="22" t="str">
        <f t="shared" si="536"/>
        <v>Dia 10</v>
      </c>
      <c r="AP2872" s="22">
        <f t="shared" si="537"/>
        <v>11</v>
      </c>
      <c r="AQ2872" s="22">
        <f t="shared" si="538"/>
        <v>11</v>
      </c>
      <c r="AR2872" s="22">
        <f t="shared" si="545"/>
        <v>2025</v>
      </c>
      <c r="AS2872" s="22">
        <f t="shared" si="542"/>
        <v>1</v>
      </c>
      <c r="AT2872" s="22">
        <f t="shared" si="543"/>
        <v>46</v>
      </c>
      <c r="AU28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2" s="22" t="str">
        <f t="shared" si="539"/>
        <v>Semana 46</v>
      </c>
      <c r="AW2872" s="22" t="str">
        <f t="shared" si="540"/>
        <v>Não</v>
      </c>
      <c r="AX2872" s="21" t="str">
        <f>UPPER(TEXT(CAD_CALENDÁRIO[[#This Row],[Data]],"mmmm"))</f>
        <v>NOVEMBRO</v>
      </c>
      <c r="AY2872" s="22" t="s">
        <v>108</v>
      </c>
    </row>
    <row r="2873" spans="23:51" x14ac:dyDescent="0.25">
      <c r="W2873" s="52" t="s">
        <v>9515</v>
      </c>
      <c r="X2873" s="28" t="s">
        <v>9516</v>
      </c>
      <c r="Y2873" s="53" t="s">
        <v>4030</v>
      </c>
      <c r="AK2873" s="22" t="str">
        <f t="shared" si="541"/>
        <v>2025/11</v>
      </c>
      <c r="AL2873" s="21">
        <f t="shared" si="544"/>
        <v>45972</v>
      </c>
      <c r="AM2873" s="22">
        <f t="shared" si="534"/>
        <v>11</v>
      </c>
      <c r="AN2873" s="22">
        <f t="shared" si="535"/>
        <v>11</v>
      </c>
      <c r="AO2873" s="22" t="str">
        <f t="shared" si="536"/>
        <v>Dia 11</v>
      </c>
      <c r="AP2873" s="22">
        <f t="shared" si="537"/>
        <v>11</v>
      </c>
      <c r="AQ2873" s="22">
        <f t="shared" si="538"/>
        <v>11</v>
      </c>
      <c r="AR2873" s="22">
        <f t="shared" si="545"/>
        <v>2025</v>
      </c>
      <c r="AS2873" s="22">
        <f t="shared" si="542"/>
        <v>2</v>
      </c>
      <c r="AT2873" s="22">
        <f t="shared" si="543"/>
        <v>46</v>
      </c>
      <c r="AU28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3" s="22" t="str">
        <f t="shared" si="539"/>
        <v>Semana 46</v>
      </c>
      <c r="AW2873" s="22" t="str">
        <f t="shared" si="540"/>
        <v>Não</v>
      </c>
      <c r="AX2873" s="21" t="str">
        <f>UPPER(TEXT(CAD_CALENDÁRIO[[#This Row],[Data]],"mmmm"))</f>
        <v>NOVEMBRO</v>
      </c>
      <c r="AY2873" s="22" t="s">
        <v>108</v>
      </c>
    </row>
    <row r="2874" spans="23:51" x14ac:dyDescent="0.25">
      <c r="W2874" s="50" t="s">
        <v>9517</v>
      </c>
      <c r="X2874" s="49" t="s">
        <v>9518</v>
      </c>
      <c r="Y2874" s="51" t="s">
        <v>4030</v>
      </c>
      <c r="AK2874" s="22" t="str">
        <f t="shared" si="541"/>
        <v>2025/11</v>
      </c>
      <c r="AL2874" s="21">
        <f t="shared" si="544"/>
        <v>45973</v>
      </c>
      <c r="AM2874" s="22">
        <f t="shared" si="534"/>
        <v>12</v>
      </c>
      <c r="AN2874" s="22">
        <f t="shared" si="535"/>
        <v>12</v>
      </c>
      <c r="AO2874" s="22" t="str">
        <f t="shared" si="536"/>
        <v>Dia 12</v>
      </c>
      <c r="AP2874" s="22">
        <f t="shared" si="537"/>
        <v>11</v>
      </c>
      <c r="AQ2874" s="22">
        <f t="shared" si="538"/>
        <v>11</v>
      </c>
      <c r="AR2874" s="22">
        <f t="shared" si="545"/>
        <v>2025</v>
      </c>
      <c r="AS2874" s="22">
        <f t="shared" si="542"/>
        <v>3</v>
      </c>
      <c r="AT2874" s="22">
        <f t="shared" si="543"/>
        <v>46</v>
      </c>
      <c r="AU28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4" s="22" t="str">
        <f t="shared" si="539"/>
        <v>Semana 46</v>
      </c>
      <c r="AW2874" s="22" t="str">
        <f t="shared" si="540"/>
        <v>Não</v>
      </c>
      <c r="AX2874" s="21" t="str">
        <f>UPPER(TEXT(CAD_CALENDÁRIO[[#This Row],[Data]],"mmmm"))</f>
        <v>NOVEMBRO</v>
      </c>
      <c r="AY2874" s="22" t="s">
        <v>108</v>
      </c>
    </row>
    <row r="2875" spans="23:51" x14ac:dyDescent="0.25">
      <c r="W2875" s="52" t="s">
        <v>9519</v>
      </c>
      <c r="X2875" s="28" t="s">
        <v>9520</v>
      </c>
      <c r="Y2875" s="53" t="s">
        <v>4030</v>
      </c>
      <c r="AK2875" s="22" t="str">
        <f t="shared" si="541"/>
        <v>2025/11</v>
      </c>
      <c r="AL2875" s="21">
        <f t="shared" si="544"/>
        <v>45974</v>
      </c>
      <c r="AM2875" s="22">
        <f t="shared" si="534"/>
        <v>13</v>
      </c>
      <c r="AN2875" s="22">
        <f t="shared" si="535"/>
        <v>13</v>
      </c>
      <c r="AO2875" s="22" t="str">
        <f t="shared" si="536"/>
        <v>Dia 13</v>
      </c>
      <c r="AP2875" s="22">
        <f t="shared" si="537"/>
        <v>11</v>
      </c>
      <c r="AQ2875" s="22">
        <f t="shared" si="538"/>
        <v>11</v>
      </c>
      <c r="AR2875" s="22">
        <f t="shared" si="545"/>
        <v>2025</v>
      </c>
      <c r="AS2875" s="22">
        <f t="shared" si="542"/>
        <v>4</v>
      </c>
      <c r="AT2875" s="22">
        <f t="shared" si="543"/>
        <v>46</v>
      </c>
      <c r="AU28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5" s="22" t="str">
        <f t="shared" si="539"/>
        <v>Semana 46</v>
      </c>
      <c r="AW2875" s="22" t="str">
        <f t="shared" si="540"/>
        <v>Não</v>
      </c>
      <c r="AX2875" s="21" t="str">
        <f>UPPER(TEXT(CAD_CALENDÁRIO[[#This Row],[Data]],"mmmm"))</f>
        <v>NOVEMBRO</v>
      </c>
      <c r="AY2875" s="22" t="s">
        <v>108</v>
      </c>
    </row>
    <row r="2876" spans="23:51" x14ac:dyDescent="0.25">
      <c r="W2876" s="50" t="s">
        <v>9521</v>
      </c>
      <c r="X2876" s="49" t="s">
        <v>9522</v>
      </c>
      <c r="Y2876" s="51" t="s">
        <v>4030</v>
      </c>
      <c r="AK2876" s="22" t="str">
        <f t="shared" si="541"/>
        <v>2025/11</v>
      </c>
      <c r="AL2876" s="21">
        <f t="shared" si="544"/>
        <v>45975</v>
      </c>
      <c r="AM2876" s="22">
        <f t="shared" si="534"/>
        <v>14</v>
      </c>
      <c r="AN2876" s="22">
        <f t="shared" si="535"/>
        <v>14</v>
      </c>
      <c r="AO2876" s="22" t="str">
        <f t="shared" si="536"/>
        <v>Dia 14</v>
      </c>
      <c r="AP2876" s="22">
        <f t="shared" si="537"/>
        <v>11</v>
      </c>
      <c r="AQ2876" s="22">
        <f t="shared" si="538"/>
        <v>11</v>
      </c>
      <c r="AR2876" s="22">
        <f t="shared" si="545"/>
        <v>2025</v>
      </c>
      <c r="AS2876" s="22">
        <f t="shared" si="542"/>
        <v>5</v>
      </c>
      <c r="AT2876" s="22">
        <f t="shared" si="543"/>
        <v>46</v>
      </c>
      <c r="AU28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6" s="22" t="str">
        <f t="shared" si="539"/>
        <v>Semana 46</v>
      </c>
      <c r="AW2876" s="22" t="str">
        <f t="shared" si="540"/>
        <v>Não</v>
      </c>
      <c r="AX2876" s="21" t="str">
        <f>UPPER(TEXT(CAD_CALENDÁRIO[[#This Row],[Data]],"mmmm"))</f>
        <v>NOVEMBRO</v>
      </c>
      <c r="AY2876" s="22" t="s">
        <v>108</v>
      </c>
    </row>
    <row r="2877" spans="23:51" x14ac:dyDescent="0.25">
      <c r="W2877" s="52" t="s">
        <v>9523</v>
      </c>
      <c r="X2877" s="28" t="s">
        <v>9524</v>
      </c>
      <c r="Y2877" s="53" t="s">
        <v>4030</v>
      </c>
      <c r="AK2877" s="22" t="str">
        <f t="shared" si="541"/>
        <v>2025/11</v>
      </c>
      <c r="AL2877" s="21">
        <f t="shared" si="544"/>
        <v>45976</v>
      </c>
      <c r="AM2877" s="22">
        <f t="shared" si="534"/>
        <v>15</v>
      </c>
      <c r="AN2877" s="22">
        <f t="shared" si="535"/>
        <v>15</v>
      </c>
      <c r="AO2877" s="22" t="str">
        <f t="shared" si="536"/>
        <v>Dia 15</v>
      </c>
      <c r="AP2877" s="22">
        <f t="shared" si="537"/>
        <v>11</v>
      </c>
      <c r="AQ2877" s="22">
        <f t="shared" si="538"/>
        <v>11</v>
      </c>
      <c r="AR2877" s="22">
        <f t="shared" si="545"/>
        <v>2025</v>
      </c>
      <c r="AS2877" s="22">
        <f t="shared" si="542"/>
        <v>6</v>
      </c>
      <c r="AT2877" s="22">
        <f t="shared" si="543"/>
        <v>46</v>
      </c>
      <c r="AU28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7" s="22" t="str">
        <f t="shared" si="539"/>
        <v>Semana 46</v>
      </c>
      <c r="AW2877" s="22" t="str">
        <f t="shared" si="540"/>
        <v>Sim</v>
      </c>
      <c r="AX2877" s="21" t="str">
        <f>UPPER(TEXT(CAD_CALENDÁRIO[[#This Row],[Data]],"mmmm"))</f>
        <v>NOVEMBRO</v>
      </c>
      <c r="AY2877" s="22" t="s">
        <v>108</v>
      </c>
    </row>
    <row r="2878" spans="23:51" x14ac:dyDescent="0.25">
      <c r="W2878" s="50" t="s">
        <v>9525</v>
      </c>
      <c r="X2878" s="49" t="s">
        <v>9526</v>
      </c>
      <c r="Y2878" s="51" t="s">
        <v>4030</v>
      </c>
      <c r="AK2878" s="22" t="str">
        <f t="shared" si="541"/>
        <v>2025/11</v>
      </c>
      <c r="AL2878" s="21">
        <f t="shared" si="544"/>
        <v>45977</v>
      </c>
      <c r="AM2878" s="22">
        <f t="shared" si="534"/>
        <v>16</v>
      </c>
      <c r="AN2878" s="22">
        <f t="shared" si="535"/>
        <v>16</v>
      </c>
      <c r="AO2878" s="22" t="str">
        <f t="shared" si="536"/>
        <v>Dia 16</v>
      </c>
      <c r="AP2878" s="22">
        <f t="shared" si="537"/>
        <v>11</v>
      </c>
      <c r="AQ2878" s="22">
        <f t="shared" si="538"/>
        <v>11</v>
      </c>
      <c r="AR2878" s="22">
        <f t="shared" si="545"/>
        <v>2025</v>
      </c>
      <c r="AS2878" s="22">
        <f t="shared" si="542"/>
        <v>7</v>
      </c>
      <c r="AT2878" s="22">
        <f t="shared" si="543"/>
        <v>46</v>
      </c>
      <c r="AU28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202546</v>
      </c>
      <c r="AV2878" s="22" t="str">
        <f t="shared" si="539"/>
        <v>Semana 46</v>
      </c>
      <c r="AW2878" s="22" t="str">
        <f t="shared" si="540"/>
        <v>Sim</v>
      </c>
      <c r="AX2878" s="21" t="str">
        <f>UPPER(TEXT(CAD_CALENDÁRIO[[#This Row],[Data]],"mmmm"))</f>
        <v>NOVEMBRO</v>
      </c>
      <c r="AY2878" s="22" t="s">
        <v>108</v>
      </c>
    </row>
    <row r="2879" spans="23:51" x14ac:dyDescent="0.25">
      <c r="W2879" s="52" t="s">
        <v>9527</v>
      </c>
      <c r="X2879" s="28" t="s">
        <v>9528</v>
      </c>
      <c r="Y2879" s="53" t="s">
        <v>4030</v>
      </c>
      <c r="AK2879" s="22" t="str">
        <f t="shared" si="541"/>
        <v>2025/11</v>
      </c>
      <c r="AL2879" s="21">
        <f t="shared" si="544"/>
        <v>45978</v>
      </c>
      <c r="AM2879" s="22">
        <f t="shared" si="534"/>
        <v>17</v>
      </c>
      <c r="AN2879" s="22">
        <f t="shared" si="535"/>
        <v>17</v>
      </c>
      <c r="AO2879" s="22" t="str">
        <f t="shared" si="536"/>
        <v>Dia 17</v>
      </c>
      <c r="AP2879" s="22">
        <f t="shared" si="537"/>
        <v>11</v>
      </c>
      <c r="AQ2879" s="22">
        <f t="shared" si="538"/>
        <v>11</v>
      </c>
      <c r="AR2879" s="22">
        <f t="shared" si="545"/>
        <v>2025</v>
      </c>
      <c r="AS2879" s="22">
        <f t="shared" si="542"/>
        <v>1</v>
      </c>
      <c r="AT2879" s="22">
        <f t="shared" si="543"/>
        <v>47</v>
      </c>
      <c r="AU28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79" s="22" t="str">
        <f t="shared" si="539"/>
        <v>Semana 47</v>
      </c>
      <c r="AW2879" s="22" t="str">
        <f t="shared" si="540"/>
        <v>Não</v>
      </c>
      <c r="AX2879" s="21" t="str">
        <f>UPPER(TEXT(CAD_CALENDÁRIO[[#This Row],[Data]],"mmmm"))</f>
        <v>NOVEMBRO</v>
      </c>
      <c r="AY2879" s="22" t="s">
        <v>108</v>
      </c>
    </row>
    <row r="2880" spans="23:51" x14ac:dyDescent="0.25">
      <c r="W2880" s="50" t="s">
        <v>9529</v>
      </c>
      <c r="X2880" s="49" t="s">
        <v>9530</v>
      </c>
      <c r="Y2880" s="51" t="s">
        <v>4030</v>
      </c>
      <c r="AK2880" s="22" t="str">
        <f t="shared" si="541"/>
        <v>2025/11</v>
      </c>
      <c r="AL2880" s="21">
        <f t="shared" si="544"/>
        <v>45979</v>
      </c>
      <c r="AM2880" s="22">
        <f t="shared" ref="AM2880:AM2943" si="546">DAY(AL2880)</f>
        <v>18</v>
      </c>
      <c r="AN2880" s="22">
        <f t="shared" ref="AN2880:AN2943" si="547">IF(AM2880&lt;=9,"0"&amp;AM2880,AM2880)</f>
        <v>18</v>
      </c>
      <c r="AO2880" s="22" t="str">
        <f t="shared" ref="AO2880:AO2943" si="548">"Dia "&amp;AN2880</f>
        <v>Dia 18</v>
      </c>
      <c r="AP2880" s="22">
        <f t="shared" ref="AP2880:AP2943" si="549">MONTH(AL2880)</f>
        <v>11</v>
      </c>
      <c r="AQ2880" s="22">
        <f t="shared" ref="AQ2880:AQ2943" si="550">IF(AP2880&lt;=9,"0"&amp;AP2880,AP2880)</f>
        <v>11</v>
      </c>
      <c r="AR2880" s="22">
        <f t="shared" si="545"/>
        <v>2025</v>
      </c>
      <c r="AS2880" s="22">
        <f t="shared" si="542"/>
        <v>2</v>
      </c>
      <c r="AT2880" s="22">
        <f t="shared" si="543"/>
        <v>47</v>
      </c>
      <c r="AU28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0" s="22" t="str">
        <f t="shared" ref="AV2880:AV2943" si="551">"Semana "&amp;AT2880</f>
        <v>Semana 47</v>
      </c>
      <c r="AW2880" s="22" t="str">
        <f t="shared" ref="AW2880:AW2943" si="552">IF(AS2880&gt;5,"Sim","Não")</f>
        <v>Não</v>
      </c>
      <c r="AX2880" s="21" t="str">
        <f>UPPER(TEXT(CAD_CALENDÁRIO[[#This Row],[Data]],"mmmm"))</f>
        <v>NOVEMBRO</v>
      </c>
      <c r="AY2880" s="22" t="s">
        <v>108</v>
      </c>
    </row>
    <row r="2881" spans="23:51" x14ac:dyDescent="0.25">
      <c r="W2881" s="52" t="s">
        <v>9531</v>
      </c>
      <c r="X2881" s="28" t="s">
        <v>9532</v>
      </c>
      <c r="Y2881" s="53" t="s">
        <v>4030</v>
      </c>
      <c r="AK2881" s="22" t="str">
        <f t="shared" si="541"/>
        <v>2025/11</v>
      </c>
      <c r="AL2881" s="21">
        <f t="shared" si="544"/>
        <v>45980</v>
      </c>
      <c r="AM2881" s="22">
        <f t="shared" si="546"/>
        <v>19</v>
      </c>
      <c r="AN2881" s="22">
        <f t="shared" si="547"/>
        <v>19</v>
      </c>
      <c r="AO2881" s="22" t="str">
        <f t="shared" si="548"/>
        <v>Dia 19</v>
      </c>
      <c r="AP2881" s="22">
        <f t="shared" si="549"/>
        <v>11</v>
      </c>
      <c r="AQ2881" s="22">
        <f t="shared" si="550"/>
        <v>11</v>
      </c>
      <c r="AR2881" s="22">
        <f t="shared" si="545"/>
        <v>2025</v>
      </c>
      <c r="AS2881" s="22">
        <f t="shared" si="542"/>
        <v>3</v>
      </c>
      <c r="AT2881" s="22">
        <f t="shared" si="543"/>
        <v>47</v>
      </c>
      <c r="AU28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1" s="22" t="str">
        <f t="shared" si="551"/>
        <v>Semana 47</v>
      </c>
      <c r="AW2881" s="22" t="str">
        <f t="shared" si="552"/>
        <v>Não</v>
      </c>
      <c r="AX2881" s="21" t="str">
        <f>UPPER(TEXT(CAD_CALENDÁRIO[[#This Row],[Data]],"mmmm"))</f>
        <v>NOVEMBRO</v>
      </c>
      <c r="AY2881" s="22" t="s">
        <v>108</v>
      </c>
    </row>
    <row r="2882" spans="23:51" x14ac:dyDescent="0.25">
      <c r="W2882" s="50" t="s">
        <v>9533</v>
      </c>
      <c r="X2882" s="49" t="s">
        <v>9534</v>
      </c>
      <c r="Y2882" s="51" t="s">
        <v>4030</v>
      </c>
      <c r="AK2882" s="22" t="str">
        <f t="shared" ref="AK2882:AK2945" si="553">AR2882&amp;"/"&amp;AQ2882</f>
        <v>2025/11</v>
      </c>
      <c r="AL2882" s="21">
        <f t="shared" si="544"/>
        <v>45981</v>
      </c>
      <c r="AM2882" s="22">
        <f t="shared" si="546"/>
        <v>20</v>
      </c>
      <c r="AN2882" s="22">
        <f t="shared" si="547"/>
        <v>20</v>
      </c>
      <c r="AO2882" s="22" t="str">
        <f t="shared" si="548"/>
        <v>Dia 20</v>
      </c>
      <c r="AP2882" s="22">
        <f t="shared" si="549"/>
        <v>11</v>
      </c>
      <c r="AQ2882" s="22">
        <f t="shared" si="550"/>
        <v>11</v>
      </c>
      <c r="AR2882" s="22">
        <f t="shared" si="545"/>
        <v>2025</v>
      </c>
      <c r="AS2882" s="22">
        <f t="shared" ref="AS2882:AS2945" si="554">WEEKDAY(AL2882,2)</f>
        <v>4</v>
      </c>
      <c r="AT2882" s="22">
        <f t="shared" ref="AT2882:AT2945" si="555">IF(_xlfn.ISOWEEKNUM(AL2882)&lt;=9,"0"&amp;_xlfn.ISOWEEKNUM(AL2882),_xlfn.ISOWEEKNUM(AL2882))</f>
        <v>47</v>
      </c>
      <c r="AU28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2" s="22" t="str">
        <f t="shared" si="551"/>
        <v>Semana 47</v>
      </c>
      <c r="AW2882" s="22" t="str">
        <f t="shared" si="552"/>
        <v>Não</v>
      </c>
      <c r="AX2882" s="21" t="str">
        <f>UPPER(TEXT(CAD_CALENDÁRIO[[#This Row],[Data]],"mmmm"))</f>
        <v>NOVEMBRO</v>
      </c>
      <c r="AY2882" s="22" t="s">
        <v>108</v>
      </c>
    </row>
    <row r="2883" spans="23:51" x14ac:dyDescent="0.25">
      <c r="W2883" s="52" t="s">
        <v>9535</v>
      </c>
      <c r="X2883" s="28" t="s">
        <v>9536</v>
      </c>
      <c r="Y2883" s="53" t="s">
        <v>4030</v>
      </c>
      <c r="AK2883" s="22" t="str">
        <f t="shared" si="553"/>
        <v>2025/11</v>
      </c>
      <c r="AL2883" s="21">
        <f t="shared" ref="AL2883:AL2946" si="556">AL2882+1</f>
        <v>45982</v>
      </c>
      <c r="AM2883" s="22">
        <f t="shared" si="546"/>
        <v>21</v>
      </c>
      <c r="AN2883" s="22">
        <f t="shared" si="547"/>
        <v>21</v>
      </c>
      <c r="AO2883" s="22" t="str">
        <f t="shared" si="548"/>
        <v>Dia 21</v>
      </c>
      <c r="AP2883" s="22">
        <f t="shared" si="549"/>
        <v>11</v>
      </c>
      <c r="AQ2883" s="22">
        <f t="shared" si="550"/>
        <v>11</v>
      </c>
      <c r="AR2883" s="22">
        <f t="shared" si="545"/>
        <v>2025</v>
      </c>
      <c r="AS2883" s="22">
        <f t="shared" si="554"/>
        <v>5</v>
      </c>
      <c r="AT2883" s="22">
        <f t="shared" si="555"/>
        <v>47</v>
      </c>
      <c r="AU28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3" s="22" t="str">
        <f t="shared" si="551"/>
        <v>Semana 47</v>
      </c>
      <c r="AW2883" s="22" t="str">
        <f t="shared" si="552"/>
        <v>Não</v>
      </c>
      <c r="AX2883" s="21" t="str">
        <f>UPPER(TEXT(CAD_CALENDÁRIO[[#This Row],[Data]],"mmmm"))</f>
        <v>NOVEMBRO</v>
      </c>
      <c r="AY2883" s="22" t="s">
        <v>108</v>
      </c>
    </row>
    <row r="2884" spans="23:51" x14ac:dyDescent="0.25">
      <c r="W2884" s="50" t="s">
        <v>9537</v>
      </c>
      <c r="X2884" s="49" t="s">
        <v>9538</v>
      </c>
      <c r="Y2884" s="51" t="s">
        <v>4030</v>
      </c>
      <c r="AK2884" s="22" t="str">
        <f t="shared" si="553"/>
        <v>2025/11</v>
      </c>
      <c r="AL2884" s="21">
        <f t="shared" si="556"/>
        <v>45983</v>
      </c>
      <c r="AM2884" s="22">
        <f t="shared" si="546"/>
        <v>22</v>
      </c>
      <c r="AN2884" s="22">
        <f t="shared" si="547"/>
        <v>22</v>
      </c>
      <c r="AO2884" s="22" t="str">
        <f t="shared" si="548"/>
        <v>Dia 22</v>
      </c>
      <c r="AP2884" s="22">
        <f t="shared" si="549"/>
        <v>11</v>
      </c>
      <c r="AQ2884" s="22">
        <f t="shared" si="550"/>
        <v>11</v>
      </c>
      <c r="AR2884" s="22">
        <f t="shared" si="545"/>
        <v>2025</v>
      </c>
      <c r="AS2884" s="22">
        <f t="shared" si="554"/>
        <v>6</v>
      </c>
      <c r="AT2884" s="22">
        <f t="shared" si="555"/>
        <v>47</v>
      </c>
      <c r="AU28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4" s="22" t="str">
        <f t="shared" si="551"/>
        <v>Semana 47</v>
      </c>
      <c r="AW2884" s="22" t="str">
        <f t="shared" si="552"/>
        <v>Sim</v>
      </c>
      <c r="AX2884" s="21" t="str">
        <f>UPPER(TEXT(CAD_CALENDÁRIO[[#This Row],[Data]],"mmmm"))</f>
        <v>NOVEMBRO</v>
      </c>
      <c r="AY2884" s="22" t="s">
        <v>108</v>
      </c>
    </row>
    <row r="2885" spans="23:51" x14ac:dyDescent="0.25">
      <c r="W2885" s="52" t="s">
        <v>9539</v>
      </c>
      <c r="X2885" s="28" t="s">
        <v>9540</v>
      </c>
      <c r="Y2885" s="53" t="s">
        <v>4030</v>
      </c>
      <c r="AK2885" s="22" t="str">
        <f t="shared" si="553"/>
        <v>2025/11</v>
      </c>
      <c r="AL2885" s="21">
        <f t="shared" si="556"/>
        <v>45984</v>
      </c>
      <c r="AM2885" s="22">
        <f t="shared" si="546"/>
        <v>23</v>
      </c>
      <c r="AN2885" s="22">
        <f t="shared" si="547"/>
        <v>23</v>
      </c>
      <c r="AO2885" s="22" t="str">
        <f t="shared" si="548"/>
        <v>Dia 23</v>
      </c>
      <c r="AP2885" s="22">
        <f t="shared" si="549"/>
        <v>11</v>
      </c>
      <c r="AQ2885" s="22">
        <f t="shared" si="550"/>
        <v>11</v>
      </c>
      <c r="AR2885" s="22">
        <f t="shared" si="545"/>
        <v>2025</v>
      </c>
      <c r="AS2885" s="22">
        <f t="shared" si="554"/>
        <v>7</v>
      </c>
      <c r="AT2885" s="22">
        <f t="shared" si="555"/>
        <v>47</v>
      </c>
      <c r="AU28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202547</v>
      </c>
      <c r="AV2885" s="22" t="str">
        <f t="shared" si="551"/>
        <v>Semana 47</v>
      </c>
      <c r="AW2885" s="22" t="str">
        <f t="shared" si="552"/>
        <v>Sim</v>
      </c>
      <c r="AX2885" s="21" t="str">
        <f>UPPER(TEXT(CAD_CALENDÁRIO[[#This Row],[Data]],"mmmm"))</f>
        <v>NOVEMBRO</v>
      </c>
      <c r="AY2885" s="22" t="s">
        <v>108</v>
      </c>
    </row>
    <row r="2886" spans="23:51" x14ac:dyDescent="0.25">
      <c r="W2886" s="50" t="s">
        <v>9541</v>
      </c>
      <c r="X2886" s="49" t="s">
        <v>9542</v>
      </c>
      <c r="Y2886" s="51" t="s">
        <v>4030</v>
      </c>
      <c r="AK2886" s="22" t="str">
        <f t="shared" si="553"/>
        <v>2025/11</v>
      </c>
      <c r="AL2886" s="21">
        <f t="shared" si="556"/>
        <v>45985</v>
      </c>
      <c r="AM2886" s="22">
        <f t="shared" si="546"/>
        <v>24</v>
      </c>
      <c r="AN2886" s="22">
        <f t="shared" si="547"/>
        <v>24</v>
      </c>
      <c r="AO2886" s="22" t="str">
        <f t="shared" si="548"/>
        <v>Dia 24</v>
      </c>
      <c r="AP2886" s="22">
        <f t="shared" si="549"/>
        <v>11</v>
      </c>
      <c r="AQ2886" s="22">
        <f t="shared" si="550"/>
        <v>11</v>
      </c>
      <c r="AR2886" s="22">
        <f t="shared" si="545"/>
        <v>2025</v>
      </c>
      <c r="AS2886" s="22">
        <f t="shared" si="554"/>
        <v>1</v>
      </c>
      <c r="AT2886" s="22">
        <f t="shared" si="555"/>
        <v>48</v>
      </c>
      <c r="AU28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86" s="22" t="str">
        <f t="shared" si="551"/>
        <v>Semana 48</v>
      </c>
      <c r="AW2886" s="22" t="str">
        <f t="shared" si="552"/>
        <v>Não</v>
      </c>
      <c r="AX2886" s="21" t="str">
        <f>UPPER(TEXT(CAD_CALENDÁRIO[[#This Row],[Data]],"mmmm"))</f>
        <v>NOVEMBRO</v>
      </c>
      <c r="AY2886" s="22" t="s">
        <v>108</v>
      </c>
    </row>
    <row r="2887" spans="23:51" x14ac:dyDescent="0.25">
      <c r="W2887" s="52" t="s">
        <v>9543</v>
      </c>
      <c r="X2887" s="28" t="s">
        <v>9544</v>
      </c>
      <c r="Y2887" s="53" t="s">
        <v>4030</v>
      </c>
      <c r="AK2887" s="22" t="str">
        <f t="shared" si="553"/>
        <v>2025/11</v>
      </c>
      <c r="AL2887" s="21">
        <f t="shared" si="556"/>
        <v>45986</v>
      </c>
      <c r="AM2887" s="22">
        <f t="shared" si="546"/>
        <v>25</v>
      </c>
      <c r="AN2887" s="22">
        <f t="shared" si="547"/>
        <v>25</v>
      </c>
      <c r="AO2887" s="22" t="str">
        <f t="shared" si="548"/>
        <v>Dia 25</v>
      </c>
      <c r="AP2887" s="22">
        <f t="shared" si="549"/>
        <v>11</v>
      </c>
      <c r="AQ2887" s="22">
        <f t="shared" si="550"/>
        <v>11</v>
      </c>
      <c r="AR2887" s="22">
        <f t="shared" si="545"/>
        <v>2025</v>
      </c>
      <c r="AS2887" s="22">
        <f t="shared" si="554"/>
        <v>2</v>
      </c>
      <c r="AT2887" s="22">
        <f t="shared" si="555"/>
        <v>48</v>
      </c>
      <c r="AU28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87" s="22" t="str">
        <f t="shared" si="551"/>
        <v>Semana 48</v>
      </c>
      <c r="AW2887" s="22" t="str">
        <f t="shared" si="552"/>
        <v>Não</v>
      </c>
      <c r="AX2887" s="21" t="str">
        <f>UPPER(TEXT(CAD_CALENDÁRIO[[#This Row],[Data]],"mmmm"))</f>
        <v>NOVEMBRO</v>
      </c>
      <c r="AY2887" s="22" t="s">
        <v>108</v>
      </c>
    </row>
    <row r="2888" spans="23:51" x14ac:dyDescent="0.25">
      <c r="W2888" s="50" t="s">
        <v>9545</v>
      </c>
      <c r="X2888" s="49" t="s">
        <v>9546</v>
      </c>
      <c r="Y2888" s="51" t="s">
        <v>4030</v>
      </c>
      <c r="AK2888" s="22" t="str">
        <f t="shared" si="553"/>
        <v>2025/11</v>
      </c>
      <c r="AL2888" s="21">
        <f t="shared" si="556"/>
        <v>45987</v>
      </c>
      <c r="AM2888" s="22">
        <f t="shared" si="546"/>
        <v>26</v>
      </c>
      <c r="AN2888" s="22">
        <f t="shared" si="547"/>
        <v>26</v>
      </c>
      <c r="AO2888" s="22" t="str">
        <f t="shared" si="548"/>
        <v>Dia 26</v>
      </c>
      <c r="AP2888" s="22">
        <f t="shared" si="549"/>
        <v>11</v>
      </c>
      <c r="AQ2888" s="22">
        <f t="shared" si="550"/>
        <v>11</v>
      </c>
      <c r="AR2888" s="22">
        <f t="shared" si="545"/>
        <v>2025</v>
      </c>
      <c r="AS2888" s="22">
        <f t="shared" si="554"/>
        <v>3</v>
      </c>
      <c r="AT2888" s="22">
        <f t="shared" si="555"/>
        <v>48</v>
      </c>
      <c r="AU28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88" s="22" t="str">
        <f t="shared" si="551"/>
        <v>Semana 48</v>
      </c>
      <c r="AW2888" s="22" t="str">
        <f t="shared" si="552"/>
        <v>Não</v>
      </c>
      <c r="AX2888" s="21" t="str">
        <f>UPPER(TEXT(CAD_CALENDÁRIO[[#This Row],[Data]],"mmmm"))</f>
        <v>NOVEMBRO</v>
      </c>
      <c r="AY2888" s="22" t="s">
        <v>108</v>
      </c>
    </row>
    <row r="2889" spans="23:51" x14ac:dyDescent="0.25">
      <c r="W2889" s="52" t="s">
        <v>9547</v>
      </c>
      <c r="X2889" s="28" t="s">
        <v>9548</v>
      </c>
      <c r="Y2889" s="53" t="s">
        <v>4030</v>
      </c>
      <c r="AK2889" s="22" t="str">
        <f t="shared" si="553"/>
        <v>2025/11</v>
      </c>
      <c r="AL2889" s="21">
        <f t="shared" si="556"/>
        <v>45988</v>
      </c>
      <c r="AM2889" s="22">
        <f t="shared" si="546"/>
        <v>27</v>
      </c>
      <c r="AN2889" s="22">
        <f t="shared" si="547"/>
        <v>27</v>
      </c>
      <c r="AO2889" s="22" t="str">
        <f t="shared" si="548"/>
        <v>Dia 27</v>
      </c>
      <c r="AP2889" s="22">
        <f t="shared" si="549"/>
        <v>11</v>
      </c>
      <c r="AQ2889" s="22">
        <f t="shared" si="550"/>
        <v>11</v>
      </c>
      <c r="AR2889" s="22">
        <f t="shared" si="545"/>
        <v>2025</v>
      </c>
      <c r="AS2889" s="22">
        <f t="shared" si="554"/>
        <v>4</v>
      </c>
      <c r="AT2889" s="22">
        <f t="shared" si="555"/>
        <v>48</v>
      </c>
      <c r="AU28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89" s="22" t="str">
        <f t="shared" si="551"/>
        <v>Semana 48</v>
      </c>
      <c r="AW2889" s="22" t="str">
        <f t="shared" si="552"/>
        <v>Não</v>
      </c>
      <c r="AX2889" s="21" t="str">
        <f>UPPER(TEXT(CAD_CALENDÁRIO[[#This Row],[Data]],"mmmm"))</f>
        <v>NOVEMBRO</v>
      </c>
      <c r="AY2889" s="22" t="s">
        <v>108</v>
      </c>
    </row>
    <row r="2890" spans="23:51" x14ac:dyDescent="0.25">
      <c r="W2890" s="50" t="s">
        <v>9549</v>
      </c>
      <c r="X2890" s="49" t="s">
        <v>9550</v>
      </c>
      <c r="Y2890" s="51" t="s">
        <v>4030</v>
      </c>
      <c r="AK2890" s="22" t="str">
        <f t="shared" si="553"/>
        <v>2025/11</v>
      </c>
      <c r="AL2890" s="21">
        <f t="shared" si="556"/>
        <v>45989</v>
      </c>
      <c r="AM2890" s="22">
        <f t="shared" si="546"/>
        <v>28</v>
      </c>
      <c r="AN2890" s="22">
        <f t="shared" si="547"/>
        <v>28</v>
      </c>
      <c r="AO2890" s="22" t="str">
        <f t="shared" si="548"/>
        <v>Dia 28</v>
      </c>
      <c r="AP2890" s="22">
        <f t="shared" si="549"/>
        <v>11</v>
      </c>
      <c r="AQ2890" s="22">
        <f t="shared" si="550"/>
        <v>11</v>
      </c>
      <c r="AR2890" s="22">
        <f t="shared" si="545"/>
        <v>2025</v>
      </c>
      <c r="AS2890" s="22">
        <f t="shared" si="554"/>
        <v>5</v>
      </c>
      <c r="AT2890" s="22">
        <f t="shared" si="555"/>
        <v>48</v>
      </c>
      <c r="AU28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90" s="22" t="str">
        <f t="shared" si="551"/>
        <v>Semana 48</v>
      </c>
      <c r="AW2890" s="22" t="str">
        <f t="shared" si="552"/>
        <v>Não</v>
      </c>
      <c r="AX2890" s="21" t="str">
        <f>UPPER(TEXT(CAD_CALENDÁRIO[[#This Row],[Data]],"mmmm"))</f>
        <v>NOVEMBRO</v>
      </c>
      <c r="AY2890" s="22" t="s">
        <v>108</v>
      </c>
    </row>
    <row r="2891" spans="23:51" x14ac:dyDescent="0.25">
      <c r="W2891" s="52" t="s">
        <v>9551</v>
      </c>
      <c r="X2891" s="28" t="s">
        <v>9552</v>
      </c>
      <c r="Y2891" s="53" t="s">
        <v>4030</v>
      </c>
      <c r="AK2891" s="22" t="str">
        <f t="shared" si="553"/>
        <v>2025/11</v>
      </c>
      <c r="AL2891" s="21">
        <f t="shared" si="556"/>
        <v>45990</v>
      </c>
      <c r="AM2891" s="22">
        <f t="shared" si="546"/>
        <v>29</v>
      </c>
      <c r="AN2891" s="22">
        <f t="shared" si="547"/>
        <v>29</v>
      </c>
      <c r="AO2891" s="22" t="str">
        <f t="shared" si="548"/>
        <v>Dia 29</v>
      </c>
      <c r="AP2891" s="22">
        <f t="shared" si="549"/>
        <v>11</v>
      </c>
      <c r="AQ2891" s="22">
        <f t="shared" si="550"/>
        <v>11</v>
      </c>
      <c r="AR2891" s="22">
        <f t="shared" si="545"/>
        <v>2025</v>
      </c>
      <c r="AS2891" s="22">
        <f t="shared" si="554"/>
        <v>6</v>
      </c>
      <c r="AT2891" s="22">
        <f t="shared" si="555"/>
        <v>48</v>
      </c>
      <c r="AU28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91" s="22" t="str">
        <f t="shared" si="551"/>
        <v>Semana 48</v>
      </c>
      <c r="AW2891" s="22" t="str">
        <f t="shared" si="552"/>
        <v>Sim</v>
      </c>
      <c r="AX2891" s="21" t="str">
        <f>UPPER(TEXT(CAD_CALENDÁRIO[[#This Row],[Data]],"mmmm"))</f>
        <v>NOVEMBRO</v>
      </c>
      <c r="AY2891" s="22" t="s">
        <v>108</v>
      </c>
    </row>
    <row r="2892" spans="23:51" x14ac:dyDescent="0.25">
      <c r="W2892" s="50" t="s">
        <v>9553</v>
      </c>
      <c r="X2892" s="49" t="s">
        <v>9554</v>
      </c>
      <c r="Y2892" s="51" t="s">
        <v>4030</v>
      </c>
      <c r="AK2892" s="22" t="str">
        <f t="shared" si="553"/>
        <v>2025/11</v>
      </c>
      <c r="AL2892" s="21">
        <f t="shared" si="556"/>
        <v>45991</v>
      </c>
      <c r="AM2892" s="22">
        <f t="shared" si="546"/>
        <v>30</v>
      </c>
      <c r="AN2892" s="22">
        <f t="shared" si="547"/>
        <v>30</v>
      </c>
      <c r="AO2892" s="22" t="str">
        <f t="shared" si="548"/>
        <v>Dia 30</v>
      </c>
      <c r="AP2892" s="22">
        <f t="shared" si="549"/>
        <v>11</v>
      </c>
      <c r="AQ2892" s="22">
        <f t="shared" si="550"/>
        <v>11</v>
      </c>
      <c r="AR2892" s="22">
        <f t="shared" si="545"/>
        <v>2025</v>
      </c>
      <c r="AS2892" s="22">
        <f t="shared" si="554"/>
        <v>7</v>
      </c>
      <c r="AT2892" s="22">
        <f t="shared" si="555"/>
        <v>48</v>
      </c>
      <c r="AU28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202548</v>
      </c>
      <c r="AV2892" s="22" t="str">
        <f t="shared" si="551"/>
        <v>Semana 48</v>
      </c>
      <c r="AW2892" s="22" t="str">
        <f t="shared" si="552"/>
        <v>Sim</v>
      </c>
      <c r="AX2892" s="21" t="str">
        <f>UPPER(TEXT(CAD_CALENDÁRIO[[#This Row],[Data]],"mmmm"))</f>
        <v>NOVEMBRO</v>
      </c>
      <c r="AY2892" s="22" t="s">
        <v>108</v>
      </c>
    </row>
    <row r="2893" spans="23:51" x14ac:dyDescent="0.25">
      <c r="W2893" s="52" t="s">
        <v>9555</v>
      </c>
      <c r="X2893" s="28" t="s">
        <v>9556</v>
      </c>
      <c r="Y2893" s="53" t="s">
        <v>4030</v>
      </c>
      <c r="AK2893" s="22" t="str">
        <f t="shared" si="553"/>
        <v>2025/12</v>
      </c>
      <c r="AL2893" s="21">
        <f t="shared" si="556"/>
        <v>45992</v>
      </c>
      <c r="AM2893" s="22">
        <f t="shared" si="546"/>
        <v>1</v>
      </c>
      <c r="AN2893" s="22" t="str">
        <f t="shared" si="547"/>
        <v>01</v>
      </c>
      <c r="AO2893" s="22" t="str">
        <f t="shared" si="548"/>
        <v>Dia 01</v>
      </c>
      <c r="AP2893" s="22">
        <f t="shared" si="549"/>
        <v>12</v>
      </c>
      <c r="AQ2893" s="22">
        <f t="shared" si="550"/>
        <v>12</v>
      </c>
      <c r="AR2893" s="22">
        <f t="shared" si="545"/>
        <v>2025</v>
      </c>
      <c r="AS2893" s="22">
        <f t="shared" si="554"/>
        <v>1</v>
      </c>
      <c r="AT2893" s="22">
        <f t="shared" si="555"/>
        <v>49</v>
      </c>
      <c r="AU28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3" s="22" t="str">
        <f t="shared" si="551"/>
        <v>Semana 49</v>
      </c>
      <c r="AW2893" s="22" t="str">
        <f t="shared" si="552"/>
        <v>Não</v>
      </c>
      <c r="AX2893" s="21" t="str">
        <f>UPPER(TEXT(CAD_CALENDÁRIO[[#This Row],[Data]],"mmmm"))</f>
        <v>DEZEMBRO</v>
      </c>
      <c r="AY2893" s="22" t="s">
        <v>112</v>
      </c>
    </row>
    <row r="2894" spans="23:51" x14ac:dyDescent="0.25">
      <c r="W2894" s="50" t="s">
        <v>9557</v>
      </c>
      <c r="X2894" s="49" t="s">
        <v>9558</v>
      </c>
      <c r="Y2894" s="51" t="s">
        <v>4030</v>
      </c>
      <c r="AK2894" s="22" t="str">
        <f t="shared" si="553"/>
        <v>2025/12</v>
      </c>
      <c r="AL2894" s="21">
        <f t="shared" si="556"/>
        <v>45993</v>
      </c>
      <c r="AM2894" s="22">
        <f t="shared" si="546"/>
        <v>2</v>
      </c>
      <c r="AN2894" s="22" t="str">
        <f t="shared" si="547"/>
        <v>02</v>
      </c>
      <c r="AO2894" s="22" t="str">
        <f t="shared" si="548"/>
        <v>Dia 02</v>
      </c>
      <c r="AP2894" s="22">
        <f t="shared" si="549"/>
        <v>12</v>
      </c>
      <c r="AQ2894" s="22">
        <f t="shared" si="550"/>
        <v>12</v>
      </c>
      <c r="AR2894" s="22">
        <f t="shared" si="545"/>
        <v>2025</v>
      </c>
      <c r="AS2894" s="22">
        <f t="shared" si="554"/>
        <v>2</v>
      </c>
      <c r="AT2894" s="22">
        <f t="shared" si="555"/>
        <v>49</v>
      </c>
      <c r="AU28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4" s="22" t="str">
        <f t="shared" si="551"/>
        <v>Semana 49</v>
      </c>
      <c r="AW2894" s="22" t="str">
        <f t="shared" si="552"/>
        <v>Não</v>
      </c>
      <c r="AX2894" s="21" t="str">
        <f>UPPER(TEXT(CAD_CALENDÁRIO[[#This Row],[Data]],"mmmm"))</f>
        <v>DEZEMBRO</v>
      </c>
      <c r="AY2894" s="22" t="s">
        <v>112</v>
      </c>
    </row>
    <row r="2895" spans="23:51" x14ac:dyDescent="0.25">
      <c r="W2895" s="52" t="s">
        <v>9559</v>
      </c>
      <c r="X2895" s="28" t="s">
        <v>9560</v>
      </c>
      <c r="Y2895" s="53" t="s">
        <v>4030</v>
      </c>
      <c r="AK2895" s="22" t="str">
        <f t="shared" si="553"/>
        <v>2025/12</v>
      </c>
      <c r="AL2895" s="21">
        <f t="shared" si="556"/>
        <v>45994</v>
      </c>
      <c r="AM2895" s="22">
        <f t="shared" si="546"/>
        <v>3</v>
      </c>
      <c r="AN2895" s="22" t="str">
        <f t="shared" si="547"/>
        <v>03</v>
      </c>
      <c r="AO2895" s="22" t="str">
        <f t="shared" si="548"/>
        <v>Dia 03</v>
      </c>
      <c r="AP2895" s="22">
        <f t="shared" si="549"/>
        <v>12</v>
      </c>
      <c r="AQ2895" s="22">
        <f t="shared" si="550"/>
        <v>12</v>
      </c>
      <c r="AR2895" s="22">
        <f t="shared" si="545"/>
        <v>2025</v>
      </c>
      <c r="AS2895" s="22">
        <f t="shared" si="554"/>
        <v>3</v>
      </c>
      <c r="AT2895" s="22">
        <f t="shared" si="555"/>
        <v>49</v>
      </c>
      <c r="AU28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5" s="22" t="str">
        <f t="shared" si="551"/>
        <v>Semana 49</v>
      </c>
      <c r="AW2895" s="22" t="str">
        <f t="shared" si="552"/>
        <v>Não</v>
      </c>
      <c r="AX2895" s="21" t="str">
        <f>UPPER(TEXT(CAD_CALENDÁRIO[[#This Row],[Data]],"mmmm"))</f>
        <v>DEZEMBRO</v>
      </c>
      <c r="AY2895" s="22" t="s">
        <v>112</v>
      </c>
    </row>
    <row r="2896" spans="23:51" x14ac:dyDescent="0.25">
      <c r="W2896" s="50" t="s">
        <v>9561</v>
      </c>
      <c r="X2896" s="49" t="s">
        <v>9562</v>
      </c>
      <c r="Y2896" s="51" t="s">
        <v>4030</v>
      </c>
      <c r="AK2896" s="22" t="str">
        <f t="shared" si="553"/>
        <v>2025/12</v>
      </c>
      <c r="AL2896" s="21">
        <f t="shared" si="556"/>
        <v>45995</v>
      </c>
      <c r="AM2896" s="22">
        <f t="shared" si="546"/>
        <v>4</v>
      </c>
      <c r="AN2896" s="22" t="str">
        <f t="shared" si="547"/>
        <v>04</v>
      </c>
      <c r="AO2896" s="22" t="str">
        <f t="shared" si="548"/>
        <v>Dia 04</v>
      </c>
      <c r="AP2896" s="22">
        <f t="shared" si="549"/>
        <v>12</v>
      </c>
      <c r="AQ2896" s="22">
        <f t="shared" si="550"/>
        <v>12</v>
      </c>
      <c r="AR2896" s="22">
        <f t="shared" si="545"/>
        <v>2025</v>
      </c>
      <c r="AS2896" s="22">
        <f t="shared" si="554"/>
        <v>4</v>
      </c>
      <c r="AT2896" s="22">
        <f t="shared" si="555"/>
        <v>49</v>
      </c>
      <c r="AU28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6" s="22" t="str">
        <f t="shared" si="551"/>
        <v>Semana 49</v>
      </c>
      <c r="AW2896" s="22" t="str">
        <f t="shared" si="552"/>
        <v>Não</v>
      </c>
      <c r="AX2896" s="21" t="str">
        <f>UPPER(TEXT(CAD_CALENDÁRIO[[#This Row],[Data]],"mmmm"))</f>
        <v>DEZEMBRO</v>
      </c>
      <c r="AY2896" s="22" t="s">
        <v>112</v>
      </c>
    </row>
    <row r="2897" spans="23:51" x14ac:dyDescent="0.25">
      <c r="W2897" s="52" t="s">
        <v>9563</v>
      </c>
      <c r="X2897" s="28" t="s">
        <v>9564</v>
      </c>
      <c r="Y2897" s="53" t="s">
        <v>4030</v>
      </c>
      <c r="AK2897" s="22" t="str">
        <f t="shared" si="553"/>
        <v>2025/12</v>
      </c>
      <c r="AL2897" s="21">
        <f t="shared" si="556"/>
        <v>45996</v>
      </c>
      <c r="AM2897" s="22">
        <f t="shared" si="546"/>
        <v>5</v>
      </c>
      <c r="AN2897" s="22" t="str">
        <f t="shared" si="547"/>
        <v>05</v>
      </c>
      <c r="AO2897" s="22" t="str">
        <f t="shared" si="548"/>
        <v>Dia 05</v>
      </c>
      <c r="AP2897" s="22">
        <f t="shared" si="549"/>
        <v>12</v>
      </c>
      <c r="AQ2897" s="22">
        <f t="shared" si="550"/>
        <v>12</v>
      </c>
      <c r="AR2897" s="22">
        <f t="shared" si="545"/>
        <v>2025</v>
      </c>
      <c r="AS2897" s="22">
        <f t="shared" si="554"/>
        <v>5</v>
      </c>
      <c r="AT2897" s="22">
        <f t="shared" si="555"/>
        <v>49</v>
      </c>
      <c r="AU28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7" s="22" t="str">
        <f t="shared" si="551"/>
        <v>Semana 49</v>
      </c>
      <c r="AW2897" s="22" t="str">
        <f t="shared" si="552"/>
        <v>Não</v>
      </c>
      <c r="AX2897" s="21" t="str">
        <f>UPPER(TEXT(CAD_CALENDÁRIO[[#This Row],[Data]],"mmmm"))</f>
        <v>DEZEMBRO</v>
      </c>
      <c r="AY2897" s="22" t="s">
        <v>112</v>
      </c>
    </row>
    <row r="2898" spans="23:51" x14ac:dyDescent="0.25">
      <c r="W2898" s="50" t="s">
        <v>9565</v>
      </c>
      <c r="X2898" s="49" t="s">
        <v>9566</v>
      </c>
      <c r="Y2898" s="51" t="s">
        <v>4030</v>
      </c>
      <c r="AK2898" s="22" t="str">
        <f t="shared" si="553"/>
        <v>2025/12</v>
      </c>
      <c r="AL2898" s="21">
        <f t="shared" si="556"/>
        <v>45997</v>
      </c>
      <c r="AM2898" s="22">
        <f t="shared" si="546"/>
        <v>6</v>
      </c>
      <c r="AN2898" s="22" t="str">
        <f t="shared" si="547"/>
        <v>06</v>
      </c>
      <c r="AO2898" s="22" t="str">
        <f t="shared" si="548"/>
        <v>Dia 06</v>
      </c>
      <c r="AP2898" s="22">
        <f t="shared" si="549"/>
        <v>12</v>
      </c>
      <c r="AQ2898" s="22">
        <f t="shared" si="550"/>
        <v>12</v>
      </c>
      <c r="AR2898" s="22">
        <f t="shared" si="545"/>
        <v>2025</v>
      </c>
      <c r="AS2898" s="22">
        <f t="shared" si="554"/>
        <v>6</v>
      </c>
      <c r="AT2898" s="22">
        <f t="shared" si="555"/>
        <v>49</v>
      </c>
      <c r="AU28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8" s="22" t="str">
        <f t="shared" si="551"/>
        <v>Semana 49</v>
      </c>
      <c r="AW2898" s="22" t="str">
        <f t="shared" si="552"/>
        <v>Sim</v>
      </c>
      <c r="AX2898" s="21" t="str">
        <f>UPPER(TEXT(CAD_CALENDÁRIO[[#This Row],[Data]],"mmmm"))</f>
        <v>DEZEMBRO</v>
      </c>
      <c r="AY2898" s="22" t="s">
        <v>112</v>
      </c>
    </row>
    <row r="2899" spans="23:51" x14ac:dyDescent="0.25">
      <c r="W2899" s="52" t="s">
        <v>9567</v>
      </c>
      <c r="X2899" s="28" t="s">
        <v>9568</v>
      </c>
      <c r="Y2899" s="53" t="s">
        <v>4030</v>
      </c>
      <c r="AK2899" s="22" t="str">
        <f t="shared" si="553"/>
        <v>2025/12</v>
      </c>
      <c r="AL2899" s="21">
        <f t="shared" si="556"/>
        <v>45998</v>
      </c>
      <c r="AM2899" s="22">
        <f t="shared" si="546"/>
        <v>7</v>
      </c>
      <c r="AN2899" s="22" t="str">
        <f t="shared" si="547"/>
        <v>07</v>
      </c>
      <c r="AO2899" s="22" t="str">
        <f t="shared" si="548"/>
        <v>Dia 07</v>
      </c>
      <c r="AP2899" s="22">
        <f t="shared" si="549"/>
        <v>12</v>
      </c>
      <c r="AQ2899" s="22">
        <f t="shared" si="550"/>
        <v>12</v>
      </c>
      <c r="AR2899" s="22">
        <f t="shared" si="545"/>
        <v>2025</v>
      </c>
      <c r="AS2899" s="22">
        <f t="shared" si="554"/>
        <v>7</v>
      </c>
      <c r="AT2899" s="22">
        <f t="shared" si="555"/>
        <v>49</v>
      </c>
      <c r="AU28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202549</v>
      </c>
      <c r="AV2899" s="22" t="str">
        <f t="shared" si="551"/>
        <v>Semana 49</v>
      </c>
      <c r="AW2899" s="22" t="str">
        <f t="shared" si="552"/>
        <v>Sim</v>
      </c>
      <c r="AX2899" s="21" t="str">
        <f>UPPER(TEXT(CAD_CALENDÁRIO[[#This Row],[Data]],"mmmm"))</f>
        <v>DEZEMBRO</v>
      </c>
      <c r="AY2899" s="22" t="s">
        <v>112</v>
      </c>
    </row>
    <row r="2900" spans="23:51" x14ac:dyDescent="0.25">
      <c r="W2900" s="50" t="s">
        <v>9569</v>
      </c>
      <c r="X2900" s="49" t="s">
        <v>9570</v>
      </c>
      <c r="Y2900" s="51" t="s">
        <v>4030</v>
      </c>
      <c r="AK2900" s="22" t="str">
        <f t="shared" si="553"/>
        <v>2025/12</v>
      </c>
      <c r="AL2900" s="21">
        <f t="shared" si="556"/>
        <v>45999</v>
      </c>
      <c r="AM2900" s="22">
        <f t="shared" si="546"/>
        <v>8</v>
      </c>
      <c r="AN2900" s="22" t="str">
        <f t="shared" si="547"/>
        <v>08</v>
      </c>
      <c r="AO2900" s="22" t="str">
        <f t="shared" si="548"/>
        <v>Dia 08</v>
      </c>
      <c r="AP2900" s="22">
        <f t="shared" si="549"/>
        <v>12</v>
      </c>
      <c r="AQ2900" s="22">
        <f t="shared" si="550"/>
        <v>12</v>
      </c>
      <c r="AR2900" s="22">
        <f t="shared" si="545"/>
        <v>2025</v>
      </c>
      <c r="AS2900" s="22">
        <f t="shared" si="554"/>
        <v>1</v>
      </c>
      <c r="AT2900" s="22">
        <f t="shared" si="555"/>
        <v>50</v>
      </c>
      <c r="AU29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0" s="22" t="str">
        <f t="shared" si="551"/>
        <v>Semana 50</v>
      </c>
      <c r="AW2900" s="22" t="str">
        <f t="shared" si="552"/>
        <v>Não</v>
      </c>
      <c r="AX2900" s="21" t="str">
        <f>UPPER(TEXT(CAD_CALENDÁRIO[[#This Row],[Data]],"mmmm"))</f>
        <v>DEZEMBRO</v>
      </c>
      <c r="AY2900" s="22" t="s">
        <v>112</v>
      </c>
    </row>
    <row r="2901" spans="23:51" x14ac:dyDescent="0.25">
      <c r="W2901" s="52" t="s">
        <v>9571</v>
      </c>
      <c r="X2901" s="28" t="s">
        <v>9572</v>
      </c>
      <c r="Y2901" s="53" t="s">
        <v>4030</v>
      </c>
      <c r="AK2901" s="22" t="str">
        <f t="shared" si="553"/>
        <v>2025/12</v>
      </c>
      <c r="AL2901" s="21">
        <f t="shared" si="556"/>
        <v>46000</v>
      </c>
      <c r="AM2901" s="22">
        <f t="shared" si="546"/>
        <v>9</v>
      </c>
      <c r="AN2901" s="22" t="str">
        <f t="shared" si="547"/>
        <v>09</v>
      </c>
      <c r="AO2901" s="22" t="str">
        <f t="shared" si="548"/>
        <v>Dia 09</v>
      </c>
      <c r="AP2901" s="22">
        <f t="shared" si="549"/>
        <v>12</v>
      </c>
      <c r="AQ2901" s="22">
        <f t="shared" si="550"/>
        <v>12</v>
      </c>
      <c r="AR2901" s="22">
        <f t="shared" si="545"/>
        <v>2025</v>
      </c>
      <c r="AS2901" s="22">
        <f t="shared" si="554"/>
        <v>2</v>
      </c>
      <c r="AT2901" s="22">
        <f t="shared" si="555"/>
        <v>50</v>
      </c>
      <c r="AU29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1" s="22" t="str">
        <f t="shared" si="551"/>
        <v>Semana 50</v>
      </c>
      <c r="AW2901" s="22" t="str">
        <f t="shared" si="552"/>
        <v>Não</v>
      </c>
      <c r="AX2901" s="21" t="str">
        <f>UPPER(TEXT(CAD_CALENDÁRIO[[#This Row],[Data]],"mmmm"))</f>
        <v>DEZEMBRO</v>
      </c>
      <c r="AY2901" s="22" t="s">
        <v>112</v>
      </c>
    </row>
    <row r="2902" spans="23:51" x14ac:dyDescent="0.25">
      <c r="W2902" s="50" t="s">
        <v>9573</v>
      </c>
      <c r="X2902" s="49" t="s">
        <v>9574</v>
      </c>
      <c r="Y2902" s="51" t="s">
        <v>4030</v>
      </c>
      <c r="AK2902" s="22" t="str">
        <f t="shared" si="553"/>
        <v>2025/12</v>
      </c>
      <c r="AL2902" s="21">
        <f t="shared" si="556"/>
        <v>46001</v>
      </c>
      <c r="AM2902" s="22">
        <f t="shared" si="546"/>
        <v>10</v>
      </c>
      <c r="AN2902" s="22">
        <f t="shared" si="547"/>
        <v>10</v>
      </c>
      <c r="AO2902" s="22" t="str">
        <f t="shared" si="548"/>
        <v>Dia 10</v>
      </c>
      <c r="AP2902" s="22">
        <f t="shared" si="549"/>
        <v>12</v>
      </c>
      <c r="AQ2902" s="22">
        <f t="shared" si="550"/>
        <v>12</v>
      </c>
      <c r="AR2902" s="22">
        <f t="shared" si="545"/>
        <v>2025</v>
      </c>
      <c r="AS2902" s="22">
        <f t="shared" si="554"/>
        <v>3</v>
      </c>
      <c r="AT2902" s="22">
        <f t="shared" si="555"/>
        <v>50</v>
      </c>
      <c r="AU29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2" s="22" t="str">
        <f t="shared" si="551"/>
        <v>Semana 50</v>
      </c>
      <c r="AW2902" s="22" t="str">
        <f t="shared" si="552"/>
        <v>Não</v>
      </c>
      <c r="AX2902" s="21" t="str">
        <f>UPPER(TEXT(CAD_CALENDÁRIO[[#This Row],[Data]],"mmmm"))</f>
        <v>DEZEMBRO</v>
      </c>
      <c r="AY2902" s="22" t="s">
        <v>112</v>
      </c>
    </row>
    <row r="2903" spans="23:51" x14ac:dyDescent="0.25">
      <c r="W2903" s="52" t="s">
        <v>9575</v>
      </c>
      <c r="X2903" s="28" t="s">
        <v>9576</v>
      </c>
      <c r="Y2903" s="53" t="s">
        <v>4030</v>
      </c>
      <c r="AK2903" s="22" t="str">
        <f t="shared" si="553"/>
        <v>2025/12</v>
      </c>
      <c r="AL2903" s="21">
        <f t="shared" si="556"/>
        <v>46002</v>
      </c>
      <c r="AM2903" s="22">
        <f t="shared" si="546"/>
        <v>11</v>
      </c>
      <c r="AN2903" s="22">
        <f t="shared" si="547"/>
        <v>11</v>
      </c>
      <c r="AO2903" s="22" t="str">
        <f t="shared" si="548"/>
        <v>Dia 11</v>
      </c>
      <c r="AP2903" s="22">
        <f t="shared" si="549"/>
        <v>12</v>
      </c>
      <c r="AQ2903" s="22">
        <f t="shared" si="550"/>
        <v>12</v>
      </c>
      <c r="AR2903" s="22">
        <f t="shared" si="545"/>
        <v>2025</v>
      </c>
      <c r="AS2903" s="22">
        <f t="shared" si="554"/>
        <v>4</v>
      </c>
      <c r="AT2903" s="22">
        <f t="shared" si="555"/>
        <v>50</v>
      </c>
      <c r="AU29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3" s="22" t="str">
        <f t="shared" si="551"/>
        <v>Semana 50</v>
      </c>
      <c r="AW2903" s="22" t="str">
        <f t="shared" si="552"/>
        <v>Não</v>
      </c>
      <c r="AX2903" s="21" t="str">
        <f>UPPER(TEXT(CAD_CALENDÁRIO[[#This Row],[Data]],"mmmm"))</f>
        <v>DEZEMBRO</v>
      </c>
      <c r="AY2903" s="22" t="s">
        <v>112</v>
      </c>
    </row>
    <row r="2904" spans="23:51" x14ac:dyDescent="0.25">
      <c r="W2904" s="50" t="s">
        <v>9577</v>
      </c>
      <c r="X2904" s="49" t="s">
        <v>9578</v>
      </c>
      <c r="Y2904" s="51" t="s">
        <v>4030</v>
      </c>
      <c r="AK2904" s="22" t="str">
        <f t="shared" si="553"/>
        <v>2025/12</v>
      </c>
      <c r="AL2904" s="21">
        <f t="shared" si="556"/>
        <v>46003</v>
      </c>
      <c r="AM2904" s="22">
        <f t="shared" si="546"/>
        <v>12</v>
      </c>
      <c r="AN2904" s="22">
        <f t="shared" si="547"/>
        <v>12</v>
      </c>
      <c r="AO2904" s="22" t="str">
        <f t="shared" si="548"/>
        <v>Dia 12</v>
      </c>
      <c r="AP2904" s="22">
        <f t="shared" si="549"/>
        <v>12</v>
      </c>
      <c r="AQ2904" s="22">
        <f t="shared" si="550"/>
        <v>12</v>
      </c>
      <c r="AR2904" s="22">
        <f t="shared" si="545"/>
        <v>2025</v>
      </c>
      <c r="AS2904" s="22">
        <f t="shared" si="554"/>
        <v>5</v>
      </c>
      <c r="AT2904" s="22">
        <f t="shared" si="555"/>
        <v>50</v>
      </c>
      <c r="AU29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4" s="22" t="str">
        <f t="shared" si="551"/>
        <v>Semana 50</v>
      </c>
      <c r="AW2904" s="22" t="str">
        <f t="shared" si="552"/>
        <v>Não</v>
      </c>
      <c r="AX2904" s="21" t="str">
        <f>UPPER(TEXT(CAD_CALENDÁRIO[[#This Row],[Data]],"mmmm"))</f>
        <v>DEZEMBRO</v>
      </c>
      <c r="AY2904" s="22" t="s">
        <v>112</v>
      </c>
    </row>
    <row r="2905" spans="23:51" x14ac:dyDescent="0.25">
      <c r="W2905" s="52" t="s">
        <v>9579</v>
      </c>
      <c r="X2905" s="28" t="s">
        <v>9580</v>
      </c>
      <c r="Y2905" s="53" t="s">
        <v>4030</v>
      </c>
      <c r="AK2905" s="22" t="str">
        <f t="shared" si="553"/>
        <v>2025/12</v>
      </c>
      <c r="AL2905" s="21">
        <f t="shared" si="556"/>
        <v>46004</v>
      </c>
      <c r="AM2905" s="22">
        <f t="shared" si="546"/>
        <v>13</v>
      </c>
      <c r="AN2905" s="22">
        <f t="shared" si="547"/>
        <v>13</v>
      </c>
      <c r="AO2905" s="22" t="str">
        <f t="shared" si="548"/>
        <v>Dia 13</v>
      </c>
      <c r="AP2905" s="22">
        <f t="shared" si="549"/>
        <v>12</v>
      </c>
      <c r="AQ2905" s="22">
        <f t="shared" si="550"/>
        <v>12</v>
      </c>
      <c r="AR2905" s="22">
        <f t="shared" si="545"/>
        <v>2025</v>
      </c>
      <c r="AS2905" s="22">
        <f t="shared" si="554"/>
        <v>6</v>
      </c>
      <c r="AT2905" s="22">
        <f t="shared" si="555"/>
        <v>50</v>
      </c>
      <c r="AU29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5" s="22" t="str">
        <f t="shared" si="551"/>
        <v>Semana 50</v>
      </c>
      <c r="AW2905" s="22" t="str">
        <f t="shared" si="552"/>
        <v>Sim</v>
      </c>
      <c r="AX2905" s="21" t="str">
        <f>UPPER(TEXT(CAD_CALENDÁRIO[[#This Row],[Data]],"mmmm"))</f>
        <v>DEZEMBRO</v>
      </c>
      <c r="AY2905" s="22" t="s">
        <v>112</v>
      </c>
    </row>
    <row r="2906" spans="23:51" x14ac:dyDescent="0.25">
      <c r="W2906" s="50" t="s">
        <v>9581</v>
      </c>
      <c r="X2906" s="49" t="s">
        <v>9582</v>
      </c>
      <c r="Y2906" s="51" t="s">
        <v>4030</v>
      </c>
      <c r="AK2906" s="22" t="str">
        <f t="shared" si="553"/>
        <v>2025/12</v>
      </c>
      <c r="AL2906" s="21">
        <f t="shared" si="556"/>
        <v>46005</v>
      </c>
      <c r="AM2906" s="22">
        <f t="shared" si="546"/>
        <v>14</v>
      </c>
      <c r="AN2906" s="22">
        <f t="shared" si="547"/>
        <v>14</v>
      </c>
      <c r="AO2906" s="22" t="str">
        <f t="shared" si="548"/>
        <v>Dia 14</v>
      </c>
      <c r="AP2906" s="22">
        <f t="shared" si="549"/>
        <v>12</v>
      </c>
      <c r="AQ2906" s="22">
        <f t="shared" si="550"/>
        <v>12</v>
      </c>
      <c r="AR2906" s="22">
        <f t="shared" si="545"/>
        <v>2025</v>
      </c>
      <c r="AS2906" s="22">
        <f t="shared" si="554"/>
        <v>7</v>
      </c>
      <c r="AT2906" s="22">
        <f t="shared" si="555"/>
        <v>50</v>
      </c>
      <c r="AU29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202550</v>
      </c>
      <c r="AV2906" s="22" t="str">
        <f t="shared" si="551"/>
        <v>Semana 50</v>
      </c>
      <c r="AW2906" s="22" t="str">
        <f t="shared" si="552"/>
        <v>Sim</v>
      </c>
      <c r="AX2906" s="21" t="str">
        <f>UPPER(TEXT(CAD_CALENDÁRIO[[#This Row],[Data]],"mmmm"))</f>
        <v>DEZEMBRO</v>
      </c>
      <c r="AY2906" s="22" t="s">
        <v>112</v>
      </c>
    </row>
    <row r="2907" spans="23:51" x14ac:dyDescent="0.25">
      <c r="W2907" s="52" t="s">
        <v>9583</v>
      </c>
      <c r="X2907" s="28" t="s">
        <v>9584</v>
      </c>
      <c r="Y2907" s="53" t="s">
        <v>4030</v>
      </c>
      <c r="AK2907" s="22" t="str">
        <f t="shared" si="553"/>
        <v>2025/12</v>
      </c>
      <c r="AL2907" s="21">
        <f t="shared" si="556"/>
        <v>46006</v>
      </c>
      <c r="AM2907" s="22">
        <f t="shared" si="546"/>
        <v>15</v>
      </c>
      <c r="AN2907" s="22">
        <f t="shared" si="547"/>
        <v>15</v>
      </c>
      <c r="AO2907" s="22" t="str">
        <f t="shared" si="548"/>
        <v>Dia 15</v>
      </c>
      <c r="AP2907" s="22">
        <f t="shared" si="549"/>
        <v>12</v>
      </c>
      <c r="AQ2907" s="22">
        <f t="shared" si="550"/>
        <v>12</v>
      </c>
      <c r="AR2907" s="22">
        <f t="shared" si="545"/>
        <v>2025</v>
      </c>
      <c r="AS2907" s="22">
        <f t="shared" si="554"/>
        <v>1</v>
      </c>
      <c r="AT2907" s="22">
        <f t="shared" si="555"/>
        <v>51</v>
      </c>
      <c r="AU29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07" s="22" t="str">
        <f t="shared" si="551"/>
        <v>Semana 51</v>
      </c>
      <c r="AW2907" s="22" t="str">
        <f t="shared" si="552"/>
        <v>Não</v>
      </c>
      <c r="AX2907" s="21" t="str">
        <f>UPPER(TEXT(CAD_CALENDÁRIO[[#This Row],[Data]],"mmmm"))</f>
        <v>DEZEMBRO</v>
      </c>
      <c r="AY2907" s="22" t="s">
        <v>112</v>
      </c>
    </row>
    <row r="2908" spans="23:51" x14ac:dyDescent="0.25">
      <c r="W2908" s="50" t="s">
        <v>9585</v>
      </c>
      <c r="X2908" s="49" t="s">
        <v>9586</v>
      </c>
      <c r="Y2908" s="51" t="s">
        <v>4030</v>
      </c>
      <c r="AK2908" s="22" t="str">
        <f t="shared" si="553"/>
        <v>2025/12</v>
      </c>
      <c r="AL2908" s="21">
        <f t="shared" si="556"/>
        <v>46007</v>
      </c>
      <c r="AM2908" s="22">
        <f t="shared" si="546"/>
        <v>16</v>
      </c>
      <c r="AN2908" s="22">
        <f t="shared" si="547"/>
        <v>16</v>
      </c>
      <c r="AO2908" s="22" t="str">
        <f t="shared" si="548"/>
        <v>Dia 16</v>
      </c>
      <c r="AP2908" s="22">
        <f t="shared" si="549"/>
        <v>12</v>
      </c>
      <c r="AQ2908" s="22">
        <f t="shared" si="550"/>
        <v>12</v>
      </c>
      <c r="AR2908" s="22">
        <f t="shared" si="545"/>
        <v>2025</v>
      </c>
      <c r="AS2908" s="22">
        <f t="shared" si="554"/>
        <v>2</v>
      </c>
      <c r="AT2908" s="22">
        <f t="shared" si="555"/>
        <v>51</v>
      </c>
      <c r="AU29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08" s="22" t="str">
        <f t="shared" si="551"/>
        <v>Semana 51</v>
      </c>
      <c r="AW2908" s="22" t="str">
        <f t="shared" si="552"/>
        <v>Não</v>
      </c>
      <c r="AX2908" s="21" t="str">
        <f>UPPER(TEXT(CAD_CALENDÁRIO[[#This Row],[Data]],"mmmm"))</f>
        <v>DEZEMBRO</v>
      </c>
      <c r="AY2908" s="22" t="s">
        <v>112</v>
      </c>
    </row>
    <row r="2909" spans="23:51" x14ac:dyDescent="0.25">
      <c r="W2909" s="52" t="s">
        <v>9587</v>
      </c>
      <c r="X2909" s="28" t="s">
        <v>9588</v>
      </c>
      <c r="Y2909" s="53" t="s">
        <v>4030</v>
      </c>
      <c r="AK2909" s="22" t="str">
        <f t="shared" si="553"/>
        <v>2025/12</v>
      </c>
      <c r="AL2909" s="21">
        <f t="shared" si="556"/>
        <v>46008</v>
      </c>
      <c r="AM2909" s="22">
        <f t="shared" si="546"/>
        <v>17</v>
      </c>
      <c r="AN2909" s="22">
        <f t="shared" si="547"/>
        <v>17</v>
      </c>
      <c r="AO2909" s="22" t="str">
        <f t="shared" si="548"/>
        <v>Dia 17</v>
      </c>
      <c r="AP2909" s="22">
        <f t="shared" si="549"/>
        <v>12</v>
      </c>
      <c r="AQ2909" s="22">
        <f t="shared" si="550"/>
        <v>12</v>
      </c>
      <c r="AR2909" s="22">
        <f t="shared" si="545"/>
        <v>2025</v>
      </c>
      <c r="AS2909" s="22">
        <f t="shared" si="554"/>
        <v>3</v>
      </c>
      <c r="AT2909" s="22">
        <f t="shared" si="555"/>
        <v>51</v>
      </c>
      <c r="AU29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09" s="22" t="str">
        <f t="shared" si="551"/>
        <v>Semana 51</v>
      </c>
      <c r="AW2909" s="22" t="str">
        <f t="shared" si="552"/>
        <v>Não</v>
      </c>
      <c r="AX2909" s="21" t="str">
        <f>UPPER(TEXT(CAD_CALENDÁRIO[[#This Row],[Data]],"mmmm"))</f>
        <v>DEZEMBRO</v>
      </c>
      <c r="AY2909" s="22" t="s">
        <v>112</v>
      </c>
    </row>
    <row r="2910" spans="23:51" x14ac:dyDescent="0.25">
      <c r="W2910" s="50" t="s">
        <v>9589</v>
      </c>
      <c r="X2910" s="49" t="s">
        <v>9590</v>
      </c>
      <c r="Y2910" s="51" t="s">
        <v>4030</v>
      </c>
      <c r="AK2910" s="22" t="str">
        <f t="shared" si="553"/>
        <v>2025/12</v>
      </c>
      <c r="AL2910" s="21">
        <f t="shared" si="556"/>
        <v>46009</v>
      </c>
      <c r="AM2910" s="22">
        <f t="shared" si="546"/>
        <v>18</v>
      </c>
      <c r="AN2910" s="22">
        <f t="shared" si="547"/>
        <v>18</v>
      </c>
      <c r="AO2910" s="22" t="str">
        <f t="shared" si="548"/>
        <v>Dia 18</v>
      </c>
      <c r="AP2910" s="22">
        <f t="shared" si="549"/>
        <v>12</v>
      </c>
      <c r="AQ2910" s="22">
        <f t="shared" si="550"/>
        <v>12</v>
      </c>
      <c r="AR2910" s="22">
        <f t="shared" si="545"/>
        <v>2025</v>
      </c>
      <c r="AS2910" s="22">
        <f t="shared" si="554"/>
        <v>4</v>
      </c>
      <c r="AT2910" s="22">
        <f t="shared" si="555"/>
        <v>51</v>
      </c>
      <c r="AU29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10" s="22" t="str">
        <f t="shared" si="551"/>
        <v>Semana 51</v>
      </c>
      <c r="AW2910" s="22" t="str">
        <f t="shared" si="552"/>
        <v>Não</v>
      </c>
      <c r="AX2910" s="21" t="str">
        <f>UPPER(TEXT(CAD_CALENDÁRIO[[#This Row],[Data]],"mmmm"))</f>
        <v>DEZEMBRO</v>
      </c>
      <c r="AY2910" s="22" t="s">
        <v>112</v>
      </c>
    </row>
    <row r="2911" spans="23:51" x14ac:dyDescent="0.25">
      <c r="W2911" s="52" t="s">
        <v>9591</v>
      </c>
      <c r="X2911" s="28" t="s">
        <v>9592</v>
      </c>
      <c r="Y2911" s="53" t="s">
        <v>4030</v>
      </c>
      <c r="AK2911" s="22" t="str">
        <f t="shared" si="553"/>
        <v>2025/12</v>
      </c>
      <c r="AL2911" s="21">
        <f t="shared" si="556"/>
        <v>46010</v>
      </c>
      <c r="AM2911" s="22">
        <f t="shared" si="546"/>
        <v>19</v>
      </c>
      <c r="AN2911" s="22">
        <f t="shared" si="547"/>
        <v>19</v>
      </c>
      <c r="AO2911" s="22" t="str">
        <f t="shared" si="548"/>
        <v>Dia 19</v>
      </c>
      <c r="AP2911" s="22">
        <f t="shared" si="549"/>
        <v>12</v>
      </c>
      <c r="AQ2911" s="22">
        <f t="shared" si="550"/>
        <v>12</v>
      </c>
      <c r="AR2911" s="22">
        <f t="shared" si="545"/>
        <v>2025</v>
      </c>
      <c r="AS2911" s="22">
        <f t="shared" si="554"/>
        <v>5</v>
      </c>
      <c r="AT2911" s="22">
        <f t="shared" si="555"/>
        <v>51</v>
      </c>
      <c r="AU29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11" s="22" t="str">
        <f t="shared" si="551"/>
        <v>Semana 51</v>
      </c>
      <c r="AW2911" s="22" t="str">
        <f t="shared" si="552"/>
        <v>Não</v>
      </c>
      <c r="AX2911" s="21" t="str">
        <f>UPPER(TEXT(CAD_CALENDÁRIO[[#This Row],[Data]],"mmmm"))</f>
        <v>DEZEMBRO</v>
      </c>
      <c r="AY2911" s="22" t="s">
        <v>112</v>
      </c>
    </row>
    <row r="2912" spans="23:51" x14ac:dyDescent="0.25">
      <c r="W2912" s="50" t="s">
        <v>9593</v>
      </c>
      <c r="X2912" s="49" t="s">
        <v>9594</v>
      </c>
      <c r="Y2912" s="51" t="s">
        <v>4030</v>
      </c>
      <c r="AK2912" s="22" t="str">
        <f t="shared" si="553"/>
        <v>2025/12</v>
      </c>
      <c r="AL2912" s="21">
        <f t="shared" si="556"/>
        <v>46011</v>
      </c>
      <c r="AM2912" s="22">
        <f t="shared" si="546"/>
        <v>20</v>
      </c>
      <c r="AN2912" s="22">
        <f t="shared" si="547"/>
        <v>20</v>
      </c>
      <c r="AO2912" s="22" t="str">
        <f t="shared" si="548"/>
        <v>Dia 20</v>
      </c>
      <c r="AP2912" s="22">
        <f t="shared" si="549"/>
        <v>12</v>
      </c>
      <c r="AQ2912" s="22">
        <f t="shared" si="550"/>
        <v>12</v>
      </c>
      <c r="AR2912" s="22">
        <f t="shared" si="545"/>
        <v>2025</v>
      </c>
      <c r="AS2912" s="22">
        <f t="shared" si="554"/>
        <v>6</v>
      </c>
      <c r="AT2912" s="22">
        <f t="shared" si="555"/>
        <v>51</v>
      </c>
      <c r="AU29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12" s="22" t="str">
        <f t="shared" si="551"/>
        <v>Semana 51</v>
      </c>
      <c r="AW2912" s="22" t="str">
        <f t="shared" si="552"/>
        <v>Sim</v>
      </c>
      <c r="AX2912" s="21" t="str">
        <f>UPPER(TEXT(CAD_CALENDÁRIO[[#This Row],[Data]],"mmmm"))</f>
        <v>DEZEMBRO</v>
      </c>
      <c r="AY2912" s="22" t="s">
        <v>112</v>
      </c>
    </row>
    <row r="2913" spans="23:51" x14ac:dyDescent="0.25">
      <c r="W2913" s="52" t="s">
        <v>9595</v>
      </c>
      <c r="X2913" s="28" t="s">
        <v>9596</v>
      </c>
      <c r="Y2913" s="53" t="s">
        <v>4030</v>
      </c>
      <c r="AK2913" s="22" t="str">
        <f t="shared" si="553"/>
        <v>2025/12</v>
      </c>
      <c r="AL2913" s="21">
        <f t="shared" si="556"/>
        <v>46012</v>
      </c>
      <c r="AM2913" s="22">
        <f t="shared" si="546"/>
        <v>21</v>
      </c>
      <c r="AN2913" s="22">
        <f t="shared" si="547"/>
        <v>21</v>
      </c>
      <c r="AO2913" s="22" t="str">
        <f t="shared" si="548"/>
        <v>Dia 21</v>
      </c>
      <c r="AP2913" s="22">
        <f t="shared" si="549"/>
        <v>12</v>
      </c>
      <c r="AQ2913" s="22">
        <f t="shared" si="550"/>
        <v>12</v>
      </c>
      <c r="AR2913" s="22">
        <f t="shared" si="545"/>
        <v>2025</v>
      </c>
      <c r="AS2913" s="22">
        <f t="shared" si="554"/>
        <v>7</v>
      </c>
      <c r="AT2913" s="22">
        <f t="shared" si="555"/>
        <v>51</v>
      </c>
      <c r="AU29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202551</v>
      </c>
      <c r="AV2913" s="22" t="str">
        <f t="shared" si="551"/>
        <v>Semana 51</v>
      </c>
      <c r="AW2913" s="22" t="str">
        <f t="shared" si="552"/>
        <v>Sim</v>
      </c>
      <c r="AX2913" s="21" t="str">
        <f>UPPER(TEXT(CAD_CALENDÁRIO[[#This Row],[Data]],"mmmm"))</f>
        <v>DEZEMBRO</v>
      </c>
      <c r="AY2913" s="22" t="s">
        <v>112</v>
      </c>
    </row>
    <row r="2914" spans="23:51" x14ac:dyDescent="0.25">
      <c r="W2914" s="50" t="s">
        <v>9597</v>
      </c>
      <c r="X2914" s="49" t="s">
        <v>9094</v>
      </c>
      <c r="Y2914" s="51" t="s">
        <v>4030</v>
      </c>
      <c r="AK2914" s="22" t="str">
        <f t="shared" si="553"/>
        <v>2025/12</v>
      </c>
      <c r="AL2914" s="21">
        <f t="shared" si="556"/>
        <v>46013</v>
      </c>
      <c r="AM2914" s="22">
        <f t="shared" si="546"/>
        <v>22</v>
      </c>
      <c r="AN2914" s="22">
        <f t="shared" si="547"/>
        <v>22</v>
      </c>
      <c r="AO2914" s="22" t="str">
        <f t="shared" si="548"/>
        <v>Dia 22</v>
      </c>
      <c r="AP2914" s="22">
        <f t="shared" si="549"/>
        <v>12</v>
      </c>
      <c r="AQ2914" s="22">
        <f t="shared" si="550"/>
        <v>12</v>
      </c>
      <c r="AR2914" s="22">
        <f t="shared" si="545"/>
        <v>2025</v>
      </c>
      <c r="AS2914" s="22">
        <f t="shared" si="554"/>
        <v>1</v>
      </c>
      <c r="AT2914" s="22">
        <f t="shared" si="555"/>
        <v>52</v>
      </c>
      <c r="AU29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4" s="22" t="str">
        <f t="shared" si="551"/>
        <v>Semana 52</v>
      </c>
      <c r="AW2914" s="22" t="str">
        <f t="shared" si="552"/>
        <v>Não</v>
      </c>
      <c r="AX2914" s="21" t="str">
        <f>UPPER(TEXT(CAD_CALENDÁRIO[[#This Row],[Data]],"mmmm"))</f>
        <v>DEZEMBRO</v>
      </c>
      <c r="AY2914" s="22" t="s">
        <v>112</v>
      </c>
    </row>
    <row r="2915" spans="23:51" x14ac:dyDescent="0.25">
      <c r="W2915" s="52" t="s">
        <v>9598</v>
      </c>
      <c r="X2915" s="28" t="s">
        <v>9599</v>
      </c>
      <c r="Y2915" s="53" t="s">
        <v>4030</v>
      </c>
      <c r="AK2915" s="22" t="str">
        <f t="shared" si="553"/>
        <v>2025/12</v>
      </c>
      <c r="AL2915" s="21">
        <f t="shared" si="556"/>
        <v>46014</v>
      </c>
      <c r="AM2915" s="22">
        <f t="shared" si="546"/>
        <v>23</v>
      </c>
      <c r="AN2915" s="22">
        <f t="shared" si="547"/>
        <v>23</v>
      </c>
      <c r="AO2915" s="22" t="str">
        <f t="shared" si="548"/>
        <v>Dia 23</v>
      </c>
      <c r="AP2915" s="22">
        <f t="shared" si="549"/>
        <v>12</v>
      </c>
      <c r="AQ2915" s="22">
        <f t="shared" si="550"/>
        <v>12</v>
      </c>
      <c r="AR2915" s="22">
        <f t="shared" si="545"/>
        <v>2025</v>
      </c>
      <c r="AS2915" s="22">
        <f t="shared" si="554"/>
        <v>2</v>
      </c>
      <c r="AT2915" s="22">
        <f t="shared" si="555"/>
        <v>52</v>
      </c>
      <c r="AU29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5" s="22" t="str">
        <f t="shared" si="551"/>
        <v>Semana 52</v>
      </c>
      <c r="AW2915" s="22" t="str">
        <f t="shared" si="552"/>
        <v>Não</v>
      </c>
      <c r="AX2915" s="21" t="str">
        <f>UPPER(TEXT(CAD_CALENDÁRIO[[#This Row],[Data]],"mmmm"))</f>
        <v>DEZEMBRO</v>
      </c>
      <c r="AY2915" s="22" t="s">
        <v>112</v>
      </c>
    </row>
    <row r="2916" spans="23:51" x14ac:dyDescent="0.25">
      <c r="W2916" s="50" t="s">
        <v>9600</v>
      </c>
      <c r="X2916" s="49" t="s">
        <v>9601</v>
      </c>
      <c r="Y2916" s="51" t="s">
        <v>4030</v>
      </c>
      <c r="AK2916" s="22" t="str">
        <f t="shared" si="553"/>
        <v>2025/12</v>
      </c>
      <c r="AL2916" s="21">
        <f t="shared" si="556"/>
        <v>46015</v>
      </c>
      <c r="AM2916" s="22">
        <f t="shared" si="546"/>
        <v>24</v>
      </c>
      <c r="AN2916" s="22">
        <f t="shared" si="547"/>
        <v>24</v>
      </c>
      <c r="AO2916" s="22" t="str">
        <f t="shared" si="548"/>
        <v>Dia 24</v>
      </c>
      <c r="AP2916" s="22">
        <f t="shared" si="549"/>
        <v>12</v>
      </c>
      <c r="AQ2916" s="22">
        <f t="shared" si="550"/>
        <v>12</v>
      </c>
      <c r="AR2916" s="22">
        <f t="shared" si="545"/>
        <v>2025</v>
      </c>
      <c r="AS2916" s="22">
        <f t="shared" si="554"/>
        <v>3</v>
      </c>
      <c r="AT2916" s="22">
        <f t="shared" si="555"/>
        <v>52</v>
      </c>
      <c r="AU29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6" s="22" t="str">
        <f t="shared" si="551"/>
        <v>Semana 52</v>
      </c>
      <c r="AW2916" s="22" t="str">
        <f t="shared" si="552"/>
        <v>Não</v>
      </c>
      <c r="AX2916" s="21" t="str">
        <f>UPPER(TEXT(CAD_CALENDÁRIO[[#This Row],[Data]],"mmmm"))</f>
        <v>DEZEMBRO</v>
      </c>
      <c r="AY2916" s="22" t="s">
        <v>112</v>
      </c>
    </row>
    <row r="2917" spans="23:51" x14ac:dyDescent="0.25">
      <c r="W2917" s="52" t="s">
        <v>9602</v>
      </c>
      <c r="X2917" s="28" t="s">
        <v>9603</v>
      </c>
      <c r="Y2917" s="53" t="s">
        <v>4030</v>
      </c>
      <c r="AK2917" s="22" t="str">
        <f t="shared" si="553"/>
        <v>2025/12</v>
      </c>
      <c r="AL2917" s="21">
        <f t="shared" si="556"/>
        <v>46016</v>
      </c>
      <c r="AM2917" s="22">
        <f t="shared" si="546"/>
        <v>25</v>
      </c>
      <c r="AN2917" s="22">
        <f t="shared" si="547"/>
        <v>25</v>
      </c>
      <c r="AO2917" s="22" t="str">
        <f t="shared" si="548"/>
        <v>Dia 25</v>
      </c>
      <c r="AP2917" s="22">
        <f t="shared" si="549"/>
        <v>12</v>
      </c>
      <c r="AQ2917" s="22">
        <f t="shared" si="550"/>
        <v>12</v>
      </c>
      <c r="AR2917" s="22">
        <f t="shared" ref="AR2917:AR2980" si="557">YEAR(AL2917)</f>
        <v>2025</v>
      </c>
      <c r="AS2917" s="22">
        <f t="shared" si="554"/>
        <v>4</v>
      </c>
      <c r="AT2917" s="22">
        <f t="shared" si="555"/>
        <v>52</v>
      </c>
      <c r="AU29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7" s="22" t="str">
        <f t="shared" si="551"/>
        <v>Semana 52</v>
      </c>
      <c r="AW2917" s="22" t="str">
        <f t="shared" si="552"/>
        <v>Não</v>
      </c>
      <c r="AX2917" s="21" t="str">
        <f>UPPER(TEXT(CAD_CALENDÁRIO[[#This Row],[Data]],"mmmm"))</f>
        <v>DEZEMBRO</v>
      </c>
      <c r="AY2917" s="22" t="s">
        <v>112</v>
      </c>
    </row>
    <row r="2918" spans="23:51" x14ac:dyDescent="0.25">
      <c r="W2918" s="50" t="s">
        <v>9604</v>
      </c>
      <c r="X2918" s="49" t="s">
        <v>130</v>
      </c>
      <c r="Y2918" s="51" t="s">
        <v>4030</v>
      </c>
      <c r="AK2918" s="22" t="str">
        <f t="shared" si="553"/>
        <v>2025/12</v>
      </c>
      <c r="AL2918" s="21">
        <f t="shared" si="556"/>
        <v>46017</v>
      </c>
      <c r="AM2918" s="22">
        <f t="shared" si="546"/>
        <v>26</v>
      </c>
      <c r="AN2918" s="22">
        <f t="shared" si="547"/>
        <v>26</v>
      </c>
      <c r="AO2918" s="22" t="str">
        <f t="shared" si="548"/>
        <v>Dia 26</v>
      </c>
      <c r="AP2918" s="22">
        <f t="shared" si="549"/>
        <v>12</v>
      </c>
      <c r="AQ2918" s="22">
        <f t="shared" si="550"/>
        <v>12</v>
      </c>
      <c r="AR2918" s="22">
        <f t="shared" si="557"/>
        <v>2025</v>
      </c>
      <c r="AS2918" s="22">
        <f t="shared" si="554"/>
        <v>5</v>
      </c>
      <c r="AT2918" s="22">
        <f t="shared" si="555"/>
        <v>52</v>
      </c>
      <c r="AU29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8" s="22" t="str">
        <f t="shared" si="551"/>
        <v>Semana 52</v>
      </c>
      <c r="AW2918" s="22" t="str">
        <f t="shared" si="552"/>
        <v>Não</v>
      </c>
      <c r="AX2918" s="21" t="str">
        <f>UPPER(TEXT(CAD_CALENDÁRIO[[#This Row],[Data]],"mmmm"))</f>
        <v>DEZEMBRO</v>
      </c>
      <c r="AY2918" s="22" t="s">
        <v>112</v>
      </c>
    </row>
    <row r="2919" spans="23:51" x14ac:dyDescent="0.25">
      <c r="W2919" s="52" t="s">
        <v>9605</v>
      </c>
      <c r="X2919" s="28" t="s">
        <v>9606</v>
      </c>
      <c r="Y2919" s="53" t="s">
        <v>4030</v>
      </c>
      <c r="AK2919" s="22" t="str">
        <f t="shared" si="553"/>
        <v>2025/12</v>
      </c>
      <c r="AL2919" s="21">
        <f t="shared" si="556"/>
        <v>46018</v>
      </c>
      <c r="AM2919" s="22">
        <f t="shared" si="546"/>
        <v>27</v>
      </c>
      <c r="AN2919" s="22">
        <f t="shared" si="547"/>
        <v>27</v>
      </c>
      <c r="AO2919" s="22" t="str">
        <f t="shared" si="548"/>
        <v>Dia 27</v>
      </c>
      <c r="AP2919" s="22">
        <f t="shared" si="549"/>
        <v>12</v>
      </c>
      <c r="AQ2919" s="22">
        <f t="shared" si="550"/>
        <v>12</v>
      </c>
      <c r="AR2919" s="22">
        <f t="shared" si="557"/>
        <v>2025</v>
      </c>
      <c r="AS2919" s="22">
        <f t="shared" si="554"/>
        <v>6</v>
      </c>
      <c r="AT2919" s="22">
        <f t="shared" si="555"/>
        <v>52</v>
      </c>
      <c r="AU29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19" s="22" t="str">
        <f t="shared" si="551"/>
        <v>Semana 52</v>
      </c>
      <c r="AW2919" s="22" t="str">
        <f t="shared" si="552"/>
        <v>Sim</v>
      </c>
      <c r="AX2919" s="21" t="str">
        <f>UPPER(TEXT(CAD_CALENDÁRIO[[#This Row],[Data]],"mmmm"))</f>
        <v>DEZEMBRO</v>
      </c>
      <c r="AY2919" s="22" t="s">
        <v>112</v>
      </c>
    </row>
    <row r="2920" spans="23:51" x14ac:dyDescent="0.25">
      <c r="W2920" s="50" t="s">
        <v>9607</v>
      </c>
      <c r="X2920" s="49" t="s">
        <v>9608</v>
      </c>
      <c r="Y2920" s="51" t="s">
        <v>4030</v>
      </c>
      <c r="AK2920" s="22" t="str">
        <f t="shared" si="553"/>
        <v>2025/12</v>
      </c>
      <c r="AL2920" s="21">
        <f t="shared" si="556"/>
        <v>46019</v>
      </c>
      <c r="AM2920" s="22">
        <f t="shared" si="546"/>
        <v>28</v>
      </c>
      <c r="AN2920" s="22">
        <f t="shared" si="547"/>
        <v>28</v>
      </c>
      <c r="AO2920" s="22" t="str">
        <f t="shared" si="548"/>
        <v>Dia 28</v>
      </c>
      <c r="AP2920" s="22">
        <f t="shared" si="549"/>
        <v>12</v>
      </c>
      <c r="AQ2920" s="22">
        <f t="shared" si="550"/>
        <v>12</v>
      </c>
      <c r="AR2920" s="22">
        <f t="shared" si="557"/>
        <v>2025</v>
      </c>
      <c r="AS2920" s="22">
        <f t="shared" si="554"/>
        <v>7</v>
      </c>
      <c r="AT2920" s="22">
        <f t="shared" si="555"/>
        <v>52</v>
      </c>
      <c r="AU29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202552</v>
      </c>
      <c r="AV2920" s="22" t="str">
        <f t="shared" si="551"/>
        <v>Semana 52</v>
      </c>
      <c r="AW2920" s="22" t="str">
        <f t="shared" si="552"/>
        <v>Sim</v>
      </c>
      <c r="AX2920" s="21" t="str">
        <f>UPPER(TEXT(CAD_CALENDÁRIO[[#This Row],[Data]],"mmmm"))</f>
        <v>DEZEMBRO</v>
      </c>
      <c r="AY2920" s="22" t="s">
        <v>112</v>
      </c>
    </row>
    <row r="2921" spans="23:51" x14ac:dyDescent="0.25">
      <c r="W2921" s="52" t="s">
        <v>9609</v>
      </c>
      <c r="X2921" s="28" t="s">
        <v>9610</v>
      </c>
      <c r="Y2921" s="53" t="s">
        <v>4030</v>
      </c>
      <c r="AK2921" s="22" t="str">
        <f t="shared" si="553"/>
        <v>2025/12</v>
      </c>
      <c r="AL2921" s="21">
        <f t="shared" si="556"/>
        <v>46020</v>
      </c>
      <c r="AM2921" s="22">
        <f t="shared" si="546"/>
        <v>29</v>
      </c>
      <c r="AN2921" s="22">
        <f t="shared" si="547"/>
        <v>29</v>
      </c>
      <c r="AO2921" s="22" t="str">
        <f t="shared" si="548"/>
        <v>Dia 29</v>
      </c>
      <c r="AP2921" s="22">
        <f t="shared" si="549"/>
        <v>12</v>
      </c>
      <c r="AQ2921" s="22">
        <f t="shared" si="550"/>
        <v>12</v>
      </c>
      <c r="AR2921" s="22">
        <f t="shared" si="557"/>
        <v>2025</v>
      </c>
      <c r="AS2921" s="22">
        <f t="shared" si="554"/>
        <v>1</v>
      </c>
      <c r="AT2921" s="22" t="str">
        <f t="shared" si="555"/>
        <v>01</v>
      </c>
      <c r="AU29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1" s="22" t="str">
        <f t="shared" si="551"/>
        <v>Semana 01</v>
      </c>
      <c r="AW2921" s="22" t="str">
        <f t="shared" si="552"/>
        <v>Não</v>
      </c>
      <c r="AX2921" s="21" t="str">
        <f>UPPER(TEXT(CAD_CALENDÁRIO[[#This Row],[Data]],"mmmm"))</f>
        <v>DEZEMBRO</v>
      </c>
      <c r="AY2921" s="22" t="s">
        <v>112</v>
      </c>
    </row>
    <row r="2922" spans="23:51" x14ac:dyDescent="0.25">
      <c r="W2922" s="50" t="s">
        <v>9611</v>
      </c>
      <c r="X2922" s="49" t="s">
        <v>9612</v>
      </c>
      <c r="Y2922" s="51" t="s">
        <v>4030</v>
      </c>
      <c r="AK2922" s="22" t="str">
        <f t="shared" si="553"/>
        <v>2025/12</v>
      </c>
      <c r="AL2922" s="21">
        <f t="shared" si="556"/>
        <v>46021</v>
      </c>
      <c r="AM2922" s="22">
        <f t="shared" si="546"/>
        <v>30</v>
      </c>
      <c r="AN2922" s="22">
        <f t="shared" si="547"/>
        <v>30</v>
      </c>
      <c r="AO2922" s="22" t="str">
        <f t="shared" si="548"/>
        <v>Dia 30</v>
      </c>
      <c r="AP2922" s="22">
        <f t="shared" si="549"/>
        <v>12</v>
      </c>
      <c r="AQ2922" s="22">
        <f t="shared" si="550"/>
        <v>12</v>
      </c>
      <c r="AR2922" s="22">
        <f t="shared" si="557"/>
        <v>2025</v>
      </c>
      <c r="AS2922" s="22">
        <f t="shared" si="554"/>
        <v>2</v>
      </c>
      <c r="AT2922" s="22" t="str">
        <f t="shared" si="555"/>
        <v>01</v>
      </c>
      <c r="AU29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2" s="22" t="str">
        <f t="shared" si="551"/>
        <v>Semana 01</v>
      </c>
      <c r="AW2922" s="22" t="str">
        <f t="shared" si="552"/>
        <v>Não</v>
      </c>
      <c r="AX2922" s="21" t="str">
        <f>UPPER(TEXT(CAD_CALENDÁRIO[[#This Row],[Data]],"mmmm"))</f>
        <v>DEZEMBRO</v>
      </c>
      <c r="AY2922" s="22" t="s">
        <v>112</v>
      </c>
    </row>
    <row r="2923" spans="23:51" x14ac:dyDescent="0.25">
      <c r="W2923" s="52" t="s">
        <v>9613</v>
      </c>
      <c r="X2923" s="28" t="s">
        <v>9614</v>
      </c>
      <c r="Y2923" s="53" t="s">
        <v>4030</v>
      </c>
      <c r="AK2923" s="22" t="str">
        <f t="shared" si="553"/>
        <v>2025/12</v>
      </c>
      <c r="AL2923" s="21">
        <f t="shared" si="556"/>
        <v>46022</v>
      </c>
      <c r="AM2923" s="22">
        <f t="shared" si="546"/>
        <v>31</v>
      </c>
      <c r="AN2923" s="22">
        <f t="shared" si="547"/>
        <v>31</v>
      </c>
      <c r="AO2923" s="22" t="str">
        <f t="shared" si="548"/>
        <v>Dia 31</v>
      </c>
      <c r="AP2923" s="22">
        <f t="shared" si="549"/>
        <v>12</v>
      </c>
      <c r="AQ2923" s="22">
        <f t="shared" si="550"/>
        <v>12</v>
      </c>
      <c r="AR2923" s="22">
        <f t="shared" si="557"/>
        <v>2025</v>
      </c>
      <c r="AS2923" s="22">
        <f t="shared" si="554"/>
        <v>3</v>
      </c>
      <c r="AT2923" s="22" t="str">
        <f t="shared" si="555"/>
        <v>01</v>
      </c>
      <c r="AU29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3" s="22" t="str">
        <f t="shared" si="551"/>
        <v>Semana 01</v>
      </c>
      <c r="AW2923" s="22" t="str">
        <f t="shared" si="552"/>
        <v>Não</v>
      </c>
      <c r="AX2923" s="21" t="str">
        <f>UPPER(TEXT(CAD_CALENDÁRIO[[#This Row],[Data]],"mmmm"))</f>
        <v>DEZEMBRO</v>
      </c>
      <c r="AY2923" s="22" t="s">
        <v>112</v>
      </c>
    </row>
    <row r="2924" spans="23:51" x14ac:dyDescent="0.25">
      <c r="W2924" s="50" t="s">
        <v>9615</v>
      </c>
      <c r="X2924" s="49" t="s">
        <v>9616</v>
      </c>
      <c r="Y2924" s="51" t="s">
        <v>4030</v>
      </c>
      <c r="AK2924" s="22" t="str">
        <f t="shared" si="553"/>
        <v>2026/01</v>
      </c>
      <c r="AL2924" s="21">
        <f t="shared" si="556"/>
        <v>46023</v>
      </c>
      <c r="AM2924" s="22">
        <f t="shared" si="546"/>
        <v>1</v>
      </c>
      <c r="AN2924" s="22" t="str">
        <f t="shared" si="547"/>
        <v>01</v>
      </c>
      <c r="AO2924" s="22" t="str">
        <f t="shared" si="548"/>
        <v>Dia 01</v>
      </c>
      <c r="AP2924" s="22">
        <f t="shared" si="549"/>
        <v>1</v>
      </c>
      <c r="AQ2924" s="22" t="str">
        <f t="shared" si="550"/>
        <v>01</v>
      </c>
      <c r="AR2924" s="22">
        <f t="shared" si="557"/>
        <v>2026</v>
      </c>
      <c r="AS2924" s="22">
        <f t="shared" si="554"/>
        <v>4</v>
      </c>
      <c r="AT2924" s="22" t="str">
        <f t="shared" si="555"/>
        <v>01</v>
      </c>
      <c r="AU29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4" s="22" t="str">
        <f t="shared" si="551"/>
        <v>Semana 01</v>
      </c>
      <c r="AW2924" s="22" t="str">
        <f t="shared" si="552"/>
        <v>Não</v>
      </c>
      <c r="AX2924" s="21" t="str">
        <f>UPPER(TEXT(CAD_CALENDÁRIO[[#This Row],[Data]],"mmmm"))</f>
        <v>JANEIRO</v>
      </c>
      <c r="AY2924" s="22" t="s">
        <v>45</v>
      </c>
    </row>
    <row r="2925" spans="23:51" x14ac:dyDescent="0.25">
      <c r="W2925" s="52" t="s">
        <v>9617</v>
      </c>
      <c r="X2925" s="28" t="s">
        <v>9618</v>
      </c>
      <c r="Y2925" s="53" t="s">
        <v>4030</v>
      </c>
      <c r="AK2925" s="22" t="str">
        <f t="shared" si="553"/>
        <v>2026/01</v>
      </c>
      <c r="AL2925" s="21">
        <f t="shared" si="556"/>
        <v>46024</v>
      </c>
      <c r="AM2925" s="22">
        <f t="shared" si="546"/>
        <v>2</v>
      </c>
      <c r="AN2925" s="22" t="str">
        <f t="shared" si="547"/>
        <v>02</v>
      </c>
      <c r="AO2925" s="22" t="str">
        <f t="shared" si="548"/>
        <v>Dia 02</v>
      </c>
      <c r="AP2925" s="22">
        <f t="shared" si="549"/>
        <v>1</v>
      </c>
      <c r="AQ2925" s="22" t="str">
        <f t="shared" si="550"/>
        <v>01</v>
      </c>
      <c r="AR2925" s="22">
        <f t="shared" si="557"/>
        <v>2026</v>
      </c>
      <c r="AS2925" s="22">
        <f t="shared" si="554"/>
        <v>5</v>
      </c>
      <c r="AT2925" s="22" t="str">
        <f t="shared" si="555"/>
        <v>01</v>
      </c>
      <c r="AU29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5" s="22" t="str">
        <f t="shared" si="551"/>
        <v>Semana 01</v>
      </c>
      <c r="AW2925" s="22" t="str">
        <f t="shared" si="552"/>
        <v>Não</v>
      </c>
      <c r="AX2925" s="21" t="str">
        <f>UPPER(TEXT(CAD_CALENDÁRIO[[#This Row],[Data]],"mmmm"))</f>
        <v>JANEIRO</v>
      </c>
      <c r="AY2925" s="22" t="s">
        <v>45</v>
      </c>
    </row>
    <row r="2926" spans="23:51" x14ac:dyDescent="0.25">
      <c r="W2926" s="50" t="s">
        <v>9619</v>
      </c>
      <c r="X2926" s="49" t="s">
        <v>9620</v>
      </c>
      <c r="Y2926" s="51" t="s">
        <v>4030</v>
      </c>
      <c r="AK2926" s="22" t="str">
        <f t="shared" si="553"/>
        <v>2026/01</v>
      </c>
      <c r="AL2926" s="21">
        <f t="shared" si="556"/>
        <v>46025</v>
      </c>
      <c r="AM2926" s="22">
        <f t="shared" si="546"/>
        <v>3</v>
      </c>
      <c r="AN2926" s="22" t="str">
        <f t="shared" si="547"/>
        <v>03</v>
      </c>
      <c r="AO2926" s="22" t="str">
        <f t="shared" si="548"/>
        <v>Dia 03</v>
      </c>
      <c r="AP2926" s="22">
        <f t="shared" si="549"/>
        <v>1</v>
      </c>
      <c r="AQ2926" s="22" t="str">
        <f t="shared" si="550"/>
        <v>01</v>
      </c>
      <c r="AR2926" s="22">
        <f t="shared" si="557"/>
        <v>2026</v>
      </c>
      <c r="AS2926" s="22">
        <f t="shared" si="554"/>
        <v>6</v>
      </c>
      <c r="AT2926" s="22" t="str">
        <f t="shared" si="555"/>
        <v>01</v>
      </c>
      <c r="AU29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6" s="22" t="str">
        <f t="shared" si="551"/>
        <v>Semana 01</v>
      </c>
      <c r="AW2926" s="22" t="str">
        <f t="shared" si="552"/>
        <v>Sim</v>
      </c>
      <c r="AX2926" s="21" t="str">
        <f>UPPER(TEXT(CAD_CALENDÁRIO[[#This Row],[Data]],"mmmm"))</f>
        <v>JANEIRO</v>
      </c>
      <c r="AY2926" s="22" t="s">
        <v>45</v>
      </c>
    </row>
    <row r="2927" spans="23:51" x14ac:dyDescent="0.25">
      <c r="W2927" s="52" t="s">
        <v>9621</v>
      </c>
      <c r="X2927" s="28" t="s">
        <v>9622</v>
      </c>
      <c r="Y2927" s="53" t="s">
        <v>4030</v>
      </c>
      <c r="AK2927" s="22" t="str">
        <f t="shared" si="553"/>
        <v>2026/01</v>
      </c>
      <c r="AL2927" s="21">
        <f t="shared" si="556"/>
        <v>46026</v>
      </c>
      <c r="AM2927" s="22">
        <f t="shared" si="546"/>
        <v>4</v>
      </c>
      <c r="AN2927" s="22" t="str">
        <f t="shared" si="547"/>
        <v>04</v>
      </c>
      <c r="AO2927" s="22" t="str">
        <f t="shared" si="548"/>
        <v>Dia 04</v>
      </c>
      <c r="AP2927" s="22">
        <f t="shared" si="549"/>
        <v>1</v>
      </c>
      <c r="AQ2927" s="22" t="str">
        <f t="shared" si="550"/>
        <v>01</v>
      </c>
      <c r="AR2927" s="22">
        <f t="shared" si="557"/>
        <v>2026</v>
      </c>
      <c r="AS2927" s="22">
        <f t="shared" si="554"/>
        <v>7</v>
      </c>
      <c r="AT2927" s="22" t="str">
        <f t="shared" si="555"/>
        <v>01</v>
      </c>
      <c r="AU29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202601</v>
      </c>
      <c r="AV2927" s="22" t="str">
        <f t="shared" si="551"/>
        <v>Semana 01</v>
      </c>
      <c r="AW2927" s="22" t="str">
        <f t="shared" si="552"/>
        <v>Sim</v>
      </c>
      <c r="AX2927" s="21" t="str">
        <f>UPPER(TEXT(CAD_CALENDÁRIO[[#This Row],[Data]],"mmmm"))</f>
        <v>JANEIRO</v>
      </c>
      <c r="AY2927" s="22" t="s">
        <v>45</v>
      </c>
    </row>
    <row r="2928" spans="23:51" x14ac:dyDescent="0.25">
      <c r="W2928" s="50" t="s">
        <v>9623</v>
      </c>
      <c r="X2928" s="49" t="s">
        <v>9624</v>
      </c>
      <c r="Y2928" s="51" t="s">
        <v>4030</v>
      </c>
      <c r="AK2928" s="22" t="str">
        <f t="shared" si="553"/>
        <v>2026/01</v>
      </c>
      <c r="AL2928" s="21">
        <f t="shared" si="556"/>
        <v>46027</v>
      </c>
      <c r="AM2928" s="22">
        <f t="shared" si="546"/>
        <v>5</v>
      </c>
      <c r="AN2928" s="22" t="str">
        <f t="shared" si="547"/>
        <v>05</v>
      </c>
      <c r="AO2928" s="22" t="str">
        <f t="shared" si="548"/>
        <v>Dia 05</v>
      </c>
      <c r="AP2928" s="22">
        <f t="shared" si="549"/>
        <v>1</v>
      </c>
      <c r="AQ2928" s="22" t="str">
        <f t="shared" si="550"/>
        <v>01</v>
      </c>
      <c r="AR2928" s="22">
        <f t="shared" si="557"/>
        <v>2026</v>
      </c>
      <c r="AS2928" s="22">
        <f t="shared" si="554"/>
        <v>1</v>
      </c>
      <c r="AT2928" s="22" t="str">
        <f t="shared" si="555"/>
        <v>02</v>
      </c>
      <c r="AU29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28" s="22" t="str">
        <f t="shared" si="551"/>
        <v>Semana 02</v>
      </c>
      <c r="AW2928" s="22" t="str">
        <f t="shared" si="552"/>
        <v>Não</v>
      </c>
      <c r="AX2928" s="21" t="str">
        <f>UPPER(TEXT(CAD_CALENDÁRIO[[#This Row],[Data]],"mmmm"))</f>
        <v>JANEIRO</v>
      </c>
      <c r="AY2928" s="22" t="s">
        <v>45</v>
      </c>
    </row>
    <row r="2929" spans="23:51" x14ac:dyDescent="0.25">
      <c r="W2929" s="52" t="s">
        <v>9625</v>
      </c>
      <c r="X2929" s="28" t="s">
        <v>9626</v>
      </c>
      <c r="Y2929" s="53" t="s">
        <v>4030</v>
      </c>
      <c r="AK2929" s="22" t="str">
        <f t="shared" si="553"/>
        <v>2026/01</v>
      </c>
      <c r="AL2929" s="21">
        <f t="shared" si="556"/>
        <v>46028</v>
      </c>
      <c r="AM2929" s="22">
        <f t="shared" si="546"/>
        <v>6</v>
      </c>
      <c r="AN2929" s="22" t="str">
        <f t="shared" si="547"/>
        <v>06</v>
      </c>
      <c r="AO2929" s="22" t="str">
        <f t="shared" si="548"/>
        <v>Dia 06</v>
      </c>
      <c r="AP2929" s="22">
        <f t="shared" si="549"/>
        <v>1</v>
      </c>
      <c r="AQ2929" s="22" t="str">
        <f t="shared" si="550"/>
        <v>01</v>
      </c>
      <c r="AR2929" s="22">
        <f t="shared" si="557"/>
        <v>2026</v>
      </c>
      <c r="AS2929" s="22">
        <f t="shared" si="554"/>
        <v>2</v>
      </c>
      <c r="AT2929" s="22" t="str">
        <f t="shared" si="555"/>
        <v>02</v>
      </c>
      <c r="AU29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29" s="22" t="str">
        <f t="shared" si="551"/>
        <v>Semana 02</v>
      </c>
      <c r="AW2929" s="22" t="str">
        <f t="shared" si="552"/>
        <v>Não</v>
      </c>
      <c r="AX2929" s="21" t="str">
        <f>UPPER(TEXT(CAD_CALENDÁRIO[[#This Row],[Data]],"mmmm"))</f>
        <v>JANEIRO</v>
      </c>
      <c r="AY2929" s="22" t="s">
        <v>45</v>
      </c>
    </row>
    <row r="2930" spans="23:51" x14ac:dyDescent="0.25">
      <c r="W2930" s="50" t="s">
        <v>9627</v>
      </c>
      <c r="X2930" s="49" t="s">
        <v>9628</v>
      </c>
      <c r="Y2930" s="51" t="s">
        <v>4030</v>
      </c>
      <c r="AK2930" s="22" t="str">
        <f t="shared" si="553"/>
        <v>2026/01</v>
      </c>
      <c r="AL2930" s="21">
        <f t="shared" si="556"/>
        <v>46029</v>
      </c>
      <c r="AM2930" s="22">
        <f t="shared" si="546"/>
        <v>7</v>
      </c>
      <c r="AN2930" s="22" t="str">
        <f t="shared" si="547"/>
        <v>07</v>
      </c>
      <c r="AO2930" s="22" t="str">
        <f t="shared" si="548"/>
        <v>Dia 07</v>
      </c>
      <c r="AP2930" s="22">
        <f t="shared" si="549"/>
        <v>1</v>
      </c>
      <c r="AQ2930" s="22" t="str">
        <f t="shared" si="550"/>
        <v>01</v>
      </c>
      <c r="AR2930" s="22">
        <f t="shared" si="557"/>
        <v>2026</v>
      </c>
      <c r="AS2930" s="22">
        <f t="shared" si="554"/>
        <v>3</v>
      </c>
      <c r="AT2930" s="22" t="str">
        <f t="shared" si="555"/>
        <v>02</v>
      </c>
      <c r="AU29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30" s="22" t="str">
        <f t="shared" si="551"/>
        <v>Semana 02</v>
      </c>
      <c r="AW2930" s="22" t="str">
        <f t="shared" si="552"/>
        <v>Não</v>
      </c>
      <c r="AX2930" s="21" t="str">
        <f>UPPER(TEXT(CAD_CALENDÁRIO[[#This Row],[Data]],"mmmm"))</f>
        <v>JANEIRO</v>
      </c>
      <c r="AY2930" s="22" t="s">
        <v>45</v>
      </c>
    </row>
    <row r="2931" spans="23:51" x14ac:dyDescent="0.25">
      <c r="W2931" s="52" t="s">
        <v>9629</v>
      </c>
      <c r="X2931" s="28" t="s">
        <v>9630</v>
      </c>
      <c r="Y2931" s="53" t="s">
        <v>4030</v>
      </c>
      <c r="AK2931" s="22" t="str">
        <f t="shared" si="553"/>
        <v>2026/01</v>
      </c>
      <c r="AL2931" s="21">
        <f t="shared" si="556"/>
        <v>46030</v>
      </c>
      <c r="AM2931" s="22">
        <f t="shared" si="546"/>
        <v>8</v>
      </c>
      <c r="AN2931" s="22" t="str">
        <f t="shared" si="547"/>
        <v>08</v>
      </c>
      <c r="AO2931" s="22" t="str">
        <f t="shared" si="548"/>
        <v>Dia 08</v>
      </c>
      <c r="AP2931" s="22">
        <f t="shared" si="549"/>
        <v>1</v>
      </c>
      <c r="AQ2931" s="22" t="str">
        <f t="shared" si="550"/>
        <v>01</v>
      </c>
      <c r="AR2931" s="22">
        <f t="shared" si="557"/>
        <v>2026</v>
      </c>
      <c r="AS2931" s="22">
        <f t="shared" si="554"/>
        <v>4</v>
      </c>
      <c r="AT2931" s="22" t="str">
        <f t="shared" si="555"/>
        <v>02</v>
      </c>
      <c r="AU29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31" s="22" t="str">
        <f t="shared" si="551"/>
        <v>Semana 02</v>
      </c>
      <c r="AW2931" s="22" t="str">
        <f t="shared" si="552"/>
        <v>Não</v>
      </c>
      <c r="AX2931" s="21" t="str">
        <f>UPPER(TEXT(CAD_CALENDÁRIO[[#This Row],[Data]],"mmmm"))</f>
        <v>JANEIRO</v>
      </c>
      <c r="AY2931" s="22" t="s">
        <v>45</v>
      </c>
    </row>
    <row r="2932" spans="23:51" x14ac:dyDescent="0.25">
      <c r="W2932" s="50" t="s">
        <v>9631</v>
      </c>
      <c r="X2932" s="49" t="s">
        <v>9632</v>
      </c>
      <c r="Y2932" s="51" t="s">
        <v>4030</v>
      </c>
      <c r="AK2932" s="22" t="str">
        <f t="shared" si="553"/>
        <v>2026/01</v>
      </c>
      <c r="AL2932" s="21">
        <f t="shared" si="556"/>
        <v>46031</v>
      </c>
      <c r="AM2932" s="22">
        <f t="shared" si="546"/>
        <v>9</v>
      </c>
      <c r="AN2932" s="22" t="str">
        <f t="shared" si="547"/>
        <v>09</v>
      </c>
      <c r="AO2932" s="22" t="str">
        <f t="shared" si="548"/>
        <v>Dia 09</v>
      </c>
      <c r="AP2932" s="22">
        <f t="shared" si="549"/>
        <v>1</v>
      </c>
      <c r="AQ2932" s="22" t="str">
        <f t="shared" si="550"/>
        <v>01</v>
      </c>
      <c r="AR2932" s="22">
        <f t="shared" si="557"/>
        <v>2026</v>
      </c>
      <c r="AS2932" s="22">
        <f t="shared" si="554"/>
        <v>5</v>
      </c>
      <c r="AT2932" s="22" t="str">
        <f t="shared" si="555"/>
        <v>02</v>
      </c>
      <c r="AU29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32" s="22" t="str">
        <f t="shared" si="551"/>
        <v>Semana 02</v>
      </c>
      <c r="AW2932" s="22" t="str">
        <f t="shared" si="552"/>
        <v>Não</v>
      </c>
      <c r="AX2932" s="21" t="str">
        <f>UPPER(TEXT(CAD_CALENDÁRIO[[#This Row],[Data]],"mmmm"))</f>
        <v>JANEIRO</v>
      </c>
      <c r="AY2932" s="22" t="s">
        <v>45</v>
      </c>
    </row>
    <row r="2933" spans="23:51" x14ac:dyDescent="0.25">
      <c r="W2933" s="52" t="s">
        <v>9633</v>
      </c>
      <c r="X2933" s="28" t="s">
        <v>9634</v>
      </c>
      <c r="Y2933" s="53" t="s">
        <v>4030</v>
      </c>
      <c r="AK2933" s="22" t="str">
        <f t="shared" si="553"/>
        <v>2026/01</v>
      </c>
      <c r="AL2933" s="21">
        <f t="shared" si="556"/>
        <v>46032</v>
      </c>
      <c r="AM2933" s="22">
        <f t="shared" si="546"/>
        <v>10</v>
      </c>
      <c r="AN2933" s="22">
        <f t="shared" si="547"/>
        <v>10</v>
      </c>
      <c r="AO2933" s="22" t="str">
        <f t="shared" si="548"/>
        <v>Dia 10</v>
      </c>
      <c r="AP2933" s="22">
        <f t="shared" si="549"/>
        <v>1</v>
      </c>
      <c r="AQ2933" s="22" t="str">
        <f t="shared" si="550"/>
        <v>01</v>
      </c>
      <c r="AR2933" s="22">
        <f t="shared" si="557"/>
        <v>2026</v>
      </c>
      <c r="AS2933" s="22">
        <f t="shared" si="554"/>
        <v>6</v>
      </c>
      <c r="AT2933" s="22" t="str">
        <f t="shared" si="555"/>
        <v>02</v>
      </c>
      <c r="AU29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33" s="22" t="str">
        <f t="shared" si="551"/>
        <v>Semana 02</v>
      </c>
      <c r="AW2933" s="22" t="str">
        <f t="shared" si="552"/>
        <v>Sim</v>
      </c>
      <c r="AX2933" s="21" t="str">
        <f>UPPER(TEXT(CAD_CALENDÁRIO[[#This Row],[Data]],"mmmm"))</f>
        <v>JANEIRO</v>
      </c>
      <c r="AY2933" s="22" t="s">
        <v>45</v>
      </c>
    </row>
    <row r="2934" spans="23:51" x14ac:dyDescent="0.25">
      <c r="W2934" s="50" t="s">
        <v>9635</v>
      </c>
      <c r="X2934" s="49" t="s">
        <v>9636</v>
      </c>
      <c r="Y2934" s="51" t="s">
        <v>4030</v>
      </c>
      <c r="AK2934" s="22" t="str">
        <f t="shared" si="553"/>
        <v>2026/01</v>
      </c>
      <c r="AL2934" s="21">
        <f t="shared" si="556"/>
        <v>46033</v>
      </c>
      <c r="AM2934" s="22">
        <f t="shared" si="546"/>
        <v>11</v>
      </c>
      <c r="AN2934" s="22">
        <f t="shared" si="547"/>
        <v>11</v>
      </c>
      <c r="AO2934" s="22" t="str">
        <f t="shared" si="548"/>
        <v>Dia 11</v>
      </c>
      <c r="AP2934" s="22">
        <f t="shared" si="549"/>
        <v>1</v>
      </c>
      <c r="AQ2934" s="22" t="str">
        <f t="shared" si="550"/>
        <v>01</v>
      </c>
      <c r="AR2934" s="22">
        <f t="shared" si="557"/>
        <v>2026</v>
      </c>
      <c r="AS2934" s="22">
        <f t="shared" si="554"/>
        <v>7</v>
      </c>
      <c r="AT2934" s="22" t="str">
        <f t="shared" si="555"/>
        <v>02</v>
      </c>
      <c r="AU29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202602</v>
      </c>
      <c r="AV2934" s="22" t="str">
        <f t="shared" si="551"/>
        <v>Semana 02</v>
      </c>
      <c r="AW2934" s="22" t="str">
        <f t="shared" si="552"/>
        <v>Sim</v>
      </c>
      <c r="AX2934" s="21" t="str">
        <f>UPPER(TEXT(CAD_CALENDÁRIO[[#This Row],[Data]],"mmmm"))</f>
        <v>JANEIRO</v>
      </c>
      <c r="AY2934" s="22" t="s">
        <v>45</v>
      </c>
    </row>
    <row r="2935" spans="23:51" x14ac:dyDescent="0.25">
      <c r="W2935" s="52" t="s">
        <v>9637</v>
      </c>
      <c r="X2935" s="28" t="s">
        <v>9638</v>
      </c>
      <c r="Y2935" s="53" t="s">
        <v>4030</v>
      </c>
      <c r="AK2935" s="22" t="str">
        <f t="shared" si="553"/>
        <v>2026/01</v>
      </c>
      <c r="AL2935" s="21">
        <f t="shared" si="556"/>
        <v>46034</v>
      </c>
      <c r="AM2935" s="22">
        <f t="shared" si="546"/>
        <v>12</v>
      </c>
      <c r="AN2935" s="22">
        <f t="shared" si="547"/>
        <v>12</v>
      </c>
      <c r="AO2935" s="22" t="str">
        <f t="shared" si="548"/>
        <v>Dia 12</v>
      </c>
      <c r="AP2935" s="22">
        <f t="shared" si="549"/>
        <v>1</v>
      </c>
      <c r="AQ2935" s="22" t="str">
        <f t="shared" si="550"/>
        <v>01</v>
      </c>
      <c r="AR2935" s="22">
        <f t="shared" si="557"/>
        <v>2026</v>
      </c>
      <c r="AS2935" s="22">
        <f t="shared" si="554"/>
        <v>1</v>
      </c>
      <c r="AT2935" s="22" t="str">
        <f t="shared" si="555"/>
        <v>03</v>
      </c>
      <c r="AU29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35" s="22" t="str">
        <f t="shared" si="551"/>
        <v>Semana 03</v>
      </c>
      <c r="AW2935" s="22" t="str">
        <f t="shared" si="552"/>
        <v>Não</v>
      </c>
      <c r="AX2935" s="21" t="str">
        <f>UPPER(TEXT(CAD_CALENDÁRIO[[#This Row],[Data]],"mmmm"))</f>
        <v>JANEIRO</v>
      </c>
      <c r="AY2935" s="22" t="s">
        <v>45</v>
      </c>
    </row>
    <row r="2936" spans="23:51" x14ac:dyDescent="0.25">
      <c r="W2936" s="50" t="s">
        <v>9639</v>
      </c>
      <c r="X2936" s="49" t="s">
        <v>9640</v>
      </c>
      <c r="Y2936" s="51" t="s">
        <v>4030</v>
      </c>
      <c r="AK2936" s="22" t="str">
        <f t="shared" si="553"/>
        <v>2026/01</v>
      </c>
      <c r="AL2936" s="21">
        <f t="shared" si="556"/>
        <v>46035</v>
      </c>
      <c r="AM2936" s="22">
        <f t="shared" si="546"/>
        <v>13</v>
      </c>
      <c r="AN2936" s="22">
        <f t="shared" si="547"/>
        <v>13</v>
      </c>
      <c r="AO2936" s="22" t="str">
        <f t="shared" si="548"/>
        <v>Dia 13</v>
      </c>
      <c r="AP2936" s="22">
        <f t="shared" si="549"/>
        <v>1</v>
      </c>
      <c r="AQ2936" s="22" t="str">
        <f t="shared" si="550"/>
        <v>01</v>
      </c>
      <c r="AR2936" s="22">
        <f t="shared" si="557"/>
        <v>2026</v>
      </c>
      <c r="AS2936" s="22">
        <f t="shared" si="554"/>
        <v>2</v>
      </c>
      <c r="AT2936" s="22" t="str">
        <f t="shared" si="555"/>
        <v>03</v>
      </c>
      <c r="AU29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36" s="22" t="str">
        <f t="shared" si="551"/>
        <v>Semana 03</v>
      </c>
      <c r="AW2936" s="22" t="str">
        <f t="shared" si="552"/>
        <v>Não</v>
      </c>
      <c r="AX2936" s="21" t="str">
        <f>UPPER(TEXT(CAD_CALENDÁRIO[[#This Row],[Data]],"mmmm"))</f>
        <v>JANEIRO</v>
      </c>
      <c r="AY2936" s="22" t="s">
        <v>45</v>
      </c>
    </row>
    <row r="2937" spans="23:51" x14ac:dyDescent="0.25">
      <c r="W2937" s="52" t="s">
        <v>9641</v>
      </c>
      <c r="X2937" s="28" t="s">
        <v>9642</v>
      </c>
      <c r="Y2937" s="53" t="s">
        <v>4030</v>
      </c>
      <c r="AK2937" s="22" t="str">
        <f t="shared" si="553"/>
        <v>2026/01</v>
      </c>
      <c r="AL2937" s="21">
        <f t="shared" si="556"/>
        <v>46036</v>
      </c>
      <c r="AM2937" s="22">
        <f t="shared" si="546"/>
        <v>14</v>
      </c>
      <c r="AN2937" s="22">
        <f t="shared" si="547"/>
        <v>14</v>
      </c>
      <c r="AO2937" s="22" t="str">
        <f t="shared" si="548"/>
        <v>Dia 14</v>
      </c>
      <c r="AP2937" s="22">
        <f t="shared" si="549"/>
        <v>1</v>
      </c>
      <c r="AQ2937" s="22" t="str">
        <f t="shared" si="550"/>
        <v>01</v>
      </c>
      <c r="AR2937" s="22">
        <f t="shared" si="557"/>
        <v>2026</v>
      </c>
      <c r="AS2937" s="22">
        <f t="shared" si="554"/>
        <v>3</v>
      </c>
      <c r="AT2937" s="22" t="str">
        <f t="shared" si="555"/>
        <v>03</v>
      </c>
      <c r="AU29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37" s="22" t="str">
        <f t="shared" si="551"/>
        <v>Semana 03</v>
      </c>
      <c r="AW2937" s="22" t="str">
        <f t="shared" si="552"/>
        <v>Não</v>
      </c>
      <c r="AX2937" s="21" t="str">
        <f>UPPER(TEXT(CAD_CALENDÁRIO[[#This Row],[Data]],"mmmm"))</f>
        <v>JANEIRO</v>
      </c>
      <c r="AY2937" s="22" t="s">
        <v>45</v>
      </c>
    </row>
    <row r="2938" spans="23:51" x14ac:dyDescent="0.25">
      <c r="W2938" s="50" t="s">
        <v>9643</v>
      </c>
      <c r="X2938" s="49" t="s">
        <v>9644</v>
      </c>
      <c r="Y2938" s="51" t="s">
        <v>4030</v>
      </c>
      <c r="AK2938" s="22" t="str">
        <f t="shared" si="553"/>
        <v>2026/01</v>
      </c>
      <c r="AL2938" s="21">
        <f t="shared" si="556"/>
        <v>46037</v>
      </c>
      <c r="AM2938" s="22">
        <f t="shared" si="546"/>
        <v>15</v>
      </c>
      <c r="AN2938" s="22">
        <f t="shared" si="547"/>
        <v>15</v>
      </c>
      <c r="AO2938" s="22" t="str">
        <f t="shared" si="548"/>
        <v>Dia 15</v>
      </c>
      <c r="AP2938" s="22">
        <f t="shared" si="549"/>
        <v>1</v>
      </c>
      <c r="AQ2938" s="22" t="str">
        <f t="shared" si="550"/>
        <v>01</v>
      </c>
      <c r="AR2938" s="22">
        <f t="shared" si="557"/>
        <v>2026</v>
      </c>
      <c r="AS2938" s="22">
        <f t="shared" si="554"/>
        <v>4</v>
      </c>
      <c r="AT2938" s="22" t="str">
        <f t="shared" si="555"/>
        <v>03</v>
      </c>
      <c r="AU29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38" s="22" t="str">
        <f t="shared" si="551"/>
        <v>Semana 03</v>
      </c>
      <c r="AW2938" s="22" t="str">
        <f t="shared" si="552"/>
        <v>Não</v>
      </c>
      <c r="AX2938" s="21" t="str">
        <f>UPPER(TEXT(CAD_CALENDÁRIO[[#This Row],[Data]],"mmmm"))</f>
        <v>JANEIRO</v>
      </c>
      <c r="AY2938" s="22" t="s">
        <v>45</v>
      </c>
    </row>
    <row r="2939" spans="23:51" x14ac:dyDescent="0.25">
      <c r="W2939" s="52" t="s">
        <v>9645</v>
      </c>
      <c r="X2939" s="28" t="s">
        <v>9646</v>
      </c>
      <c r="Y2939" s="53" t="s">
        <v>4030</v>
      </c>
      <c r="AK2939" s="22" t="str">
        <f t="shared" si="553"/>
        <v>2026/01</v>
      </c>
      <c r="AL2939" s="21">
        <f t="shared" si="556"/>
        <v>46038</v>
      </c>
      <c r="AM2939" s="22">
        <f t="shared" si="546"/>
        <v>16</v>
      </c>
      <c r="AN2939" s="22">
        <f t="shared" si="547"/>
        <v>16</v>
      </c>
      <c r="AO2939" s="22" t="str">
        <f t="shared" si="548"/>
        <v>Dia 16</v>
      </c>
      <c r="AP2939" s="22">
        <f t="shared" si="549"/>
        <v>1</v>
      </c>
      <c r="AQ2939" s="22" t="str">
        <f t="shared" si="550"/>
        <v>01</v>
      </c>
      <c r="AR2939" s="22">
        <f t="shared" si="557"/>
        <v>2026</v>
      </c>
      <c r="AS2939" s="22">
        <f t="shared" si="554"/>
        <v>5</v>
      </c>
      <c r="AT2939" s="22" t="str">
        <f t="shared" si="555"/>
        <v>03</v>
      </c>
      <c r="AU29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39" s="22" t="str">
        <f t="shared" si="551"/>
        <v>Semana 03</v>
      </c>
      <c r="AW2939" s="22" t="str">
        <f t="shared" si="552"/>
        <v>Não</v>
      </c>
      <c r="AX2939" s="21" t="str">
        <f>UPPER(TEXT(CAD_CALENDÁRIO[[#This Row],[Data]],"mmmm"))</f>
        <v>JANEIRO</v>
      </c>
      <c r="AY2939" s="22" t="s">
        <v>45</v>
      </c>
    </row>
    <row r="2940" spans="23:51" x14ac:dyDescent="0.25">
      <c r="W2940" s="50" t="s">
        <v>9647</v>
      </c>
      <c r="X2940" s="49" t="s">
        <v>9648</v>
      </c>
      <c r="Y2940" s="51" t="s">
        <v>4030</v>
      </c>
      <c r="AK2940" s="22" t="str">
        <f t="shared" si="553"/>
        <v>2026/01</v>
      </c>
      <c r="AL2940" s="21">
        <f t="shared" si="556"/>
        <v>46039</v>
      </c>
      <c r="AM2940" s="22">
        <f t="shared" si="546"/>
        <v>17</v>
      </c>
      <c r="AN2940" s="22">
        <f t="shared" si="547"/>
        <v>17</v>
      </c>
      <c r="AO2940" s="22" t="str">
        <f t="shared" si="548"/>
        <v>Dia 17</v>
      </c>
      <c r="AP2940" s="22">
        <f t="shared" si="549"/>
        <v>1</v>
      </c>
      <c r="AQ2940" s="22" t="str">
        <f t="shared" si="550"/>
        <v>01</v>
      </c>
      <c r="AR2940" s="22">
        <f t="shared" si="557"/>
        <v>2026</v>
      </c>
      <c r="AS2940" s="22">
        <f t="shared" si="554"/>
        <v>6</v>
      </c>
      <c r="AT2940" s="22" t="str">
        <f t="shared" si="555"/>
        <v>03</v>
      </c>
      <c r="AU29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40" s="22" t="str">
        <f t="shared" si="551"/>
        <v>Semana 03</v>
      </c>
      <c r="AW2940" s="22" t="str">
        <f t="shared" si="552"/>
        <v>Sim</v>
      </c>
      <c r="AX2940" s="21" t="str">
        <f>UPPER(TEXT(CAD_CALENDÁRIO[[#This Row],[Data]],"mmmm"))</f>
        <v>JANEIRO</v>
      </c>
      <c r="AY2940" s="22" t="s">
        <v>45</v>
      </c>
    </row>
    <row r="2941" spans="23:51" x14ac:dyDescent="0.25">
      <c r="W2941" s="52" t="s">
        <v>9649</v>
      </c>
      <c r="X2941" s="28" t="s">
        <v>9650</v>
      </c>
      <c r="Y2941" s="53" t="s">
        <v>4030</v>
      </c>
      <c r="AK2941" s="22" t="str">
        <f t="shared" si="553"/>
        <v>2026/01</v>
      </c>
      <c r="AL2941" s="21">
        <f t="shared" si="556"/>
        <v>46040</v>
      </c>
      <c r="AM2941" s="22">
        <f t="shared" si="546"/>
        <v>18</v>
      </c>
      <c r="AN2941" s="22">
        <f t="shared" si="547"/>
        <v>18</v>
      </c>
      <c r="AO2941" s="22" t="str">
        <f t="shared" si="548"/>
        <v>Dia 18</v>
      </c>
      <c r="AP2941" s="22">
        <f t="shared" si="549"/>
        <v>1</v>
      </c>
      <c r="AQ2941" s="22" t="str">
        <f t="shared" si="550"/>
        <v>01</v>
      </c>
      <c r="AR2941" s="22">
        <f t="shared" si="557"/>
        <v>2026</v>
      </c>
      <c r="AS2941" s="22">
        <f t="shared" si="554"/>
        <v>7</v>
      </c>
      <c r="AT2941" s="22" t="str">
        <f t="shared" si="555"/>
        <v>03</v>
      </c>
      <c r="AU29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202603</v>
      </c>
      <c r="AV2941" s="22" t="str">
        <f t="shared" si="551"/>
        <v>Semana 03</v>
      </c>
      <c r="AW2941" s="22" t="str">
        <f t="shared" si="552"/>
        <v>Sim</v>
      </c>
      <c r="AX2941" s="21" t="str">
        <f>UPPER(TEXT(CAD_CALENDÁRIO[[#This Row],[Data]],"mmmm"))</f>
        <v>JANEIRO</v>
      </c>
      <c r="AY2941" s="22" t="s">
        <v>45</v>
      </c>
    </row>
    <row r="2942" spans="23:51" x14ac:dyDescent="0.25">
      <c r="W2942" s="50" t="s">
        <v>9651</v>
      </c>
      <c r="X2942" s="49" t="s">
        <v>9652</v>
      </c>
      <c r="Y2942" s="51" t="s">
        <v>4030</v>
      </c>
      <c r="AK2942" s="22" t="str">
        <f t="shared" si="553"/>
        <v>2026/01</v>
      </c>
      <c r="AL2942" s="21">
        <f t="shared" si="556"/>
        <v>46041</v>
      </c>
      <c r="AM2942" s="22">
        <f t="shared" si="546"/>
        <v>19</v>
      </c>
      <c r="AN2942" s="22">
        <f t="shared" si="547"/>
        <v>19</v>
      </c>
      <c r="AO2942" s="22" t="str">
        <f t="shared" si="548"/>
        <v>Dia 19</v>
      </c>
      <c r="AP2942" s="22">
        <f t="shared" si="549"/>
        <v>1</v>
      </c>
      <c r="AQ2942" s="22" t="str">
        <f t="shared" si="550"/>
        <v>01</v>
      </c>
      <c r="AR2942" s="22">
        <f t="shared" si="557"/>
        <v>2026</v>
      </c>
      <c r="AS2942" s="22">
        <f t="shared" si="554"/>
        <v>1</v>
      </c>
      <c r="AT2942" s="22" t="str">
        <f t="shared" si="555"/>
        <v>04</v>
      </c>
      <c r="AU29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2" s="22" t="str">
        <f t="shared" si="551"/>
        <v>Semana 04</v>
      </c>
      <c r="AW2942" s="22" t="str">
        <f t="shared" si="552"/>
        <v>Não</v>
      </c>
      <c r="AX2942" s="21" t="str">
        <f>UPPER(TEXT(CAD_CALENDÁRIO[[#This Row],[Data]],"mmmm"))</f>
        <v>JANEIRO</v>
      </c>
      <c r="AY2942" s="22" t="s">
        <v>45</v>
      </c>
    </row>
    <row r="2943" spans="23:51" x14ac:dyDescent="0.25">
      <c r="W2943" s="52" t="s">
        <v>9653</v>
      </c>
      <c r="X2943" s="28" t="s">
        <v>9654</v>
      </c>
      <c r="Y2943" s="53" t="s">
        <v>4030</v>
      </c>
      <c r="AK2943" s="22" t="str">
        <f t="shared" si="553"/>
        <v>2026/01</v>
      </c>
      <c r="AL2943" s="21">
        <f t="shared" si="556"/>
        <v>46042</v>
      </c>
      <c r="AM2943" s="22">
        <f t="shared" si="546"/>
        <v>20</v>
      </c>
      <c r="AN2943" s="22">
        <f t="shared" si="547"/>
        <v>20</v>
      </c>
      <c r="AO2943" s="22" t="str">
        <f t="shared" si="548"/>
        <v>Dia 20</v>
      </c>
      <c r="AP2943" s="22">
        <f t="shared" si="549"/>
        <v>1</v>
      </c>
      <c r="AQ2943" s="22" t="str">
        <f t="shared" si="550"/>
        <v>01</v>
      </c>
      <c r="AR2943" s="22">
        <f t="shared" si="557"/>
        <v>2026</v>
      </c>
      <c r="AS2943" s="22">
        <f t="shared" si="554"/>
        <v>2</v>
      </c>
      <c r="AT2943" s="22" t="str">
        <f t="shared" si="555"/>
        <v>04</v>
      </c>
      <c r="AU29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3" s="22" t="str">
        <f t="shared" si="551"/>
        <v>Semana 04</v>
      </c>
      <c r="AW2943" s="22" t="str">
        <f t="shared" si="552"/>
        <v>Não</v>
      </c>
      <c r="AX2943" s="21" t="str">
        <f>UPPER(TEXT(CAD_CALENDÁRIO[[#This Row],[Data]],"mmmm"))</f>
        <v>JANEIRO</v>
      </c>
      <c r="AY2943" s="22" t="s">
        <v>45</v>
      </c>
    </row>
    <row r="2944" spans="23:51" x14ac:dyDescent="0.25">
      <c r="W2944" s="50" t="s">
        <v>9655</v>
      </c>
      <c r="X2944" s="49" t="s">
        <v>7970</v>
      </c>
      <c r="Y2944" s="51" t="s">
        <v>4030</v>
      </c>
      <c r="AK2944" s="22" t="str">
        <f t="shared" si="553"/>
        <v>2026/01</v>
      </c>
      <c r="AL2944" s="21">
        <f t="shared" si="556"/>
        <v>46043</v>
      </c>
      <c r="AM2944" s="22">
        <f t="shared" ref="AM2944:AM3007" si="558">DAY(AL2944)</f>
        <v>21</v>
      </c>
      <c r="AN2944" s="22">
        <f t="shared" ref="AN2944:AN3007" si="559">IF(AM2944&lt;=9,"0"&amp;AM2944,AM2944)</f>
        <v>21</v>
      </c>
      <c r="AO2944" s="22" t="str">
        <f t="shared" ref="AO2944:AO3007" si="560">"Dia "&amp;AN2944</f>
        <v>Dia 21</v>
      </c>
      <c r="AP2944" s="22">
        <f t="shared" ref="AP2944:AP3007" si="561">MONTH(AL2944)</f>
        <v>1</v>
      </c>
      <c r="AQ2944" s="22" t="str">
        <f t="shared" ref="AQ2944:AQ3007" si="562">IF(AP2944&lt;=9,"0"&amp;AP2944,AP2944)</f>
        <v>01</v>
      </c>
      <c r="AR2944" s="22">
        <f t="shared" si="557"/>
        <v>2026</v>
      </c>
      <c r="AS2944" s="22">
        <f t="shared" si="554"/>
        <v>3</v>
      </c>
      <c r="AT2944" s="22" t="str">
        <f t="shared" si="555"/>
        <v>04</v>
      </c>
      <c r="AU29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4" s="22" t="str">
        <f t="shared" ref="AV2944:AV3007" si="563">"Semana "&amp;AT2944</f>
        <v>Semana 04</v>
      </c>
      <c r="AW2944" s="22" t="str">
        <f t="shared" ref="AW2944:AW3007" si="564">IF(AS2944&gt;5,"Sim","Não")</f>
        <v>Não</v>
      </c>
      <c r="AX2944" s="21" t="str">
        <f>UPPER(TEXT(CAD_CALENDÁRIO[[#This Row],[Data]],"mmmm"))</f>
        <v>JANEIRO</v>
      </c>
      <c r="AY2944" s="22" t="s">
        <v>45</v>
      </c>
    </row>
    <row r="2945" spans="23:51" x14ac:dyDescent="0.25">
      <c r="W2945" s="52" t="s">
        <v>9656</v>
      </c>
      <c r="X2945" s="28" t="s">
        <v>9657</v>
      </c>
      <c r="Y2945" s="53" t="s">
        <v>4030</v>
      </c>
      <c r="AK2945" s="22" t="str">
        <f t="shared" si="553"/>
        <v>2026/01</v>
      </c>
      <c r="AL2945" s="21">
        <f t="shared" si="556"/>
        <v>46044</v>
      </c>
      <c r="AM2945" s="22">
        <f t="shared" si="558"/>
        <v>22</v>
      </c>
      <c r="AN2945" s="22">
        <f t="shared" si="559"/>
        <v>22</v>
      </c>
      <c r="AO2945" s="22" t="str">
        <f t="shared" si="560"/>
        <v>Dia 22</v>
      </c>
      <c r="AP2945" s="22">
        <f t="shared" si="561"/>
        <v>1</v>
      </c>
      <c r="AQ2945" s="22" t="str">
        <f t="shared" si="562"/>
        <v>01</v>
      </c>
      <c r="AR2945" s="22">
        <f t="shared" si="557"/>
        <v>2026</v>
      </c>
      <c r="AS2945" s="22">
        <f t="shared" si="554"/>
        <v>4</v>
      </c>
      <c r="AT2945" s="22" t="str">
        <f t="shared" si="555"/>
        <v>04</v>
      </c>
      <c r="AU29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5" s="22" t="str">
        <f t="shared" si="563"/>
        <v>Semana 04</v>
      </c>
      <c r="AW2945" s="22" t="str">
        <f t="shared" si="564"/>
        <v>Não</v>
      </c>
      <c r="AX2945" s="21" t="str">
        <f>UPPER(TEXT(CAD_CALENDÁRIO[[#This Row],[Data]],"mmmm"))</f>
        <v>JANEIRO</v>
      </c>
      <c r="AY2945" s="22" t="s">
        <v>45</v>
      </c>
    </row>
    <row r="2946" spans="23:51" x14ac:dyDescent="0.25">
      <c r="W2946" s="50" t="s">
        <v>9658</v>
      </c>
      <c r="X2946" s="49" t="s">
        <v>9659</v>
      </c>
      <c r="Y2946" s="51" t="s">
        <v>4030</v>
      </c>
      <c r="AK2946" s="22" t="str">
        <f t="shared" ref="AK2946:AK3009" si="565">AR2946&amp;"/"&amp;AQ2946</f>
        <v>2026/01</v>
      </c>
      <c r="AL2946" s="21">
        <f t="shared" si="556"/>
        <v>46045</v>
      </c>
      <c r="AM2946" s="22">
        <f t="shared" si="558"/>
        <v>23</v>
      </c>
      <c r="AN2946" s="22">
        <f t="shared" si="559"/>
        <v>23</v>
      </c>
      <c r="AO2946" s="22" t="str">
        <f t="shared" si="560"/>
        <v>Dia 23</v>
      </c>
      <c r="AP2946" s="22">
        <f t="shared" si="561"/>
        <v>1</v>
      </c>
      <c r="AQ2946" s="22" t="str">
        <f t="shared" si="562"/>
        <v>01</v>
      </c>
      <c r="AR2946" s="22">
        <f t="shared" si="557"/>
        <v>2026</v>
      </c>
      <c r="AS2946" s="22">
        <f t="shared" ref="AS2946:AS3009" si="566">WEEKDAY(AL2946,2)</f>
        <v>5</v>
      </c>
      <c r="AT2946" s="22" t="str">
        <f t="shared" ref="AT2946:AT3009" si="567">IF(_xlfn.ISOWEEKNUM(AL2946)&lt;=9,"0"&amp;_xlfn.ISOWEEKNUM(AL2946),_xlfn.ISOWEEKNUM(AL2946))</f>
        <v>04</v>
      </c>
      <c r="AU29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6" s="22" t="str">
        <f t="shared" si="563"/>
        <v>Semana 04</v>
      </c>
      <c r="AW2946" s="22" t="str">
        <f t="shared" si="564"/>
        <v>Não</v>
      </c>
      <c r="AX2946" s="21" t="str">
        <f>UPPER(TEXT(CAD_CALENDÁRIO[[#This Row],[Data]],"mmmm"))</f>
        <v>JANEIRO</v>
      </c>
      <c r="AY2946" s="22" t="s">
        <v>45</v>
      </c>
    </row>
    <row r="2947" spans="23:51" x14ac:dyDescent="0.25">
      <c r="W2947" s="52" t="s">
        <v>9660</v>
      </c>
      <c r="X2947" s="28" t="s">
        <v>8044</v>
      </c>
      <c r="Y2947" s="53" t="s">
        <v>4030</v>
      </c>
      <c r="AK2947" s="22" t="str">
        <f t="shared" si="565"/>
        <v>2026/01</v>
      </c>
      <c r="AL2947" s="21">
        <f t="shared" ref="AL2947:AL3010" si="568">AL2946+1</f>
        <v>46046</v>
      </c>
      <c r="AM2947" s="22">
        <f t="shared" si="558"/>
        <v>24</v>
      </c>
      <c r="AN2947" s="22">
        <f t="shared" si="559"/>
        <v>24</v>
      </c>
      <c r="AO2947" s="22" t="str">
        <f t="shared" si="560"/>
        <v>Dia 24</v>
      </c>
      <c r="AP2947" s="22">
        <f t="shared" si="561"/>
        <v>1</v>
      </c>
      <c r="AQ2947" s="22" t="str">
        <f t="shared" si="562"/>
        <v>01</v>
      </c>
      <c r="AR2947" s="22">
        <f t="shared" si="557"/>
        <v>2026</v>
      </c>
      <c r="AS2947" s="22">
        <f t="shared" si="566"/>
        <v>6</v>
      </c>
      <c r="AT2947" s="22" t="str">
        <f t="shared" si="567"/>
        <v>04</v>
      </c>
      <c r="AU29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7" s="22" t="str">
        <f t="shared" si="563"/>
        <v>Semana 04</v>
      </c>
      <c r="AW2947" s="22" t="str">
        <f t="shared" si="564"/>
        <v>Sim</v>
      </c>
      <c r="AX2947" s="21" t="str">
        <f>UPPER(TEXT(CAD_CALENDÁRIO[[#This Row],[Data]],"mmmm"))</f>
        <v>JANEIRO</v>
      </c>
      <c r="AY2947" s="22" t="s">
        <v>45</v>
      </c>
    </row>
    <row r="2948" spans="23:51" x14ac:dyDescent="0.25">
      <c r="W2948" s="50" t="s">
        <v>9661</v>
      </c>
      <c r="X2948" s="49" t="s">
        <v>9662</v>
      </c>
      <c r="Y2948" s="51" t="s">
        <v>4030</v>
      </c>
      <c r="AK2948" s="22" t="str">
        <f t="shared" si="565"/>
        <v>2026/01</v>
      </c>
      <c r="AL2948" s="21">
        <f t="shared" si="568"/>
        <v>46047</v>
      </c>
      <c r="AM2948" s="22">
        <f t="shared" si="558"/>
        <v>25</v>
      </c>
      <c r="AN2948" s="22">
        <f t="shared" si="559"/>
        <v>25</v>
      </c>
      <c r="AO2948" s="22" t="str">
        <f t="shared" si="560"/>
        <v>Dia 25</v>
      </c>
      <c r="AP2948" s="22">
        <f t="shared" si="561"/>
        <v>1</v>
      </c>
      <c r="AQ2948" s="22" t="str">
        <f t="shared" si="562"/>
        <v>01</v>
      </c>
      <c r="AR2948" s="22">
        <f t="shared" si="557"/>
        <v>2026</v>
      </c>
      <c r="AS2948" s="22">
        <f t="shared" si="566"/>
        <v>7</v>
      </c>
      <c r="AT2948" s="22" t="str">
        <f t="shared" si="567"/>
        <v>04</v>
      </c>
      <c r="AU29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202604</v>
      </c>
      <c r="AV2948" s="22" t="str">
        <f t="shared" si="563"/>
        <v>Semana 04</v>
      </c>
      <c r="AW2948" s="22" t="str">
        <f t="shared" si="564"/>
        <v>Sim</v>
      </c>
      <c r="AX2948" s="21" t="str">
        <f>UPPER(TEXT(CAD_CALENDÁRIO[[#This Row],[Data]],"mmmm"))</f>
        <v>JANEIRO</v>
      </c>
      <c r="AY2948" s="22" t="s">
        <v>45</v>
      </c>
    </row>
    <row r="2949" spans="23:51" x14ac:dyDescent="0.25">
      <c r="W2949" s="52" t="s">
        <v>9663</v>
      </c>
      <c r="X2949" s="28" t="s">
        <v>9664</v>
      </c>
      <c r="Y2949" s="53" t="s">
        <v>4030</v>
      </c>
      <c r="AK2949" s="22" t="str">
        <f t="shared" si="565"/>
        <v>2026/01</v>
      </c>
      <c r="AL2949" s="21">
        <f t="shared" si="568"/>
        <v>46048</v>
      </c>
      <c r="AM2949" s="22">
        <f t="shared" si="558"/>
        <v>26</v>
      </c>
      <c r="AN2949" s="22">
        <f t="shared" si="559"/>
        <v>26</v>
      </c>
      <c r="AO2949" s="22" t="str">
        <f t="shared" si="560"/>
        <v>Dia 26</v>
      </c>
      <c r="AP2949" s="22">
        <f t="shared" si="561"/>
        <v>1</v>
      </c>
      <c r="AQ2949" s="22" t="str">
        <f t="shared" si="562"/>
        <v>01</v>
      </c>
      <c r="AR2949" s="22">
        <f t="shared" si="557"/>
        <v>2026</v>
      </c>
      <c r="AS2949" s="22">
        <f t="shared" si="566"/>
        <v>1</v>
      </c>
      <c r="AT2949" s="22" t="str">
        <f t="shared" si="567"/>
        <v>05</v>
      </c>
      <c r="AU29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49" s="22" t="str">
        <f t="shared" si="563"/>
        <v>Semana 05</v>
      </c>
      <c r="AW2949" s="22" t="str">
        <f t="shared" si="564"/>
        <v>Não</v>
      </c>
      <c r="AX2949" s="21" t="str">
        <f>UPPER(TEXT(CAD_CALENDÁRIO[[#This Row],[Data]],"mmmm"))</f>
        <v>JANEIRO</v>
      </c>
      <c r="AY2949" s="22" t="s">
        <v>45</v>
      </c>
    </row>
    <row r="2950" spans="23:51" x14ac:dyDescent="0.25">
      <c r="W2950" s="50" t="s">
        <v>9665</v>
      </c>
      <c r="X2950" s="49" t="s">
        <v>9666</v>
      </c>
      <c r="Y2950" s="51" t="s">
        <v>4030</v>
      </c>
      <c r="AK2950" s="22" t="str">
        <f t="shared" si="565"/>
        <v>2026/01</v>
      </c>
      <c r="AL2950" s="21">
        <f t="shared" si="568"/>
        <v>46049</v>
      </c>
      <c r="AM2950" s="22">
        <f t="shared" si="558"/>
        <v>27</v>
      </c>
      <c r="AN2950" s="22">
        <f t="shared" si="559"/>
        <v>27</v>
      </c>
      <c r="AO2950" s="22" t="str">
        <f t="shared" si="560"/>
        <v>Dia 27</v>
      </c>
      <c r="AP2950" s="22">
        <f t="shared" si="561"/>
        <v>1</v>
      </c>
      <c r="AQ2950" s="22" t="str">
        <f t="shared" si="562"/>
        <v>01</v>
      </c>
      <c r="AR2950" s="22">
        <f t="shared" si="557"/>
        <v>2026</v>
      </c>
      <c r="AS2950" s="22">
        <f t="shared" si="566"/>
        <v>2</v>
      </c>
      <c r="AT2950" s="22" t="str">
        <f t="shared" si="567"/>
        <v>05</v>
      </c>
      <c r="AU29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0" s="22" t="str">
        <f t="shared" si="563"/>
        <v>Semana 05</v>
      </c>
      <c r="AW2950" s="22" t="str">
        <f t="shared" si="564"/>
        <v>Não</v>
      </c>
      <c r="AX2950" s="21" t="str">
        <f>UPPER(TEXT(CAD_CALENDÁRIO[[#This Row],[Data]],"mmmm"))</f>
        <v>JANEIRO</v>
      </c>
      <c r="AY2950" s="22" t="s">
        <v>45</v>
      </c>
    </row>
    <row r="2951" spans="23:51" x14ac:dyDescent="0.25">
      <c r="W2951" s="52" t="s">
        <v>9667</v>
      </c>
      <c r="X2951" s="28" t="s">
        <v>9668</v>
      </c>
      <c r="Y2951" s="53" t="s">
        <v>4030</v>
      </c>
      <c r="AK2951" s="22" t="str">
        <f t="shared" si="565"/>
        <v>2026/01</v>
      </c>
      <c r="AL2951" s="21">
        <f t="shared" si="568"/>
        <v>46050</v>
      </c>
      <c r="AM2951" s="22">
        <f t="shared" si="558"/>
        <v>28</v>
      </c>
      <c r="AN2951" s="22">
        <f t="shared" si="559"/>
        <v>28</v>
      </c>
      <c r="AO2951" s="22" t="str">
        <f t="shared" si="560"/>
        <v>Dia 28</v>
      </c>
      <c r="AP2951" s="22">
        <f t="shared" si="561"/>
        <v>1</v>
      </c>
      <c r="AQ2951" s="22" t="str">
        <f t="shared" si="562"/>
        <v>01</v>
      </c>
      <c r="AR2951" s="22">
        <f t="shared" si="557"/>
        <v>2026</v>
      </c>
      <c r="AS2951" s="22">
        <f t="shared" si="566"/>
        <v>3</v>
      </c>
      <c r="AT2951" s="22" t="str">
        <f t="shared" si="567"/>
        <v>05</v>
      </c>
      <c r="AU29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1" s="22" t="str">
        <f t="shared" si="563"/>
        <v>Semana 05</v>
      </c>
      <c r="AW2951" s="22" t="str">
        <f t="shared" si="564"/>
        <v>Não</v>
      </c>
      <c r="AX2951" s="21" t="str">
        <f>UPPER(TEXT(CAD_CALENDÁRIO[[#This Row],[Data]],"mmmm"))</f>
        <v>JANEIRO</v>
      </c>
      <c r="AY2951" s="22" t="s">
        <v>45</v>
      </c>
    </row>
    <row r="2952" spans="23:51" x14ac:dyDescent="0.25">
      <c r="W2952" s="50" t="s">
        <v>9669</v>
      </c>
      <c r="X2952" s="49" t="s">
        <v>8398</v>
      </c>
      <c r="Y2952" s="51" t="s">
        <v>4030</v>
      </c>
      <c r="AK2952" s="22" t="str">
        <f t="shared" si="565"/>
        <v>2026/01</v>
      </c>
      <c r="AL2952" s="21">
        <f t="shared" si="568"/>
        <v>46051</v>
      </c>
      <c r="AM2952" s="22">
        <f t="shared" si="558"/>
        <v>29</v>
      </c>
      <c r="AN2952" s="22">
        <f t="shared" si="559"/>
        <v>29</v>
      </c>
      <c r="AO2952" s="22" t="str">
        <f t="shared" si="560"/>
        <v>Dia 29</v>
      </c>
      <c r="AP2952" s="22">
        <f t="shared" si="561"/>
        <v>1</v>
      </c>
      <c r="AQ2952" s="22" t="str">
        <f t="shared" si="562"/>
        <v>01</v>
      </c>
      <c r="AR2952" s="22">
        <f t="shared" si="557"/>
        <v>2026</v>
      </c>
      <c r="AS2952" s="22">
        <f t="shared" si="566"/>
        <v>4</v>
      </c>
      <c r="AT2952" s="22" t="str">
        <f t="shared" si="567"/>
        <v>05</v>
      </c>
      <c r="AU29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2" s="22" t="str">
        <f t="shared" si="563"/>
        <v>Semana 05</v>
      </c>
      <c r="AW2952" s="22" t="str">
        <f t="shared" si="564"/>
        <v>Não</v>
      </c>
      <c r="AX2952" s="21" t="str">
        <f>UPPER(TEXT(CAD_CALENDÁRIO[[#This Row],[Data]],"mmmm"))</f>
        <v>JANEIRO</v>
      </c>
      <c r="AY2952" s="22" t="s">
        <v>45</v>
      </c>
    </row>
    <row r="2953" spans="23:51" x14ac:dyDescent="0.25">
      <c r="W2953" s="52" t="s">
        <v>9670</v>
      </c>
      <c r="X2953" s="28" t="s">
        <v>9671</v>
      </c>
      <c r="Y2953" s="53" t="s">
        <v>4030</v>
      </c>
      <c r="AK2953" s="22" t="str">
        <f t="shared" si="565"/>
        <v>2026/01</v>
      </c>
      <c r="AL2953" s="21">
        <f t="shared" si="568"/>
        <v>46052</v>
      </c>
      <c r="AM2953" s="22">
        <f t="shared" si="558"/>
        <v>30</v>
      </c>
      <c r="AN2953" s="22">
        <f t="shared" si="559"/>
        <v>30</v>
      </c>
      <c r="AO2953" s="22" t="str">
        <f t="shared" si="560"/>
        <v>Dia 30</v>
      </c>
      <c r="AP2953" s="22">
        <f t="shared" si="561"/>
        <v>1</v>
      </c>
      <c r="AQ2953" s="22" t="str">
        <f t="shared" si="562"/>
        <v>01</v>
      </c>
      <c r="AR2953" s="22">
        <f t="shared" si="557"/>
        <v>2026</v>
      </c>
      <c r="AS2953" s="22">
        <f t="shared" si="566"/>
        <v>5</v>
      </c>
      <c r="AT2953" s="22" t="str">
        <f t="shared" si="567"/>
        <v>05</v>
      </c>
      <c r="AU29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3" s="22" t="str">
        <f t="shared" si="563"/>
        <v>Semana 05</v>
      </c>
      <c r="AW2953" s="22" t="str">
        <f t="shared" si="564"/>
        <v>Não</v>
      </c>
      <c r="AX2953" s="21" t="str">
        <f>UPPER(TEXT(CAD_CALENDÁRIO[[#This Row],[Data]],"mmmm"))</f>
        <v>JANEIRO</v>
      </c>
      <c r="AY2953" s="22" t="s">
        <v>45</v>
      </c>
    </row>
    <row r="2954" spans="23:51" x14ac:dyDescent="0.25">
      <c r="W2954" s="50" t="s">
        <v>9672</v>
      </c>
      <c r="X2954" s="49" t="s">
        <v>9673</v>
      </c>
      <c r="Y2954" s="51" t="s">
        <v>4030</v>
      </c>
      <c r="AK2954" s="22" t="str">
        <f t="shared" si="565"/>
        <v>2026/01</v>
      </c>
      <c r="AL2954" s="21">
        <f t="shared" si="568"/>
        <v>46053</v>
      </c>
      <c r="AM2954" s="22">
        <f t="shared" si="558"/>
        <v>31</v>
      </c>
      <c r="AN2954" s="22">
        <f t="shared" si="559"/>
        <v>31</v>
      </c>
      <c r="AO2954" s="22" t="str">
        <f t="shared" si="560"/>
        <v>Dia 31</v>
      </c>
      <c r="AP2954" s="22">
        <f t="shared" si="561"/>
        <v>1</v>
      </c>
      <c r="AQ2954" s="22" t="str">
        <f t="shared" si="562"/>
        <v>01</v>
      </c>
      <c r="AR2954" s="22">
        <f t="shared" si="557"/>
        <v>2026</v>
      </c>
      <c r="AS2954" s="22">
        <f t="shared" si="566"/>
        <v>6</v>
      </c>
      <c r="AT2954" s="22" t="str">
        <f t="shared" si="567"/>
        <v>05</v>
      </c>
      <c r="AU29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4" s="22" t="str">
        <f t="shared" si="563"/>
        <v>Semana 05</v>
      </c>
      <c r="AW2954" s="22" t="str">
        <f t="shared" si="564"/>
        <v>Sim</v>
      </c>
      <c r="AX2954" s="21" t="str">
        <f>UPPER(TEXT(CAD_CALENDÁRIO[[#This Row],[Data]],"mmmm"))</f>
        <v>JANEIRO</v>
      </c>
      <c r="AY2954" s="22" t="s">
        <v>45</v>
      </c>
    </row>
    <row r="2955" spans="23:51" x14ac:dyDescent="0.25">
      <c r="W2955" s="52" t="s">
        <v>9674</v>
      </c>
      <c r="X2955" s="28" t="s">
        <v>9675</v>
      </c>
      <c r="Y2955" s="53" t="s">
        <v>4030</v>
      </c>
      <c r="AK2955" s="22" t="str">
        <f t="shared" si="565"/>
        <v>2026/02</v>
      </c>
      <c r="AL2955" s="21">
        <f t="shared" si="568"/>
        <v>46054</v>
      </c>
      <c r="AM2955" s="22">
        <f t="shared" si="558"/>
        <v>1</v>
      </c>
      <c r="AN2955" s="22" t="str">
        <f t="shared" si="559"/>
        <v>01</v>
      </c>
      <c r="AO2955" s="22" t="str">
        <f t="shared" si="560"/>
        <v>Dia 01</v>
      </c>
      <c r="AP2955" s="22">
        <f t="shared" si="561"/>
        <v>2</v>
      </c>
      <c r="AQ2955" s="22" t="str">
        <f t="shared" si="562"/>
        <v>02</v>
      </c>
      <c r="AR2955" s="22">
        <f t="shared" si="557"/>
        <v>2026</v>
      </c>
      <c r="AS2955" s="22">
        <f t="shared" si="566"/>
        <v>7</v>
      </c>
      <c r="AT2955" s="22" t="str">
        <f t="shared" si="567"/>
        <v>05</v>
      </c>
      <c r="AU29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202605</v>
      </c>
      <c r="AV2955" s="22" t="str">
        <f t="shared" si="563"/>
        <v>Semana 05</v>
      </c>
      <c r="AW2955" s="22" t="str">
        <f t="shared" si="564"/>
        <v>Sim</v>
      </c>
      <c r="AX2955" s="21" t="str">
        <f>UPPER(TEXT(CAD_CALENDÁRIO[[#This Row],[Data]],"mmmm"))</f>
        <v>FEVEREIRO</v>
      </c>
      <c r="AY2955" s="22" t="s">
        <v>50</v>
      </c>
    </row>
    <row r="2956" spans="23:51" x14ac:dyDescent="0.25">
      <c r="W2956" s="50" t="s">
        <v>9676</v>
      </c>
      <c r="X2956" s="49" t="s">
        <v>8347</v>
      </c>
      <c r="Y2956" s="51" t="s">
        <v>4030</v>
      </c>
      <c r="AK2956" s="22" t="str">
        <f t="shared" si="565"/>
        <v>2026/02</v>
      </c>
      <c r="AL2956" s="21">
        <f t="shared" si="568"/>
        <v>46055</v>
      </c>
      <c r="AM2956" s="22">
        <f t="shared" si="558"/>
        <v>2</v>
      </c>
      <c r="AN2956" s="22" t="str">
        <f t="shared" si="559"/>
        <v>02</v>
      </c>
      <c r="AO2956" s="22" t="str">
        <f t="shared" si="560"/>
        <v>Dia 02</v>
      </c>
      <c r="AP2956" s="22">
        <f t="shared" si="561"/>
        <v>2</v>
      </c>
      <c r="AQ2956" s="22" t="str">
        <f t="shared" si="562"/>
        <v>02</v>
      </c>
      <c r="AR2956" s="22">
        <f t="shared" si="557"/>
        <v>2026</v>
      </c>
      <c r="AS2956" s="22">
        <f t="shared" si="566"/>
        <v>1</v>
      </c>
      <c r="AT2956" s="22" t="str">
        <f t="shared" si="567"/>
        <v>06</v>
      </c>
      <c r="AU29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56" s="22" t="str">
        <f t="shared" si="563"/>
        <v>Semana 06</v>
      </c>
      <c r="AW2956" s="22" t="str">
        <f t="shared" si="564"/>
        <v>Não</v>
      </c>
      <c r="AX2956" s="21" t="str">
        <f>UPPER(TEXT(CAD_CALENDÁRIO[[#This Row],[Data]],"mmmm"))</f>
        <v>FEVEREIRO</v>
      </c>
      <c r="AY2956" s="22" t="s">
        <v>50</v>
      </c>
    </row>
    <row r="2957" spans="23:51" x14ac:dyDescent="0.25">
      <c r="W2957" s="52" t="s">
        <v>9677</v>
      </c>
      <c r="X2957" s="28" t="s">
        <v>9678</v>
      </c>
      <c r="Y2957" s="53" t="s">
        <v>4030</v>
      </c>
      <c r="AK2957" s="22" t="str">
        <f t="shared" si="565"/>
        <v>2026/02</v>
      </c>
      <c r="AL2957" s="21">
        <f t="shared" si="568"/>
        <v>46056</v>
      </c>
      <c r="AM2957" s="22">
        <f t="shared" si="558"/>
        <v>3</v>
      </c>
      <c r="AN2957" s="22" t="str">
        <f t="shared" si="559"/>
        <v>03</v>
      </c>
      <c r="AO2957" s="22" t="str">
        <f t="shared" si="560"/>
        <v>Dia 03</v>
      </c>
      <c r="AP2957" s="22">
        <f t="shared" si="561"/>
        <v>2</v>
      </c>
      <c r="AQ2957" s="22" t="str">
        <f t="shared" si="562"/>
        <v>02</v>
      </c>
      <c r="AR2957" s="22">
        <f t="shared" si="557"/>
        <v>2026</v>
      </c>
      <c r="AS2957" s="22">
        <f t="shared" si="566"/>
        <v>2</v>
      </c>
      <c r="AT2957" s="22" t="str">
        <f t="shared" si="567"/>
        <v>06</v>
      </c>
      <c r="AU29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57" s="22" t="str">
        <f t="shared" si="563"/>
        <v>Semana 06</v>
      </c>
      <c r="AW2957" s="22" t="str">
        <f t="shared" si="564"/>
        <v>Não</v>
      </c>
      <c r="AX2957" s="21" t="str">
        <f>UPPER(TEXT(CAD_CALENDÁRIO[[#This Row],[Data]],"mmmm"))</f>
        <v>FEVEREIRO</v>
      </c>
      <c r="AY2957" s="22" t="s">
        <v>50</v>
      </c>
    </row>
    <row r="2958" spans="23:51" x14ac:dyDescent="0.25">
      <c r="W2958" s="50" t="s">
        <v>9679</v>
      </c>
      <c r="X2958" s="49" t="s">
        <v>8437</v>
      </c>
      <c r="Y2958" s="51" t="s">
        <v>4030</v>
      </c>
      <c r="AK2958" s="22" t="str">
        <f t="shared" si="565"/>
        <v>2026/02</v>
      </c>
      <c r="AL2958" s="21">
        <f t="shared" si="568"/>
        <v>46057</v>
      </c>
      <c r="AM2958" s="22">
        <f t="shared" si="558"/>
        <v>4</v>
      </c>
      <c r="AN2958" s="22" t="str">
        <f t="shared" si="559"/>
        <v>04</v>
      </c>
      <c r="AO2958" s="22" t="str">
        <f t="shared" si="560"/>
        <v>Dia 04</v>
      </c>
      <c r="AP2958" s="22">
        <f t="shared" si="561"/>
        <v>2</v>
      </c>
      <c r="AQ2958" s="22" t="str">
        <f t="shared" si="562"/>
        <v>02</v>
      </c>
      <c r="AR2958" s="22">
        <f t="shared" si="557"/>
        <v>2026</v>
      </c>
      <c r="AS2958" s="22">
        <f t="shared" si="566"/>
        <v>3</v>
      </c>
      <c r="AT2958" s="22" t="str">
        <f t="shared" si="567"/>
        <v>06</v>
      </c>
      <c r="AU29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58" s="22" t="str">
        <f t="shared" si="563"/>
        <v>Semana 06</v>
      </c>
      <c r="AW2958" s="22" t="str">
        <f t="shared" si="564"/>
        <v>Não</v>
      </c>
      <c r="AX2958" s="21" t="str">
        <f>UPPER(TEXT(CAD_CALENDÁRIO[[#This Row],[Data]],"mmmm"))</f>
        <v>FEVEREIRO</v>
      </c>
      <c r="AY2958" s="22" t="s">
        <v>50</v>
      </c>
    </row>
    <row r="2959" spans="23:51" x14ac:dyDescent="0.25">
      <c r="W2959" s="52" t="s">
        <v>9680</v>
      </c>
      <c r="X2959" s="28" t="s">
        <v>9681</v>
      </c>
      <c r="Y2959" s="53" t="s">
        <v>4030</v>
      </c>
      <c r="AK2959" s="22" t="str">
        <f t="shared" si="565"/>
        <v>2026/02</v>
      </c>
      <c r="AL2959" s="21">
        <f t="shared" si="568"/>
        <v>46058</v>
      </c>
      <c r="AM2959" s="22">
        <f t="shared" si="558"/>
        <v>5</v>
      </c>
      <c r="AN2959" s="22" t="str">
        <f t="shared" si="559"/>
        <v>05</v>
      </c>
      <c r="AO2959" s="22" t="str">
        <f t="shared" si="560"/>
        <v>Dia 05</v>
      </c>
      <c r="AP2959" s="22">
        <f t="shared" si="561"/>
        <v>2</v>
      </c>
      <c r="AQ2959" s="22" t="str">
        <f t="shared" si="562"/>
        <v>02</v>
      </c>
      <c r="AR2959" s="22">
        <f t="shared" si="557"/>
        <v>2026</v>
      </c>
      <c r="AS2959" s="22">
        <f t="shared" si="566"/>
        <v>4</v>
      </c>
      <c r="AT2959" s="22" t="str">
        <f t="shared" si="567"/>
        <v>06</v>
      </c>
      <c r="AU29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59" s="22" t="str">
        <f t="shared" si="563"/>
        <v>Semana 06</v>
      </c>
      <c r="AW2959" s="22" t="str">
        <f t="shared" si="564"/>
        <v>Não</v>
      </c>
      <c r="AX2959" s="21" t="str">
        <f>UPPER(TEXT(CAD_CALENDÁRIO[[#This Row],[Data]],"mmmm"))</f>
        <v>FEVEREIRO</v>
      </c>
      <c r="AY2959" s="22" t="s">
        <v>50</v>
      </c>
    </row>
    <row r="2960" spans="23:51" x14ac:dyDescent="0.25">
      <c r="W2960" s="50" t="s">
        <v>9682</v>
      </c>
      <c r="X2960" s="49" t="s">
        <v>9683</v>
      </c>
      <c r="Y2960" s="51" t="s">
        <v>4030</v>
      </c>
      <c r="AK2960" s="22" t="str">
        <f t="shared" si="565"/>
        <v>2026/02</v>
      </c>
      <c r="AL2960" s="21">
        <f t="shared" si="568"/>
        <v>46059</v>
      </c>
      <c r="AM2960" s="22">
        <f t="shared" si="558"/>
        <v>6</v>
      </c>
      <c r="AN2960" s="22" t="str">
        <f t="shared" si="559"/>
        <v>06</v>
      </c>
      <c r="AO2960" s="22" t="str">
        <f t="shared" si="560"/>
        <v>Dia 06</v>
      </c>
      <c r="AP2960" s="22">
        <f t="shared" si="561"/>
        <v>2</v>
      </c>
      <c r="AQ2960" s="22" t="str">
        <f t="shared" si="562"/>
        <v>02</v>
      </c>
      <c r="AR2960" s="22">
        <f t="shared" si="557"/>
        <v>2026</v>
      </c>
      <c r="AS2960" s="22">
        <f t="shared" si="566"/>
        <v>5</v>
      </c>
      <c r="AT2960" s="22" t="str">
        <f t="shared" si="567"/>
        <v>06</v>
      </c>
      <c r="AU29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60" s="22" t="str">
        <f t="shared" si="563"/>
        <v>Semana 06</v>
      </c>
      <c r="AW2960" s="22" t="str">
        <f t="shared" si="564"/>
        <v>Não</v>
      </c>
      <c r="AX2960" s="21" t="str">
        <f>UPPER(TEXT(CAD_CALENDÁRIO[[#This Row],[Data]],"mmmm"))</f>
        <v>FEVEREIRO</v>
      </c>
      <c r="AY2960" s="22" t="s">
        <v>50</v>
      </c>
    </row>
    <row r="2961" spans="23:51" x14ac:dyDescent="0.25">
      <c r="W2961" s="52" t="s">
        <v>9684</v>
      </c>
      <c r="X2961" s="28" t="s">
        <v>8400</v>
      </c>
      <c r="Y2961" s="53" t="s">
        <v>4030</v>
      </c>
      <c r="AK2961" s="22" t="str">
        <f t="shared" si="565"/>
        <v>2026/02</v>
      </c>
      <c r="AL2961" s="21">
        <f t="shared" si="568"/>
        <v>46060</v>
      </c>
      <c r="AM2961" s="22">
        <f t="shared" si="558"/>
        <v>7</v>
      </c>
      <c r="AN2961" s="22" t="str">
        <f t="shared" si="559"/>
        <v>07</v>
      </c>
      <c r="AO2961" s="22" t="str">
        <f t="shared" si="560"/>
        <v>Dia 07</v>
      </c>
      <c r="AP2961" s="22">
        <f t="shared" si="561"/>
        <v>2</v>
      </c>
      <c r="AQ2961" s="22" t="str">
        <f t="shared" si="562"/>
        <v>02</v>
      </c>
      <c r="AR2961" s="22">
        <f t="shared" si="557"/>
        <v>2026</v>
      </c>
      <c r="AS2961" s="22">
        <f t="shared" si="566"/>
        <v>6</v>
      </c>
      <c r="AT2961" s="22" t="str">
        <f t="shared" si="567"/>
        <v>06</v>
      </c>
      <c r="AU29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61" s="22" t="str">
        <f t="shared" si="563"/>
        <v>Semana 06</v>
      </c>
      <c r="AW2961" s="22" t="str">
        <f t="shared" si="564"/>
        <v>Sim</v>
      </c>
      <c r="AX2961" s="21" t="str">
        <f>UPPER(TEXT(CAD_CALENDÁRIO[[#This Row],[Data]],"mmmm"))</f>
        <v>FEVEREIRO</v>
      </c>
      <c r="AY2961" s="22" t="s">
        <v>50</v>
      </c>
    </row>
    <row r="2962" spans="23:51" x14ac:dyDescent="0.25">
      <c r="W2962" s="50" t="s">
        <v>9685</v>
      </c>
      <c r="X2962" s="49" t="s">
        <v>8439</v>
      </c>
      <c r="Y2962" s="51" t="s">
        <v>4030</v>
      </c>
      <c r="AK2962" s="22" t="str">
        <f t="shared" si="565"/>
        <v>2026/02</v>
      </c>
      <c r="AL2962" s="21">
        <f t="shared" si="568"/>
        <v>46061</v>
      </c>
      <c r="AM2962" s="22">
        <f t="shared" si="558"/>
        <v>8</v>
      </c>
      <c r="AN2962" s="22" t="str">
        <f t="shared" si="559"/>
        <v>08</v>
      </c>
      <c r="AO2962" s="22" t="str">
        <f t="shared" si="560"/>
        <v>Dia 08</v>
      </c>
      <c r="AP2962" s="22">
        <f t="shared" si="561"/>
        <v>2</v>
      </c>
      <c r="AQ2962" s="22" t="str">
        <f t="shared" si="562"/>
        <v>02</v>
      </c>
      <c r="AR2962" s="22">
        <f t="shared" si="557"/>
        <v>2026</v>
      </c>
      <c r="AS2962" s="22">
        <f t="shared" si="566"/>
        <v>7</v>
      </c>
      <c r="AT2962" s="22" t="str">
        <f t="shared" si="567"/>
        <v>06</v>
      </c>
      <c r="AU29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202606</v>
      </c>
      <c r="AV2962" s="22" t="str">
        <f t="shared" si="563"/>
        <v>Semana 06</v>
      </c>
      <c r="AW2962" s="22" t="str">
        <f t="shared" si="564"/>
        <v>Sim</v>
      </c>
      <c r="AX2962" s="21" t="str">
        <f>UPPER(TEXT(CAD_CALENDÁRIO[[#This Row],[Data]],"mmmm"))</f>
        <v>FEVEREIRO</v>
      </c>
      <c r="AY2962" s="22" t="s">
        <v>50</v>
      </c>
    </row>
    <row r="2963" spans="23:51" x14ac:dyDescent="0.25">
      <c r="W2963" s="52" t="s">
        <v>9686</v>
      </c>
      <c r="X2963" s="28" t="s">
        <v>8453</v>
      </c>
      <c r="Y2963" s="53" t="s">
        <v>4030</v>
      </c>
      <c r="AK2963" s="22" t="str">
        <f t="shared" si="565"/>
        <v>2026/02</v>
      </c>
      <c r="AL2963" s="21">
        <f t="shared" si="568"/>
        <v>46062</v>
      </c>
      <c r="AM2963" s="22">
        <f t="shared" si="558"/>
        <v>9</v>
      </c>
      <c r="AN2963" s="22" t="str">
        <f t="shared" si="559"/>
        <v>09</v>
      </c>
      <c r="AO2963" s="22" t="str">
        <f t="shared" si="560"/>
        <v>Dia 09</v>
      </c>
      <c r="AP2963" s="22">
        <f t="shared" si="561"/>
        <v>2</v>
      </c>
      <c r="AQ2963" s="22" t="str">
        <f t="shared" si="562"/>
        <v>02</v>
      </c>
      <c r="AR2963" s="22">
        <f t="shared" si="557"/>
        <v>2026</v>
      </c>
      <c r="AS2963" s="22">
        <f t="shared" si="566"/>
        <v>1</v>
      </c>
      <c r="AT2963" s="22" t="str">
        <f t="shared" si="567"/>
        <v>07</v>
      </c>
      <c r="AU29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3" s="22" t="str">
        <f t="shared" si="563"/>
        <v>Semana 07</v>
      </c>
      <c r="AW2963" s="22" t="str">
        <f t="shared" si="564"/>
        <v>Não</v>
      </c>
      <c r="AX2963" s="21" t="str">
        <f>UPPER(TEXT(CAD_CALENDÁRIO[[#This Row],[Data]],"mmmm"))</f>
        <v>FEVEREIRO</v>
      </c>
      <c r="AY2963" s="22" t="s">
        <v>50</v>
      </c>
    </row>
    <row r="2964" spans="23:51" x14ac:dyDescent="0.25">
      <c r="W2964" s="50" t="s">
        <v>9687</v>
      </c>
      <c r="X2964" s="49" t="s">
        <v>8204</v>
      </c>
      <c r="Y2964" s="51" t="s">
        <v>4030</v>
      </c>
      <c r="AK2964" s="22" t="str">
        <f t="shared" si="565"/>
        <v>2026/02</v>
      </c>
      <c r="AL2964" s="21">
        <f t="shared" si="568"/>
        <v>46063</v>
      </c>
      <c r="AM2964" s="22">
        <f t="shared" si="558"/>
        <v>10</v>
      </c>
      <c r="AN2964" s="22">
        <f t="shared" si="559"/>
        <v>10</v>
      </c>
      <c r="AO2964" s="22" t="str">
        <f t="shared" si="560"/>
        <v>Dia 10</v>
      </c>
      <c r="AP2964" s="22">
        <f t="shared" si="561"/>
        <v>2</v>
      </c>
      <c r="AQ2964" s="22" t="str">
        <f t="shared" si="562"/>
        <v>02</v>
      </c>
      <c r="AR2964" s="22">
        <f t="shared" si="557"/>
        <v>2026</v>
      </c>
      <c r="AS2964" s="22">
        <f t="shared" si="566"/>
        <v>2</v>
      </c>
      <c r="AT2964" s="22" t="str">
        <f t="shared" si="567"/>
        <v>07</v>
      </c>
      <c r="AU29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4" s="22" t="str">
        <f t="shared" si="563"/>
        <v>Semana 07</v>
      </c>
      <c r="AW2964" s="22" t="str">
        <f t="shared" si="564"/>
        <v>Não</v>
      </c>
      <c r="AX2964" s="21" t="str">
        <f>UPPER(TEXT(CAD_CALENDÁRIO[[#This Row],[Data]],"mmmm"))</f>
        <v>FEVEREIRO</v>
      </c>
      <c r="AY2964" s="22" t="s">
        <v>50</v>
      </c>
    </row>
    <row r="2965" spans="23:51" x14ac:dyDescent="0.25">
      <c r="W2965" s="52" t="s">
        <v>9688</v>
      </c>
      <c r="X2965" s="28" t="s">
        <v>9689</v>
      </c>
      <c r="Y2965" s="53" t="s">
        <v>4030</v>
      </c>
      <c r="AK2965" s="22" t="str">
        <f t="shared" si="565"/>
        <v>2026/02</v>
      </c>
      <c r="AL2965" s="21">
        <f t="shared" si="568"/>
        <v>46064</v>
      </c>
      <c r="AM2965" s="22">
        <f t="shared" si="558"/>
        <v>11</v>
      </c>
      <c r="AN2965" s="22">
        <f t="shared" si="559"/>
        <v>11</v>
      </c>
      <c r="AO2965" s="22" t="str">
        <f t="shared" si="560"/>
        <v>Dia 11</v>
      </c>
      <c r="AP2965" s="22">
        <f t="shared" si="561"/>
        <v>2</v>
      </c>
      <c r="AQ2965" s="22" t="str">
        <f t="shared" si="562"/>
        <v>02</v>
      </c>
      <c r="AR2965" s="22">
        <f t="shared" si="557"/>
        <v>2026</v>
      </c>
      <c r="AS2965" s="22">
        <f t="shared" si="566"/>
        <v>3</v>
      </c>
      <c r="AT2965" s="22" t="str">
        <f t="shared" si="567"/>
        <v>07</v>
      </c>
      <c r="AU29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5" s="22" t="str">
        <f t="shared" si="563"/>
        <v>Semana 07</v>
      </c>
      <c r="AW2965" s="22" t="str">
        <f t="shared" si="564"/>
        <v>Não</v>
      </c>
      <c r="AX2965" s="21" t="str">
        <f>UPPER(TEXT(CAD_CALENDÁRIO[[#This Row],[Data]],"mmmm"))</f>
        <v>FEVEREIRO</v>
      </c>
      <c r="AY2965" s="22" t="s">
        <v>50</v>
      </c>
    </row>
    <row r="2966" spans="23:51" x14ac:dyDescent="0.25">
      <c r="W2966" s="50" t="s">
        <v>9690</v>
      </c>
      <c r="X2966" s="49" t="s">
        <v>9691</v>
      </c>
      <c r="Y2966" s="51" t="s">
        <v>4030</v>
      </c>
      <c r="AK2966" s="22" t="str">
        <f t="shared" si="565"/>
        <v>2026/02</v>
      </c>
      <c r="AL2966" s="21">
        <f t="shared" si="568"/>
        <v>46065</v>
      </c>
      <c r="AM2966" s="22">
        <f t="shared" si="558"/>
        <v>12</v>
      </c>
      <c r="AN2966" s="22">
        <f t="shared" si="559"/>
        <v>12</v>
      </c>
      <c r="AO2966" s="22" t="str">
        <f t="shared" si="560"/>
        <v>Dia 12</v>
      </c>
      <c r="AP2966" s="22">
        <f t="shared" si="561"/>
        <v>2</v>
      </c>
      <c r="AQ2966" s="22" t="str">
        <f t="shared" si="562"/>
        <v>02</v>
      </c>
      <c r="AR2966" s="22">
        <f t="shared" si="557"/>
        <v>2026</v>
      </c>
      <c r="AS2966" s="22">
        <f t="shared" si="566"/>
        <v>4</v>
      </c>
      <c r="AT2966" s="22" t="str">
        <f t="shared" si="567"/>
        <v>07</v>
      </c>
      <c r="AU29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6" s="22" t="str">
        <f t="shared" si="563"/>
        <v>Semana 07</v>
      </c>
      <c r="AW2966" s="22" t="str">
        <f t="shared" si="564"/>
        <v>Não</v>
      </c>
      <c r="AX2966" s="21" t="str">
        <f>UPPER(TEXT(CAD_CALENDÁRIO[[#This Row],[Data]],"mmmm"))</f>
        <v>FEVEREIRO</v>
      </c>
      <c r="AY2966" s="22" t="s">
        <v>50</v>
      </c>
    </row>
    <row r="2967" spans="23:51" x14ac:dyDescent="0.25">
      <c r="W2967" s="52" t="s">
        <v>9692</v>
      </c>
      <c r="X2967" s="28" t="s">
        <v>8867</v>
      </c>
      <c r="Y2967" s="53" t="s">
        <v>4030</v>
      </c>
      <c r="AK2967" s="22" t="str">
        <f t="shared" si="565"/>
        <v>2026/02</v>
      </c>
      <c r="AL2967" s="21">
        <f t="shared" si="568"/>
        <v>46066</v>
      </c>
      <c r="AM2967" s="22">
        <f t="shared" si="558"/>
        <v>13</v>
      </c>
      <c r="AN2967" s="22">
        <f t="shared" si="559"/>
        <v>13</v>
      </c>
      <c r="AO2967" s="22" t="str">
        <f t="shared" si="560"/>
        <v>Dia 13</v>
      </c>
      <c r="AP2967" s="22">
        <f t="shared" si="561"/>
        <v>2</v>
      </c>
      <c r="AQ2967" s="22" t="str">
        <f t="shared" si="562"/>
        <v>02</v>
      </c>
      <c r="AR2967" s="22">
        <f t="shared" si="557"/>
        <v>2026</v>
      </c>
      <c r="AS2967" s="22">
        <f t="shared" si="566"/>
        <v>5</v>
      </c>
      <c r="AT2967" s="22" t="str">
        <f t="shared" si="567"/>
        <v>07</v>
      </c>
      <c r="AU29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7" s="22" t="str">
        <f t="shared" si="563"/>
        <v>Semana 07</v>
      </c>
      <c r="AW2967" s="22" t="str">
        <f t="shared" si="564"/>
        <v>Não</v>
      </c>
      <c r="AX2967" s="21" t="str">
        <f>UPPER(TEXT(CAD_CALENDÁRIO[[#This Row],[Data]],"mmmm"))</f>
        <v>FEVEREIRO</v>
      </c>
      <c r="AY2967" s="22" t="s">
        <v>50</v>
      </c>
    </row>
    <row r="2968" spans="23:51" x14ac:dyDescent="0.25">
      <c r="W2968" s="50" t="s">
        <v>9693</v>
      </c>
      <c r="X2968" s="49" t="s">
        <v>8958</v>
      </c>
      <c r="Y2968" s="51" t="s">
        <v>4030</v>
      </c>
      <c r="AK2968" s="22" t="str">
        <f t="shared" si="565"/>
        <v>2026/02</v>
      </c>
      <c r="AL2968" s="21">
        <f t="shared" si="568"/>
        <v>46067</v>
      </c>
      <c r="AM2968" s="22">
        <f t="shared" si="558"/>
        <v>14</v>
      </c>
      <c r="AN2968" s="22">
        <f t="shared" si="559"/>
        <v>14</v>
      </c>
      <c r="AO2968" s="22" t="str">
        <f t="shared" si="560"/>
        <v>Dia 14</v>
      </c>
      <c r="AP2968" s="22">
        <f t="shared" si="561"/>
        <v>2</v>
      </c>
      <c r="AQ2968" s="22" t="str">
        <f t="shared" si="562"/>
        <v>02</v>
      </c>
      <c r="AR2968" s="22">
        <f t="shared" si="557"/>
        <v>2026</v>
      </c>
      <c r="AS2968" s="22">
        <f t="shared" si="566"/>
        <v>6</v>
      </c>
      <c r="AT2968" s="22" t="str">
        <f t="shared" si="567"/>
        <v>07</v>
      </c>
      <c r="AU29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8" s="22" t="str">
        <f t="shared" si="563"/>
        <v>Semana 07</v>
      </c>
      <c r="AW2968" s="22" t="str">
        <f t="shared" si="564"/>
        <v>Sim</v>
      </c>
      <c r="AX2968" s="21" t="str">
        <f>UPPER(TEXT(CAD_CALENDÁRIO[[#This Row],[Data]],"mmmm"))</f>
        <v>FEVEREIRO</v>
      </c>
      <c r="AY2968" s="22" t="s">
        <v>50</v>
      </c>
    </row>
    <row r="2969" spans="23:51" x14ac:dyDescent="0.25">
      <c r="W2969" s="52" t="s">
        <v>9694</v>
      </c>
      <c r="X2969" s="28" t="s">
        <v>8867</v>
      </c>
      <c r="Y2969" s="53" t="s">
        <v>4030</v>
      </c>
      <c r="AK2969" s="22" t="str">
        <f t="shared" si="565"/>
        <v>2026/02</v>
      </c>
      <c r="AL2969" s="21">
        <f t="shared" si="568"/>
        <v>46068</v>
      </c>
      <c r="AM2969" s="22">
        <f t="shared" si="558"/>
        <v>15</v>
      </c>
      <c r="AN2969" s="22">
        <f t="shared" si="559"/>
        <v>15</v>
      </c>
      <c r="AO2969" s="22" t="str">
        <f t="shared" si="560"/>
        <v>Dia 15</v>
      </c>
      <c r="AP2969" s="22">
        <f t="shared" si="561"/>
        <v>2</v>
      </c>
      <c r="AQ2969" s="22" t="str">
        <f t="shared" si="562"/>
        <v>02</v>
      </c>
      <c r="AR2969" s="22">
        <f t="shared" si="557"/>
        <v>2026</v>
      </c>
      <c r="AS2969" s="22">
        <f t="shared" si="566"/>
        <v>7</v>
      </c>
      <c r="AT2969" s="22" t="str">
        <f t="shared" si="567"/>
        <v>07</v>
      </c>
      <c r="AU29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202607</v>
      </c>
      <c r="AV2969" s="22" t="str">
        <f t="shared" si="563"/>
        <v>Semana 07</v>
      </c>
      <c r="AW2969" s="22" t="str">
        <f t="shared" si="564"/>
        <v>Sim</v>
      </c>
      <c r="AX2969" s="21" t="str">
        <f>UPPER(TEXT(CAD_CALENDÁRIO[[#This Row],[Data]],"mmmm"))</f>
        <v>FEVEREIRO</v>
      </c>
      <c r="AY2969" s="22" t="s">
        <v>50</v>
      </c>
    </row>
    <row r="2970" spans="23:51" x14ac:dyDescent="0.25">
      <c r="W2970" s="50" t="s">
        <v>9695</v>
      </c>
      <c r="X2970" s="49" t="s">
        <v>9696</v>
      </c>
      <c r="Y2970" s="51" t="s">
        <v>4030</v>
      </c>
      <c r="AK2970" s="22" t="str">
        <f t="shared" si="565"/>
        <v>2026/02</v>
      </c>
      <c r="AL2970" s="21">
        <f t="shared" si="568"/>
        <v>46069</v>
      </c>
      <c r="AM2970" s="22">
        <f t="shared" si="558"/>
        <v>16</v>
      </c>
      <c r="AN2970" s="22">
        <f t="shared" si="559"/>
        <v>16</v>
      </c>
      <c r="AO2970" s="22" t="str">
        <f t="shared" si="560"/>
        <v>Dia 16</v>
      </c>
      <c r="AP2970" s="22">
        <f t="shared" si="561"/>
        <v>2</v>
      </c>
      <c r="AQ2970" s="22" t="str">
        <f t="shared" si="562"/>
        <v>02</v>
      </c>
      <c r="AR2970" s="22">
        <f t="shared" si="557"/>
        <v>2026</v>
      </c>
      <c r="AS2970" s="22">
        <f t="shared" si="566"/>
        <v>1</v>
      </c>
      <c r="AT2970" s="22" t="str">
        <f t="shared" si="567"/>
        <v>08</v>
      </c>
      <c r="AU29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0" s="22" t="str">
        <f t="shared" si="563"/>
        <v>Semana 08</v>
      </c>
      <c r="AW2970" s="22" t="str">
        <f t="shared" si="564"/>
        <v>Não</v>
      </c>
      <c r="AX2970" s="21" t="str">
        <f>UPPER(TEXT(CAD_CALENDÁRIO[[#This Row],[Data]],"mmmm"))</f>
        <v>FEVEREIRO</v>
      </c>
      <c r="AY2970" s="22" t="s">
        <v>50</v>
      </c>
    </row>
    <row r="2971" spans="23:51" x14ac:dyDescent="0.25">
      <c r="W2971" s="52" t="s">
        <v>9697</v>
      </c>
      <c r="X2971" s="28" t="s">
        <v>9698</v>
      </c>
      <c r="Y2971" s="53" t="s">
        <v>4030</v>
      </c>
      <c r="AK2971" s="22" t="str">
        <f t="shared" si="565"/>
        <v>2026/02</v>
      </c>
      <c r="AL2971" s="21">
        <f t="shared" si="568"/>
        <v>46070</v>
      </c>
      <c r="AM2971" s="22">
        <f t="shared" si="558"/>
        <v>17</v>
      </c>
      <c r="AN2971" s="22">
        <f t="shared" si="559"/>
        <v>17</v>
      </c>
      <c r="AO2971" s="22" t="str">
        <f t="shared" si="560"/>
        <v>Dia 17</v>
      </c>
      <c r="AP2971" s="22">
        <f t="shared" si="561"/>
        <v>2</v>
      </c>
      <c r="AQ2971" s="22" t="str">
        <f t="shared" si="562"/>
        <v>02</v>
      </c>
      <c r="AR2971" s="22">
        <f t="shared" si="557"/>
        <v>2026</v>
      </c>
      <c r="AS2971" s="22">
        <f t="shared" si="566"/>
        <v>2</v>
      </c>
      <c r="AT2971" s="22" t="str">
        <f t="shared" si="567"/>
        <v>08</v>
      </c>
      <c r="AU29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1" s="22" t="str">
        <f t="shared" si="563"/>
        <v>Semana 08</v>
      </c>
      <c r="AW2971" s="22" t="str">
        <f t="shared" si="564"/>
        <v>Não</v>
      </c>
      <c r="AX2971" s="21" t="str">
        <f>UPPER(TEXT(CAD_CALENDÁRIO[[#This Row],[Data]],"mmmm"))</f>
        <v>FEVEREIRO</v>
      </c>
      <c r="AY2971" s="22" t="s">
        <v>50</v>
      </c>
    </row>
    <row r="2972" spans="23:51" x14ac:dyDescent="0.25">
      <c r="W2972" s="50" t="s">
        <v>9699</v>
      </c>
      <c r="X2972" s="49" t="s">
        <v>8726</v>
      </c>
      <c r="Y2972" s="51" t="s">
        <v>4030</v>
      </c>
      <c r="AK2972" s="22" t="str">
        <f t="shared" si="565"/>
        <v>2026/02</v>
      </c>
      <c r="AL2972" s="21">
        <f t="shared" si="568"/>
        <v>46071</v>
      </c>
      <c r="AM2972" s="22">
        <f t="shared" si="558"/>
        <v>18</v>
      </c>
      <c r="AN2972" s="22">
        <f t="shared" si="559"/>
        <v>18</v>
      </c>
      <c r="AO2972" s="22" t="str">
        <f t="shared" si="560"/>
        <v>Dia 18</v>
      </c>
      <c r="AP2972" s="22">
        <f t="shared" si="561"/>
        <v>2</v>
      </c>
      <c r="AQ2972" s="22" t="str">
        <f t="shared" si="562"/>
        <v>02</v>
      </c>
      <c r="AR2972" s="22">
        <f t="shared" si="557"/>
        <v>2026</v>
      </c>
      <c r="AS2972" s="22">
        <f t="shared" si="566"/>
        <v>3</v>
      </c>
      <c r="AT2972" s="22" t="str">
        <f t="shared" si="567"/>
        <v>08</v>
      </c>
      <c r="AU29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2" s="22" t="str">
        <f t="shared" si="563"/>
        <v>Semana 08</v>
      </c>
      <c r="AW2972" s="22" t="str">
        <f t="shared" si="564"/>
        <v>Não</v>
      </c>
      <c r="AX2972" s="21" t="str">
        <f>UPPER(TEXT(CAD_CALENDÁRIO[[#This Row],[Data]],"mmmm"))</f>
        <v>FEVEREIRO</v>
      </c>
      <c r="AY2972" s="22" t="s">
        <v>50</v>
      </c>
    </row>
    <row r="2973" spans="23:51" x14ac:dyDescent="0.25">
      <c r="W2973" s="52" t="s">
        <v>9700</v>
      </c>
      <c r="X2973" s="28" t="s">
        <v>9701</v>
      </c>
      <c r="Y2973" s="53" t="s">
        <v>4030</v>
      </c>
      <c r="AK2973" s="22" t="str">
        <f t="shared" si="565"/>
        <v>2026/02</v>
      </c>
      <c r="AL2973" s="21">
        <f t="shared" si="568"/>
        <v>46072</v>
      </c>
      <c r="AM2973" s="22">
        <f t="shared" si="558"/>
        <v>19</v>
      </c>
      <c r="AN2973" s="22">
        <f t="shared" si="559"/>
        <v>19</v>
      </c>
      <c r="AO2973" s="22" t="str">
        <f t="shared" si="560"/>
        <v>Dia 19</v>
      </c>
      <c r="AP2973" s="22">
        <f t="shared" si="561"/>
        <v>2</v>
      </c>
      <c r="AQ2973" s="22" t="str">
        <f t="shared" si="562"/>
        <v>02</v>
      </c>
      <c r="AR2973" s="22">
        <f t="shared" si="557"/>
        <v>2026</v>
      </c>
      <c r="AS2973" s="22">
        <f t="shared" si="566"/>
        <v>4</v>
      </c>
      <c r="AT2973" s="22" t="str">
        <f t="shared" si="567"/>
        <v>08</v>
      </c>
      <c r="AU29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3" s="22" t="str">
        <f t="shared" si="563"/>
        <v>Semana 08</v>
      </c>
      <c r="AW2973" s="22" t="str">
        <f t="shared" si="564"/>
        <v>Não</v>
      </c>
      <c r="AX2973" s="21" t="str">
        <f>UPPER(TEXT(CAD_CALENDÁRIO[[#This Row],[Data]],"mmmm"))</f>
        <v>FEVEREIRO</v>
      </c>
      <c r="AY2973" s="22" t="s">
        <v>50</v>
      </c>
    </row>
    <row r="2974" spans="23:51" x14ac:dyDescent="0.25">
      <c r="W2974" s="50" t="s">
        <v>9702</v>
      </c>
      <c r="X2974" s="49" t="s">
        <v>9703</v>
      </c>
      <c r="Y2974" s="51" t="s">
        <v>4030</v>
      </c>
      <c r="AK2974" s="22" t="str">
        <f t="shared" si="565"/>
        <v>2026/02</v>
      </c>
      <c r="AL2974" s="21">
        <f t="shared" si="568"/>
        <v>46073</v>
      </c>
      <c r="AM2974" s="22">
        <f t="shared" si="558"/>
        <v>20</v>
      </c>
      <c r="AN2974" s="22">
        <f t="shared" si="559"/>
        <v>20</v>
      </c>
      <c r="AO2974" s="22" t="str">
        <f t="shared" si="560"/>
        <v>Dia 20</v>
      </c>
      <c r="AP2974" s="22">
        <f t="shared" si="561"/>
        <v>2</v>
      </c>
      <c r="AQ2974" s="22" t="str">
        <f t="shared" si="562"/>
        <v>02</v>
      </c>
      <c r="AR2974" s="22">
        <f t="shared" si="557"/>
        <v>2026</v>
      </c>
      <c r="AS2974" s="22">
        <f t="shared" si="566"/>
        <v>5</v>
      </c>
      <c r="AT2974" s="22" t="str">
        <f t="shared" si="567"/>
        <v>08</v>
      </c>
      <c r="AU29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4" s="22" t="str">
        <f t="shared" si="563"/>
        <v>Semana 08</v>
      </c>
      <c r="AW2974" s="22" t="str">
        <f t="shared" si="564"/>
        <v>Não</v>
      </c>
      <c r="AX2974" s="21" t="str">
        <f>UPPER(TEXT(CAD_CALENDÁRIO[[#This Row],[Data]],"mmmm"))</f>
        <v>FEVEREIRO</v>
      </c>
      <c r="AY2974" s="22" t="s">
        <v>50</v>
      </c>
    </row>
    <row r="2975" spans="23:51" x14ac:dyDescent="0.25">
      <c r="W2975" s="52" t="s">
        <v>9704</v>
      </c>
      <c r="X2975" s="28" t="s">
        <v>9705</v>
      </c>
      <c r="Y2975" s="53" t="s">
        <v>4030</v>
      </c>
      <c r="AK2975" s="22" t="str">
        <f t="shared" si="565"/>
        <v>2026/02</v>
      </c>
      <c r="AL2975" s="21">
        <f t="shared" si="568"/>
        <v>46074</v>
      </c>
      <c r="AM2975" s="22">
        <f t="shared" si="558"/>
        <v>21</v>
      </c>
      <c r="AN2975" s="22">
        <f t="shared" si="559"/>
        <v>21</v>
      </c>
      <c r="AO2975" s="22" t="str">
        <f t="shared" si="560"/>
        <v>Dia 21</v>
      </c>
      <c r="AP2975" s="22">
        <f t="shared" si="561"/>
        <v>2</v>
      </c>
      <c r="AQ2975" s="22" t="str">
        <f t="shared" si="562"/>
        <v>02</v>
      </c>
      <c r="AR2975" s="22">
        <f t="shared" si="557"/>
        <v>2026</v>
      </c>
      <c r="AS2975" s="22">
        <f t="shared" si="566"/>
        <v>6</v>
      </c>
      <c r="AT2975" s="22" t="str">
        <f t="shared" si="567"/>
        <v>08</v>
      </c>
      <c r="AU29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5" s="22" t="str">
        <f t="shared" si="563"/>
        <v>Semana 08</v>
      </c>
      <c r="AW2975" s="22" t="str">
        <f t="shared" si="564"/>
        <v>Sim</v>
      </c>
      <c r="AX2975" s="21" t="str">
        <f>UPPER(TEXT(CAD_CALENDÁRIO[[#This Row],[Data]],"mmmm"))</f>
        <v>FEVEREIRO</v>
      </c>
      <c r="AY2975" s="22" t="s">
        <v>50</v>
      </c>
    </row>
    <row r="2976" spans="23:51" x14ac:dyDescent="0.25">
      <c r="W2976" s="50" t="s">
        <v>9706</v>
      </c>
      <c r="X2976" s="49" t="s">
        <v>9707</v>
      </c>
      <c r="Y2976" s="51" t="s">
        <v>4030</v>
      </c>
      <c r="AK2976" s="22" t="str">
        <f t="shared" si="565"/>
        <v>2026/02</v>
      </c>
      <c r="AL2976" s="21">
        <f t="shared" si="568"/>
        <v>46075</v>
      </c>
      <c r="AM2976" s="22">
        <f t="shared" si="558"/>
        <v>22</v>
      </c>
      <c r="AN2976" s="22">
        <f t="shared" si="559"/>
        <v>22</v>
      </c>
      <c r="AO2976" s="22" t="str">
        <f t="shared" si="560"/>
        <v>Dia 22</v>
      </c>
      <c r="AP2976" s="22">
        <f t="shared" si="561"/>
        <v>2</v>
      </c>
      <c r="AQ2976" s="22" t="str">
        <f t="shared" si="562"/>
        <v>02</v>
      </c>
      <c r="AR2976" s="22">
        <f t="shared" si="557"/>
        <v>2026</v>
      </c>
      <c r="AS2976" s="22">
        <f t="shared" si="566"/>
        <v>7</v>
      </c>
      <c r="AT2976" s="22" t="str">
        <f t="shared" si="567"/>
        <v>08</v>
      </c>
      <c r="AU29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202608</v>
      </c>
      <c r="AV2976" s="22" t="str">
        <f t="shared" si="563"/>
        <v>Semana 08</v>
      </c>
      <c r="AW2976" s="22" t="str">
        <f t="shared" si="564"/>
        <v>Sim</v>
      </c>
      <c r="AX2976" s="21" t="str">
        <f>UPPER(TEXT(CAD_CALENDÁRIO[[#This Row],[Data]],"mmmm"))</f>
        <v>FEVEREIRO</v>
      </c>
      <c r="AY2976" s="22" t="s">
        <v>50</v>
      </c>
    </row>
    <row r="2977" spans="23:51" x14ac:dyDescent="0.25">
      <c r="W2977" s="52" t="s">
        <v>9708</v>
      </c>
      <c r="X2977" s="28" t="s">
        <v>9709</v>
      </c>
      <c r="Y2977" s="53" t="s">
        <v>4030</v>
      </c>
      <c r="AK2977" s="22" t="str">
        <f t="shared" si="565"/>
        <v>2026/02</v>
      </c>
      <c r="AL2977" s="21">
        <f t="shared" si="568"/>
        <v>46076</v>
      </c>
      <c r="AM2977" s="22">
        <f t="shared" si="558"/>
        <v>23</v>
      </c>
      <c r="AN2977" s="22">
        <f t="shared" si="559"/>
        <v>23</v>
      </c>
      <c r="AO2977" s="22" t="str">
        <f t="shared" si="560"/>
        <v>Dia 23</v>
      </c>
      <c r="AP2977" s="22">
        <f t="shared" si="561"/>
        <v>2</v>
      </c>
      <c r="AQ2977" s="22" t="str">
        <f t="shared" si="562"/>
        <v>02</v>
      </c>
      <c r="AR2977" s="22">
        <f t="shared" si="557"/>
        <v>2026</v>
      </c>
      <c r="AS2977" s="22">
        <f t="shared" si="566"/>
        <v>1</v>
      </c>
      <c r="AT2977" s="22" t="str">
        <f t="shared" si="567"/>
        <v>09</v>
      </c>
      <c r="AU29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77" s="22" t="str">
        <f t="shared" si="563"/>
        <v>Semana 09</v>
      </c>
      <c r="AW2977" s="22" t="str">
        <f t="shared" si="564"/>
        <v>Não</v>
      </c>
      <c r="AX2977" s="21" t="str">
        <f>UPPER(TEXT(CAD_CALENDÁRIO[[#This Row],[Data]],"mmmm"))</f>
        <v>FEVEREIRO</v>
      </c>
      <c r="AY2977" s="22" t="s">
        <v>50</v>
      </c>
    </row>
    <row r="2978" spans="23:51" x14ac:dyDescent="0.25">
      <c r="W2978" s="50" t="s">
        <v>9710</v>
      </c>
      <c r="X2978" s="49" t="s">
        <v>9711</v>
      </c>
      <c r="Y2978" s="51" t="s">
        <v>4030</v>
      </c>
      <c r="AK2978" s="22" t="str">
        <f t="shared" si="565"/>
        <v>2026/02</v>
      </c>
      <c r="AL2978" s="21">
        <f t="shared" si="568"/>
        <v>46077</v>
      </c>
      <c r="AM2978" s="22">
        <f t="shared" si="558"/>
        <v>24</v>
      </c>
      <c r="AN2978" s="22">
        <f t="shared" si="559"/>
        <v>24</v>
      </c>
      <c r="AO2978" s="22" t="str">
        <f t="shared" si="560"/>
        <v>Dia 24</v>
      </c>
      <c r="AP2978" s="22">
        <f t="shared" si="561"/>
        <v>2</v>
      </c>
      <c r="AQ2978" s="22" t="str">
        <f t="shared" si="562"/>
        <v>02</v>
      </c>
      <c r="AR2978" s="22">
        <f t="shared" si="557"/>
        <v>2026</v>
      </c>
      <c r="AS2978" s="22">
        <f t="shared" si="566"/>
        <v>2</v>
      </c>
      <c r="AT2978" s="22" t="str">
        <f t="shared" si="567"/>
        <v>09</v>
      </c>
      <c r="AU29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78" s="22" t="str">
        <f t="shared" si="563"/>
        <v>Semana 09</v>
      </c>
      <c r="AW2978" s="22" t="str">
        <f t="shared" si="564"/>
        <v>Não</v>
      </c>
      <c r="AX2978" s="21" t="str">
        <f>UPPER(TEXT(CAD_CALENDÁRIO[[#This Row],[Data]],"mmmm"))</f>
        <v>FEVEREIRO</v>
      </c>
      <c r="AY2978" s="22" t="s">
        <v>50</v>
      </c>
    </row>
    <row r="2979" spans="23:51" x14ac:dyDescent="0.25">
      <c r="W2979" s="52" t="s">
        <v>9712</v>
      </c>
      <c r="X2979" s="28" t="s">
        <v>9713</v>
      </c>
      <c r="Y2979" s="53" t="s">
        <v>4030</v>
      </c>
      <c r="AK2979" s="22" t="str">
        <f t="shared" si="565"/>
        <v>2026/02</v>
      </c>
      <c r="AL2979" s="21">
        <f t="shared" si="568"/>
        <v>46078</v>
      </c>
      <c r="AM2979" s="22">
        <f t="shared" si="558"/>
        <v>25</v>
      </c>
      <c r="AN2979" s="22">
        <f t="shared" si="559"/>
        <v>25</v>
      </c>
      <c r="AO2979" s="22" t="str">
        <f t="shared" si="560"/>
        <v>Dia 25</v>
      </c>
      <c r="AP2979" s="22">
        <f t="shared" si="561"/>
        <v>2</v>
      </c>
      <c r="AQ2979" s="22" t="str">
        <f t="shared" si="562"/>
        <v>02</v>
      </c>
      <c r="AR2979" s="22">
        <f t="shared" si="557"/>
        <v>2026</v>
      </c>
      <c r="AS2979" s="22">
        <f t="shared" si="566"/>
        <v>3</v>
      </c>
      <c r="AT2979" s="22" t="str">
        <f t="shared" si="567"/>
        <v>09</v>
      </c>
      <c r="AU29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79" s="22" t="str">
        <f t="shared" si="563"/>
        <v>Semana 09</v>
      </c>
      <c r="AW2979" s="22" t="str">
        <f t="shared" si="564"/>
        <v>Não</v>
      </c>
      <c r="AX2979" s="21" t="str">
        <f>UPPER(TEXT(CAD_CALENDÁRIO[[#This Row],[Data]],"mmmm"))</f>
        <v>FEVEREIRO</v>
      </c>
      <c r="AY2979" s="22" t="s">
        <v>50</v>
      </c>
    </row>
    <row r="2980" spans="23:51" x14ac:dyDescent="0.25">
      <c r="W2980" s="50" t="s">
        <v>9714</v>
      </c>
      <c r="X2980" s="49" t="s">
        <v>9715</v>
      </c>
      <c r="Y2980" s="51" t="s">
        <v>4030</v>
      </c>
      <c r="AK2980" s="22" t="str">
        <f t="shared" si="565"/>
        <v>2026/02</v>
      </c>
      <c r="AL2980" s="21">
        <f t="shared" si="568"/>
        <v>46079</v>
      </c>
      <c r="AM2980" s="22">
        <f t="shared" si="558"/>
        <v>26</v>
      </c>
      <c r="AN2980" s="22">
        <f t="shared" si="559"/>
        <v>26</v>
      </c>
      <c r="AO2980" s="22" t="str">
        <f t="shared" si="560"/>
        <v>Dia 26</v>
      </c>
      <c r="AP2980" s="22">
        <f t="shared" si="561"/>
        <v>2</v>
      </c>
      <c r="AQ2980" s="22" t="str">
        <f t="shared" si="562"/>
        <v>02</v>
      </c>
      <c r="AR2980" s="22">
        <f t="shared" si="557"/>
        <v>2026</v>
      </c>
      <c r="AS2980" s="22">
        <f t="shared" si="566"/>
        <v>4</v>
      </c>
      <c r="AT2980" s="22" t="str">
        <f t="shared" si="567"/>
        <v>09</v>
      </c>
      <c r="AU29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80" s="22" t="str">
        <f t="shared" si="563"/>
        <v>Semana 09</v>
      </c>
      <c r="AW2980" s="22" t="str">
        <f t="shared" si="564"/>
        <v>Não</v>
      </c>
      <c r="AX2980" s="21" t="str">
        <f>UPPER(TEXT(CAD_CALENDÁRIO[[#This Row],[Data]],"mmmm"))</f>
        <v>FEVEREIRO</v>
      </c>
      <c r="AY2980" s="22" t="s">
        <v>50</v>
      </c>
    </row>
    <row r="2981" spans="23:51" x14ac:dyDescent="0.25">
      <c r="W2981" s="52" t="s">
        <v>9716</v>
      </c>
      <c r="X2981" s="28" t="s">
        <v>9703</v>
      </c>
      <c r="Y2981" s="53" t="s">
        <v>4030</v>
      </c>
      <c r="AK2981" s="22" t="str">
        <f t="shared" si="565"/>
        <v>2026/02</v>
      </c>
      <c r="AL2981" s="21">
        <f t="shared" si="568"/>
        <v>46080</v>
      </c>
      <c r="AM2981" s="22">
        <f t="shared" si="558"/>
        <v>27</v>
      </c>
      <c r="AN2981" s="22">
        <f t="shared" si="559"/>
        <v>27</v>
      </c>
      <c r="AO2981" s="22" t="str">
        <f t="shared" si="560"/>
        <v>Dia 27</v>
      </c>
      <c r="AP2981" s="22">
        <f t="shared" si="561"/>
        <v>2</v>
      </c>
      <c r="AQ2981" s="22" t="str">
        <f t="shared" si="562"/>
        <v>02</v>
      </c>
      <c r="AR2981" s="22">
        <f t="shared" ref="AR2981:AR3044" si="569">YEAR(AL2981)</f>
        <v>2026</v>
      </c>
      <c r="AS2981" s="22">
        <f t="shared" si="566"/>
        <v>5</v>
      </c>
      <c r="AT2981" s="22" t="str">
        <f t="shared" si="567"/>
        <v>09</v>
      </c>
      <c r="AU29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81" s="22" t="str">
        <f t="shared" si="563"/>
        <v>Semana 09</v>
      </c>
      <c r="AW2981" s="22" t="str">
        <f t="shared" si="564"/>
        <v>Não</v>
      </c>
      <c r="AX2981" s="21" t="str">
        <f>UPPER(TEXT(CAD_CALENDÁRIO[[#This Row],[Data]],"mmmm"))</f>
        <v>FEVEREIRO</v>
      </c>
      <c r="AY2981" s="22" t="s">
        <v>50</v>
      </c>
    </row>
    <row r="2982" spans="23:51" x14ac:dyDescent="0.25">
      <c r="W2982" s="50" t="s">
        <v>9717</v>
      </c>
      <c r="X2982" s="49" t="s">
        <v>9718</v>
      </c>
      <c r="Y2982" s="51" t="s">
        <v>4030</v>
      </c>
      <c r="AK2982" s="22" t="str">
        <f t="shared" si="565"/>
        <v>2026/02</v>
      </c>
      <c r="AL2982" s="21">
        <f t="shared" si="568"/>
        <v>46081</v>
      </c>
      <c r="AM2982" s="22">
        <f t="shared" si="558"/>
        <v>28</v>
      </c>
      <c r="AN2982" s="22">
        <f t="shared" si="559"/>
        <v>28</v>
      </c>
      <c r="AO2982" s="22" t="str">
        <f t="shared" si="560"/>
        <v>Dia 28</v>
      </c>
      <c r="AP2982" s="22">
        <f t="shared" si="561"/>
        <v>2</v>
      </c>
      <c r="AQ2982" s="22" t="str">
        <f t="shared" si="562"/>
        <v>02</v>
      </c>
      <c r="AR2982" s="22">
        <f t="shared" si="569"/>
        <v>2026</v>
      </c>
      <c r="AS2982" s="22">
        <f t="shared" si="566"/>
        <v>6</v>
      </c>
      <c r="AT2982" s="22" t="str">
        <f t="shared" si="567"/>
        <v>09</v>
      </c>
      <c r="AU29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82" s="22" t="str">
        <f t="shared" si="563"/>
        <v>Semana 09</v>
      </c>
      <c r="AW2982" s="22" t="str">
        <f t="shared" si="564"/>
        <v>Sim</v>
      </c>
      <c r="AX2982" s="21" t="str">
        <f>UPPER(TEXT(CAD_CALENDÁRIO[[#This Row],[Data]],"mmmm"))</f>
        <v>FEVEREIRO</v>
      </c>
      <c r="AY2982" s="22" t="s">
        <v>50</v>
      </c>
    </row>
    <row r="2983" spans="23:51" x14ac:dyDescent="0.25">
      <c r="W2983" s="52" t="s">
        <v>9719</v>
      </c>
      <c r="X2983" s="28" t="s">
        <v>9720</v>
      </c>
      <c r="Y2983" s="53" t="s">
        <v>4030</v>
      </c>
      <c r="AK2983" s="22" t="str">
        <f t="shared" si="565"/>
        <v>2026/03</v>
      </c>
      <c r="AL2983" s="21">
        <f t="shared" si="568"/>
        <v>46082</v>
      </c>
      <c r="AM2983" s="22">
        <f t="shared" si="558"/>
        <v>1</v>
      </c>
      <c r="AN2983" s="22" t="str">
        <f t="shared" si="559"/>
        <v>01</v>
      </c>
      <c r="AO2983" s="22" t="str">
        <f t="shared" si="560"/>
        <v>Dia 01</v>
      </c>
      <c r="AP2983" s="22">
        <f t="shared" si="561"/>
        <v>3</v>
      </c>
      <c r="AQ2983" s="22" t="str">
        <f t="shared" si="562"/>
        <v>03</v>
      </c>
      <c r="AR2983" s="22">
        <f t="shared" si="569"/>
        <v>2026</v>
      </c>
      <c r="AS2983" s="22">
        <f t="shared" si="566"/>
        <v>7</v>
      </c>
      <c r="AT2983" s="22" t="str">
        <f t="shared" si="567"/>
        <v>09</v>
      </c>
      <c r="AU29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202609</v>
      </c>
      <c r="AV2983" s="22" t="str">
        <f t="shared" si="563"/>
        <v>Semana 09</v>
      </c>
      <c r="AW2983" s="22" t="str">
        <f t="shared" si="564"/>
        <v>Sim</v>
      </c>
      <c r="AX2983" s="21" t="str">
        <f>UPPER(TEXT(CAD_CALENDÁRIO[[#This Row],[Data]],"mmmm"))</f>
        <v>MARÇO</v>
      </c>
      <c r="AY2983" s="22" t="s">
        <v>55</v>
      </c>
    </row>
    <row r="2984" spans="23:51" x14ac:dyDescent="0.25">
      <c r="W2984" s="50" t="s">
        <v>9721</v>
      </c>
      <c r="X2984" s="49" t="s">
        <v>9722</v>
      </c>
      <c r="Y2984" s="51" t="s">
        <v>4030</v>
      </c>
      <c r="AK2984" s="22" t="str">
        <f t="shared" si="565"/>
        <v>2026/03</v>
      </c>
      <c r="AL2984" s="21">
        <f t="shared" si="568"/>
        <v>46083</v>
      </c>
      <c r="AM2984" s="22">
        <f t="shared" si="558"/>
        <v>2</v>
      </c>
      <c r="AN2984" s="22" t="str">
        <f t="shared" si="559"/>
        <v>02</v>
      </c>
      <c r="AO2984" s="22" t="str">
        <f t="shared" si="560"/>
        <v>Dia 02</v>
      </c>
      <c r="AP2984" s="22">
        <f t="shared" si="561"/>
        <v>3</v>
      </c>
      <c r="AQ2984" s="22" t="str">
        <f t="shared" si="562"/>
        <v>03</v>
      </c>
      <c r="AR2984" s="22">
        <f t="shared" si="569"/>
        <v>2026</v>
      </c>
      <c r="AS2984" s="22">
        <f t="shared" si="566"/>
        <v>1</v>
      </c>
      <c r="AT2984" s="22">
        <f t="shared" si="567"/>
        <v>10</v>
      </c>
      <c r="AU29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4" s="22" t="str">
        <f t="shared" si="563"/>
        <v>Semana 10</v>
      </c>
      <c r="AW2984" s="22" t="str">
        <f t="shared" si="564"/>
        <v>Não</v>
      </c>
      <c r="AX2984" s="21" t="str">
        <f>UPPER(TEXT(CAD_CALENDÁRIO[[#This Row],[Data]],"mmmm"))</f>
        <v>MARÇO</v>
      </c>
      <c r="AY2984" s="22" t="s">
        <v>55</v>
      </c>
    </row>
    <row r="2985" spans="23:51" x14ac:dyDescent="0.25">
      <c r="W2985" s="52" t="s">
        <v>9723</v>
      </c>
      <c r="X2985" s="28" t="s">
        <v>9724</v>
      </c>
      <c r="Y2985" s="53" t="s">
        <v>4030</v>
      </c>
      <c r="AK2985" s="22" t="str">
        <f t="shared" si="565"/>
        <v>2026/03</v>
      </c>
      <c r="AL2985" s="21">
        <f t="shared" si="568"/>
        <v>46084</v>
      </c>
      <c r="AM2985" s="22">
        <f t="shared" si="558"/>
        <v>3</v>
      </c>
      <c r="AN2985" s="22" t="str">
        <f t="shared" si="559"/>
        <v>03</v>
      </c>
      <c r="AO2985" s="22" t="str">
        <f t="shared" si="560"/>
        <v>Dia 03</v>
      </c>
      <c r="AP2985" s="22">
        <f t="shared" si="561"/>
        <v>3</v>
      </c>
      <c r="AQ2985" s="22" t="str">
        <f t="shared" si="562"/>
        <v>03</v>
      </c>
      <c r="AR2985" s="22">
        <f t="shared" si="569"/>
        <v>2026</v>
      </c>
      <c r="AS2985" s="22">
        <f t="shared" si="566"/>
        <v>2</v>
      </c>
      <c r="AT2985" s="22">
        <f t="shared" si="567"/>
        <v>10</v>
      </c>
      <c r="AU29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5" s="22" t="str">
        <f t="shared" si="563"/>
        <v>Semana 10</v>
      </c>
      <c r="AW2985" s="22" t="str">
        <f t="shared" si="564"/>
        <v>Não</v>
      </c>
      <c r="AX2985" s="21" t="str">
        <f>UPPER(TEXT(CAD_CALENDÁRIO[[#This Row],[Data]],"mmmm"))</f>
        <v>MARÇO</v>
      </c>
      <c r="AY2985" s="22" t="s">
        <v>55</v>
      </c>
    </row>
    <row r="2986" spans="23:51" x14ac:dyDescent="0.25">
      <c r="W2986" s="50" t="s">
        <v>9725</v>
      </c>
      <c r="X2986" s="49" t="s">
        <v>9622</v>
      </c>
      <c r="Y2986" s="51" t="s">
        <v>4030</v>
      </c>
      <c r="AK2986" s="22" t="str">
        <f t="shared" si="565"/>
        <v>2026/03</v>
      </c>
      <c r="AL2986" s="21">
        <f t="shared" si="568"/>
        <v>46085</v>
      </c>
      <c r="AM2986" s="22">
        <f t="shared" si="558"/>
        <v>4</v>
      </c>
      <c r="AN2986" s="22" t="str">
        <f t="shared" si="559"/>
        <v>04</v>
      </c>
      <c r="AO2986" s="22" t="str">
        <f t="shared" si="560"/>
        <v>Dia 04</v>
      </c>
      <c r="AP2986" s="22">
        <f t="shared" si="561"/>
        <v>3</v>
      </c>
      <c r="AQ2986" s="22" t="str">
        <f t="shared" si="562"/>
        <v>03</v>
      </c>
      <c r="AR2986" s="22">
        <f t="shared" si="569"/>
        <v>2026</v>
      </c>
      <c r="AS2986" s="22">
        <f t="shared" si="566"/>
        <v>3</v>
      </c>
      <c r="AT2986" s="22">
        <f t="shared" si="567"/>
        <v>10</v>
      </c>
      <c r="AU29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6" s="22" t="str">
        <f t="shared" si="563"/>
        <v>Semana 10</v>
      </c>
      <c r="AW2986" s="22" t="str">
        <f t="shared" si="564"/>
        <v>Não</v>
      </c>
      <c r="AX2986" s="21" t="str">
        <f>UPPER(TEXT(CAD_CALENDÁRIO[[#This Row],[Data]],"mmmm"))</f>
        <v>MARÇO</v>
      </c>
      <c r="AY2986" s="22" t="s">
        <v>55</v>
      </c>
    </row>
    <row r="2987" spans="23:51" x14ac:dyDescent="0.25">
      <c r="W2987" s="52" t="s">
        <v>9726</v>
      </c>
      <c r="X2987" s="28" t="s">
        <v>9727</v>
      </c>
      <c r="Y2987" s="53" t="s">
        <v>4030</v>
      </c>
      <c r="AK2987" s="22" t="str">
        <f t="shared" si="565"/>
        <v>2026/03</v>
      </c>
      <c r="AL2987" s="21">
        <f t="shared" si="568"/>
        <v>46086</v>
      </c>
      <c r="AM2987" s="22">
        <f t="shared" si="558"/>
        <v>5</v>
      </c>
      <c r="AN2987" s="22" t="str">
        <f t="shared" si="559"/>
        <v>05</v>
      </c>
      <c r="AO2987" s="22" t="str">
        <f t="shared" si="560"/>
        <v>Dia 05</v>
      </c>
      <c r="AP2987" s="22">
        <f t="shared" si="561"/>
        <v>3</v>
      </c>
      <c r="AQ2987" s="22" t="str">
        <f t="shared" si="562"/>
        <v>03</v>
      </c>
      <c r="AR2987" s="22">
        <f t="shared" si="569"/>
        <v>2026</v>
      </c>
      <c r="AS2987" s="22">
        <f t="shared" si="566"/>
        <v>4</v>
      </c>
      <c r="AT2987" s="22">
        <f t="shared" si="567"/>
        <v>10</v>
      </c>
      <c r="AU29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7" s="22" t="str">
        <f t="shared" si="563"/>
        <v>Semana 10</v>
      </c>
      <c r="AW2987" s="22" t="str">
        <f t="shared" si="564"/>
        <v>Não</v>
      </c>
      <c r="AX2987" s="21" t="str">
        <f>UPPER(TEXT(CAD_CALENDÁRIO[[#This Row],[Data]],"mmmm"))</f>
        <v>MARÇO</v>
      </c>
      <c r="AY2987" s="22" t="s">
        <v>55</v>
      </c>
    </row>
    <row r="2988" spans="23:51" x14ac:dyDescent="0.25">
      <c r="W2988" s="50" t="s">
        <v>9728</v>
      </c>
      <c r="X2988" s="49" t="s">
        <v>9729</v>
      </c>
      <c r="Y2988" s="51" t="s">
        <v>4030</v>
      </c>
      <c r="AK2988" s="22" t="str">
        <f t="shared" si="565"/>
        <v>2026/03</v>
      </c>
      <c r="AL2988" s="21">
        <f t="shared" si="568"/>
        <v>46087</v>
      </c>
      <c r="AM2988" s="22">
        <f t="shared" si="558"/>
        <v>6</v>
      </c>
      <c r="AN2988" s="22" t="str">
        <f t="shared" si="559"/>
        <v>06</v>
      </c>
      <c r="AO2988" s="22" t="str">
        <f t="shared" si="560"/>
        <v>Dia 06</v>
      </c>
      <c r="AP2988" s="22">
        <f t="shared" si="561"/>
        <v>3</v>
      </c>
      <c r="AQ2988" s="22" t="str">
        <f t="shared" si="562"/>
        <v>03</v>
      </c>
      <c r="AR2988" s="22">
        <f t="shared" si="569"/>
        <v>2026</v>
      </c>
      <c r="AS2988" s="22">
        <f t="shared" si="566"/>
        <v>5</v>
      </c>
      <c r="AT2988" s="22">
        <f t="shared" si="567"/>
        <v>10</v>
      </c>
      <c r="AU29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8" s="22" t="str">
        <f t="shared" si="563"/>
        <v>Semana 10</v>
      </c>
      <c r="AW2988" s="22" t="str">
        <f t="shared" si="564"/>
        <v>Não</v>
      </c>
      <c r="AX2988" s="21" t="str">
        <f>UPPER(TEXT(CAD_CALENDÁRIO[[#This Row],[Data]],"mmmm"))</f>
        <v>MARÇO</v>
      </c>
      <c r="AY2988" s="22" t="s">
        <v>55</v>
      </c>
    </row>
    <row r="2989" spans="23:51" x14ac:dyDescent="0.25">
      <c r="W2989" s="52" t="s">
        <v>9730</v>
      </c>
      <c r="X2989" s="28" t="s">
        <v>9731</v>
      </c>
      <c r="Y2989" s="53" t="s">
        <v>4030</v>
      </c>
      <c r="AK2989" s="22" t="str">
        <f t="shared" si="565"/>
        <v>2026/03</v>
      </c>
      <c r="AL2989" s="21">
        <f t="shared" si="568"/>
        <v>46088</v>
      </c>
      <c r="AM2989" s="22">
        <f t="shared" si="558"/>
        <v>7</v>
      </c>
      <c r="AN2989" s="22" t="str">
        <f t="shared" si="559"/>
        <v>07</v>
      </c>
      <c r="AO2989" s="22" t="str">
        <f t="shared" si="560"/>
        <v>Dia 07</v>
      </c>
      <c r="AP2989" s="22">
        <f t="shared" si="561"/>
        <v>3</v>
      </c>
      <c r="AQ2989" s="22" t="str">
        <f t="shared" si="562"/>
        <v>03</v>
      </c>
      <c r="AR2989" s="22">
        <f t="shared" si="569"/>
        <v>2026</v>
      </c>
      <c r="AS2989" s="22">
        <f t="shared" si="566"/>
        <v>6</v>
      </c>
      <c r="AT2989" s="22">
        <f t="shared" si="567"/>
        <v>10</v>
      </c>
      <c r="AU29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89" s="22" t="str">
        <f t="shared" si="563"/>
        <v>Semana 10</v>
      </c>
      <c r="AW2989" s="22" t="str">
        <f t="shared" si="564"/>
        <v>Sim</v>
      </c>
      <c r="AX2989" s="21" t="str">
        <f>UPPER(TEXT(CAD_CALENDÁRIO[[#This Row],[Data]],"mmmm"))</f>
        <v>MARÇO</v>
      </c>
      <c r="AY2989" s="22" t="s">
        <v>55</v>
      </c>
    </row>
    <row r="2990" spans="23:51" x14ac:dyDescent="0.25">
      <c r="W2990" s="50" t="s">
        <v>9732</v>
      </c>
      <c r="X2990" s="49" t="s">
        <v>9733</v>
      </c>
      <c r="Y2990" s="51" t="s">
        <v>4030</v>
      </c>
      <c r="AK2990" s="22" t="str">
        <f t="shared" si="565"/>
        <v>2026/03</v>
      </c>
      <c r="AL2990" s="21">
        <f t="shared" si="568"/>
        <v>46089</v>
      </c>
      <c r="AM2990" s="22">
        <f t="shared" si="558"/>
        <v>8</v>
      </c>
      <c r="AN2990" s="22" t="str">
        <f t="shared" si="559"/>
        <v>08</v>
      </c>
      <c r="AO2990" s="22" t="str">
        <f t="shared" si="560"/>
        <v>Dia 08</v>
      </c>
      <c r="AP2990" s="22">
        <f t="shared" si="561"/>
        <v>3</v>
      </c>
      <c r="AQ2990" s="22" t="str">
        <f t="shared" si="562"/>
        <v>03</v>
      </c>
      <c r="AR2990" s="22">
        <f t="shared" si="569"/>
        <v>2026</v>
      </c>
      <c r="AS2990" s="22">
        <f t="shared" si="566"/>
        <v>7</v>
      </c>
      <c r="AT2990" s="22">
        <f t="shared" si="567"/>
        <v>10</v>
      </c>
      <c r="AU29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202610</v>
      </c>
      <c r="AV2990" s="22" t="str">
        <f t="shared" si="563"/>
        <v>Semana 10</v>
      </c>
      <c r="AW2990" s="22" t="str">
        <f t="shared" si="564"/>
        <v>Sim</v>
      </c>
      <c r="AX2990" s="21" t="str">
        <f>UPPER(TEXT(CAD_CALENDÁRIO[[#This Row],[Data]],"mmmm"))</f>
        <v>MARÇO</v>
      </c>
      <c r="AY2990" s="22" t="s">
        <v>55</v>
      </c>
    </row>
    <row r="2991" spans="23:51" x14ac:dyDescent="0.25">
      <c r="W2991" s="52" t="s">
        <v>9734</v>
      </c>
      <c r="X2991" s="28" t="s">
        <v>9735</v>
      </c>
      <c r="Y2991" s="53" t="s">
        <v>4030</v>
      </c>
      <c r="AK2991" s="22" t="str">
        <f t="shared" si="565"/>
        <v>2026/03</v>
      </c>
      <c r="AL2991" s="21">
        <f t="shared" si="568"/>
        <v>46090</v>
      </c>
      <c r="AM2991" s="22">
        <f t="shared" si="558"/>
        <v>9</v>
      </c>
      <c r="AN2991" s="22" t="str">
        <f t="shared" si="559"/>
        <v>09</v>
      </c>
      <c r="AO2991" s="22" t="str">
        <f t="shared" si="560"/>
        <v>Dia 09</v>
      </c>
      <c r="AP2991" s="22">
        <f t="shared" si="561"/>
        <v>3</v>
      </c>
      <c r="AQ2991" s="22" t="str">
        <f t="shared" si="562"/>
        <v>03</v>
      </c>
      <c r="AR2991" s="22">
        <f t="shared" si="569"/>
        <v>2026</v>
      </c>
      <c r="AS2991" s="22">
        <f t="shared" si="566"/>
        <v>1</v>
      </c>
      <c r="AT2991" s="22">
        <f t="shared" si="567"/>
        <v>11</v>
      </c>
      <c r="AU29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1" s="22" t="str">
        <f t="shared" si="563"/>
        <v>Semana 11</v>
      </c>
      <c r="AW2991" s="22" t="str">
        <f t="shared" si="564"/>
        <v>Não</v>
      </c>
      <c r="AX2991" s="21" t="str">
        <f>UPPER(TEXT(CAD_CALENDÁRIO[[#This Row],[Data]],"mmmm"))</f>
        <v>MARÇO</v>
      </c>
      <c r="AY2991" s="22" t="s">
        <v>55</v>
      </c>
    </row>
    <row r="2992" spans="23:51" x14ac:dyDescent="0.25">
      <c r="W2992" s="50" t="s">
        <v>9736</v>
      </c>
      <c r="X2992" s="49" t="s">
        <v>9737</v>
      </c>
      <c r="Y2992" s="51" t="s">
        <v>4030</v>
      </c>
      <c r="AK2992" s="22" t="str">
        <f t="shared" si="565"/>
        <v>2026/03</v>
      </c>
      <c r="AL2992" s="21">
        <f t="shared" si="568"/>
        <v>46091</v>
      </c>
      <c r="AM2992" s="22">
        <f t="shared" si="558"/>
        <v>10</v>
      </c>
      <c r="AN2992" s="22">
        <f t="shared" si="559"/>
        <v>10</v>
      </c>
      <c r="AO2992" s="22" t="str">
        <f t="shared" si="560"/>
        <v>Dia 10</v>
      </c>
      <c r="AP2992" s="22">
        <f t="shared" si="561"/>
        <v>3</v>
      </c>
      <c r="AQ2992" s="22" t="str">
        <f t="shared" si="562"/>
        <v>03</v>
      </c>
      <c r="AR2992" s="22">
        <f t="shared" si="569"/>
        <v>2026</v>
      </c>
      <c r="AS2992" s="22">
        <f t="shared" si="566"/>
        <v>2</v>
      </c>
      <c r="AT2992" s="22">
        <f t="shared" si="567"/>
        <v>11</v>
      </c>
      <c r="AU29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2" s="22" t="str">
        <f t="shared" si="563"/>
        <v>Semana 11</v>
      </c>
      <c r="AW2992" s="22" t="str">
        <f t="shared" si="564"/>
        <v>Não</v>
      </c>
      <c r="AX2992" s="21" t="str">
        <f>UPPER(TEXT(CAD_CALENDÁRIO[[#This Row],[Data]],"mmmm"))</f>
        <v>MARÇO</v>
      </c>
      <c r="AY2992" s="22" t="s">
        <v>55</v>
      </c>
    </row>
    <row r="2993" spans="23:51" x14ac:dyDescent="0.25">
      <c r="W2993" s="52" t="s">
        <v>9738</v>
      </c>
      <c r="X2993" s="28" t="s">
        <v>9739</v>
      </c>
      <c r="Y2993" s="53" t="s">
        <v>4030</v>
      </c>
      <c r="AK2993" s="22" t="str">
        <f t="shared" si="565"/>
        <v>2026/03</v>
      </c>
      <c r="AL2993" s="21">
        <f t="shared" si="568"/>
        <v>46092</v>
      </c>
      <c r="AM2993" s="22">
        <f t="shared" si="558"/>
        <v>11</v>
      </c>
      <c r="AN2993" s="22">
        <f t="shared" si="559"/>
        <v>11</v>
      </c>
      <c r="AO2993" s="22" t="str">
        <f t="shared" si="560"/>
        <v>Dia 11</v>
      </c>
      <c r="AP2993" s="22">
        <f t="shared" si="561"/>
        <v>3</v>
      </c>
      <c r="AQ2993" s="22" t="str">
        <f t="shared" si="562"/>
        <v>03</v>
      </c>
      <c r="AR2993" s="22">
        <f t="shared" si="569"/>
        <v>2026</v>
      </c>
      <c r="AS2993" s="22">
        <f t="shared" si="566"/>
        <v>3</v>
      </c>
      <c r="AT2993" s="22">
        <f t="shared" si="567"/>
        <v>11</v>
      </c>
      <c r="AU29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3" s="22" t="str">
        <f t="shared" si="563"/>
        <v>Semana 11</v>
      </c>
      <c r="AW2993" s="22" t="str">
        <f t="shared" si="564"/>
        <v>Não</v>
      </c>
      <c r="AX2993" s="21" t="str">
        <f>UPPER(TEXT(CAD_CALENDÁRIO[[#This Row],[Data]],"mmmm"))</f>
        <v>MARÇO</v>
      </c>
      <c r="AY2993" s="22" t="s">
        <v>55</v>
      </c>
    </row>
    <row r="2994" spans="23:51" x14ac:dyDescent="0.25">
      <c r="W2994" s="50" t="s">
        <v>9740</v>
      </c>
      <c r="X2994" s="49" t="s">
        <v>9741</v>
      </c>
      <c r="Y2994" s="51" t="s">
        <v>4030</v>
      </c>
      <c r="AK2994" s="22" t="str">
        <f t="shared" si="565"/>
        <v>2026/03</v>
      </c>
      <c r="AL2994" s="21">
        <f t="shared" si="568"/>
        <v>46093</v>
      </c>
      <c r="AM2994" s="22">
        <f t="shared" si="558"/>
        <v>12</v>
      </c>
      <c r="AN2994" s="22">
        <f t="shared" si="559"/>
        <v>12</v>
      </c>
      <c r="AO2994" s="22" t="str">
        <f t="shared" si="560"/>
        <v>Dia 12</v>
      </c>
      <c r="AP2994" s="22">
        <f t="shared" si="561"/>
        <v>3</v>
      </c>
      <c r="AQ2994" s="22" t="str">
        <f t="shared" si="562"/>
        <v>03</v>
      </c>
      <c r="AR2994" s="22">
        <f t="shared" si="569"/>
        <v>2026</v>
      </c>
      <c r="AS2994" s="22">
        <f t="shared" si="566"/>
        <v>4</v>
      </c>
      <c r="AT2994" s="22">
        <f t="shared" si="567"/>
        <v>11</v>
      </c>
      <c r="AU29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4" s="22" t="str">
        <f t="shared" si="563"/>
        <v>Semana 11</v>
      </c>
      <c r="AW2994" s="22" t="str">
        <f t="shared" si="564"/>
        <v>Não</v>
      </c>
      <c r="AX2994" s="21" t="str">
        <f>UPPER(TEXT(CAD_CALENDÁRIO[[#This Row],[Data]],"mmmm"))</f>
        <v>MARÇO</v>
      </c>
      <c r="AY2994" s="22" t="s">
        <v>55</v>
      </c>
    </row>
    <row r="2995" spans="23:51" x14ac:dyDescent="0.25">
      <c r="W2995" s="52" t="s">
        <v>9742</v>
      </c>
      <c r="X2995" s="28" t="s">
        <v>6934</v>
      </c>
      <c r="Y2995" s="53" t="s">
        <v>4030</v>
      </c>
      <c r="AK2995" s="22" t="str">
        <f t="shared" si="565"/>
        <v>2026/03</v>
      </c>
      <c r="AL2995" s="21">
        <f t="shared" si="568"/>
        <v>46094</v>
      </c>
      <c r="AM2995" s="22">
        <f t="shared" si="558"/>
        <v>13</v>
      </c>
      <c r="AN2995" s="22">
        <f t="shared" si="559"/>
        <v>13</v>
      </c>
      <c r="AO2995" s="22" t="str">
        <f t="shared" si="560"/>
        <v>Dia 13</v>
      </c>
      <c r="AP2995" s="22">
        <f t="shared" si="561"/>
        <v>3</v>
      </c>
      <c r="AQ2995" s="22" t="str">
        <f t="shared" si="562"/>
        <v>03</v>
      </c>
      <c r="AR2995" s="22">
        <f t="shared" si="569"/>
        <v>2026</v>
      </c>
      <c r="AS2995" s="22">
        <f t="shared" si="566"/>
        <v>5</v>
      </c>
      <c r="AT2995" s="22">
        <f t="shared" si="567"/>
        <v>11</v>
      </c>
      <c r="AU29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5" s="22" t="str">
        <f t="shared" si="563"/>
        <v>Semana 11</v>
      </c>
      <c r="AW2995" s="22" t="str">
        <f t="shared" si="564"/>
        <v>Não</v>
      </c>
      <c r="AX2995" s="21" t="str">
        <f>UPPER(TEXT(CAD_CALENDÁRIO[[#This Row],[Data]],"mmmm"))</f>
        <v>MARÇO</v>
      </c>
      <c r="AY2995" s="22" t="s">
        <v>55</v>
      </c>
    </row>
    <row r="2996" spans="23:51" x14ac:dyDescent="0.25">
      <c r="W2996" s="50" t="s">
        <v>9743</v>
      </c>
      <c r="X2996" s="49" t="s">
        <v>9744</v>
      </c>
      <c r="Y2996" s="51" t="s">
        <v>4030</v>
      </c>
      <c r="AK2996" s="22" t="str">
        <f t="shared" si="565"/>
        <v>2026/03</v>
      </c>
      <c r="AL2996" s="21">
        <f t="shared" si="568"/>
        <v>46095</v>
      </c>
      <c r="AM2996" s="22">
        <f t="shared" si="558"/>
        <v>14</v>
      </c>
      <c r="AN2996" s="22">
        <f t="shared" si="559"/>
        <v>14</v>
      </c>
      <c r="AO2996" s="22" t="str">
        <f t="shared" si="560"/>
        <v>Dia 14</v>
      </c>
      <c r="AP2996" s="22">
        <f t="shared" si="561"/>
        <v>3</v>
      </c>
      <c r="AQ2996" s="22" t="str">
        <f t="shared" si="562"/>
        <v>03</v>
      </c>
      <c r="AR2996" s="22">
        <f t="shared" si="569"/>
        <v>2026</v>
      </c>
      <c r="AS2996" s="22">
        <f t="shared" si="566"/>
        <v>6</v>
      </c>
      <c r="AT2996" s="22">
        <f t="shared" si="567"/>
        <v>11</v>
      </c>
      <c r="AU29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6" s="22" t="str">
        <f t="shared" si="563"/>
        <v>Semana 11</v>
      </c>
      <c r="AW2996" s="22" t="str">
        <f t="shared" si="564"/>
        <v>Sim</v>
      </c>
      <c r="AX2996" s="21" t="str">
        <f>UPPER(TEXT(CAD_CALENDÁRIO[[#This Row],[Data]],"mmmm"))</f>
        <v>MARÇO</v>
      </c>
      <c r="AY2996" s="22" t="s">
        <v>55</v>
      </c>
    </row>
    <row r="2997" spans="23:51" x14ac:dyDescent="0.25">
      <c r="W2997" s="52" t="s">
        <v>9745</v>
      </c>
      <c r="X2997" s="28" t="s">
        <v>9746</v>
      </c>
      <c r="Y2997" s="53" t="s">
        <v>4030</v>
      </c>
      <c r="AK2997" s="22" t="str">
        <f t="shared" si="565"/>
        <v>2026/03</v>
      </c>
      <c r="AL2997" s="21">
        <f t="shared" si="568"/>
        <v>46096</v>
      </c>
      <c r="AM2997" s="22">
        <f t="shared" si="558"/>
        <v>15</v>
      </c>
      <c r="AN2997" s="22">
        <f t="shared" si="559"/>
        <v>15</v>
      </c>
      <c r="AO2997" s="22" t="str">
        <f t="shared" si="560"/>
        <v>Dia 15</v>
      </c>
      <c r="AP2997" s="22">
        <f t="shared" si="561"/>
        <v>3</v>
      </c>
      <c r="AQ2997" s="22" t="str">
        <f t="shared" si="562"/>
        <v>03</v>
      </c>
      <c r="AR2997" s="22">
        <f t="shared" si="569"/>
        <v>2026</v>
      </c>
      <c r="AS2997" s="22">
        <f t="shared" si="566"/>
        <v>7</v>
      </c>
      <c r="AT2997" s="22">
        <f t="shared" si="567"/>
        <v>11</v>
      </c>
      <c r="AU29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202611</v>
      </c>
      <c r="AV2997" s="22" t="str">
        <f t="shared" si="563"/>
        <v>Semana 11</v>
      </c>
      <c r="AW2997" s="22" t="str">
        <f t="shared" si="564"/>
        <v>Sim</v>
      </c>
      <c r="AX2997" s="21" t="str">
        <f>UPPER(TEXT(CAD_CALENDÁRIO[[#This Row],[Data]],"mmmm"))</f>
        <v>MARÇO</v>
      </c>
      <c r="AY2997" s="22" t="s">
        <v>55</v>
      </c>
    </row>
    <row r="2998" spans="23:51" x14ac:dyDescent="0.25">
      <c r="W2998" s="50" t="s">
        <v>9747</v>
      </c>
      <c r="X2998" s="49" t="s">
        <v>9748</v>
      </c>
      <c r="Y2998" s="51" t="s">
        <v>4030</v>
      </c>
      <c r="AK2998" s="22" t="str">
        <f t="shared" si="565"/>
        <v>2026/03</v>
      </c>
      <c r="AL2998" s="21">
        <f t="shared" si="568"/>
        <v>46097</v>
      </c>
      <c r="AM2998" s="22">
        <f t="shared" si="558"/>
        <v>16</v>
      </c>
      <c r="AN2998" s="22">
        <f t="shared" si="559"/>
        <v>16</v>
      </c>
      <c r="AO2998" s="22" t="str">
        <f t="shared" si="560"/>
        <v>Dia 16</v>
      </c>
      <c r="AP2998" s="22">
        <f t="shared" si="561"/>
        <v>3</v>
      </c>
      <c r="AQ2998" s="22" t="str">
        <f t="shared" si="562"/>
        <v>03</v>
      </c>
      <c r="AR2998" s="22">
        <f t="shared" si="569"/>
        <v>2026</v>
      </c>
      <c r="AS2998" s="22">
        <f t="shared" si="566"/>
        <v>1</v>
      </c>
      <c r="AT2998" s="22">
        <f t="shared" si="567"/>
        <v>12</v>
      </c>
      <c r="AU29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2998" s="22" t="str">
        <f t="shared" si="563"/>
        <v>Semana 12</v>
      </c>
      <c r="AW2998" s="22" t="str">
        <f t="shared" si="564"/>
        <v>Não</v>
      </c>
      <c r="AX2998" s="21" t="str">
        <f>UPPER(TEXT(CAD_CALENDÁRIO[[#This Row],[Data]],"mmmm"))</f>
        <v>MARÇO</v>
      </c>
      <c r="AY2998" s="22" t="s">
        <v>55</v>
      </c>
    </row>
    <row r="2999" spans="23:51" x14ac:dyDescent="0.25">
      <c r="W2999" s="52" t="s">
        <v>9749</v>
      </c>
      <c r="X2999" s="28" t="s">
        <v>9750</v>
      </c>
      <c r="Y2999" s="53" t="s">
        <v>4030</v>
      </c>
      <c r="AK2999" s="22" t="str">
        <f t="shared" si="565"/>
        <v>2026/03</v>
      </c>
      <c r="AL2999" s="21">
        <f t="shared" si="568"/>
        <v>46098</v>
      </c>
      <c r="AM2999" s="22">
        <f t="shared" si="558"/>
        <v>17</v>
      </c>
      <c r="AN2999" s="22">
        <f t="shared" si="559"/>
        <v>17</v>
      </c>
      <c r="AO2999" s="22" t="str">
        <f t="shared" si="560"/>
        <v>Dia 17</v>
      </c>
      <c r="AP2999" s="22">
        <f t="shared" si="561"/>
        <v>3</v>
      </c>
      <c r="AQ2999" s="22" t="str">
        <f t="shared" si="562"/>
        <v>03</v>
      </c>
      <c r="AR2999" s="22">
        <f t="shared" si="569"/>
        <v>2026</v>
      </c>
      <c r="AS2999" s="22">
        <f t="shared" si="566"/>
        <v>2</v>
      </c>
      <c r="AT2999" s="22">
        <f t="shared" si="567"/>
        <v>12</v>
      </c>
      <c r="AU29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2999" s="22" t="str">
        <f t="shared" si="563"/>
        <v>Semana 12</v>
      </c>
      <c r="AW2999" s="22" t="str">
        <f t="shared" si="564"/>
        <v>Não</v>
      </c>
      <c r="AX2999" s="21" t="str">
        <f>UPPER(TEXT(CAD_CALENDÁRIO[[#This Row],[Data]],"mmmm"))</f>
        <v>MARÇO</v>
      </c>
      <c r="AY2999" s="22" t="s">
        <v>55</v>
      </c>
    </row>
    <row r="3000" spans="23:51" x14ac:dyDescent="0.25">
      <c r="W3000" s="50" t="s">
        <v>9751</v>
      </c>
      <c r="X3000" s="49" t="s">
        <v>9752</v>
      </c>
      <c r="Y3000" s="51" t="s">
        <v>4030</v>
      </c>
      <c r="AK3000" s="22" t="str">
        <f t="shared" si="565"/>
        <v>2026/03</v>
      </c>
      <c r="AL3000" s="21">
        <f t="shared" si="568"/>
        <v>46099</v>
      </c>
      <c r="AM3000" s="22">
        <f t="shared" si="558"/>
        <v>18</v>
      </c>
      <c r="AN3000" s="22">
        <f t="shared" si="559"/>
        <v>18</v>
      </c>
      <c r="AO3000" s="22" t="str">
        <f t="shared" si="560"/>
        <v>Dia 18</v>
      </c>
      <c r="AP3000" s="22">
        <f t="shared" si="561"/>
        <v>3</v>
      </c>
      <c r="AQ3000" s="22" t="str">
        <f t="shared" si="562"/>
        <v>03</v>
      </c>
      <c r="AR3000" s="22">
        <f t="shared" si="569"/>
        <v>2026</v>
      </c>
      <c r="AS3000" s="22">
        <f t="shared" si="566"/>
        <v>3</v>
      </c>
      <c r="AT3000" s="22">
        <f t="shared" si="567"/>
        <v>12</v>
      </c>
      <c r="AU30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3000" s="22" t="str">
        <f t="shared" si="563"/>
        <v>Semana 12</v>
      </c>
      <c r="AW3000" s="22" t="str">
        <f t="shared" si="564"/>
        <v>Não</v>
      </c>
      <c r="AX3000" s="21" t="str">
        <f>UPPER(TEXT(CAD_CALENDÁRIO[[#This Row],[Data]],"mmmm"))</f>
        <v>MARÇO</v>
      </c>
      <c r="AY3000" s="22" t="s">
        <v>55</v>
      </c>
    </row>
    <row r="3001" spans="23:51" x14ac:dyDescent="0.25">
      <c r="W3001" s="52" t="s">
        <v>9753</v>
      </c>
      <c r="X3001" s="28" t="s">
        <v>9754</v>
      </c>
      <c r="Y3001" s="53" t="s">
        <v>4030</v>
      </c>
      <c r="AK3001" s="22" t="str">
        <f t="shared" si="565"/>
        <v>2026/03</v>
      </c>
      <c r="AL3001" s="21">
        <f t="shared" si="568"/>
        <v>46100</v>
      </c>
      <c r="AM3001" s="22">
        <f t="shared" si="558"/>
        <v>19</v>
      </c>
      <c r="AN3001" s="22">
        <f t="shared" si="559"/>
        <v>19</v>
      </c>
      <c r="AO3001" s="22" t="str">
        <f t="shared" si="560"/>
        <v>Dia 19</v>
      </c>
      <c r="AP3001" s="22">
        <f t="shared" si="561"/>
        <v>3</v>
      </c>
      <c r="AQ3001" s="22" t="str">
        <f t="shared" si="562"/>
        <v>03</v>
      </c>
      <c r="AR3001" s="22">
        <f t="shared" si="569"/>
        <v>2026</v>
      </c>
      <c r="AS3001" s="22">
        <f t="shared" si="566"/>
        <v>4</v>
      </c>
      <c r="AT3001" s="22">
        <f t="shared" si="567"/>
        <v>12</v>
      </c>
      <c r="AU30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3001" s="22" t="str">
        <f t="shared" si="563"/>
        <v>Semana 12</v>
      </c>
      <c r="AW3001" s="22" t="str">
        <f t="shared" si="564"/>
        <v>Não</v>
      </c>
      <c r="AX3001" s="21" t="str">
        <f>UPPER(TEXT(CAD_CALENDÁRIO[[#This Row],[Data]],"mmmm"))</f>
        <v>MARÇO</v>
      </c>
      <c r="AY3001" s="22" t="s">
        <v>55</v>
      </c>
    </row>
    <row r="3002" spans="23:51" x14ac:dyDescent="0.25">
      <c r="W3002" s="50" t="s">
        <v>9755</v>
      </c>
      <c r="X3002" s="49" t="s">
        <v>9756</v>
      </c>
      <c r="Y3002" s="51" t="s">
        <v>4030</v>
      </c>
      <c r="AK3002" s="22" t="str">
        <f t="shared" si="565"/>
        <v>2026/03</v>
      </c>
      <c r="AL3002" s="21">
        <f t="shared" si="568"/>
        <v>46101</v>
      </c>
      <c r="AM3002" s="22">
        <f t="shared" si="558"/>
        <v>20</v>
      </c>
      <c r="AN3002" s="22">
        <f t="shared" si="559"/>
        <v>20</v>
      </c>
      <c r="AO3002" s="22" t="str">
        <f t="shared" si="560"/>
        <v>Dia 20</v>
      </c>
      <c r="AP3002" s="22">
        <f t="shared" si="561"/>
        <v>3</v>
      </c>
      <c r="AQ3002" s="22" t="str">
        <f t="shared" si="562"/>
        <v>03</v>
      </c>
      <c r="AR3002" s="22">
        <f t="shared" si="569"/>
        <v>2026</v>
      </c>
      <c r="AS3002" s="22">
        <f t="shared" si="566"/>
        <v>5</v>
      </c>
      <c r="AT3002" s="22">
        <f t="shared" si="567"/>
        <v>12</v>
      </c>
      <c r="AU30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3002" s="22" t="str">
        <f t="shared" si="563"/>
        <v>Semana 12</v>
      </c>
      <c r="AW3002" s="22" t="str">
        <f t="shared" si="564"/>
        <v>Não</v>
      </c>
      <c r="AX3002" s="21" t="str">
        <f>UPPER(TEXT(CAD_CALENDÁRIO[[#This Row],[Data]],"mmmm"))</f>
        <v>MARÇO</v>
      </c>
      <c r="AY3002" s="22" t="s">
        <v>55</v>
      </c>
    </row>
    <row r="3003" spans="23:51" x14ac:dyDescent="0.25">
      <c r="W3003" s="52" t="s">
        <v>9757</v>
      </c>
      <c r="X3003" s="28" t="s">
        <v>9758</v>
      </c>
      <c r="Y3003" s="53" t="s">
        <v>4030</v>
      </c>
      <c r="AK3003" s="22" t="str">
        <f t="shared" si="565"/>
        <v>2026/03</v>
      </c>
      <c r="AL3003" s="21">
        <f t="shared" si="568"/>
        <v>46102</v>
      </c>
      <c r="AM3003" s="22">
        <f t="shared" si="558"/>
        <v>21</v>
      </c>
      <c r="AN3003" s="22">
        <f t="shared" si="559"/>
        <v>21</v>
      </c>
      <c r="AO3003" s="22" t="str">
        <f t="shared" si="560"/>
        <v>Dia 21</v>
      </c>
      <c r="AP3003" s="22">
        <f t="shared" si="561"/>
        <v>3</v>
      </c>
      <c r="AQ3003" s="22" t="str">
        <f t="shared" si="562"/>
        <v>03</v>
      </c>
      <c r="AR3003" s="22">
        <f t="shared" si="569"/>
        <v>2026</v>
      </c>
      <c r="AS3003" s="22">
        <f t="shared" si="566"/>
        <v>6</v>
      </c>
      <c r="AT3003" s="22">
        <f t="shared" si="567"/>
        <v>12</v>
      </c>
      <c r="AU30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3003" s="22" t="str">
        <f t="shared" si="563"/>
        <v>Semana 12</v>
      </c>
      <c r="AW3003" s="22" t="str">
        <f t="shared" si="564"/>
        <v>Sim</v>
      </c>
      <c r="AX3003" s="21" t="str">
        <f>UPPER(TEXT(CAD_CALENDÁRIO[[#This Row],[Data]],"mmmm"))</f>
        <v>MARÇO</v>
      </c>
      <c r="AY3003" s="22" t="s">
        <v>55</v>
      </c>
    </row>
    <row r="3004" spans="23:51" x14ac:dyDescent="0.25">
      <c r="W3004" s="50" t="s">
        <v>9759</v>
      </c>
      <c r="X3004" s="49" t="s">
        <v>9760</v>
      </c>
      <c r="Y3004" s="51" t="s">
        <v>4030</v>
      </c>
      <c r="AK3004" s="22" t="str">
        <f t="shared" si="565"/>
        <v>2026/03</v>
      </c>
      <c r="AL3004" s="21">
        <f t="shared" si="568"/>
        <v>46103</v>
      </c>
      <c r="AM3004" s="22">
        <f t="shared" si="558"/>
        <v>22</v>
      </c>
      <c r="AN3004" s="22">
        <f t="shared" si="559"/>
        <v>22</v>
      </c>
      <c r="AO3004" s="22" t="str">
        <f t="shared" si="560"/>
        <v>Dia 22</v>
      </c>
      <c r="AP3004" s="22">
        <f t="shared" si="561"/>
        <v>3</v>
      </c>
      <c r="AQ3004" s="22" t="str">
        <f t="shared" si="562"/>
        <v>03</v>
      </c>
      <c r="AR3004" s="22">
        <f t="shared" si="569"/>
        <v>2026</v>
      </c>
      <c r="AS3004" s="22">
        <f t="shared" si="566"/>
        <v>7</v>
      </c>
      <c r="AT3004" s="22">
        <f t="shared" si="567"/>
        <v>12</v>
      </c>
      <c r="AU30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202612</v>
      </c>
      <c r="AV3004" s="22" t="str">
        <f t="shared" si="563"/>
        <v>Semana 12</v>
      </c>
      <c r="AW3004" s="22" t="str">
        <f t="shared" si="564"/>
        <v>Sim</v>
      </c>
      <c r="AX3004" s="21" t="str">
        <f>UPPER(TEXT(CAD_CALENDÁRIO[[#This Row],[Data]],"mmmm"))</f>
        <v>MARÇO</v>
      </c>
      <c r="AY3004" s="22" t="s">
        <v>55</v>
      </c>
    </row>
    <row r="3005" spans="23:51" x14ac:dyDescent="0.25">
      <c r="W3005" s="52" t="s">
        <v>9761</v>
      </c>
      <c r="X3005" s="28" t="s">
        <v>9762</v>
      </c>
      <c r="Y3005" s="53" t="s">
        <v>4030</v>
      </c>
      <c r="AK3005" s="22" t="str">
        <f t="shared" si="565"/>
        <v>2026/03</v>
      </c>
      <c r="AL3005" s="21">
        <f t="shared" si="568"/>
        <v>46104</v>
      </c>
      <c r="AM3005" s="22">
        <f t="shared" si="558"/>
        <v>23</v>
      </c>
      <c r="AN3005" s="22">
        <f t="shared" si="559"/>
        <v>23</v>
      </c>
      <c r="AO3005" s="22" t="str">
        <f t="shared" si="560"/>
        <v>Dia 23</v>
      </c>
      <c r="AP3005" s="22">
        <f t="shared" si="561"/>
        <v>3</v>
      </c>
      <c r="AQ3005" s="22" t="str">
        <f t="shared" si="562"/>
        <v>03</v>
      </c>
      <c r="AR3005" s="22">
        <f t="shared" si="569"/>
        <v>2026</v>
      </c>
      <c r="AS3005" s="22">
        <f t="shared" si="566"/>
        <v>1</v>
      </c>
      <c r="AT3005" s="22">
        <f t="shared" si="567"/>
        <v>13</v>
      </c>
      <c r="AU30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05" s="22" t="str">
        <f t="shared" si="563"/>
        <v>Semana 13</v>
      </c>
      <c r="AW3005" s="22" t="str">
        <f t="shared" si="564"/>
        <v>Não</v>
      </c>
      <c r="AX3005" s="21" t="str">
        <f>UPPER(TEXT(CAD_CALENDÁRIO[[#This Row],[Data]],"mmmm"))</f>
        <v>MARÇO</v>
      </c>
      <c r="AY3005" s="22" t="s">
        <v>55</v>
      </c>
    </row>
    <row r="3006" spans="23:51" x14ac:dyDescent="0.25">
      <c r="W3006" s="50" t="s">
        <v>9763</v>
      </c>
      <c r="X3006" s="49" t="s">
        <v>9764</v>
      </c>
      <c r="Y3006" s="51" t="s">
        <v>4030</v>
      </c>
      <c r="AK3006" s="22" t="str">
        <f t="shared" si="565"/>
        <v>2026/03</v>
      </c>
      <c r="AL3006" s="21">
        <f t="shared" si="568"/>
        <v>46105</v>
      </c>
      <c r="AM3006" s="22">
        <f t="shared" si="558"/>
        <v>24</v>
      </c>
      <c r="AN3006" s="22">
        <f t="shared" si="559"/>
        <v>24</v>
      </c>
      <c r="AO3006" s="22" t="str">
        <f t="shared" si="560"/>
        <v>Dia 24</v>
      </c>
      <c r="AP3006" s="22">
        <f t="shared" si="561"/>
        <v>3</v>
      </c>
      <c r="AQ3006" s="22" t="str">
        <f t="shared" si="562"/>
        <v>03</v>
      </c>
      <c r="AR3006" s="22">
        <f t="shared" si="569"/>
        <v>2026</v>
      </c>
      <c r="AS3006" s="22">
        <f t="shared" si="566"/>
        <v>2</v>
      </c>
      <c r="AT3006" s="22">
        <f t="shared" si="567"/>
        <v>13</v>
      </c>
      <c r="AU30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06" s="22" t="str">
        <f t="shared" si="563"/>
        <v>Semana 13</v>
      </c>
      <c r="AW3006" s="22" t="str">
        <f t="shared" si="564"/>
        <v>Não</v>
      </c>
      <c r="AX3006" s="21" t="str">
        <f>UPPER(TEXT(CAD_CALENDÁRIO[[#This Row],[Data]],"mmmm"))</f>
        <v>MARÇO</v>
      </c>
      <c r="AY3006" s="22" t="s">
        <v>55</v>
      </c>
    </row>
    <row r="3007" spans="23:51" x14ac:dyDescent="0.25">
      <c r="W3007" s="52" t="s">
        <v>9765</v>
      </c>
      <c r="X3007" s="28" t="s">
        <v>9766</v>
      </c>
      <c r="Y3007" s="53" t="s">
        <v>4030</v>
      </c>
      <c r="AK3007" s="22" t="str">
        <f t="shared" si="565"/>
        <v>2026/03</v>
      </c>
      <c r="AL3007" s="21">
        <f t="shared" si="568"/>
        <v>46106</v>
      </c>
      <c r="AM3007" s="22">
        <f t="shared" si="558"/>
        <v>25</v>
      </c>
      <c r="AN3007" s="22">
        <f t="shared" si="559"/>
        <v>25</v>
      </c>
      <c r="AO3007" s="22" t="str">
        <f t="shared" si="560"/>
        <v>Dia 25</v>
      </c>
      <c r="AP3007" s="22">
        <f t="shared" si="561"/>
        <v>3</v>
      </c>
      <c r="AQ3007" s="22" t="str">
        <f t="shared" si="562"/>
        <v>03</v>
      </c>
      <c r="AR3007" s="22">
        <f t="shared" si="569"/>
        <v>2026</v>
      </c>
      <c r="AS3007" s="22">
        <f t="shared" si="566"/>
        <v>3</v>
      </c>
      <c r="AT3007" s="22">
        <f t="shared" si="567"/>
        <v>13</v>
      </c>
      <c r="AU30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07" s="22" t="str">
        <f t="shared" si="563"/>
        <v>Semana 13</v>
      </c>
      <c r="AW3007" s="22" t="str">
        <f t="shared" si="564"/>
        <v>Não</v>
      </c>
      <c r="AX3007" s="21" t="str">
        <f>UPPER(TEXT(CAD_CALENDÁRIO[[#This Row],[Data]],"mmmm"))</f>
        <v>MARÇO</v>
      </c>
      <c r="AY3007" s="22" t="s">
        <v>55</v>
      </c>
    </row>
    <row r="3008" spans="23:51" x14ac:dyDescent="0.25">
      <c r="W3008" s="50" t="s">
        <v>9767</v>
      </c>
      <c r="X3008" s="49" t="s">
        <v>9768</v>
      </c>
      <c r="Y3008" s="51" t="s">
        <v>4030</v>
      </c>
      <c r="AK3008" s="22" t="str">
        <f t="shared" si="565"/>
        <v>2026/03</v>
      </c>
      <c r="AL3008" s="21">
        <f t="shared" si="568"/>
        <v>46107</v>
      </c>
      <c r="AM3008" s="22">
        <f t="shared" ref="AM3008:AM3071" si="570">DAY(AL3008)</f>
        <v>26</v>
      </c>
      <c r="AN3008" s="22">
        <f t="shared" ref="AN3008:AN3071" si="571">IF(AM3008&lt;=9,"0"&amp;AM3008,AM3008)</f>
        <v>26</v>
      </c>
      <c r="AO3008" s="22" t="str">
        <f t="shared" ref="AO3008:AO3071" si="572">"Dia "&amp;AN3008</f>
        <v>Dia 26</v>
      </c>
      <c r="AP3008" s="22">
        <f t="shared" ref="AP3008:AP3071" si="573">MONTH(AL3008)</f>
        <v>3</v>
      </c>
      <c r="AQ3008" s="22" t="str">
        <f t="shared" ref="AQ3008:AQ3071" si="574">IF(AP3008&lt;=9,"0"&amp;AP3008,AP3008)</f>
        <v>03</v>
      </c>
      <c r="AR3008" s="22">
        <f t="shared" si="569"/>
        <v>2026</v>
      </c>
      <c r="AS3008" s="22">
        <f t="shared" si="566"/>
        <v>4</v>
      </c>
      <c r="AT3008" s="22">
        <f t="shared" si="567"/>
        <v>13</v>
      </c>
      <c r="AU30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08" s="22" t="str">
        <f t="shared" ref="AV3008:AV3071" si="575">"Semana "&amp;AT3008</f>
        <v>Semana 13</v>
      </c>
      <c r="AW3008" s="22" t="str">
        <f t="shared" ref="AW3008:AW3071" si="576">IF(AS3008&gt;5,"Sim","Não")</f>
        <v>Não</v>
      </c>
      <c r="AX3008" s="21" t="str">
        <f>UPPER(TEXT(CAD_CALENDÁRIO[[#This Row],[Data]],"mmmm"))</f>
        <v>MARÇO</v>
      </c>
      <c r="AY3008" s="22" t="s">
        <v>55</v>
      </c>
    </row>
    <row r="3009" spans="23:51" x14ac:dyDescent="0.25">
      <c r="W3009" s="52" t="s">
        <v>9769</v>
      </c>
      <c r="X3009" s="28" t="s">
        <v>9770</v>
      </c>
      <c r="Y3009" s="53" t="s">
        <v>4030</v>
      </c>
      <c r="AK3009" s="22" t="str">
        <f t="shared" si="565"/>
        <v>2026/03</v>
      </c>
      <c r="AL3009" s="21">
        <f t="shared" si="568"/>
        <v>46108</v>
      </c>
      <c r="AM3009" s="22">
        <f t="shared" si="570"/>
        <v>27</v>
      </c>
      <c r="AN3009" s="22">
        <f t="shared" si="571"/>
        <v>27</v>
      </c>
      <c r="AO3009" s="22" t="str">
        <f t="shared" si="572"/>
        <v>Dia 27</v>
      </c>
      <c r="AP3009" s="22">
        <f t="shared" si="573"/>
        <v>3</v>
      </c>
      <c r="AQ3009" s="22" t="str">
        <f t="shared" si="574"/>
        <v>03</v>
      </c>
      <c r="AR3009" s="22">
        <f t="shared" si="569"/>
        <v>2026</v>
      </c>
      <c r="AS3009" s="22">
        <f t="shared" si="566"/>
        <v>5</v>
      </c>
      <c r="AT3009" s="22">
        <f t="shared" si="567"/>
        <v>13</v>
      </c>
      <c r="AU30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09" s="22" t="str">
        <f t="shared" si="575"/>
        <v>Semana 13</v>
      </c>
      <c r="AW3009" s="22" t="str">
        <f t="shared" si="576"/>
        <v>Não</v>
      </c>
      <c r="AX3009" s="21" t="str">
        <f>UPPER(TEXT(CAD_CALENDÁRIO[[#This Row],[Data]],"mmmm"))</f>
        <v>MARÇO</v>
      </c>
      <c r="AY3009" s="22" t="s">
        <v>55</v>
      </c>
    </row>
    <row r="3010" spans="23:51" x14ac:dyDescent="0.25">
      <c r="W3010" s="50" t="s">
        <v>9771</v>
      </c>
      <c r="X3010" s="49" t="s">
        <v>9772</v>
      </c>
      <c r="Y3010" s="51" t="s">
        <v>4030</v>
      </c>
      <c r="AK3010" s="22" t="str">
        <f t="shared" ref="AK3010:AK3073" si="577">AR3010&amp;"/"&amp;AQ3010</f>
        <v>2026/03</v>
      </c>
      <c r="AL3010" s="21">
        <f t="shared" si="568"/>
        <v>46109</v>
      </c>
      <c r="AM3010" s="22">
        <f t="shared" si="570"/>
        <v>28</v>
      </c>
      <c r="AN3010" s="22">
        <f t="shared" si="571"/>
        <v>28</v>
      </c>
      <c r="AO3010" s="22" t="str">
        <f t="shared" si="572"/>
        <v>Dia 28</v>
      </c>
      <c r="AP3010" s="22">
        <f t="shared" si="573"/>
        <v>3</v>
      </c>
      <c r="AQ3010" s="22" t="str">
        <f t="shared" si="574"/>
        <v>03</v>
      </c>
      <c r="AR3010" s="22">
        <f t="shared" si="569"/>
        <v>2026</v>
      </c>
      <c r="AS3010" s="22">
        <f t="shared" ref="AS3010:AS3073" si="578">WEEKDAY(AL3010,2)</f>
        <v>6</v>
      </c>
      <c r="AT3010" s="22">
        <f t="shared" ref="AT3010:AT3073" si="579">IF(_xlfn.ISOWEEKNUM(AL3010)&lt;=9,"0"&amp;_xlfn.ISOWEEKNUM(AL3010),_xlfn.ISOWEEKNUM(AL3010))</f>
        <v>13</v>
      </c>
      <c r="AU30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10" s="22" t="str">
        <f t="shared" si="575"/>
        <v>Semana 13</v>
      </c>
      <c r="AW3010" s="22" t="str">
        <f t="shared" si="576"/>
        <v>Sim</v>
      </c>
      <c r="AX3010" s="21" t="str">
        <f>UPPER(TEXT(CAD_CALENDÁRIO[[#This Row],[Data]],"mmmm"))</f>
        <v>MARÇO</v>
      </c>
      <c r="AY3010" s="22" t="s">
        <v>55</v>
      </c>
    </row>
    <row r="3011" spans="23:51" x14ac:dyDescent="0.25">
      <c r="W3011" s="52" t="s">
        <v>9773</v>
      </c>
      <c r="X3011" s="28" t="s">
        <v>9774</v>
      </c>
      <c r="Y3011" s="53" t="s">
        <v>4030</v>
      </c>
      <c r="AK3011" s="22" t="str">
        <f t="shared" si="577"/>
        <v>2026/03</v>
      </c>
      <c r="AL3011" s="21">
        <f t="shared" ref="AL3011:AL3074" si="580">AL3010+1</f>
        <v>46110</v>
      </c>
      <c r="AM3011" s="22">
        <f t="shared" si="570"/>
        <v>29</v>
      </c>
      <c r="AN3011" s="22">
        <f t="shared" si="571"/>
        <v>29</v>
      </c>
      <c r="AO3011" s="22" t="str">
        <f t="shared" si="572"/>
        <v>Dia 29</v>
      </c>
      <c r="AP3011" s="22">
        <f t="shared" si="573"/>
        <v>3</v>
      </c>
      <c r="AQ3011" s="22" t="str">
        <f t="shared" si="574"/>
        <v>03</v>
      </c>
      <c r="AR3011" s="22">
        <f t="shared" si="569"/>
        <v>2026</v>
      </c>
      <c r="AS3011" s="22">
        <f t="shared" si="578"/>
        <v>7</v>
      </c>
      <c r="AT3011" s="22">
        <f t="shared" si="579"/>
        <v>13</v>
      </c>
      <c r="AU30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202613</v>
      </c>
      <c r="AV3011" s="22" t="str">
        <f t="shared" si="575"/>
        <v>Semana 13</v>
      </c>
      <c r="AW3011" s="22" t="str">
        <f t="shared" si="576"/>
        <v>Sim</v>
      </c>
      <c r="AX3011" s="21" t="str">
        <f>UPPER(TEXT(CAD_CALENDÁRIO[[#This Row],[Data]],"mmmm"))</f>
        <v>MARÇO</v>
      </c>
      <c r="AY3011" s="22" t="s">
        <v>55</v>
      </c>
    </row>
    <row r="3012" spans="23:51" x14ac:dyDescent="0.25">
      <c r="W3012" s="50" t="s">
        <v>9775</v>
      </c>
      <c r="X3012" s="49" t="s">
        <v>9776</v>
      </c>
      <c r="Y3012" s="51" t="s">
        <v>4030</v>
      </c>
      <c r="AK3012" s="22" t="str">
        <f t="shared" si="577"/>
        <v>2026/03</v>
      </c>
      <c r="AL3012" s="21">
        <f t="shared" si="580"/>
        <v>46111</v>
      </c>
      <c r="AM3012" s="22">
        <f t="shared" si="570"/>
        <v>30</v>
      </c>
      <c r="AN3012" s="22">
        <f t="shared" si="571"/>
        <v>30</v>
      </c>
      <c r="AO3012" s="22" t="str">
        <f t="shared" si="572"/>
        <v>Dia 30</v>
      </c>
      <c r="AP3012" s="22">
        <f t="shared" si="573"/>
        <v>3</v>
      </c>
      <c r="AQ3012" s="22" t="str">
        <f t="shared" si="574"/>
        <v>03</v>
      </c>
      <c r="AR3012" s="22">
        <f t="shared" si="569"/>
        <v>2026</v>
      </c>
      <c r="AS3012" s="22">
        <f t="shared" si="578"/>
        <v>1</v>
      </c>
      <c r="AT3012" s="22">
        <f t="shared" si="579"/>
        <v>14</v>
      </c>
      <c r="AU30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2" s="22" t="str">
        <f t="shared" si="575"/>
        <v>Semana 14</v>
      </c>
      <c r="AW3012" s="22" t="str">
        <f t="shared" si="576"/>
        <v>Não</v>
      </c>
      <c r="AX3012" s="21" t="str">
        <f>UPPER(TEXT(CAD_CALENDÁRIO[[#This Row],[Data]],"mmmm"))</f>
        <v>MARÇO</v>
      </c>
      <c r="AY3012" s="22" t="s">
        <v>55</v>
      </c>
    </row>
    <row r="3013" spans="23:51" x14ac:dyDescent="0.25">
      <c r="W3013" s="52" t="s">
        <v>9777</v>
      </c>
      <c r="X3013" s="28" t="s">
        <v>9778</v>
      </c>
      <c r="Y3013" s="53" t="s">
        <v>4030</v>
      </c>
      <c r="AK3013" s="22" t="str">
        <f t="shared" si="577"/>
        <v>2026/03</v>
      </c>
      <c r="AL3013" s="21">
        <f t="shared" si="580"/>
        <v>46112</v>
      </c>
      <c r="AM3013" s="22">
        <f t="shared" si="570"/>
        <v>31</v>
      </c>
      <c r="AN3013" s="22">
        <f t="shared" si="571"/>
        <v>31</v>
      </c>
      <c r="AO3013" s="22" t="str">
        <f t="shared" si="572"/>
        <v>Dia 31</v>
      </c>
      <c r="AP3013" s="22">
        <f t="shared" si="573"/>
        <v>3</v>
      </c>
      <c r="AQ3013" s="22" t="str">
        <f t="shared" si="574"/>
        <v>03</v>
      </c>
      <c r="AR3013" s="22">
        <f t="shared" si="569"/>
        <v>2026</v>
      </c>
      <c r="AS3013" s="22">
        <f t="shared" si="578"/>
        <v>2</v>
      </c>
      <c r="AT3013" s="22">
        <f t="shared" si="579"/>
        <v>14</v>
      </c>
      <c r="AU30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3" s="22" t="str">
        <f t="shared" si="575"/>
        <v>Semana 14</v>
      </c>
      <c r="AW3013" s="22" t="str">
        <f t="shared" si="576"/>
        <v>Não</v>
      </c>
      <c r="AX3013" s="21" t="str">
        <f>UPPER(TEXT(CAD_CALENDÁRIO[[#This Row],[Data]],"mmmm"))</f>
        <v>MARÇO</v>
      </c>
      <c r="AY3013" s="22" t="s">
        <v>55</v>
      </c>
    </row>
    <row r="3014" spans="23:51" x14ac:dyDescent="0.25">
      <c r="W3014" s="50" t="s">
        <v>9779</v>
      </c>
      <c r="X3014" s="49" t="s">
        <v>9780</v>
      </c>
      <c r="Y3014" s="51" t="s">
        <v>4030</v>
      </c>
      <c r="AK3014" s="22" t="str">
        <f t="shared" si="577"/>
        <v>2026/04</v>
      </c>
      <c r="AL3014" s="21">
        <f t="shared" si="580"/>
        <v>46113</v>
      </c>
      <c r="AM3014" s="22">
        <f t="shared" si="570"/>
        <v>1</v>
      </c>
      <c r="AN3014" s="22" t="str">
        <f t="shared" si="571"/>
        <v>01</v>
      </c>
      <c r="AO3014" s="22" t="str">
        <f t="shared" si="572"/>
        <v>Dia 01</v>
      </c>
      <c r="AP3014" s="22">
        <f t="shared" si="573"/>
        <v>4</v>
      </c>
      <c r="AQ3014" s="22" t="str">
        <f t="shared" si="574"/>
        <v>04</v>
      </c>
      <c r="AR3014" s="22">
        <f t="shared" si="569"/>
        <v>2026</v>
      </c>
      <c r="AS3014" s="22">
        <f t="shared" si="578"/>
        <v>3</v>
      </c>
      <c r="AT3014" s="22">
        <f t="shared" si="579"/>
        <v>14</v>
      </c>
      <c r="AU30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4" s="22" t="str">
        <f t="shared" si="575"/>
        <v>Semana 14</v>
      </c>
      <c r="AW3014" s="22" t="str">
        <f t="shared" si="576"/>
        <v>Não</v>
      </c>
      <c r="AX3014" s="21" t="str">
        <f>UPPER(TEXT(CAD_CALENDÁRIO[[#This Row],[Data]],"mmmm"))</f>
        <v>ABRIL</v>
      </c>
      <c r="AY3014" s="22" t="s">
        <v>63</v>
      </c>
    </row>
    <row r="3015" spans="23:51" x14ac:dyDescent="0.25">
      <c r="W3015" s="52" t="s">
        <v>9781</v>
      </c>
      <c r="X3015" s="28" t="s">
        <v>9782</v>
      </c>
      <c r="Y3015" s="53" t="s">
        <v>4030</v>
      </c>
      <c r="AK3015" s="22" t="str">
        <f t="shared" si="577"/>
        <v>2026/04</v>
      </c>
      <c r="AL3015" s="21">
        <f t="shared" si="580"/>
        <v>46114</v>
      </c>
      <c r="AM3015" s="22">
        <f t="shared" si="570"/>
        <v>2</v>
      </c>
      <c r="AN3015" s="22" t="str">
        <f t="shared" si="571"/>
        <v>02</v>
      </c>
      <c r="AO3015" s="22" t="str">
        <f t="shared" si="572"/>
        <v>Dia 02</v>
      </c>
      <c r="AP3015" s="22">
        <f t="shared" si="573"/>
        <v>4</v>
      </c>
      <c r="AQ3015" s="22" t="str">
        <f t="shared" si="574"/>
        <v>04</v>
      </c>
      <c r="AR3015" s="22">
        <f t="shared" si="569"/>
        <v>2026</v>
      </c>
      <c r="AS3015" s="22">
        <f t="shared" si="578"/>
        <v>4</v>
      </c>
      <c r="AT3015" s="22">
        <f t="shared" si="579"/>
        <v>14</v>
      </c>
      <c r="AU30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5" s="22" t="str">
        <f t="shared" si="575"/>
        <v>Semana 14</v>
      </c>
      <c r="AW3015" s="22" t="str">
        <f t="shared" si="576"/>
        <v>Não</v>
      </c>
      <c r="AX3015" s="21" t="str">
        <f>UPPER(TEXT(CAD_CALENDÁRIO[[#This Row],[Data]],"mmmm"))</f>
        <v>ABRIL</v>
      </c>
      <c r="AY3015" s="22" t="s">
        <v>63</v>
      </c>
    </row>
    <row r="3016" spans="23:51" x14ac:dyDescent="0.25">
      <c r="W3016" s="50" t="s">
        <v>9783</v>
      </c>
      <c r="X3016" s="49" t="s">
        <v>9784</v>
      </c>
      <c r="Y3016" s="51" t="s">
        <v>4030</v>
      </c>
      <c r="AK3016" s="22" t="str">
        <f t="shared" si="577"/>
        <v>2026/04</v>
      </c>
      <c r="AL3016" s="21">
        <f t="shared" si="580"/>
        <v>46115</v>
      </c>
      <c r="AM3016" s="22">
        <f t="shared" si="570"/>
        <v>3</v>
      </c>
      <c r="AN3016" s="22" t="str">
        <f t="shared" si="571"/>
        <v>03</v>
      </c>
      <c r="AO3016" s="22" t="str">
        <f t="shared" si="572"/>
        <v>Dia 03</v>
      </c>
      <c r="AP3016" s="22">
        <f t="shared" si="573"/>
        <v>4</v>
      </c>
      <c r="AQ3016" s="22" t="str">
        <f t="shared" si="574"/>
        <v>04</v>
      </c>
      <c r="AR3016" s="22">
        <f t="shared" si="569"/>
        <v>2026</v>
      </c>
      <c r="AS3016" s="22">
        <f t="shared" si="578"/>
        <v>5</v>
      </c>
      <c r="AT3016" s="22">
        <f t="shared" si="579"/>
        <v>14</v>
      </c>
      <c r="AU30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6" s="22" t="str">
        <f t="shared" si="575"/>
        <v>Semana 14</v>
      </c>
      <c r="AW3016" s="22" t="str">
        <f t="shared" si="576"/>
        <v>Não</v>
      </c>
      <c r="AX3016" s="21" t="str">
        <f>UPPER(TEXT(CAD_CALENDÁRIO[[#This Row],[Data]],"mmmm"))</f>
        <v>ABRIL</v>
      </c>
      <c r="AY3016" s="22" t="s">
        <v>63</v>
      </c>
    </row>
    <row r="3017" spans="23:51" x14ac:dyDescent="0.25">
      <c r="W3017" s="52" t="s">
        <v>9785</v>
      </c>
      <c r="X3017" s="28" t="s">
        <v>9786</v>
      </c>
      <c r="Y3017" s="53" t="s">
        <v>4030</v>
      </c>
      <c r="AK3017" s="22" t="str">
        <f t="shared" si="577"/>
        <v>2026/04</v>
      </c>
      <c r="AL3017" s="21">
        <f t="shared" si="580"/>
        <v>46116</v>
      </c>
      <c r="AM3017" s="22">
        <f t="shared" si="570"/>
        <v>4</v>
      </c>
      <c r="AN3017" s="22" t="str">
        <f t="shared" si="571"/>
        <v>04</v>
      </c>
      <c r="AO3017" s="22" t="str">
        <f t="shared" si="572"/>
        <v>Dia 04</v>
      </c>
      <c r="AP3017" s="22">
        <f t="shared" si="573"/>
        <v>4</v>
      </c>
      <c r="AQ3017" s="22" t="str">
        <f t="shared" si="574"/>
        <v>04</v>
      </c>
      <c r="AR3017" s="22">
        <f t="shared" si="569"/>
        <v>2026</v>
      </c>
      <c r="AS3017" s="22">
        <f t="shared" si="578"/>
        <v>6</v>
      </c>
      <c r="AT3017" s="22">
        <f t="shared" si="579"/>
        <v>14</v>
      </c>
      <c r="AU30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7" s="22" t="str">
        <f t="shared" si="575"/>
        <v>Semana 14</v>
      </c>
      <c r="AW3017" s="22" t="str">
        <f t="shared" si="576"/>
        <v>Sim</v>
      </c>
      <c r="AX3017" s="21" t="str">
        <f>UPPER(TEXT(CAD_CALENDÁRIO[[#This Row],[Data]],"mmmm"))</f>
        <v>ABRIL</v>
      </c>
      <c r="AY3017" s="22" t="s">
        <v>63</v>
      </c>
    </row>
    <row r="3018" spans="23:51" x14ac:dyDescent="0.25">
      <c r="W3018" s="50" t="s">
        <v>9787</v>
      </c>
      <c r="X3018" s="49" t="s">
        <v>9788</v>
      </c>
      <c r="Y3018" s="51" t="s">
        <v>4030</v>
      </c>
      <c r="AK3018" s="22" t="str">
        <f t="shared" si="577"/>
        <v>2026/04</v>
      </c>
      <c r="AL3018" s="21">
        <f t="shared" si="580"/>
        <v>46117</v>
      </c>
      <c r="AM3018" s="22">
        <f t="shared" si="570"/>
        <v>5</v>
      </c>
      <c r="AN3018" s="22" t="str">
        <f t="shared" si="571"/>
        <v>05</v>
      </c>
      <c r="AO3018" s="22" t="str">
        <f t="shared" si="572"/>
        <v>Dia 05</v>
      </c>
      <c r="AP3018" s="22">
        <f t="shared" si="573"/>
        <v>4</v>
      </c>
      <c r="AQ3018" s="22" t="str">
        <f t="shared" si="574"/>
        <v>04</v>
      </c>
      <c r="AR3018" s="22">
        <f t="shared" si="569"/>
        <v>2026</v>
      </c>
      <c r="AS3018" s="22">
        <f t="shared" si="578"/>
        <v>7</v>
      </c>
      <c r="AT3018" s="22">
        <f t="shared" si="579"/>
        <v>14</v>
      </c>
      <c r="AU30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202614</v>
      </c>
      <c r="AV3018" s="22" t="str">
        <f t="shared" si="575"/>
        <v>Semana 14</v>
      </c>
      <c r="AW3018" s="22" t="str">
        <f t="shared" si="576"/>
        <v>Sim</v>
      </c>
      <c r="AX3018" s="21" t="str">
        <f>UPPER(TEXT(CAD_CALENDÁRIO[[#This Row],[Data]],"mmmm"))</f>
        <v>ABRIL</v>
      </c>
      <c r="AY3018" s="22" t="s">
        <v>63</v>
      </c>
    </row>
    <row r="3019" spans="23:51" x14ac:dyDescent="0.25">
      <c r="W3019" s="52" t="s">
        <v>9789</v>
      </c>
      <c r="X3019" s="28" t="s">
        <v>9790</v>
      </c>
      <c r="Y3019" s="53" t="s">
        <v>4030</v>
      </c>
      <c r="AK3019" s="22" t="str">
        <f t="shared" si="577"/>
        <v>2026/04</v>
      </c>
      <c r="AL3019" s="21">
        <f t="shared" si="580"/>
        <v>46118</v>
      </c>
      <c r="AM3019" s="22">
        <f t="shared" si="570"/>
        <v>6</v>
      </c>
      <c r="AN3019" s="22" t="str">
        <f t="shared" si="571"/>
        <v>06</v>
      </c>
      <c r="AO3019" s="22" t="str">
        <f t="shared" si="572"/>
        <v>Dia 06</v>
      </c>
      <c r="AP3019" s="22">
        <f t="shared" si="573"/>
        <v>4</v>
      </c>
      <c r="AQ3019" s="22" t="str">
        <f t="shared" si="574"/>
        <v>04</v>
      </c>
      <c r="AR3019" s="22">
        <f t="shared" si="569"/>
        <v>2026</v>
      </c>
      <c r="AS3019" s="22">
        <f t="shared" si="578"/>
        <v>1</v>
      </c>
      <c r="AT3019" s="22">
        <f t="shared" si="579"/>
        <v>15</v>
      </c>
      <c r="AU30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19" s="22" t="str">
        <f t="shared" si="575"/>
        <v>Semana 15</v>
      </c>
      <c r="AW3019" s="22" t="str">
        <f t="shared" si="576"/>
        <v>Não</v>
      </c>
      <c r="AX3019" s="21" t="str">
        <f>UPPER(TEXT(CAD_CALENDÁRIO[[#This Row],[Data]],"mmmm"))</f>
        <v>ABRIL</v>
      </c>
      <c r="AY3019" s="22" t="s">
        <v>63</v>
      </c>
    </row>
    <row r="3020" spans="23:51" x14ac:dyDescent="0.25">
      <c r="W3020" s="50" t="s">
        <v>9791</v>
      </c>
      <c r="X3020" s="49" t="s">
        <v>9792</v>
      </c>
      <c r="Y3020" s="51" t="s">
        <v>4030</v>
      </c>
      <c r="AK3020" s="22" t="str">
        <f t="shared" si="577"/>
        <v>2026/04</v>
      </c>
      <c r="AL3020" s="21">
        <f t="shared" si="580"/>
        <v>46119</v>
      </c>
      <c r="AM3020" s="22">
        <f t="shared" si="570"/>
        <v>7</v>
      </c>
      <c r="AN3020" s="22" t="str">
        <f t="shared" si="571"/>
        <v>07</v>
      </c>
      <c r="AO3020" s="22" t="str">
        <f t="shared" si="572"/>
        <v>Dia 07</v>
      </c>
      <c r="AP3020" s="22">
        <f t="shared" si="573"/>
        <v>4</v>
      </c>
      <c r="AQ3020" s="22" t="str">
        <f t="shared" si="574"/>
        <v>04</v>
      </c>
      <c r="AR3020" s="22">
        <f t="shared" si="569"/>
        <v>2026</v>
      </c>
      <c r="AS3020" s="22">
        <f t="shared" si="578"/>
        <v>2</v>
      </c>
      <c r="AT3020" s="22">
        <f t="shared" si="579"/>
        <v>15</v>
      </c>
      <c r="AU30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0" s="22" t="str">
        <f t="shared" si="575"/>
        <v>Semana 15</v>
      </c>
      <c r="AW3020" s="22" t="str">
        <f t="shared" si="576"/>
        <v>Não</v>
      </c>
      <c r="AX3020" s="21" t="str">
        <f>UPPER(TEXT(CAD_CALENDÁRIO[[#This Row],[Data]],"mmmm"))</f>
        <v>ABRIL</v>
      </c>
      <c r="AY3020" s="22" t="s">
        <v>63</v>
      </c>
    </row>
    <row r="3021" spans="23:51" x14ac:dyDescent="0.25">
      <c r="W3021" s="52" t="s">
        <v>9793</v>
      </c>
      <c r="X3021" s="28" t="s">
        <v>9794</v>
      </c>
      <c r="Y3021" s="53" t="s">
        <v>4030</v>
      </c>
      <c r="AK3021" s="22" t="str">
        <f t="shared" si="577"/>
        <v>2026/04</v>
      </c>
      <c r="AL3021" s="21">
        <f t="shared" si="580"/>
        <v>46120</v>
      </c>
      <c r="AM3021" s="22">
        <f t="shared" si="570"/>
        <v>8</v>
      </c>
      <c r="AN3021" s="22" t="str">
        <f t="shared" si="571"/>
        <v>08</v>
      </c>
      <c r="AO3021" s="22" t="str">
        <f t="shared" si="572"/>
        <v>Dia 08</v>
      </c>
      <c r="AP3021" s="22">
        <f t="shared" si="573"/>
        <v>4</v>
      </c>
      <c r="AQ3021" s="22" t="str">
        <f t="shared" si="574"/>
        <v>04</v>
      </c>
      <c r="AR3021" s="22">
        <f t="shared" si="569"/>
        <v>2026</v>
      </c>
      <c r="AS3021" s="22">
        <f t="shared" si="578"/>
        <v>3</v>
      </c>
      <c r="AT3021" s="22">
        <f t="shared" si="579"/>
        <v>15</v>
      </c>
      <c r="AU30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1" s="22" t="str">
        <f t="shared" si="575"/>
        <v>Semana 15</v>
      </c>
      <c r="AW3021" s="22" t="str">
        <f t="shared" si="576"/>
        <v>Não</v>
      </c>
      <c r="AX3021" s="21" t="str">
        <f>UPPER(TEXT(CAD_CALENDÁRIO[[#This Row],[Data]],"mmmm"))</f>
        <v>ABRIL</v>
      </c>
      <c r="AY3021" s="22" t="s">
        <v>63</v>
      </c>
    </row>
    <row r="3022" spans="23:51" x14ac:dyDescent="0.25">
      <c r="W3022" s="50" t="s">
        <v>9795</v>
      </c>
      <c r="X3022" s="49" t="s">
        <v>9796</v>
      </c>
      <c r="Y3022" s="51" t="s">
        <v>4030</v>
      </c>
      <c r="AK3022" s="22" t="str">
        <f t="shared" si="577"/>
        <v>2026/04</v>
      </c>
      <c r="AL3022" s="21">
        <f t="shared" si="580"/>
        <v>46121</v>
      </c>
      <c r="AM3022" s="22">
        <f t="shared" si="570"/>
        <v>9</v>
      </c>
      <c r="AN3022" s="22" t="str">
        <f t="shared" si="571"/>
        <v>09</v>
      </c>
      <c r="AO3022" s="22" t="str">
        <f t="shared" si="572"/>
        <v>Dia 09</v>
      </c>
      <c r="AP3022" s="22">
        <f t="shared" si="573"/>
        <v>4</v>
      </c>
      <c r="AQ3022" s="22" t="str">
        <f t="shared" si="574"/>
        <v>04</v>
      </c>
      <c r="AR3022" s="22">
        <f t="shared" si="569"/>
        <v>2026</v>
      </c>
      <c r="AS3022" s="22">
        <f t="shared" si="578"/>
        <v>4</v>
      </c>
      <c r="AT3022" s="22">
        <f t="shared" si="579"/>
        <v>15</v>
      </c>
      <c r="AU30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2" s="22" t="str">
        <f t="shared" si="575"/>
        <v>Semana 15</v>
      </c>
      <c r="AW3022" s="22" t="str">
        <f t="shared" si="576"/>
        <v>Não</v>
      </c>
      <c r="AX3022" s="21" t="str">
        <f>UPPER(TEXT(CAD_CALENDÁRIO[[#This Row],[Data]],"mmmm"))</f>
        <v>ABRIL</v>
      </c>
      <c r="AY3022" s="22" t="s">
        <v>63</v>
      </c>
    </row>
    <row r="3023" spans="23:51" x14ac:dyDescent="0.25">
      <c r="W3023" s="52" t="s">
        <v>9797</v>
      </c>
      <c r="X3023" s="28" t="s">
        <v>9798</v>
      </c>
      <c r="Y3023" s="53" t="s">
        <v>4030</v>
      </c>
      <c r="AK3023" s="22" t="str">
        <f t="shared" si="577"/>
        <v>2026/04</v>
      </c>
      <c r="AL3023" s="21">
        <f t="shared" si="580"/>
        <v>46122</v>
      </c>
      <c r="AM3023" s="22">
        <f t="shared" si="570"/>
        <v>10</v>
      </c>
      <c r="AN3023" s="22">
        <f t="shared" si="571"/>
        <v>10</v>
      </c>
      <c r="AO3023" s="22" t="str">
        <f t="shared" si="572"/>
        <v>Dia 10</v>
      </c>
      <c r="AP3023" s="22">
        <f t="shared" si="573"/>
        <v>4</v>
      </c>
      <c r="AQ3023" s="22" t="str">
        <f t="shared" si="574"/>
        <v>04</v>
      </c>
      <c r="AR3023" s="22">
        <f t="shared" si="569"/>
        <v>2026</v>
      </c>
      <c r="AS3023" s="22">
        <f t="shared" si="578"/>
        <v>5</v>
      </c>
      <c r="AT3023" s="22">
        <f t="shared" si="579"/>
        <v>15</v>
      </c>
      <c r="AU30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3" s="22" t="str">
        <f t="shared" si="575"/>
        <v>Semana 15</v>
      </c>
      <c r="AW3023" s="22" t="str">
        <f t="shared" si="576"/>
        <v>Não</v>
      </c>
      <c r="AX3023" s="21" t="str">
        <f>UPPER(TEXT(CAD_CALENDÁRIO[[#This Row],[Data]],"mmmm"))</f>
        <v>ABRIL</v>
      </c>
      <c r="AY3023" s="22" t="s">
        <v>63</v>
      </c>
    </row>
    <row r="3024" spans="23:51" x14ac:dyDescent="0.25">
      <c r="W3024" s="50" t="s">
        <v>9799</v>
      </c>
      <c r="X3024" s="49" t="s">
        <v>9800</v>
      </c>
      <c r="Y3024" s="51" t="s">
        <v>4030</v>
      </c>
      <c r="AK3024" s="22" t="str">
        <f t="shared" si="577"/>
        <v>2026/04</v>
      </c>
      <c r="AL3024" s="21">
        <f t="shared" si="580"/>
        <v>46123</v>
      </c>
      <c r="AM3024" s="22">
        <f t="shared" si="570"/>
        <v>11</v>
      </c>
      <c r="AN3024" s="22">
        <f t="shared" si="571"/>
        <v>11</v>
      </c>
      <c r="AO3024" s="22" t="str">
        <f t="shared" si="572"/>
        <v>Dia 11</v>
      </c>
      <c r="AP3024" s="22">
        <f t="shared" si="573"/>
        <v>4</v>
      </c>
      <c r="AQ3024" s="22" t="str">
        <f t="shared" si="574"/>
        <v>04</v>
      </c>
      <c r="AR3024" s="22">
        <f t="shared" si="569"/>
        <v>2026</v>
      </c>
      <c r="AS3024" s="22">
        <f t="shared" si="578"/>
        <v>6</v>
      </c>
      <c r="AT3024" s="22">
        <f t="shared" si="579"/>
        <v>15</v>
      </c>
      <c r="AU30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4" s="22" t="str">
        <f t="shared" si="575"/>
        <v>Semana 15</v>
      </c>
      <c r="AW3024" s="22" t="str">
        <f t="shared" si="576"/>
        <v>Sim</v>
      </c>
      <c r="AX3024" s="21" t="str">
        <f>UPPER(TEXT(CAD_CALENDÁRIO[[#This Row],[Data]],"mmmm"))</f>
        <v>ABRIL</v>
      </c>
      <c r="AY3024" s="22" t="s">
        <v>63</v>
      </c>
    </row>
    <row r="3025" spans="23:51" x14ac:dyDescent="0.25">
      <c r="W3025" s="52" t="s">
        <v>9801</v>
      </c>
      <c r="X3025" s="28" t="s">
        <v>9802</v>
      </c>
      <c r="Y3025" s="53" t="s">
        <v>4030</v>
      </c>
      <c r="AK3025" s="22" t="str">
        <f t="shared" si="577"/>
        <v>2026/04</v>
      </c>
      <c r="AL3025" s="21">
        <f t="shared" si="580"/>
        <v>46124</v>
      </c>
      <c r="AM3025" s="22">
        <f t="shared" si="570"/>
        <v>12</v>
      </c>
      <c r="AN3025" s="22">
        <f t="shared" si="571"/>
        <v>12</v>
      </c>
      <c r="AO3025" s="22" t="str">
        <f t="shared" si="572"/>
        <v>Dia 12</v>
      </c>
      <c r="AP3025" s="22">
        <f t="shared" si="573"/>
        <v>4</v>
      </c>
      <c r="AQ3025" s="22" t="str">
        <f t="shared" si="574"/>
        <v>04</v>
      </c>
      <c r="AR3025" s="22">
        <f t="shared" si="569"/>
        <v>2026</v>
      </c>
      <c r="AS3025" s="22">
        <f t="shared" si="578"/>
        <v>7</v>
      </c>
      <c r="AT3025" s="22">
        <f t="shared" si="579"/>
        <v>15</v>
      </c>
      <c r="AU30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202615</v>
      </c>
      <c r="AV3025" s="22" t="str">
        <f t="shared" si="575"/>
        <v>Semana 15</v>
      </c>
      <c r="AW3025" s="22" t="str">
        <f t="shared" si="576"/>
        <v>Sim</v>
      </c>
      <c r="AX3025" s="21" t="str">
        <f>UPPER(TEXT(CAD_CALENDÁRIO[[#This Row],[Data]],"mmmm"))</f>
        <v>ABRIL</v>
      </c>
      <c r="AY3025" s="22" t="s">
        <v>63</v>
      </c>
    </row>
    <row r="3026" spans="23:51" x14ac:dyDescent="0.25">
      <c r="W3026" s="50" t="s">
        <v>9803</v>
      </c>
      <c r="X3026" s="49" t="s">
        <v>9804</v>
      </c>
      <c r="Y3026" s="51" t="s">
        <v>4030</v>
      </c>
      <c r="AK3026" s="22" t="str">
        <f t="shared" si="577"/>
        <v>2026/04</v>
      </c>
      <c r="AL3026" s="21">
        <f t="shared" si="580"/>
        <v>46125</v>
      </c>
      <c r="AM3026" s="22">
        <f t="shared" si="570"/>
        <v>13</v>
      </c>
      <c r="AN3026" s="22">
        <f t="shared" si="571"/>
        <v>13</v>
      </c>
      <c r="AO3026" s="22" t="str">
        <f t="shared" si="572"/>
        <v>Dia 13</v>
      </c>
      <c r="AP3026" s="22">
        <f t="shared" si="573"/>
        <v>4</v>
      </c>
      <c r="AQ3026" s="22" t="str">
        <f t="shared" si="574"/>
        <v>04</v>
      </c>
      <c r="AR3026" s="22">
        <f t="shared" si="569"/>
        <v>2026</v>
      </c>
      <c r="AS3026" s="22">
        <f t="shared" si="578"/>
        <v>1</v>
      </c>
      <c r="AT3026" s="22">
        <f t="shared" si="579"/>
        <v>16</v>
      </c>
      <c r="AU30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26" s="22" t="str">
        <f t="shared" si="575"/>
        <v>Semana 16</v>
      </c>
      <c r="AW3026" s="22" t="str">
        <f t="shared" si="576"/>
        <v>Não</v>
      </c>
      <c r="AX3026" s="21" t="str">
        <f>UPPER(TEXT(CAD_CALENDÁRIO[[#This Row],[Data]],"mmmm"))</f>
        <v>ABRIL</v>
      </c>
      <c r="AY3026" s="22" t="s">
        <v>63</v>
      </c>
    </row>
    <row r="3027" spans="23:51" x14ac:dyDescent="0.25">
      <c r="W3027" s="52" t="s">
        <v>9805</v>
      </c>
      <c r="X3027" s="28" t="s">
        <v>9806</v>
      </c>
      <c r="Y3027" s="53" t="s">
        <v>4030</v>
      </c>
      <c r="AK3027" s="22" t="str">
        <f t="shared" si="577"/>
        <v>2026/04</v>
      </c>
      <c r="AL3027" s="21">
        <f t="shared" si="580"/>
        <v>46126</v>
      </c>
      <c r="AM3027" s="22">
        <f t="shared" si="570"/>
        <v>14</v>
      </c>
      <c r="AN3027" s="22">
        <f t="shared" si="571"/>
        <v>14</v>
      </c>
      <c r="AO3027" s="22" t="str">
        <f t="shared" si="572"/>
        <v>Dia 14</v>
      </c>
      <c r="AP3027" s="22">
        <f t="shared" si="573"/>
        <v>4</v>
      </c>
      <c r="AQ3027" s="22" t="str">
        <f t="shared" si="574"/>
        <v>04</v>
      </c>
      <c r="AR3027" s="22">
        <f t="shared" si="569"/>
        <v>2026</v>
      </c>
      <c r="AS3027" s="22">
        <f t="shared" si="578"/>
        <v>2</v>
      </c>
      <c r="AT3027" s="22">
        <f t="shared" si="579"/>
        <v>16</v>
      </c>
      <c r="AU30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27" s="22" t="str">
        <f t="shared" si="575"/>
        <v>Semana 16</v>
      </c>
      <c r="AW3027" s="22" t="str">
        <f t="shared" si="576"/>
        <v>Não</v>
      </c>
      <c r="AX3027" s="21" t="str">
        <f>UPPER(TEXT(CAD_CALENDÁRIO[[#This Row],[Data]],"mmmm"))</f>
        <v>ABRIL</v>
      </c>
      <c r="AY3027" s="22" t="s">
        <v>63</v>
      </c>
    </row>
    <row r="3028" spans="23:51" x14ac:dyDescent="0.25">
      <c r="W3028" s="50" t="s">
        <v>9807</v>
      </c>
      <c r="X3028" s="49" t="s">
        <v>9808</v>
      </c>
      <c r="Y3028" s="51" t="s">
        <v>4030</v>
      </c>
      <c r="AK3028" s="22" t="str">
        <f t="shared" si="577"/>
        <v>2026/04</v>
      </c>
      <c r="AL3028" s="21">
        <f t="shared" si="580"/>
        <v>46127</v>
      </c>
      <c r="AM3028" s="22">
        <f t="shared" si="570"/>
        <v>15</v>
      </c>
      <c r="AN3028" s="22">
        <f t="shared" si="571"/>
        <v>15</v>
      </c>
      <c r="AO3028" s="22" t="str">
        <f t="shared" si="572"/>
        <v>Dia 15</v>
      </c>
      <c r="AP3028" s="22">
        <f t="shared" si="573"/>
        <v>4</v>
      </c>
      <c r="AQ3028" s="22" t="str">
        <f t="shared" si="574"/>
        <v>04</v>
      </c>
      <c r="AR3028" s="22">
        <f t="shared" si="569"/>
        <v>2026</v>
      </c>
      <c r="AS3028" s="22">
        <f t="shared" si="578"/>
        <v>3</v>
      </c>
      <c r="AT3028" s="22">
        <f t="shared" si="579"/>
        <v>16</v>
      </c>
      <c r="AU30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28" s="22" t="str">
        <f t="shared" si="575"/>
        <v>Semana 16</v>
      </c>
      <c r="AW3028" s="22" t="str">
        <f t="shared" si="576"/>
        <v>Não</v>
      </c>
      <c r="AX3028" s="21" t="str">
        <f>UPPER(TEXT(CAD_CALENDÁRIO[[#This Row],[Data]],"mmmm"))</f>
        <v>ABRIL</v>
      </c>
      <c r="AY3028" s="22" t="s">
        <v>63</v>
      </c>
    </row>
    <row r="3029" spans="23:51" x14ac:dyDescent="0.25">
      <c r="W3029" s="52" t="s">
        <v>9809</v>
      </c>
      <c r="X3029" s="28" t="s">
        <v>9810</v>
      </c>
      <c r="Y3029" s="53" t="s">
        <v>4030</v>
      </c>
      <c r="AK3029" s="22" t="str">
        <f t="shared" si="577"/>
        <v>2026/04</v>
      </c>
      <c r="AL3029" s="21">
        <f t="shared" si="580"/>
        <v>46128</v>
      </c>
      <c r="AM3029" s="22">
        <f t="shared" si="570"/>
        <v>16</v>
      </c>
      <c r="AN3029" s="22">
        <f t="shared" si="571"/>
        <v>16</v>
      </c>
      <c r="AO3029" s="22" t="str">
        <f t="shared" si="572"/>
        <v>Dia 16</v>
      </c>
      <c r="AP3029" s="22">
        <f t="shared" si="573"/>
        <v>4</v>
      </c>
      <c r="AQ3029" s="22" t="str">
        <f t="shared" si="574"/>
        <v>04</v>
      </c>
      <c r="AR3029" s="22">
        <f t="shared" si="569"/>
        <v>2026</v>
      </c>
      <c r="AS3029" s="22">
        <f t="shared" si="578"/>
        <v>4</v>
      </c>
      <c r="AT3029" s="22">
        <f t="shared" si="579"/>
        <v>16</v>
      </c>
      <c r="AU30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29" s="22" t="str">
        <f t="shared" si="575"/>
        <v>Semana 16</v>
      </c>
      <c r="AW3029" s="22" t="str">
        <f t="shared" si="576"/>
        <v>Não</v>
      </c>
      <c r="AX3029" s="21" t="str">
        <f>UPPER(TEXT(CAD_CALENDÁRIO[[#This Row],[Data]],"mmmm"))</f>
        <v>ABRIL</v>
      </c>
      <c r="AY3029" s="22" t="s">
        <v>63</v>
      </c>
    </row>
    <row r="3030" spans="23:51" x14ac:dyDescent="0.25">
      <c r="W3030" s="50" t="s">
        <v>9811</v>
      </c>
      <c r="X3030" s="49" t="s">
        <v>9812</v>
      </c>
      <c r="Y3030" s="51" t="s">
        <v>4030</v>
      </c>
      <c r="AK3030" s="22" t="str">
        <f t="shared" si="577"/>
        <v>2026/04</v>
      </c>
      <c r="AL3030" s="21">
        <f t="shared" si="580"/>
        <v>46129</v>
      </c>
      <c r="AM3030" s="22">
        <f t="shared" si="570"/>
        <v>17</v>
      </c>
      <c r="AN3030" s="22">
        <f t="shared" si="571"/>
        <v>17</v>
      </c>
      <c r="AO3030" s="22" t="str">
        <f t="shared" si="572"/>
        <v>Dia 17</v>
      </c>
      <c r="AP3030" s="22">
        <f t="shared" si="573"/>
        <v>4</v>
      </c>
      <c r="AQ3030" s="22" t="str">
        <f t="shared" si="574"/>
        <v>04</v>
      </c>
      <c r="AR3030" s="22">
        <f t="shared" si="569"/>
        <v>2026</v>
      </c>
      <c r="AS3030" s="22">
        <f t="shared" si="578"/>
        <v>5</v>
      </c>
      <c r="AT3030" s="22">
        <f t="shared" si="579"/>
        <v>16</v>
      </c>
      <c r="AU30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30" s="22" t="str">
        <f t="shared" si="575"/>
        <v>Semana 16</v>
      </c>
      <c r="AW3030" s="22" t="str">
        <f t="shared" si="576"/>
        <v>Não</v>
      </c>
      <c r="AX3030" s="21" t="str">
        <f>UPPER(TEXT(CAD_CALENDÁRIO[[#This Row],[Data]],"mmmm"))</f>
        <v>ABRIL</v>
      </c>
      <c r="AY3030" s="22" t="s">
        <v>63</v>
      </c>
    </row>
    <row r="3031" spans="23:51" x14ac:dyDescent="0.25">
      <c r="W3031" s="52" t="s">
        <v>9813</v>
      </c>
      <c r="X3031" s="28" t="s">
        <v>9814</v>
      </c>
      <c r="Y3031" s="53" t="s">
        <v>4030</v>
      </c>
      <c r="AK3031" s="22" t="str">
        <f t="shared" si="577"/>
        <v>2026/04</v>
      </c>
      <c r="AL3031" s="21">
        <f t="shared" si="580"/>
        <v>46130</v>
      </c>
      <c r="AM3031" s="22">
        <f t="shared" si="570"/>
        <v>18</v>
      </c>
      <c r="AN3031" s="22">
        <f t="shared" si="571"/>
        <v>18</v>
      </c>
      <c r="AO3031" s="22" t="str">
        <f t="shared" si="572"/>
        <v>Dia 18</v>
      </c>
      <c r="AP3031" s="22">
        <f t="shared" si="573"/>
        <v>4</v>
      </c>
      <c r="AQ3031" s="22" t="str">
        <f t="shared" si="574"/>
        <v>04</v>
      </c>
      <c r="AR3031" s="22">
        <f t="shared" si="569"/>
        <v>2026</v>
      </c>
      <c r="AS3031" s="22">
        <f t="shared" si="578"/>
        <v>6</v>
      </c>
      <c r="AT3031" s="22">
        <f t="shared" si="579"/>
        <v>16</v>
      </c>
      <c r="AU30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31" s="22" t="str">
        <f t="shared" si="575"/>
        <v>Semana 16</v>
      </c>
      <c r="AW3031" s="22" t="str">
        <f t="shared" si="576"/>
        <v>Sim</v>
      </c>
      <c r="AX3031" s="21" t="str">
        <f>UPPER(TEXT(CAD_CALENDÁRIO[[#This Row],[Data]],"mmmm"))</f>
        <v>ABRIL</v>
      </c>
      <c r="AY3031" s="22" t="s">
        <v>63</v>
      </c>
    </row>
    <row r="3032" spans="23:51" x14ac:dyDescent="0.25">
      <c r="W3032" s="50" t="s">
        <v>9815</v>
      </c>
      <c r="X3032" s="49" t="s">
        <v>9816</v>
      </c>
      <c r="Y3032" s="51" t="s">
        <v>4030</v>
      </c>
      <c r="AK3032" s="22" t="str">
        <f t="shared" si="577"/>
        <v>2026/04</v>
      </c>
      <c r="AL3032" s="21">
        <f t="shared" si="580"/>
        <v>46131</v>
      </c>
      <c r="AM3032" s="22">
        <f t="shared" si="570"/>
        <v>19</v>
      </c>
      <c r="AN3032" s="22">
        <f t="shared" si="571"/>
        <v>19</v>
      </c>
      <c r="AO3032" s="22" t="str">
        <f t="shared" si="572"/>
        <v>Dia 19</v>
      </c>
      <c r="AP3032" s="22">
        <f t="shared" si="573"/>
        <v>4</v>
      </c>
      <c r="AQ3032" s="22" t="str">
        <f t="shared" si="574"/>
        <v>04</v>
      </c>
      <c r="AR3032" s="22">
        <f t="shared" si="569"/>
        <v>2026</v>
      </c>
      <c r="AS3032" s="22">
        <f t="shared" si="578"/>
        <v>7</v>
      </c>
      <c r="AT3032" s="22">
        <f t="shared" si="579"/>
        <v>16</v>
      </c>
      <c r="AU30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202616</v>
      </c>
      <c r="AV3032" s="22" t="str">
        <f t="shared" si="575"/>
        <v>Semana 16</v>
      </c>
      <c r="AW3032" s="22" t="str">
        <f t="shared" si="576"/>
        <v>Sim</v>
      </c>
      <c r="AX3032" s="21" t="str">
        <f>UPPER(TEXT(CAD_CALENDÁRIO[[#This Row],[Data]],"mmmm"))</f>
        <v>ABRIL</v>
      </c>
      <c r="AY3032" s="22" t="s">
        <v>63</v>
      </c>
    </row>
    <row r="3033" spans="23:51" x14ac:dyDescent="0.25">
      <c r="W3033" s="52" t="s">
        <v>9817</v>
      </c>
      <c r="X3033" s="28" t="s">
        <v>9818</v>
      </c>
      <c r="Y3033" s="53" t="s">
        <v>4030</v>
      </c>
      <c r="AK3033" s="22" t="str">
        <f t="shared" si="577"/>
        <v>2026/04</v>
      </c>
      <c r="AL3033" s="21">
        <f t="shared" si="580"/>
        <v>46132</v>
      </c>
      <c r="AM3033" s="22">
        <f t="shared" si="570"/>
        <v>20</v>
      </c>
      <c r="AN3033" s="22">
        <f t="shared" si="571"/>
        <v>20</v>
      </c>
      <c r="AO3033" s="22" t="str">
        <f t="shared" si="572"/>
        <v>Dia 20</v>
      </c>
      <c r="AP3033" s="22">
        <f t="shared" si="573"/>
        <v>4</v>
      </c>
      <c r="AQ3033" s="22" t="str">
        <f t="shared" si="574"/>
        <v>04</v>
      </c>
      <c r="AR3033" s="22">
        <f t="shared" si="569"/>
        <v>2026</v>
      </c>
      <c r="AS3033" s="22">
        <f t="shared" si="578"/>
        <v>1</v>
      </c>
      <c r="AT3033" s="22">
        <f t="shared" si="579"/>
        <v>17</v>
      </c>
      <c r="AU30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3" s="22" t="str">
        <f t="shared" si="575"/>
        <v>Semana 17</v>
      </c>
      <c r="AW3033" s="22" t="str">
        <f t="shared" si="576"/>
        <v>Não</v>
      </c>
      <c r="AX3033" s="21" t="str">
        <f>UPPER(TEXT(CAD_CALENDÁRIO[[#This Row],[Data]],"mmmm"))</f>
        <v>ABRIL</v>
      </c>
      <c r="AY3033" s="22" t="s">
        <v>63</v>
      </c>
    </row>
    <row r="3034" spans="23:51" x14ac:dyDescent="0.25">
      <c r="W3034" s="50" t="s">
        <v>9819</v>
      </c>
      <c r="X3034" s="49" t="s">
        <v>9820</v>
      </c>
      <c r="Y3034" s="51" t="s">
        <v>4030</v>
      </c>
      <c r="AK3034" s="22" t="str">
        <f t="shared" si="577"/>
        <v>2026/04</v>
      </c>
      <c r="AL3034" s="21">
        <f t="shared" si="580"/>
        <v>46133</v>
      </c>
      <c r="AM3034" s="22">
        <f t="shared" si="570"/>
        <v>21</v>
      </c>
      <c r="AN3034" s="22">
        <f t="shared" si="571"/>
        <v>21</v>
      </c>
      <c r="AO3034" s="22" t="str">
        <f t="shared" si="572"/>
        <v>Dia 21</v>
      </c>
      <c r="AP3034" s="22">
        <f t="shared" si="573"/>
        <v>4</v>
      </c>
      <c r="AQ3034" s="22" t="str">
        <f t="shared" si="574"/>
        <v>04</v>
      </c>
      <c r="AR3034" s="22">
        <f t="shared" si="569"/>
        <v>2026</v>
      </c>
      <c r="AS3034" s="22">
        <f t="shared" si="578"/>
        <v>2</v>
      </c>
      <c r="AT3034" s="22">
        <f t="shared" si="579"/>
        <v>17</v>
      </c>
      <c r="AU30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4" s="22" t="str">
        <f t="shared" si="575"/>
        <v>Semana 17</v>
      </c>
      <c r="AW3034" s="22" t="str">
        <f t="shared" si="576"/>
        <v>Não</v>
      </c>
      <c r="AX3034" s="21" t="str">
        <f>UPPER(TEXT(CAD_CALENDÁRIO[[#This Row],[Data]],"mmmm"))</f>
        <v>ABRIL</v>
      </c>
      <c r="AY3034" s="22" t="s">
        <v>63</v>
      </c>
    </row>
    <row r="3035" spans="23:51" x14ac:dyDescent="0.25">
      <c r="W3035" s="52" t="s">
        <v>9821</v>
      </c>
      <c r="X3035" s="28" t="s">
        <v>9822</v>
      </c>
      <c r="Y3035" s="53" t="s">
        <v>4030</v>
      </c>
      <c r="AK3035" s="22" t="str">
        <f t="shared" si="577"/>
        <v>2026/04</v>
      </c>
      <c r="AL3035" s="21">
        <f t="shared" si="580"/>
        <v>46134</v>
      </c>
      <c r="AM3035" s="22">
        <f t="shared" si="570"/>
        <v>22</v>
      </c>
      <c r="AN3035" s="22">
        <f t="shared" si="571"/>
        <v>22</v>
      </c>
      <c r="AO3035" s="22" t="str">
        <f t="shared" si="572"/>
        <v>Dia 22</v>
      </c>
      <c r="AP3035" s="22">
        <f t="shared" si="573"/>
        <v>4</v>
      </c>
      <c r="AQ3035" s="22" t="str">
        <f t="shared" si="574"/>
        <v>04</v>
      </c>
      <c r="AR3035" s="22">
        <f t="shared" si="569"/>
        <v>2026</v>
      </c>
      <c r="AS3035" s="22">
        <f t="shared" si="578"/>
        <v>3</v>
      </c>
      <c r="AT3035" s="22">
        <f t="shared" si="579"/>
        <v>17</v>
      </c>
      <c r="AU30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5" s="22" t="str">
        <f t="shared" si="575"/>
        <v>Semana 17</v>
      </c>
      <c r="AW3035" s="22" t="str">
        <f t="shared" si="576"/>
        <v>Não</v>
      </c>
      <c r="AX3035" s="21" t="str">
        <f>UPPER(TEXT(CAD_CALENDÁRIO[[#This Row],[Data]],"mmmm"))</f>
        <v>ABRIL</v>
      </c>
      <c r="AY3035" s="22" t="s">
        <v>63</v>
      </c>
    </row>
    <row r="3036" spans="23:51" x14ac:dyDescent="0.25">
      <c r="W3036" s="50" t="s">
        <v>9823</v>
      </c>
      <c r="X3036" s="49" t="s">
        <v>9824</v>
      </c>
      <c r="Y3036" s="51" t="s">
        <v>4030</v>
      </c>
      <c r="AK3036" s="22" t="str">
        <f t="shared" si="577"/>
        <v>2026/04</v>
      </c>
      <c r="AL3036" s="21">
        <f t="shared" si="580"/>
        <v>46135</v>
      </c>
      <c r="AM3036" s="22">
        <f t="shared" si="570"/>
        <v>23</v>
      </c>
      <c r="AN3036" s="22">
        <f t="shared" si="571"/>
        <v>23</v>
      </c>
      <c r="AO3036" s="22" t="str">
        <f t="shared" si="572"/>
        <v>Dia 23</v>
      </c>
      <c r="AP3036" s="22">
        <f t="shared" si="573"/>
        <v>4</v>
      </c>
      <c r="AQ3036" s="22" t="str">
        <f t="shared" si="574"/>
        <v>04</v>
      </c>
      <c r="AR3036" s="22">
        <f t="shared" si="569"/>
        <v>2026</v>
      </c>
      <c r="AS3036" s="22">
        <f t="shared" si="578"/>
        <v>4</v>
      </c>
      <c r="AT3036" s="22">
        <f t="shared" si="579"/>
        <v>17</v>
      </c>
      <c r="AU30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6" s="22" t="str">
        <f t="shared" si="575"/>
        <v>Semana 17</v>
      </c>
      <c r="AW3036" s="22" t="str">
        <f t="shared" si="576"/>
        <v>Não</v>
      </c>
      <c r="AX3036" s="21" t="str">
        <f>UPPER(TEXT(CAD_CALENDÁRIO[[#This Row],[Data]],"mmmm"))</f>
        <v>ABRIL</v>
      </c>
      <c r="AY3036" s="22" t="s">
        <v>63</v>
      </c>
    </row>
    <row r="3037" spans="23:51" x14ac:dyDescent="0.25">
      <c r="W3037" s="52" t="s">
        <v>9825</v>
      </c>
      <c r="X3037" s="28" t="s">
        <v>9826</v>
      </c>
      <c r="Y3037" s="53" t="s">
        <v>4030</v>
      </c>
      <c r="AK3037" s="22" t="str">
        <f t="shared" si="577"/>
        <v>2026/04</v>
      </c>
      <c r="AL3037" s="21">
        <f t="shared" si="580"/>
        <v>46136</v>
      </c>
      <c r="AM3037" s="22">
        <f t="shared" si="570"/>
        <v>24</v>
      </c>
      <c r="AN3037" s="22">
        <f t="shared" si="571"/>
        <v>24</v>
      </c>
      <c r="AO3037" s="22" t="str">
        <f t="shared" si="572"/>
        <v>Dia 24</v>
      </c>
      <c r="AP3037" s="22">
        <f t="shared" si="573"/>
        <v>4</v>
      </c>
      <c r="AQ3037" s="22" t="str">
        <f t="shared" si="574"/>
        <v>04</v>
      </c>
      <c r="AR3037" s="22">
        <f t="shared" si="569"/>
        <v>2026</v>
      </c>
      <c r="AS3037" s="22">
        <f t="shared" si="578"/>
        <v>5</v>
      </c>
      <c r="AT3037" s="22">
        <f t="shared" si="579"/>
        <v>17</v>
      </c>
      <c r="AU30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7" s="22" t="str">
        <f t="shared" si="575"/>
        <v>Semana 17</v>
      </c>
      <c r="AW3037" s="22" t="str">
        <f t="shared" si="576"/>
        <v>Não</v>
      </c>
      <c r="AX3037" s="21" t="str">
        <f>UPPER(TEXT(CAD_CALENDÁRIO[[#This Row],[Data]],"mmmm"))</f>
        <v>ABRIL</v>
      </c>
      <c r="AY3037" s="22" t="s">
        <v>63</v>
      </c>
    </row>
    <row r="3038" spans="23:51" x14ac:dyDescent="0.25">
      <c r="W3038" s="50" t="s">
        <v>9827</v>
      </c>
      <c r="X3038" s="49" t="s">
        <v>9828</v>
      </c>
      <c r="Y3038" s="51" t="s">
        <v>4030</v>
      </c>
      <c r="AK3038" s="22" t="str">
        <f t="shared" si="577"/>
        <v>2026/04</v>
      </c>
      <c r="AL3038" s="21">
        <f t="shared" si="580"/>
        <v>46137</v>
      </c>
      <c r="AM3038" s="22">
        <f t="shared" si="570"/>
        <v>25</v>
      </c>
      <c r="AN3038" s="22">
        <f t="shared" si="571"/>
        <v>25</v>
      </c>
      <c r="AO3038" s="22" t="str">
        <f t="shared" si="572"/>
        <v>Dia 25</v>
      </c>
      <c r="AP3038" s="22">
        <f t="shared" si="573"/>
        <v>4</v>
      </c>
      <c r="AQ3038" s="22" t="str">
        <f t="shared" si="574"/>
        <v>04</v>
      </c>
      <c r="AR3038" s="22">
        <f t="shared" si="569"/>
        <v>2026</v>
      </c>
      <c r="AS3038" s="22">
        <f t="shared" si="578"/>
        <v>6</v>
      </c>
      <c r="AT3038" s="22">
        <f t="shared" si="579"/>
        <v>17</v>
      </c>
      <c r="AU30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8" s="22" t="str">
        <f t="shared" si="575"/>
        <v>Semana 17</v>
      </c>
      <c r="AW3038" s="22" t="str">
        <f t="shared" si="576"/>
        <v>Sim</v>
      </c>
      <c r="AX3038" s="21" t="str">
        <f>UPPER(TEXT(CAD_CALENDÁRIO[[#This Row],[Data]],"mmmm"))</f>
        <v>ABRIL</v>
      </c>
      <c r="AY3038" s="22" t="s">
        <v>63</v>
      </c>
    </row>
    <row r="3039" spans="23:51" x14ac:dyDescent="0.25">
      <c r="W3039" s="52" t="s">
        <v>9829</v>
      </c>
      <c r="X3039" s="28" t="s">
        <v>9830</v>
      </c>
      <c r="Y3039" s="53" t="s">
        <v>4030</v>
      </c>
      <c r="AK3039" s="22" t="str">
        <f t="shared" si="577"/>
        <v>2026/04</v>
      </c>
      <c r="AL3039" s="21">
        <f t="shared" si="580"/>
        <v>46138</v>
      </c>
      <c r="AM3039" s="22">
        <f t="shared" si="570"/>
        <v>26</v>
      </c>
      <c r="AN3039" s="22">
        <f t="shared" si="571"/>
        <v>26</v>
      </c>
      <c r="AO3039" s="22" t="str">
        <f t="shared" si="572"/>
        <v>Dia 26</v>
      </c>
      <c r="AP3039" s="22">
        <f t="shared" si="573"/>
        <v>4</v>
      </c>
      <c r="AQ3039" s="22" t="str">
        <f t="shared" si="574"/>
        <v>04</v>
      </c>
      <c r="AR3039" s="22">
        <f t="shared" si="569"/>
        <v>2026</v>
      </c>
      <c r="AS3039" s="22">
        <f t="shared" si="578"/>
        <v>7</v>
      </c>
      <c r="AT3039" s="22">
        <f t="shared" si="579"/>
        <v>17</v>
      </c>
      <c r="AU30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202617</v>
      </c>
      <c r="AV3039" s="22" t="str">
        <f t="shared" si="575"/>
        <v>Semana 17</v>
      </c>
      <c r="AW3039" s="22" t="str">
        <f t="shared" si="576"/>
        <v>Sim</v>
      </c>
      <c r="AX3039" s="21" t="str">
        <f>UPPER(TEXT(CAD_CALENDÁRIO[[#This Row],[Data]],"mmmm"))</f>
        <v>ABRIL</v>
      </c>
      <c r="AY3039" s="22" t="s">
        <v>63</v>
      </c>
    </row>
    <row r="3040" spans="23:51" x14ac:dyDescent="0.25">
      <c r="W3040" s="50" t="s">
        <v>9831</v>
      </c>
      <c r="X3040" s="49" t="s">
        <v>9832</v>
      </c>
      <c r="Y3040" s="51" t="s">
        <v>4030</v>
      </c>
      <c r="AK3040" s="22" t="str">
        <f t="shared" si="577"/>
        <v>2026/04</v>
      </c>
      <c r="AL3040" s="21">
        <f t="shared" si="580"/>
        <v>46139</v>
      </c>
      <c r="AM3040" s="22">
        <f t="shared" si="570"/>
        <v>27</v>
      </c>
      <c r="AN3040" s="22">
        <f t="shared" si="571"/>
        <v>27</v>
      </c>
      <c r="AO3040" s="22" t="str">
        <f t="shared" si="572"/>
        <v>Dia 27</v>
      </c>
      <c r="AP3040" s="22">
        <f t="shared" si="573"/>
        <v>4</v>
      </c>
      <c r="AQ3040" s="22" t="str">
        <f t="shared" si="574"/>
        <v>04</v>
      </c>
      <c r="AR3040" s="22">
        <f t="shared" si="569"/>
        <v>2026</v>
      </c>
      <c r="AS3040" s="22">
        <f t="shared" si="578"/>
        <v>1</v>
      </c>
      <c r="AT3040" s="22">
        <f t="shared" si="579"/>
        <v>18</v>
      </c>
      <c r="AU30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0" s="22" t="str">
        <f t="shared" si="575"/>
        <v>Semana 18</v>
      </c>
      <c r="AW3040" s="22" t="str">
        <f t="shared" si="576"/>
        <v>Não</v>
      </c>
      <c r="AX3040" s="21" t="str">
        <f>UPPER(TEXT(CAD_CALENDÁRIO[[#This Row],[Data]],"mmmm"))</f>
        <v>ABRIL</v>
      </c>
      <c r="AY3040" s="22" t="s">
        <v>63</v>
      </c>
    </row>
    <row r="3041" spans="23:51" x14ac:dyDescent="0.25">
      <c r="W3041" s="52" t="s">
        <v>9833</v>
      </c>
      <c r="X3041" s="28" t="s">
        <v>9834</v>
      </c>
      <c r="Y3041" s="53" t="s">
        <v>4030</v>
      </c>
      <c r="AK3041" s="22" t="str">
        <f t="shared" si="577"/>
        <v>2026/04</v>
      </c>
      <c r="AL3041" s="21">
        <f t="shared" si="580"/>
        <v>46140</v>
      </c>
      <c r="AM3041" s="22">
        <f t="shared" si="570"/>
        <v>28</v>
      </c>
      <c r="AN3041" s="22">
        <f t="shared" si="571"/>
        <v>28</v>
      </c>
      <c r="AO3041" s="22" t="str">
        <f t="shared" si="572"/>
        <v>Dia 28</v>
      </c>
      <c r="AP3041" s="22">
        <f t="shared" si="573"/>
        <v>4</v>
      </c>
      <c r="AQ3041" s="22" t="str">
        <f t="shared" si="574"/>
        <v>04</v>
      </c>
      <c r="AR3041" s="22">
        <f t="shared" si="569"/>
        <v>2026</v>
      </c>
      <c r="AS3041" s="22">
        <f t="shared" si="578"/>
        <v>2</v>
      </c>
      <c r="AT3041" s="22">
        <f t="shared" si="579"/>
        <v>18</v>
      </c>
      <c r="AU30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1" s="22" t="str">
        <f t="shared" si="575"/>
        <v>Semana 18</v>
      </c>
      <c r="AW3041" s="22" t="str">
        <f t="shared" si="576"/>
        <v>Não</v>
      </c>
      <c r="AX3041" s="21" t="str">
        <f>UPPER(TEXT(CAD_CALENDÁRIO[[#This Row],[Data]],"mmmm"))</f>
        <v>ABRIL</v>
      </c>
      <c r="AY3041" s="22" t="s">
        <v>63</v>
      </c>
    </row>
    <row r="3042" spans="23:51" x14ac:dyDescent="0.25">
      <c r="W3042" s="50" t="s">
        <v>9835</v>
      </c>
      <c r="X3042" s="49" t="s">
        <v>9836</v>
      </c>
      <c r="Y3042" s="51" t="s">
        <v>4030</v>
      </c>
      <c r="AK3042" s="22" t="str">
        <f t="shared" si="577"/>
        <v>2026/04</v>
      </c>
      <c r="AL3042" s="21">
        <f t="shared" si="580"/>
        <v>46141</v>
      </c>
      <c r="AM3042" s="22">
        <f t="shared" si="570"/>
        <v>29</v>
      </c>
      <c r="AN3042" s="22">
        <f t="shared" si="571"/>
        <v>29</v>
      </c>
      <c r="AO3042" s="22" t="str">
        <f t="shared" si="572"/>
        <v>Dia 29</v>
      </c>
      <c r="AP3042" s="22">
        <f t="shared" si="573"/>
        <v>4</v>
      </c>
      <c r="AQ3042" s="22" t="str">
        <f t="shared" si="574"/>
        <v>04</v>
      </c>
      <c r="AR3042" s="22">
        <f t="shared" si="569"/>
        <v>2026</v>
      </c>
      <c r="AS3042" s="22">
        <f t="shared" si="578"/>
        <v>3</v>
      </c>
      <c r="AT3042" s="22">
        <f t="shared" si="579"/>
        <v>18</v>
      </c>
      <c r="AU30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2" s="22" t="str">
        <f t="shared" si="575"/>
        <v>Semana 18</v>
      </c>
      <c r="AW3042" s="22" t="str">
        <f t="shared" si="576"/>
        <v>Não</v>
      </c>
      <c r="AX3042" s="21" t="str">
        <f>UPPER(TEXT(CAD_CALENDÁRIO[[#This Row],[Data]],"mmmm"))</f>
        <v>ABRIL</v>
      </c>
      <c r="AY3042" s="22" t="s">
        <v>63</v>
      </c>
    </row>
    <row r="3043" spans="23:51" x14ac:dyDescent="0.25">
      <c r="W3043" s="52" t="s">
        <v>9837</v>
      </c>
      <c r="X3043" s="28" t="s">
        <v>9838</v>
      </c>
      <c r="Y3043" s="53" t="s">
        <v>4030</v>
      </c>
      <c r="AK3043" s="22" t="str">
        <f t="shared" si="577"/>
        <v>2026/04</v>
      </c>
      <c r="AL3043" s="21">
        <f t="shared" si="580"/>
        <v>46142</v>
      </c>
      <c r="AM3043" s="22">
        <f t="shared" si="570"/>
        <v>30</v>
      </c>
      <c r="AN3043" s="22">
        <f t="shared" si="571"/>
        <v>30</v>
      </c>
      <c r="AO3043" s="22" t="str">
        <f t="shared" si="572"/>
        <v>Dia 30</v>
      </c>
      <c r="AP3043" s="22">
        <f t="shared" si="573"/>
        <v>4</v>
      </c>
      <c r="AQ3043" s="22" t="str">
        <f t="shared" si="574"/>
        <v>04</v>
      </c>
      <c r="AR3043" s="22">
        <f t="shared" si="569"/>
        <v>2026</v>
      </c>
      <c r="AS3043" s="22">
        <f t="shared" si="578"/>
        <v>4</v>
      </c>
      <c r="AT3043" s="22">
        <f t="shared" si="579"/>
        <v>18</v>
      </c>
      <c r="AU30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3" s="22" t="str">
        <f t="shared" si="575"/>
        <v>Semana 18</v>
      </c>
      <c r="AW3043" s="22" t="str">
        <f t="shared" si="576"/>
        <v>Não</v>
      </c>
      <c r="AX3043" s="21" t="str">
        <f>UPPER(TEXT(CAD_CALENDÁRIO[[#This Row],[Data]],"mmmm"))</f>
        <v>ABRIL</v>
      </c>
      <c r="AY3043" s="22" t="s">
        <v>63</v>
      </c>
    </row>
    <row r="3044" spans="23:51" x14ac:dyDescent="0.25">
      <c r="W3044" s="50" t="s">
        <v>9839</v>
      </c>
      <c r="X3044" s="49" t="s">
        <v>9840</v>
      </c>
      <c r="Y3044" s="51" t="s">
        <v>4030</v>
      </c>
      <c r="AK3044" s="22" t="str">
        <f t="shared" si="577"/>
        <v>2026/05</v>
      </c>
      <c r="AL3044" s="21">
        <f t="shared" si="580"/>
        <v>46143</v>
      </c>
      <c r="AM3044" s="22">
        <f t="shared" si="570"/>
        <v>1</v>
      </c>
      <c r="AN3044" s="22" t="str">
        <f t="shared" si="571"/>
        <v>01</v>
      </c>
      <c r="AO3044" s="22" t="str">
        <f t="shared" si="572"/>
        <v>Dia 01</v>
      </c>
      <c r="AP3044" s="22">
        <f t="shared" si="573"/>
        <v>5</v>
      </c>
      <c r="AQ3044" s="22" t="str">
        <f t="shared" si="574"/>
        <v>05</v>
      </c>
      <c r="AR3044" s="22">
        <f t="shared" si="569"/>
        <v>2026</v>
      </c>
      <c r="AS3044" s="22">
        <f t="shared" si="578"/>
        <v>5</v>
      </c>
      <c r="AT3044" s="22">
        <f t="shared" si="579"/>
        <v>18</v>
      </c>
      <c r="AU30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4" s="22" t="str">
        <f t="shared" si="575"/>
        <v>Semana 18</v>
      </c>
      <c r="AW3044" s="22" t="str">
        <f t="shared" si="576"/>
        <v>Não</v>
      </c>
      <c r="AX3044" s="21" t="str">
        <f>UPPER(TEXT(CAD_CALENDÁRIO[[#This Row],[Data]],"mmmm"))</f>
        <v>MAIO</v>
      </c>
      <c r="AY3044" s="22" t="s">
        <v>70</v>
      </c>
    </row>
    <row r="3045" spans="23:51" x14ac:dyDescent="0.25">
      <c r="W3045" s="52" t="s">
        <v>9841</v>
      </c>
      <c r="X3045" s="28" t="s">
        <v>9842</v>
      </c>
      <c r="Y3045" s="53" t="s">
        <v>4030</v>
      </c>
      <c r="AK3045" s="22" t="str">
        <f t="shared" si="577"/>
        <v>2026/05</v>
      </c>
      <c r="AL3045" s="21">
        <f t="shared" si="580"/>
        <v>46144</v>
      </c>
      <c r="AM3045" s="22">
        <f t="shared" si="570"/>
        <v>2</v>
      </c>
      <c r="AN3045" s="22" t="str">
        <f t="shared" si="571"/>
        <v>02</v>
      </c>
      <c r="AO3045" s="22" t="str">
        <f t="shared" si="572"/>
        <v>Dia 02</v>
      </c>
      <c r="AP3045" s="22">
        <f t="shared" si="573"/>
        <v>5</v>
      </c>
      <c r="AQ3045" s="22" t="str">
        <f t="shared" si="574"/>
        <v>05</v>
      </c>
      <c r="AR3045" s="22">
        <f t="shared" ref="AR3045:AR3108" si="581">YEAR(AL3045)</f>
        <v>2026</v>
      </c>
      <c r="AS3045" s="22">
        <f t="shared" si="578"/>
        <v>6</v>
      </c>
      <c r="AT3045" s="22">
        <f t="shared" si="579"/>
        <v>18</v>
      </c>
      <c r="AU30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5" s="22" t="str">
        <f t="shared" si="575"/>
        <v>Semana 18</v>
      </c>
      <c r="AW3045" s="22" t="str">
        <f t="shared" si="576"/>
        <v>Sim</v>
      </c>
      <c r="AX3045" s="21" t="str">
        <f>UPPER(TEXT(CAD_CALENDÁRIO[[#This Row],[Data]],"mmmm"))</f>
        <v>MAIO</v>
      </c>
      <c r="AY3045" s="22" t="s">
        <v>70</v>
      </c>
    </row>
    <row r="3046" spans="23:51" x14ac:dyDescent="0.25">
      <c r="W3046" s="50" t="s">
        <v>9843</v>
      </c>
      <c r="X3046" s="49" t="s">
        <v>9844</v>
      </c>
      <c r="Y3046" s="51" t="s">
        <v>4030</v>
      </c>
      <c r="AK3046" s="22" t="str">
        <f t="shared" si="577"/>
        <v>2026/05</v>
      </c>
      <c r="AL3046" s="21">
        <f t="shared" si="580"/>
        <v>46145</v>
      </c>
      <c r="AM3046" s="22">
        <f t="shared" si="570"/>
        <v>3</v>
      </c>
      <c r="AN3046" s="22" t="str">
        <f t="shared" si="571"/>
        <v>03</v>
      </c>
      <c r="AO3046" s="22" t="str">
        <f t="shared" si="572"/>
        <v>Dia 03</v>
      </c>
      <c r="AP3046" s="22">
        <f t="shared" si="573"/>
        <v>5</v>
      </c>
      <c r="AQ3046" s="22" t="str">
        <f t="shared" si="574"/>
        <v>05</v>
      </c>
      <c r="AR3046" s="22">
        <f t="shared" si="581"/>
        <v>2026</v>
      </c>
      <c r="AS3046" s="22">
        <f t="shared" si="578"/>
        <v>7</v>
      </c>
      <c r="AT3046" s="22">
        <f t="shared" si="579"/>
        <v>18</v>
      </c>
      <c r="AU30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202618</v>
      </c>
      <c r="AV3046" s="22" t="str">
        <f t="shared" si="575"/>
        <v>Semana 18</v>
      </c>
      <c r="AW3046" s="22" t="str">
        <f t="shared" si="576"/>
        <v>Sim</v>
      </c>
      <c r="AX3046" s="21" t="str">
        <f>UPPER(TEXT(CAD_CALENDÁRIO[[#This Row],[Data]],"mmmm"))</f>
        <v>MAIO</v>
      </c>
      <c r="AY3046" s="22" t="s">
        <v>70</v>
      </c>
    </row>
    <row r="3047" spans="23:51" x14ac:dyDescent="0.25">
      <c r="W3047" s="52" t="s">
        <v>9845</v>
      </c>
      <c r="X3047" s="28" t="s">
        <v>9846</v>
      </c>
      <c r="Y3047" s="53" t="s">
        <v>4030</v>
      </c>
      <c r="AK3047" s="22" t="str">
        <f t="shared" si="577"/>
        <v>2026/05</v>
      </c>
      <c r="AL3047" s="21">
        <f t="shared" si="580"/>
        <v>46146</v>
      </c>
      <c r="AM3047" s="22">
        <f t="shared" si="570"/>
        <v>4</v>
      </c>
      <c r="AN3047" s="22" t="str">
        <f t="shared" si="571"/>
        <v>04</v>
      </c>
      <c r="AO3047" s="22" t="str">
        <f t="shared" si="572"/>
        <v>Dia 04</v>
      </c>
      <c r="AP3047" s="22">
        <f t="shared" si="573"/>
        <v>5</v>
      </c>
      <c r="AQ3047" s="22" t="str">
        <f t="shared" si="574"/>
        <v>05</v>
      </c>
      <c r="AR3047" s="22">
        <f t="shared" si="581"/>
        <v>2026</v>
      </c>
      <c r="AS3047" s="22">
        <f t="shared" si="578"/>
        <v>1</v>
      </c>
      <c r="AT3047" s="22">
        <f t="shared" si="579"/>
        <v>19</v>
      </c>
      <c r="AU30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47" s="22" t="str">
        <f t="shared" si="575"/>
        <v>Semana 19</v>
      </c>
      <c r="AW3047" s="22" t="str">
        <f t="shared" si="576"/>
        <v>Não</v>
      </c>
      <c r="AX3047" s="21" t="str">
        <f>UPPER(TEXT(CAD_CALENDÁRIO[[#This Row],[Data]],"mmmm"))</f>
        <v>MAIO</v>
      </c>
      <c r="AY3047" s="22" t="s">
        <v>70</v>
      </c>
    </row>
    <row r="3048" spans="23:51" x14ac:dyDescent="0.25">
      <c r="W3048" s="50" t="s">
        <v>9847</v>
      </c>
      <c r="X3048" s="49" t="s">
        <v>9848</v>
      </c>
      <c r="Y3048" s="51" t="s">
        <v>4030</v>
      </c>
      <c r="AK3048" s="22" t="str">
        <f t="shared" si="577"/>
        <v>2026/05</v>
      </c>
      <c r="AL3048" s="21">
        <f t="shared" si="580"/>
        <v>46147</v>
      </c>
      <c r="AM3048" s="22">
        <f t="shared" si="570"/>
        <v>5</v>
      </c>
      <c r="AN3048" s="22" t="str">
        <f t="shared" si="571"/>
        <v>05</v>
      </c>
      <c r="AO3048" s="22" t="str">
        <f t="shared" si="572"/>
        <v>Dia 05</v>
      </c>
      <c r="AP3048" s="22">
        <f t="shared" si="573"/>
        <v>5</v>
      </c>
      <c r="AQ3048" s="22" t="str">
        <f t="shared" si="574"/>
        <v>05</v>
      </c>
      <c r="AR3048" s="22">
        <f t="shared" si="581"/>
        <v>2026</v>
      </c>
      <c r="AS3048" s="22">
        <f t="shared" si="578"/>
        <v>2</v>
      </c>
      <c r="AT3048" s="22">
        <f t="shared" si="579"/>
        <v>19</v>
      </c>
      <c r="AU30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48" s="22" t="str">
        <f t="shared" si="575"/>
        <v>Semana 19</v>
      </c>
      <c r="AW3048" s="22" t="str">
        <f t="shared" si="576"/>
        <v>Não</v>
      </c>
      <c r="AX3048" s="21" t="str">
        <f>UPPER(TEXT(CAD_CALENDÁRIO[[#This Row],[Data]],"mmmm"))</f>
        <v>MAIO</v>
      </c>
      <c r="AY3048" s="22" t="s">
        <v>70</v>
      </c>
    </row>
    <row r="3049" spans="23:51" x14ac:dyDescent="0.25">
      <c r="W3049" s="52" t="s">
        <v>9849</v>
      </c>
      <c r="X3049" s="28" t="s">
        <v>9850</v>
      </c>
      <c r="Y3049" s="53" t="s">
        <v>4030</v>
      </c>
      <c r="AK3049" s="22" t="str">
        <f t="shared" si="577"/>
        <v>2026/05</v>
      </c>
      <c r="AL3049" s="21">
        <f t="shared" si="580"/>
        <v>46148</v>
      </c>
      <c r="AM3049" s="22">
        <f t="shared" si="570"/>
        <v>6</v>
      </c>
      <c r="AN3049" s="22" t="str">
        <f t="shared" si="571"/>
        <v>06</v>
      </c>
      <c r="AO3049" s="22" t="str">
        <f t="shared" si="572"/>
        <v>Dia 06</v>
      </c>
      <c r="AP3049" s="22">
        <f t="shared" si="573"/>
        <v>5</v>
      </c>
      <c r="AQ3049" s="22" t="str">
        <f t="shared" si="574"/>
        <v>05</v>
      </c>
      <c r="AR3049" s="22">
        <f t="shared" si="581"/>
        <v>2026</v>
      </c>
      <c r="AS3049" s="22">
        <f t="shared" si="578"/>
        <v>3</v>
      </c>
      <c r="AT3049" s="22">
        <f t="shared" si="579"/>
        <v>19</v>
      </c>
      <c r="AU30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49" s="22" t="str">
        <f t="shared" si="575"/>
        <v>Semana 19</v>
      </c>
      <c r="AW3049" s="22" t="str">
        <f t="shared" si="576"/>
        <v>Não</v>
      </c>
      <c r="AX3049" s="21" t="str">
        <f>UPPER(TEXT(CAD_CALENDÁRIO[[#This Row],[Data]],"mmmm"))</f>
        <v>MAIO</v>
      </c>
      <c r="AY3049" s="22" t="s">
        <v>70</v>
      </c>
    </row>
    <row r="3050" spans="23:51" x14ac:dyDescent="0.25">
      <c r="W3050" s="50" t="s">
        <v>9851</v>
      </c>
      <c r="X3050" s="49" t="s">
        <v>9852</v>
      </c>
      <c r="Y3050" s="51" t="s">
        <v>4030</v>
      </c>
      <c r="AK3050" s="22" t="str">
        <f t="shared" si="577"/>
        <v>2026/05</v>
      </c>
      <c r="AL3050" s="21">
        <f t="shared" si="580"/>
        <v>46149</v>
      </c>
      <c r="AM3050" s="22">
        <f t="shared" si="570"/>
        <v>7</v>
      </c>
      <c r="AN3050" s="22" t="str">
        <f t="shared" si="571"/>
        <v>07</v>
      </c>
      <c r="AO3050" s="22" t="str">
        <f t="shared" si="572"/>
        <v>Dia 07</v>
      </c>
      <c r="AP3050" s="22">
        <f t="shared" si="573"/>
        <v>5</v>
      </c>
      <c r="AQ3050" s="22" t="str">
        <f t="shared" si="574"/>
        <v>05</v>
      </c>
      <c r="AR3050" s="22">
        <f t="shared" si="581"/>
        <v>2026</v>
      </c>
      <c r="AS3050" s="22">
        <f t="shared" si="578"/>
        <v>4</v>
      </c>
      <c r="AT3050" s="22">
        <f t="shared" si="579"/>
        <v>19</v>
      </c>
      <c r="AU30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50" s="22" t="str">
        <f t="shared" si="575"/>
        <v>Semana 19</v>
      </c>
      <c r="AW3050" s="22" t="str">
        <f t="shared" si="576"/>
        <v>Não</v>
      </c>
      <c r="AX3050" s="21" t="str">
        <f>UPPER(TEXT(CAD_CALENDÁRIO[[#This Row],[Data]],"mmmm"))</f>
        <v>MAIO</v>
      </c>
      <c r="AY3050" s="22" t="s">
        <v>70</v>
      </c>
    </row>
    <row r="3051" spans="23:51" x14ac:dyDescent="0.25">
      <c r="W3051" s="52" t="s">
        <v>9853</v>
      </c>
      <c r="X3051" s="28" t="s">
        <v>9854</v>
      </c>
      <c r="Y3051" s="53" t="s">
        <v>4030</v>
      </c>
      <c r="AK3051" s="22" t="str">
        <f t="shared" si="577"/>
        <v>2026/05</v>
      </c>
      <c r="AL3051" s="21">
        <f t="shared" si="580"/>
        <v>46150</v>
      </c>
      <c r="AM3051" s="22">
        <f t="shared" si="570"/>
        <v>8</v>
      </c>
      <c r="AN3051" s="22" t="str">
        <f t="shared" si="571"/>
        <v>08</v>
      </c>
      <c r="AO3051" s="22" t="str">
        <f t="shared" si="572"/>
        <v>Dia 08</v>
      </c>
      <c r="AP3051" s="22">
        <f t="shared" si="573"/>
        <v>5</v>
      </c>
      <c r="AQ3051" s="22" t="str">
        <f t="shared" si="574"/>
        <v>05</v>
      </c>
      <c r="AR3051" s="22">
        <f t="shared" si="581"/>
        <v>2026</v>
      </c>
      <c r="AS3051" s="22">
        <f t="shared" si="578"/>
        <v>5</v>
      </c>
      <c r="AT3051" s="22">
        <f t="shared" si="579"/>
        <v>19</v>
      </c>
      <c r="AU30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51" s="22" t="str">
        <f t="shared" si="575"/>
        <v>Semana 19</v>
      </c>
      <c r="AW3051" s="22" t="str">
        <f t="shared" si="576"/>
        <v>Não</v>
      </c>
      <c r="AX3051" s="21" t="str">
        <f>UPPER(TEXT(CAD_CALENDÁRIO[[#This Row],[Data]],"mmmm"))</f>
        <v>MAIO</v>
      </c>
      <c r="AY3051" s="22" t="s">
        <v>70</v>
      </c>
    </row>
    <row r="3052" spans="23:51" x14ac:dyDescent="0.25">
      <c r="W3052" s="50" t="s">
        <v>9855</v>
      </c>
      <c r="X3052" s="49" t="s">
        <v>9856</v>
      </c>
      <c r="Y3052" s="51" t="s">
        <v>4030</v>
      </c>
      <c r="AK3052" s="22" t="str">
        <f t="shared" si="577"/>
        <v>2026/05</v>
      </c>
      <c r="AL3052" s="21">
        <f t="shared" si="580"/>
        <v>46151</v>
      </c>
      <c r="AM3052" s="22">
        <f t="shared" si="570"/>
        <v>9</v>
      </c>
      <c r="AN3052" s="22" t="str">
        <f t="shared" si="571"/>
        <v>09</v>
      </c>
      <c r="AO3052" s="22" t="str">
        <f t="shared" si="572"/>
        <v>Dia 09</v>
      </c>
      <c r="AP3052" s="22">
        <f t="shared" si="573"/>
        <v>5</v>
      </c>
      <c r="AQ3052" s="22" t="str">
        <f t="shared" si="574"/>
        <v>05</v>
      </c>
      <c r="AR3052" s="22">
        <f t="shared" si="581"/>
        <v>2026</v>
      </c>
      <c r="AS3052" s="22">
        <f t="shared" si="578"/>
        <v>6</v>
      </c>
      <c r="AT3052" s="22">
        <f t="shared" si="579"/>
        <v>19</v>
      </c>
      <c r="AU30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52" s="22" t="str">
        <f t="shared" si="575"/>
        <v>Semana 19</v>
      </c>
      <c r="AW3052" s="22" t="str">
        <f t="shared" si="576"/>
        <v>Sim</v>
      </c>
      <c r="AX3052" s="21" t="str">
        <f>UPPER(TEXT(CAD_CALENDÁRIO[[#This Row],[Data]],"mmmm"))</f>
        <v>MAIO</v>
      </c>
      <c r="AY3052" s="22" t="s">
        <v>70</v>
      </c>
    </row>
    <row r="3053" spans="23:51" x14ac:dyDescent="0.25">
      <c r="W3053" s="52" t="s">
        <v>9857</v>
      </c>
      <c r="X3053" s="28" t="s">
        <v>9858</v>
      </c>
      <c r="Y3053" s="53" t="s">
        <v>4030</v>
      </c>
      <c r="AK3053" s="22" t="str">
        <f t="shared" si="577"/>
        <v>2026/05</v>
      </c>
      <c r="AL3053" s="21">
        <f t="shared" si="580"/>
        <v>46152</v>
      </c>
      <c r="AM3053" s="22">
        <f t="shared" si="570"/>
        <v>10</v>
      </c>
      <c r="AN3053" s="22">
        <f t="shared" si="571"/>
        <v>10</v>
      </c>
      <c r="AO3053" s="22" t="str">
        <f t="shared" si="572"/>
        <v>Dia 10</v>
      </c>
      <c r="AP3053" s="22">
        <f t="shared" si="573"/>
        <v>5</v>
      </c>
      <c r="AQ3053" s="22" t="str">
        <f t="shared" si="574"/>
        <v>05</v>
      </c>
      <c r="AR3053" s="22">
        <f t="shared" si="581"/>
        <v>2026</v>
      </c>
      <c r="AS3053" s="22">
        <f t="shared" si="578"/>
        <v>7</v>
      </c>
      <c r="AT3053" s="22">
        <f t="shared" si="579"/>
        <v>19</v>
      </c>
      <c r="AU30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202619</v>
      </c>
      <c r="AV3053" s="22" t="str">
        <f t="shared" si="575"/>
        <v>Semana 19</v>
      </c>
      <c r="AW3053" s="22" t="str">
        <f t="shared" si="576"/>
        <v>Sim</v>
      </c>
      <c r="AX3053" s="21" t="str">
        <f>UPPER(TEXT(CAD_CALENDÁRIO[[#This Row],[Data]],"mmmm"))</f>
        <v>MAIO</v>
      </c>
      <c r="AY3053" s="22" t="s">
        <v>70</v>
      </c>
    </row>
    <row r="3054" spans="23:51" x14ac:dyDescent="0.25">
      <c r="W3054" s="50" t="s">
        <v>9859</v>
      </c>
      <c r="X3054" s="49" t="s">
        <v>9860</v>
      </c>
      <c r="Y3054" s="51" t="s">
        <v>4030</v>
      </c>
      <c r="AK3054" s="22" t="str">
        <f t="shared" si="577"/>
        <v>2026/05</v>
      </c>
      <c r="AL3054" s="21">
        <f t="shared" si="580"/>
        <v>46153</v>
      </c>
      <c r="AM3054" s="22">
        <f t="shared" si="570"/>
        <v>11</v>
      </c>
      <c r="AN3054" s="22">
        <f t="shared" si="571"/>
        <v>11</v>
      </c>
      <c r="AO3054" s="22" t="str">
        <f t="shared" si="572"/>
        <v>Dia 11</v>
      </c>
      <c r="AP3054" s="22">
        <f t="shared" si="573"/>
        <v>5</v>
      </c>
      <c r="AQ3054" s="22" t="str">
        <f t="shared" si="574"/>
        <v>05</v>
      </c>
      <c r="AR3054" s="22">
        <f t="shared" si="581"/>
        <v>2026</v>
      </c>
      <c r="AS3054" s="22">
        <f t="shared" si="578"/>
        <v>1</v>
      </c>
      <c r="AT3054" s="22">
        <f t="shared" si="579"/>
        <v>20</v>
      </c>
      <c r="AU30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4" s="22" t="str">
        <f t="shared" si="575"/>
        <v>Semana 20</v>
      </c>
      <c r="AW3054" s="22" t="str">
        <f t="shared" si="576"/>
        <v>Não</v>
      </c>
      <c r="AX3054" s="21" t="str">
        <f>UPPER(TEXT(CAD_CALENDÁRIO[[#This Row],[Data]],"mmmm"))</f>
        <v>MAIO</v>
      </c>
      <c r="AY3054" s="22" t="s">
        <v>70</v>
      </c>
    </row>
    <row r="3055" spans="23:51" x14ac:dyDescent="0.25">
      <c r="W3055" s="52" t="s">
        <v>9861</v>
      </c>
      <c r="X3055" s="28" t="s">
        <v>9862</v>
      </c>
      <c r="Y3055" s="53" t="s">
        <v>4030</v>
      </c>
      <c r="AK3055" s="22" t="str">
        <f t="shared" si="577"/>
        <v>2026/05</v>
      </c>
      <c r="AL3055" s="21">
        <f t="shared" si="580"/>
        <v>46154</v>
      </c>
      <c r="AM3055" s="22">
        <f t="shared" si="570"/>
        <v>12</v>
      </c>
      <c r="AN3055" s="22">
        <f t="shared" si="571"/>
        <v>12</v>
      </c>
      <c r="AO3055" s="22" t="str">
        <f t="shared" si="572"/>
        <v>Dia 12</v>
      </c>
      <c r="AP3055" s="22">
        <f t="shared" si="573"/>
        <v>5</v>
      </c>
      <c r="AQ3055" s="22" t="str">
        <f t="shared" si="574"/>
        <v>05</v>
      </c>
      <c r="AR3055" s="22">
        <f t="shared" si="581"/>
        <v>2026</v>
      </c>
      <c r="AS3055" s="22">
        <f t="shared" si="578"/>
        <v>2</v>
      </c>
      <c r="AT3055" s="22">
        <f t="shared" si="579"/>
        <v>20</v>
      </c>
      <c r="AU30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5" s="22" t="str">
        <f t="shared" si="575"/>
        <v>Semana 20</v>
      </c>
      <c r="AW3055" s="22" t="str">
        <f t="shared" si="576"/>
        <v>Não</v>
      </c>
      <c r="AX3055" s="21" t="str">
        <f>UPPER(TEXT(CAD_CALENDÁRIO[[#This Row],[Data]],"mmmm"))</f>
        <v>MAIO</v>
      </c>
      <c r="AY3055" s="22" t="s">
        <v>70</v>
      </c>
    </row>
    <row r="3056" spans="23:51" x14ac:dyDescent="0.25">
      <c r="W3056" s="50" t="s">
        <v>9863</v>
      </c>
      <c r="X3056" s="49" t="s">
        <v>9864</v>
      </c>
      <c r="Y3056" s="51" t="s">
        <v>4030</v>
      </c>
      <c r="AK3056" s="22" t="str">
        <f t="shared" si="577"/>
        <v>2026/05</v>
      </c>
      <c r="AL3056" s="21">
        <f t="shared" si="580"/>
        <v>46155</v>
      </c>
      <c r="AM3056" s="22">
        <f t="shared" si="570"/>
        <v>13</v>
      </c>
      <c r="AN3056" s="22">
        <f t="shared" si="571"/>
        <v>13</v>
      </c>
      <c r="AO3056" s="22" t="str">
        <f t="shared" si="572"/>
        <v>Dia 13</v>
      </c>
      <c r="AP3056" s="22">
        <f t="shared" si="573"/>
        <v>5</v>
      </c>
      <c r="AQ3056" s="22" t="str">
        <f t="shared" si="574"/>
        <v>05</v>
      </c>
      <c r="AR3056" s="22">
        <f t="shared" si="581"/>
        <v>2026</v>
      </c>
      <c r="AS3056" s="22">
        <f t="shared" si="578"/>
        <v>3</v>
      </c>
      <c r="AT3056" s="22">
        <f t="shared" si="579"/>
        <v>20</v>
      </c>
      <c r="AU30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6" s="22" t="str">
        <f t="shared" si="575"/>
        <v>Semana 20</v>
      </c>
      <c r="AW3056" s="22" t="str">
        <f t="shared" si="576"/>
        <v>Não</v>
      </c>
      <c r="AX3056" s="21" t="str">
        <f>UPPER(TEXT(CAD_CALENDÁRIO[[#This Row],[Data]],"mmmm"))</f>
        <v>MAIO</v>
      </c>
      <c r="AY3056" s="22" t="s">
        <v>70</v>
      </c>
    </row>
    <row r="3057" spans="23:51" x14ac:dyDescent="0.25">
      <c r="W3057" s="52" t="s">
        <v>9865</v>
      </c>
      <c r="X3057" s="28" t="s">
        <v>9866</v>
      </c>
      <c r="Y3057" s="53" t="s">
        <v>4030</v>
      </c>
      <c r="AK3057" s="22" t="str">
        <f t="shared" si="577"/>
        <v>2026/05</v>
      </c>
      <c r="AL3057" s="21">
        <f t="shared" si="580"/>
        <v>46156</v>
      </c>
      <c r="AM3057" s="22">
        <f t="shared" si="570"/>
        <v>14</v>
      </c>
      <c r="AN3057" s="22">
        <f t="shared" si="571"/>
        <v>14</v>
      </c>
      <c r="AO3057" s="22" t="str">
        <f t="shared" si="572"/>
        <v>Dia 14</v>
      </c>
      <c r="AP3057" s="22">
        <f t="shared" si="573"/>
        <v>5</v>
      </c>
      <c r="AQ3057" s="22" t="str">
        <f t="shared" si="574"/>
        <v>05</v>
      </c>
      <c r="AR3057" s="22">
        <f t="shared" si="581"/>
        <v>2026</v>
      </c>
      <c r="AS3057" s="22">
        <f t="shared" si="578"/>
        <v>4</v>
      </c>
      <c r="AT3057" s="22">
        <f t="shared" si="579"/>
        <v>20</v>
      </c>
      <c r="AU30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7" s="22" t="str">
        <f t="shared" si="575"/>
        <v>Semana 20</v>
      </c>
      <c r="AW3057" s="22" t="str">
        <f t="shared" si="576"/>
        <v>Não</v>
      </c>
      <c r="AX3057" s="21" t="str">
        <f>UPPER(TEXT(CAD_CALENDÁRIO[[#This Row],[Data]],"mmmm"))</f>
        <v>MAIO</v>
      </c>
      <c r="AY3057" s="22" t="s">
        <v>70</v>
      </c>
    </row>
    <row r="3058" spans="23:51" x14ac:dyDescent="0.25">
      <c r="W3058" s="50" t="s">
        <v>9867</v>
      </c>
      <c r="X3058" s="49" t="s">
        <v>9868</v>
      </c>
      <c r="Y3058" s="51" t="s">
        <v>4030</v>
      </c>
      <c r="AK3058" s="22" t="str">
        <f t="shared" si="577"/>
        <v>2026/05</v>
      </c>
      <c r="AL3058" s="21">
        <f t="shared" si="580"/>
        <v>46157</v>
      </c>
      <c r="AM3058" s="22">
        <f t="shared" si="570"/>
        <v>15</v>
      </c>
      <c r="AN3058" s="22">
        <f t="shared" si="571"/>
        <v>15</v>
      </c>
      <c r="AO3058" s="22" t="str">
        <f t="shared" si="572"/>
        <v>Dia 15</v>
      </c>
      <c r="AP3058" s="22">
        <f t="shared" si="573"/>
        <v>5</v>
      </c>
      <c r="AQ3058" s="22" t="str">
        <f t="shared" si="574"/>
        <v>05</v>
      </c>
      <c r="AR3058" s="22">
        <f t="shared" si="581"/>
        <v>2026</v>
      </c>
      <c r="AS3058" s="22">
        <f t="shared" si="578"/>
        <v>5</v>
      </c>
      <c r="AT3058" s="22">
        <f t="shared" si="579"/>
        <v>20</v>
      </c>
      <c r="AU30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8" s="22" t="str">
        <f t="shared" si="575"/>
        <v>Semana 20</v>
      </c>
      <c r="AW3058" s="22" t="str">
        <f t="shared" si="576"/>
        <v>Não</v>
      </c>
      <c r="AX3058" s="21" t="str">
        <f>UPPER(TEXT(CAD_CALENDÁRIO[[#This Row],[Data]],"mmmm"))</f>
        <v>MAIO</v>
      </c>
      <c r="AY3058" s="22" t="s">
        <v>70</v>
      </c>
    </row>
    <row r="3059" spans="23:51" x14ac:dyDescent="0.25">
      <c r="W3059" s="52" t="s">
        <v>9869</v>
      </c>
      <c r="X3059" s="28" t="s">
        <v>9870</v>
      </c>
      <c r="Y3059" s="53" t="s">
        <v>4030</v>
      </c>
      <c r="AK3059" s="22" t="str">
        <f t="shared" si="577"/>
        <v>2026/05</v>
      </c>
      <c r="AL3059" s="21">
        <f t="shared" si="580"/>
        <v>46158</v>
      </c>
      <c r="AM3059" s="22">
        <f t="shared" si="570"/>
        <v>16</v>
      </c>
      <c r="AN3059" s="22">
        <f t="shared" si="571"/>
        <v>16</v>
      </c>
      <c r="AO3059" s="22" t="str">
        <f t="shared" si="572"/>
        <v>Dia 16</v>
      </c>
      <c r="AP3059" s="22">
        <f t="shared" si="573"/>
        <v>5</v>
      </c>
      <c r="AQ3059" s="22" t="str">
        <f t="shared" si="574"/>
        <v>05</v>
      </c>
      <c r="AR3059" s="22">
        <f t="shared" si="581"/>
        <v>2026</v>
      </c>
      <c r="AS3059" s="22">
        <f t="shared" si="578"/>
        <v>6</v>
      </c>
      <c r="AT3059" s="22">
        <f t="shared" si="579"/>
        <v>20</v>
      </c>
      <c r="AU30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59" s="22" t="str">
        <f t="shared" si="575"/>
        <v>Semana 20</v>
      </c>
      <c r="AW3059" s="22" t="str">
        <f t="shared" si="576"/>
        <v>Sim</v>
      </c>
      <c r="AX3059" s="21" t="str">
        <f>UPPER(TEXT(CAD_CALENDÁRIO[[#This Row],[Data]],"mmmm"))</f>
        <v>MAIO</v>
      </c>
      <c r="AY3059" s="22" t="s">
        <v>70</v>
      </c>
    </row>
    <row r="3060" spans="23:51" x14ac:dyDescent="0.25">
      <c r="W3060" s="50" t="s">
        <v>9871</v>
      </c>
      <c r="X3060" s="49" t="s">
        <v>9872</v>
      </c>
      <c r="Y3060" s="51" t="s">
        <v>4030</v>
      </c>
      <c r="AK3060" s="22" t="str">
        <f t="shared" si="577"/>
        <v>2026/05</v>
      </c>
      <c r="AL3060" s="21">
        <f t="shared" si="580"/>
        <v>46159</v>
      </c>
      <c r="AM3060" s="22">
        <f t="shared" si="570"/>
        <v>17</v>
      </c>
      <c r="AN3060" s="22">
        <f t="shared" si="571"/>
        <v>17</v>
      </c>
      <c r="AO3060" s="22" t="str">
        <f t="shared" si="572"/>
        <v>Dia 17</v>
      </c>
      <c r="AP3060" s="22">
        <f t="shared" si="573"/>
        <v>5</v>
      </c>
      <c r="AQ3060" s="22" t="str">
        <f t="shared" si="574"/>
        <v>05</v>
      </c>
      <c r="AR3060" s="22">
        <f t="shared" si="581"/>
        <v>2026</v>
      </c>
      <c r="AS3060" s="22">
        <f t="shared" si="578"/>
        <v>7</v>
      </c>
      <c r="AT3060" s="22">
        <f t="shared" si="579"/>
        <v>20</v>
      </c>
      <c r="AU30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202620</v>
      </c>
      <c r="AV3060" s="22" t="str">
        <f t="shared" si="575"/>
        <v>Semana 20</v>
      </c>
      <c r="AW3060" s="22" t="str">
        <f t="shared" si="576"/>
        <v>Sim</v>
      </c>
      <c r="AX3060" s="21" t="str">
        <f>UPPER(TEXT(CAD_CALENDÁRIO[[#This Row],[Data]],"mmmm"))</f>
        <v>MAIO</v>
      </c>
      <c r="AY3060" s="22" t="s">
        <v>70</v>
      </c>
    </row>
    <row r="3061" spans="23:51" x14ac:dyDescent="0.25">
      <c r="W3061" s="52" t="s">
        <v>9873</v>
      </c>
      <c r="X3061" s="28" t="s">
        <v>9874</v>
      </c>
      <c r="Y3061" s="53" t="s">
        <v>4030</v>
      </c>
      <c r="AK3061" s="22" t="str">
        <f t="shared" si="577"/>
        <v>2026/05</v>
      </c>
      <c r="AL3061" s="21">
        <f t="shared" si="580"/>
        <v>46160</v>
      </c>
      <c r="AM3061" s="22">
        <f t="shared" si="570"/>
        <v>18</v>
      </c>
      <c r="AN3061" s="22">
        <f t="shared" si="571"/>
        <v>18</v>
      </c>
      <c r="AO3061" s="22" t="str">
        <f t="shared" si="572"/>
        <v>Dia 18</v>
      </c>
      <c r="AP3061" s="22">
        <f t="shared" si="573"/>
        <v>5</v>
      </c>
      <c r="AQ3061" s="22" t="str">
        <f t="shared" si="574"/>
        <v>05</v>
      </c>
      <c r="AR3061" s="22">
        <f t="shared" si="581"/>
        <v>2026</v>
      </c>
      <c r="AS3061" s="22">
        <f t="shared" si="578"/>
        <v>1</v>
      </c>
      <c r="AT3061" s="22">
        <f t="shared" si="579"/>
        <v>21</v>
      </c>
      <c r="AU30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1" s="22" t="str">
        <f t="shared" si="575"/>
        <v>Semana 21</v>
      </c>
      <c r="AW3061" s="22" t="str">
        <f t="shared" si="576"/>
        <v>Não</v>
      </c>
      <c r="AX3061" s="21" t="str">
        <f>UPPER(TEXT(CAD_CALENDÁRIO[[#This Row],[Data]],"mmmm"))</f>
        <v>MAIO</v>
      </c>
      <c r="AY3061" s="22" t="s">
        <v>70</v>
      </c>
    </row>
    <row r="3062" spans="23:51" x14ac:dyDescent="0.25">
      <c r="W3062" s="50">
        <v>12000007</v>
      </c>
      <c r="X3062" s="49" t="s">
        <v>9875</v>
      </c>
      <c r="Y3062" s="51" t="s">
        <v>4030</v>
      </c>
      <c r="AK3062" s="22" t="str">
        <f t="shared" si="577"/>
        <v>2026/05</v>
      </c>
      <c r="AL3062" s="21">
        <f t="shared" si="580"/>
        <v>46161</v>
      </c>
      <c r="AM3062" s="22">
        <f t="shared" si="570"/>
        <v>19</v>
      </c>
      <c r="AN3062" s="22">
        <f t="shared" si="571"/>
        <v>19</v>
      </c>
      <c r="AO3062" s="22" t="str">
        <f t="shared" si="572"/>
        <v>Dia 19</v>
      </c>
      <c r="AP3062" s="22">
        <f t="shared" si="573"/>
        <v>5</v>
      </c>
      <c r="AQ3062" s="22" t="str">
        <f t="shared" si="574"/>
        <v>05</v>
      </c>
      <c r="AR3062" s="22">
        <f t="shared" si="581"/>
        <v>2026</v>
      </c>
      <c r="AS3062" s="22">
        <f t="shared" si="578"/>
        <v>2</v>
      </c>
      <c r="AT3062" s="22">
        <f t="shared" si="579"/>
        <v>21</v>
      </c>
      <c r="AU30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2" s="22" t="str">
        <f t="shared" si="575"/>
        <v>Semana 21</v>
      </c>
      <c r="AW3062" s="22" t="str">
        <f t="shared" si="576"/>
        <v>Não</v>
      </c>
      <c r="AX3062" s="21" t="str">
        <f>UPPER(TEXT(CAD_CALENDÁRIO[[#This Row],[Data]],"mmmm"))</f>
        <v>MAIO</v>
      </c>
      <c r="AY3062" s="22" t="s">
        <v>70</v>
      </c>
    </row>
    <row r="3063" spans="23:51" x14ac:dyDescent="0.25">
      <c r="W3063" s="52">
        <v>12000009</v>
      </c>
      <c r="X3063" s="28" t="s">
        <v>9876</v>
      </c>
      <c r="Y3063" s="53" t="s">
        <v>4030</v>
      </c>
      <c r="AK3063" s="22" t="str">
        <f t="shared" si="577"/>
        <v>2026/05</v>
      </c>
      <c r="AL3063" s="21">
        <f t="shared" si="580"/>
        <v>46162</v>
      </c>
      <c r="AM3063" s="22">
        <f t="shared" si="570"/>
        <v>20</v>
      </c>
      <c r="AN3063" s="22">
        <f t="shared" si="571"/>
        <v>20</v>
      </c>
      <c r="AO3063" s="22" t="str">
        <f t="shared" si="572"/>
        <v>Dia 20</v>
      </c>
      <c r="AP3063" s="22">
        <f t="shared" si="573"/>
        <v>5</v>
      </c>
      <c r="AQ3063" s="22" t="str">
        <f t="shared" si="574"/>
        <v>05</v>
      </c>
      <c r="AR3063" s="22">
        <f t="shared" si="581"/>
        <v>2026</v>
      </c>
      <c r="AS3063" s="22">
        <f t="shared" si="578"/>
        <v>3</v>
      </c>
      <c r="AT3063" s="22">
        <f t="shared" si="579"/>
        <v>21</v>
      </c>
      <c r="AU30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3" s="22" t="str">
        <f t="shared" si="575"/>
        <v>Semana 21</v>
      </c>
      <c r="AW3063" s="22" t="str">
        <f t="shared" si="576"/>
        <v>Não</v>
      </c>
      <c r="AX3063" s="21" t="str">
        <f>UPPER(TEXT(CAD_CALENDÁRIO[[#This Row],[Data]],"mmmm"))</f>
        <v>MAIO</v>
      </c>
      <c r="AY3063" s="22" t="s">
        <v>70</v>
      </c>
    </row>
    <row r="3064" spans="23:51" x14ac:dyDescent="0.25">
      <c r="W3064" s="50">
        <v>12000011</v>
      </c>
      <c r="X3064" s="49" t="s">
        <v>9877</v>
      </c>
      <c r="Y3064" s="51" t="s">
        <v>4030</v>
      </c>
      <c r="AK3064" s="22" t="str">
        <f t="shared" si="577"/>
        <v>2026/05</v>
      </c>
      <c r="AL3064" s="21">
        <f t="shared" si="580"/>
        <v>46163</v>
      </c>
      <c r="AM3064" s="22">
        <f t="shared" si="570"/>
        <v>21</v>
      </c>
      <c r="AN3064" s="22">
        <f t="shared" si="571"/>
        <v>21</v>
      </c>
      <c r="AO3064" s="22" t="str">
        <f t="shared" si="572"/>
        <v>Dia 21</v>
      </c>
      <c r="AP3064" s="22">
        <f t="shared" si="573"/>
        <v>5</v>
      </c>
      <c r="AQ3064" s="22" t="str">
        <f t="shared" si="574"/>
        <v>05</v>
      </c>
      <c r="AR3064" s="22">
        <f t="shared" si="581"/>
        <v>2026</v>
      </c>
      <c r="AS3064" s="22">
        <f t="shared" si="578"/>
        <v>4</v>
      </c>
      <c r="AT3064" s="22">
        <f t="shared" si="579"/>
        <v>21</v>
      </c>
      <c r="AU30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4" s="22" t="str">
        <f t="shared" si="575"/>
        <v>Semana 21</v>
      </c>
      <c r="AW3064" s="22" t="str">
        <f t="shared" si="576"/>
        <v>Não</v>
      </c>
      <c r="AX3064" s="21" t="str">
        <f>UPPER(TEXT(CAD_CALENDÁRIO[[#This Row],[Data]],"mmmm"))</f>
        <v>MAIO</v>
      </c>
      <c r="AY3064" s="22" t="s">
        <v>70</v>
      </c>
    </row>
    <row r="3065" spans="23:51" x14ac:dyDescent="0.25">
      <c r="W3065" s="52">
        <v>12000014</v>
      </c>
      <c r="X3065" s="28" t="s">
        <v>9878</v>
      </c>
      <c r="Y3065" s="53" t="s">
        <v>4030</v>
      </c>
      <c r="AK3065" s="22" t="str">
        <f t="shared" si="577"/>
        <v>2026/05</v>
      </c>
      <c r="AL3065" s="21">
        <f t="shared" si="580"/>
        <v>46164</v>
      </c>
      <c r="AM3065" s="22">
        <f t="shared" si="570"/>
        <v>22</v>
      </c>
      <c r="AN3065" s="22">
        <f t="shared" si="571"/>
        <v>22</v>
      </c>
      <c r="AO3065" s="22" t="str">
        <f t="shared" si="572"/>
        <v>Dia 22</v>
      </c>
      <c r="AP3065" s="22">
        <f t="shared" si="573"/>
        <v>5</v>
      </c>
      <c r="AQ3065" s="22" t="str">
        <f t="shared" si="574"/>
        <v>05</v>
      </c>
      <c r="AR3065" s="22">
        <f t="shared" si="581"/>
        <v>2026</v>
      </c>
      <c r="AS3065" s="22">
        <f t="shared" si="578"/>
        <v>5</v>
      </c>
      <c r="AT3065" s="22">
        <f t="shared" si="579"/>
        <v>21</v>
      </c>
      <c r="AU30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5" s="22" t="str">
        <f t="shared" si="575"/>
        <v>Semana 21</v>
      </c>
      <c r="AW3065" s="22" t="str">
        <f t="shared" si="576"/>
        <v>Não</v>
      </c>
      <c r="AX3065" s="21" t="str">
        <f>UPPER(TEXT(CAD_CALENDÁRIO[[#This Row],[Data]],"mmmm"))</f>
        <v>MAIO</v>
      </c>
      <c r="AY3065" s="22" t="s">
        <v>70</v>
      </c>
    </row>
    <row r="3066" spans="23:51" x14ac:dyDescent="0.25">
      <c r="W3066" s="50">
        <v>12000015</v>
      </c>
      <c r="X3066" s="49" t="s">
        <v>9879</v>
      </c>
      <c r="Y3066" s="51" t="s">
        <v>4030</v>
      </c>
      <c r="AK3066" s="22" t="str">
        <f t="shared" si="577"/>
        <v>2026/05</v>
      </c>
      <c r="AL3066" s="21">
        <f t="shared" si="580"/>
        <v>46165</v>
      </c>
      <c r="AM3066" s="22">
        <f t="shared" si="570"/>
        <v>23</v>
      </c>
      <c r="AN3066" s="22">
        <f t="shared" si="571"/>
        <v>23</v>
      </c>
      <c r="AO3066" s="22" t="str">
        <f t="shared" si="572"/>
        <v>Dia 23</v>
      </c>
      <c r="AP3066" s="22">
        <f t="shared" si="573"/>
        <v>5</v>
      </c>
      <c r="AQ3066" s="22" t="str">
        <f t="shared" si="574"/>
        <v>05</v>
      </c>
      <c r="AR3066" s="22">
        <f t="shared" si="581"/>
        <v>2026</v>
      </c>
      <c r="AS3066" s="22">
        <f t="shared" si="578"/>
        <v>6</v>
      </c>
      <c r="AT3066" s="22">
        <f t="shared" si="579"/>
        <v>21</v>
      </c>
      <c r="AU30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6" s="22" t="str">
        <f t="shared" si="575"/>
        <v>Semana 21</v>
      </c>
      <c r="AW3066" s="22" t="str">
        <f t="shared" si="576"/>
        <v>Sim</v>
      </c>
      <c r="AX3066" s="21" t="str">
        <f>UPPER(TEXT(CAD_CALENDÁRIO[[#This Row],[Data]],"mmmm"))</f>
        <v>MAIO</v>
      </c>
      <c r="AY3066" s="22" t="s">
        <v>70</v>
      </c>
    </row>
    <row r="3067" spans="23:51" x14ac:dyDescent="0.25">
      <c r="W3067" s="52">
        <v>12000020</v>
      </c>
      <c r="X3067" s="28" t="s">
        <v>9880</v>
      </c>
      <c r="Y3067" s="53" t="s">
        <v>4030</v>
      </c>
      <c r="AK3067" s="22" t="str">
        <f t="shared" si="577"/>
        <v>2026/05</v>
      </c>
      <c r="AL3067" s="21">
        <f t="shared" si="580"/>
        <v>46166</v>
      </c>
      <c r="AM3067" s="22">
        <f t="shared" si="570"/>
        <v>24</v>
      </c>
      <c r="AN3067" s="22">
        <f t="shared" si="571"/>
        <v>24</v>
      </c>
      <c r="AO3067" s="22" t="str">
        <f t="shared" si="572"/>
        <v>Dia 24</v>
      </c>
      <c r="AP3067" s="22">
        <f t="shared" si="573"/>
        <v>5</v>
      </c>
      <c r="AQ3067" s="22" t="str">
        <f t="shared" si="574"/>
        <v>05</v>
      </c>
      <c r="AR3067" s="22">
        <f t="shared" si="581"/>
        <v>2026</v>
      </c>
      <c r="AS3067" s="22">
        <f t="shared" si="578"/>
        <v>7</v>
      </c>
      <c r="AT3067" s="22">
        <f t="shared" si="579"/>
        <v>21</v>
      </c>
      <c r="AU30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202621</v>
      </c>
      <c r="AV3067" s="22" t="str">
        <f t="shared" si="575"/>
        <v>Semana 21</v>
      </c>
      <c r="AW3067" s="22" t="str">
        <f t="shared" si="576"/>
        <v>Sim</v>
      </c>
      <c r="AX3067" s="21" t="str">
        <f>UPPER(TEXT(CAD_CALENDÁRIO[[#This Row],[Data]],"mmmm"))</f>
        <v>MAIO</v>
      </c>
      <c r="AY3067" s="22" t="s">
        <v>70</v>
      </c>
    </row>
    <row r="3068" spans="23:51" x14ac:dyDescent="0.25">
      <c r="W3068" s="50">
        <v>12000023</v>
      </c>
      <c r="X3068" s="49" t="s">
        <v>9881</v>
      </c>
      <c r="Y3068" s="51" t="s">
        <v>4030</v>
      </c>
      <c r="AK3068" s="22" t="str">
        <f t="shared" si="577"/>
        <v>2026/05</v>
      </c>
      <c r="AL3068" s="21">
        <f t="shared" si="580"/>
        <v>46167</v>
      </c>
      <c r="AM3068" s="22">
        <f t="shared" si="570"/>
        <v>25</v>
      </c>
      <c r="AN3068" s="22">
        <f t="shared" si="571"/>
        <v>25</v>
      </c>
      <c r="AO3068" s="22" t="str">
        <f t="shared" si="572"/>
        <v>Dia 25</v>
      </c>
      <c r="AP3068" s="22">
        <f t="shared" si="573"/>
        <v>5</v>
      </c>
      <c r="AQ3068" s="22" t="str">
        <f t="shared" si="574"/>
        <v>05</v>
      </c>
      <c r="AR3068" s="22">
        <f t="shared" si="581"/>
        <v>2026</v>
      </c>
      <c r="AS3068" s="22">
        <f t="shared" si="578"/>
        <v>1</v>
      </c>
      <c r="AT3068" s="22">
        <f t="shared" si="579"/>
        <v>22</v>
      </c>
      <c r="AU30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68" s="22" t="str">
        <f t="shared" si="575"/>
        <v>Semana 22</v>
      </c>
      <c r="AW3068" s="22" t="str">
        <f t="shared" si="576"/>
        <v>Não</v>
      </c>
      <c r="AX3068" s="21" t="str">
        <f>UPPER(TEXT(CAD_CALENDÁRIO[[#This Row],[Data]],"mmmm"))</f>
        <v>MAIO</v>
      </c>
      <c r="AY3068" s="22" t="s">
        <v>70</v>
      </c>
    </row>
    <row r="3069" spans="23:51" x14ac:dyDescent="0.25">
      <c r="W3069" s="52">
        <v>12000025</v>
      </c>
      <c r="X3069" s="28" t="s">
        <v>9882</v>
      </c>
      <c r="Y3069" s="53" t="s">
        <v>4030</v>
      </c>
      <c r="AK3069" s="22" t="str">
        <f t="shared" si="577"/>
        <v>2026/05</v>
      </c>
      <c r="AL3069" s="21">
        <f t="shared" si="580"/>
        <v>46168</v>
      </c>
      <c r="AM3069" s="22">
        <f t="shared" si="570"/>
        <v>26</v>
      </c>
      <c r="AN3069" s="22">
        <f t="shared" si="571"/>
        <v>26</v>
      </c>
      <c r="AO3069" s="22" t="str">
        <f t="shared" si="572"/>
        <v>Dia 26</v>
      </c>
      <c r="AP3069" s="22">
        <f t="shared" si="573"/>
        <v>5</v>
      </c>
      <c r="AQ3069" s="22" t="str">
        <f t="shared" si="574"/>
        <v>05</v>
      </c>
      <c r="AR3069" s="22">
        <f t="shared" si="581"/>
        <v>2026</v>
      </c>
      <c r="AS3069" s="22">
        <f t="shared" si="578"/>
        <v>2</v>
      </c>
      <c r="AT3069" s="22">
        <f t="shared" si="579"/>
        <v>22</v>
      </c>
      <c r="AU30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69" s="22" t="str">
        <f t="shared" si="575"/>
        <v>Semana 22</v>
      </c>
      <c r="AW3069" s="22" t="str">
        <f t="shared" si="576"/>
        <v>Não</v>
      </c>
      <c r="AX3069" s="21" t="str">
        <f>UPPER(TEXT(CAD_CALENDÁRIO[[#This Row],[Data]],"mmmm"))</f>
        <v>MAIO</v>
      </c>
      <c r="AY3069" s="22" t="s">
        <v>70</v>
      </c>
    </row>
    <row r="3070" spans="23:51" x14ac:dyDescent="0.25">
      <c r="W3070" s="50">
        <v>12000031</v>
      </c>
      <c r="X3070" s="49" t="s">
        <v>9883</v>
      </c>
      <c r="Y3070" s="51" t="s">
        <v>4030</v>
      </c>
      <c r="AK3070" s="22" t="str">
        <f t="shared" si="577"/>
        <v>2026/05</v>
      </c>
      <c r="AL3070" s="21">
        <f t="shared" si="580"/>
        <v>46169</v>
      </c>
      <c r="AM3070" s="22">
        <f t="shared" si="570"/>
        <v>27</v>
      </c>
      <c r="AN3070" s="22">
        <f t="shared" si="571"/>
        <v>27</v>
      </c>
      <c r="AO3070" s="22" t="str">
        <f t="shared" si="572"/>
        <v>Dia 27</v>
      </c>
      <c r="AP3070" s="22">
        <f t="shared" si="573"/>
        <v>5</v>
      </c>
      <c r="AQ3070" s="22" t="str">
        <f t="shared" si="574"/>
        <v>05</v>
      </c>
      <c r="AR3070" s="22">
        <f t="shared" si="581"/>
        <v>2026</v>
      </c>
      <c r="AS3070" s="22">
        <f t="shared" si="578"/>
        <v>3</v>
      </c>
      <c r="AT3070" s="22">
        <f t="shared" si="579"/>
        <v>22</v>
      </c>
      <c r="AU30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70" s="22" t="str">
        <f t="shared" si="575"/>
        <v>Semana 22</v>
      </c>
      <c r="AW3070" s="22" t="str">
        <f t="shared" si="576"/>
        <v>Não</v>
      </c>
      <c r="AX3070" s="21" t="str">
        <f>UPPER(TEXT(CAD_CALENDÁRIO[[#This Row],[Data]],"mmmm"))</f>
        <v>MAIO</v>
      </c>
      <c r="AY3070" s="22" t="s">
        <v>70</v>
      </c>
    </row>
    <row r="3071" spans="23:51" x14ac:dyDescent="0.25">
      <c r="W3071" s="52">
        <v>12000034</v>
      </c>
      <c r="X3071" s="28" t="s">
        <v>9884</v>
      </c>
      <c r="Y3071" s="53" t="s">
        <v>4030</v>
      </c>
      <c r="AK3071" s="22" t="str">
        <f t="shared" si="577"/>
        <v>2026/05</v>
      </c>
      <c r="AL3071" s="21">
        <f t="shared" si="580"/>
        <v>46170</v>
      </c>
      <c r="AM3071" s="22">
        <f t="shared" si="570"/>
        <v>28</v>
      </c>
      <c r="AN3071" s="22">
        <f t="shared" si="571"/>
        <v>28</v>
      </c>
      <c r="AO3071" s="22" t="str">
        <f t="shared" si="572"/>
        <v>Dia 28</v>
      </c>
      <c r="AP3071" s="22">
        <f t="shared" si="573"/>
        <v>5</v>
      </c>
      <c r="AQ3071" s="22" t="str">
        <f t="shared" si="574"/>
        <v>05</v>
      </c>
      <c r="AR3071" s="22">
        <f t="shared" si="581"/>
        <v>2026</v>
      </c>
      <c r="AS3071" s="22">
        <f t="shared" si="578"/>
        <v>4</v>
      </c>
      <c r="AT3071" s="22">
        <f t="shared" si="579"/>
        <v>22</v>
      </c>
      <c r="AU30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71" s="22" t="str">
        <f t="shared" si="575"/>
        <v>Semana 22</v>
      </c>
      <c r="AW3071" s="22" t="str">
        <f t="shared" si="576"/>
        <v>Não</v>
      </c>
      <c r="AX3071" s="21" t="str">
        <f>UPPER(TEXT(CAD_CALENDÁRIO[[#This Row],[Data]],"mmmm"))</f>
        <v>MAIO</v>
      </c>
      <c r="AY3071" s="22" t="s">
        <v>70</v>
      </c>
    </row>
    <row r="3072" spans="23:51" x14ac:dyDescent="0.25">
      <c r="W3072" s="50">
        <v>12000038</v>
      </c>
      <c r="X3072" s="49" t="s">
        <v>9885</v>
      </c>
      <c r="Y3072" s="51" t="s">
        <v>4030</v>
      </c>
      <c r="AK3072" s="22" t="str">
        <f t="shared" si="577"/>
        <v>2026/05</v>
      </c>
      <c r="AL3072" s="21">
        <f t="shared" si="580"/>
        <v>46171</v>
      </c>
      <c r="AM3072" s="22">
        <f t="shared" ref="AM3072:AM3135" si="582">DAY(AL3072)</f>
        <v>29</v>
      </c>
      <c r="AN3072" s="22">
        <f t="shared" ref="AN3072:AN3135" si="583">IF(AM3072&lt;=9,"0"&amp;AM3072,AM3072)</f>
        <v>29</v>
      </c>
      <c r="AO3072" s="22" t="str">
        <f t="shared" ref="AO3072:AO3135" si="584">"Dia "&amp;AN3072</f>
        <v>Dia 29</v>
      </c>
      <c r="AP3072" s="22">
        <f t="shared" ref="AP3072:AP3135" si="585">MONTH(AL3072)</f>
        <v>5</v>
      </c>
      <c r="AQ3072" s="22" t="str">
        <f t="shared" ref="AQ3072:AQ3135" si="586">IF(AP3072&lt;=9,"0"&amp;AP3072,AP3072)</f>
        <v>05</v>
      </c>
      <c r="AR3072" s="22">
        <f t="shared" si="581"/>
        <v>2026</v>
      </c>
      <c r="AS3072" s="22">
        <f t="shared" si="578"/>
        <v>5</v>
      </c>
      <c r="AT3072" s="22">
        <f t="shared" si="579"/>
        <v>22</v>
      </c>
      <c r="AU30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72" s="22" t="str">
        <f t="shared" ref="AV3072:AV3135" si="587">"Semana "&amp;AT3072</f>
        <v>Semana 22</v>
      </c>
      <c r="AW3072" s="22" t="str">
        <f t="shared" ref="AW3072:AW3135" si="588">IF(AS3072&gt;5,"Sim","Não")</f>
        <v>Não</v>
      </c>
      <c r="AX3072" s="21" t="str">
        <f>UPPER(TEXT(CAD_CALENDÁRIO[[#This Row],[Data]],"mmmm"))</f>
        <v>MAIO</v>
      </c>
      <c r="AY3072" s="22" t="s">
        <v>70</v>
      </c>
    </row>
    <row r="3073" spans="23:51" x14ac:dyDescent="0.25">
      <c r="W3073" s="52">
        <v>12000048</v>
      </c>
      <c r="X3073" s="28" t="s">
        <v>9886</v>
      </c>
      <c r="Y3073" s="53" t="s">
        <v>4030</v>
      </c>
      <c r="AK3073" s="22" t="str">
        <f t="shared" si="577"/>
        <v>2026/05</v>
      </c>
      <c r="AL3073" s="21">
        <f t="shared" si="580"/>
        <v>46172</v>
      </c>
      <c r="AM3073" s="22">
        <f t="shared" si="582"/>
        <v>30</v>
      </c>
      <c r="AN3073" s="22">
        <f t="shared" si="583"/>
        <v>30</v>
      </c>
      <c r="AO3073" s="22" t="str">
        <f t="shared" si="584"/>
        <v>Dia 30</v>
      </c>
      <c r="AP3073" s="22">
        <f t="shared" si="585"/>
        <v>5</v>
      </c>
      <c r="AQ3073" s="22" t="str">
        <f t="shared" si="586"/>
        <v>05</v>
      </c>
      <c r="AR3073" s="22">
        <f t="shared" si="581"/>
        <v>2026</v>
      </c>
      <c r="AS3073" s="22">
        <f t="shared" si="578"/>
        <v>6</v>
      </c>
      <c r="AT3073" s="22">
        <f t="shared" si="579"/>
        <v>22</v>
      </c>
      <c r="AU30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73" s="22" t="str">
        <f t="shared" si="587"/>
        <v>Semana 22</v>
      </c>
      <c r="AW3073" s="22" t="str">
        <f t="shared" si="588"/>
        <v>Sim</v>
      </c>
      <c r="AX3073" s="21" t="str">
        <f>UPPER(TEXT(CAD_CALENDÁRIO[[#This Row],[Data]],"mmmm"))</f>
        <v>MAIO</v>
      </c>
      <c r="AY3073" s="22" t="s">
        <v>70</v>
      </c>
    </row>
    <row r="3074" spans="23:51" x14ac:dyDescent="0.25">
      <c r="W3074" s="50">
        <v>12000056</v>
      </c>
      <c r="X3074" s="49" t="s">
        <v>9887</v>
      </c>
      <c r="Y3074" s="51" t="s">
        <v>4030</v>
      </c>
      <c r="AK3074" s="22" t="str">
        <f t="shared" ref="AK3074:AK3137" si="589">AR3074&amp;"/"&amp;AQ3074</f>
        <v>2026/05</v>
      </c>
      <c r="AL3074" s="21">
        <f t="shared" si="580"/>
        <v>46173</v>
      </c>
      <c r="AM3074" s="22">
        <f t="shared" si="582"/>
        <v>31</v>
      </c>
      <c r="AN3074" s="22">
        <f t="shared" si="583"/>
        <v>31</v>
      </c>
      <c r="AO3074" s="22" t="str">
        <f t="shared" si="584"/>
        <v>Dia 31</v>
      </c>
      <c r="AP3074" s="22">
        <f t="shared" si="585"/>
        <v>5</v>
      </c>
      <c r="AQ3074" s="22" t="str">
        <f t="shared" si="586"/>
        <v>05</v>
      </c>
      <c r="AR3074" s="22">
        <f t="shared" si="581"/>
        <v>2026</v>
      </c>
      <c r="AS3074" s="22">
        <f t="shared" ref="AS3074:AS3137" si="590">WEEKDAY(AL3074,2)</f>
        <v>7</v>
      </c>
      <c r="AT3074" s="22">
        <f t="shared" ref="AT3074:AT3137" si="591">IF(_xlfn.ISOWEEKNUM(AL3074)&lt;=9,"0"&amp;_xlfn.ISOWEEKNUM(AL3074),_xlfn.ISOWEEKNUM(AL3074))</f>
        <v>22</v>
      </c>
      <c r="AU30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202622</v>
      </c>
      <c r="AV3074" s="22" t="str">
        <f t="shared" si="587"/>
        <v>Semana 22</v>
      </c>
      <c r="AW3074" s="22" t="str">
        <f t="shared" si="588"/>
        <v>Sim</v>
      </c>
      <c r="AX3074" s="21" t="str">
        <f>UPPER(TEXT(CAD_CALENDÁRIO[[#This Row],[Data]],"mmmm"))</f>
        <v>MAIO</v>
      </c>
      <c r="AY3074" s="22" t="s">
        <v>70</v>
      </c>
    </row>
    <row r="3075" spans="23:51" x14ac:dyDescent="0.25">
      <c r="W3075" s="52">
        <v>12000065</v>
      </c>
      <c r="X3075" s="28" t="s">
        <v>9888</v>
      </c>
      <c r="Y3075" s="53" t="s">
        <v>4030</v>
      </c>
      <c r="AK3075" s="22" t="str">
        <f t="shared" si="589"/>
        <v>2026/06</v>
      </c>
      <c r="AL3075" s="21">
        <f t="shared" ref="AL3075:AL3138" si="592">AL3074+1</f>
        <v>46174</v>
      </c>
      <c r="AM3075" s="22">
        <f t="shared" si="582"/>
        <v>1</v>
      </c>
      <c r="AN3075" s="22" t="str">
        <f t="shared" si="583"/>
        <v>01</v>
      </c>
      <c r="AO3075" s="22" t="str">
        <f t="shared" si="584"/>
        <v>Dia 01</v>
      </c>
      <c r="AP3075" s="22">
        <f t="shared" si="585"/>
        <v>6</v>
      </c>
      <c r="AQ3075" s="22" t="str">
        <f t="shared" si="586"/>
        <v>06</v>
      </c>
      <c r="AR3075" s="22">
        <f t="shared" si="581"/>
        <v>2026</v>
      </c>
      <c r="AS3075" s="22">
        <f t="shared" si="590"/>
        <v>1</v>
      </c>
      <c r="AT3075" s="22">
        <f t="shared" si="591"/>
        <v>23</v>
      </c>
      <c r="AU30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75" s="22" t="str">
        <f t="shared" si="587"/>
        <v>Semana 23</v>
      </c>
      <c r="AW3075" s="22" t="str">
        <f t="shared" si="588"/>
        <v>Não</v>
      </c>
      <c r="AX3075" s="21" t="str">
        <f>UPPER(TEXT(CAD_CALENDÁRIO[[#This Row],[Data]],"mmmm"))</f>
        <v>JUNHO</v>
      </c>
      <c r="AY3075" s="22" t="s">
        <v>75</v>
      </c>
    </row>
    <row r="3076" spans="23:51" x14ac:dyDescent="0.25">
      <c r="W3076" s="50">
        <v>12000080</v>
      </c>
      <c r="X3076" s="49" t="s">
        <v>9889</v>
      </c>
      <c r="Y3076" s="51" t="s">
        <v>4030</v>
      </c>
      <c r="AK3076" s="22" t="str">
        <f t="shared" si="589"/>
        <v>2026/06</v>
      </c>
      <c r="AL3076" s="21">
        <f t="shared" si="592"/>
        <v>46175</v>
      </c>
      <c r="AM3076" s="22">
        <f t="shared" si="582"/>
        <v>2</v>
      </c>
      <c r="AN3076" s="22" t="str">
        <f t="shared" si="583"/>
        <v>02</v>
      </c>
      <c r="AO3076" s="22" t="str">
        <f t="shared" si="584"/>
        <v>Dia 02</v>
      </c>
      <c r="AP3076" s="22">
        <f t="shared" si="585"/>
        <v>6</v>
      </c>
      <c r="AQ3076" s="22" t="str">
        <f t="shared" si="586"/>
        <v>06</v>
      </c>
      <c r="AR3076" s="22">
        <f t="shared" si="581"/>
        <v>2026</v>
      </c>
      <c r="AS3076" s="22">
        <f t="shared" si="590"/>
        <v>2</v>
      </c>
      <c r="AT3076" s="22">
        <f t="shared" si="591"/>
        <v>23</v>
      </c>
      <c r="AU30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76" s="22" t="str">
        <f t="shared" si="587"/>
        <v>Semana 23</v>
      </c>
      <c r="AW3076" s="22" t="str">
        <f t="shared" si="588"/>
        <v>Não</v>
      </c>
      <c r="AX3076" s="21" t="str">
        <f>UPPER(TEXT(CAD_CALENDÁRIO[[#This Row],[Data]],"mmmm"))</f>
        <v>JUNHO</v>
      </c>
      <c r="AY3076" s="22" t="s">
        <v>75</v>
      </c>
    </row>
    <row r="3077" spans="23:51" x14ac:dyDescent="0.25">
      <c r="W3077" s="52">
        <v>12000108</v>
      </c>
      <c r="X3077" s="28" t="s">
        <v>9890</v>
      </c>
      <c r="Y3077" s="53" t="s">
        <v>4030</v>
      </c>
      <c r="AK3077" s="22" t="str">
        <f t="shared" si="589"/>
        <v>2026/06</v>
      </c>
      <c r="AL3077" s="21">
        <f t="shared" si="592"/>
        <v>46176</v>
      </c>
      <c r="AM3077" s="22">
        <f t="shared" si="582"/>
        <v>3</v>
      </c>
      <c r="AN3077" s="22" t="str">
        <f t="shared" si="583"/>
        <v>03</v>
      </c>
      <c r="AO3077" s="22" t="str">
        <f t="shared" si="584"/>
        <v>Dia 03</v>
      </c>
      <c r="AP3077" s="22">
        <f t="shared" si="585"/>
        <v>6</v>
      </c>
      <c r="AQ3077" s="22" t="str">
        <f t="shared" si="586"/>
        <v>06</v>
      </c>
      <c r="AR3077" s="22">
        <f t="shared" si="581"/>
        <v>2026</v>
      </c>
      <c r="AS3077" s="22">
        <f t="shared" si="590"/>
        <v>3</v>
      </c>
      <c r="AT3077" s="22">
        <f t="shared" si="591"/>
        <v>23</v>
      </c>
      <c r="AU30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77" s="22" t="str">
        <f t="shared" si="587"/>
        <v>Semana 23</v>
      </c>
      <c r="AW3077" s="22" t="str">
        <f t="shared" si="588"/>
        <v>Não</v>
      </c>
      <c r="AX3077" s="21" t="str">
        <f>UPPER(TEXT(CAD_CALENDÁRIO[[#This Row],[Data]],"mmmm"))</f>
        <v>JUNHO</v>
      </c>
      <c r="AY3077" s="22" t="s">
        <v>75</v>
      </c>
    </row>
    <row r="3078" spans="23:51" x14ac:dyDescent="0.25">
      <c r="W3078" s="50">
        <v>12000119</v>
      </c>
      <c r="X3078" s="49" t="s">
        <v>9891</v>
      </c>
      <c r="Y3078" s="51" t="s">
        <v>4030</v>
      </c>
      <c r="AK3078" s="22" t="str">
        <f t="shared" si="589"/>
        <v>2026/06</v>
      </c>
      <c r="AL3078" s="21">
        <f t="shared" si="592"/>
        <v>46177</v>
      </c>
      <c r="AM3078" s="22">
        <f t="shared" si="582"/>
        <v>4</v>
      </c>
      <c r="AN3078" s="22" t="str">
        <f t="shared" si="583"/>
        <v>04</v>
      </c>
      <c r="AO3078" s="22" t="str">
        <f t="shared" si="584"/>
        <v>Dia 04</v>
      </c>
      <c r="AP3078" s="22">
        <f t="shared" si="585"/>
        <v>6</v>
      </c>
      <c r="AQ3078" s="22" t="str">
        <f t="shared" si="586"/>
        <v>06</v>
      </c>
      <c r="AR3078" s="22">
        <f t="shared" si="581"/>
        <v>2026</v>
      </c>
      <c r="AS3078" s="22">
        <f t="shared" si="590"/>
        <v>4</v>
      </c>
      <c r="AT3078" s="22">
        <f t="shared" si="591"/>
        <v>23</v>
      </c>
      <c r="AU30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78" s="22" t="str">
        <f t="shared" si="587"/>
        <v>Semana 23</v>
      </c>
      <c r="AW3078" s="22" t="str">
        <f t="shared" si="588"/>
        <v>Não</v>
      </c>
      <c r="AX3078" s="21" t="str">
        <f>UPPER(TEXT(CAD_CALENDÁRIO[[#This Row],[Data]],"mmmm"))</f>
        <v>JUNHO</v>
      </c>
      <c r="AY3078" s="22" t="s">
        <v>75</v>
      </c>
    </row>
    <row r="3079" spans="23:51" x14ac:dyDescent="0.25">
      <c r="W3079" s="52">
        <v>12000134</v>
      </c>
      <c r="X3079" s="28" t="s">
        <v>9892</v>
      </c>
      <c r="Y3079" s="53" t="s">
        <v>4030</v>
      </c>
      <c r="AK3079" s="22" t="str">
        <f t="shared" si="589"/>
        <v>2026/06</v>
      </c>
      <c r="AL3079" s="21">
        <f t="shared" si="592"/>
        <v>46178</v>
      </c>
      <c r="AM3079" s="22">
        <f t="shared" si="582"/>
        <v>5</v>
      </c>
      <c r="AN3079" s="22" t="str">
        <f t="shared" si="583"/>
        <v>05</v>
      </c>
      <c r="AO3079" s="22" t="str">
        <f t="shared" si="584"/>
        <v>Dia 05</v>
      </c>
      <c r="AP3079" s="22">
        <f t="shared" si="585"/>
        <v>6</v>
      </c>
      <c r="AQ3079" s="22" t="str">
        <f t="shared" si="586"/>
        <v>06</v>
      </c>
      <c r="AR3079" s="22">
        <f t="shared" si="581"/>
        <v>2026</v>
      </c>
      <c r="AS3079" s="22">
        <f t="shared" si="590"/>
        <v>5</v>
      </c>
      <c r="AT3079" s="22">
        <f t="shared" si="591"/>
        <v>23</v>
      </c>
      <c r="AU30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79" s="22" t="str">
        <f t="shared" si="587"/>
        <v>Semana 23</v>
      </c>
      <c r="AW3079" s="22" t="str">
        <f t="shared" si="588"/>
        <v>Não</v>
      </c>
      <c r="AX3079" s="21" t="str">
        <f>UPPER(TEXT(CAD_CALENDÁRIO[[#This Row],[Data]],"mmmm"))</f>
        <v>JUNHO</v>
      </c>
      <c r="AY3079" s="22" t="s">
        <v>75</v>
      </c>
    </row>
    <row r="3080" spans="23:51" x14ac:dyDescent="0.25">
      <c r="W3080" s="50">
        <v>12000138</v>
      </c>
      <c r="X3080" s="49" t="s">
        <v>9893</v>
      </c>
      <c r="Y3080" s="51" t="s">
        <v>4030</v>
      </c>
      <c r="AK3080" s="22" t="str">
        <f t="shared" si="589"/>
        <v>2026/06</v>
      </c>
      <c r="AL3080" s="21">
        <f t="shared" si="592"/>
        <v>46179</v>
      </c>
      <c r="AM3080" s="22">
        <f t="shared" si="582"/>
        <v>6</v>
      </c>
      <c r="AN3080" s="22" t="str">
        <f t="shared" si="583"/>
        <v>06</v>
      </c>
      <c r="AO3080" s="22" t="str">
        <f t="shared" si="584"/>
        <v>Dia 06</v>
      </c>
      <c r="AP3080" s="22">
        <f t="shared" si="585"/>
        <v>6</v>
      </c>
      <c r="AQ3080" s="22" t="str">
        <f t="shared" si="586"/>
        <v>06</v>
      </c>
      <c r="AR3080" s="22">
        <f t="shared" si="581"/>
        <v>2026</v>
      </c>
      <c r="AS3080" s="22">
        <f t="shared" si="590"/>
        <v>6</v>
      </c>
      <c r="AT3080" s="22">
        <f t="shared" si="591"/>
        <v>23</v>
      </c>
      <c r="AU30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80" s="22" t="str">
        <f t="shared" si="587"/>
        <v>Semana 23</v>
      </c>
      <c r="AW3080" s="22" t="str">
        <f t="shared" si="588"/>
        <v>Sim</v>
      </c>
      <c r="AX3080" s="21" t="str">
        <f>UPPER(TEXT(CAD_CALENDÁRIO[[#This Row],[Data]],"mmmm"))</f>
        <v>JUNHO</v>
      </c>
      <c r="AY3080" s="22" t="s">
        <v>75</v>
      </c>
    </row>
    <row r="3081" spans="23:51" x14ac:dyDescent="0.25">
      <c r="W3081" s="52">
        <v>12000147</v>
      </c>
      <c r="X3081" s="28" t="s">
        <v>9894</v>
      </c>
      <c r="Y3081" s="53" t="s">
        <v>4030</v>
      </c>
      <c r="AK3081" s="22" t="str">
        <f t="shared" si="589"/>
        <v>2026/06</v>
      </c>
      <c r="AL3081" s="21">
        <f t="shared" si="592"/>
        <v>46180</v>
      </c>
      <c r="AM3081" s="22">
        <f t="shared" si="582"/>
        <v>7</v>
      </c>
      <c r="AN3081" s="22" t="str">
        <f t="shared" si="583"/>
        <v>07</v>
      </c>
      <c r="AO3081" s="22" t="str">
        <f t="shared" si="584"/>
        <v>Dia 07</v>
      </c>
      <c r="AP3081" s="22">
        <f t="shared" si="585"/>
        <v>6</v>
      </c>
      <c r="AQ3081" s="22" t="str">
        <f t="shared" si="586"/>
        <v>06</v>
      </c>
      <c r="AR3081" s="22">
        <f t="shared" si="581"/>
        <v>2026</v>
      </c>
      <c r="AS3081" s="22">
        <f t="shared" si="590"/>
        <v>7</v>
      </c>
      <c r="AT3081" s="22">
        <f t="shared" si="591"/>
        <v>23</v>
      </c>
      <c r="AU30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202623</v>
      </c>
      <c r="AV3081" s="22" t="str">
        <f t="shared" si="587"/>
        <v>Semana 23</v>
      </c>
      <c r="AW3081" s="22" t="str">
        <f t="shared" si="588"/>
        <v>Sim</v>
      </c>
      <c r="AX3081" s="21" t="str">
        <f>UPPER(TEXT(CAD_CALENDÁRIO[[#This Row],[Data]],"mmmm"))</f>
        <v>JUNHO</v>
      </c>
      <c r="AY3081" s="22" t="s">
        <v>75</v>
      </c>
    </row>
    <row r="3082" spans="23:51" x14ac:dyDescent="0.25">
      <c r="W3082" s="50">
        <v>12000148</v>
      </c>
      <c r="X3082" s="49" t="s">
        <v>9895</v>
      </c>
      <c r="Y3082" s="51" t="s">
        <v>4030</v>
      </c>
      <c r="AK3082" s="22" t="str">
        <f t="shared" si="589"/>
        <v>2026/06</v>
      </c>
      <c r="AL3082" s="21">
        <f t="shared" si="592"/>
        <v>46181</v>
      </c>
      <c r="AM3082" s="22">
        <f t="shared" si="582"/>
        <v>8</v>
      </c>
      <c r="AN3082" s="22" t="str">
        <f t="shared" si="583"/>
        <v>08</v>
      </c>
      <c r="AO3082" s="22" t="str">
        <f t="shared" si="584"/>
        <v>Dia 08</v>
      </c>
      <c r="AP3082" s="22">
        <f t="shared" si="585"/>
        <v>6</v>
      </c>
      <c r="AQ3082" s="22" t="str">
        <f t="shared" si="586"/>
        <v>06</v>
      </c>
      <c r="AR3082" s="22">
        <f t="shared" si="581"/>
        <v>2026</v>
      </c>
      <c r="AS3082" s="22">
        <f t="shared" si="590"/>
        <v>1</v>
      </c>
      <c r="AT3082" s="22">
        <f t="shared" si="591"/>
        <v>24</v>
      </c>
      <c r="AU30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2" s="22" t="str">
        <f t="shared" si="587"/>
        <v>Semana 24</v>
      </c>
      <c r="AW3082" s="22" t="str">
        <f t="shared" si="588"/>
        <v>Não</v>
      </c>
      <c r="AX3082" s="21" t="str">
        <f>UPPER(TEXT(CAD_CALENDÁRIO[[#This Row],[Data]],"mmmm"))</f>
        <v>JUNHO</v>
      </c>
      <c r="AY3082" s="22" t="s">
        <v>75</v>
      </c>
    </row>
    <row r="3083" spans="23:51" x14ac:dyDescent="0.25">
      <c r="W3083" s="52">
        <v>12000149</v>
      </c>
      <c r="X3083" s="28" t="s">
        <v>9896</v>
      </c>
      <c r="Y3083" s="53" t="s">
        <v>4030</v>
      </c>
      <c r="AK3083" s="22" t="str">
        <f t="shared" si="589"/>
        <v>2026/06</v>
      </c>
      <c r="AL3083" s="21">
        <f t="shared" si="592"/>
        <v>46182</v>
      </c>
      <c r="AM3083" s="22">
        <f t="shared" si="582"/>
        <v>9</v>
      </c>
      <c r="AN3083" s="22" t="str">
        <f t="shared" si="583"/>
        <v>09</v>
      </c>
      <c r="AO3083" s="22" t="str">
        <f t="shared" si="584"/>
        <v>Dia 09</v>
      </c>
      <c r="AP3083" s="22">
        <f t="shared" si="585"/>
        <v>6</v>
      </c>
      <c r="AQ3083" s="22" t="str">
        <f t="shared" si="586"/>
        <v>06</v>
      </c>
      <c r="AR3083" s="22">
        <f t="shared" si="581"/>
        <v>2026</v>
      </c>
      <c r="AS3083" s="22">
        <f t="shared" si="590"/>
        <v>2</v>
      </c>
      <c r="AT3083" s="22">
        <f t="shared" si="591"/>
        <v>24</v>
      </c>
      <c r="AU30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3" s="22" t="str">
        <f t="shared" si="587"/>
        <v>Semana 24</v>
      </c>
      <c r="AW3083" s="22" t="str">
        <f t="shared" si="588"/>
        <v>Não</v>
      </c>
      <c r="AX3083" s="21" t="str">
        <f>UPPER(TEXT(CAD_CALENDÁRIO[[#This Row],[Data]],"mmmm"))</f>
        <v>JUNHO</v>
      </c>
      <c r="AY3083" s="22" t="s">
        <v>75</v>
      </c>
    </row>
    <row r="3084" spans="23:51" x14ac:dyDescent="0.25">
      <c r="W3084" s="50">
        <v>12000155</v>
      </c>
      <c r="X3084" s="49" t="s">
        <v>9897</v>
      </c>
      <c r="Y3084" s="51" t="s">
        <v>4030</v>
      </c>
      <c r="AK3084" s="22" t="str">
        <f t="shared" si="589"/>
        <v>2026/06</v>
      </c>
      <c r="AL3084" s="21">
        <f t="shared" si="592"/>
        <v>46183</v>
      </c>
      <c r="AM3084" s="22">
        <f t="shared" si="582"/>
        <v>10</v>
      </c>
      <c r="AN3084" s="22">
        <f t="shared" si="583"/>
        <v>10</v>
      </c>
      <c r="AO3084" s="22" t="str">
        <f t="shared" si="584"/>
        <v>Dia 10</v>
      </c>
      <c r="AP3084" s="22">
        <f t="shared" si="585"/>
        <v>6</v>
      </c>
      <c r="AQ3084" s="22" t="str">
        <f t="shared" si="586"/>
        <v>06</v>
      </c>
      <c r="AR3084" s="22">
        <f t="shared" si="581"/>
        <v>2026</v>
      </c>
      <c r="AS3084" s="22">
        <f t="shared" si="590"/>
        <v>3</v>
      </c>
      <c r="AT3084" s="22">
        <f t="shared" si="591"/>
        <v>24</v>
      </c>
      <c r="AU30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4" s="22" t="str">
        <f t="shared" si="587"/>
        <v>Semana 24</v>
      </c>
      <c r="AW3084" s="22" t="str">
        <f t="shared" si="588"/>
        <v>Não</v>
      </c>
      <c r="AX3084" s="21" t="str">
        <f>UPPER(TEXT(CAD_CALENDÁRIO[[#This Row],[Data]],"mmmm"))</f>
        <v>JUNHO</v>
      </c>
      <c r="AY3084" s="22" t="s">
        <v>75</v>
      </c>
    </row>
    <row r="3085" spans="23:51" x14ac:dyDescent="0.25">
      <c r="W3085" s="52">
        <v>12000167</v>
      </c>
      <c r="X3085" s="28" t="s">
        <v>9898</v>
      </c>
      <c r="Y3085" s="53" t="s">
        <v>4030</v>
      </c>
      <c r="AK3085" s="22" t="str">
        <f t="shared" si="589"/>
        <v>2026/06</v>
      </c>
      <c r="AL3085" s="21">
        <f t="shared" si="592"/>
        <v>46184</v>
      </c>
      <c r="AM3085" s="22">
        <f t="shared" si="582"/>
        <v>11</v>
      </c>
      <c r="AN3085" s="22">
        <f t="shared" si="583"/>
        <v>11</v>
      </c>
      <c r="AO3085" s="22" t="str">
        <f t="shared" si="584"/>
        <v>Dia 11</v>
      </c>
      <c r="AP3085" s="22">
        <f t="shared" si="585"/>
        <v>6</v>
      </c>
      <c r="AQ3085" s="22" t="str">
        <f t="shared" si="586"/>
        <v>06</v>
      </c>
      <c r="AR3085" s="22">
        <f t="shared" si="581"/>
        <v>2026</v>
      </c>
      <c r="AS3085" s="22">
        <f t="shared" si="590"/>
        <v>4</v>
      </c>
      <c r="AT3085" s="22">
        <f t="shared" si="591"/>
        <v>24</v>
      </c>
      <c r="AU30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5" s="22" t="str">
        <f t="shared" si="587"/>
        <v>Semana 24</v>
      </c>
      <c r="AW3085" s="22" t="str">
        <f t="shared" si="588"/>
        <v>Não</v>
      </c>
      <c r="AX3085" s="21" t="str">
        <f>UPPER(TEXT(CAD_CALENDÁRIO[[#This Row],[Data]],"mmmm"))</f>
        <v>JUNHO</v>
      </c>
      <c r="AY3085" s="22" t="s">
        <v>75</v>
      </c>
    </row>
    <row r="3086" spans="23:51" x14ac:dyDescent="0.25">
      <c r="W3086" s="50">
        <v>12000173</v>
      </c>
      <c r="X3086" s="49" t="s">
        <v>9899</v>
      </c>
      <c r="Y3086" s="51" t="s">
        <v>4030</v>
      </c>
      <c r="AK3086" s="22" t="str">
        <f t="shared" si="589"/>
        <v>2026/06</v>
      </c>
      <c r="AL3086" s="21">
        <f t="shared" si="592"/>
        <v>46185</v>
      </c>
      <c r="AM3086" s="22">
        <f t="shared" si="582"/>
        <v>12</v>
      </c>
      <c r="AN3086" s="22">
        <f t="shared" si="583"/>
        <v>12</v>
      </c>
      <c r="AO3086" s="22" t="str">
        <f t="shared" si="584"/>
        <v>Dia 12</v>
      </c>
      <c r="AP3086" s="22">
        <f t="shared" si="585"/>
        <v>6</v>
      </c>
      <c r="AQ3086" s="22" t="str">
        <f t="shared" si="586"/>
        <v>06</v>
      </c>
      <c r="AR3086" s="22">
        <f t="shared" si="581"/>
        <v>2026</v>
      </c>
      <c r="AS3086" s="22">
        <f t="shared" si="590"/>
        <v>5</v>
      </c>
      <c r="AT3086" s="22">
        <f t="shared" si="591"/>
        <v>24</v>
      </c>
      <c r="AU30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6" s="22" t="str">
        <f t="shared" si="587"/>
        <v>Semana 24</v>
      </c>
      <c r="AW3086" s="22" t="str">
        <f t="shared" si="588"/>
        <v>Não</v>
      </c>
      <c r="AX3086" s="21" t="str">
        <f>UPPER(TEXT(CAD_CALENDÁRIO[[#This Row],[Data]],"mmmm"))</f>
        <v>JUNHO</v>
      </c>
      <c r="AY3086" s="22" t="s">
        <v>75</v>
      </c>
    </row>
    <row r="3087" spans="23:51" x14ac:dyDescent="0.25">
      <c r="W3087" s="52">
        <v>12000174</v>
      </c>
      <c r="X3087" s="28" t="s">
        <v>9900</v>
      </c>
      <c r="Y3087" s="53" t="s">
        <v>4030</v>
      </c>
      <c r="AK3087" s="22" t="str">
        <f t="shared" si="589"/>
        <v>2026/06</v>
      </c>
      <c r="AL3087" s="21">
        <f t="shared" si="592"/>
        <v>46186</v>
      </c>
      <c r="AM3087" s="22">
        <f t="shared" si="582"/>
        <v>13</v>
      </c>
      <c r="AN3087" s="22">
        <f t="shared" si="583"/>
        <v>13</v>
      </c>
      <c r="AO3087" s="22" t="str">
        <f t="shared" si="584"/>
        <v>Dia 13</v>
      </c>
      <c r="AP3087" s="22">
        <f t="shared" si="585"/>
        <v>6</v>
      </c>
      <c r="AQ3087" s="22" t="str">
        <f t="shared" si="586"/>
        <v>06</v>
      </c>
      <c r="AR3087" s="22">
        <f t="shared" si="581"/>
        <v>2026</v>
      </c>
      <c r="AS3087" s="22">
        <f t="shared" si="590"/>
        <v>6</v>
      </c>
      <c r="AT3087" s="22">
        <f t="shared" si="591"/>
        <v>24</v>
      </c>
      <c r="AU30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7" s="22" t="str">
        <f t="shared" si="587"/>
        <v>Semana 24</v>
      </c>
      <c r="AW3087" s="22" t="str">
        <f t="shared" si="588"/>
        <v>Sim</v>
      </c>
      <c r="AX3087" s="21" t="str">
        <f>UPPER(TEXT(CAD_CALENDÁRIO[[#This Row],[Data]],"mmmm"))</f>
        <v>JUNHO</v>
      </c>
      <c r="AY3087" s="22" t="s">
        <v>75</v>
      </c>
    </row>
    <row r="3088" spans="23:51" x14ac:dyDescent="0.25">
      <c r="W3088" s="50">
        <v>12000175</v>
      </c>
      <c r="X3088" s="49" t="s">
        <v>9901</v>
      </c>
      <c r="Y3088" s="51" t="s">
        <v>4030</v>
      </c>
      <c r="AK3088" s="22" t="str">
        <f t="shared" si="589"/>
        <v>2026/06</v>
      </c>
      <c r="AL3088" s="21">
        <f t="shared" si="592"/>
        <v>46187</v>
      </c>
      <c r="AM3088" s="22">
        <f t="shared" si="582"/>
        <v>14</v>
      </c>
      <c r="AN3088" s="22">
        <f t="shared" si="583"/>
        <v>14</v>
      </c>
      <c r="AO3088" s="22" t="str">
        <f t="shared" si="584"/>
        <v>Dia 14</v>
      </c>
      <c r="AP3088" s="22">
        <f t="shared" si="585"/>
        <v>6</v>
      </c>
      <c r="AQ3088" s="22" t="str">
        <f t="shared" si="586"/>
        <v>06</v>
      </c>
      <c r="AR3088" s="22">
        <f t="shared" si="581"/>
        <v>2026</v>
      </c>
      <c r="AS3088" s="22">
        <f t="shared" si="590"/>
        <v>7</v>
      </c>
      <c r="AT3088" s="22">
        <f t="shared" si="591"/>
        <v>24</v>
      </c>
      <c r="AU30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202624</v>
      </c>
      <c r="AV3088" s="22" t="str">
        <f t="shared" si="587"/>
        <v>Semana 24</v>
      </c>
      <c r="AW3088" s="22" t="str">
        <f t="shared" si="588"/>
        <v>Sim</v>
      </c>
      <c r="AX3088" s="21" t="str">
        <f>UPPER(TEXT(CAD_CALENDÁRIO[[#This Row],[Data]],"mmmm"))</f>
        <v>JUNHO</v>
      </c>
      <c r="AY3088" s="22" t="s">
        <v>75</v>
      </c>
    </row>
    <row r="3089" spans="23:51" x14ac:dyDescent="0.25">
      <c r="W3089" s="52">
        <v>12000176</v>
      </c>
      <c r="X3089" s="28" t="s">
        <v>9902</v>
      </c>
      <c r="Y3089" s="53" t="s">
        <v>4030</v>
      </c>
      <c r="AK3089" s="22" t="str">
        <f t="shared" si="589"/>
        <v>2026/06</v>
      </c>
      <c r="AL3089" s="21">
        <f t="shared" si="592"/>
        <v>46188</v>
      </c>
      <c r="AM3089" s="22">
        <f t="shared" si="582"/>
        <v>15</v>
      </c>
      <c r="AN3089" s="22">
        <f t="shared" si="583"/>
        <v>15</v>
      </c>
      <c r="AO3089" s="22" t="str">
        <f t="shared" si="584"/>
        <v>Dia 15</v>
      </c>
      <c r="AP3089" s="22">
        <f t="shared" si="585"/>
        <v>6</v>
      </c>
      <c r="AQ3089" s="22" t="str">
        <f t="shared" si="586"/>
        <v>06</v>
      </c>
      <c r="AR3089" s="22">
        <f t="shared" si="581"/>
        <v>2026</v>
      </c>
      <c r="AS3089" s="22">
        <f t="shared" si="590"/>
        <v>1</v>
      </c>
      <c r="AT3089" s="22">
        <f t="shared" si="591"/>
        <v>25</v>
      </c>
      <c r="AU30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89" s="22" t="str">
        <f t="shared" si="587"/>
        <v>Semana 25</v>
      </c>
      <c r="AW3089" s="22" t="str">
        <f t="shared" si="588"/>
        <v>Não</v>
      </c>
      <c r="AX3089" s="21" t="str">
        <f>UPPER(TEXT(CAD_CALENDÁRIO[[#This Row],[Data]],"mmmm"))</f>
        <v>JUNHO</v>
      </c>
      <c r="AY3089" s="22" t="s">
        <v>75</v>
      </c>
    </row>
    <row r="3090" spans="23:51" x14ac:dyDescent="0.25">
      <c r="W3090" s="50">
        <v>12000182</v>
      </c>
      <c r="X3090" s="49" t="s">
        <v>9903</v>
      </c>
      <c r="Y3090" s="51" t="s">
        <v>4030</v>
      </c>
      <c r="AK3090" s="22" t="str">
        <f t="shared" si="589"/>
        <v>2026/06</v>
      </c>
      <c r="AL3090" s="21">
        <f t="shared" si="592"/>
        <v>46189</v>
      </c>
      <c r="AM3090" s="22">
        <f t="shared" si="582"/>
        <v>16</v>
      </c>
      <c r="AN3090" s="22">
        <f t="shared" si="583"/>
        <v>16</v>
      </c>
      <c r="AO3090" s="22" t="str">
        <f t="shared" si="584"/>
        <v>Dia 16</v>
      </c>
      <c r="AP3090" s="22">
        <f t="shared" si="585"/>
        <v>6</v>
      </c>
      <c r="AQ3090" s="22" t="str">
        <f t="shared" si="586"/>
        <v>06</v>
      </c>
      <c r="AR3090" s="22">
        <f t="shared" si="581"/>
        <v>2026</v>
      </c>
      <c r="AS3090" s="22">
        <f t="shared" si="590"/>
        <v>2</v>
      </c>
      <c r="AT3090" s="22">
        <f t="shared" si="591"/>
        <v>25</v>
      </c>
      <c r="AU30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0" s="22" t="str">
        <f t="shared" si="587"/>
        <v>Semana 25</v>
      </c>
      <c r="AW3090" s="22" t="str">
        <f t="shared" si="588"/>
        <v>Não</v>
      </c>
      <c r="AX3090" s="21" t="str">
        <f>UPPER(TEXT(CAD_CALENDÁRIO[[#This Row],[Data]],"mmmm"))</f>
        <v>JUNHO</v>
      </c>
      <c r="AY3090" s="22" t="s">
        <v>75</v>
      </c>
    </row>
    <row r="3091" spans="23:51" x14ac:dyDescent="0.25">
      <c r="W3091" s="52">
        <v>12000183</v>
      </c>
      <c r="X3091" s="28" t="s">
        <v>9904</v>
      </c>
      <c r="Y3091" s="53" t="s">
        <v>4030</v>
      </c>
      <c r="AK3091" s="22" t="str">
        <f t="shared" si="589"/>
        <v>2026/06</v>
      </c>
      <c r="AL3091" s="21">
        <f t="shared" si="592"/>
        <v>46190</v>
      </c>
      <c r="AM3091" s="22">
        <f t="shared" si="582"/>
        <v>17</v>
      </c>
      <c r="AN3091" s="22">
        <f t="shared" si="583"/>
        <v>17</v>
      </c>
      <c r="AO3091" s="22" t="str">
        <f t="shared" si="584"/>
        <v>Dia 17</v>
      </c>
      <c r="AP3091" s="22">
        <f t="shared" si="585"/>
        <v>6</v>
      </c>
      <c r="AQ3091" s="22" t="str">
        <f t="shared" si="586"/>
        <v>06</v>
      </c>
      <c r="AR3091" s="22">
        <f t="shared" si="581"/>
        <v>2026</v>
      </c>
      <c r="AS3091" s="22">
        <f t="shared" si="590"/>
        <v>3</v>
      </c>
      <c r="AT3091" s="22">
        <f t="shared" si="591"/>
        <v>25</v>
      </c>
      <c r="AU30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1" s="22" t="str">
        <f t="shared" si="587"/>
        <v>Semana 25</v>
      </c>
      <c r="AW3091" s="22" t="str">
        <f t="shared" si="588"/>
        <v>Não</v>
      </c>
      <c r="AX3091" s="21" t="str">
        <f>UPPER(TEXT(CAD_CALENDÁRIO[[#This Row],[Data]],"mmmm"))</f>
        <v>JUNHO</v>
      </c>
      <c r="AY3091" s="22" t="s">
        <v>75</v>
      </c>
    </row>
    <row r="3092" spans="23:51" x14ac:dyDescent="0.25">
      <c r="W3092" s="50">
        <v>12000187</v>
      </c>
      <c r="X3092" s="49" t="s">
        <v>9905</v>
      </c>
      <c r="Y3092" s="51" t="s">
        <v>4030</v>
      </c>
      <c r="AK3092" s="22" t="str">
        <f t="shared" si="589"/>
        <v>2026/06</v>
      </c>
      <c r="AL3092" s="21">
        <f t="shared" si="592"/>
        <v>46191</v>
      </c>
      <c r="AM3092" s="22">
        <f t="shared" si="582"/>
        <v>18</v>
      </c>
      <c r="AN3092" s="22">
        <f t="shared" si="583"/>
        <v>18</v>
      </c>
      <c r="AO3092" s="22" t="str">
        <f t="shared" si="584"/>
        <v>Dia 18</v>
      </c>
      <c r="AP3092" s="22">
        <f t="shared" si="585"/>
        <v>6</v>
      </c>
      <c r="AQ3092" s="22" t="str">
        <f t="shared" si="586"/>
        <v>06</v>
      </c>
      <c r="AR3092" s="22">
        <f t="shared" si="581"/>
        <v>2026</v>
      </c>
      <c r="AS3092" s="22">
        <f t="shared" si="590"/>
        <v>4</v>
      </c>
      <c r="AT3092" s="22">
        <f t="shared" si="591"/>
        <v>25</v>
      </c>
      <c r="AU30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2" s="22" t="str">
        <f t="shared" si="587"/>
        <v>Semana 25</v>
      </c>
      <c r="AW3092" s="22" t="str">
        <f t="shared" si="588"/>
        <v>Não</v>
      </c>
      <c r="AX3092" s="21" t="str">
        <f>UPPER(TEXT(CAD_CALENDÁRIO[[#This Row],[Data]],"mmmm"))</f>
        <v>JUNHO</v>
      </c>
      <c r="AY3092" s="22" t="s">
        <v>75</v>
      </c>
    </row>
    <row r="3093" spans="23:51" x14ac:dyDescent="0.25">
      <c r="W3093" s="52">
        <v>12000189</v>
      </c>
      <c r="X3093" s="28" t="s">
        <v>9906</v>
      </c>
      <c r="Y3093" s="53" t="s">
        <v>4030</v>
      </c>
      <c r="AK3093" s="22" t="str">
        <f t="shared" si="589"/>
        <v>2026/06</v>
      </c>
      <c r="AL3093" s="21">
        <f t="shared" si="592"/>
        <v>46192</v>
      </c>
      <c r="AM3093" s="22">
        <f t="shared" si="582"/>
        <v>19</v>
      </c>
      <c r="AN3093" s="22">
        <f t="shared" si="583"/>
        <v>19</v>
      </c>
      <c r="AO3093" s="22" t="str">
        <f t="shared" si="584"/>
        <v>Dia 19</v>
      </c>
      <c r="AP3093" s="22">
        <f t="shared" si="585"/>
        <v>6</v>
      </c>
      <c r="AQ3093" s="22" t="str">
        <f t="shared" si="586"/>
        <v>06</v>
      </c>
      <c r="AR3093" s="22">
        <f t="shared" si="581"/>
        <v>2026</v>
      </c>
      <c r="AS3093" s="22">
        <f t="shared" si="590"/>
        <v>5</v>
      </c>
      <c r="AT3093" s="22">
        <f t="shared" si="591"/>
        <v>25</v>
      </c>
      <c r="AU30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3" s="22" t="str">
        <f t="shared" si="587"/>
        <v>Semana 25</v>
      </c>
      <c r="AW3093" s="22" t="str">
        <f t="shared" si="588"/>
        <v>Não</v>
      </c>
      <c r="AX3093" s="21" t="str">
        <f>UPPER(TEXT(CAD_CALENDÁRIO[[#This Row],[Data]],"mmmm"))</f>
        <v>JUNHO</v>
      </c>
      <c r="AY3093" s="22" t="s">
        <v>75</v>
      </c>
    </row>
    <row r="3094" spans="23:51" x14ac:dyDescent="0.25">
      <c r="W3094" s="50">
        <v>12000190</v>
      </c>
      <c r="X3094" s="49" t="s">
        <v>9907</v>
      </c>
      <c r="Y3094" s="51" t="s">
        <v>4030</v>
      </c>
      <c r="AK3094" s="22" t="str">
        <f t="shared" si="589"/>
        <v>2026/06</v>
      </c>
      <c r="AL3094" s="21">
        <f t="shared" si="592"/>
        <v>46193</v>
      </c>
      <c r="AM3094" s="22">
        <f t="shared" si="582"/>
        <v>20</v>
      </c>
      <c r="AN3094" s="22">
        <f t="shared" si="583"/>
        <v>20</v>
      </c>
      <c r="AO3094" s="22" t="str">
        <f t="shared" si="584"/>
        <v>Dia 20</v>
      </c>
      <c r="AP3094" s="22">
        <f t="shared" si="585"/>
        <v>6</v>
      </c>
      <c r="AQ3094" s="22" t="str">
        <f t="shared" si="586"/>
        <v>06</v>
      </c>
      <c r="AR3094" s="22">
        <f t="shared" si="581"/>
        <v>2026</v>
      </c>
      <c r="AS3094" s="22">
        <f t="shared" si="590"/>
        <v>6</v>
      </c>
      <c r="AT3094" s="22">
        <f t="shared" si="591"/>
        <v>25</v>
      </c>
      <c r="AU30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4" s="22" t="str">
        <f t="shared" si="587"/>
        <v>Semana 25</v>
      </c>
      <c r="AW3094" s="22" t="str">
        <f t="shared" si="588"/>
        <v>Sim</v>
      </c>
      <c r="AX3094" s="21" t="str">
        <f>UPPER(TEXT(CAD_CALENDÁRIO[[#This Row],[Data]],"mmmm"))</f>
        <v>JUNHO</v>
      </c>
      <c r="AY3094" s="22" t="s">
        <v>75</v>
      </c>
    </row>
    <row r="3095" spans="23:51" x14ac:dyDescent="0.25">
      <c r="W3095" s="52">
        <v>12000191</v>
      </c>
      <c r="X3095" s="28" t="s">
        <v>9908</v>
      </c>
      <c r="Y3095" s="53" t="s">
        <v>4030</v>
      </c>
      <c r="AK3095" s="22" t="str">
        <f t="shared" si="589"/>
        <v>2026/06</v>
      </c>
      <c r="AL3095" s="21">
        <f t="shared" si="592"/>
        <v>46194</v>
      </c>
      <c r="AM3095" s="22">
        <f t="shared" si="582"/>
        <v>21</v>
      </c>
      <c r="AN3095" s="22">
        <f t="shared" si="583"/>
        <v>21</v>
      </c>
      <c r="AO3095" s="22" t="str">
        <f t="shared" si="584"/>
        <v>Dia 21</v>
      </c>
      <c r="AP3095" s="22">
        <f t="shared" si="585"/>
        <v>6</v>
      </c>
      <c r="AQ3095" s="22" t="str">
        <f t="shared" si="586"/>
        <v>06</v>
      </c>
      <c r="AR3095" s="22">
        <f t="shared" si="581"/>
        <v>2026</v>
      </c>
      <c r="AS3095" s="22">
        <f t="shared" si="590"/>
        <v>7</v>
      </c>
      <c r="AT3095" s="22">
        <f t="shared" si="591"/>
        <v>25</v>
      </c>
      <c r="AU30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202625</v>
      </c>
      <c r="AV3095" s="22" t="str">
        <f t="shared" si="587"/>
        <v>Semana 25</v>
      </c>
      <c r="AW3095" s="22" t="str">
        <f t="shared" si="588"/>
        <v>Sim</v>
      </c>
      <c r="AX3095" s="21" t="str">
        <f>UPPER(TEXT(CAD_CALENDÁRIO[[#This Row],[Data]],"mmmm"))</f>
        <v>JUNHO</v>
      </c>
      <c r="AY3095" s="22" t="s">
        <v>75</v>
      </c>
    </row>
    <row r="3096" spans="23:51" x14ac:dyDescent="0.25">
      <c r="W3096" s="50">
        <v>12000192</v>
      </c>
      <c r="X3096" s="49" t="s">
        <v>9909</v>
      </c>
      <c r="Y3096" s="51" t="s">
        <v>4030</v>
      </c>
      <c r="AK3096" s="22" t="str">
        <f t="shared" si="589"/>
        <v>2026/06</v>
      </c>
      <c r="AL3096" s="21">
        <f t="shared" si="592"/>
        <v>46195</v>
      </c>
      <c r="AM3096" s="22">
        <f t="shared" si="582"/>
        <v>22</v>
      </c>
      <c r="AN3096" s="22">
        <f t="shared" si="583"/>
        <v>22</v>
      </c>
      <c r="AO3096" s="22" t="str">
        <f t="shared" si="584"/>
        <v>Dia 22</v>
      </c>
      <c r="AP3096" s="22">
        <f t="shared" si="585"/>
        <v>6</v>
      </c>
      <c r="AQ3096" s="22" t="str">
        <f t="shared" si="586"/>
        <v>06</v>
      </c>
      <c r="AR3096" s="22">
        <f t="shared" si="581"/>
        <v>2026</v>
      </c>
      <c r="AS3096" s="22">
        <f t="shared" si="590"/>
        <v>1</v>
      </c>
      <c r="AT3096" s="22">
        <f t="shared" si="591"/>
        <v>26</v>
      </c>
      <c r="AU30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096" s="22" t="str">
        <f t="shared" si="587"/>
        <v>Semana 26</v>
      </c>
      <c r="AW3096" s="22" t="str">
        <f t="shared" si="588"/>
        <v>Não</v>
      </c>
      <c r="AX3096" s="21" t="str">
        <f>UPPER(TEXT(CAD_CALENDÁRIO[[#This Row],[Data]],"mmmm"))</f>
        <v>JUNHO</v>
      </c>
      <c r="AY3096" s="22" t="s">
        <v>75</v>
      </c>
    </row>
    <row r="3097" spans="23:51" x14ac:dyDescent="0.25">
      <c r="W3097" s="52">
        <v>12000194</v>
      </c>
      <c r="X3097" s="28" t="s">
        <v>9910</v>
      </c>
      <c r="Y3097" s="53" t="s">
        <v>4030</v>
      </c>
      <c r="AK3097" s="22" t="str">
        <f t="shared" si="589"/>
        <v>2026/06</v>
      </c>
      <c r="AL3097" s="21">
        <f t="shared" si="592"/>
        <v>46196</v>
      </c>
      <c r="AM3097" s="22">
        <f t="shared" si="582"/>
        <v>23</v>
      </c>
      <c r="AN3097" s="22">
        <f t="shared" si="583"/>
        <v>23</v>
      </c>
      <c r="AO3097" s="22" t="str">
        <f t="shared" si="584"/>
        <v>Dia 23</v>
      </c>
      <c r="AP3097" s="22">
        <f t="shared" si="585"/>
        <v>6</v>
      </c>
      <c r="AQ3097" s="22" t="str">
        <f t="shared" si="586"/>
        <v>06</v>
      </c>
      <c r="AR3097" s="22">
        <f t="shared" si="581"/>
        <v>2026</v>
      </c>
      <c r="AS3097" s="22">
        <f t="shared" si="590"/>
        <v>2</v>
      </c>
      <c r="AT3097" s="22">
        <f t="shared" si="591"/>
        <v>26</v>
      </c>
      <c r="AU30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097" s="22" t="str">
        <f t="shared" si="587"/>
        <v>Semana 26</v>
      </c>
      <c r="AW3097" s="22" t="str">
        <f t="shared" si="588"/>
        <v>Não</v>
      </c>
      <c r="AX3097" s="21" t="str">
        <f>UPPER(TEXT(CAD_CALENDÁRIO[[#This Row],[Data]],"mmmm"))</f>
        <v>JUNHO</v>
      </c>
      <c r="AY3097" s="22" t="s">
        <v>75</v>
      </c>
    </row>
    <row r="3098" spans="23:51" x14ac:dyDescent="0.25">
      <c r="W3098" s="50">
        <v>12000196</v>
      </c>
      <c r="X3098" s="49" t="s">
        <v>9911</v>
      </c>
      <c r="Y3098" s="51" t="s">
        <v>4030</v>
      </c>
      <c r="AK3098" s="22" t="str">
        <f t="shared" si="589"/>
        <v>2026/06</v>
      </c>
      <c r="AL3098" s="21">
        <f t="shared" si="592"/>
        <v>46197</v>
      </c>
      <c r="AM3098" s="22">
        <f t="shared" si="582"/>
        <v>24</v>
      </c>
      <c r="AN3098" s="22">
        <f t="shared" si="583"/>
        <v>24</v>
      </c>
      <c r="AO3098" s="22" t="str">
        <f t="shared" si="584"/>
        <v>Dia 24</v>
      </c>
      <c r="AP3098" s="22">
        <f t="shared" si="585"/>
        <v>6</v>
      </c>
      <c r="AQ3098" s="22" t="str">
        <f t="shared" si="586"/>
        <v>06</v>
      </c>
      <c r="AR3098" s="22">
        <f t="shared" si="581"/>
        <v>2026</v>
      </c>
      <c r="AS3098" s="22">
        <f t="shared" si="590"/>
        <v>3</v>
      </c>
      <c r="AT3098" s="22">
        <f t="shared" si="591"/>
        <v>26</v>
      </c>
      <c r="AU30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098" s="22" t="str">
        <f t="shared" si="587"/>
        <v>Semana 26</v>
      </c>
      <c r="AW3098" s="22" t="str">
        <f t="shared" si="588"/>
        <v>Não</v>
      </c>
      <c r="AX3098" s="21" t="str">
        <f>UPPER(TEXT(CAD_CALENDÁRIO[[#This Row],[Data]],"mmmm"))</f>
        <v>JUNHO</v>
      </c>
      <c r="AY3098" s="22" t="s">
        <v>75</v>
      </c>
    </row>
    <row r="3099" spans="23:51" x14ac:dyDescent="0.25">
      <c r="W3099" s="52">
        <v>12000202</v>
      </c>
      <c r="X3099" s="28" t="s">
        <v>9912</v>
      </c>
      <c r="Y3099" s="53" t="s">
        <v>4030</v>
      </c>
      <c r="AK3099" s="22" t="str">
        <f t="shared" si="589"/>
        <v>2026/06</v>
      </c>
      <c r="AL3099" s="21">
        <f t="shared" si="592"/>
        <v>46198</v>
      </c>
      <c r="AM3099" s="22">
        <f t="shared" si="582"/>
        <v>25</v>
      </c>
      <c r="AN3099" s="22">
        <f t="shared" si="583"/>
        <v>25</v>
      </c>
      <c r="AO3099" s="22" t="str">
        <f t="shared" si="584"/>
        <v>Dia 25</v>
      </c>
      <c r="AP3099" s="22">
        <f t="shared" si="585"/>
        <v>6</v>
      </c>
      <c r="AQ3099" s="22" t="str">
        <f t="shared" si="586"/>
        <v>06</v>
      </c>
      <c r="AR3099" s="22">
        <f t="shared" si="581"/>
        <v>2026</v>
      </c>
      <c r="AS3099" s="22">
        <f t="shared" si="590"/>
        <v>4</v>
      </c>
      <c r="AT3099" s="22">
        <f t="shared" si="591"/>
        <v>26</v>
      </c>
      <c r="AU30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099" s="22" t="str">
        <f t="shared" si="587"/>
        <v>Semana 26</v>
      </c>
      <c r="AW3099" s="22" t="str">
        <f t="shared" si="588"/>
        <v>Não</v>
      </c>
      <c r="AX3099" s="21" t="str">
        <f>UPPER(TEXT(CAD_CALENDÁRIO[[#This Row],[Data]],"mmmm"))</f>
        <v>JUNHO</v>
      </c>
      <c r="AY3099" s="22" t="s">
        <v>75</v>
      </c>
    </row>
    <row r="3100" spans="23:51" x14ac:dyDescent="0.25">
      <c r="W3100" s="50">
        <v>12000203</v>
      </c>
      <c r="X3100" s="49" t="s">
        <v>9913</v>
      </c>
      <c r="Y3100" s="51" t="s">
        <v>4030</v>
      </c>
      <c r="AK3100" s="22" t="str">
        <f t="shared" si="589"/>
        <v>2026/06</v>
      </c>
      <c r="AL3100" s="21">
        <f t="shared" si="592"/>
        <v>46199</v>
      </c>
      <c r="AM3100" s="22">
        <f t="shared" si="582"/>
        <v>26</v>
      </c>
      <c r="AN3100" s="22">
        <f t="shared" si="583"/>
        <v>26</v>
      </c>
      <c r="AO3100" s="22" t="str">
        <f t="shared" si="584"/>
        <v>Dia 26</v>
      </c>
      <c r="AP3100" s="22">
        <f t="shared" si="585"/>
        <v>6</v>
      </c>
      <c r="AQ3100" s="22" t="str">
        <f t="shared" si="586"/>
        <v>06</v>
      </c>
      <c r="AR3100" s="22">
        <f t="shared" si="581"/>
        <v>2026</v>
      </c>
      <c r="AS3100" s="22">
        <f t="shared" si="590"/>
        <v>5</v>
      </c>
      <c r="AT3100" s="22">
        <f t="shared" si="591"/>
        <v>26</v>
      </c>
      <c r="AU31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100" s="22" t="str">
        <f t="shared" si="587"/>
        <v>Semana 26</v>
      </c>
      <c r="AW3100" s="22" t="str">
        <f t="shared" si="588"/>
        <v>Não</v>
      </c>
      <c r="AX3100" s="21" t="str">
        <f>UPPER(TEXT(CAD_CALENDÁRIO[[#This Row],[Data]],"mmmm"))</f>
        <v>JUNHO</v>
      </c>
      <c r="AY3100" s="22" t="s">
        <v>75</v>
      </c>
    </row>
    <row r="3101" spans="23:51" x14ac:dyDescent="0.25">
      <c r="W3101" s="52">
        <v>12000204</v>
      </c>
      <c r="X3101" s="28" t="s">
        <v>9914</v>
      </c>
      <c r="Y3101" s="53" t="s">
        <v>4030</v>
      </c>
      <c r="AK3101" s="22" t="str">
        <f t="shared" si="589"/>
        <v>2026/06</v>
      </c>
      <c r="AL3101" s="21">
        <f t="shared" si="592"/>
        <v>46200</v>
      </c>
      <c r="AM3101" s="22">
        <f t="shared" si="582"/>
        <v>27</v>
      </c>
      <c r="AN3101" s="22">
        <f t="shared" si="583"/>
        <v>27</v>
      </c>
      <c r="AO3101" s="22" t="str">
        <f t="shared" si="584"/>
        <v>Dia 27</v>
      </c>
      <c r="AP3101" s="22">
        <f t="shared" si="585"/>
        <v>6</v>
      </c>
      <c r="AQ3101" s="22" t="str">
        <f t="shared" si="586"/>
        <v>06</v>
      </c>
      <c r="AR3101" s="22">
        <f t="shared" si="581"/>
        <v>2026</v>
      </c>
      <c r="AS3101" s="22">
        <f t="shared" si="590"/>
        <v>6</v>
      </c>
      <c r="AT3101" s="22">
        <f t="shared" si="591"/>
        <v>26</v>
      </c>
      <c r="AU31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101" s="22" t="str">
        <f t="shared" si="587"/>
        <v>Semana 26</v>
      </c>
      <c r="AW3101" s="22" t="str">
        <f t="shared" si="588"/>
        <v>Sim</v>
      </c>
      <c r="AX3101" s="21" t="str">
        <f>UPPER(TEXT(CAD_CALENDÁRIO[[#This Row],[Data]],"mmmm"))</f>
        <v>JUNHO</v>
      </c>
      <c r="AY3101" s="22" t="s">
        <v>75</v>
      </c>
    </row>
    <row r="3102" spans="23:51" x14ac:dyDescent="0.25">
      <c r="W3102" s="50">
        <v>12000205</v>
      </c>
      <c r="X3102" s="49" t="s">
        <v>9915</v>
      </c>
      <c r="Y3102" s="51" t="s">
        <v>4030</v>
      </c>
      <c r="AK3102" s="22" t="str">
        <f t="shared" si="589"/>
        <v>2026/06</v>
      </c>
      <c r="AL3102" s="21">
        <f t="shared" si="592"/>
        <v>46201</v>
      </c>
      <c r="AM3102" s="22">
        <f t="shared" si="582"/>
        <v>28</v>
      </c>
      <c r="AN3102" s="22">
        <f t="shared" si="583"/>
        <v>28</v>
      </c>
      <c r="AO3102" s="22" t="str">
        <f t="shared" si="584"/>
        <v>Dia 28</v>
      </c>
      <c r="AP3102" s="22">
        <f t="shared" si="585"/>
        <v>6</v>
      </c>
      <c r="AQ3102" s="22" t="str">
        <f t="shared" si="586"/>
        <v>06</v>
      </c>
      <c r="AR3102" s="22">
        <f t="shared" si="581"/>
        <v>2026</v>
      </c>
      <c r="AS3102" s="22">
        <f t="shared" si="590"/>
        <v>7</v>
      </c>
      <c r="AT3102" s="22">
        <f t="shared" si="591"/>
        <v>26</v>
      </c>
      <c r="AU31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202626</v>
      </c>
      <c r="AV3102" s="22" t="str">
        <f t="shared" si="587"/>
        <v>Semana 26</v>
      </c>
      <c r="AW3102" s="22" t="str">
        <f t="shared" si="588"/>
        <v>Sim</v>
      </c>
      <c r="AX3102" s="21" t="str">
        <f>UPPER(TEXT(CAD_CALENDÁRIO[[#This Row],[Data]],"mmmm"))</f>
        <v>JUNHO</v>
      </c>
      <c r="AY3102" s="22" t="s">
        <v>75</v>
      </c>
    </row>
    <row r="3103" spans="23:51" x14ac:dyDescent="0.25">
      <c r="W3103" s="52">
        <v>12000207</v>
      </c>
      <c r="X3103" s="28" t="s">
        <v>9916</v>
      </c>
      <c r="Y3103" s="53" t="s">
        <v>4030</v>
      </c>
      <c r="AK3103" s="22" t="str">
        <f t="shared" si="589"/>
        <v>2026/06</v>
      </c>
      <c r="AL3103" s="21">
        <f t="shared" si="592"/>
        <v>46202</v>
      </c>
      <c r="AM3103" s="22">
        <f t="shared" si="582"/>
        <v>29</v>
      </c>
      <c r="AN3103" s="22">
        <f t="shared" si="583"/>
        <v>29</v>
      </c>
      <c r="AO3103" s="22" t="str">
        <f t="shared" si="584"/>
        <v>Dia 29</v>
      </c>
      <c r="AP3103" s="22">
        <f t="shared" si="585"/>
        <v>6</v>
      </c>
      <c r="AQ3103" s="22" t="str">
        <f t="shared" si="586"/>
        <v>06</v>
      </c>
      <c r="AR3103" s="22">
        <f t="shared" si="581"/>
        <v>2026</v>
      </c>
      <c r="AS3103" s="22">
        <f t="shared" si="590"/>
        <v>1</v>
      </c>
      <c r="AT3103" s="22">
        <f t="shared" si="591"/>
        <v>27</v>
      </c>
      <c r="AU31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3" s="22" t="str">
        <f t="shared" si="587"/>
        <v>Semana 27</v>
      </c>
      <c r="AW3103" s="22" t="str">
        <f t="shared" si="588"/>
        <v>Não</v>
      </c>
      <c r="AX3103" s="21" t="str">
        <f>UPPER(TEXT(CAD_CALENDÁRIO[[#This Row],[Data]],"mmmm"))</f>
        <v>JUNHO</v>
      </c>
      <c r="AY3103" s="22" t="s">
        <v>75</v>
      </c>
    </row>
    <row r="3104" spans="23:51" x14ac:dyDescent="0.25">
      <c r="W3104" s="50">
        <v>12000208</v>
      </c>
      <c r="X3104" s="49" t="s">
        <v>9917</v>
      </c>
      <c r="Y3104" s="51" t="s">
        <v>4030</v>
      </c>
      <c r="AK3104" s="22" t="str">
        <f t="shared" si="589"/>
        <v>2026/06</v>
      </c>
      <c r="AL3104" s="21">
        <f t="shared" si="592"/>
        <v>46203</v>
      </c>
      <c r="AM3104" s="22">
        <f t="shared" si="582"/>
        <v>30</v>
      </c>
      <c r="AN3104" s="22">
        <f t="shared" si="583"/>
        <v>30</v>
      </c>
      <c r="AO3104" s="22" t="str">
        <f t="shared" si="584"/>
        <v>Dia 30</v>
      </c>
      <c r="AP3104" s="22">
        <f t="shared" si="585"/>
        <v>6</v>
      </c>
      <c r="AQ3104" s="22" t="str">
        <f t="shared" si="586"/>
        <v>06</v>
      </c>
      <c r="AR3104" s="22">
        <f t="shared" si="581"/>
        <v>2026</v>
      </c>
      <c r="AS3104" s="22">
        <f t="shared" si="590"/>
        <v>2</v>
      </c>
      <c r="AT3104" s="22">
        <f t="shared" si="591"/>
        <v>27</v>
      </c>
      <c r="AU31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4" s="22" t="str">
        <f t="shared" si="587"/>
        <v>Semana 27</v>
      </c>
      <c r="AW3104" s="22" t="str">
        <f t="shared" si="588"/>
        <v>Não</v>
      </c>
      <c r="AX3104" s="21" t="str">
        <f>UPPER(TEXT(CAD_CALENDÁRIO[[#This Row],[Data]],"mmmm"))</f>
        <v>JUNHO</v>
      </c>
      <c r="AY3104" s="22" t="s">
        <v>75</v>
      </c>
    </row>
    <row r="3105" spans="23:51" x14ac:dyDescent="0.25">
      <c r="W3105" s="52">
        <v>12000209</v>
      </c>
      <c r="X3105" s="28" t="s">
        <v>9918</v>
      </c>
      <c r="Y3105" s="53" t="s">
        <v>4030</v>
      </c>
      <c r="AK3105" s="22" t="str">
        <f t="shared" si="589"/>
        <v>2026/07</v>
      </c>
      <c r="AL3105" s="21">
        <f t="shared" si="592"/>
        <v>46204</v>
      </c>
      <c r="AM3105" s="22">
        <f t="shared" si="582"/>
        <v>1</v>
      </c>
      <c r="AN3105" s="22" t="str">
        <f t="shared" si="583"/>
        <v>01</v>
      </c>
      <c r="AO3105" s="22" t="str">
        <f t="shared" si="584"/>
        <v>Dia 01</v>
      </c>
      <c r="AP3105" s="22">
        <f t="shared" si="585"/>
        <v>7</v>
      </c>
      <c r="AQ3105" s="22" t="str">
        <f t="shared" si="586"/>
        <v>07</v>
      </c>
      <c r="AR3105" s="22">
        <f t="shared" si="581"/>
        <v>2026</v>
      </c>
      <c r="AS3105" s="22">
        <f t="shared" si="590"/>
        <v>3</v>
      </c>
      <c r="AT3105" s="22">
        <f t="shared" si="591"/>
        <v>27</v>
      </c>
      <c r="AU31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5" s="22" t="str">
        <f t="shared" si="587"/>
        <v>Semana 27</v>
      </c>
      <c r="AW3105" s="22" t="str">
        <f t="shared" si="588"/>
        <v>Não</v>
      </c>
      <c r="AX3105" s="21" t="str">
        <f>UPPER(TEXT(CAD_CALENDÁRIO[[#This Row],[Data]],"mmmm"))</f>
        <v>JULHO</v>
      </c>
      <c r="AY3105" s="22" t="s">
        <v>81</v>
      </c>
    </row>
    <row r="3106" spans="23:51" x14ac:dyDescent="0.25">
      <c r="W3106" s="50">
        <v>12000210</v>
      </c>
      <c r="X3106" s="49" t="s">
        <v>9919</v>
      </c>
      <c r="Y3106" s="51" t="s">
        <v>4030</v>
      </c>
      <c r="AK3106" s="22" t="str">
        <f t="shared" si="589"/>
        <v>2026/07</v>
      </c>
      <c r="AL3106" s="21">
        <f t="shared" si="592"/>
        <v>46205</v>
      </c>
      <c r="AM3106" s="22">
        <f t="shared" si="582"/>
        <v>2</v>
      </c>
      <c r="AN3106" s="22" t="str">
        <f t="shared" si="583"/>
        <v>02</v>
      </c>
      <c r="AO3106" s="22" t="str">
        <f t="shared" si="584"/>
        <v>Dia 02</v>
      </c>
      <c r="AP3106" s="22">
        <f t="shared" si="585"/>
        <v>7</v>
      </c>
      <c r="AQ3106" s="22" t="str">
        <f t="shared" si="586"/>
        <v>07</v>
      </c>
      <c r="AR3106" s="22">
        <f t="shared" si="581"/>
        <v>2026</v>
      </c>
      <c r="AS3106" s="22">
        <f t="shared" si="590"/>
        <v>4</v>
      </c>
      <c r="AT3106" s="22">
        <f t="shared" si="591"/>
        <v>27</v>
      </c>
      <c r="AU31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6" s="22" t="str">
        <f t="shared" si="587"/>
        <v>Semana 27</v>
      </c>
      <c r="AW3106" s="22" t="str">
        <f t="shared" si="588"/>
        <v>Não</v>
      </c>
      <c r="AX3106" s="21" t="str">
        <f>UPPER(TEXT(CAD_CALENDÁRIO[[#This Row],[Data]],"mmmm"))</f>
        <v>JULHO</v>
      </c>
      <c r="AY3106" s="22" t="s">
        <v>81</v>
      </c>
    </row>
    <row r="3107" spans="23:51" x14ac:dyDescent="0.25">
      <c r="W3107" s="52">
        <v>12000213</v>
      </c>
      <c r="X3107" s="28" t="s">
        <v>9920</v>
      </c>
      <c r="Y3107" s="53" t="s">
        <v>4030</v>
      </c>
      <c r="AK3107" s="22" t="str">
        <f t="shared" si="589"/>
        <v>2026/07</v>
      </c>
      <c r="AL3107" s="21">
        <f t="shared" si="592"/>
        <v>46206</v>
      </c>
      <c r="AM3107" s="22">
        <f t="shared" si="582"/>
        <v>3</v>
      </c>
      <c r="AN3107" s="22" t="str">
        <f t="shared" si="583"/>
        <v>03</v>
      </c>
      <c r="AO3107" s="22" t="str">
        <f t="shared" si="584"/>
        <v>Dia 03</v>
      </c>
      <c r="AP3107" s="22">
        <f t="shared" si="585"/>
        <v>7</v>
      </c>
      <c r="AQ3107" s="22" t="str">
        <f t="shared" si="586"/>
        <v>07</v>
      </c>
      <c r="AR3107" s="22">
        <f t="shared" si="581"/>
        <v>2026</v>
      </c>
      <c r="AS3107" s="22">
        <f t="shared" si="590"/>
        <v>5</v>
      </c>
      <c r="AT3107" s="22">
        <f t="shared" si="591"/>
        <v>27</v>
      </c>
      <c r="AU31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7" s="22" t="str">
        <f t="shared" si="587"/>
        <v>Semana 27</v>
      </c>
      <c r="AW3107" s="22" t="str">
        <f t="shared" si="588"/>
        <v>Não</v>
      </c>
      <c r="AX3107" s="21" t="str">
        <f>UPPER(TEXT(CAD_CALENDÁRIO[[#This Row],[Data]],"mmmm"))</f>
        <v>JULHO</v>
      </c>
      <c r="AY3107" s="22" t="s">
        <v>81</v>
      </c>
    </row>
    <row r="3108" spans="23:51" x14ac:dyDescent="0.25">
      <c r="W3108" s="50">
        <v>12000214</v>
      </c>
      <c r="X3108" s="49" t="s">
        <v>9921</v>
      </c>
      <c r="Y3108" s="51" t="s">
        <v>4030</v>
      </c>
      <c r="AK3108" s="22" t="str">
        <f t="shared" si="589"/>
        <v>2026/07</v>
      </c>
      <c r="AL3108" s="21">
        <f t="shared" si="592"/>
        <v>46207</v>
      </c>
      <c r="AM3108" s="22">
        <f t="shared" si="582"/>
        <v>4</v>
      </c>
      <c r="AN3108" s="22" t="str">
        <f t="shared" si="583"/>
        <v>04</v>
      </c>
      <c r="AO3108" s="22" t="str">
        <f t="shared" si="584"/>
        <v>Dia 04</v>
      </c>
      <c r="AP3108" s="22">
        <f t="shared" si="585"/>
        <v>7</v>
      </c>
      <c r="AQ3108" s="22" t="str">
        <f t="shared" si="586"/>
        <v>07</v>
      </c>
      <c r="AR3108" s="22">
        <f t="shared" si="581"/>
        <v>2026</v>
      </c>
      <c r="AS3108" s="22">
        <f t="shared" si="590"/>
        <v>6</v>
      </c>
      <c r="AT3108" s="22">
        <f t="shared" si="591"/>
        <v>27</v>
      </c>
      <c r="AU31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8" s="22" t="str">
        <f t="shared" si="587"/>
        <v>Semana 27</v>
      </c>
      <c r="AW3108" s="22" t="str">
        <f t="shared" si="588"/>
        <v>Sim</v>
      </c>
      <c r="AX3108" s="21" t="str">
        <f>UPPER(TEXT(CAD_CALENDÁRIO[[#This Row],[Data]],"mmmm"))</f>
        <v>JULHO</v>
      </c>
      <c r="AY3108" s="22" t="s">
        <v>81</v>
      </c>
    </row>
    <row r="3109" spans="23:51" x14ac:dyDescent="0.25">
      <c r="W3109" s="52">
        <v>12000215</v>
      </c>
      <c r="X3109" s="28" t="s">
        <v>9922</v>
      </c>
      <c r="Y3109" s="53" t="s">
        <v>4030</v>
      </c>
      <c r="AK3109" s="22" t="str">
        <f t="shared" si="589"/>
        <v>2026/07</v>
      </c>
      <c r="AL3109" s="21">
        <f t="shared" si="592"/>
        <v>46208</v>
      </c>
      <c r="AM3109" s="22">
        <f t="shared" si="582"/>
        <v>5</v>
      </c>
      <c r="AN3109" s="22" t="str">
        <f t="shared" si="583"/>
        <v>05</v>
      </c>
      <c r="AO3109" s="22" t="str">
        <f t="shared" si="584"/>
        <v>Dia 05</v>
      </c>
      <c r="AP3109" s="22">
        <f t="shared" si="585"/>
        <v>7</v>
      </c>
      <c r="AQ3109" s="22" t="str">
        <f t="shared" si="586"/>
        <v>07</v>
      </c>
      <c r="AR3109" s="22">
        <f t="shared" ref="AR3109:AR3172" si="593">YEAR(AL3109)</f>
        <v>2026</v>
      </c>
      <c r="AS3109" s="22">
        <f t="shared" si="590"/>
        <v>7</v>
      </c>
      <c r="AT3109" s="22">
        <f t="shared" si="591"/>
        <v>27</v>
      </c>
      <c r="AU31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202627</v>
      </c>
      <c r="AV3109" s="22" t="str">
        <f t="shared" si="587"/>
        <v>Semana 27</v>
      </c>
      <c r="AW3109" s="22" t="str">
        <f t="shared" si="588"/>
        <v>Sim</v>
      </c>
      <c r="AX3109" s="21" t="str">
        <f>UPPER(TEXT(CAD_CALENDÁRIO[[#This Row],[Data]],"mmmm"))</f>
        <v>JULHO</v>
      </c>
      <c r="AY3109" s="22" t="s">
        <v>81</v>
      </c>
    </row>
    <row r="3110" spans="23:51" x14ac:dyDescent="0.25">
      <c r="W3110" s="50">
        <v>12000216</v>
      </c>
      <c r="X3110" s="49" t="s">
        <v>9923</v>
      </c>
      <c r="Y3110" s="51" t="s">
        <v>4030</v>
      </c>
      <c r="AK3110" s="22" t="str">
        <f t="shared" si="589"/>
        <v>2026/07</v>
      </c>
      <c r="AL3110" s="21">
        <f t="shared" si="592"/>
        <v>46209</v>
      </c>
      <c r="AM3110" s="22">
        <f t="shared" si="582"/>
        <v>6</v>
      </c>
      <c r="AN3110" s="22" t="str">
        <f t="shared" si="583"/>
        <v>06</v>
      </c>
      <c r="AO3110" s="22" t="str">
        <f t="shared" si="584"/>
        <v>Dia 06</v>
      </c>
      <c r="AP3110" s="22">
        <f t="shared" si="585"/>
        <v>7</v>
      </c>
      <c r="AQ3110" s="22" t="str">
        <f t="shared" si="586"/>
        <v>07</v>
      </c>
      <c r="AR3110" s="22">
        <f t="shared" si="593"/>
        <v>2026</v>
      </c>
      <c r="AS3110" s="22">
        <f t="shared" si="590"/>
        <v>1</v>
      </c>
      <c r="AT3110" s="22">
        <f t="shared" si="591"/>
        <v>28</v>
      </c>
      <c r="AU31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0" s="22" t="str">
        <f t="shared" si="587"/>
        <v>Semana 28</v>
      </c>
      <c r="AW3110" s="22" t="str">
        <f t="shared" si="588"/>
        <v>Não</v>
      </c>
      <c r="AX3110" s="21" t="str">
        <f>UPPER(TEXT(CAD_CALENDÁRIO[[#This Row],[Data]],"mmmm"))</f>
        <v>JULHO</v>
      </c>
      <c r="AY3110" s="22" t="s">
        <v>81</v>
      </c>
    </row>
    <row r="3111" spans="23:51" x14ac:dyDescent="0.25">
      <c r="W3111" s="52">
        <v>12000217</v>
      </c>
      <c r="X3111" s="28" t="s">
        <v>4399</v>
      </c>
      <c r="Y3111" s="53" t="s">
        <v>4030</v>
      </c>
      <c r="AK3111" s="22" t="str">
        <f t="shared" si="589"/>
        <v>2026/07</v>
      </c>
      <c r="AL3111" s="21">
        <f t="shared" si="592"/>
        <v>46210</v>
      </c>
      <c r="AM3111" s="22">
        <f t="shared" si="582"/>
        <v>7</v>
      </c>
      <c r="AN3111" s="22" t="str">
        <f t="shared" si="583"/>
        <v>07</v>
      </c>
      <c r="AO3111" s="22" t="str">
        <f t="shared" si="584"/>
        <v>Dia 07</v>
      </c>
      <c r="AP3111" s="22">
        <f t="shared" si="585"/>
        <v>7</v>
      </c>
      <c r="AQ3111" s="22" t="str">
        <f t="shared" si="586"/>
        <v>07</v>
      </c>
      <c r="AR3111" s="22">
        <f t="shared" si="593"/>
        <v>2026</v>
      </c>
      <c r="AS3111" s="22">
        <f t="shared" si="590"/>
        <v>2</v>
      </c>
      <c r="AT3111" s="22">
        <f t="shared" si="591"/>
        <v>28</v>
      </c>
      <c r="AU31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1" s="22" t="str">
        <f t="shared" si="587"/>
        <v>Semana 28</v>
      </c>
      <c r="AW3111" s="22" t="str">
        <f t="shared" si="588"/>
        <v>Não</v>
      </c>
      <c r="AX3111" s="21" t="str">
        <f>UPPER(TEXT(CAD_CALENDÁRIO[[#This Row],[Data]],"mmmm"))</f>
        <v>JULHO</v>
      </c>
      <c r="AY3111" s="22" t="s">
        <v>81</v>
      </c>
    </row>
    <row r="3112" spans="23:51" x14ac:dyDescent="0.25">
      <c r="W3112" s="50">
        <v>12000218</v>
      </c>
      <c r="X3112" s="49" t="s">
        <v>9924</v>
      </c>
      <c r="Y3112" s="51" t="s">
        <v>4030</v>
      </c>
      <c r="AK3112" s="22" t="str">
        <f t="shared" si="589"/>
        <v>2026/07</v>
      </c>
      <c r="AL3112" s="21">
        <f t="shared" si="592"/>
        <v>46211</v>
      </c>
      <c r="AM3112" s="22">
        <f t="shared" si="582"/>
        <v>8</v>
      </c>
      <c r="AN3112" s="22" t="str">
        <f t="shared" si="583"/>
        <v>08</v>
      </c>
      <c r="AO3112" s="22" t="str">
        <f t="shared" si="584"/>
        <v>Dia 08</v>
      </c>
      <c r="AP3112" s="22">
        <f t="shared" si="585"/>
        <v>7</v>
      </c>
      <c r="AQ3112" s="22" t="str">
        <f t="shared" si="586"/>
        <v>07</v>
      </c>
      <c r="AR3112" s="22">
        <f t="shared" si="593"/>
        <v>2026</v>
      </c>
      <c r="AS3112" s="22">
        <f t="shared" si="590"/>
        <v>3</v>
      </c>
      <c r="AT3112" s="22">
        <f t="shared" si="591"/>
        <v>28</v>
      </c>
      <c r="AU31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2" s="22" t="str">
        <f t="shared" si="587"/>
        <v>Semana 28</v>
      </c>
      <c r="AW3112" s="22" t="str">
        <f t="shared" si="588"/>
        <v>Não</v>
      </c>
      <c r="AX3112" s="21" t="str">
        <f>UPPER(TEXT(CAD_CALENDÁRIO[[#This Row],[Data]],"mmmm"))</f>
        <v>JULHO</v>
      </c>
      <c r="AY3112" s="22" t="s">
        <v>81</v>
      </c>
    </row>
    <row r="3113" spans="23:51" x14ac:dyDescent="0.25">
      <c r="W3113" s="52">
        <v>12000219</v>
      </c>
      <c r="X3113" s="28" t="s">
        <v>9925</v>
      </c>
      <c r="Y3113" s="53" t="s">
        <v>4030</v>
      </c>
      <c r="AK3113" s="22" t="str">
        <f t="shared" si="589"/>
        <v>2026/07</v>
      </c>
      <c r="AL3113" s="21">
        <f t="shared" si="592"/>
        <v>46212</v>
      </c>
      <c r="AM3113" s="22">
        <f t="shared" si="582"/>
        <v>9</v>
      </c>
      <c r="AN3113" s="22" t="str">
        <f t="shared" si="583"/>
        <v>09</v>
      </c>
      <c r="AO3113" s="22" t="str">
        <f t="shared" si="584"/>
        <v>Dia 09</v>
      </c>
      <c r="AP3113" s="22">
        <f t="shared" si="585"/>
        <v>7</v>
      </c>
      <c r="AQ3113" s="22" t="str">
        <f t="shared" si="586"/>
        <v>07</v>
      </c>
      <c r="AR3113" s="22">
        <f t="shared" si="593"/>
        <v>2026</v>
      </c>
      <c r="AS3113" s="22">
        <f t="shared" si="590"/>
        <v>4</v>
      </c>
      <c r="AT3113" s="22">
        <f t="shared" si="591"/>
        <v>28</v>
      </c>
      <c r="AU31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3" s="22" t="str">
        <f t="shared" si="587"/>
        <v>Semana 28</v>
      </c>
      <c r="AW3113" s="22" t="str">
        <f t="shared" si="588"/>
        <v>Não</v>
      </c>
      <c r="AX3113" s="21" t="str">
        <f>UPPER(TEXT(CAD_CALENDÁRIO[[#This Row],[Data]],"mmmm"))</f>
        <v>JULHO</v>
      </c>
      <c r="AY3113" s="22" t="s">
        <v>81</v>
      </c>
    </row>
    <row r="3114" spans="23:51" x14ac:dyDescent="0.25">
      <c r="W3114" s="50">
        <v>12000220</v>
      </c>
      <c r="X3114" s="49" t="s">
        <v>9926</v>
      </c>
      <c r="Y3114" s="51" t="s">
        <v>4030</v>
      </c>
      <c r="AK3114" s="22" t="str">
        <f t="shared" si="589"/>
        <v>2026/07</v>
      </c>
      <c r="AL3114" s="21">
        <f t="shared" si="592"/>
        <v>46213</v>
      </c>
      <c r="AM3114" s="22">
        <f t="shared" si="582"/>
        <v>10</v>
      </c>
      <c r="AN3114" s="22">
        <f t="shared" si="583"/>
        <v>10</v>
      </c>
      <c r="AO3114" s="22" t="str">
        <f t="shared" si="584"/>
        <v>Dia 10</v>
      </c>
      <c r="AP3114" s="22">
        <f t="shared" si="585"/>
        <v>7</v>
      </c>
      <c r="AQ3114" s="22" t="str">
        <f t="shared" si="586"/>
        <v>07</v>
      </c>
      <c r="AR3114" s="22">
        <f t="shared" si="593"/>
        <v>2026</v>
      </c>
      <c r="AS3114" s="22">
        <f t="shared" si="590"/>
        <v>5</v>
      </c>
      <c r="AT3114" s="22">
        <f t="shared" si="591"/>
        <v>28</v>
      </c>
      <c r="AU31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4" s="22" t="str">
        <f t="shared" si="587"/>
        <v>Semana 28</v>
      </c>
      <c r="AW3114" s="22" t="str">
        <f t="shared" si="588"/>
        <v>Não</v>
      </c>
      <c r="AX3114" s="21" t="str">
        <f>UPPER(TEXT(CAD_CALENDÁRIO[[#This Row],[Data]],"mmmm"))</f>
        <v>JULHO</v>
      </c>
      <c r="AY3114" s="22" t="s">
        <v>81</v>
      </c>
    </row>
    <row r="3115" spans="23:51" x14ac:dyDescent="0.25">
      <c r="W3115" s="52">
        <v>12000221</v>
      </c>
      <c r="X3115" s="28" t="s">
        <v>9927</v>
      </c>
      <c r="Y3115" s="53" t="s">
        <v>4030</v>
      </c>
      <c r="AK3115" s="22" t="str">
        <f t="shared" si="589"/>
        <v>2026/07</v>
      </c>
      <c r="AL3115" s="21">
        <f t="shared" si="592"/>
        <v>46214</v>
      </c>
      <c r="AM3115" s="22">
        <f t="shared" si="582"/>
        <v>11</v>
      </c>
      <c r="AN3115" s="22">
        <f t="shared" si="583"/>
        <v>11</v>
      </c>
      <c r="AO3115" s="22" t="str">
        <f t="shared" si="584"/>
        <v>Dia 11</v>
      </c>
      <c r="AP3115" s="22">
        <f t="shared" si="585"/>
        <v>7</v>
      </c>
      <c r="AQ3115" s="22" t="str">
        <f t="shared" si="586"/>
        <v>07</v>
      </c>
      <c r="AR3115" s="22">
        <f t="shared" si="593"/>
        <v>2026</v>
      </c>
      <c r="AS3115" s="22">
        <f t="shared" si="590"/>
        <v>6</v>
      </c>
      <c r="AT3115" s="22">
        <f t="shared" si="591"/>
        <v>28</v>
      </c>
      <c r="AU31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5" s="22" t="str">
        <f t="shared" si="587"/>
        <v>Semana 28</v>
      </c>
      <c r="AW3115" s="22" t="str">
        <f t="shared" si="588"/>
        <v>Sim</v>
      </c>
      <c r="AX3115" s="21" t="str">
        <f>UPPER(TEXT(CAD_CALENDÁRIO[[#This Row],[Data]],"mmmm"))</f>
        <v>JULHO</v>
      </c>
      <c r="AY3115" s="22" t="s">
        <v>81</v>
      </c>
    </row>
    <row r="3116" spans="23:51" x14ac:dyDescent="0.25">
      <c r="W3116" s="50">
        <v>12000222</v>
      </c>
      <c r="X3116" s="49" t="s">
        <v>9928</v>
      </c>
      <c r="Y3116" s="51" t="s">
        <v>4030</v>
      </c>
      <c r="AK3116" s="22" t="str">
        <f t="shared" si="589"/>
        <v>2026/07</v>
      </c>
      <c r="AL3116" s="21">
        <f t="shared" si="592"/>
        <v>46215</v>
      </c>
      <c r="AM3116" s="22">
        <f t="shared" si="582"/>
        <v>12</v>
      </c>
      <c r="AN3116" s="22">
        <f t="shared" si="583"/>
        <v>12</v>
      </c>
      <c r="AO3116" s="22" t="str">
        <f t="shared" si="584"/>
        <v>Dia 12</v>
      </c>
      <c r="AP3116" s="22">
        <f t="shared" si="585"/>
        <v>7</v>
      </c>
      <c r="AQ3116" s="22" t="str">
        <f t="shared" si="586"/>
        <v>07</v>
      </c>
      <c r="AR3116" s="22">
        <f t="shared" si="593"/>
        <v>2026</v>
      </c>
      <c r="AS3116" s="22">
        <f t="shared" si="590"/>
        <v>7</v>
      </c>
      <c r="AT3116" s="22">
        <f t="shared" si="591"/>
        <v>28</v>
      </c>
      <c r="AU31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202628</v>
      </c>
      <c r="AV3116" s="22" t="str">
        <f t="shared" si="587"/>
        <v>Semana 28</v>
      </c>
      <c r="AW3116" s="22" t="str">
        <f t="shared" si="588"/>
        <v>Sim</v>
      </c>
      <c r="AX3116" s="21" t="str">
        <f>UPPER(TEXT(CAD_CALENDÁRIO[[#This Row],[Data]],"mmmm"))</f>
        <v>JULHO</v>
      </c>
      <c r="AY3116" s="22" t="s">
        <v>81</v>
      </c>
    </row>
    <row r="3117" spans="23:51" x14ac:dyDescent="0.25">
      <c r="W3117" s="52">
        <v>12000223</v>
      </c>
      <c r="X3117" s="28" t="s">
        <v>9929</v>
      </c>
      <c r="Y3117" s="53" t="s">
        <v>4030</v>
      </c>
      <c r="AK3117" s="22" t="str">
        <f t="shared" si="589"/>
        <v>2026/07</v>
      </c>
      <c r="AL3117" s="21">
        <f t="shared" si="592"/>
        <v>46216</v>
      </c>
      <c r="AM3117" s="22">
        <f t="shared" si="582"/>
        <v>13</v>
      </c>
      <c r="AN3117" s="22">
        <f t="shared" si="583"/>
        <v>13</v>
      </c>
      <c r="AO3117" s="22" t="str">
        <f t="shared" si="584"/>
        <v>Dia 13</v>
      </c>
      <c r="AP3117" s="22">
        <f t="shared" si="585"/>
        <v>7</v>
      </c>
      <c r="AQ3117" s="22" t="str">
        <f t="shared" si="586"/>
        <v>07</v>
      </c>
      <c r="AR3117" s="22">
        <f t="shared" si="593"/>
        <v>2026</v>
      </c>
      <c r="AS3117" s="22">
        <f t="shared" si="590"/>
        <v>1</v>
      </c>
      <c r="AT3117" s="22">
        <f t="shared" si="591"/>
        <v>29</v>
      </c>
      <c r="AU31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17" s="22" t="str">
        <f t="shared" si="587"/>
        <v>Semana 29</v>
      </c>
      <c r="AW3117" s="22" t="str">
        <f t="shared" si="588"/>
        <v>Não</v>
      </c>
      <c r="AX3117" s="21" t="str">
        <f>UPPER(TEXT(CAD_CALENDÁRIO[[#This Row],[Data]],"mmmm"))</f>
        <v>JULHO</v>
      </c>
      <c r="AY3117" s="22" t="s">
        <v>81</v>
      </c>
    </row>
    <row r="3118" spans="23:51" x14ac:dyDescent="0.25">
      <c r="W3118" s="50">
        <v>12000224</v>
      </c>
      <c r="X3118" s="49" t="s">
        <v>9930</v>
      </c>
      <c r="Y3118" s="51" t="s">
        <v>4030</v>
      </c>
      <c r="AK3118" s="22" t="str">
        <f t="shared" si="589"/>
        <v>2026/07</v>
      </c>
      <c r="AL3118" s="21">
        <f t="shared" si="592"/>
        <v>46217</v>
      </c>
      <c r="AM3118" s="22">
        <f t="shared" si="582"/>
        <v>14</v>
      </c>
      <c r="AN3118" s="22">
        <f t="shared" si="583"/>
        <v>14</v>
      </c>
      <c r="AO3118" s="22" t="str">
        <f t="shared" si="584"/>
        <v>Dia 14</v>
      </c>
      <c r="AP3118" s="22">
        <f t="shared" si="585"/>
        <v>7</v>
      </c>
      <c r="AQ3118" s="22" t="str">
        <f t="shared" si="586"/>
        <v>07</v>
      </c>
      <c r="AR3118" s="22">
        <f t="shared" si="593"/>
        <v>2026</v>
      </c>
      <c r="AS3118" s="22">
        <f t="shared" si="590"/>
        <v>2</v>
      </c>
      <c r="AT3118" s="22">
        <f t="shared" si="591"/>
        <v>29</v>
      </c>
      <c r="AU31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18" s="22" t="str">
        <f t="shared" si="587"/>
        <v>Semana 29</v>
      </c>
      <c r="AW3118" s="22" t="str">
        <f t="shared" si="588"/>
        <v>Não</v>
      </c>
      <c r="AX3118" s="21" t="str">
        <f>UPPER(TEXT(CAD_CALENDÁRIO[[#This Row],[Data]],"mmmm"))</f>
        <v>JULHO</v>
      </c>
      <c r="AY3118" s="22" t="s">
        <v>81</v>
      </c>
    </row>
    <row r="3119" spans="23:51" x14ac:dyDescent="0.25">
      <c r="W3119" s="52">
        <v>12000225</v>
      </c>
      <c r="X3119" s="28" t="s">
        <v>9931</v>
      </c>
      <c r="Y3119" s="53" t="s">
        <v>4030</v>
      </c>
      <c r="AK3119" s="22" t="str">
        <f t="shared" si="589"/>
        <v>2026/07</v>
      </c>
      <c r="AL3119" s="21">
        <f t="shared" si="592"/>
        <v>46218</v>
      </c>
      <c r="AM3119" s="22">
        <f t="shared" si="582"/>
        <v>15</v>
      </c>
      <c r="AN3119" s="22">
        <f t="shared" si="583"/>
        <v>15</v>
      </c>
      <c r="AO3119" s="22" t="str">
        <f t="shared" si="584"/>
        <v>Dia 15</v>
      </c>
      <c r="AP3119" s="22">
        <f t="shared" si="585"/>
        <v>7</v>
      </c>
      <c r="AQ3119" s="22" t="str">
        <f t="shared" si="586"/>
        <v>07</v>
      </c>
      <c r="AR3119" s="22">
        <f t="shared" si="593"/>
        <v>2026</v>
      </c>
      <c r="AS3119" s="22">
        <f t="shared" si="590"/>
        <v>3</v>
      </c>
      <c r="AT3119" s="22">
        <f t="shared" si="591"/>
        <v>29</v>
      </c>
      <c r="AU31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19" s="22" t="str">
        <f t="shared" si="587"/>
        <v>Semana 29</v>
      </c>
      <c r="AW3119" s="22" t="str">
        <f t="shared" si="588"/>
        <v>Não</v>
      </c>
      <c r="AX3119" s="21" t="str">
        <f>UPPER(TEXT(CAD_CALENDÁRIO[[#This Row],[Data]],"mmmm"))</f>
        <v>JULHO</v>
      </c>
      <c r="AY3119" s="22" t="s">
        <v>81</v>
      </c>
    </row>
    <row r="3120" spans="23:51" x14ac:dyDescent="0.25">
      <c r="W3120" s="50">
        <v>12000226</v>
      </c>
      <c r="X3120" s="49" t="s">
        <v>9932</v>
      </c>
      <c r="Y3120" s="51" t="s">
        <v>4030</v>
      </c>
      <c r="AK3120" s="22" t="str">
        <f t="shared" si="589"/>
        <v>2026/07</v>
      </c>
      <c r="AL3120" s="21">
        <f t="shared" si="592"/>
        <v>46219</v>
      </c>
      <c r="AM3120" s="22">
        <f t="shared" si="582"/>
        <v>16</v>
      </c>
      <c r="AN3120" s="22">
        <f t="shared" si="583"/>
        <v>16</v>
      </c>
      <c r="AO3120" s="22" t="str">
        <f t="shared" si="584"/>
        <v>Dia 16</v>
      </c>
      <c r="AP3120" s="22">
        <f t="shared" si="585"/>
        <v>7</v>
      </c>
      <c r="AQ3120" s="22" t="str">
        <f t="shared" si="586"/>
        <v>07</v>
      </c>
      <c r="AR3120" s="22">
        <f t="shared" si="593"/>
        <v>2026</v>
      </c>
      <c r="AS3120" s="22">
        <f t="shared" si="590"/>
        <v>4</v>
      </c>
      <c r="AT3120" s="22">
        <f t="shared" si="591"/>
        <v>29</v>
      </c>
      <c r="AU31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20" s="22" t="str">
        <f t="shared" si="587"/>
        <v>Semana 29</v>
      </c>
      <c r="AW3120" s="22" t="str">
        <f t="shared" si="588"/>
        <v>Não</v>
      </c>
      <c r="AX3120" s="21" t="str">
        <f>UPPER(TEXT(CAD_CALENDÁRIO[[#This Row],[Data]],"mmmm"))</f>
        <v>JULHO</v>
      </c>
      <c r="AY3120" s="22" t="s">
        <v>81</v>
      </c>
    </row>
    <row r="3121" spans="23:51" x14ac:dyDescent="0.25">
      <c r="W3121" s="52">
        <v>12000227</v>
      </c>
      <c r="X3121" s="28" t="s">
        <v>9933</v>
      </c>
      <c r="Y3121" s="53" t="s">
        <v>4030</v>
      </c>
      <c r="AK3121" s="22" t="str">
        <f t="shared" si="589"/>
        <v>2026/07</v>
      </c>
      <c r="AL3121" s="21">
        <f t="shared" si="592"/>
        <v>46220</v>
      </c>
      <c r="AM3121" s="22">
        <f t="shared" si="582"/>
        <v>17</v>
      </c>
      <c r="AN3121" s="22">
        <f t="shared" si="583"/>
        <v>17</v>
      </c>
      <c r="AO3121" s="22" t="str">
        <f t="shared" si="584"/>
        <v>Dia 17</v>
      </c>
      <c r="AP3121" s="22">
        <f t="shared" si="585"/>
        <v>7</v>
      </c>
      <c r="AQ3121" s="22" t="str">
        <f t="shared" si="586"/>
        <v>07</v>
      </c>
      <c r="AR3121" s="22">
        <f t="shared" si="593"/>
        <v>2026</v>
      </c>
      <c r="AS3121" s="22">
        <f t="shared" si="590"/>
        <v>5</v>
      </c>
      <c r="AT3121" s="22">
        <f t="shared" si="591"/>
        <v>29</v>
      </c>
      <c r="AU31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21" s="22" t="str">
        <f t="shared" si="587"/>
        <v>Semana 29</v>
      </c>
      <c r="AW3121" s="22" t="str">
        <f t="shared" si="588"/>
        <v>Não</v>
      </c>
      <c r="AX3121" s="21" t="str">
        <f>UPPER(TEXT(CAD_CALENDÁRIO[[#This Row],[Data]],"mmmm"))</f>
        <v>JULHO</v>
      </c>
      <c r="AY3121" s="22" t="s">
        <v>81</v>
      </c>
    </row>
    <row r="3122" spans="23:51" x14ac:dyDescent="0.25">
      <c r="W3122" s="50">
        <v>12000228</v>
      </c>
      <c r="X3122" s="49" t="s">
        <v>9934</v>
      </c>
      <c r="Y3122" s="51" t="s">
        <v>4030</v>
      </c>
      <c r="AK3122" s="22" t="str">
        <f t="shared" si="589"/>
        <v>2026/07</v>
      </c>
      <c r="AL3122" s="21">
        <f t="shared" si="592"/>
        <v>46221</v>
      </c>
      <c r="AM3122" s="22">
        <f t="shared" si="582"/>
        <v>18</v>
      </c>
      <c r="AN3122" s="22">
        <f t="shared" si="583"/>
        <v>18</v>
      </c>
      <c r="AO3122" s="22" t="str">
        <f t="shared" si="584"/>
        <v>Dia 18</v>
      </c>
      <c r="AP3122" s="22">
        <f t="shared" si="585"/>
        <v>7</v>
      </c>
      <c r="AQ3122" s="22" t="str">
        <f t="shared" si="586"/>
        <v>07</v>
      </c>
      <c r="AR3122" s="22">
        <f t="shared" si="593"/>
        <v>2026</v>
      </c>
      <c r="AS3122" s="22">
        <f t="shared" si="590"/>
        <v>6</v>
      </c>
      <c r="AT3122" s="22">
        <f t="shared" si="591"/>
        <v>29</v>
      </c>
      <c r="AU31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22" s="22" t="str">
        <f t="shared" si="587"/>
        <v>Semana 29</v>
      </c>
      <c r="AW3122" s="22" t="str">
        <f t="shared" si="588"/>
        <v>Sim</v>
      </c>
      <c r="AX3122" s="21" t="str">
        <f>UPPER(TEXT(CAD_CALENDÁRIO[[#This Row],[Data]],"mmmm"))</f>
        <v>JULHO</v>
      </c>
      <c r="AY3122" s="22" t="s">
        <v>81</v>
      </c>
    </row>
    <row r="3123" spans="23:51" x14ac:dyDescent="0.25">
      <c r="W3123" s="52">
        <v>12000229</v>
      </c>
      <c r="X3123" s="28" t="s">
        <v>9887</v>
      </c>
      <c r="Y3123" s="53" t="s">
        <v>4030</v>
      </c>
      <c r="AK3123" s="22" t="str">
        <f t="shared" si="589"/>
        <v>2026/07</v>
      </c>
      <c r="AL3123" s="21">
        <f t="shared" si="592"/>
        <v>46222</v>
      </c>
      <c r="AM3123" s="22">
        <f t="shared" si="582"/>
        <v>19</v>
      </c>
      <c r="AN3123" s="22">
        <f t="shared" si="583"/>
        <v>19</v>
      </c>
      <c r="AO3123" s="22" t="str">
        <f t="shared" si="584"/>
        <v>Dia 19</v>
      </c>
      <c r="AP3123" s="22">
        <f t="shared" si="585"/>
        <v>7</v>
      </c>
      <c r="AQ3123" s="22" t="str">
        <f t="shared" si="586"/>
        <v>07</v>
      </c>
      <c r="AR3123" s="22">
        <f t="shared" si="593"/>
        <v>2026</v>
      </c>
      <c r="AS3123" s="22">
        <f t="shared" si="590"/>
        <v>7</v>
      </c>
      <c r="AT3123" s="22">
        <f t="shared" si="591"/>
        <v>29</v>
      </c>
      <c r="AU31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202629</v>
      </c>
      <c r="AV3123" s="22" t="str">
        <f t="shared" si="587"/>
        <v>Semana 29</v>
      </c>
      <c r="AW3123" s="22" t="str">
        <f t="shared" si="588"/>
        <v>Sim</v>
      </c>
      <c r="AX3123" s="21" t="str">
        <f>UPPER(TEXT(CAD_CALENDÁRIO[[#This Row],[Data]],"mmmm"))</f>
        <v>JULHO</v>
      </c>
      <c r="AY3123" s="22" t="s">
        <v>81</v>
      </c>
    </row>
    <row r="3124" spans="23:51" x14ac:dyDescent="0.25">
      <c r="W3124" s="50">
        <v>12000230</v>
      </c>
      <c r="X3124" s="49" t="s">
        <v>9935</v>
      </c>
      <c r="Y3124" s="51" t="s">
        <v>4030</v>
      </c>
      <c r="AK3124" s="22" t="str">
        <f t="shared" si="589"/>
        <v>2026/07</v>
      </c>
      <c r="AL3124" s="21">
        <f t="shared" si="592"/>
        <v>46223</v>
      </c>
      <c r="AM3124" s="22">
        <f t="shared" si="582"/>
        <v>20</v>
      </c>
      <c r="AN3124" s="22">
        <f t="shared" si="583"/>
        <v>20</v>
      </c>
      <c r="AO3124" s="22" t="str">
        <f t="shared" si="584"/>
        <v>Dia 20</v>
      </c>
      <c r="AP3124" s="22">
        <f t="shared" si="585"/>
        <v>7</v>
      </c>
      <c r="AQ3124" s="22" t="str">
        <f t="shared" si="586"/>
        <v>07</v>
      </c>
      <c r="AR3124" s="22">
        <f t="shared" si="593"/>
        <v>2026</v>
      </c>
      <c r="AS3124" s="22">
        <f t="shared" si="590"/>
        <v>1</v>
      </c>
      <c r="AT3124" s="22">
        <f t="shared" si="591"/>
        <v>30</v>
      </c>
      <c r="AU31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4" s="22" t="str">
        <f t="shared" si="587"/>
        <v>Semana 30</v>
      </c>
      <c r="AW3124" s="22" t="str">
        <f t="shared" si="588"/>
        <v>Não</v>
      </c>
      <c r="AX3124" s="21" t="str">
        <f>UPPER(TEXT(CAD_CALENDÁRIO[[#This Row],[Data]],"mmmm"))</f>
        <v>JULHO</v>
      </c>
      <c r="AY3124" s="22" t="s">
        <v>81</v>
      </c>
    </row>
    <row r="3125" spans="23:51" x14ac:dyDescent="0.25">
      <c r="W3125" s="52">
        <v>12000231</v>
      </c>
      <c r="X3125" s="28" t="s">
        <v>9936</v>
      </c>
      <c r="Y3125" s="53" t="s">
        <v>4030</v>
      </c>
      <c r="AK3125" s="22" t="str">
        <f t="shared" si="589"/>
        <v>2026/07</v>
      </c>
      <c r="AL3125" s="21">
        <f t="shared" si="592"/>
        <v>46224</v>
      </c>
      <c r="AM3125" s="22">
        <f t="shared" si="582"/>
        <v>21</v>
      </c>
      <c r="AN3125" s="22">
        <f t="shared" si="583"/>
        <v>21</v>
      </c>
      <c r="AO3125" s="22" t="str">
        <f t="shared" si="584"/>
        <v>Dia 21</v>
      </c>
      <c r="AP3125" s="22">
        <f t="shared" si="585"/>
        <v>7</v>
      </c>
      <c r="AQ3125" s="22" t="str">
        <f t="shared" si="586"/>
        <v>07</v>
      </c>
      <c r="AR3125" s="22">
        <f t="shared" si="593"/>
        <v>2026</v>
      </c>
      <c r="AS3125" s="22">
        <f t="shared" si="590"/>
        <v>2</v>
      </c>
      <c r="AT3125" s="22">
        <f t="shared" si="591"/>
        <v>30</v>
      </c>
      <c r="AU31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5" s="22" t="str">
        <f t="shared" si="587"/>
        <v>Semana 30</v>
      </c>
      <c r="AW3125" s="22" t="str">
        <f t="shared" si="588"/>
        <v>Não</v>
      </c>
      <c r="AX3125" s="21" t="str">
        <f>UPPER(TEXT(CAD_CALENDÁRIO[[#This Row],[Data]],"mmmm"))</f>
        <v>JULHO</v>
      </c>
      <c r="AY3125" s="22" t="s">
        <v>81</v>
      </c>
    </row>
    <row r="3126" spans="23:51" x14ac:dyDescent="0.25">
      <c r="W3126" s="50">
        <v>12000232</v>
      </c>
      <c r="X3126" s="49" t="s">
        <v>9937</v>
      </c>
      <c r="Y3126" s="51" t="s">
        <v>4030</v>
      </c>
      <c r="AK3126" s="22" t="str">
        <f t="shared" si="589"/>
        <v>2026/07</v>
      </c>
      <c r="AL3126" s="21">
        <f t="shared" si="592"/>
        <v>46225</v>
      </c>
      <c r="AM3126" s="22">
        <f t="shared" si="582"/>
        <v>22</v>
      </c>
      <c r="AN3126" s="22">
        <f t="shared" si="583"/>
        <v>22</v>
      </c>
      <c r="AO3126" s="22" t="str">
        <f t="shared" si="584"/>
        <v>Dia 22</v>
      </c>
      <c r="AP3126" s="22">
        <f t="shared" si="585"/>
        <v>7</v>
      </c>
      <c r="AQ3126" s="22" t="str">
        <f t="shared" si="586"/>
        <v>07</v>
      </c>
      <c r="AR3126" s="22">
        <f t="shared" si="593"/>
        <v>2026</v>
      </c>
      <c r="AS3126" s="22">
        <f t="shared" si="590"/>
        <v>3</v>
      </c>
      <c r="AT3126" s="22">
        <f t="shared" si="591"/>
        <v>30</v>
      </c>
      <c r="AU31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6" s="22" t="str">
        <f t="shared" si="587"/>
        <v>Semana 30</v>
      </c>
      <c r="AW3126" s="22" t="str">
        <f t="shared" si="588"/>
        <v>Não</v>
      </c>
      <c r="AX3126" s="21" t="str">
        <f>UPPER(TEXT(CAD_CALENDÁRIO[[#This Row],[Data]],"mmmm"))</f>
        <v>JULHO</v>
      </c>
      <c r="AY3126" s="22" t="s">
        <v>81</v>
      </c>
    </row>
    <row r="3127" spans="23:51" x14ac:dyDescent="0.25">
      <c r="W3127" s="52">
        <v>12000233</v>
      </c>
      <c r="X3127" s="28" t="s">
        <v>9938</v>
      </c>
      <c r="Y3127" s="53" t="s">
        <v>4030</v>
      </c>
      <c r="AK3127" s="22" t="str">
        <f t="shared" si="589"/>
        <v>2026/07</v>
      </c>
      <c r="AL3127" s="21">
        <f t="shared" si="592"/>
        <v>46226</v>
      </c>
      <c r="AM3127" s="22">
        <f t="shared" si="582"/>
        <v>23</v>
      </c>
      <c r="AN3127" s="22">
        <f t="shared" si="583"/>
        <v>23</v>
      </c>
      <c r="AO3127" s="22" t="str">
        <f t="shared" si="584"/>
        <v>Dia 23</v>
      </c>
      <c r="AP3127" s="22">
        <f t="shared" si="585"/>
        <v>7</v>
      </c>
      <c r="AQ3127" s="22" t="str">
        <f t="shared" si="586"/>
        <v>07</v>
      </c>
      <c r="AR3127" s="22">
        <f t="shared" si="593"/>
        <v>2026</v>
      </c>
      <c r="AS3127" s="22">
        <f t="shared" si="590"/>
        <v>4</v>
      </c>
      <c r="AT3127" s="22">
        <f t="shared" si="591"/>
        <v>30</v>
      </c>
      <c r="AU31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7" s="22" t="str">
        <f t="shared" si="587"/>
        <v>Semana 30</v>
      </c>
      <c r="AW3127" s="22" t="str">
        <f t="shared" si="588"/>
        <v>Não</v>
      </c>
      <c r="AX3127" s="21" t="str">
        <f>UPPER(TEXT(CAD_CALENDÁRIO[[#This Row],[Data]],"mmmm"))</f>
        <v>JULHO</v>
      </c>
      <c r="AY3127" s="22" t="s">
        <v>81</v>
      </c>
    </row>
    <row r="3128" spans="23:51" x14ac:dyDescent="0.25">
      <c r="W3128" s="50">
        <v>12000234</v>
      </c>
      <c r="X3128" s="49" t="s">
        <v>9939</v>
      </c>
      <c r="Y3128" s="51" t="s">
        <v>4030</v>
      </c>
      <c r="AK3128" s="22" t="str">
        <f t="shared" si="589"/>
        <v>2026/07</v>
      </c>
      <c r="AL3128" s="21">
        <f t="shared" si="592"/>
        <v>46227</v>
      </c>
      <c r="AM3128" s="22">
        <f t="shared" si="582"/>
        <v>24</v>
      </c>
      <c r="AN3128" s="22">
        <f t="shared" si="583"/>
        <v>24</v>
      </c>
      <c r="AO3128" s="22" t="str">
        <f t="shared" si="584"/>
        <v>Dia 24</v>
      </c>
      <c r="AP3128" s="22">
        <f t="shared" si="585"/>
        <v>7</v>
      </c>
      <c r="AQ3128" s="22" t="str">
        <f t="shared" si="586"/>
        <v>07</v>
      </c>
      <c r="AR3128" s="22">
        <f t="shared" si="593"/>
        <v>2026</v>
      </c>
      <c r="AS3128" s="22">
        <f t="shared" si="590"/>
        <v>5</v>
      </c>
      <c r="AT3128" s="22">
        <f t="shared" si="591"/>
        <v>30</v>
      </c>
      <c r="AU31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8" s="22" t="str">
        <f t="shared" si="587"/>
        <v>Semana 30</v>
      </c>
      <c r="AW3128" s="22" t="str">
        <f t="shared" si="588"/>
        <v>Não</v>
      </c>
      <c r="AX3128" s="21" t="str">
        <f>UPPER(TEXT(CAD_CALENDÁRIO[[#This Row],[Data]],"mmmm"))</f>
        <v>JULHO</v>
      </c>
      <c r="AY3128" s="22" t="s">
        <v>81</v>
      </c>
    </row>
    <row r="3129" spans="23:51" x14ac:dyDescent="0.25">
      <c r="W3129" s="52">
        <v>12000235</v>
      </c>
      <c r="X3129" s="28" t="s">
        <v>9940</v>
      </c>
      <c r="Y3129" s="53" t="s">
        <v>4030</v>
      </c>
      <c r="AK3129" s="22" t="str">
        <f t="shared" si="589"/>
        <v>2026/07</v>
      </c>
      <c r="AL3129" s="21">
        <f t="shared" si="592"/>
        <v>46228</v>
      </c>
      <c r="AM3129" s="22">
        <f t="shared" si="582"/>
        <v>25</v>
      </c>
      <c r="AN3129" s="22">
        <f t="shared" si="583"/>
        <v>25</v>
      </c>
      <c r="AO3129" s="22" t="str">
        <f t="shared" si="584"/>
        <v>Dia 25</v>
      </c>
      <c r="AP3129" s="22">
        <f t="shared" si="585"/>
        <v>7</v>
      </c>
      <c r="AQ3129" s="22" t="str">
        <f t="shared" si="586"/>
        <v>07</v>
      </c>
      <c r="AR3129" s="22">
        <f t="shared" si="593"/>
        <v>2026</v>
      </c>
      <c r="AS3129" s="22">
        <f t="shared" si="590"/>
        <v>6</v>
      </c>
      <c r="AT3129" s="22">
        <f t="shared" si="591"/>
        <v>30</v>
      </c>
      <c r="AU31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29" s="22" t="str">
        <f t="shared" si="587"/>
        <v>Semana 30</v>
      </c>
      <c r="AW3129" s="22" t="str">
        <f t="shared" si="588"/>
        <v>Sim</v>
      </c>
      <c r="AX3129" s="21" t="str">
        <f>UPPER(TEXT(CAD_CALENDÁRIO[[#This Row],[Data]],"mmmm"))</f>
        <v>JULHO</v>
      </c>
      <c r="AY3129" s="22" t="s">
        <v>81</v>
      </c>
    </row>
    <row r="3130" spans="23:51" x14ac:dyDescent="0.25">
      <c r="W3130" s="50">
        <v>12000236</v>
      </c>
      <c r="X3130" s="49" t="s">
        <v>9941</v>
      </c>
      <c r="Y3130" s="51" t="s">
        <v>4030</v>
      </c>
      <c r="AK3130" s="22" t="str">
        <f t="shared" si="589"/>
        <v>2026/07</v>
      </c>
      <c r="AL3130" s="21">
        <f t="shared" si="592"/>
        <v>46229</v>
      </c>
      <c r="AM3130" s="22">
        <f t="shared" si="582"/>
        <v>26</v>
      </c>
      <c r="AN3130" s="22">
        <f t="shared" si="583"/>
        <v>26</v>
      </c>
      <c r="AO3130" s="22" t="str">
        <f t="shared" si="584"/>
        <v>Dia 26</v>
      </c>
      <c r="AP3130" s="22">
        <f t="shared" si="585"/>
        <v>7</v>
      </c>
      <c r="AQ3130" s="22" t="str">
        <f t="shared" si="586"/>
        <v>07</v>
      </c>
      <c r="AR3130" s="22">
        <f t="shared" si="593"/>
        <v>2026</v>
      </c>
      <c r="AS3130" s="22">
        <f t="shared" si="590"/>
        <v>7</v>
      </c>
      <c r="AT3130" s="22">
        <f t="shared" si="591"/>
        <v>30</v>
      </c>
      <c r="AU31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202630</v>
      </c>
      <c r="AV3130" s="22" t="str">
        <f t="shared" si="587"/>
        <v>Semana 30</v>
      </c>
      <c r="AW3130" s="22" t="str">
        <f t="shared" si="588"/>
        <v>Sim</v>
      </c>
      <c r="AX3130" s="21" t="str">
        <f>UPPER(TEXT(CAD_CALENDÁRIO[[#This Row],[Data]],"mmmm"))</f>
        <v>JULHO</v>
      </c>
      <c r="AY3130" s="22" t="s">
        <v>81</v>
      </c>
    </row>
    <row r="3131" spans="23:51" x14ac:dyDescent="0.25">
      <c r="W3131" s="52">
        <v>12000237</v>
      </c>
      <c r="X3131" s="28" t="s">
        <v>9942</v>
      </c>
      <c r="Y3131" s="53" t="s">
        <v>4030</v>
      </c>
      <c r="AK3131" s="22" t="str">
        <f t="shared" si="589"/>
        <v>2026/07</v>
      </c>
      <c r="AL3131" s="21">
        <f t="shared" si="592"/>
        <v>46230</v>
      </c>
      <c r="AM3131" s="22">
        <f t="shared" si="582"/>
        <v>27</v>
      </c>
      <c r="AN3131" s="22">
        <f t="shared" si="583"/>
        <v>27</v>
      </c>
      <c r="AO3131" s="22" t="str">
        <f t="shared" si="584"/>
        <v>Dia 27</v>
      </c>
      <c r="AP3131" s="22">
        <f t="shared" si="585"/>
        <v>7</v>
      </c>
      <c r="AQ3131" s="22" t="str">
        <f t="shared" si="586"/>
        <v>07</v>
      </c>
      <c r="AR3131" s="22">
        <f t="shared" si="593"/>
        <v>2026</v>
      </c>
      <c r="AS3131" s="22">
        <f t="shared" si="590"/>
        <v>1</v>
      </c>
      <c r="AT3131" s="22">
        <f t="shared" si="591"/>
        <v>31</v>
      </c>
      <c r="AU31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1" s="22" t="str">
        <f t="shared" si="587"/>
        <v>Semana 31</v>
      </c>
      <c r="AW3131" s="22" t="str">
        <f t="shared" si="588"/>
        <v>Não</v>
      </c>
      <c r="AX3131" s="21" t="str">
        <f>UPPER(TEXT(CAD_CALENDÁRIO[[#This Row],[Data]],"mmmm"))</f>
        <v>JULHO</v>
      </c>
      <c r="AY3131" s="22" t="s">
        <v>81</v>
      </c>
    </row>
    <row r="3132" spans="23:51" x14ac:dyDescent="0.25">
      <c r="W3132" s="50">
        <v>12000238</v>
      </c>
      <c r="X3132" s="49" t="s">
        <v>9943</v>
      </c>
      <c r="Y3132" s="51" t="s">
        <v>4030</v>
      </c>
      <c r="AK3132" s="22" t="str">
        <f t="shared" si="589"/>
        <v>2026/07</v>
      </c>
      <c r="AL3132" s="21">
        <f t="shared" si="592"/>
        <v>46231</v>
      </c>
      <c r="AM3132" s="22">
        <f t="shared" si="582"/>
        <v>28</v>
      </c>
      <c r="AN3132" s="22">
        <f t="shared" si="583"/>
        <v>28</v>
      </c>
      <c r="AO3132" s="22" t="str">
        <f t="shared" si="584"/>
        <v>Dia 28</v>
      </c>
      <c r="AP3132" s="22">
        <f t="shared" si="585"/>
        <v>7</v>
      </c>
      <c r="AQ3132" s="22" t="str">
        <f t="shared" si="586"/>
        <v>07</v>
      </c>
      <c r="AR3132" s="22">
        <f t="shared" si="593"/>
        <v>2026</v>
      </c>
      <c r="AS3132" s="22">
        <f t="shared" si="590"/>
        <v>2</v>
      </c>
      <c r="AT3132" s="22">
        <f t="shared" si="591"/>
        <v>31</v>
      </c>
      <c r="AU31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2" s="22" t="str">
        <f t="shared" si="587"/>
        <v>Semana 31</v>
      </c>
      <c r="AW3132" s="22" t="str">
        <f t="shared" si="588"/>
        <v>Não</v>
      </c>
      <c r="AX3132" s="21" t="str">
        <f>UPPER(TEXT(CAD_CALENDÁRIO[[#This Row],[Data]],"mmmm"))</f>
        <v>JULHO</v>
      </c>
      <c r="AY3132" s="22" t="s">
        <v>81</v>
      </c>
    </row>
    <row r="3133" spans="23:51" x14ac:dyDescent="0.25">
      <c r="W3133" s="52">
        <v>12000239</v>
      </c>
      <c r="X3133" s="28" t="s">
        <v>9944</v>
      </c>
      <c r="Y3133" s="53" t="s">
        <v>4030</v>
      </c>
      <c r="AK3133" s="22" t="str">
        <f t="shared" si="589"/>
        <v>2026/07</v>
      </c>
      <c r="AL3133" s="21">
        <f t="shared" si="592"/>
        <v>46232</v>
      </c>
      <c r="AM3133" s="22">
        <f t="shared" si="582"/>
        <v>29</v>
      </c>
      <c r="AN3133" s="22">
        <f t="shared" si="583"/>
        <v>29</v>
      </c>
      <c r="AO3133" s="22" t="str">
        <f t="shared" si="584"/>
        <v>Dia 29</v>
      </c>
      <c r="AP3133" s="22">
        <f t="shared" si="585"/>
        <v>7</v>
      </c>
      <c r="AQ3133" s="22" t="str">
        <f t="shared" si="586"/>
        <v>07</v>
      </c>
      <c r="AR3133" s="22">
        <f t="shared" si="593"/>
        <v>2026</v>
      </c>
      <c r="AS3133" s="22">
        <f t="shared" si="590"/>
        <v>3</v>
      </c>
      <c r="AT3133" s="22">
        <f t="shared" si="591"/>
        <v>31</v>
      </c>
      <c r="AU31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3" s="22" t="str">
        <f t="shared" si="587"/>
        <v>Semana 31</v>
      </c>
      <c r="AW3133" s="22" t="str">
        <f t="shared" si="588"/>
        <v>Não</v>
      </c>
      <c r="AX3133" s="21" t="str">
        <f>UPPER(TEXT(CAD_CALENDÁRIO[[#This Row],[Data]],"mmmm"))</f>
        <v>JULHO</v>
      </c>
      <c r="AY3133" s="22" t="s">
        <v>81</v>
      </c>
    </row>
    <row r="3134" spans="23:51" x14ac:dyDescent="0.25">
      <c r="W3134" s="50">
        <v>12000240</v>
      </c>
      <c r="X3134" s="49" t="s">
        <v>9945</v>
      </c>
      <c r="Y3134" s="51" t="s">
        <v>4030</v>
      </c>
      <c r="AK3134" s="22" t="str">
        <f t="shared" si="589"/>
        <v>2026/07</v>
      </c>
      <c r="AL3134" s="21">
        <f t="shared" si="592"/>
        <v>46233</v>
      </c>
      <c r="AM3134" s="22">
        <f t="shared" si="582"/>
        <v>30</v>
      </c>
      <c r="AN3134" s="22">
        <f t="shared" si="583"/>
        <v>30</v>
      </c>
      <c r="AO3134" s="22" t="str">
        <f t="shared" si="584"/>
        <v>Dia 30</v>
      </c>
      <c r="AP3134" s="22">
        <f t="shared" si="585"/>
        <v>7</v>
      </c>
      <c r="AQ3134" s="22" t="str">
        <f t="shared" si="586"/>
        <v>07</v>
      </c>
      <c r="AR3134" s="22">
        <f t="shared" si="593"/>
        <v>2026</v>
      </c>
      <c r="AS3134" s="22">
        <f t="shared" si="590"/>
        <v>4</v>
      </c>
      <c r="AT3134" s="22">
        <f t="shared" si="591"/>
        <v>31</v>
      </c>
      <c r="AU31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4" s="22" t="str">
        <f t="shared" si="587"/>
        <v>Semana 31</v>
      </c>
      <c r="AW3134" s="22" t="str">
        <f t="shared" si="588"/>
        <v>Não</v>
      </c>
      <c r="AX3134" s="21" t="str">
        <f>UPPER(TEXT(CAD_CALENDÁRIO[[#This Row],[Data]],"mmmm"))</f>
        <v>JULHO</v>
      </c>
      <c r="AY3134" s="22" t="s">
        <v>81</v>
      </c>
    </row>
    <row r="3135" spans="23:51" x14ac:dyDescent="0.25">
      <c r="W3135" s="52">
        <v>12000241</v>
      </c>
      <c r="X3135" s="28" t="s">
        <v>9946</v>
      </c>
      <c r="Y3135" s="53" t="s">
        <v>4030</v>
      </c>
      <c r="AK3135" s="22" t="str">
        <f t="shared" si="589"/>
        <v>2026/07</v>
      </c>
      <c r="AL3135" s="21">
        <f t="shared" si="592"/>
        <v>46234</v>
      </c>
      <c r="AM3135" s="22">
        <f t="shared" si="582"/>
        <v>31</v>
      </c>
      <c r="AN3135" s="22">
        <f t="shared" si="583"/>
        <v>31</v>
      </c>
      <c r="AO3135" s="22" t="str">
        <f t="shared" si="584"/>
        <v>Dia 31</v>
      </c>
      <c r="AP3135" s="22">
        <f t="shared" si="585"/>
        <v>7</v>
      </c>
      <c r="AQ3135" s="22" t="str">
        <f t="shared" si="586"/>
        <v>07</v>
      </c>
      <c r="AR3135" s="22">
        <f t="shared" si="593"/>
        <v>2026</v>
      </c>
      <c r="AS3135" s="22">
        <f t="shared" si="590"/>
        <v>5</v>
      </c>
      <c r="AT3135" s="22">
        <f t="shared" si="591"/>
        <v>31</v>
      </c>
      <c r="AU31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5" s="22" t="str">
        <f t="shared" si="587"/>
        <v>Semana 31</v>
      </c>
      <c r="AW3135" s="22" t="str">
        <f t="shared" si="588"/>
        <v>Não</v>
      </c>
      <c r="AX3135" s="21" t="str">
        <f>UPPER(TEXT(CAD_CALENDÁRIO[[#This Row],[Data]],"mmmm"))</f>
        <v>JULHO</v>
      </c>
      <c r="AY3135" s="22" t="s">
        <v>81</v>
      </c>
    </row>
    <row r="3136" spans="23:51" x14ac:dyDescent="0.25">
      <c r="W3136" s="50">
        <v>12000242</v>
      </c>
      <c r="X3136" s="49" t="s">
        <v>9947</v>
      </c>
      <c r="Y3136" s="51" t="s">
        <v>4030</v>
      </c>
      <c r="AK3136" s="22" t="str">
        <f t="shared" si="589"/>
        <v>2026/08</v>
      </c>
      <c r="AL3136" s="21">
        <f t="shared" si="592"/>
        <v>46235</v>
      </c>
      <c r="AM3136" s="22">
        <f t="shared" ref="AM3136:AM3199" si="594">DAY(AL3136)</f>
        <v>1</v>
      </c>
      <c r="AN3136" s="22" t="str">
        <f t="shared" ref="AN3136:AN3199" si="595">IF(AM3136&lt;=9,"0"&amp;AM3136,AM3136)</f>
        <v>01</v>
      </c>
      <c r="AO3136" s="22" t="str">
        <f t="shared" ref="AO3136:AO3199" si="596">"Dia "&amp;AN3136</f>
        <v>Dia 01</v>
      </c>
      <c r="AP3136" s="22">
        <f t="shared" ref="AP3136:AP3199" si="597">MONTH(AL3136)</f>
        <v>8</v>
      </c>
      <c r="AQ3136" s="22" t="str">
        <f t="shared" ref="AQ3136:AQ3199" si="598">IF(AP3136&lt;=9,"0"&amp;AP3136,AP3136)</f>
        <v>08</v>
      </c>
      <c r="AR3136" s="22">
        <f t="shared" si="593"/>
        <v>2026</v>
      </c>
      <c r="AS3136" s="22">
        <f t="shared" si="590"/>
        <v>6</v>
      </c>
      <c r="AT3136" s="22">
        <f t="shared" si="591"/>
        <v>31</v>
      </c>
      <c r="AU31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6" s="22" t="str">
        <f t="shared" ref="AV3136:AV3199" si="599">"Semana "&amp;AT3136</f>
        <v>Semana 31</v>
      </c>
      <c r="AW3136" s="22" t="str">
        <f t="shared" ref="AW3136:AW3199" si="600">IF(AS3136&gt;5,"Sim","Não")</f>
        <v>Sim</v>
      </c>
      <c r="AX3136" s="21" t="str">
        <f>UPPER(TEXT(CAD_CALENDÁRIO[[#This Row],[Data]],"mmmm"))</f>
        <v>AGOSTO</v>
      </c>
      <c r="AY3136" s="22" t="s">
        <v>87</v>
      </c>
    </row>
    <row r="3137" spans="23:51" x14ac:dyDescent="0.25">
      <c r="W3137" s="52">
        <v>12000243</v>
      </c>
      <c r="X3137" s="28" t="s">
        <v>9948</v>
      </c>
      <c r="Y3137" s="53" t="s">
        <v>4030</v>
      </c>
      <c r="AK3137" s="22" t="str">
        <f t="shared" si="589"/>
        <v>2026/08</v>
      </c>
      <c r="AL3137" s="21">
        <f t="shared" si="592"/>
        <v>46236</v>
      </c>
      <c r="AM3137" s="22">
        <f t="shared" si="594"/>
        <v>2</v>
      </c>
      <c r="AN3137" s="22" t="str">
        <f t="shared" si="595"/>
        <v>02</v>
      </c>
      <c r="AO3137" s="22" t="str">
        <f t="shared" si="596"/>
        <v>Dia 02</v>
      </c>
      <c r="AP3137" s="22">
        <f t="shared" si="597"/>
        <v>8</v>
      </c>
      <c r="AQ3137" s="22" t="str">
        <f t="shared" si="598"/>
        <v>08</v>
      </c>
      <c r="AR3137" s="22">
        <f t="shared" si="593"/>
        <v>2026</v>
      </c>
      <c r="AS3137" s="22">
        <f t="shared" si="590"/>
        <v>7</v>
      </c>
      <c r="AT3137" s="22">
        <f t="shared" si="591"/>
        <v>31</v>
      </c>
      <c r="AU31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202631</v>
      </c>
      <c r="AV3137" s="22" t="str">
        <f t="shared" si="599"/>
        <v>Semana 31</v>
      </c>
      <c r="AW3137" s="22" t="str">
        <f t="shared" si="600"/>
        <v>Sim</v>
      </c>
      <c r="AX3137" s="21" t="str">
        <f>UPPER(TEXT(CAD_CALENDÁRIO[[#This Row],[Data]],"mmmm"))</f>
        <v>AGOSTO</v>
      </c>
      <c r="AY3137" s="22" t="s">
        <v>87</v>
      </c>
    </row>
    <row r="3138" spans="23:51" x14ac:dyDescent="0.25">
      <c r="W3138" s="50">
        <v>12000244</v>
      </c>
      <c r="X3138" s="49" t="s">
        <v>9949</v>
      </c>
      <c r="Y3138" s="51" t="s">
        <v>4030</v>
      </c>
      <c r="AK3138" s="22" t="str">
        <f t="shared" ref="AK3138:AK3201" si="601">AR3138&amp;"/"&amp;AQ3138</f>
        <v>2026/08</v>
      </c>
      <c r="AL3138" s="21">
        <f t="shared" si="592"/>
        <v>46237</v>
      </c>
      <c r="AM3138" s="22">
        <f t="shared" si="594"/>
        <v>3</v>
      </c>
      <c r="AN3138" s="22" t="str">
        <f t="shared" si="595"/>
        <v>03</v>
      </c>
      <c r="AO3138" s="22" t="str">
        <f t="shared" si="596"/>
        <v>Dia 03</v>
      </c>
      <c r="AP3138" s="22">
        <f t="shared" si="597"/>
        <v>8</v>
      </c>
      <c r="AQ3138" s="22" t="str">
        <f t="shared" si="598"/>
        <v>08</v>
      </c>
      <c r="AR3138" s="22">
        <f t="shared" si="593"/>
        <v>2026</v>
      </c>
      <c r="AS3138" s="22">
        <f t="shared" ref="AS3138:AS3201" si="602">WEEKDAY(AL3138,2)</f>
        <v>1</v>
      </c>
      <c r="AT3138" s="22">
        <f t="shared" ref="AT3138:AT3201" si="603">IF(_xlfn.ISOWEEKNUM(AL3138)&lt;=9,"0"&amp;_xlfn.ISOWEEKNUM(AL3138),_xlfn.ISOWEEKNUM(AL3138))</f>
        <v>32</v>
      </c>
      <c r="AU31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38" s="22" t="str">
        <f t="shared" si="599"/>
        <v>Semana 32</v>
      </c>
      <c r="AW3138" s="22" t="str">
        <f t="shared" si="600"/>
        <v>Não</v>
      </c>
      <c r="AX3138" s="21" t="str">
        <f>UPPER(TEXT(CAD_CALENDÁRIO[[#This Row],[Data]],"mmmm"))</f>
        <v>AGOSTO</v>
      </c>
      <c r="AY3138" s="22" t="s">
        <v>87</v>
      </c>
    </row>
    <row r="3139" spans="23:51" x14ac:dyDescent="0.25">
      <c r="W3139" s="52">
        <v>12000245</v>
      </c>
      <c r="X3139" s="28" t="s">
        <v>9950</v>
      </c>
      <c r="Y3139" s="53" t="s">
        <v>4030</v>
      </c>
      <c r="AK3139" s="22" t="str">
        <f t="shared" si="601"/>
        <v>2026/08</v>
      </c>
      <c r="AL3139" s="21">
        <f t="shared" ref="AL3139:AL3202" si="604">AL3138+1</f>
        <v>46238</v>
      </c>
      <c r="AM3139" s="22">
        <f t="shared" si="594"/>
        <v>4</v>
      </c>
      <c r="AN3139" s="22" t="str">
        <f t="shared" si="595"/>
        <v>04</v>
      </c>
      <c r="AO3139" s="22" t="str">
        <f t="shared" si="596"/>
        <v>Dia 04</v>
      </c>
      <c r="AP3139" s="22">
        <f t="shared" si="597"/>
        <v>8</v>
      </c>
      <c r="AQ3139" s="22" t="str">
        <f t="shared" si="598"/>
        <v>08</v>
      </c>
      <c r="AR3139" s="22">
        <f t="shared" si="593"/>
        <v>2026</v>
      </c>
      <c r="AS3139" s="22">
        <f t="shared" si="602"/>
        <v>2</v>
      </c>
      <c r="AT3139" s="22">
        <f t="shared" si="603"/>
        <v>32</v>
      </c>
      <c r="AU31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39" s="22" t="str">
        <f t="shared" si="599"/>
        <v>Semana 32</v>
      </c>
      <c r="AW3139" s="22" t="str">
        <f t="shared" si="600"/>
        <v>Não</v>
      </c>
      <c r="AX3139" s="21" t="str">
        <f>UPPER(TEXT(CAD_CALENDÁRIO[[#This Row],[Data]],"mmmm"))</f>
        <v>AGOSTO</v>
      </c>
      <c r="AY3139" s="22" t="s">
        <v>87</v>
      </c>
    </row>
    <row r="3140" spans="23:51" x14ac:dyDescent="0.25">
      <c r="W3140" s="50">
        <v>12000246</v>
      </c>
      <c r="X3140" s="49" t="s">
        <v>9951</v>
      </c>
      <c r="Y3140" s="51" t="s">
        <v>4030</v>
      </c>
      <c r="AK3140" s="22" t="str">
        <f t="shared" si="601"/>
        <v>2026/08</v>
      </c>
      <c r="AL3140" s="21">
        <f t="shared" si="604"/>
        <v>46239</v>
      </c>
      <c r="AM3140" s="22">
        <f t="shared" si="594"/>
        <v>5</v>
      </c>
      <c r="AN3140" s="22" t="str">
        <f t="shared" si="595"/>
        <v>05</v>
      </c>
      <c r="AO3140" s="22" t="str">
        <f t="shared" si="596"/>
        <v>Dia 05</v>
      </c>
      <c r="AP3140" s="22">
        <f t="shared" si="597"/>
        <v>8</v>
      </c>
      <c r="AQ3140" s="22" t="str">
        <f t="shared" si="598"/>
        <v>08</v>
      </c>
      <c r="AR3140" s="22">
        <f t="shared" si="593"/>
        <v>2026</v>
      </c>
      <c r="AS3140" s="22">
        <f t="shared" si="602"/>
        <v>3</v>
      </c>
      <c r="AT3140" s="22">
        <f t="shared" si="603"/>
        <v>32</v>
      </c>
      <c r="AU31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40" s="22" t="str">
        <f t="shared" si="599"/>
        <v>Semana 32</v>
      </c>
      <c r="AW3140" s="22" t="str">
        <f t="shared" si="600"/>
        <v>Não</v>
      </c>
      <c r="AX3140" s="21" t="str">
        <f>UPPER(TEXT(CAD_CALENDÁRIO[[#This Row],[Data]],"mmmm"))</f>
        <v>AGOSTO</v>
      </c>
      <c r="AY3140" s="22" t="s">
        <v>87</v>
      </c>
    </row>
    <row r="3141" spans="23:51" x14ac:dyDescent="0.25">
      <c r="W3141" s="52">
        <v>12000247</v>
      </c>
      <c r="X3141" s="28" t="s">
        <v>9952</v>
      </c>
      <c r="Y3141" s="53" t="s">
        <v>4030</v>
      </c>
      <c r="AK3141" s="22" t="str">
        <f t="shared" si="601"/>
        <v>2026/08</v>
      </c>
      <c r="AL3141" s="21">
        <f t="shared" si="604"/>
        <v>46240</v>
      </c>
      <c r="AM3141" s="22">
        <f t="shared" si="594"/>
        <v>6</v>
      </c>
      <c r="AN3141" s="22" t="str">
        <f t="shared" si="595"/>
        <v>06</v>
      </c>
      <c r="AO3141" s="22" t="str">
        <f t="shared" si="596"/>
        <v>Dia 06</v>
      </c>
      <c r="AP3141" s="22">
        <f t="shared" si="597"/>
        <v>8</v>
      </c>
      <c r="AQ3141" s="22" t="str">
        <f t="shared" si="598"/>
        <v>08</v>
      </c>
      <c r="AR3141" s="22">
        <f t="shared" si="593"/>
        <v>2026</v>
      </c>
      <c r="AS3141" s="22">
        <f t="shared" si="602"/>
        <v>4</v>
      </c>
      <c r="AT3141" s="22">
        <f t="shared" si="603"/>
        <v>32</v>
      </c>
      <c r="AU31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41" s="22" t="str">
        <f t="shared" si="599"/>
        <v>Semana 32</v>
      </c>
      <c r="AW3141" s="22" t="str">
        <f t="shared" si="600"/>
        <v>Não</v>
      </c>
      <c r="AX3141" s="21" t="str">
        <f>UPPER(TEXT(CAD_CALENDÁRIO[[#This Row],[Data]],"mmmm"))</f>
        <v>AGOSTO</v>
      </c>
      <c r="AY3141" s="22" t="s">
        <v>87</v>
      </c>
    </row>
    <row r="3142" spans="23:51" x14ac:dyDescent="0.25">
      <c r="W3142" s="50">
        <v>12000248</v>
      </c>
      <c r="X3142" s="49" t="s">
        <v>9953</v>
      </c>
      <c r="Y3142" s="51" t="s">
        <v>4030</v>
      </c>
      <c r="AK3142" s="22" t="str">
        <f t="shared" si="601"/>
        <v>2026/08</v>
      </c>
      <c r="AL3142" s="21">
        <f t="shared" si="604"/>
        <v>46241</v>
      </c>
      <c r="AM3142" s="22">
        <f t="shared" si="594"/>
        <v>7</v>
      </c>
      <c r="AN3142" s="22" t="str">
        <f t="shared" si="595"/>
        <v>07</v>
      </c>
      <c r="AO3142" s="22" t="str">
        <f t="shared" si="596"/>
        <v>Dia 07</v>
      </c>
      <c r="AP3142" s="22">
        <f t="shared" si="597"/>
        <v>8</v>
      </c>
      <c r="AQ3142" s="22" t="str">
        <f t="shared" si="598"/>
        <v>08</v>
      </c>
      <c r="AR3142" s="22">
        <f t="shared" si="593"/>
        <v>2026</v>
      </c>
      <c r="AS3142" s="22">
        <f t="shared" si="602"/>
        <v>5</v>
      </c>
      <c r="AT3142" s="22">
        <f t="shared" si="603"/>
        <v>32</v>
      </c>
      <c r="AU31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42" s="22" t="str">
        <f t="shared" si="599"/>
        <v>Semana 32</v>
      </c>
      <c r="AW3142" s="22" t="str">
        <f t="shared" si="600"/>
        <v>Não</v>
      </c>
      <c r="AX3142" s="21" t="str">
        <f>UPPER(TEXT(CAD_CALENDÁRIO[[#This Row],[Data]],"mmmm"))</f>
        <v>AGOSTO</v>
      </c>
      <c r="AY3142" s="22" t="s">
        <v>87</v>
      </c>
    </row>
    <row r="3143" spans="23:51" x14ac:dyDescent="0.25">
      <c r="W3143" s="52">
        <v>12000249</v>
      </c>
      <c r="X3143" s="28" t="s">
        <v>9954</v>
      </c>
      <c r="Y3143" s="53" t="s">
        <v>4030</v>
      </c>
      <c r="AK3143" s="22" t="str">
        <f t="shared" si="601"/>
        <v>2026/08</v>
      </c>
      <c r="AL3143" s="21">
        <f t="shared" si="604"/>
        <v>46242</v>
      </c>
      <c r="AM3143" s="22">
        <f t="shared" si="594"/>
        <v>8</v>
      </c>
      <c r="AN3143" s="22" t="str">
        <f t="shared" si="595"/>
        <v>08</v>
      </c>
      <c r="AO3143" s="22" t="str">
        <f t="shared" si="596"/>
        <v>Dia 08</v>
      </c>
      <c r="AP3143" s="22">
        <f t="shared" si="597"/>
        <v>8</v>
      </c>
      <c r="AQ3143" s="22" t="str">
        <f t="shared" si="598"/>
        <v>08</v>
      </c>
      <c r="AR3143" s="22">
        <f t="shared" si="593"/>
        <v>2026</v>
      </c>
      <c r="AS3143" s="22">
        <f t="shared" si="602"/>
        <v>6</v>
      </c>
      <c r="AT3143" s="22">
        <f t="shared" si="603"/>
        <v>32</v>
      </c>
      <c r="AU31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43" s="22" t="str">
        <f t="shared" si="599"/>
        <v>Semana 32</v>
      </c>
      <c r="AW3143" s="22" t="str">
        <f t="shared" si="600"/>
        <v>Sim</v>
      </c>
      <c r="AX3143" s="21" t="str">
        <f>UPPER(TEXT(CAD_CALENDÁRIO[[#This Row],[Data]],"mmmm"))</f>
        <v>AGOSTO</v>
      </c>
      <c r="AY3143" s="22" t="s">
        <v>87</v>
      </c>
    </row>
    <row r="3144" spans="23:51" x14ac:dyDescent="0.25">
      <c r="W3144" s="50">
        <v>12000250</v>
      </c>
      <c r="X3144" s="49" t="s">
        <v>9955</v>
      </c>
      <c r="Y3144" s="51" t="s">
        <v>4030</v>
      </c>
      <c r="AK3144" s="22" t="str">
        <f t="shared" si="601"/>
        <v>2026/08</v>
      </c>
      <c r="AL3144" s="21">
        <f t="shared" si="604"/>
        <v>46243</v>
      </c>
      <c r="AM3144" s="22">
        <f t="shared" si="594"/>
        <v>9</v>
      </c>
      <c r="AN3144" s="22" t="str">
        <f t="shared" si="595"/>
        <v>09</v>
      </c>
      <c r="AO3144" s="22" t="str">
        <f t="shared" si="596"/>
        <v>Dia 09</v>
      </c>
      <c r="AP3144" s="22">
        <f t="shared" si="597"/>
        <v>8</v>
      </c>
      <c r="AQ3144" s="22" t="str">
        <f t="shared" si="598"/>
        <v>08</v>
      </c>
      <c r="AR3144" s="22">
        <f t="shared" si="593"/>
        <v>2026</v>
      </c>
      <c r="AS3144" s="22">
        <f t="shared" si="602"/>
        <v>7</v>
      </c>
      <c r="AT3144" s="22">
        <f t="shared" si="603"/>
        <v>32</v>
      </c>
      <c r="AU31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202632</v>
      </c>
      <c r="AV3144" s="22" t="str">
        <f t="shared" si="599"/>
        <v>Semana 32</v>
      </c>
      <c r="AW3144" s="22" t="str">
        <f t="shared" si="600"/>
        <v>Sim</v>
      </c>
      <c r="AX3144" s="21" t="str">
        <f>UPPER(TEXT(CAD_CALENDÁRIO[[#This Row],[Data]],"mmmm"))</f>
        <v>AGOSTO</v>
      </c>
      <c r="AY3144" s="22" t="s">
        <v>87</v>
      </c>
    </row>
    <row r="3145" spans="23:51" x14ac:dyDescent="0.25">
      <c r="W3145" s="52">
        <v>12000251</v>
      </c>
      <c r="X3145" s="28" t="s">
        <v>9956</v>
      </c>
      <c r="Y3145" s="53" t="s">
        <v>4030</v>
      </c>
      <c r="AK3145" s="22" t="str">
        <f t="shared" si="601"/>
        <v>2026/08</v>
      </c>
      <c r="AL3145" s="21">
        <f t="shared" si="604"/>
        <v>46244</v>
      </c>
      <c r="AM3145" s="22">
        <f t="shared" si="594"/>
        <v>10</v>
      </c>
      <c r="AN3145" s="22">
        <f t="shared" si="595"/>
        <v>10</v>
      </c>
      <c r="AO3145" s="22" t="str">
        <f t="shared" si="596"/>
        <v>Dia 10</v>
      </c>
      <c r="AP3145" s="22">
        <f t="shared" si="597"/>
        <v>8</v>
      </c>
      <c r="AQ3145" s="22" t="str">
        <f t="shared" si="598"/>
        <v>08</v>
      </c>
      <c r="AR3145" s="22">
        <f t="shared" si="593"/>
        <v>2026</v>
      </c>
      <c r="AS3145" s="22">
        <f t="shared" si="602"/>
        <v>1</v>
      </c>
      <c r="AT3145" s="22">
        <f t="shared" si="603"/>
        <v>33</v>
      </c>
      <c r="AU31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45" s="22" t="str">
        <f t="shared" si="599"/>
        <v>Semana 33</v>
      </c>
      <c r="AW3145" s="22" t="str">
        <f t="shared" si="600"/>
        <v>Não</v>
      </c>
      <c r="AX3145" s="21" t="str">
        <f>UPPER(TEXT(CAD_CALENDÁRIO[[#This Row],[Data]],"mmmm"))</f>
        <v>AGOSTO</v>
      </c>
      <c r="AY3145" s="22" t="s">
        <v>87</v>
      </c>
    </row>
    <row r="3146" spans="23:51" x14ac:dyDescent="0.25">
      <c r="W3146" s="50">
        <v>12000252</v>
      </c>
      <c r="X3146" s="49" t="s">
        <v>9957</v>
      </c>
      <c r="Y3146" s="51" t="s">
        <v>4030</v>
      </c>
      <c r="AK3146" s="22" t="str">
        <f t="shared" si="601"/>
        <v>2026/08</v>
      </c>
      <c r="AL3146" s="21">
        <f t="shared" si="604"/>
        <v>46245</v>
      </c>
      <c r="AM3146" s="22">
        <f t="shared" si="594"/>
        <v>11</v>
      </c>
      <c r="AN3146" s="22">
        <f t="shared" si="595"/>
        <v>11</v>
      </c>
      <c r="AO3146" s="22" t="str">
        <f t="shared" si="596"/>
        <v>Dia 11</v>
      </c>
      <c r="AP3146" s="22">
        <f t="shared" si="597"/>
        <v>8</v>
      </c>
      <c r="AQ3146" s="22" t="str">
        <f t="shared" si="598"/>
        <v>08</v>
      </c>
      <c r="AR3146" s="22">
        <f t="shared" si="593"/>
        <v>2026</v>
      </c>
      <c r="AS3146" s="22">
        <f t="shared" si="602"/>
        <v>2</v>
      </c>
      <c r="AT3146" s="22">
        <f t="shared" si="603"/>
        <v>33</v>
      </c>
      <c r="AU31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46" s="22" t="str">
        <f t="shared" si="599"/>
        <v>Semana 33</v>
      </c>
      <c r="AW3146" s="22" t="str">
        <f t="shared" si="600"/>
        <v>Não</v>
      </c>
      <c r="AX3146" s="21" t="str">
        <f>UPPER(TEXT(CAD_CALENDÁRIO[[#This Row],[Data]],"mmmm"))</f>
        <v>AGOSTO</v>
      </c>
      <c r="AY3146" s="22" t="s">
        <v>87</v>
      </c>
    </row>
    <row r="3147" spans="23:51" x14ac:dyDescent="0.25">
      <c r="W3147" s="52">
        <v>12000253</v>
      </c>
      <c r="X3147" s="28" t="s">
        <v>9958</v>
      </c>
      <c r="Y3147" s="53" t="s">
        <v>4030</v>
      </c>
      <c r="AK3147" s="22" t="str">
        <f t="shared" si="601"/>
        <v>2026/08</v>
      </c>
      <c r="AL3147" s="21">
        <f t="shared" si="604"/>
        <v>46246</v>
      </c>
      <c r="AM3147" s="22">
        <f t="shared" si="594"/>
        <v>12</v>
      </c>
      <c r="AN3147" s="22">
        <f t="shared" si="595"/>
        <v>12</v>
      </c>
      <c r="AO3147" s="22" t="str">
        <f t="shared" si="596"/>
        <v>Dia 12</v>
      </c>
      <c r="AP3147" s="22">
        <f t="shared" si="597"/>
        <v>8</v>
      </c>
      <c r="AQ3147" s="22" t="str">
        <f t="shared" si="598"/>
        <v>08</v>
      </c>
      <c r="AR3147" s="22">
        <f t="shared" si="593"/>
        <v>2026</v>
      </c>
      <c r="AS3147" s="22">
        <f t="shared" si="602"/>
        <v>3</v>
      </c>
      <c r="AT3147" s="22">
        <f t="shared" si="603"/>
        <v>33</v>
      </c>
      <c r="AU31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47" s="22" t="str">
        <f t="shared" si="599"/>
        <v>Semana 33</v>
      </c>
      <c r="AW3147" s="22" t="str">
        <f t="shared" si="600"/>
        <v>Não</v>
      </c>
      <c r="AX3147" s="21" t="str">
        <f>UPPER(TEXT(CAD_CALENDÁRIO[[#This Row],[Data]],"mmmm"))</f>
        <v>AGOSTO</v>
      </c>
      <c r="AY3147" s="22" t="s">
        <v>87</v>
      </c>
    </row>
    <row r="3148" spans="23:51" x14ac:dyDescent="0.25">
      <c r="W3148" s="50">
        <v>12000254</v>
      </c>
      <c r="X3148" s="49" t="s">
        <v>9959</v>
      </c>
      <c r="Y3148" s="51" t="s">
        <v>4030</v>
      </c>
      <c r="AK3148" s="22" t="str">
        <f t="shared" si="601"/>
        <v>2026/08</v>
      </c>
      <c r="AL3148" s="21">
        <f t="shared" si="604"/>
        <v>46247</v>
      </c>
      <c r="AM3148" s="22">
        <f t="shared" si="594"/>
        <v>13</v>
      </c>
      <c r="AN3148" s="22">
        <f t="shared" si="595"/>
        <v>13</v>
      </c>
      <c r="AO3148" s="22" t="str">
        <f t="shared" si="596"/>
        <v>Dia 13</v>
      </c>
      <c r="AP3148" s="22">
        <f t="shared" si="597"/>
        <v>8</v>
      </c>
      <c r="AQ3148" s="22" t="str">
        <f t="shared" si="598"/>
        <v>08</v>
      </c>
      <c r="AR3148" s="22">
        <f t="shared" si="593"/>
        <v>2026</v>
      </c>
      <c r="AS3148" s="22">
        <f t="shared" si="602"/>
        <v>4</v>
      </c>
      <c r="AT3148" s="22">
        <f t="shared" si="603"/>
        <v>33</v>
      </c>
      <c r="AU31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48" s="22" t="str">
        <f t="shared" si="599"/>
        <v>Semana 33</v>
      </c>
      <c r="AW3148" s="22" t="str">
        <f t="shared" si="600"/>
        <v>Não</v>
      </c>
      <c r="AX3148" s="21" t="str">
        <f>UPPER(TEXT(CAD_CALENDÁRIO[[#This Row],[Data]],"mmmm"))</f>
        <v>AGOSTO</v>
      </c>
      <c r="AY3148" s="22" t="s">
        <v>87</v>
      </c>
    </row>
    <row r="3149" spans="23:51" x14ac:dyDescent="0.25">
      <c r="W3149" s="52">
        <v>12000255</v>
      </c>
      <c r="X3149" s="28" t="s">
        <v>9960</v>
      </c>
      <c r="Y3149" s="53" t="s">
        <v>4030</v>
      </c>
      <c r="AK3149" s="22" t="str">
        <f t="shared" si="601"/>
        <v>2026/08</v>
      </c>
      <c r="AL3149" s="21">
        <f t="shared" si="604"/>
        <v>46248</v>
      </c>
      <c r="AM3149" s="22">
        <f t="shared" si="594"/>
        <v>14</v>
      </c>
      <c r="AN3149" s="22">
        <f t="shared" si="595"/>
        <v>14</v>
      </c>
      <c r="AO3149" s="22" t="str">
        <f t="shared" si="596"/>
        <v>Dia 14</v>
      </c>
      <c r="AP3149" s="22">
        <f t="shared" si="597"/>
        <v>8</v>
      </c>
      <c r="AQ3149" s="22" t="str">
        <f t="shared" si="598"/>
        <v>08</v>
      </c>
      <c r="AR3149" s="22">
        <f t="shared" si="593"/>
        <v>2026</v>
      </c>
      <c r="AS3149" s="22">
        <f t="shared" si="602"/>
        <v>5</v>
      </c>
      <c r="AT3149" s="22">
        <f t="shared" si="603"/>
        <v>33</v>
      </c>
      <c r="AU31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49" s="22" t="str">
        <f t="shared" si="599"/>
        <v>Semana 33</v>
      </c>
      <c r="AW3149" s="22" t="str">
        <f t="shared" si="600"/>
        <v>Não</v>
      </c>
      <c r="AX3149" s="21" t="str">
        <f>UPPER(TEXT(CAD_CALENDÁRIO[[#This Row],[Data]],"mmmm"))</f>
        <v>AGOSTO</v>
      </c>
      <c r="AY3149" s="22" t="s">
        <v>87</v>
      </c>
    </row>
    <row r="3150" spans="23:51" x14ac:dyDescent="0.25">
      <c r="W3150" s="50">
        <v>12000256</v>
      </c>
      <c r="X3150" s="49" t="s">
        <v>9961</v>
      </c>
      <c r="Y3150" s="51" t="s">
        <v>4030</v>
      </c>
      <c r="AK3150" s="22" t="str">
        <f t="shared" si="601"/>
        <v>2026/08</v>
      </c>
      <c r="AL3150" s="21">
        <f t="shared" si="604"/>
        <v>46249</v>
      </c>
      <c r="AM3150" s="22">
        <f t="shared" si="594"/>
        <v>15</v>
      </c>
      <c r="AN3150" s="22">
        <f t="shared" si="595"/>
        <v>15</v>
      </c>
      <c r="AO3150" s="22" t="str">
        <f t="shared" si="596"/>
        <v>Dia 15</v>
      </c>
      <c r="AP3150" s="22">
        <f t="shared" si="597"/>
        <v>8</v>
      </c>
      <c r="AQ3150" s="22" t="str">
        <f t="shared" si="598"/>
        <v>08</v>
      </c>
      <c r="AR3150" s="22">
        <f t="shared" si="593"/>
        <v>2026</v>
      </c>
      <c r="AS3150" s="22">
        <f t="shared" si="602"/>
        <v>6</v>
      </c>
      <c r="AT3150" s="22">
        <f t="shared" si="603"/>
        <v>33</v>
      </c>
      <c r="AU31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50" s="22" t="str">
        <f t="shared" si="599"/>
        <v>Semana 33</v>
      </c>
      <c r="AW3150" s="22" t="str">
        <f t="shared" si="600"/>
        <v>Sim</v>
      </c>
      <c r="AX3150" s="21" t="str">
        <f>UPPER(TEXT(CAD_CALENDÁRIO[[#This Row],[Data]],"mmmm"))</f>
        <v>AGOSTO</v>
      </c>
      <c r="AY3150" s="22" t="s">
        <v>87</v>
      </c>
    </row>
    <row r="3151" spans="23:51" x14ac:dyDescent="0.25">
      <c r="W3151" s="52">
        <v>12000257</v>
      </c>
      <c r="X3151" s="28" t="s">
        <v>9962</v>
      </c>
      <c r="Y3151" s="53" t="s">
        <v>4030</v>
      </c>
      <c r="AK3151" s="22" t="str">
        <f t="shared" si="601"/>
        <v>2026/08</v>
      </c>
      <c r="AL3151" s="21">
        <f t="shared" si="604"/>
        <v>46250</v>
      </c>
      <c r="AM3151" s="22">
        <f t="shared" si="594"/>
        <v>16</v>
      </c>
      <c r="AN3151" s="22">
        <f t="shared" si="595"/>
        <v>16</v>
      </c>
      <c r="AO3151" s="22" t="str">
        <f t="shared" si="596"/>
        <v>Dia 16</v>
      </c>
      <c r="AP3151" s="22">
        <f t="shared" si="597"/>
        <v>8</v>
      </c>
      <c r="AQ3151" s="22" t="str">
        <f t="shared" si="598"/>
        <v>08</v>
      </c>
      <c r="AR3151" s="22">
        <f t="shared" si="593"/>
        <v>2026</v>
      </c>
      <c r="AS3151" s="22">
        <f t="shared" si="602"/>
        <v>7</v>
      </c>
      <c r="AT3151" s="22">
        <f t="shared" si="603"/>
        <v>33</v>
      </c>
      <c r="AU31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202633</v>
      </c>
      <c r="AV3151" s="22" t="str">
        <f t="shared" si="599"/>
        <v>Semana 33</v>
      </c>
      <c r="AW3151" s="22" t="str">
        <f t="shared" si="600"/>
        <v>Sim</v>
      </c>
      <c r="AX3151" s="21" t="str">
        <f>UPPER(TEXT(CAD_CALENDÁRIO[[#This Row],[Data]],"mmmm"))</f>
        <v>AGOSTO</v>
      </c>
      <c r="AY3151" s="22" t="s">
        <v>87</v>
      </c>
    </row>
    <row r="3152" spans="23:51" x14ac:dyDescent="0.25">
      <c r="W3152" s="50">
        <v>12000258</v>
      </c>
      <c r="X3152" s="49" t="s">
        <v>9963</v>
      </c>
      <c r="Y3152" s="51" t="s">
        <v>4030</v>
      </c>
      <c r="AK3152" s="22" t="str">
        <f t="shared" si="601"/>
        <v>2026/08</v>
      </c>
      <c r="AL3152" s="21">
        <f t="shared" si="604"/>
        <v>46251</v>
      </c>
      <c r="AM3152" s="22">
        <f t="shared" si="594"/>
        <v>17</v>
      </c>
      <c r="AN3152" s="22">
        <f t="shared" si="595"/>
        <v>17</v>
      </c>
      <c r="AO3152" s="22" t="str">
        <f t="shared" si="596"/>
        <v>Dia 17</v>
      </c>
      <c r="AP3152" s="22">
        <f t="shared" si="597"/>
        <v>8</v>
      </c>
      <c r="AQ3152" s="22" t="str">
        <f t="shared" si="598"/>
        <v>08</v>
      </c>
      <c r="AR3152" s="22">
        <f t="shared" si="593"/>
        <v>2026</v>
      </c>
      <c r="AS3152" s="22">
        <f t="shared" si="602"/>
        <v>1</v>
      </c>
      <c r="AT3152" s="22">
        <f t="shared" si="603"/>
        <v>34</v>
      </c>
      <c r="AU31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2" s="22" t="str">
        <f t="shared" si="599"/>
        <v>Semana 34</v>
      </c>
      <c r="AW3152" s="22" t="str">
        <f t="shared" si="600"/>
        <v>Não</v>
      </c>
      <c r="AX3152" s="21" t="str">
        <f>UPPER(TEXT(CAD_CALENDÁRIO[[#This Row],[Data]],"mmmm"))</f>
        <v>AGOSTO</v>
      </c>
      <c r="AY3152" s="22" t="s">
        <v>87</v>
      </c>
    </row>
    <row r="3153" spans="23:51" x14ac:dyDescent="0.25">
      <c r="W3153" s="52">
        <v>12000259</v>
      </c>
      <c r="X3153" s="28" t="s">
        <v>9964</v>
      </c>
      <c r="Y3153" s="53" t="s">
        <v>4030</v>
      </c>
      <c r="AK3153" s="22" t="str">
        <f t="shared" si="601"/>
        <v>2026/08</v>
      </c>
      <c r="AL3153" s="21">
        <f t="shared" si="604"/>
        <v>46252</v>
      </c>
      <c r="AM3153" s="22">
        <f t="shared" si="594"/>
        <v>18</v>
      </c>
      <c r="AN3153" s="22">
        <f t="shared" si="595"/>
        <v>18</v>
      </c>
      <c r="AO3153" s="22" t="str">
        <f t="shared" si="596"/>
        <v>Dia 18</v>
      </c>
      <c r="AP3153" s="22">
        <f t="shared" si="597"/>
        <v>8</v>
      </c>
      <c r="AQ3153" s="22" t="str">
        <f t="shared" si="598"/>
        <v>08</v>
      </c>
      <c r="AR3153" s="22">
        <f t="shared" si="593"/>
        <v>2026</v>
      </c>
      <c r="AS3153" s="22">
        <f t="shared" si="602"/>
        <v>2</v>
      </c>
      <c r="AT3153" s="22">
        <f t="shared" si="603"/>
        <v>34</v>
      </c>
      <c r="AU31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3" s="22" t="str">
        <f t="shared" si="599"/>
        <v>Semana 34</v>
      </c>
      <c r="AW3153" s="22" t="str">
        <f t="shared" si="600"/>
        <v>Não</v>
      </c>
      <c r="AX3153" s="21" t="str">
        <f>UPPER(TEXT(CAD_CALENDÁRIO[[#This Row],[Data]],"mmmm"))</f>
        <v>AGOSTO</v>
      </c>
      <c r="AY3153" s="22" t="s">
        <v>87</v>
      </c>
    </row>
    <row r="3154" spans="23:51" x14ac:dyDescent="0.25">
      <c r="W3154" s="50">
        <v>12000260</v>
      </c>
      <c r="X3154" s="49" t="s">
        <v>9965</v>
      </c>
      <c r="Y3154" s="51" t="s">
        <v>4030</v>
      </c>
      <c r="AK3154" s="22" t="str">
        <f t="shared" si="601"/>
        <v>2026/08</v>
      </c>
      <c r="AL3154" s="21">
        <f t="shared" si="604"/>
        <v>46253</v>
      </c>
      <c r="AM3154" s="22">
        <f t="shared" si="594"/>
        <v>19</v>
      </c>
      <c r="AN3154" s="22">
        <f t="shared" si="595"/>
        <v>19</v>
      </c>
      <c r="AO3154" s="22" t="str">
        <f t="shared" si="596"/>
        <v>Dia 19</v>
      </c>
      <c r="AP3154" s="22">
        <f t="shared" si="597"/>
        <v>8</v>
      </c>
      <c r="AQ3154" s="22" t="str">
        <f t="shared" si="598"/>
        <v>08</v>
      </c>
      <c r="AR3154" s="22">
        <f t="shared" si="593"/>
        <v>2026</v>
      </c>
      <c r="AS3154" s="22">
        <f t="shared" si="602"/>
        <v>3</v>
      </c>
      <c r="AT3154" s="22">
        <f t="shared" si="603"/>
        <v>34</v>
      </c>
      <c r="AU31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4" s="22" t="str">
        <f t="shared" si="599"/>
        <v>Semana 34</v>
      </c>
      <c r="AW3154" s="22" t="str">
        <f t="shared" si="600"/>
        <v>Não</v>
      </c>
      <c r="AX3154" s="21" t="str">
        <f>UPPER(TEXT(CAD_CALENDÁRIO[[#This Row],[Data]],"mmmm"))</f>
        <v>AGOSTO</v>
      </c>
      <c r="AY3154" s="22" t="s">
        <v>87</v>
      </c>
    </row>
    <row r="3155" spans="23:51" x14ac:dyDescent="0.25">
      <c r="W3155" s="52">
        <v>12000261</v>
      </c>
      <c r="X3155" s="28" t="s">
        <v>9966</v>
      </c>
      <c r="Y3155" s="53" t="s">
        <v>4030</v>
      </c>
      <c r="AK3155" s="22" t="str">
        <f t="shared" si="601"/>
        <v>2026/08</v>
      </c>
      <c r="AL3155" s="21">
        <f t="shared" si="604"/>
        <v>46254</v>
      </c>
      <c r="AM3155" s="22">
        <f t="shared" si="594"/>
        <v>20</v>
      </c>
      <c r="AN3155" s="22">
        <f t="shared" si="595"/>
        <v>20</v>
      </c>
      <c r="AO3155" s="22" t="str">
        <f t="shared" si="596"/>
        <v>Dia 20</v>
      </c>
      <c r="AP3155" s="22">
        <f t="shared" si="597"/>
        <v>8</v>
      </c>
      <c r="AQ3155" s="22" t="str">
        <f t="shared" si="598"/>
        <v>08</v>
      </c>
      <c r="AR3155" s="22">
        <f t="shared" si="593"/>
        <v>2026</v>
      </c>
      <c r="AS3155" s="22">
        <f t="shared" si="602"/>
        <v>4</v>
      </c>
      <c r="AT3155" s="22">
        <f t="shared" si="603"/>
        <v>34</v>
      </c>
      <c r="AU31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5" s="22" t="str">
        <f t="shared" si="599"/>
        <v>Semana 34</v>
      </c>
      <c r="AW3155" s="22" t="str">
        <f t="shared" si="600"/>
        <v>Não</v>
      </c>
      <c r="AX3155" s="21" t="str">
        <f>UPPER(TEXT(CAD_CALENDÁRIO[[#This Row],[Data]],"mmmm"))</f>
        <v>AGOSTO</v>
      </c>
      <c r="AY3155" s="22" t="s">
        <v>87</v>
      </c>
    </row>
    <row r="3156" spans="23:51" x14ac:dyDescent="0.25">
      <c r="W3156" s="50">
        <v>12000262</v>
      </c>
      <c r="X3156" s="49" t="s">
        <v>9967</v>
      </c>
      <c r="Y3156" s="51" t="s">
        <v>4030</v>
      </c>
      <c r="AK3156" s="22" t="str">
        <f t="shared" si="601"/>
        <v>2026/08</v>
      </c>
      <c r="AL3156" s="21">
        <f t="shared" si="604"/>
        <v>46255</v>
      </c>
      <c r="AM3156" s="22">
        <f t="shared" si="594"/>
        <v>21</v>
      </c>
      <c r="AN3156" s="22">
        <f t="shared" si="595"/>
        <v>21</v>
      </c>
      <c r="AO3156" s="22" t="str">
        <f t="shared" si="596"/>
        <v>Dia 21</v>
      </c>
      <c r="AP3156" s="22">
        <f t="shared" si="597"/>
        <v>8</v>
      </c>
      <c r="AQ3156" s="22" t="str">
        <f t="shared" si="598"/>
        <v>08</v>
      </c>
      <c r="AR3156" s="22">
        <f t="shared" si="593"/>
        <v>2026</v>
      </c>
      <c r="AS3156" s="22">
        <f t="shared" si="602"/>
        <v>5</v>
      </c>
      <c r="AT3156" s="22">
        <f t="shared" si="603"/>
        <v>34</v>
      </c>
      <c r="AU31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6" s="22" t="str">
        <f t="shared" si="599"/>
        <v>Semana 34</v>
      </c>
      <c r="AW3156" s="22" t="str">
        <f t="shared" si="600"/>
        <v>Não</v>
      </c>
      <c r="AX3156" s="21" t="str">
        <f>UPPER(TEXT(CAD_CALENDÁRIO[[#This Row],[Data]],"mmmm"))</f>
        <v>AGOSTO</v>
      </c>
      <c r="AY3156" s="22" t="s">
        <v>87</v>
      </c>
    </row>
    <row r="3157" spans="23:51" x14ac:dyDescent="0.25">
      <c r="W3157" s="52">
        <v>12000263</v>
      </c>
      <c r="X3157" s="28" t="s">
        <v>9968</v>
      </c>
      <c r="Y3157" s="53" t="s">
        <v>4030</v>
      </c>
      <c r="AK3157" s="22" t="str">
        <f t="shared" si="601"/>
        <v>2026/08</v>
      </c>
      <c r="AL3157" s="21">
        <f t="shared" si="604"/>
        <v>46256</v>
      </c>
      <c r="AM3157" s="22">
        <f t="shared" si="594"/>
        <v>22</v>
      </c>
      <c r="AN3157" s="22">
        <f t="shared" si="595"/>
        <v>22</v>
      </c>
      <c r="AO3157" s="22" t="str">
        <f t="shared" si="596"/>
        <v>Dia 22</v>
      </c>
      <c r="AP3157" s="22">
        <f t="shared" si="597"/>
        <v>8</v>
      </c>
      <c r="AQ3157" s="22" t="str">
        <f t="shared" si="598"/>
        <v>08</v>
      </c>
      <c r="AR3157" s="22">
        <f t="shared" si="593"/>
        <v>2026</v>
      </c>
      <c r="AS3157" s="22">
        <f t="shared" si="602"/>
        <v>6</v>
      </c>
      <c r="AT3157" s="22">
        <f t="shared" si="603"/>
        <v>34</v>
      </c>
      <c r="AU31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7" s="22" t="str">
        <f t="shared" si="599"/>
        <v>Semana 34</v>
      </c>
      <c r="AW3157" s="22" t="str">
        <f t="shared" si="600"/>
        <v>Sim</v>
      </c>
      <c r="AX3157" s="21" t="str">
        <f>UPPER(TEXT(CAD_CALENDÁRIO[[#This Row],[Data]],"mmmm"))</f>
        <v>AGOSTO</v>
      </c>
      <c r="AY3157" s="22" t="s">
        <v>87</v>
      </c>
    </row>
    <row r="3158" spans="23:51" x14ac:dyDescent="0.25">
      <c r="W3158" s="50">
        <v>12000264</v>
      </c>
      <c r="X3158" s="49" t="s">
        <v>9969</v>
      </c>
      <c r="Y3158" s="51" t="s">
        <v>4030</v>
      </c>
      <c r="AK3158" s="22" t="str">
        <f t="shared" si="601"/>
        <v>2026/08</v>
      </c>
      <c r="AL3158" s="21">
        <f t="shared" si="604"/>
        <v>46257</v>
      </c>
      <c r="AM3158" s="22">
        <f t="shared" si="594"/>
        <v>23</v>
      </c>
      <c r="AN3158" s="22">
        <f t="shared" si="595"/>
        <v>23</v>
      </c>
      <c r="AO3158" s="22" t="str">
        <f t="shared" si="596"/>
        <v>Dia 23</v>
      </c>
      <c r="AP3158" s="22">
        <f t="shared" si="597"/>
        <v>8</v>
      </c>
      <c r="AQ3158" s="22" t="str">
        <f t="shared" si="598"/>
        <v>08</v>
      </c>
      <c r="AR3158" s="22">
        <f t="shared" si="593"/>
        <v>2026</v>
      </c>
      <c r="AS3158" s="22">
        <f t="shared" si="602"/>
        <v>7</v>
      </c>
      <c r="AT3158" s="22">
        <f t="shared" si="603"/>
        <v>34</v>
      </c>
      <c r="AU31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202634</v>
      </c>
      <c r="AV3158" s="22" t="str">
        <f t="shared" si="599"/>
        <v>Semana 34</v>
      </c>
      <c r="AW3158" s="22" t="str">
        <f t="shared" si="600"/>
        <v>Sim</v>
      </c>
      <c r="AX3158" s="21" t="str">
        <f>UPPER(TEXT(CAD_CALENDÁRIO[[#This Row],[Data]],"mmmm"))</f>
        <v>AGOSTO</v>
      </c>
      <c r="AY3158" s="22" t="s">
        <v>87</v>
      </c>
    </row>
    <row r="3159" spans="23:51" x14ac:dyDescent="0.25">
      <c r="W3159" s="52">
        <v>12000265</v>
      </c>
      <c r="X3159" s="28" t="s">
        <v>9970</v>
      </c>
      <c r="Y3159" s="53" t="s">
        <v>4030</v>
      </c>
      <c r="AK3159" s="22" t="str">
        <f t="shared" si="601"/>
        <v>2026/08</v>
      </c>
      <c r="AL3159" s="21">
        <f t="shared" si="604"/>
        <v>46258</v>
      </c>
      <c r="AM3159" s="22">
        <f t="shared" si="594"/>
        <v>24</v>
      </c>
      <c r="AN3159" s="22">
        <f t="shared" si="595"/>
        <v>24</v>
      </c>
      <c r="AO3159" s="22" t="str">
        <f t="shared" si="596"/>
        <v>Dia 24</v>
      </c>
      <c r="AP3159" s="22">
        <f t="shared" si="597"/>
        <v>8</v>
      </c>
      <c r="AQ3159" s="22" t="str">
        <f t="shared" si="598"/>
        <v>08</v>
      </c>
      <c r="AR3159" s="22">
        <f t="shared" si="593"/>
        <v>2026</v>
      </c>
      <c r="AS3159" s="22">
        <f t="shared" si="602"/>
        <v>1</v>
      </c>
      <c r="AT3159" s="22">
        <f t="shared" si="603"/>
        <v>35</v>
      </c>
      <c r="AU31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59" s="22" t="str">
        <f t="shared" si="599"/>
        <v>Semana 35</v>
      </c>
      <c r="AW3159" s="22" t="str">
        <f t="shared" si="600"/>
        <v>Não</v>
      </c>
      <c r="AX3159" s="21" t="str">
        <f>UPPER(TEXT(CAD_CALENDÁRIO[[#This Row],[Data]],"mmmm"))</f>
        <v>AGOSTO</v>
      </c>
      <c r="AY3159" s="22" t="s">
        <v>87</v>
      </c>
    </row>
    <row r="3160" spans="23:51" x14ac:dyDescent="0.25">
      <c r="W3160" s="50">
        <v>12000266</v>
      </c>
      <c r="X3160" s="49" t="s">
        <v>9971</v>
      </c>
      <c r="Y3160" s="51" t="s">
        <v>4030</v>
      </c>
      <c r="AK3160" s="22" t="str">
        <f t="shared" si="601"/>
        <v>2026/08</v>
      </c>
      <c r="AL3160" s="21">
        <f t="shared" si="604"/>
        <v>46259</v>
      </c>
      <c r="AM3160" s="22">
        <f t="shared" si="594"/>
        <v>25</v>
      </c>
      <c r="AN3160" s="22">
        <f t="shared" si="595"/>
        <v>25</v>
      </c>
      <c r="AO3160" s="22" t="str">
        <f t="shared" si="596"/>
        <v>Dia 25</v>
      </c>
      <c r="AP3160" s="22">
        <f t="shared" si="597"/>
        <v>8</v>
      </c>
      <c r="AQ3160" s="22" t="str">
        <f t="shared" si="598"/>
        <v>08</v>
      </c>
      <c r="AR3160" s="22">
        <f t="shared" si="593"/>
        <v>2026</v>
      </c>
      <c r="AS3160" s="22">
        <f t="shared" si="602"/>
        <v>2</v>
      </c>
      <c r="AT3160" s="22">
        <f t="shared" si="603"/>
        <v>35</v>
      </c>
      <c r="AU31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0" s="22" t="str">
        <f t="shared" si="599"/>
        <v>Semana 35</v>
      </c>
      <c r="AW3160" s="22" t="str">
        <f t="shared" si="600"/>
        <v>Não</v>
      </c>
      <c r="AX3160" s="21" t="str">
        <f>UPPER(TEXT(CAD_CALENDÁRIO[[#This Row],[Data]],"mmmm"))</f>
        <v>AGOSTO</v>
      </c>
      <c r="AY3160" s="22" t="s">
        <v>87</v>
      </c>
    </row>
    <row r="3161" spans="23:51" x14ac:dyDescent="0.25">
      <c r="W3161" s="52">
        <v>12000267</v>
      </c>
      <c r="X3161" s="28" t="s">
        <v>9972</v>
      </c>
      <c r="Y3161" s="53" t="s">
        <v>4030</v>
      </c>
      <c r="AK3161" s="22" t="str">
        <f t="shared" si="601"/>
        <v>2026/08</v>
      </c>
      <c r="AL3161" s="21">
        <f t="shared" si="604"/>
        <v>46260</v>
      </c>
      <c r="AM3161" s="22">
        <f t="shared" si="594"/>
        <v>26</v>
      </c>
      <c r="AN3161" s="22">
        <f t="shared" si="595"/>
        <v>26</v>
      </c>
      <c r="AO3161" s="22" t="str">
        <f t="shared" si="596"/>
        <v>Dia 26</v>
      </c>
      <c r="AP3161" s="22">
        <f t="shared" si="597"/>
        <v>8</v>
      </c>
      <c r="AQ3161" s="22" t="str">
        <f t="shared" si="598"/>
        <v>08</v>
      </c>
      <c r="AR3161" s="22">
        <f t="shared" si="593"/>
        <v>2026</v>
      </c>
      <c r="AS3161" s="22">
        <f t="shared" si="602"/>
        <v>3</v>
      </c>
      <c r="AT3161" s="22">
        <f t="shared" si="603"/>
        <v>35</v>
      </c>
      <c r="AU31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1" s="22" t="str">
        <f t="shared" si="599"/>
        <v>Semana 35</v>
      </c>
      <c r="AW3161" s="22" t="str">
        <f t="shared" si="600"/>
        <v>Não</v>
      </c>
      <c r="AX3161" s="21" t="str">
        <f>UPPER(TEXT(CAD_CALENDÁRIO[[#This Row],[Data]],"mmmm"))</f>
        <v>AGOSTO</v>
      </c>
      <c r="AY3161" s="22" t="s">
        <v>87</v>
      </c>
    </row>
    <row r="3162" spans="23:51" x14ac:dyDescent="0.25">
      <c r="W3162" s="50">
        <v>12000268</v>
      </c>
      <c r="X3162" s="49" t="s">
        <v>9973</v>
      </c>
      <c r="Y3162" s="51" t="s">
        <v>4030</v>
      </c>
      <c r="AK3162" s="22" t="str">
        <f t="shared" si="601"/>
        <v>2026/08</v>
      </c>
      <c r="AL3162" s="21">
        <f t="shared" si="604"/>
        <v>46261</v>
      </c>
      <c r="AM3162" s="22">
        <f t="shared" si="594"/>
        <v>27</v>
      </c>
      <c r="AN3162" s="22">
        <f t="shared" si="595"/>
        <v>27</v>
      </c>
      <c r="AO3162" s="22" t="str">
        <f t="shared" si="596"/>
        <v>Dia 27</v>
      </c>
      <c r="AP3162" s="22">
        <f t="shared" si="597"/>
        <v>8</v>
      </c>
      <c r="AQ3162" s="22" t="str">
        <f t="shared" si="598"/>
        <v>08</v>
      </c>
      <c r="AR3162" s="22">
        <f t="shared" si="593"/>
        <v>2026</v>
      </c>
      <c r="AS3162" s="22">
        <f t="shared" si="602"/>
        <v>4</v>
      </c>
      <c r="AT3162" s="22">
        <f t="shared" si="603"/>
        <v>35</v>
      </c>
      <c r="AU31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2" s="22" t="str">
        <f t="shared" si="599"/>
        <v>Semana 35</v>
      </c>
      <c r="AW3162" s="22" t="str">
        <f t="shared" si="600"/>
        <v>Não</v>
      </c>
      <c r="AX3162" s="21" t="str">
        <f>UPPER(TEXT(CAD_CALENDÁRIO[[#This Row],[Data]],"mmmm"))</f>
        <v>AGOSTO</v>
      </c>
      <c r="AY3162" s="22" t="s">
        <v>87</v>
      </c>
    </row>
    <row r="3163" spans="23:51" x14ac:dyDescent="0.25">
      <c r="W3163" s="52">
        <v>12000269</v>
      </c>
      <c r="X3163" s="28" t="s">
        <v>9974</v>
      </c>
      <c r="Y3163" s="53" t="s">
        <v>4030</v>
      </c>
      <c r="AK3163" s="22" t="str">
        <f t="shared" si="601"/>
        <v>2026/08</v>
      </c>
      <c r="AL3163" s="21">
        <f t="shared" si="604"/>
        <v>46262</v>
      </c>
      <c r="AM3163" s="22">
        <f t="shared" si="594"/>
        <v>28</v>
      </c>
      <c r="AN3163" s="22">
        <f t="shared" si="595"/>
        <v>28</v>
      </c>
      <c r="AO3163" s="22" t="str">
        <f t="shared" si="596"/>
        <v>Dia 28</v>
      </c>
      <c r="AP3163" s="22">
        <f t="shared" si="597"/>
        <v>8</v>
      </c>
      <c r="AQ3163" s="22" t="str">
        <f t="shared" si="598"/>
        <v>08</v>
      </c>
      <c r="AR3163" s="22">
        <f t="shared" si="593"/>
        <v>2026</v>
      </c>
      <c r="AS3163" s="22">
        <f t="shared" si="602"/>
        <v>5</v>
      </c>
      <c r="AT3163" s="22">
        <f t="shared" si="603"/>
        <v>35</v>
      </c>
      <c r="AU31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3" s="22" t="str">
        <f t="shared" si="599"/>
        <v>Semana 35</v>
      </c>
      <c r="AW3163" s="22" t="str">
        <f t="shared" si="600"/>
        <v>Não</v>
      </c>
      <c r="AX3163" s="21" t="str">
        <f>UPPER(TEXT(CAD_CALENDÁRIO[[#This Row],[Data]],"mmmm"))</f>
        <v>AGOSTO</v>
      </c>
      <c r="AY3163" s="22" t="s">
        <v>87</v>
      </c>
    </row>
    <row r="3164" spans="23:51" x14ac:dyDescent="0.25">
      <c r="W3164" s="50">
        <v>12000270</v>
      </c>
      <c r="X3164" s="49" t="s">
        <v>9975</v>
      </c>
      <c r="Y3164" s="51" t="s">
        <v>4030</v>
      </c>
      <c r="AK3164" s="22" t="str">
        <f t="shared" si="601"/>
        <v>2026/08</v>
      </c>
      <c r="AL3164" s="21">
        <f t="shared" si="604"/>
        <v>46263</v>
      </c>
      <c r="AM3164" s="22">
        <f t="shared" si="594"/>
        <v>29</v>
      </c>
      <c r="AN3164" s="22">
        <f t="shared" si="595"/>
        <v>29</v>
      </c>
      <c r="AO3164" s="22" t="str">
        <f t="shared" si="596"/>
        <v>Dia 29</v>
      </c>
      <c r="AP3164" s="22">
        <f t="shared" si="597"/>
        <v>8</v>
      </c>
      <c r="AQ3164" s="22" t="str">
        <f t="shared" si="598"/>
        <v>08</v>
      </c>
      <c r="AR3164" s="22">
        <f t="shared" si="593"/>
        <v>2026</v>
      </c>
      <c r="AS3164" s="22">
        <f t="shared" si="602"/>
        <v>6</v>
      </c>
      <c r="AT3164" s="22">
        <f t="shared" si="603"/>
        <v>35</v>
      </c>
      <c r="AU31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4" s="22" t="str">
        <f t="shared" si="599"/>
        <v>Semana 35</v>
      </c>
      <c r="AW3164" s="22" t="str">
        <f t="shared" si="600"/>
        <v>Sim</v>
      </c>
      <c r="AX3164" s="21" t="str">
        <f>UPPER(TEXT(CAD_CALENDÁRIO[[#This Row],[Data]],"mmmm"))</f>
        <v>AGOSTO</v>
      </c>
      <c r="AY3164" s="22" t="s">
        <v>87</v>
      </c>
    </row>
    <row r="3165" spans="23:51" x14ac:dyDescent="0.25">
      <c r="W3165" s="52">
        <v>12000271</v>
      </c>
      <c r="X3165" s="28" t="s">
        <v>9976</v>
      </c>
      <c r="Y3165" s="53" t="s">
        <v>4030</v>
      </c>
      <c r="AK3165" s="22" t="str">
        <f t="shared" si="601"/>
        <v>2026/08</v>
      </c>
      <c r="AL3165" s="21">
        <f t="shared" si="604"/>
        <v>46264</v>
      </c>
      <c r="AM3165" s="22">
        <f t="shared" si="594"/>
        <v>30</v>
      </c>
      <c r="AN3165" s="22">
        <f t="shared" si="595"/>
        <v>30</v>
      </c>
      <c r="AO3165" s="22" t="str">
        <f t="shared" si="596"/>
        <v>Dia 30</v>
      </c>
      <c r="AP3165" s="22">
        <f t="shared" si="597"/>
        <v>8</v>
      </c>
      <c r="AQ3165" s="22" t="str">
        <f t="shared" si="598"/>
        <v>08</v>
      </c>
      <c r="AR3165" s="22">
        <f t="shared" si="593"/>
        <v>2026</v>
      </c>
      <c r="AS3165" s="22">
        <f t="shared" si="602"/>
        <v>7</v>
      </c>
      <c r="AT3165" s="22">
        <f t="shared" si="603"/>
        <v>35</v>
      </c>
      <c r="AU31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202635</v>
      </c>
      <c r="AV3165" s="22" t="str">
        <f t="shared" si="599"/>
        <v>Semana 35</v>
      </c>
      <c r="AW3165" s="22" t="str">
        <f t="shared" si="600"/>
        <v>Sim</v>
      </c>
      <c r="AX3165" s="21" t="str">
        <f>UPPER(TEXT(CAD_CALENDÁRIO[[#This Row],[Data]],"mmmm"))</f>
        <v>AGOSTO</v>
      </c>
      <c r="AY3165" s="22" t="s">
        <v>87</v>
      </c>
    </row>
    <row r="3166" spans="23:51" x14ac:dyDescent="0.25">
      <c r="W3166" s="50">
        <v>12000272</v>
      </c>
      <c r="X3166" s="49" t="s">
        <v>9977</v>
      </c>
      <c r="Y3166" s="51" t="s">
        <v>4030</v>
      </c>
      <c r="AK3166" s="22" t="str">
        <f t="shared" si="601"/>
        <v>2026/08</v>
      </c>
      <c r="AL3166" s="21">
        <f t="shared" si="604"/>
        <v>46265</v>
      </c>
      <c r="AM3166" s="22">
        <f t="shared" si="594"/>
        <v>31</v>
      </c>
      <c r="AN3166" s="22">
        <f t="shared" si="595"/>
        <v>31</v>
      </c>
      <c r="AO3166" s="22" t="str">
        <f t="shared" si="596"/>
        <v>Dia 31</v>
      </c>
      <c r="AP3166" s="22">
        <f t="shared" si="597"/>
        <v>8</v>
      </c>
      <c r="AQ3166" s="22" t="str">
        <f t="shared" si="598"/>
        <v>08</v>
      </c>
      <c r="AR3166" s="22">
        <f t="shared" si="593"/>
        <v>2026</v>
      </c>
      <c r="AS3166" s="22">
        <f t="shared" si="602"/>
        <v>1</v>
      </c>
      <c r="AT3166" s="22">
        <f t="shared" si="603"/>
        <v>36</v>
      </c>
      <c r="AU31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66" s="22" t="str">
        <f t="shared" si="599"/>
        <v>Semana 36</v>
      </c>
      <c r="AW3166" s="22" t="str">
        <f t="shared" si="600"/>
        <v>Não</v>
      </c>
      <c r="AX3166" s="21" t="str">
        <f>UPPER(TEXT(CAD_CALENDÁRIO[[#This Row],[Data]],"mmmm"))</f>
        <v>AGOSTO</v>
      </c>
      <c r="AY3166" s="22" t="s">
        <v>87</v>
      </c>
    </row>
    <row r="3167" spans="23:51" x14ac:dyDescent="0.25">
      <c r="W3167" s="52">
        <v>12000273</v>
      </c>
      <c r="X3167" s="28" t="s">
        <v>9978</v>
      </c>
      <c r="Y3167" s="53" t="s">
        <v>4030</v>
      </c>
      <c r="AK3167" s="22" t="str">
        <f t="shared" si="601"/>
        <v>2026/09</v>
      </c>
      <c r="AL3167" s="21">
        <f t="shared" si="604"/>
        <v>46266</v>
      </c>
      <c r="AM3167" s="22">
        <f t="shared" si="594"/>
        <v>1</v>
      </c>
      <c r="AN3167" s="22" t="str">
        <f t="shared" si="595"/>
        <v>01</v>
      </c>
      <c r="AO3167" s="22" t="str">
        <f t="shared" si="596"/>
        <v>Dia 01</v>
      </c>
      <c r="AP3167" s="22">
        <f t="shared" si="597"/>
        <v>9</v>
      </c>
      <c r="AQ3167" s="22" t="str">
        <f t="shared" si="598"/>
        <v>09</v>
      </c>
      <c r="AR3167" s="22">
        <f t="shared" si="593"/>
        <v>2026</v>
      </c>
      <c r="AS3167" s="22">
        <f t="shared" si="602"/>
        <v>2</v>
      </c>
      <c r="AT3167" s="22">
        <f t="shared" si="603"/>
        <v>36</v>
      </c>
      <c r="AU31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67" s="22" t="str">
        <f t="shared" si="599"/>
        <v>Semana 36</v>
      </c>
      <c r="AW3167" s="22" t="str">
        <f t="shared" si="600"/>
        <v>Não</v>
      </c>
      <c r="AX3167" s="21" t="str">
        <f>UPPER(TEXT(CAD_CALENDÁRIO[[#This Row],[Data]],"mmmm"))</f>
        <v>SETEMBRO</v>
      </c>
      <c r="AY3167" s="22" t="s">
        <v>94</v>
      </c>
    </row>
    <row r="3168" spans="23:51" x14ac:dyDescent="0.25">
      <c r="W3168" s="50">
        <v>12000274</v>
      </c>
      <c r="X3168" s="49" t="s">
        <v>9979</v>
      </c>
      <c r="Y3168" s="51" t="s">
        <v>4030</v>
      </c>
      <c r="AK3168" s="22" t="str">
        <f t="shared" si="601"/>
        <v>2026/09</v>
      </c>
      <c r="AL3168" s="21">
        <f t="shared" si="604"/>
        <v>46267</v>
      </c>
      <c r="AM3168" s="22">
        <f t="shared" si="594"/>
        <v>2</v>
      </c>
      <c r="AN3168" s="22" t="str">
        <f t="shared" si="595"/>
        <v>02</v>
      </c>
      <c r="AO3168" s="22" t="str">
        <f t="shared" si="596"/>
        <v>Dia 02</v>
      </c>
      <c r="AP3168" s="22">
        <f t="shared" si="597"/>
        <v>9</v>
      </c>
      <c r="AQ3168" s="22" t="str">
        <f t="shared" si="598"/>
        <v>09</v>
      </c>
      <c r="AR3168" s="22">
        <f t="shared" si="593"/>
        <v>2026</v>
      </c>
      <c r="AS3168" s="22">
        <f t="shared" si="602"/>
        <v>3</v>
      </c>
      <c r="AT3168" s="22">
        <f t="shared" si="603"/>
        <v>36</v>
      </c>
      <c r="AU31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68" s="22" t="str">
        <f t="shared" si="599"/>
        <v>Semana 36</v>
      </c>
      <c r="AW3168" s="22" t="str">
        <f t="shared" si="600"/>
        <v>Não</v>
      </c>
      <c r="AX3168" s="21" t="str">
        <f>UPPER(TEXT(CAD_CALENDÁRIO[[#This Row],[Data]],"mmmm"))</f>
        <v>SETEMBRO</v>
      </c>
      <c r="AY3168" s="22" t="s">
        <v>94</v>
      </c>
    </row>
    <row r="3169" spans="23:51" x14ac:dyDescent="0.25">
      <c r="W3169" s="52">
        <v>12000275</v>
      </c>
      <c r="X3169" s="28" t="s">
        <v>9980</v>
      </c>
      <c r="Y3169" s="53" t="s">
        <v>4030</v>
      </c>
      <c r="AK3169" s="22" t="str">
        <f t="shared" si="601"/>
        <v>2026/09</v>
      </c>
      <c r="AL3169" s="21">
        <f t="shared" si="604"/>
        <v>46268</v>
      </c>
      <c r="AM3169" s="22">
        <f t="shared" si="594"/>
        <v>3</v>
      </c>
      <c r="AN3169" s="22" t="str">
        <f t="shared" si="595"/>
        <v>03</v>
      </c>
      <c r="AO3169" s="22" t="str">
        <f t="shared" si="596"/>
        <v>Dia 03</v>
      </c>
      <c r="AP3169" s="22">
        <f t="shared" si="597"/>
        <v>9</v>
      </c>
      <c r="AQ3169" s="22" t="str">
        <f t="shared" si="598"/>
        <v>09</v>
      </c>
      <c r="AR3169" s="22">
        <f t="shared" si="593"/>
        <v>2026</v>
      </c>
      <c r="AS3169" s="22">
        <f t="shared" si="602"/>
        <v>4</v>
      </c>
      <c r="AT3169" s="22">
        <f t="shared" si="603"/>
        <v>36</v>
      </c>
      <c r="AU31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69" s="22" t="str">
        <f t="shared" si="599"/>
        <v>Semana 36</v>
      </c>
      <c r="AW3169" s="22" t="str">
        <f t="shared" si="600"/>
        <v>Não</v>
      </c>
      <c r="AX3169" s="21" t="str">
        <f>UPPER(TEXT(CAD_CALENDÁRIO[[#This Row],[Data]],"mmmm"))</f>
        <v>SETEMBRO</v>
      </c>
      <c r="AY3169" s="22" t="s">
        <v>94</v>
      </c>
    </row>
    <row r="3170" spans="23:51" x14ac:dyDescent="0.25">
      <c r="W3170" s="50">
        <v>12000276</v>
      </c>
      <c r="X3170" s="49" t="s">
        <v>9981</v>
      </c>
      <c r="Y3170" s="51" t="s">
        <v>4030</v>
      </c>
      <c r="AK3170" s="22" t="str">
        <f t="shared" si="601"/>
        <v>2026/09</v>
      </c>
      <c r="AL3170" s="21">
        <f t="shared" si="604"/>
        <v>46269</v>
      </c>
      <c r="AM3170" s="22">
        <f t="shared" si="594"/>
        <v>4</v>
      </c>
      <c r="AN3170" s="22" t="str">
        <f t="shared" si="595"/>
        <v>04</v>
      </c>
      <c r="AO3170" s="22" t="str">
        <f t="shared" si="596"/>
        <v>Dia 04</v>
      </c>
      <c r="AP3170" s="22">
        <f t="shared" si="597"/>
        <v>9</v>
      </c>
      <c r="AQ3170" s="22" t="str">
        <f t="shared" si="598"/>
        <v>09</v>
      </c>
      <c r="AR3170" s="22">
        <f t="shared" si="593"/>
        <v>2026</v>
      </c>
      <c r="AS3170" s="22">
        <f t="shared" si="602"/>
        <v>5</v>
      </c>
      <c r="AT3170" s="22">
        <f t="shared" si="603"/>
        <v>36</v>
      </c>
      <c r="AU31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70" s="22" t="str">
        <f t="shared" si="599"/>
        <v>Semana 36</v>
      </c>
      <c r="AW3170" s="22" t="str">
        <f t="shared" si="600"/>
        <v>Não</v>
      </c>
      <c r="AX3170" s="21" t="str">
        <f>UPPER(TEXT(CAD_CALENDÁRIO[[#This Row],[Data]],"mmmm"))</f>
        <v>SETEMBRO</v>
      </c>
      <c r="AY3170" s="22" t="s">
        <v>94</v>
      </c>
    </row>
    <row r="3171" spans="23:51" x14ac:dyDescent="0.25">
      <c r="W3171" s="52">
        <v>12000277</v>
      </c>
      <c r="X3171" s="28" t="s">
        <v>9982</v>
      </c>
      <c r="Y3171" s="53" t="s">
        <v>4030</v>
      </c>
      <c r="AK3171" s="22" t="str">
        <f t="shared" si="601"/>
        <v>2026/09</v>
      </c>
      <c r="AL3171" s="21">
        <f t="shared" si="604"/>
        <v>46270</v>
      </c>
      <c r="AM3171" s="22">
        <f t="shared" si="594"/>
        <v>5</v>
      </c>
      <c r="AN3171" s="22" t="str">
        <f t="shared" si="595"/>
        <v>05</v>
      </c>
      <c r="AO3171" s="22" t="str">
        <f t="shared" si="596"/>
        <v>Dia 05</v>
      </c>
      <c r="AP3171" s="22">
        <f t="shared" si="597"/>
        <v>9</v>
      </c>
      <c r="AQ3171" s="22" t="str">
        <f t="shared" si="598"/>
        <v>09</v>
      </c>
      <c r="AR3171" s="22">
        <f t="shared" si="593"/>
        <v>2026</v>
      </c>
      <c r="AS3171" s="22">
        <f t="shared" si="602"/>
        <v>6</v>
      </c>
      <c r="AT3171" s="22">
        <f t="shared" si="603"/>
        <v>36</v>
      </c>
      <c r="AU31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71" s="22" t="str">
        <f t="shared" si="599"/>
        <v>Semana 36</v>
      </c>
      <c r="AW3171" s="22" t="str">
        <f t="shared" si="600"/>
        <v>Sim</v>
      </c>
      <c r="AX3171" s="21" t="str">
        <f>UPPER(TEXT(CAD_CALENDÁRIO[[#This Row],[Data]],"mmmm"))</f>
        <v>SETEMBRO</v>
      </c>
      <c r="AY3171" s="22" t="s">
        <v>94</v>
      </c>
    </row>
    <row r="3172" spans="23:51" x14ac:dyDescent="0.25">
      <c r="W3172" s="50">
        <v>12000278</v>
      </c>
      <c r="X3172" s="49" t="s">
        <v>4485</v>
      </c>
      <c r="Y3172" s="51" t="s">
        <v>4030</v>
      </c>
      <c r="AK3172" s="22" t="str">
        <f t="shared" si="601"/>
        <v>2026/09</v>
      </c>
      <c r="AL3172" s="21">
        <f t="shared" si="604"/>
        <v>46271</v>
      </c>
      <c r="AM3172" s="22">
        <f t="shared" si="594"/>
        <v>6</v>
      </c>
      <c r="AN3172" s="22" t="str">
        <f t="shared" si="595"/>
        <v>06</v>
      </c>
      <c r="AO3172" s="22" t="str">
        <f t="shared" si="596"/>
        <v>Dia 06</v>
      </c>
      <c r="AP3172" s="22">
        <f t="shared" si="597"/>
        <v>9</v>
      </c>
      <c r="AQ3172" s="22" t="str">
        <f t="shared" si="598"/>
        <v>09</v>
      </c>
      <c r="AR3172" s="22">
        <f t="shared" si="593"/>
        <v>2026</v>
      </c>
      <c r="AS3172" s="22">
        <f t="shared" si="602"/>
        <v>7</v>
      </c>
      <c r="AT3172" s="22">
        <f t="shared" si="603"/>
        <v>36</v>
      </c>
      <c r="AU31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202636</v>
      </c>
      <c r="AV3172" s="22" t="str">
        <f t="shared" si="599"/>
        <v>Semana 36</v>
      </c>
      <c r="AW3172" s="22" t="str">
        <f t="shared" si="600"/>
        <v>Sim</v>
      </c>
      <c r="AX3172" s="21" t="str">
        <f>UPPER(TEXT(CAD_CALENDÁRIO[[#This Row],[Data]],"mmmm"))</f>
        <v>SETEMBRO</v>
      </c>
      <c r="AY3172" s="22" t="s">
        <v>94</v>
      </c>
    </row>
    <row r="3173" spans="23:51" x14ac:dyDescent="0.25">
      <c r="W3173" s="52">
        <v>12000279</v>
      </c>
      <c r="X3173" s="28" t="s">
        <v>9983</v>
      </c>
      <c r="Y3173" s="53" t="s">
        <v>4030</v>
      </c>
      <c r="AK3173" s="22" t="str">
        <f t="shared" si="601"/>
        <v>2026/09</v>
      </c>
      <c r="AL3173" s="21">
        <f t="shared" si="604"/>
        <v>46272</v>
      </c>
      <c r="AM3173" s="22">
        <f t="shared" si="594"/>
        <v>7</v>
      </c>
      <c r="AN3173" s="22" t="str">
        <f t="shared" si="595"/>
        <v>07</v>
      </c>
      <c r="AO3173" s="22" t="str">
        <f t="shared" si="596"/>
        <v>Dia 07</v>
      </c>
      <c r="AP3173" s="22">
        <f t="shared" si="597"/>
        <v>9</v>
      </c>
      <c r="AQ3173" s="22" t="str">
        <f t="shared" si="598"/>
        <v>09</v>
      </c>
      <c r="AR3173" s="22">
        <f t="shared" ref="AR3173:AR3236" si="605">YEAR(AL3173)</f>
        <v>2026</v>
      </c>
      <c r="AS3173" s="22">
        <f t="shared" si="602"/>
        <v>1</v>
      </c>
      <c r="AT3173" s="22">
        <f t="shared" si="603"/>
        <v>37</v>
      </c>
      <c r="AU31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3" s="22" t="str">
        <f t="shared" si="599"/>
        <v>Semana 37</v>
      </c>
      <c r="AW3173" s="22" t="str">
        <f t="shared" si="600"/>
        <v>Não</v>
      </c>
      <c r="AX3173" s="21" t="str">
        <f>UPPER(TEXT(CAD_CALENDÁRIO[[#This Row],[Data]],"mmmm"))</f>
        <v>SETEMBRO</v>
      </c>
      <c r="AY3173" s="22" t="s">
        <v>94</v>
      </c>
    </row>
    <row r="3174" spans="23:51" x14ac:dyDescent="0.25">
      <c r="W3174" s="50">
        <v>12000280</v>
      </c>
      <c r="X3174" s="49" t="s">
        <v>9984</v>
      </c>
      <c r="Y3174" s="51" t="s">
        <v>4030</v>
      </c>
      <c r="AK3174" s="22" t="str">
        <f t="shared" si="601"/>
        <v>2026/09</v>
      </c>
      <c r="AL3174" s="21">
        <f t="shared" si="604"/>
        <v>46273</v>
      </c>
      <c r="AM3174" s="22">
        <f t="shared" si="594"/>
        <v>8</v>
      </c>
      <c r="AN3174" s="22" t="str">
        <f t="shared" si="595"/>
        <v>08</v>
      </c>
      <c r="AO3174" s="22" t="str">
        <f t="shared" si="596"/>
        <v>Dia 08</v>
      </c>
      <c r="AP3174" s="22">
        <f t="shared" si="597"/>
        <v>9</v>
      </c>
      <c r="AQ3174" s="22" t="str">
        <f t="shared" si="598"/>
        <v>09</v>
      </c>
      <c r="AR3174" s="22">
        <f t="shared" si="605"/>
        <v>2026</v>
      </c>
      <c r="AS3174" s="22">
        <f t="shared" si="602"/>
        <v>2</v>
      </c>
      <c r="AT3174" s="22">
        <f t="shared" si="603"/>
        <v>37</v>
      </c>
      <c r="AU31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4" s="22" t="str">
        <f t="shared" si="599"/>
        <v>Semana 37</v>
      </c>
      <c r="AW3174" s="22" t="str">
        <f t="shared" si="600"/>
        <v>Não</v>
      </c>
      <c r="AX3174" s="21" t="str">
        <f>UPPER(TEXT(CAD_CALENDÁRIO[[#This Row],[Data]],"mmmm"))</f>
        <v>SETEMBRO</v>
      </c>
      <c r="AY3174" s="22" t="s">
        <v>94</v>
      </c>
    </row>
    <row r="3175" spans="23:51" x14ac:dyDescent="0.25">
      <c r="W3175" s="52">
        <v>12000281</v>
      </c>
      <c r="X3175" s="28" t="s">
        <v>9985</v>
      </c>
      <c r="Y3175" s="53" t="s">
        <v>4030</v>
      </c>
      <c r="AK3175" s="22" t="str">
        <f t="shared" si="601"/>
        <v>2026/09</v>
      </c>
      <c r="AL3175" s="21">
        <f t="shared" si="604"/>
        <v>46274</v>
      </c>
      <c r="AM3175" s="22">
        <f t="shared" si="594"/>
        <v>9</v>
      </c>
      <c r="AN3175" s="22" t="str">
        <f t="shared" si="595"/>
        <v>09</v>
      </c>
      <c r="AO3175" s="22" t="str">
        <f t="shared" si="596"/>
        <v>Dia 09</v>
      </c>
      <c r="AP3175" s="22">
        <f t="shared" si="597"/>
        <v>9</v>
      </c>
      <c r="AQ3175" s="22" t="str">
        <f t="shared" si="598"/>
        <v>09</v>
      </c>
      <c r="AR3175" s="22">
        <f t="shared" si="605"/>
        <v>2026</v>
      </c>
      <c r="AS3175" s="22">
        <f t="shared" si="602"/>
        <v>3</v>
      </c>
      <c r="AT3175" s="22">
        <f t="shared" si="603"/>
        <v>37</v>
      </c>
      <c r="AU31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5" s="22" t="str">
        <f t="shared" si="599"/>
        <v>Semana 37</v>
      </c>
      <c r="AW3175" s="22" t="str">
        <f t="shared" si="600"/>
        <v>Não</v>
      </c>
      <c r="AX3175" s="21" t="str">
        <f>UPPER(TEXT(CAD_CALENDÁRIO[[#This Row],[Data]],"mmmm"))</f>
        <v>SETEMBRO</v>
      </c>
      <c r="AY3175" s="22" t="s">
        <v>94</v>
      </c>
    </row>
    <row r="3176" spans="23:51" x14ac:dyDescent="0.25">
      <c r="W3176" s="50">
        <v>12000282</v>
      </c>
      <c r="X3176" s="49" t="s">
        <v>9986</v>
      </c>
      <c r="Y3176" s="51" t="s">
        <v>4030</v>
      </c>
      <c r="AK3176" s="22" t="str">
        <f t="shared" si="601"/>
        <v>2026/09</v>
      </c>
      <c r="AL3176" s="21">
        <f t="shared" si="604"/>
        <v>46275</v>
      </c>
      <c r="AM3176" s="22">
        <f t="shared" si="594"/>
        <v>10</v>
      </c>
      <c r="AN3176" s="22">
        <f t="shared" si="595"/>
        <v>10</v>
      </c>
      <c r="AO3176" s="22" t="str">
        <f t="shared" si="596"/>
        <v>Dia 10</v>
      </c>
      <c r="AP3176" s="22">
        <f t="shared" si="597"/>
        <v>9</v>
      </c>
      <c r="AQ3176" s="22" t="str">
        <f t="shared" si="598"/>
        <v>09</v>
      </c>
      <c r="AR3176" s="22">
        <f t="shared" si="605"/>
        <v>2026</v>
      </c>
      <c r="AS3176" s="22">
        <f t="shared" si="602"/>
        <v>4</v>
      </c>
      <c r="AT3176" s="22">
        <f t="shared" si="603"/>
        <v>37</v>
      </c>
      <c r="AU31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6" s="22" t="str">
        <f t="shared" si="599"/>
        <v>Semana 37</v>
      </c>
      <c r="AW3176" s="22" t="str">
        <f t="shared" si="600"/>
        <v>Não</v>
      </c>
      <c r="AX3176" s="21" t="str">
        <f>UPPER(TEXT(CAD_CALENDÁRIO[[#This Row],[Data]],"mmmm"))</f>
        <v>SETEMBRO</v>
      </c>
      <c r="AY3176" s="22" t="s">
        <v>94</v>
      </c>
    </row>
    <row r="3177" spans="23:51" x14ac:dyDescent="0.25">
      <c r="W3177" s="52">
        <v>12000283</v>
      </c>
      <c r="X3177" s="28" t="s">
        <v>9987</v>
      </c>
      <c r="Y3177" s="53" t="s">
        <v>4030</v>
      </c>
      <c r="AK3177" s="22" t="str">
        <f t="shared" si="601"/>
        <v>2026/09</v>
      </c>
      <c r="AL3177" s="21">
        <f t="shared" si="604"/>
        <v>46276</v>
      </c>
      <c r="AM3177" s="22">
        <f t="shared" si="594"/>
        <v>11</v>
      </c>
      <c r="AN3177" s="22">
        <f t="shared" si="595"/>
        <v>11</v>
      </c>
      <c r="AO3177" s="22" t="str">
        <f t="shared" si="596"/>
        <v>Dia 11</v>
      </c>
      <c r="AP3177" s="22">
        <f t="shared" si="597"/>
        <v>9</v>
      </c>
      <c r="AQ3177" s="22" t="str">
        <f t="shared" si="598"/>
        <v>09</v>
      </c>
      <c r="AR3177" s="22">
        <f t="shared" si="605"/>
        <v>2026</v>
      </c>
      <c r="AS3177" s="22">
        <f t="shared" si="602"/>
        <v>5</v>
      </c>
      <c r="AT3177" s="22">
        <f t="shared" si="603"/>
        <v>37</v>
      </c>
      <c r="AU31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7" s="22" t="str">
        <f t="shared" si="599"/>
        <v>Semana 37</v>
      </c>
      <c r="AW3177" s="22" t="str">
        <f t="shared" si="600"/>
        <v>Não</v>
      </c>
      <c r="AX3177" s="21" t="str">
        <f>UPPER(TEXT(CAD_CALENDÁRIO[[#This Row],[Data]],"mmmm"))</f>
        <v>SETEMBRO</v>
      </c>
      <c r="AY3177" s="22" t="s">
        <v>94</v>
      </c>
    </row>
    <row r="3178" spans="23:51" x14ac:dyDescent="0.25">
      <c r="W3178" s="50">
        <v>12000284</v>
      </c>
      <c r="X3178" s="49" t="s">
        <v>9988</v>
      </c>
      <c r="Y3178" s="51" t="s">
        <v>4030</v>
      </c>
      <c r="AK3178" s="22" t="str">
        <f t="shared" si="601"/>
        <v>2026/09</v>
      </c>
      <c r="AL3178" s="21">
        <f t="shared" si="604"/>
        <v>46277</v>
      </c>
      <c r="AM3178" s="22">
        <f t="shared" si="594"/>
        <v>12</v>
      </c>
      <c r="AN3178" s="22">
        <f t="shared" si="595"/>
        <v>12</v>
      </c>
      <c r="AO3178" s="22" t="str">
        <f t="shared" si="596"/>
        <v>Dia 12</v>
      </c>
      <c r="AP3178" s="22">
        <f t="shared" si="597"/>
        <v>9</v>
      </c>
      <c r="AQ3178" s="22" t="str">
        <f t="shared" si="598"/>
        <v>09</v>
      </c>
      <c r="AR3178" s="22">
        <f t="shared" si="605"/>
        <v>2026</v>
      </c>
      <c r="AS3178" s="22">
        <f t="shared" si="602"/>
        <v>6</v>
      </c>
      <c r="AT3178" s="22">
        <f t="shared" si="603"/>
        <v>37</v>
      </c>
      <c r="AU31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8" s="22" t="str">
        <f t="shared" si="599"/>
        <v>Semana 37</v>
      </c>
      <c r="AW3178" s="22" t="str">
        <f t="shared" si="600"/>
        <v>Sim</v>
      </c>
      <c r="AX3178" s="21" t="str">
        <f>UPPER(TEXT(CAD_CALENDÁRIO[[#This Row],[Data]],"mmmm"))</f>
        <v>SETEMBRO</v>
      </c>
      <c r="AY3178" s="22" t="s">
        <v>94</v>
      </c>
    </row>
    <row r="3179" spans="23:51" x14ac:dyDescent="0.25">
      <c r="W3179" s="52">
        <v>12000285</v>
      </c>
      <c r="X3179" s="28" t="s">
        <v>9989</v>
      </c>
      <c r="Y3179" s="53" t="s">
        <v>4030</v>
      </c>
      <c r="AK3179" s="22" t="str">
        <f t="shared" si="601"/>
        <v>2026/09</v>
      </c>
      <c r="AL3179" s="21">
        <f t="shared" si="604"/>
        <v>46278</v>
      </c>
      <c r="AM3179" s="22">
        <f t="shared" si="594"/>
        <v>13</v>
      </c>
      <c r="AN3179" s="22">
        <f t="shared" si="595"/>
        <v>13</v>
      </c>
      <c r="AO3179" s="22" t="str">
        <f t="shared" si="596"/>
        <v>Dia 13</v>
      </c>
      <c r="AP3179" s="22">
        <f t="shared" si="597"/>
        <v>9</v>
      </c>
      <c r="AQ3179" s="22" t="str">
        <f t="shared" si="598"/>
        <v>09</v>
      </c>
      <c r="AR3179" s="22">
        <f t="shared" si="605"/>
        <v>2026</v>
      </c>
      <c r="AS3179" s="22">
        <f t="shared" si="602"/>
        <v>7</v>
      </c>
      <c r="AT3179" s="22">
        <f t="shared" si="603"/>
        <v>37</v>
      </c>
      <c r="AU31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202637</v>
      </c>
      <c r="AV3179" s="22" t="str">
        <f t="shared" si="599"/>
        <v>Semana 37</v>
      </c>
      <c r="AW3179" s="22" t="str">
        <f t="shared" si="600"/>
        <v>Sim</v>
      </c>
      <c r="AX3179" s="21" t="str">
        <f>UPPER(TEXT(CAD_CALENDÁRIO[[#This Row],[Data]],"mmmm"))</f>
        <v>SETEMBRO</v>
      </c>
      <c r="AY3179" s="22" t="s">
        <v>94</v>
      </c>
    </row>
    <row r="3180" spans="23:51" x14ac:dyDescent="0.25">
      <c r="W3180" s="50">
        <v>12000286</v>
      </c>
      <c r="X3180" s="49" t="s">
        <v>9990</v>
      </c>
      <c r="Y3180" s="51" t="s">
        <v>4030</v>
      </c>
      <c r="AK3180" s="22" t="str">
        <f t="shared" si="601"/>
        <v>2026/09</v>
      </c>
      <c r="AL3180" s="21">
        <f t="shared" si="604"/>
        <v>46279</v>
      </c>
      <c r="AM3180" s="22">
        <f t="shared" si="594"/>
        <v>14</v>
      </c>
      <c r="AN3180" s="22">
        <f t="shared" si="595"/>
        <v>14</v>
      </c>
      <c r="AO3180" s="22" t="str">
        <f t="shared" si="596"/>
        <v>Dia 14</v>
      </c>
      <c r="AP3180" s="22">
        <f t="shared" si="597"/>
        <v>9</v>
      </c>
      <c r="AQ3180" s="22" t="str">
        <f t="shared" si="598"/>
        <v>09</v>
      </c>
      <c r="AR3180" s="22">
        <f t="shared" si="605"/>
        <v>2026</v>
      </c>
      <c r="AS3180" s="22">
        <f t="shared" si="602"/>
        <v>1</v>
      </c>
      <c r="AT3180" s="22">
        <f t="shared" si="603"/>
        <v>38</v>
      </c>
      <c r="AU31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0" s="22" t="str">
        <f t="shared" si="599"/>
        <v>Semana 38</v>
      </c>
      <c r="AW3180" s="22" t="str">
        <f t="shared" si="600"/>
        <v>Não</v>
      </c>
      <c r="AX3180" s="21" t="str">
        <f>UPPER(TEXT(CAD_CALENDÁRIO[[#This Row],[Data]],"mmmm"))</f>
        <v>SETEMBRO</v>
      </c>
      <c r="AY3180" s="22" t="s">
        <v>94</v>
      </c>
    </row>
    <row r="3181" spans="23:51" x14ac:dyDescent="0.25">
      <c r="W3181" s="52">
        <v>12000287</v>
      </c>
      <c r="X3181" s="28" t="s">
        <v>9991</v>
      </c>
      <c r="Y3181" s="53" t="s">
        <v>4030</v>
      </c>
      <c r="AK3181" s="22" t="str">
        <f t="shared" si="601"/>
        <v>2026/09</v>
      </c>
      <c r="AL3181" s="21">
        <f t="shared" si="604"/>
        <v>46280</v>
      </c>
      <c r="AM3181" s="22">
        <f t="shared" si="594"/>
        <v>15</v>
      </c>
      <c r="AN3181" s="22">
        <f t="shared" si="595"/>
        <v>15</v>
      </c>
      <c r="AO3181" s="22" t="str">
        <f t="shared" si="596"/>
        <v>Dia 15</v>
      </c>
      <c r="AP3181" s="22">
        <f t="shared" si="597"/>
        <v>9</v>
      </c>
      <c r="AQ3181" s="22" t="str">
        <f t="shared" si="598"/>
        <v>09</v>
      </c>
      <c r="AR3181" s="22">
        <f t="shared" si="605"/>
        <v>2026</v>
      </c>
      <c r="AS3181" s="22">
        <f t="shared" si="602"/>
        <v>2</v>
      </c>
      <c r="AT3181" s="22">
        <f t="shared" si="603"/>
        <v>38</v>
      </c>
      <c r="AU31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1" s="22" t="str">
        <f t="shared" si="599"/>
        <v>Semana 38</v>
      </c>
      <c r="AW3181" s="22" t="str">
        <f t="shared" si="600"/>
        <v>Não</v>
      </c>
      <c r="AX3181" s="21" t="str">
        <f>UPPER(TEXT(CAD_CALENDÁRIO[[#This Row],[Data]],"mmmm"))</f>
        <v>SETEMBRO</v>
      </c>
      <c r="AY3181" s="22" t="s">
        <v>94</v>
      </c>
    </row>
    <row r="3182" spans="23:51" x14ac:dyDescent="0.25">
      <c r="W3182" s="50">
        <v>12000288</v>
      </c>
      <c r="X3182" s="49" t="s">
        <v>9992</v>
      </c>
      <c r="Y3182" s="51" t="s">
        <v>4030</v>
      </c>
      <c r="AK3182" s="22" t="str">
        <f t="shared" si="601"/>
        <v>2026/09</v>
      </c>
      <c r="AL3182" s="21">
        <f t="shared" si="604"/>
        <v>46281</v>
      </c>
      <c r="AM3182" s="22">
        <f t="shared" si="594"/>
        <v>16</v>
      </c>
      <c r="AN3182" s="22">
        <f t="shared" si="595"/>
        <v>16</v>
      </c>
      <c r="AO3182" s="22" t="str">
        <f t="shared" si="596"/>
        <v>Dia 16</v>
      </c>
      <c r="AP3182" s="22">
        <f t="shared" si="597"/>
        <v>9</v>
      </c>
      <c r="AQ3182" s="22" t="str">
        <f t="shared" si="598"/>
        <v>09</v>
      </c>
      <c r="AR3182" s="22">
        <f t="shared" si="605"/>
        <v>2026</v>
      </c>
      <c r="AS3182" s="22">
        <f t="shared" si="602"/>
        <v>3</v>
      </c>
      <c r="AT3182" s="22">
        <f t="shared" si="603"/>
        <v>38</v>
      </c>
      <c r="AU31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2" s="22" t="str">
        <f t="shared" si="599"/>
        <v>Semana 38</v>
      </c>
      <c r="AW3182" s="22" t="str">
        <f t="shared" si="600"/>
        <v>Não</v>
      </c>
      <c r="AX3182" s="21" t="str">
        <f>UPPER(TEXT(CAD_CALENDÁRIO[[#This Row],[Data]],"mmmm"))</f>
        <v>SETEMBRO</v>
      </c>
      <c r="AY3182" s="22" t="s">
        <v>94</v>
      </c>
    </row>
    <row r="3183" spans="23:51" x14ac:dyDescent="0.25">
      <c r="W3183" s="52">
        <v>12000289</v>
      </c>
      <c r="X3183" s="28" t="s">
        <v>9993</v>
      </c>
      <c r="Y3183" s="53" t="s">
        <v>4030</v>
      </c>
      <c r="AK3183" s="22" t="str">
        <f t="shared" si="601"/>
        <v>2026/09</v>
      </c>
      <c r="AL3183" s="21">
        <f t="shared" si="604"/>
        <v>46282</v>
      </c>
      <c r="AM3183" s="22">
        <f t="shared" si="594"/>
        <v>17</v>
      </c>
      <c r="AN3183" s="22">
        <f t="shared" si="595"/>
        <v>17</v>
      </c>
      <c r="AO3183" s="22" t="str">
        <f t="shared" si="596"/>
        <v>Dia 17</v>
      </c>
      <c r="AP3183" s="22">
        <f t="shared" si="597"/>
        <v>9</v>
      </c>
      <c r="AQ3183" s="22" t="str">
        <f t="shared" si="598"/>
        <v>09</v>
      </c>
      <c r="AR3183" s="22">
        <f t="shared" si="605"/>
        <v>2026</v>
      </c>
      <c r="AS3183" s="22">
        <f t="shared" si="602"/>
        <v>4</v>
      </c>
      <c r="AT3183" s="22">
        <f t="shared" si="603"/>
        <v>38</v>
      </c>
      <c r="AU31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3" s="22" t="str">
        <f t="shared" si="599"/>
        <v>Semana 38</v>
      </c>
      <c r="AW3183" s="22" t="str">
        <f t="shared" si="600"/>
        <v>Não</v>
      </c>
      <c r="AX3183" s="21" t="str">
        <f>UPPER(TEXT(CAD_CALENDÁRIO[[#This Row],[Data]],"mmmm"))</f>
        <v>SETEMBRO</v>
      </c>
      <c r="AY3183" s="22" t="s">
        <v>94</v>
      </c>
    </row>
    <row r="3184" spans="23:51" x14ac:dyDescent="0.25">
      <c r="W3184" s="50">
        <v>12000290</v>
      </c>
      <c r="X3184" s="49" t="s">
        <v>9994</v>
      </c>
      <c r="Y3184" s="51" t="s">
        <v>4030</v>
      </c>
      <c r="AK3184" s="22" t="str">
        <f t="shared" si="601"/>
        <v>2026/09</v>
      </c>
      <c r="AL3184" s="21">
        <f t="shared" si="604"/>
        <v>46283</v>
      </c>
      <c r="AM3184" s="22">
        <f t="shared" si="594"/>
        <v>18</v>
      </c>
      <c r="AN3184" s="22">
        <f t="shared" si="595"/>
        <v>18</v>
      </c>
      <c r="AO3184" s="22" t="str">
        <f t="shared" si="596"/>
        <v>Dia 18</v>
      </c>
      <c r="AP3184" s="22">
        <f t="shared" si="597"/>
        <v>9</v>
      </c>
      <c r="AQ3184" s="22" t="str">
        <f t="shared" si="598"/>
        <v>09</v>
      </c>
      <c r="AR3184" s="22">
        <f t="shared" si="605"/>
        <v>2026</v>
      </c>
      <c r="AS3184" s="22">
        <f t="shared" si="602"/>
        <v>5</v>
      </c>
      <c r="AT3184" s="22">
        <f t="shared" si="603"/>
        <v>38</v>
      </c>
      <c r="AU31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4" s="22" t="str">
        <f t="shared" si="599"/>
        <v>Semana 38</v>
      </c>
      <c r="AW3184" s="22" t="str">
        <f t="shared" si="600"/>
        <v>Não</v>
      </c>
      <c r="AX3184" s="21" t="str">
        <f>UPPER(TEXT(CAD_CALENDÁRIO[[#This Row],[Data]],"mmmm"))</f>
        <v>SETEMBRO</v>
      </c>
      <c r="AY3184" s="22" t="s">
        <v>94</v>
      </c>
    </row>
    <row r="3185" spans="23:51" x14ac:dyDescent="0.25">
      <c r="W3185" s="52">
        <v>12000291</v>
      </c>
      <c r="X3185" s="28" t="s">
        <v>9995</v>
      </c>
      <c r="Y3185" s="53" t="s">
        <v>4030</v>
      </c>
      <c r="AK3185" s="22" t="str">
        <f t="shared" si="601"/>
        <v>2026/09</v>
      </c>
      <c r="AL3185" s="21">
        <f t="shared" si="604"/>
        <v>46284</v>
      </c>
      <c r="AM3185" s="22">
        <f t="shared" si="594"/>
        <v>19</v>
      </c>
      <c r="AN3185" s="22">
        <f t="shared" si="595"/>
        <v>19</v>
      </c>
      <c r="AO3185" s="22" t="str">
        <f t="shared" si="596"/>
        <v>Dia 19</v>
      </c>
      <c r="AP3185" s="22">
        <f t="shared" si="597"/>
        <v>9</v>
      </c>
      <c r="AQ3185" s="22" t="str">
        <f t="shared" si="598"/>
        <v>09</v>
      </c>
      <c r="AR3185" s="22">
        <f t="shared" si="605"/>
        <v>2026</v>
      </c>
      <c r="AS3185" s="22">
        <f t="shared" si="602"/>
        <v>6</v>
      </c>
      <c r="AT3185" s="22">
        <f t="shared" si="603"/>
        <v>38</v>
      </c>
      <c r="AU31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5" s="22" t="str">
        <f t="shared" si="599"/>
        <v>Semana 38</v>
      </c>
      <c r="AW3185" s="22" t="str">
        <f t="shared" si="600"/>
        <v>Sim</v>
      </c>
      <c r="AX3185" s="21" t="str">
        <f>UPPER(TEXT(CAD_CALENDÁRIO[[#This Row],[Data]],"mmmm"))</f>
        <v>SETEMBRO</v>
      </c>
      <c r="AY3185" s="22" t="s">
        <v>94</v>
      </c>
    </row>
    <row r="3186" spans="23:51" x14ac:dyDescent="0.25">
      <c r="W3186" s="50">
        <v>12000292</v>
      </c>
      <c r="X3186" s="49" t="s">
        <v>9996</v>
      </c>
      <c r="Y3186" s="51" t="s">
        <v>4030</v>
      </c>
      <c r="AK3186" s="22" t="str">
        <f t="shared" si="601"/>
        <v>2026/09</v>
      </c>
      <c r="AL3186" s="21">
        <f t="shared" si="604"/>
        <v>46285</v>
      </c>
      <c r="AM3186" s="22">
        <f t="shared" si="594"/>
        <v>20</v>
      </c>
      <c r="AN3186" s="22">
        <f t="shared" si="595"/>
        <v>20</v>
      </c>
      <c r="AO3186" s="22" t="str">
        <f t="shared" si="596"/>
        <v>Dia 20</v>
      </c>
      <c r="AP3186" s="22">
        <f t="shared" si="597"/>
        <v>9</v>
      </c>
      <c r="AQ3186" s="22" t="str">
        <f t="shared" si="598"/>
        <v>09</v>
      </c>
      <c r="AR3186" s="22">
        <f t="shared" si="605"/>
        <v>2026</v>
      </c>
      <c r="AS3186" s="22">
        <f t="shared" si="602"/>
        <v>7</v>
      </c>
      <c r="AT3186" s="22">
        <f t="shared" si="603"/>
        <v>38</v>
      </c>
      <c r="AU31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202638</v>
      </c>
      <c r="AV3186" s="22" t="str">
        <f t="shared" si="599"/>
        <v>Semana 38</v>
      </c>
      <c r="AW3186" s="22" t="str">
        <f t="shared" si="600"/>
        <v>Sim</v>
      </c>
      <c r="AX3186" s="21" t="str">
        <f>UPPER(TEXT(CAD_CALENDÁRIO[[#This Row],[Data]],"mmmm"))</f>
        <v>SETEMBRO</v>
      </c>
      <c r="AY3186" s="22" t="s">
        <v>94</v>
      </c>
    </row>
    <row r="3187" spans="23:51" x14ac:dyDescent="0.25">
      <c r="W3187" s="52">
        <v>12000293</v>
      </c>
      <c r="X3187" s="28" t="s">
        <v>9997</v>
      </c>
      <c r="Y3187" s="53" t="s">
        <v>4030</v>
      </c>
      <c r="AK3187" s="22" t="str">
        <f t="shared" si="601"/>
        <v>2026/09</v>
      </c>
      <c r="AL3187" s="21">
        <f t="shared" si="604"/>
        <v>46286</v>
      </c>
      <c r="AM3187" s="22">
        <f t="shared" si="594"/>
        <v>21</v>
      </c>
      <c r="AN3187" s="22">
        <f t="shared" si="595"/>
        <v>21</v>
      </c>
      <c r="AO3187" s="22" t="str">
        <f t="shared" si="596"/>
        <v>Dia 21</v>
      </c>
      <c r="AP3187" s="22">
        <f t="shared" si="597"/>
        <v>9</v>
      </c>
      <c r="AQ3187" s="22" t="str">
        <f t="shared" si="598"/>
        <v>09</v>
      </c>
      <c r="AR3187" s="22">
        <f t="shared" si="605"/>
        <v>2026</v>
      </c>
      <c r="AS3187" s="22">
        <f t="shared" si="602"/>
        <v>1</v>
      </c>
      <c r="AT3187" s="22">
        <f t="shared" si="603"/>
        <v>39</v>
      </c>
      <c r="AU318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87" s="22" t="str">
        <f t="shared" si="599"/>
        <v>Semana 39</v>
      </c>
      <c r="AW3187" s="22" t="str">
        <f t="shared" si="600"/>
        <v>Não</v>
      </c>
      <c r="AX3187" s="21" t="str">
        <f>UPPER(TEXT(CAD_CALENDÁRIO[[#This Row],[Data]],"mmmm"))</f>
        <v>SETEMBRO</v>
      </c>
      <c r="AY3187" s="22" t="s">
        <v>94</v>
      </c>
    </row>
    <row r="3188" spans="23:51" x14ac:dyDescent="0.25">
      <c r="W3188" s="50">
        <v>12000294</v>
      </c>
      <c r="X3188" s="49" t="s">
        <v>9998</v>
      </c>
      <c r="Y3188" s="51" t="s">
        <v>4030</v>
      </c>
      <c r="AK3188" s="22" t="str">
        <f t="shared" si="601"/>
        <v>2026/09</v>
      </c>
      <c r="AL3188" s="21">
        <f t="shared" si="604"/>
        <v>46287</v>
      </c>
      <c r="AM3188" s="22">
        <f t="shared" si="594"/>
        <v>22</v>
      </c>
      <c r="AN3188" s="22">
        <f t="shared" si="595"/>
        <v>22</v>
      </c>
      <c r="AO3188" s="22" t="str">
        <f t="shared" si="596"/>
        <v>Dia 22</v>
      </c>
      <c r="AP3188" s="22">
        <f t="shared" si="597"/>
        <v>9</v>
      </c>
      <c r="AQ3188" s="22" t="str">
        <f t="shared" si="598"/>
        <v>09</v>
      </c>
      <c r="AR3188" s="22">
        <f t="shared" si="605"/>
        <v>2026</v>
      </c>
      <c r="AS3188" s="22">
        <f t="shared" si="602"/>
        <v>2</v>
      </c>
      <c r="AT3188" s="22">
        <f t="shared" si="603"/>
        <v>39</v>
      </c>
      <c r="AU318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88" s="22" t="str">
        <f t="shared" si="599"/>
        <v>Semana 39</v>
      </c>
      <c r="AW3188" s="22" t="str">
        <f t="shared" si="600"/>
        <v>Não</v>
      </c>
      <c r="AX3188" s="21" t="str">
        <f>UPPER(TEXT(CAD_CALENDÁRIO[[#This Row],[Data]],"mmmm"))</f>
        <v>SETEMBRO</v>
      </c>
      <c r="AY3188" s="22" t="s">
        <v>94</v>
      </c>
    </row>
    <row r="3189" spans="23:51" x14ac:dyDescent="0.25">
      <c r="W3189" s="52">
        <v>12000295</v>
      </c>
      <c r="X3189" s="28" t="s">
        <v>9999</v>
      </c>
      <c r="Y3189" s="53" t="s">
        <v>4030</v>
      </c>
      <c r="AK3189" s="22" t="str">
        <f t="shared" si="601"/>
        <v>2026/09</v>
      </c>
      <c r="AL3189" s="21">
        <f t="shared" si="604"/>
        <v>46288</v>
      </c>
      <c r="AM3189" s="22">
        <f t="shared" si="594"/>
        <v>23</v>
      </c>
      <c r="AN3189" s="22">
        <f t="shared" si="595"/>
        <v>23</v>
      </c>
      <c r="AO3189" s="22" t="str">
        <f t="shared" si="596"/>
        <v>Dia 23</v>
      </c>
      <c r="AP3189" s="22">
        <f t="shared" si="597"/>
        <v>9</v>
      </c>
      <c r="AQ3189" s="22" t="str">
        <f t="shared" si="598"/>
        <v>09</v>
      </c>
      <c r="AR3189" s="22">
        <f t="shared" si="605"/>
        <v>2026</v>
      </c>
      <c r="AS3189" s="22">
        <f t="shared" si="602"/>
        <v>3</v>
      </c>
      <c r="AT3189" s="22">
        <f t="shared" si="603"/>
        <v>39</v>
      </c>
      <c r="AU318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89" s="22" t="str">
        <f t="shared" si="599"/>
        <v>Semana 39</v>
      </c>
      <c r="AW3189" s="22" t="str">
        <f t="shared" si="600"/>
        <v>Não</v>
      </c>
      <c r="AX3189" s="21" t="str">
        <f>UPPER(TEXT(CAD_CALENDÁRIO[[#This Row],[Data]],"mmmm"))</f>
        <v>SETEMBRO</v>
      </c>
      <c r="AY3189" s="22" t="s">
        <v>94</v>
      </c>
    </row>
    <row r="3190" spans="23:51" x14ac:dyDescent="0.25">
      <c r="W3190" s="50">
        <v>12000296</v>
      </c>
      <c r="X3190" s="49" t="s">
        <v>10000</v>
      </c>
      <c r="Y3190" s="51" t="s">
        <v>4030</v>
      </c>
      <c r="AK3190" s="22" t="str">
        <f t="shared" si="601"/>
        <v>2026/09</v>
      </c>
      <c r="AL3190" s="21">
        <f t="shared" si="604"/>
        <v>46289</v>
      </c>
      <c r="AM3190" s="22">
        <f t="shared" si="594"/>
        <v>24</v>
      </c>
      <c r="AN3190" s="22">
        <f t="shared" si="595"/>
        <v>24</v>
      </c>
      <c r="AO3190" s="22" t="str">
        <f t="shared" si="596"/>
        <v>Dia 24</v>
      </c>
      <c r="AP3190" s="22">
        <f t="shared" si="597"/>
        <v>9</v>
      </c>
      <c r="AQ3190" s="22" t="str">
        <f t="shared" si="598"/>
        <v>09</v>
      </c>
      <c r="AR3190" s="22">
        <f t="shared" si="605"/>
        <v>2026</v>
      </c>
      <c r="AS3190" s="22">
        <f t="shared" si="602"/>
        <v>4</v>
      </c>
      <c r="AT3190" s="22">
        <f t="shared" si="603"/>
        <v>39</v>
      </c>
      <c r="AU319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90" s="22" t="str">
        <f t="shared" si="599"/>
        <v>Semana 39</v>
      </c>
      <c r="AW3190" s="22" t="str">
        <f t="shared" si="600"/>
        <v>Não</v>
      </c>
      <c r="AX3190" s="21" t="str">
        <f>UPPER(TEXT(CAD_CALENDÁRIO[[#This Row],[Data]],"mmmm"))</f>
        <v>SETEMBRO</v>
      </c>
      <c r="AY3190" s="22" t="s">
        <v>94</v>
      </c>
    </row>
    <row r="3191" spans="23:51" x14ac:dyDescent="0.25">
      <c r="W3191" s="52">
        <v>12000297</v>
      </c>
      <c r="X3191" s="28" t="s">
        <v>10001</v>
      </c>
      <c r="Y3191" s="53" t="s">
        <v>4030</v>
      </c>
      <c r="AK3191" s="22" t="str">
        <f t="shared" si="601"/>
        <v>2026/09</v>
      </c>
      <c r="AL3191" s="21">
        <f t="shared" si="604"/>
        <v>46290</v>
      </c>
      <c r="AM3191" s="22">
        <f t="shared" si="594"/>
        <v>25</v>
      </c>
      <c r="AN3191" s="22">
        <f t="shared" si="595"/>
        <v>25</v>
      </c>
      <c r="AO3191" s="22" t="str">
        <f t="shared" si="596"/>
        <v>Dia 25</v>
      </c>
      <c r="AP3191" s="22">
        <f t="shared" si="597"/>
        <v>9</v>
      </c>
      <c r="AQ3191" s="22" t="str">
        <f t="shared" si="598"/>
        <v>09</v>
      </c>
      <c r="AR3191" s="22">
        <f t="shared" si="605"/>
        <v>2026</v>
      </c>
      <c r="AS3191" s="22">
        <f t="shared" si="602"/>
        <v>5</v>
      </c>
      <c r="AT3191" s="22">
        <f t="shared" si="603"/>
        <v>39</v>
      </c>
      <c r="AU319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91" s="22" t="str">
        <f t="shared" si="599"/>
        <v>Semana 39</v>
      </c>
      <c r="AW3191" s="22" t="str">
        <f t="shared" si="600"/>
        <v>Não</v>
      </c>
      <c r="AX3191" s="21" t="str">
        <f>UPPER(TEXT(CAD_CALENDÁRIO[[#This Row],[Data]],"mmmm"))</f>
        <v>SETEMBRO</v>
      </c>
      <c r="AY3191" s="22" t="s">
        <v>94</v>
      </c>
    </row>
    <row r="3192" spans="23:51" x14ac:dyDescent="0.25">
      <c r="W3192" s="50">
        <v>12000298</v>
      </c>
      <c r="X3192" s="49" t="s">
        <v>10002</v>
      </c>
      <c r="Y3192" s="51" t="s">
        <v>4030</v>
      </c>
      <c r="AK3192" s="22" t="str">
        <f t="shared" si="601"/>
        <v>2026/09</v>
      </c>
      <c r="AL3192" s="21">
        <f t="shared" si="604"/>
        <v>46291</v>
      </c>
      <c r="AM3192" s="22">
        <f t="shared" si="594"/>
        <v>26</v>
      </c>
      <c r="AN3192" s="22">
        <f t="shared" si="595"/>
        <v>26</v>
      </c>
      <c r="AO3192" s="22" t="str">
        <f t="shared" si="596"/>
        <v>Dia 26</v>
      </c>
      <c r="AP3192" s="22">
        <f t="shared" si="597"/>
        <v>9</v>
      </c>
      <c r="AQ3192" s="22" t="str">
        <f t="shared" si="598"/>
        <v>09</v>
      </c>
      <c r="AR3192" s="22">
        <f t="shared" si="605"/>
        <v>2026</v>
      </c>
      <c r="AS3192" s="22">
        <f t="shared" si="602"/>
        <v>6</v>
      </c>
      <c r="AT3192" s="22">
        <f t="shared" si="603"/>
        <v>39</v>
      </c>
      <c r="AU319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92" s="22" t="str">
        <f t="shared" si="599"/>
        <v>Semana 39</v>
      </c>
      <c r="AW3192" s="22" t="str">
        <f t="shared" si="600"/>
        <v>Sim</v>
      </c>
      <c r="AX3192" s="21" t="str">
        <f>UPPER(TEXT(CAD_CALENDÁRIO[[#This Row],[Data]],"mmmm"))</f>
        <v>SETEMBRO</v>
      </c>
      <c r="AY3192" s="22" t="s">
        <v>94</v>
      </c>
    </row>
    <row r="3193" spans="23:51" x14ac:dyDescent="0.25">
      <c r="W3193" s="52">
        <v>12000299</v>
      </c>
      <c r="X3193" s="28" t="s">
        <v>10003</v>
      </c>
      <c r="Y3193" s="53" t="s">
        <v>4030</v>
      </c>
      <c r="AK3193" s="22" t="str">
        <f t="shared" si="601"/>
        <v>2026/09</v>
      </c>
      <c r="AL3193" s="21">
        <f t="shared" si="604"/>
        <v>46292</v>
      </c>
      <c r="AM3193" s="22">
        <f t="shared" si="594"/>
        <v>27</v>
      </c>
      <c r="AN3193" s="22">
        <f t="shared" si="595"/>
        <v>27</v>
      </c>
      <c r="AO3193" s="22" t="str">
        <f t="shared" si="596"/>
        <v>Dia 27</v>
      </c>
      <c r="AP3193" s="22">
        <f t="shared" si="597"/>
        <v>9</v>
      </c>
      <c r="AQ3193" s="22" t="str">
        <f t="shared" si="598"/>
        <v>09</v>
      </c>
      <c r="AR3193" s="22">
        <f t="shared" si="605"/>
        <v>2026</v>
      </c>
      <c r="AS3193" s="22">
        <f t="shared" si="602"/>
        <v>7</v>
      </c>
      <c r="AT3193" s="22">
        <f t="shared" si="603"/>
        <v>39</v>
      </c>
      <c r="AU319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202639</v>
      </c>
      <c r="AV3193" s="22" t="str">
        <f t="shared" si="599"/>
        <v>Semana 39</v>
      </c>
      <c r="AW3193" s="22" t="str">
        <f t="shared" si="600"/>
        <v>Sim</v>
      </c>
      <c r="AX3193" s="21" t="str">
        <f>UPPER(TEXT(CAD_CALENDÁRIO[[#This Row],[Data]],"mmmm"))</f>
        <v>SETEMBRO</v>
      </c>
      <c r="AY3193" s="22" t="s">
        <v>94</v>
      </c>
    </row>
    <row r="3194" spans="23:51" x14ac:dyDescent="0.25">
      <c r="W3194" s="50">
        <v>12000300</v>
      </c>
      <c r="X3194" s="49" t="s">
        <v>10004</v>
      </c>
      <c r="Y3194" s="51" t="s">
        <v>4030</v>
      </c>
      <c r="AK3194" s="22" t="str">
        <f t="shared" si="601"/>
        <v>2026/09</v>
      </c>
      <c r="AL3194" s="21">
        <f t="shared" si="604"/>
        <v>46293</v>
      </c>
      <c r="AM3194" s="22">
        <f t="shared" si="594"/>
        <v>28</v>
      </c>
      <c r="AN3194" s="22">
        <f t="shared" si="595"/>
        <v>28</v>
      </c>
      <c r="AO3194" s="22" t="str">
        <f t="shared" si="596"/>
        <v>Dia 28</v>
      </c>
      <c r="AP3194" s="22">
        <f t="shared" si="597"/>
        <v>9</v>
      </c>
      <c r="AQ3194" s="22" t="str">
        <f t="shared" si="598"/>
        <v>09</v>
      </c>
      <c r="AR3194" s="22">
        <f t="shared" si="605"/>
        <v>2026</v>
      </c>
      <c r="AS3194" s="22">
        <f t="shared" si="602"/>
        <v>1</v>
      </c>
      <c r="AT3194" s="22">
        <f t="shared" si="603"/>
        <v>40</v>
      </c>
      <c r="AU319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4" s="22" t="str">
        <f t="shared" si="599"/>
        <v>Semana 40</v>
      </c>
      <c r="AW3194" s="22" t="str">
        <f t="shared" si="600"/>
        <v>Não</v>
      </c>
      <c r="AX3194" s="21" t="str">
        <f>UPPER(TEXT(CAD_CALENDÁRIO[[#This Row],[Data]],"mmmm"))</f>
        <v>SETEMBRO</v>
      </c>
      <c r="AY3194" s="22" t="s">
        <v>94</v>
      </c>
    </row>
    <row r="3195" spans="23:51" x14ac:dyDescent="0.25">
      <c r="W3195" s="52">
        <v>12000301</v>
      </c>
      <c r="X3195" s="28" t="s">
        <v>10005</v>
      </c>
      <c r="Y3195" s="53" t="s">
        <v>4030</v>
      </c>
      <c r="AK3195" s="22" t="str">
        <f t="shared" si="601"/>
        <v>2026/09</v>
      </c>
      <c r="AL3195" s="21">
        <f t="shared" si="604"/>
        <v>46294</v>
      </c>
      <c r="AM3195" s="22">
        <f t="shared" si="594"/>
        <v>29</v>
      </c>
      <c r="AN3195" s="22">
        <f t="shared" si="595"/>
        <v>29</v>
      </c>
      <c r="AO3195" s="22" t="str">
        <f t="shared" si="596"/>
        <v>Dia 29</v>
      </c>
      <c r="AP3195" s="22">
        <f t="shared" si="597"/>
        <v>9</v>
      </c>
      <c r="AQ3195" s="22" t="str">
        <f t="shared" si="598"/>
        <v>09</v>
      </c>
      <c r="AR3195" s="22">
        <f t="shared" si="605"/>
        <v>2026</v>
      </c>
      <c r="AS3195" s="22">
        <f t="shared" si="602"/>
        <v>2</v>
      </c>
      <c r="AT3195" s="22">
        <f t="shared" si="603"/>
        <v>40</v>
      </c>
      <c r="AU319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5" s="22" t="str">
        <f t="shared" si="599"/>
        <v>Semana 40</v>
      </c>
      <c r="AW3195" s="22" t="str">
        <f t="shared" si="600"/>
        <v>Não</v>
      </c>
      <c r="AX3195" s="21" t="str">
        <f>UPPER(TEXT(CAD_CALENDÁRIO[[#This Row],[Data]],"mmmm"))</f>
        <v>SETEMBRO</v>
      </c>
      <c r="AY3195" s="22" t="s">
        <v>94</v>
      </c>
    </row>
    <row r="3196" spans="23:51" x14ac:dyDescent="0.25">
      <c r="W3196" s="50">
        <v>12000302</v>
      </c>
      <c r="X3196" s="49" t="s">
        <v>10006</v>
      </c>
      <c r="Y3196" s="51" t="s">
        <v>4030</v>
      </c>
      <c r="AK3196" s="22" t="str">
        <f t="shared" si="601"/>
        <v>2026/09</v>
      </c>
      <c r="AL3196" s="21">
        <f t="shared" si="604"/>
        <v>46295</v>
      </c>
      <c r="AM3196" s="22">
        <f t="shared" si="594"/>
        <v>30</v>
      </c>
      <c r="AN3196" s="22">
        <f t="shared" si="595"/>
        <v>30</v>
      </c>
      <c r="AO3196" s="22" t="str">
        <f t="shared" si="596"/>
        <v>Dia 30</v>
      </c>
      <c r="AP3196" s="22">
        <f t="shared" si="597"/>
        <v>9</v>
      </c>
      <c r="AQ3196" s="22" t="str">
        <f t="shared" si="598"/>
        <v>09</v>
      </c>
      <c r="AR3196" s="22">
        <f t="shared" si="605"/>
        <v>2026</v>
      </c>
      <c r="AS3196" s="22">
        <f t="shared" si="602"/>
        <v>3</v>
      </c>
      <c r="AT3196" s="22">
        <f t="shared" si="603"/>
        <v>40</v>
      </c>
      <c r="AU319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6" s="22" t="str">
        <f t="shared" si="599"/>
        <v>Semana 40</v>
      </c>
      <c r="AW3196" s="22" t="str">
        <f t="shared" si="600"/>
        <v>Não</v>
      </c>
      <c r="AX3196" s="21" t="str">
        <f>UPPER(TEXT(CAD_CALENDÁRIO[[#This Row],[Data]],"mmmm"))</f>
        <v>SETEMBRO</v>
      </c>
      <c r="AY3196" s="22" t="s">
        <v>94</v>
      </c>
    </row>
    <row r="3197" spans="23:51" x14ac:dyDescent="0.25">
      <c r="W3197" s="52">
        <v>12000303</v>
      </c>
      <c r="X3197" s="28" t="s">
        <v>10007</v>
      </c>
      <c r="Y3197" s="53" t="s">
        <v>4030</v>
      </c>
      <c r="AK3197" s="22" t="str">
        <f t="shared" si="601"/>
        <v>2026/10</v>
      </c>
      <c r="AL3197" s="21">
        <f t="shared" si="604"/>
        <v>46296</v>
      </c>
      <c r="AM3197" s="22">
        <f t="shared" si="594"/>
        <v>1</v>
      </c>
      <c r="AN3197" s="22" t="str">
        <f t="shared" si="595"/>
        <v>01</v>
      </c>
      <c r="AO3197" s="22" t="str">
        <f t="shared" si="596"/>
        <v>Dia 01</v>
      </c>
      <c r="AP3197" s="22">
        <f t="shared" si="597"/>
        <v>10</v>
      </c>
      <c r="AQ3197" s="22">
        <f t="shared" si="598"/>
        <v>10</v>
      </c>
      <c r="AR3197" s="22">
        <f t="shared" si="605"/>
        <v>2026</v>
      </c>
      <c r="AS3197" s="22">
        <f t="shared" si="602"/>
        <v>4</v>
      </c>
      <c r="AT3197" s="22">
        <f t="shared" si="603"/>
        <v>40</v>
      </c>
      <c r="AU319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7" s="22" t="str">
        <f t="shared" si="599"/>
        <v>Semana 40</v>
      </c>
      <c r="AW3197" s="22" t="str">
        <f t="shared" si="600"/>
        <v>Não</v>
      </c>
      <c r="AX3197" s="21" t="str">
        <f>UPPER(TEXT(CAD_CALENDÁRIO[[#This Row],[Data]],"mmmm"))</f>
        <v>OUTUBRO</v>
      </c>
      <c r="AY3197" s="22" t="s">
        <v>100</v>
      </c>
    </row>
    <row r="3198" spans="23:51" x14ac:dyDescent="0.25">
      <c r="W3198" s="50">
        <v>12000304</v>
      </c>
      <c r="X3198" s="49" t="s">
        <v>10008</v>
      </c>
      <c r="Y3198" s="51" t="s">
        <v>4030</v>
      </c>
      <c r="AK3198" s="22" t="str">
        <f t="shared" si="601"/>
        <v>2026/10</v>
      </c>
      <c r="AL3198" s="21">
        <f t="shared" si="604"/>
        <v>46297</v>
      </c>
      <c r="AM3198" s="22">
        <f t="shared" si="594"/>
        <v>2</v>
      </c>
      <c r="AN3198" s="22" t="str">
        <f t="shared" si="595"/>
        <v>02</v>
      </c>
      <c r="AO3198" s="22" t="str">
        <f t="shared" si="596"/>
        <v>Dia 02</v>
      </c>
      <c r="AP3198" s="22">
        <f t="shared" si="597"/>
        <v>10</v>
      </c>
      <c r="AQ3198" s="22">
        <f t="shared" si="598"/>
        <v>10</v>
      </c>
      <c r="AR3198" s="22">
        <f t="shared" si="605"/>
        <v>2026</v>
      </c>
      <c r="AS3198" s="22">
        <f t="shared" si="602"/>
        <v>5</v>
      </c>
      <c r="AT3198" s="22">
        <f t="shared" si="603"/>
        <v>40</v>
      </c>
      <c r="AU319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8" s="22" t="str">
        <f t="shared" si="599"/>
        <v>Semana 40</v>
      </c>
      <c r="AW3198" s="22" t="str">
        <f t="shared" si="600"/>
        <v>Não</v>
      </c>
      <c r="AX3198" s="21" t="str">
        <f>UPPER(TEXT(CAD_CALENDÁRIO[[#This Row],[Data]],"mmmm"))</f>
        <v>OUTUBRO</v>
      </c>
      <c r="AY3198" s="22" t="s">
        <v>100</v>
      </c>
    </row>
    <row r="3199" spans="23:51" x14ac:dyDescent="0.25">
      <c r="W3199" s="52">
        <v>12000305</v>
      </c>
      <c r="X3199" s="28" t="s">
        <v>10009</v>
      </c>
      <c r="Y3199" s="53" t="s">
        <v>4030</v>
      </c>
      <c r="AK3199" s="22" t="str">
        <f t="shared" si="601"/>
        <v>2026/10</v>
      </c>
      <c r="AL3199" s="21">
        <f t="shared" si="604"/>
        <v>46298</v>
      </c>
      <c r="AM3199" s="22">
        <f t="shared" si="594"/>
        <v>3</v>
      </c>
      <c r="AN3199" s="22" t="str">
        <f t="shared" si="595"/>
        <v>03</v>
      </c>
      <c r="AO3199" s="22" t="str">
        <f t="shared" si="596"/>
        <v>Dia 03</v>
      </c>
      <c r="AP3199" s="22">
        <f t="shared" si="597"/>
        <v>10</v>
      </c>
      <c r="AQ3199" s="22">
        <f t="shared" si="598"/>
        <v>10</v>
      </c>
      <c r="AR3199" s="22">
        <f t="shared" si="605"/>
        <v>2026</v>
      </c>
      <c r="AS3199" s="22">
        <f t="shared" si="602"/>
        <v>6</v>
      </c>
      <c r="AT3199" s="22">
        <f t="shared" si="603"/>
        <v>40</v>
      </c>
      <c r="AU319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199" s="22" t="str">
        <f t="shared" si="599"/>
        <v>Semana 40</v>
      </c>
      <c r="AW3199" s="22" t="str">
        <f t="shared" si="600"/>
        <v>Sim</v>
      </c>
      <c r="AX3199" s="21" t="str">
        <f>UPPER(TEXT(CAD_CALENDÁRIO[[#This Row],[Data]],"mmmm"))</f>
        <v>OUTUBRO</v>
      </c>
      <c r="AY3199" s="22" t="s">
        <v>100</v>
      </c>
    </row>
    <row r="3200" spans="23:51" x14ac:dyDescent="0.25">
      <c r="W3200" s="50">
        <v>12000306</v>
      </c>
      <c r="X3200" s="49" t="s">
        <v>10010</v>
      </c>
      <c r="Y3200" s="51" t="s">
        <v>4030</v>
      </c>
      <c r="AK3200" s="22" t="str">
        <f t="shared" si="601"/>
        <v>2026/10</v>
      </c>
      <c r="AL3200" s="21">
        <f t="shared" si="604"/>
        <v>46299</v>
      </c>
      <c r="AM3200" s="22">
        <f t="shared" ref="AM3200:AM3263" si="606">DAY(AL3200)</f>
        <v>4</v>
      </c>
      <c r="AN3200" s="22" t="str">
        <f t="shared" ref="AN3200:AN3263" si="607">IF(AM3200&lt;=9,"0"&amp;AM3200,AM3200)</f>
        <v>04</v>
      </c>
      <c r="AO3200" s="22" t="str">
        <f t="shared" ref="AO3200:AO3263" si="608">"Dia "&amp;AN3200</f>
        <v>Dia 04</v>
      </c>
      <c r="AP3200" s="22">
        <f t="shared" ref="AP3200:AP3263" si="609">MONTH(AL3200)</f>
        <v>10</v>
      </c>
      <c r="AQ3200" s="22">
        <f t="shared" ref="AQ3200:AQ3263" si="610">IF(AP3200&lt;=9,"0"&amp;AP3200,AP3200)</f>
        <v>10</v>
      </c>
      <c r="AR3200" s="22">
        <f t="shared" si="605"/>
        <v>2026</v>
      </c>
      <c r="AS3200" s="22">
        <f t="shared" si="602"/>
        <v>7</v>
      </c>
      <c r="AT3200" s="22">
        <f t="shared" si="603"/>
        <v>40</v>
      </c>
      <c r="AU320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202640</v>
      </c>
      <c r="AV3200" s="22" t="str">
        <f t="shared" ref="AV3200:AV3263" si="611">"Semana "&amp;AT3200</f>
        <v>Semana 40</v>
      </c>
      <c r="AW3200" s="22" t="str">
        <f t="shared" ref="AW3200:AW3263" si="612">IF(AS3200&gt;5,"Sim","Não")</f>
        <v>Sim</v>
      </c>
      <c r="AX3200" s="21" t="str">
        <f>UPPER(TEXT(CAD_CALENDÁRIO[[#This Row],[Data]],"mmmm"))</f>
        <v>OUTUBRO</v>
      </c>
      <c r="AY3200" s="22" t="s">
        <v>100</v>
      </c>
    </row>
    <row r="3201" spans="23:51" x14ac:dyDescent="0.25">
      <c r="W3201" s="52">
        <v>12000307</v>
      </c>
      <c r="X3201" s="28" t="s">
        <v>10011</v>
      </c>
      <c r="Y3201" s="53" t="s">
        <v>4030</v>
      </c>
      <c r="AK3201" s="22" t="str">
        <f t="shared" si="601"/>
        <v>2026/10</v>
      </c>
      <c r="AL3201" s="21">
        <f t="shared" si="604"/>
        <v>46300</v>
      </c>
      <c r="AM3201" s="22">
        <f t="shared" si="606"/>
        <v>5</v>
      </c>
      <c r="AN3201" s="22" t="str">
        <f t="shared" si="607"/>
        <v>05</v>
      </c>
      <c r="AO3201" s="22" t="str">
        <f t="shared" si="608"/>
        <v>Dia 05</v>
      </c>
      <c r="AP3201" s="22">
        <f t="shared" si="609"/>
        <v>10</v>
      </c>
      <c r="AQ3201" s="22">
        <f t="shared" si="610"/>
        <v>10</v>
      </c>
      <c r="AR3201" s="22">
        <f t="shared" si="605"/>
        <v>2026</v>
      </c>
      <c r="AS3201" s="22">
        <f t="shared" si="602"/>
        <v>1</v>
      </c>
      <c r="AT3201" s="22">
        <f t="shared" si="603"/>
        <v>41</v>
      </c>
      <c r="AU320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1" s="22" t="str">
        <f t="shared" si="611"/>
        <v>Semana 41</v>
      </c>
      <c r="AW3201" s="22" t="str">
        <f t="shared" si="612"/>
        <v>Não</v>
      </c>
      <c r="AX3201" s="21" t="str">
        <f>UPPER(TEXT(CAD_CALENDÁRIO[[#This Row],[Data]],"mmmm"))</f>
        <v>OUTUBRO</v>
      </c>
      <c r="AY3201" s="22" t="s">
        <v>100</v>
      </c>
    </row>
    <row r="3202" spans="23:51" x14ac:dyDescent="0.25">
      <c r="W3202" s="50">
        <v>12000308</v>
      </c>
      <c r="X3202" s="49" t="s">
        <v>10012</v>
      </c>
      <c r="Y3202" s="51" t="s">
        <v>4030</v>
      </c>
      <c r="AK3202" s="22" t="str">
        <f t="shared" ref="AK3202:AK3265" si="613">AR3202&amp;"/"&amp;AQ3202</f>
        <v>2026/10</v>
      </c>
      <c r="AL3202" s="21">
        <f t="shared" si="604"/>
        <v>46301</v>
      </c>
      <c r="AM3202" s="22">
        <f t="shared" si="606"/>
        <v>6</v>
      </c>
      <c r="AN3202" s="22" t="str">
        <f t="shared" si="607"/>
        <v>06</v>
      </c>
      <c r="AO3202" s="22" t="str">
        <f t="shared" si="608"/>
        <v>Dia 06</v>
      </c>
      <c r="AP3202" s="22">
        <f t="shared" si="609"/>
        <v>10</v>
      </c>
      <c r="AQ3202" s="22">
        <f t="shared" si="610"/>
        <v>10</v>
      </c>
      <c r="AR3202" s="22">
        <f t="shared" si="605"/>
        <v>2026</v>
      </c>
      <c r="AS3202" s="22">
        <f t="shared" ref="AS3202:AS3265" si="614">WEEKDAY(AL3202,2)</f>
        <v>2</v>
      </c>
      <c r="AT3202" s="22">
        <f t="shared" ref="AT3202:AT3265" si="615">IF(_xlfn.ISOWEEKNUM(AL3202)&lt;=9,"0"&amp;_xlfn.ISOWEEKNUM(AL3202),_xlfn.ISOWEEKNUM(AL3202))</f>
        <v>41</v>
      </c>
      <c r="AU320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2" s="22" t="str">
        <f t="shared" si="611"/>
        <v>Semana 41</v>
      </c>
      <c r="AW3202" s="22" t="str">
        <f t="shared" si="612"/>
        <v>Não</v>
      </c>
      <c r="AX3202" s="21" t="str">
        <f>UPPER(TEXT(CAD_CALENDÁRIO[[#This Row],[Data]],"mmmm"))</f>
        <v>OUTUBRO</v>
      </c>
      <c r="AY3202" s="22" t="s">
        <v>100</v>
      </c>
    </row>
    <row r="3203" spans="23:51" x14ac:dyDescent="0.25">
      <c r="W3203" s="52">
        <v>12000309</v>
      </c>
      <c r="X3203" s="28" t="s">
        <v>10013</v>
      </c>
      <c r="Y3203" s="53" t="s">
        <v>4030</v>
      </c>
      <c r="AK3203" s="22" t="str">
        <f t="shared" si="613"/>
        <v>2026/10</v>
      </c>
      <c r="AL3203" s="21">
        <f t="shared" ref="AL3203:AL3266" si="616">AL3202+1</f>
        <v>46302</v>
      </c>
      <c r="AM3203" s="22">
        <f t="shared" si="606"/>
        <v>7</v>
      </c>
      <c r="AN3203" s="22" t="str">
        <f t="shared" si="607"/>
        <v>07</v>
      </c>
      <c r="AO3203" s="22" t="str">
        <f t="shared" si="608"/>
        <v>Dia 07</v>
      </c>
      <c r="AP3203" s="22">
        <f t="shared" si="609"/>
        <v>10</v>
      </c>
      <c r="AQ3203" s="22">
        <f t="shared" si="610"/>
        <v>10</v>
      </c>
      <c r="AR3203" s="22">
        <f t="shared" si="605"/>
        <v>2026</v>
      </c>
      <c r="AS3203" s="22">
        <f t="shared" si="614"/>
        <v>3</v>
      </c>
      <c r="AT3203" s="22">
        <f t="shared" si="615"/>
        <v>41</v>
      </c>
      <c r="AU320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3" s="22" t="str">
        <f t="shared" si="611"/>
        <v>Semana 41</v>
      </c>
      <c r="AW3203" s="22" t="str">
        <f t="shared" si="612"/>
        <v>Não</v>
      </c>
      <c r="AX3203" s="21" t="str">
        <f>UPPER(TEXT(CAD_CALENDÁRIO[[#This Row],[Data]],"mmmm"))</f>
        <v>OUTUBRO</v>
      </c>
      <c r="AY3203" s="22" t="s">
        <v>100</v>
      </c>
    </row>
    <row r="3204" spans="23:51" x14ac:dyDescent="0.25">
      <c r="W3204" s="50">
        <v>12000310</v>
      </c>
      <c r="X3204" s="49" t="s">
        <v>4361</v>
      </c>
      <c r="Y3204" s="51" t="s">
        <v>4030</v>
      </c>
      <c r="AK3204" s="22" t="str">
        <f t="shared" si="613"/>
        <v>2026/10</v>
      </c>
      <c r="AL3204" s="21">
        <f t="shared" si="616"/>
        <v>46303</v>
      </c>
      <c r="AM3204" s="22">
        <f t="shared" si="606"/>
        <v>8</v>
      </c>
      <c r="AN3204" s="22" t="str">
        <f t="shared" si="607"/>
        <v>08</v>
      </c>
      <c r="AO3204" s="22" t="str">
        <f t="shared" si="608"/>
        <v>Dia 08</v>
      </c>
      <c r="AP3204" s="22">
        <f t="shared" si="609"/>
        <v>10</v>
      </c>
      <c r="AQ3204" s="22">
        <f t="shared" si="610"/>
        <v>10</v>
      </c>
      <c r="AR3204" s="22">
        <f t="shared" si="605"/>
        <v>2026</v>
      </c>
      <c r="AS3204" s="22">
        <f t="shared" si="614"/>
        <v>4</v>
      </c>
      <c r="AT3204" s="22">
        <f t="shared" si="615"/>
        <v>41</v>
      </c>
      <c r="AU320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4" s="22" t="str">
        <f t="shared" si="611"/>
        <v>Semana 41</v>
      </c>
      <c r="AW3204" s="22" t="str">
        <f t="shared" si="612"/>
        <v>Não</v>
      </c>
      <c r="AX3204" s="21" t="str">
        <f>UPPER(TEXT(CAD_CALENDÁRIO[[#This Row],[Data]],"mmmm"))</f>
        <v>OUTUBRO</v>
      </c>
      <c r="AY3204" s="22" t="s">
        <v>100</v>
      </c>
    </row>
    <row r="3205" spans="23:51" x14ac:dyDescent="0.25">
      <c r="W3205" s="52">
        <v>12000311</v>
      </c>
      <c r="X3205" s="28" t="s">
        <v>10014</v>
      </c>
      <c r="Y3205" s="53" t="s">
        <v>4030</v>
      </c>
      <c r="AK3205" s="22" t="str">
        <f t="shared" si="613"/>
        <v>2026/10</v>
      </c>
      <c r="AL3205" s="21">
        <f t="shared" si="616"/>
        <v>46304</v>
      </c>
      <c r="AM3205" s="22">
        <f t="shared" si="606"/>
        <v>9</v>
      </c>
      <c r="AN3205" s="22" t="str">
        <f t="shared" si="607"/>
        <v>09</v>
      </c>
      <c r="AO3205" s="22" t="str">
        <f t="shared" si="608"/>
        <v>Dia 09</v>
      </c>
      <c r="AP3205" s="22">
        <f t="shared" si="609"/>
        <v>10</v>
      </c>
      <c r="AQ3205" s="22">
        <f t="shared" si="610"/>
        <v>10</v>
      </c>
      <c r="AR3205" s="22">
        <f t="shared" si="605"/>
        <v>2026</v>
      </c>
      <c r="AS3205" s="22">
        <f t="shared" si="614"/>
        <v>5</v>
      </c>
      <c r="AT3205" s="22">
        <f t="shared" si="615"/>
        <v>41</v>
      </c>
      <c r="AU320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5" s="22" t="str">
        <f t="shared" si="611"/>
        <v>Semana 41</v>
      </c>
      <c r="AW3205" s="22" t="str">
        <f t="shared" si="612"/>
        <v>Não</v>
      </c>
      <c r="AX3205" s="21" t="str">
        <f>UPPER(TEXT(CAD_CALENDÁRIO[[#This Row],[Data]],"mmmm"))</f>
        <v>OUTUBRO</v>
      </c>
      <c r="AY3205" s="22" t="s">
        <v>100</v>
      </c>
    </row>
    <row r="3206" spans="23:51" x14ac:dyDescent="0.25">
      <c r="W3206" s="50">
        <v>12000312</v>
      </c>
      <c r="X3206" s="49" t="s">
        <v>10015</v>
      </c>
      <c r="Y3206" s="51" t="s">
        <v>4030</v>
      </c>
      <c r="AK3206" s="22" t="str">
        <f t="shared" si="613"/>
        <v>2026/10</v>
      </c>
      <c r="AL3206" s="21">
        <f t="shared" si="616"/>
        <v>46305</v>
      </c>
      <c r="AM3206" s="22">
        <f t="shared" si="606"/>
        <v>10</v>
      </c>
      <c r="AN3206" s="22">
        <f t="shared" si="607"/>
        <v>10</v>
      </c>
      <c r="AO3206" s="22" t="str">
        <f t="shared" si="608"/>
        <v>Dia 10</v>
      </c>
      <c r="AP3206" s="22">
        <f t="shared" si="609"/>
        <v>10</v>
      </c>
      <c r="AQ3206" s="22">
        <f t="shared" si="610"/>
        <v>10</v>
      </c>
      <c r="AR3206" s="22">
        <f t="shared" si="605"/>
        <v>2026</v>
      </c>
      <c r="AS3206" s="22">
        <f t="shared" si="614"/>
        <v>6</v>
      </c>
      <c r="AT3206" s="22">
        <f t="shared" si="615"/>
        <v>41</v>
      </c>
      <c r="AU320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6" s="22" t="str">
        <f t="shared" si="611"/>
        <v>Semana 41</v>
      </c>
      <c r="AW3206" s="22" t="str">
        <f t="shared" si="612"/>
        <v>Sim</v>
      </c>
      <c r="AX3206" s="21" t="str">
        <f>UPPER(TEXT(CAD_CALENDÁRIO[[#This Row],[Data]],"mmmm"))</f>
        <v>OUTUBRO</v>
      </c>
      <c r="AY3206" s="22" t="s">
        <v>100</v>
      </c>
    </row>
    <row r="3207" spans="23:51" x14ac:dyDescent="0.25">
      <c r="W3207" s="52">
        <v>12000313</v>
      </c>
      <c r="X3207" s="28" t="s">
        <v>10016</v>
      </c>
      <c r="Y3207" s="53" t="s">
        <v>4030</v>
      </c>
      <c r="AK3207" s="22" t="str">
        <f t="shared" si="613"/>
        <v>2026/10</v>
      </c>
      <c r="AL3207" s="21">
        <f t="shared" si="616"/>
        <v>46306</v>
      </c>
      <c r="AM3207" s="22">
        <f t="shared" si="606"/>
        <v>11</v>
      </c>
      <c r="AN3207" s="22">
        <f t="shared" si="607"/>
        <v>11</v>
      </c>
      <c r="AO3207" s="22" t="str">
        <f t="shared" si="608"/>
        <v>Dia 11</v>
      </c>
      <c r="AP3207" s="22">
        <f t="shared" si="609"/>
        <v>10</v>
      </c>
      <c r="AQ3207" s="22">
        <f t="shared" si="610"/>
        <v>10</v>
      </c>
      <c r="AR3207" s="22">
        <f t="shared" si="605"/>
        <v>2026</v>
      </c>
      <c r="AS3207" s="22">
        <f t="shared" si="614"/>
        <v>7</v>
      </c>
      <c r="AT3207" s="22">
        <f t="shared" si="615"/>
        <v>41</v>
      </c>
      <c r="AU320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202641</v>
      </c>
      <c r="AV3207" s="22" t="str">
        <f t="shared" si="611"/>
        <v>Semana 41</v>
      </c>
      <c r="AW3207" s="22" t="str">
        <f t="shared" si="612"/>
        <v>Sim</v>
      </c>
      <c r="AX3207" s="21" t="str">
        <f>UPPER(TEXT(CAD_CALENDÁRIO[[#This Row],[Data]],"mmmm"))</f>
        <v>OUTUBRO</v>
      </c>
      <c r="AY3207" s="22" t="s">
        <v>100</v>
      </c>
    </row>
    <row r="3208" spans="23:51" x14ac:dyDescent="0.25">
      <c r="W3208" s="50">
        <v>12000314</v>
      </c>
      <c r="X3208" s="49" t="s">
        <v>10017</v>
      </c>
      <c r="Y3208" s="51" t="s">
        <v>4030</v>
      </c>
      <c r="AK3208" s="22" t="str">
        <f t="shared" si="613"/>
        <v>2026/10</v>
      </c>
      <c r="AL3208" s="21">
        <f t="shared" si="616"/>
        <v>46307</v>
      </c>
      <c r="AM3208" s="22">
        <f t="shared" si="606"/>
        <v>12</v>
      </c>
      <c r="AN3208" s="22">
        <f t="shared" si="607"/>
        <v>12</v>
      </c>
      <c r="AO3208" s="22" t="str">
        <f t="shared" si="608"/>
        <v>Dia 12</v>
      </c>
      <c r="AP3208" s="22">
        <f t="shared" si="609"/>
        <v>10</v>
      </c>
      <c r="AQ3208" s="22">
        <f t="shared" si="610"/>
        <v>10</v>
      </c>
      <c r="AR3208" s="22">
        <f t="shared" si="605"/>
        <v>2026</v>
      </c>
      <c r="AS3208" s="22">
        <f t="shared" si="614"/>
        <v>1</v>
      </c>
      <c r="AT3208" s="22">
        <f t="shared" si="615"/>
        <v>42</v>
      </c>
      <c r="AU320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08" s="22" t="str">
        <f t="shared" si="611"/>
        <v>Semana 42</v>
      </c>
      <c r="AW3208" s="22" t="str">
        <f t="shared" si="612"/>
        <v>Não</v>
      </c>
      <c r="AX3208" s="21" t="str">
        <f>UPPER(TEXT(CAD_CALENDÁRIO[[#This Row],[Data]],"mmmm"))</f>
        <v>OUTUBRO</v>
      </c>
      <c r="AY3208" s="22" t="s">
        <v>100</v>
      </c>
    </row>
    <row r="3209" spans="23:51" x14ac:dyDescent="0.25">
      <c r="W3209" s="52">
        <v>12000315</v>
      </c>
      <c r="X3209" s="28" t="s">
        <v>10018</v>
      </c>
      <c r="Y3209" s="53" t="s">
        <v>4030</v>
      </c>
      <c r="AK3209" s="22" t="str">
        <f t="shared" si="613"/>
        <v>2026/10</v>
      </c>
      <c r="AL3209" s="21">
        <f t="shared" si="616"/>
        <v>46308</v>
      </c>
      <c r="AM3209" s="22">
        <f t="shared" si="606"/>
        <v>13</v>
      </c>
      <c r="AN3209" s="22">
        <f t="shared" si="607"/>
        <v>13</v>
      </c>
      <c r="AO3209" s="22" t="str">
        <f t="shared" si="608"/>
        <v>Dia 13</v>
      </c>
      <c r="AP3209" s="22">
        <f t="shared" si="609"/>
        <v>10</v>
      </c>
      <c r="AQ3209" s="22">
        <f t="shared" si="610"/>
        <v>10</v>
      </c>
      <c r="AR3209" s="22">
        <f t="shared" si="605"/>
        <v>2026</v>
      </c>
      <c r="AS3209" s="22">
        <f t="shared" si="614"/>
        <v>2</v>
      </c>
      <c r="AT3209" s="22">
        <f t="shared" si="615"/>
        <v>42</v>
      </c>
      <c r="AU320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09" s="22" t="str">
        <f t="shared" si="611"/>
        <v>Semana 42</v>
      </c>
      <c r="AW3209" s="22" t="str">
        <f t="shared" si="612"/>
        <v>Não</v>
      </c>
      <c r="AX3209" s="21" t="str">
        <f>UPPER(TEXT(CAD_CALENDÁRIO[[#This Row],[Data]],"mmmm"))</f>
        <v>OUTUBRO</v>
      </c>
      <c r="AY3209" s="22" t="s">
        <v>100</v>
      </c>
    </row>
    <row r="3210" spans="23:51" x14ac:dyDescent="0.25">
      <c r="W3210" s="50">
        <v>12000316</v>
      </c>
      <c r="X3210" s="49" t="s">
        <v>10019</v>
      </c>
      <c r="Y3210" s="51" t="s">
        <v>4030</v>
      </c>
      <c r="AK3210" s="22" t="str">
        <f t="shared" si="613"/>
        <v>2026/10</v>
      </c>
      <c r="AL3210" s="21">
        <f t="shared" si="616"/>
        <v>46309</v>
      </c>
      <c r="AM3210" s="22">
        <f t="shared" si="606"/>
        <v>14</v>
      </c>
      <c r="AN3210" s="22">
        <f t="shared" si="607"/>
        <v>14</v>
      </c>
      <c r="AO3210" s="22" t="str">
        <f t="shared" si="608"/>
        <v>Dia 14</v>
      </c>
      <c r="AP3210" s="22">
        <f t="shared" si="609"/>
        <v>10</v>
      </c>
      <c r="AQ3210" s="22">
        <f t="shared" si="610"/>
        <v>10</v>
      </c>
      <c r="AR3210" s="22">
        <f t="shared" si="605"/>
        <v>2026</v>
      </c>
      <c r="AS3210" s="22">
        <f t="shared" si="614"/>
        <v>3</v>
      </c>
      <c r="AT3210" s="22">
        <f t="shared" si="615"/>
        <v>42</v>
      </c>
      <c r="AU321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10" s="22" t="str">
        <f t="shared" si="611"/>
        <v>Semana 42</v>
      </c>
      <c r="AW3210" s="22" t="str">
        <f t="shared" si="612"/>
        <v>Não</v>
      </c>
      <c r="AX3210" s="21" t="str">
        <f>UPPER(TEXT(CAD_CALENDÁRIO[[#This Row],[Data]],"mmmm"))</f>
        <v>OUTUBRO</v>
      </c>
      <c r="AY3210" s="22" t="s">
        <v>100</v>
      </c>
    </row>
    <row r="3211" spans="23:51" x14ac:dyDescent="0.25">
      <c r="W3211" s="52">
        <v>12000317</v>
      </c>
      <c r="X3211" s="28" t="s">
        <v>10020</v>
      </c>
      <c r="Y3211" s="53" t="s">
        <v>4030</v>
      </c>
      <c r="AK3211" s="22" t="str">
        <f t="shared" si="613"/>
        <v>2026/10</v>
      </c>
      <c r="AL3211" s="21">
        <f t="shared" si="616"/>
        <v>46310</v>
      </c>
      <c r="AM3211" s="22">
        <f t="shared" si="606"/>
        <v>15</v>
      </c>
      <c r="AN3211" s="22">
        <f t="shared" si="607"/>
        <v>15</v>
      </c>
      <c r="AO3211" s="22" t="str">
        <f t="shared" si="608"/>
        <v>Dia 15</v>
      </c>
      <c r="AP3211" s="22">
        <f t="shared" si="609"/>
        <v>10</v>
      </c>
      <c r="AQ3211" s="22">
        <f t="shared" si="610"/>
        <v>10</v>
      </c>
      <c r="AR3211" s="22">
        <f t="shared" si="605"/>
        <v>2026</v>
      </c>
      <c r="AS3211" s="22">
        <f t="shared" si="614"/>
        <v>4</v>
      </c>
      <c r="AT3211" s="22">
        <f t="shared" si="615"/>
        <v>42</v>
      </c>
      <c r="AU321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11" s="22" t="str">
        <f t="shared" si="611"/>
        <v>Semana 42</v>
      </c>
      <c r="AW3211" s="22" t="str">
        <f t="shared" si="612"/>
        <v>Não</v>
      </c>
      <c r="AX3211" s="21" t="str">
        <f>UPPER(TEXT(CAD_CALENDÁRIO[[#This Row],[Data]],"mmmm"))</f>
        <v>OUTUBRO</v>
      </c>
      <c r="AY3211" s="22" t="s">
        <v>100</v>
      </c>
    </row>
    <row r="3212" spans="23:51" x14ac:dyDescent="0.25">
      <c r="W3212" s="50">
        <v>12000318</v>
      </c>
      <c r="X3212" s="49" t="s">
        <v>10021</v>
      </c>
      <c r="Y3212" s="51" t="s">
        <v>4030</v>
      </c>
      <c r="AK3212" s="22" t="str">
        <f t="shared" si="613"/>
        <v>2026/10</v>
      </c>
      <c r="AL3212" s="21">
        <f t="shared" si="616"/>
        <v>46311</v>
      </c>
      <c r="AM3212" s="22">
        <f t="shared" si="606"/>
        <v>16</v>
      </c>
      <c r="AN3212" s="22">
        <f t="shared" si="607"/>
        <v>16</v>
      </c>
      <c r="AO3212" s="22" t="str">
        <f t="shared" si="608"/>
        <v>Dia 16</v>
      </c>
      <c r="AP3212" s="22">
        <f t="shared" si="609"/>
        <v>10</v>
      </c>
      <c r="AQ3212" s="22">
        <f t="shared" si="610"/>
        <v>10</v>
      </c>
      <c r="AR3212" s="22">
        <f t="shared" si="605"/>
        <v>2026</v>
      </c>
      <c r="AS3212" s="22">
        <f t="shared" si="614"/>
        <v>5</v>
      </c>
      <c r="AT3212" s="22">
        <f t="shared" si="615"/>
        <v>42</v>
      </c>
      <c r="AU321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12" s="22" t="str">
        <f t="shared" si="611"/>
        <v>Semana 42</v>
      </c>
      <c r="AW3212" s="22" t="str">
        <f t="shared" si="612"/>
        <v>Não</v>
      </c>
      <c r="AX3212" s="21" t="str">
        <f>UPPER(TEXT(CAD_CALENDÁRIO[[#This Row],[Data]],"mmmm"))</f>
        <v>OUTUBRO</v>
      </c>
      <c r="AY3212" s="22" t="s">
        <v>100</v>
      </c>
    </row>
    <row r="3213" spans="23:51" x14ac:dyDescent="0.25">
      <c r="W3213" s="52">
        <v>12000319</v>
      </c>
      <c r="X3213" s="28" t="s">
        <v>10022</v>
      </c>
      <c r="Y3213" s="53" t="s">
        <v>4030</v>
      </c>
      <c r="AK3213" s="22" t="str">
        <f t="shared" si="613"/>
        <v>2026/10</v>
      </c>
      <c r="AL3213" s="21">
        <f t="shared" si="616"/>
        <v>46312</v>
      </c>
      <c r="AM3213" s="22">
        <f t="shared" si="606"/>
        <v>17</v>
      </c>
      <c r="AN3213" s="22">
        <f t="shared" si="607"/>
        <v>17</v>
      </c>
      <c r="AO3213" s="22" t="str">
        <f t="shared" si="608"/>
        <v>Dia 17</v>
      </c>
      <c r="AP3213" s="22">
        <f t="shared" si="609"/>
        <v>10</v>
      </c>
      <c r="AQ3213" s="22">
        <f t="shared" si="610"/>
        <v>10</v>
      </c>
      <c r="AR3213" s="22">
        <f t="shared" si="605"/>
        <v>2026</v>
      </c>
      <c r="AS3213" s="22">
        <f t="shared" si="614"/>
        <v>6</v>
      </c>
      <c r="AT3213" s="22">
        <f t="shared" si="615"/>
        <v>42</v>
      </c>
      <c r="AU321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13" s="22" t="str">
        <f t="shared" si="611"/>
        <v>Semana 42</v>
      </c>
      <c r="AW3213" s="22" t="str">
        <f t="shared" si="612"/>
        <v>Sim</v>
      </c>
      <c r="AX3213" s="21" t="str">
        <f>UPPER(TEXT(CAD_CALENDÁRIO[[#This Row],[Data]],"mmmm"))</f>
        <v>OUTUBRO</v>
      </c>
      <c r="AY3213" s="22" t="s">
        <v>100</v>
      </c>
    </row>
    <row r="3214" spans="23:51" x14ac:dyDescent="0.25">
      <c r="W3214" s="50">
        <v>12000320</v>
      </c>
      <c r="X3214" s="49" t="s">
        <v>10023</v>
      </c>
      <c r="Y3214" s="51" t="s">
        <v>4030</v>
      </c>
      <c r="AK3214" s="22" t="str">
        <f t="shared" si="613"/>
        <v>2026/10</v>
      </c>
      <c r="AL3214" s="21">
        <f t="shared" si="616"/>
        <v>46313</v>
      </c>
      <c r="AM3214" s="22">
        <f t="shared" si="606"/>
        <v>18</v>
      </c>
      <c r="AN3214" s="22">
        <f t="shared" si="607"/>
        <v>18</v>
      </c>
      <c r="AO3214" s="22" t="str">
        <f t="shared" si="608"/>
        <v>Dia 18</v>
      </c>
      <c r="AP3214" s="22">
        <f t="shared" si="609"/>
        <v>10</v>
      </c>
      <c r="AQ3214" s="22">
        <f t="shared" si="610"/>
        <v>10</v>
      </c>
      <c r="AR3214" s="22">
        <f t="shared" si="605"/>
        <v>2026</v>
      </c>
      <c r="AS3214" s="22">
        <f t="shared" si="614"/>
        <v>7</v>
      </c>
      <c r="AT3214" s="22">
        <f t="shared" si="615"/>
        <v>42</v>
      </c>
      <c r="AU321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202642</v>
      </c>
      <c r="AV3214" s="22" t="str">
        <f t="shared" si="611"/>
        <v>Semana 42</v>
      </c>
      <c r="AW3214" s="22" t="str">
        <f t="shared" si="612"/>
        <v>Sim</v>
      </c>
      <c r="AX3214" s="21" t="str">
        <f>UPPER(TEXT(CAD_CALENDÁRIO[[#This Row],[Data]],"mmmm"))</f>
        <v>OUTUBRO</v>
      </c>
      <c r="AY3214" s="22" t="s">
        <v>100</v>
      </c>
    </row>
    <row r="3215" spans="23:51" x14ac:dyDescent="0.25">
      <c r="W3215" s="52">
        <v>12000321</v>
      </c>
      <c r="X3215" s="28" t="s">
        <v>10024</v>
      </c>
      <c r="Y3215" s="53" t="s">
        <v>4030</v>
      </c>
      <c r="AK3215" s="22" t="str">
        <f t="shared" si="613"/>
        <v>2026/10</v>
      </c>
      <c r="AL3215" s="21">
        <f t="shared" si="616"/>
        <v>46314</v>
      </c>
      <c r="AM3215" s="22">
        <f t="shared" si="606"/>
        <v>19</v>
      </c>
      <c r="AN3215" s="22">
        <f t="shared" si="607"/>
        <v>19</v>
      </c>
      <c r="AO3215" s="22" t="str">
        <f t="shared" si="608"/>
        <v>Dia 19</v>
      </c>
      <c r="AP3215" s="22">
        <f t="shared" si="609"/>
        <v>10</v>
      </c>
      <c r="AQ3215" s="22">
        <f t="shared" si="610"/>
        <v>10</v>
      </c>
      <c r="AR3215" s="22">
        <f t="shared" si="605"/>
        <v>2026</v>
      </c>
      <c r="AS3215" s="22">
        <f t="shared" si="614"/>
        <v>1</v>
      </c>
      <c r="AT3215" s="22">
        <f t="shared" si="615"/>
        <v>43</v>
      </c>
      <c r="AU321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15" s="22" t="str">
        <f t="shared" si="611"/>
        <v>Semana 43</v>
      </c>
      <c r="AW3215" s="22" t="str">
        <f t="shared" si="612"/>
        <v>Não</v>
      </c>
      <c r="AX3215" s="21" t="str">
        <f>UPPER(TEXT(CAD_CALENDÁRIO[[#This Row],[Data]],"mmmm"))</f>
        <v>OUTUBRO</v>
      </c>
      <c r="AY3215" s="22" t="s">
        <v>100</v>
      </c>
    </row>
    <row r="3216" spans="23:51" x14ac:dyDescent="0.25">
      <c r="W3216" s="50">
        <v>12000322</v>
      </c>
      <c r="X3216" s="49" t="s">
        <v>10025</v>
      </c>
      <c r="Y3216" s="51" t="s">
        <v>4030</v>
      </c>
      <c r="AK3216" s="22" t="str">
        <f t="shared" si="613"/>
        <v>2026/10</v>
      </c>
      <c r="AL3216" s="21">
        <f t="shared" si="616"/>
        <v>46315</v>
      </c>
      <c r="AM3216" s="22">
        <f t="shared" si="606"/>
        <v>20</v>
      </c>
      <c r="AN3216" s="22">
        <f t="shared" si="607"/>
        <v>20</v>
      </c>
      <c r="AO3216" s="22" t="str">
        <f t="shared" si="608"/>
        <v>Dia 20</v>
      </c>
      <c r="AP3216" s="22">
        <f t="shared" si="609"/>
        <v>10</v>
      </c>
      <c r="AQ3216" s="22">
        <f t="shared" si="610"/>
        <v>10</v>
      </c>
      <c r="AR3216" s="22">
        <f t="shared" si="605"/>
        <v>2026</v>
      </c>
      <c r="AS3216" s="22">
        <f t="shared" si="614"/>
        <v>2</v>
      </c>
      <c r="AT3216" s="22">
        <f t="shared" si="615"/>
        <v>43</v>
      </c>
      <c r="AU321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16" s="22" t="str">
        <f t="shared" si="611"/>
        <v>Semana 43</v>
      </c>
      <c r="AW3216" s="22" t="str">
        <f t="shared" si="612"/>
        <v>Não</v>
      </c>
      <c r="AX3216" s="21" t="str">
        <f>UPPER(TEXT(CAD_CALENDÁRIO[[#This Row],[Data]],"mmmm"))</f>
        <v>OUTUBRO</v>
      </c>
      <c r="AY3216" s="22" t="s">
        <v>100</v>
      </c>
    </row>
    <row r="3217" spans="23:51" x14ac:dyDescent="0.25">
      <c r="W3217" s="52">
        <v>12000323</v>
      </c>
      <c r="X3217" s="28" t="s">
        <v>10026</v>
      </c>
      <c r="Y3217" s="53" t="s">
        <v>4030</v>
      </c>
      <c r="AK3217" s="22" t="str">
        <f t="shared" si="613"/>
        <v>2026/10</v>
      </c>
      <c r="AL3217" s="21">
        <f t="shared" si="616"/>
        <v>46316</v>
      </c>
      <c r="AM3217" s="22">
        <f t="shared" si="606"/>
        <v>21</v>
      </c>
      <c r="AN3217" s="22">
        <f t="shared" si="607"/>
        <v>21</v>
      </c>
      <c r="AO3217" s="22" t="str">
        <f t="shared" si="608"/>
        <v>Dia 21</v>
      </c>
      <c r="AP3217" s="22">
        <f t="shared" si="609"/>
        <v>10</v>
      </c>
      <c r="AQ3217" s="22">
        <f t="shared" si="610"/>
        <v>10</v>
      </c>
      <c r="AR3217" s="22">
        <f t="shared" si="605"/>
        <v>2026</v>
      </c>
      <c r="AS3217" s="22">
        <f t="shared" si="614"/>
        <v>3</v>
      </c>
      <c r="AT3217" s="22">
        <f t="shared" si="615"/>
        <v>43</v>
      </c>
      <c r="AU321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17" s="22" t="str">
        <f t="shared" si="611"/>
        <v>Semana 43</v>
      </c>
      <c r="AW3217" s="22" t="str">
        <f t="shared" si="612"/>
        <v>Não</v>
      </c>
      <c r="AX3217" s="21" t="str">
        <f>UPPER(TEXT(CAD_CALENDÁRIO[[#This Row],[Data]],"mmmm"))</f>
        <v>OUTUBRO</v>
      </c>
      <c r="AY3217" s="22" t="s">
        <v>100</v>
      </c>
    </row>
    <row r="3218" spans="23:51" x14ac:dyDescent="0.25">
      <c r="W3218" s="50">
        <v>12000324</v>
      </c>
      <c r="X3218" s="49" t="s">
        <v>10027</v>
      </c>
      <c r="Y3218" s="51" t="s">
        <v>4030</v>
      </c>
      <c r="AK3218" s="22" t="str">
        <f t="shared" si="613"/>
        <v>2026/10</v>
      </c>
      <c r="AL3218" s="21">
        <f t="shared" si="616"/>
        <v>46317</v>
      </c>
      <c r="AM3218" s="22">
        <f t="shared" si="606"/>
        <v>22</v>
      </c>
      <c r="AN3218" s="22">
        <f t="shared" si="607"/>
        <v>22</v>
      </c>
      <c r="AO3218" s="22" t="str">
        <f t="shared" si="608"/>
        <v>Dia 22</v>
      </c>
      <c r="AP3218" s="22">
        <f t="shared" si="609"/>
        <v>10</v>
      </c>
      <c r="AQ3218" s="22">
        <f t="shared" si="610"/>
        <v>10</v>
      </c>
      <c r="AR3218" s="22">
        <f t="shared" si="605"/>
        <v>2026</v>
      </c>
      <c r="AS3218" s="22">
        <f t="shared" si="614"/>
        <v>4</v>
      </c>
      <c r="AT3218" s="22">
        <f t="shared" si="615"/>
        <v>43</v>
      </c>
      <c r="AU321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18" s="22" t="str">
        <f t="shared" si="611"/>
        <v>Semana 43</v>
      </c>
      <c r="AW3218" s="22" t="str">
        <f t="shared" si="612"/>
        <v>Não</v>
      </c>
      <c r="AX3218" s="21" t="str">
        <f>UPPER(TEXT(CAD_CALENDÁRIO[[#This Row],[Data]],"mmmm"))</f>
        <v>OUTUBRO</v>
      </c>
      <c r="AY3218" s="22" t="s">
        <v>100</v>
      </c>
    </row>
    <row r="3219" spans="23:51" x14ac:dyDescent="0.25">
      <c r="W3219" s="52">
        <v>12000325</v>
      </c>
      <c r="X3219" s="28" t="s">
        <v>10028</v>
      </c>
      <c r="Y3219" s="53" t="s">
        <v>4030</v>
      </c>
      <c r="AK3219" s="22" t="str">
        <f t="shared" si="613"/>
        <v>2026/10</v>
      </c>
      <c r="AL3219" s="21">
        <f t="shared" si="616"/>
        <v>46318</v>
      </c>
      <c r="AM3219" s="22">
        <f t="shared" si="606"/>
        <v>23</v>
      </c>
      <c r="AN3219" s="22">
        <f t="shared" si="607"/>
        <v>23</v>
      </c>
      <c r="AO3219" s="22" t="str">
        <f t="shared" si="608"/>
        <v>Dia 23</v>
      </c>
      <c r="AP3219" s="22">
        <f t="shared" si="609"/>
        <v>10</v>
      </c>
      <c r="AQ3219" s="22">
        <f t="shared" si="610"/>
        <v>10</v>
      </c>
      <c r="AR3219" s="22">
        <f t="shared" si="605"/>
        <v>2026</v>
      </c>
      <c r="AS3219" s="22">
        <f t="shared" si="614"/>
        <v>5</v>
      </c>
      <c r="AT3219" s="22">
        <f t="shared" si="615"/>
        <v>43</v>
      </c>
      <c r="AU321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19" s="22" t="str">
        <f t="shared" si="611"/>
        <v>Semana 43</v>
      </c>
      <c r="AW3219" s="22" t="str">
        <f t="shared" si="612"/>
        <v>Não</v>
      </c>
      <c r="AX3219" s="21" t="str">
        <f>UPPER(TEXT(CAD_CALENDÁRIO[[#This Row],[Data]],"mmmm"))</f>
        <v>OUTUBRO</v>
      </c>
      <c r="AY3219" s="22" t="s">
        <v>100</v>
      </c>
    </row>
    <row r="3220" spans="23:51" x14ac:dyDescent="0.25">
      <c r="W3220" s="50">
        <v>12000326</v>
      </c>
      <c r="X3220" s="49" t="s">
        <v>10029</v>
      </c>
      <c r="Y3220" s="51" t="s">
        <v>4030</v>
      </c>
      <c r="AK3220" s="22" t="str">
        <f t="shared" si="613"/>
        <v>2026/10</v>
      </c>
      <c r="AL3220" s="21">
        <f t="shared" si="616"/>
        <v>46319</v>
      </c>
      <c r="AM3220" s="22">
        <f t="shared" si="606"/>
        <v>24</v>
      </c>
      <c r="AN3220" s="22">
        <f t="shared" si="607"/>
        <v>24</v>
      </c>
      <c r="AO3220" s="22" t="str">
        <f t="shared" si="608"/>
        <v>Dia 24</v>
      </c>
      <c r="AP3220" s="22">
        <f t="shared" si="609"/>
        <v>10</v>
      </c>
      <c r="AQ3220" s="22">
        <f t="shared" si="610"/>
        <v>10</v>
      </c>
      <c r="AR3220" s="22">
        <f t="shared" si="605"/>
        <v>2026</v>
      </c>
      <c r="AS3220" s="22">
        <f t="shared" si="614"/>
        <v>6</v>
      </c>
      <c r="AT3220" s="22">
        <f t="shared" si="615"/>
        <v>43</v>
      </c>
      <c r="AU322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20" s="22" t="str">
        <f t="shared" si="611"/>
        <v>Semana 43</v>
      </c>
      <c r="AW3220" s="22" t="str">
        <f t="shared" si="612"/>
        <v>Sim</v>
      </c>
      <c r="AX3220" s="21" t="str">
        <f>UPPER(TEXT(CAD_CALENDÁRIO[[#This Row],[Data]],"mmmm"))</f>
        <v>OUTUBRO</v>
      </c>
      <c r="AY3220" s="22" t="s">
        <v>100</v>
      </c>
    </row>
    <row r="3221" spans="23:51" x14ac:dyDescent="0.25">
      <c r="W3221" s="52">
        <v>12000327</v>
      </c>
      <c r="X3221" s="28" t="s">
        <v>10030</v>
      </c>
      <c r="Y3221" s="53" t="s">
        <v>4030</v>
      </c>
      <c r="AK3221" s="22" t="str">
        <f t="shared" si="613"/>
        <v>2026/10</v>
      </c>
      <c r="AL3221" s="21">
        <f t="shared" si="616"/>
        <v>46320</v>
      </c>
      <c r="AM3221" s="22">
        <f t="shared" si="606"/>
        <v>25</v>
      </c>
      <c r="AN3221" s="22">
        <f t="shared" si="607"/>
        <v>25</v>
      </c>
      <c r="AO3221" s="22" t="str">
        <f t="shared" si="608"/>
        <v>Dia 25</v>
      </c>
      <c r="AP3221" s="22">
        <f t="shared" si="609"/>
        <v>10</v>
      </c>
      <c r="AQ3221" s="22">
        <f t="shared" si="610"/>
        <v>10</v>
      </c>
      <c r="AR3221" s="22">
        <f t="shared" si="605"/>
        <v>2026</v>
      </c>
      <c r="AS3221" s="22">
        <f t="shared" si="614"/>
        <v>7</v>
      </c>
      <c r="AT3221" s="22">
        <f t="shared" si="615"/>
        <v>43</v>
      </c>
      <c r="AU322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202643</v>
      </c>
      <c r="AV3221" s="22" t="str">
        <f t="shared" si="611"/>
        <v>Semana 43</v>
      </c>
      <c r="AW3221" s="22" t="str">
        <f t="shared" si="612"/>
        <v>Sim</v>
      </c>
      <c r="AX3221" s="21" t="str">
        <f>UPPER(TEXT(CAD_CALENDÁRIO[[#This Row],[Data]],"mmmm"))</f>
        <v>OUTUBRO</v>
      </c>
      <c r="AY3221" s="22" t="s">
        <v>100</v>
      </c>
    </row>
    <row r="3222" spans="23:51" x14ac:dyDescent="0.25">
      <c r="W3222" s="50">
        <v>12000328</v>
      </c>
      <c r="X3222" s="49" t="s">
        <v>10031</v>
      </c>
      <c r="Y3222" s="51" t="s">
        <v>4030</v>
      </c>
      <c r="AK3222" s="22" t="str">
        <f t="shared" si="613"/>
        <v>2026/10</v>
      </c>
      <c r="AL3222" s="21">
        <f t="shared" si="616"/>
        <v>46321</v>
      </c>
      <c r="AM3222" s="22">
        <f t="shared" si="606"/>
        <v>26</v>
      </c>
      <c r="AN3222" s="22">
        <f t="shared" si="607"/>
        <v>26</v>
      </c>
      <c r="AO3222" s="22" t="str">
        <f t="shared" si="608"/>
        <v>Dia 26</v>
      </c>
      <c r="AP3222" s="22">
        <f t="shared" si="609"/>
        <v>10</v>
      </c>
      <c r="AQ3222" s="22">
        <f t="shared" si="610"/>
        <v>10</v>
      </c>
      <c r="AR3222" s="22">
        <f t="shared" si="605"/>
        <v>2026</v>
      </c>
      <c r="AS3222" s="22">
        <f t="shared" si="614"/>
        <v>1</v>
      </c>
      <c r="AT3222" s="22">
        <f t="shared" si="615"/>
        <v>44</v>
      </c>
      <c r="AU322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2" s="22" t="str">
        <f t="shared" si="611"/>
        <v>Semana 44</v>
      </c>
      <c r="AW3222" s="22" t="str">
        <f t="shared" si="612"/>
        <v>Não</v>
      </c>
      <c r="AX3222" s="21" t="str">
        <f>UPPER(TEXT(CAD_CALENDÁRIO[[#This Row],[Data]],"mmmm"))</f>
        <v>OUTUBRO</v>
      </c>
      <c r="AY3222" s="22" t="s">
        <v>100</v>
      </c>
    </row>
    <row r="3223" spans="23:51" x14ac:dyDescent="0.25">
      <c r="W3223" s="52">
        <v>12000329</v>
      </c>
      <c r="X3223" s="28" t="s">
        <v>10032</v>
      </c>
      <c r="Y3223" s="53" t="s">
        <v>4030</v>
      </c>
      <c r="AK3223" s="22" t="str">
        <f t="shared" si="613"/>
        <v>2026/10</v>
      </c>
      <c r="AL3223" s="21">
        <f t="shared" si="616"/>
        <v>46322</v>
      </c>
      <c r="AM3223" s="22">
        <f t="shared" si="606"/>
        <v>27</v>
      </c>
      <c r="AN3223" s="22">
        <f t="shared" si="607"/>
        <v>27</v>
      </c>
      <c r="AO3223" s="22" t="str">
        <f t="shared" si="608"/>
        <v>Dia 27</v>
      </c>
      <c r="AP3223" s="22">
        <f t="shared" si="609"/>
        <v>10</v>
      </c>
      <c r="AQ3223" s="22">
        <f t="shared" si="610"/>
        <v>10</v>
      </c>
      <c r="AR3223" s="22">
        <f t="shared" si="605"/>
        <v>2026</v>
      </c>
      <c r="AS3223" s="22">
        <f t="shared" si="614"/>
        <v>2</v>
      </c>
      <c r="AT3223" s="22">
        <f t="shared" si="615"/>
        <v>44</v>
      </c>
      <c r="AU322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3" s="22" t="str">
        <f t="shared" si="611"/>
        <v>Semana 44</v>
      </c>
      <c r="AW3223" s="22" t="str">
        <f t="shared" si="612"/>
        <v>Não</v>
      </c>
      <c r="AX3223" s="21" t="str">
        <f>UPPER(TEXT(CAD_CALENDÁRIO[[#This Row],[Data]],"mmmm"))</f>
        <v>OUTUBRO</v>
      </c>
      <c r="AY3223" s="22" t="s">
        <v>100</v>
      </c>
    </row>
    <row r="3224" spans="23:51" x14ac:dyDescent="0.25">
      <c r="W3224" s="50">
        <v>12000330</v>
      </c>
      <c r="X3224" s="49" t="s">
        <v>10033</v>
      </c>
      <c r="Y3224" s="51" t="s">
        <v>4030</v>
      </c>
      <c r="AK3224" s="22" t="str">
        <f t="shared" si="613"/>
        <v>2026/10</v>
      </c>
      <c r="AL3224" s="21">
        <f t="shared" si="616"/>
        <v>46323</v>
      </c>
      <c r="AM3224" s="22">
        <f t="shared" si="606"/>
        <v>28</v>
      </c>
      <c r="AN3224" s="22">
        <f t="shared" si="607"/>
        <v>28</v>
      </c>
      <c r="AO3224" s="22" t="str">
        <f t="shared" si="608"/>
        <v>Dia 28</v>
      </c>
      <c r="AP3224" s="22">
        <f t="shared" si="609"/>
        <v>10</v>
      </c>
      <c r="AQ3224" s="22">
        <f t="shared" si="610"/>
        <v>10</v>
      </c>
      <c r="AR3224" s="22">
        <f t="shared" si="605"/>
        <v>2026</v>
      </c>
      <c r="AS3224" s="22">
        <f t="shared" si="614"/>
        <v>3</v>
      </c>
      <c r="AT3224" s="22">
        <f t="shared" si="615"/>
        <v>44</v>
      </c>
      <c r="AU322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4" s="22" t="str">
        <f t="shared" si="611"/>
        <v>Semana 44</v>
      </c>
      <c r="AW3224" s="22" t="str">
        <f t="shared" si="612"/>
        <v>Não</v>
      </c>
      <c r="AX3224" s="21" t="str">
        <f>UPPER(TEXT(CAD_CALENDÁRIO[[#This Row],[Data]],"mmmm"))</f>
        <v>OUTUBRO</v>
      </c>
      <c r="AY3224" s="22" t="s">
        <v>100</v>
      </c>
    </row>
    <row r="3225" spans="23:51" x14ac:dyDescent="0.25">
      <c r="W3225" s="52">
        <v>12000331</v>
      </c>
      <c r="X3225" s="28" t="s">
        <v>10034</v>
      </c>
      <c r="Y3225" s="53" t="s">
        <v>4030</v>
      </c>
      <c r="AK3225" s="22" t="str">
        <f t="shared" si="613"/>
        <v>2026/10</v>
      </c>
      <c r="AL3225" s="21">
        <f t="shared" si="616"/>
        <v>46324</v>
      </c>
      <c r="AM3225" s="22">
        <f t="shared" si="606"/>
        <v>29</v>
      </c>
      <c r="AN3225" s="22">
        <f t="shared" si="607"/>
        <v>29</v>
      </c>
      <c r="AO3225" s="22" t="str">
        <f t="shared" si="608"/>
        <v>Dia 29</v>
      </c>
      <c r="AP3225" s="22">
        <f t="shared" si="609"/>
        <v>10</v>
      </c>
      <c r="AQ3225" s="22">
        <f t="shared" si="610"/>
        <v>10</v>
      </c>
      <c r="AR3225" s="22">
        <f t="shared" si="605"/>
        <v>2026</v>
      </c>
      <c r="AS3225" s="22">
        <f t="shared" si="614"/>
        <v>4</v>
      </c>
      <c r="AT3225" s="22">
        <f t="shared" si="615"/>
        <v>44</v>
      </c>
      <c r="AU322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5" s="22" t="str">
        <f t="shared" si="611"/>
        <v>Semana 44</v>
      </c>
      <c r="AW3225" s="22" t="str">
        <f t="shared" si="612"/>
        <v>Não</v>
      </c>
      <c r="AX3225" s="21" t="str">
        <f>UPPER(TEXT(CAD_CALENDÁRIO[[#This Row],[Data]],"mmmm"))</f>
        <v>OUTUBRO</v>
      </c>
      <c r="AY3225" s="22" t="s">
        <v>100</v>
      </c>
    </row>
    <row r="3226" spans="23:51" x14ac:dyDescent="0.25">
      <c r="W3226" s="50">
        <v>12000332</v>
      </c>
      <c r="X3226" s="49" t="s">
        <v>10035</v>
      </c>
      <c r="Y3226" s="51" t="s">
        <v>4030</v>
      </c>
      <c r="AK3226" s="22" t="str">
        <f t="shared" si="613"/>
        <v>2026/10</v>
      </c>
      <c r="AL3226" s="21">
        <f t="shared" si="616"/>
        <v>46325</v>
      </c>
      <c r="AM3226" s="22">
        <f t="shared" si="606"/>
        <v>30</v>
      </c>
      <c r="AN3226" s="22">
        <f t="shared" si="607"/>
        <v>30</v>
      </c>
      <c r="AO3226" s="22" t="str">
        <f t="shared" si="608"/>
        <v>Dia 30</v>
      </c>
      <c r="AP3226" s="22">
        <f t="shared" si="609"/>
        <v>10</v>
      </c>
      <c r="AQ3226" s="22">
        <f t="shared" si="610"/>
        <v>10</v>
      </c>
      <c r="AR3226" s="22">
        <f t="shared" si="605"/>
        <v>2026</v>
      </c>
      <c r="AS3226" s="22">
        <f t="shared" si="614"/>
        <v>5</v>
      </c>
      <c r="AT3226" s="22">
        <f t="shared" si="615"/>
        <v>44</v>
      </c>
      <c r="AU322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6" s="22" t="str">
        <f t="shared" si="611"/>
        <v>Semana 44</v>
      </c>
      <c r="AW3226" s="22" t="str">
        <f t="shared" si="612"/>
        <v>Não</v>
      </c>
      <c r="AX3226" s="21" t="str">
        <f>UPPER(TEXT(CAD_CALENDÁRIO[[#This Row],[Data]],"mmmm"))</f>
        <v>OUTUBRO</v>
      </c>
      <c r="AY3226" s="22" t="s">
        <v>100</v>
      </c>
    </row>
    <row r="3227" spans="23:51" x14ac:dyDescent="0.25">
      <c r="W3227" s="52">
        <v>12000333</v>
      </c>
      <c r="X3227" s="28" t="s">
        <v>10036</v>
      </c>
      <c r="Y3227" s="53" t="s">
        <v>4030</v>
      </c>
      <c r="AK3227" s="22" t="str">
        <f t="shared" si="613"/>
        <v>2026/10</v>
      </c>
      <c r="AL3227" s="21">
        <f t="shared" si="616"/>
        <v>46326</v>
      </c>
      <c r="AM3227" s="22">
        <f t="shared" si="606"/>
        <v>31</v>
      </c>
      <c r="AN3227" s="22">
        <f t="shared" si="607"/>
        <v>31</v>
      </c>
      <c r="AO3227" s="22" t="str">
        <f t="shared" si="608"/>
        <v>Dia 31</v>
      </c>
      <c r="AP3227" s="22">
        <f t="shared" si="609"/>
        <v>10</v>
      </c>
      <c r="AQ3227" s="22">
        <f t="shared" si="610"/>
        <v>10</v>
      </c>
      <c r="AR3227" s="22">
        <f t="shared" si="605"/>
        <v>2026</v>
      </c>
      <c r="AS3227" s="22">
        <f t="shared" si="614"/>
        <v>6</v>
      </c>
      <c r="AT3227" s="22">
        <f t="shared" si="615"/>
        <v>44</v>
      </c>
      <c r="AU322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7" s="22" t="str">
        <f t="shared" si="611"/>
        <v>Semana 44</v>
      </c>
      <c r="AW3227" s="22" t="str">
        <f t="shared" si="612"/>
        <v>Sim</v>
      </c>
      <c r="AX3227" s="21" t="str">
        <f>UPPER(TEXT(CAD_CALENDÁRIO[[#This Row],[Data]],"mmmm"))</f>
        <v>OUTUBRO</v>
      </c>
      <c r="AY3227" s="22" t="s">
        <v>100</v>
      </c>
    </row>
    <row r="3228" spans="23:51" x14ac:dyDescent="0.25">
      <c r="W3228" s="50">
        <v>12000334</v>
      </c>
      <c r="X3228" s="49" t="s">
        <v>10037</v>
      </c>
      <c r="Y3228" s="51" t="s">
        <v>4030</v>
      </c>
      <c r="AK3228" s="22" t="str">
        <f t="shared" si="613"/>
        <v>2026/11</v>
      </c>
      <c r="AL3228" s="21">
        <f t="shared" si="616"/>
        <v>46327</v>
      </c>
      <c r="AM3228" s="22">
        <f t="shared" si="606"/>
        <v>1</v>
      </c>
      <c r="AN3228" s="22" t="str">
        <f t="shared" si="607"/>
        <v>01</v>
      </c>
      <c r="AO3228" s="22" t="str">
        <f t="shared" si="608"/>
        <v>Dia 01</v>
      </c>
      <c r="AP3228" s="22">
        <f t="shared" si="609"/>
        <v>11</v>
      </c>
      <c r="AQ3228" s="22">
        <f t="shared" si="610"/>
        <v>11</v>
      </c>
      <c r="AR3228" s="22">
        <f t="shared" si="605"/>
        <v>2026</v>
      </c>
      <c r="AS3228" s="22">
        <f t="shared" si="614"/>
        <v>7</v>
      </c>
      <c r="AT3228" s="22">
        <f t="shared" si="615"/>
        <v>44</v>
      </c>
      <c r="AU322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202644</v>
      </c>
      <c r="AV3228" s="22" t="str">
        <f t="shared" si="611"/>
        <v>Semana 44</v>
      </c>
      <c r="AW3228" s="22" t="str">
        <f t="shared" si="612"/>
        <v>Sim</v>
      </c>
      <c r="AX3228" s="21" t="str">
        <f>UPPER(TEXT(CAD_CALENDÁRIO[[#This Row],[Data]],"mmmm"))</f>
        <v>NOVEMBRO</v>
      </c>
      <c r="AY3228" s="22" t="s">
        <v>108</v>
      </c>
    </row>
    <row r="3229" spans="23:51" x14ac:dyDescent="0.25">
      <c r="W3229" s="52">
        <v>12000335</v>
      </c>
      <c r="X3229" s="28" t="s">
        <v>10038</v>
      </c>
      <c r="Y3229" s="53" t="s">
        <v>4030</v>
      </c>
      <c r="AK3229" s="22" t="str">
        <f t="shared" si="613"/>
        <v>2026/11</v>
      </c>
      <c r="AL3229" s="21">
        <f t="shared" si="616"/>
        <v>46328</v>
      </c>
      <c r="AM3229" s="22">
        <f t="shared" si="606"/>
        <v>2</v>
      </c>
      <c r="AN3229" s="22" t="str">
        <f t="shared" si="607"/>
        <v>02</v>
      </c>
      <c r="AO3229" s="22" t="str">
        <f t="shared" si="608"/>
        <v>Dia 02</v>
      </c>
      <c r="AP3229" s="22">
        <f t="shared" si="609"/>
        <v>11</v>
      </c>
      <c r="AQ3229" s="22">
        <f t="shared" si="610"/>
        <v>11</v>
      </c>
      <c r="AR3229" s="22">
        <f t="shared" si="605"/>
        <v>2026</v>
      </c>
      <c r="AS3229" s="22">
        <f t="shared" si="614"/>
        <v>1</v>
      </c>
      <c r="AT3229" s="22">
        <f t="shared" si="615"/>
        <v>45</v>
      </c>
      <c r="AU322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29" s="22" t="str">
        <f t="shared" si="611"/>
        <v>Semana 45</v>
      </c>
      <c r="AW3229" s="22" t="str">
        <f t="shared" si="612"/>
        <v>Não</v>
      </c>
      <c r="AX3229" s="21" t="str">
        <f>UPPER(TEXT(CAD_CALENDÁRIO[[#This Row],[Data]],"mmmm"))</f>
        <v>NOVEMBRO</v>
      </c>
      <c r="AY3229" s="22" t="s">
        <v>108</v>
      </c>
    </row>
    <row r="3230" spans="23:51" x14ac:dyDescent="0.25">
      <c r="W3230" s="50">
        <v>12000336</v>
      </c>
      <c r="X3230" s="49" t="s">
        <v>10039</v>
      </c>
      <c r="Y3230" s="51" t="s">
        <v>4030</v>
      </c>
      <c r="AK3230" s="22" t="str">
        <f t="shared" si="613"/>
        <v>2026/11</v>
      </c>
      <c r="AL3230" s="21">
        <f t="shared" si="616"/>
        <v>46329</v>
      </c>
      <c r="AM3230" s="22">
        <f t="shared" si="606"/>
        <v>3</v>
      </c>
      <c r="AN3230" s="22" t="str">
        <f t="shared" si="607"/>
        <v>03</v>
      </c>
      <c r="AO3230" s="22" t="str">
        <f t="shared" si="608"/>
        <v>Dia 03</v>
      </c>
      <c r="AP3230" s="22">
        <f t="shared" si="609"/>
        <v>11</v>
      </c>
      <c r="AQ3230" s="22">
        <f t="shared" si="610"/>
        <v>11</v>
      </c>
      <c r="AR3230" s="22">
        <f t="shared" si="605"/>
        <v>2026</v>
      </c>
      <c r="AS3230" s="22">
        <f t="shared" si="614"/>
        <v>2</v>
      </c>
      <c r="AT3230" s="22">
        <f t="shared" si="615"/>
        <v>45</v>
      </c>
      <c r="AU323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0" s="22" t="str">
        <f t="shared" si="611"/>
        <v>Semana 45</v>
      </c>
      <c r="AW3230" s="22" t="str">
        <f t="shared" si="612"/>
        <v>Não</v>
      </c>
      <c r="AX3230" s="21" t="str">
        <f>UPPER(TEXT(CAD_CALENDÁRIO[[#This Row],[Data]],"mmmm"))</f>
        <v>NOVEMBRO</v>
      </c>
      <c r="AY3230" s="22" t="s">
        <v>108</v>
      </c>
    </row>
    <row r="3231" spans="23:51" x14ac:dyDescent="0.25">
      <c r="W3231" s="52">
        <v>12000337</v>
      </c>
      <c r="X3231" s="28" t="s">
        <v>10040</v>
      </c>
      <c r="Y3231" s="53" t="s">
        <v>4030</v>
      </c>
      <c r="AK3231" s="22" t="str">
        <f t="shared" si="613"/>
        <v>2026/11</v>
      </c>
      <c r="AL3231" s="21">
        <f t="shared" si="616"/>
        <v>46330</v>
      </c>
      <c r="AM3231" s="22">
        <f t="shared" si="606"/>
        <v>4</v>
      </c>
      <c r="AN3231" s="22" t="str">
        <f t="shared" si="607"/>
        <v>04</v>
      </c>
      <c r="AO3231" s="22" t="str">
        <f t="shared" si="608"/>
        <v>Dia 04</v>
      </c>
      <c r="AP3231" s="22">
        <f t="shared" si="609"/>
        <v>11</v>
      </c>
      <c r="AQ3231" s="22">
        <f t="shared" si="610"/>
        <v>11</v>
      </c>
      <c r="AR3231" s="22">
        <f t="shared" si="605"/>
        <v>2026</v>
      </c>
      <c r="AS3231" s="22">
        <f t="shared" si="614"/>
        <v>3</v>
      </c>
      <c r="AT3231" s="22">
        <f t="shared" si="615"/>
        <v>45</v>
      </c>
      <c r="AU323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1" s="22" t="str">
        <f t="shared" si="611"/>
        <v>Semana 45</v>
      </c>
      <c r="AW3231" s="22" t="str">
        <f t="shared" si="612"/>
        <v>Não</v>
      </c>
      <c r="AX3231" s="21" t="str">
        <f>UPPER(TEXT(CAD_CALENDÁRIO[[#This Row],[Data]],"mmmm"))</f>
        <v>NOVEMBRO</v>
      </c>
      <c r="AY3231" s="22" t="s">
        <v>108</v>
      </c>
    </row>
    <row r="3232" spans="23:51" x14ac:dyDescent="0.25">
      <c r="W3232" s="50">
        <v>12000338</v>
      </c>
      <c r="X3232" s="49" t="s">
        <v>10041</v>
      </c>
      <c r="Y3232" s="51" t="s">
        <v>4030</v>
      </c>
      <c r="AK3232" s="22" t="str">
        <f t="shared" si="613"/>
        <v>2026/11</v>
      </c>
      <c r="AL3232" s="21">
        <f t="shared" si="616"/>
        <v>46331</v>
      </c>
      <c r="AM3232" s="22">
        <f t="shared" si="606"/>
        <v>5</v>
      </c>
      <c r="AN3232" s="22" t="str">
        <f t="shared" si="607"/>
        <v>05</v>
      </c>
      <c r="AO3232" s="22" t="str">
        <f t="shared" si="608"/>
        <v>Dia 05</v>
      </c>
      <c r="AP3232" s="22">
        <f t="shared" si="609"/>
        <v>11</v>
      </c>
      <c r="AQ3232" s="22">
        <f t="shared" si="610"/>
        <v>11</v>
      </c>
      <c r="AR3232" s="22">
        <f t="shared" si="605"/>
        <v>2026</v>
      </c>
      <c r="AS3232" s="22">
        <f t="shared" si="614"/>
        <v>4</v>
      </c>
      <c r="AT3232" s="22">
        <f t="shared" si="615"/>
        <v>45</v>
      </c>
      <c r="AU323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2" s="22" t="str">
        <f t="shared" si="611"/>
        <v>Semana 45</v>
      </c>
      <c r="AW3232" s="22" t="str">
        <f t="shared" si="612"/>
        <v>Não</v>
      </c>
      <c r="AX3232" s="21" t="str">
        <f>UPPER(TEXT(CAD_CALENDÁRIO[[#This Row],[Data]],"mmmm"))</f>
        <v>NOVEMBRO</v>
      </c>
      <c r="AY3232" s="22" t="s">
        <v>108</v>
      </c>
    </row>
    <row r="3233" spans="23:51" x14ac:dyDescent="0.25">
      <c r="W3233" s="52">
        <v>12000339</v>
      </c>
      <c r="X3233" s="28" t="s">
        <v>10042</v>
      </c>
      <c r="Y3233" s="53" t="s">
        <v>4030</v>
      </c>
      <c r="AK3233" s="22" t="str">
        <f t="shared" si="613"/>
        <v>2026/11</v>
      </c>
      <c r="AL3233" s="21">
        <f t="shared" si="616"/>
        <v>46332</v>
      </c>
      <c r="AM3233" s="22">
        <f t="shared" si="606"/>
        <v>6</v>
      </c>
      <c r="AN3233" s="22" t="str">
        <f t="shared" si="607"/>
        <v>06</v>
      </c>
      <c r="AO3233" s="22" t="str">
        <f t="shared" si="608"/>
        <v>Dia 06</v>
      </c>
      <c r="AP3233" s="22">
        <f t="shared" si="609"/>
        <v>11</v>
      </c>
      <c r="AQ3233" s="22">
        <f t="shared" si="610"/>
        <v>11</v>
      </c>
      <c r="AR3233" s="22">
        <f t="shared" si="605"/>
        <v>2026</v>
      </c>
      <c r="AS3233" s="22">
        <f t="shared" si="614"/>
        <v>5</v>
      </c>
      <c r="AT3233" s="22">
        <f t="shared" si="615"/>
        <v>45</v>
      </c>
      <c r="AU323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3" s="22" t="str">
        <f t="shared" si="611"/>
        <v>Semana 45</v>
      </c>
      <c r="AW3233" s="22" t="str">
        <f t="shared" si="612"/>
        <v>Não</v>
      </c>
      <c r="AX3233" s="21" t="str">
        <f>UPPER(TEXT(CAD_CALENDÁRIO[[#This Row],[Data]],"mmmm"))</f>
        <v>NOVEMBRO</v>
      </c>
      <c r="AY3233" s="22" t="s">
        <v>108</v>
      </c>
    </row>
    <row r="3234" spans="23:51" x14ac:dyDescent="0.25">
      <c r="W3234" s="50">
        <v>12000340</v>
      </c>
      <c r="X3234" s="49" t="s">
        <v>10043</v>
      </c>
      <c r="Y3234" s="51" t="s">
        <v>4030</v>
      </c>
      <c r="AK3234" s="22" t="str">
        <f t="shared" si="613"/>
        <v>2026/11</v>
      </c>
      <c r="AL3234" s="21">
        <f t="shared" si="616"/>
        <v>46333</v>
      </c>
      <c r="AM3234" s="22">
        <f t="shared" si="606"/>
        <v>7</v>
      </c>
      <c r="AN3234" s="22" t="str">
        <f t="shared" si="607"/>
        <v>07</v>
      </c>
      <c r="AO3234" s="22" t="str">
        <f t="shared" si="608"/>
        <v>Dia 07</v>
      </c>
      <c r="AP3234" s="22">
        <f t="shared" si="609"/>
        <v>11</v>
      </c>
      <c r="AQ3234" s="22">
        <f t="shared" si="610"/>
        <v>11</v>
      </c>
      <c r="AR3234" s="22">
        <f t="shared" si="605"/>
        <v>2026</v>
      </c>
      <c r="AS3234" s="22">
        <f t="shared" si="614"/>
        <v>6</v>
      </c>
      <c r="AT3234" s="22">
        <f t="shared" si="615"/>
        <v>45</v>
      </c>
      <c r="AU323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4" s="22" t="str">
        <f t="shared" si="611"/>
        <v>Semana 45</v>
      </c>
      <c r="AW3234" s="22" t="str">
        <f t="shared" si="612"/>
        <v>Sim</v>
      </c>
      <c r="AX3234" s="21" t="str">
        <f>UPPER(TEXT(CAD_CALENDÁRIO[[#This Row],[Data]],"mmmm"))</f>
        <v>NOVEMBRO</v>
      </c>
      <c r="AY3234" s="22" t="s">
        <v>108</v>
      </c>
    </row>
    <row r="3235" spans="23:51" x14ac:dyDescent="0.25">
      <c r="W3235" s="52">
        <v>12000341</v>
      </c>
      <c r="X3235" s="28" t="s">
        <v>10044</v>
      </c>
      <c r="Y3235" s="53" t="s">
        <v>4030</v>
      </c>
      <c r="AK3235" s="22" t="str">
        <f t="shared" si="613"/>
        <v>2026/11</v>
      </c>
      <c r="AL3235" s="21">
        <f t="shared" si="616"/>
        <v>46334</v>
      </c>
      <c r="AM3235" s="22">
        <f t="shared" si="606"/>
        <v>8</v>
      </c>
      <c r="AN3235" s="22" t="str">
        <f t="shared" si="607"/>
        <v>08</v>
      </c>
      <c r="AO3235" s="22" t="str">
        <f t="shared" si="608"/>
        <v>Dia 08</v>
      </c>
      <c r="AP3235" s="22">
        <f t="shared" si="609"/>
        <v>11</v>
      </c>
      <c r="AQ3235" s="22">
        <f t="shared" si="610"/>
        <v>11</v>
      </c>
      <c r="AR3235" s="22">
        <f t="shared" si="605"/>
        <v>2026</v>
      </c>
      <c r="AS3235" s="22">
        <f t="shared" si="614"/>
        <v>7</v>
      </c>
      <c r="AT3235" s="22">
        <f t="shared" si="615"/>
        <v>45</v>
      </c>
      <c r="AU323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202645</v>
      </c>
      <c r="AV3235" s="22" t="str">
        <f t="shared" si="611"/>
        <v>Semana 45</v>
      </c>
      <c r="AW3235" s="22" t="str">
        <f t="shared" si="612"/>
        <v>Sim</v>
      </c>
      <c r="AX3235" s="21" t="str">
        <f>UPPER(TEXT(CAD_CALENDÁRIO[[#This Row],[Data]],"mmmm"))</f>
        <v>NOVEMBRO</v>
      </c>
      <c r="AY3235" s="22" t="s">
        <v>108</v>
      </c>
    </row>
    <row r="3236" spans="23:51" x14ac:dyDescent="0.25">
      <c r="W3236" s="50">
        <v>12000342</v>
      </c>
      <c r="X3236" s="49" t="s">
        <v>10045</v>
      </c>
      <c r="Y3236" s="51" t="s">
        <v>4030</v>
      </c>
      <c r="AK3236" s="22" t="str">
        <f t="shared" si="613"/>
        <v>2026/11</v>
      </c>
      <c r="AL3236" s="21">
        <f t="shared" si="616"/>
        <v>46335</v>
      </c>
      <c r="AM3236" s="22">
        <f t="shared" si="606"/>
        <v>9</v>
      </c>
      <c r="AN3236" s="22" t="str">
        <f t="shared" si="607"/>
        <v>09</v>
      </c>
      <c r="AO3236" s="22" t="str">
        <f t="shared" si="608"/>
        <v>Dia 09</v>
      </c>
      <c r="AP3236" s="22">
        <f t="shared" si="609"/>
        <v>11</v>
      </c>
      <c r="AQ3236" s="22">
        <f t="shared" si="610"/>
        <v>11</v>
      </c>
      <c r="AR3236" s="22">
        <f t="shared" si="605"/>
        <v>2026</v>
      </c>
      <c r="AS3236" s="22">
        <f t="shared" si="614"/>
        <v>1</v>
      </c>
      <c r="AT3236" s="22">
        <f t="shared" si="615"/>
        <v>46</v>
      </c>
      <c r="AU323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36" s="22" t="str">
        <f t="shared" si="611"/>
        <v>Semana 46</v>
      </c>
      <c r="AW3236" s="22" t="str">
        <f t="shared" si="612"/>
        <v>Não</v>
      </c>
      <c r="AX3236" s="21" t="str">
        <f>UPPER(TEXT(CAD_CALENDÁRIO[[#This Row],[Data]],"mmmm"))</f>
        <v>NOVEMBRO</v>
      </c>
      <c r="AY3236" s="22" t="s">
        <v>108</v>
      </c>
    </row>
    <row r="3237" spans="23:51" x14ac:dyDescent="0.25">
      <c r="W3237" s="52">
        <v>12000343</v>
      </c>
      <c r="X3237" s="28" t="s">
        <v>10046</v>
      </c>
      <c r="Y3237" s="53" t="s">
        <v>4030</v>
      </c>
      <c r="AK3237" s="22" t="str">
        <f t="shared" si="613"/>
        <v>2026/11</v>
      </c>
      <c r="AL3237" s="21">
        <f t="shared" si="616"/>
        <v>46336</v>
      </c>
      <c r="AM3237" s="22">
        <f t="shared" si="606"/>
        <v>10</v>
      </c>
      <c r="AN3237" s="22">
        <f t="shared" si="607"/>
        <v>10</v>
      </c>
      <c r="AO3237" s="22" t="str">
        <f t="shared" si="608"/>
        <v>Dia 10</v>
      </c>
      <c r="AP3237" s="22">
        <f t="shared" si="609"/>
        <v>11</v>
      </c>
      <c r="AQ3237" s="22">
        <f t="shared" si="610"/>
        <v>11</v>
      </c>
      <c r="AR3237" s="22">
        <f t="shared" ref="AR3237:AR3286" si="617">YEAR(AL3237)</f>
        <v>2026</v>
      </c>
      <c r="AS3237" s="22">
        <f t="shared" si="614"/>
        <v>2</v>
      </c>
      <c r="AT3237" s="22">
        <f t="shared" si="615"/>
        <v>46</v>
      </c>
      <c r="AU323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37" s="22" t="str">
        <f t="shared" si="611"/>
        <v>Semana 46</v>
      </c>
      <c r="AW3237" s="22" t="str">
        <f t="shared" si="612"/>
        <v>Não</v>
      </c>
      <c r="AX3237" s="21" t="str">
        <f>UPPER(TEXT(CAD_CALENDÁRIO[[#This Row],[Data]],"mmmm"))</f>
        <v>NOVEMBRO</v>
      </c>
      <c r="AY3237" s="22" t="s">
        <v>108</v>
      </c>
    </row>
    <row r="3238" spans="23:51" x14ac:dyDescent="0.25">
      <c r="W3238" s="50">
        <v>12000344</v>
      </c>
      <c r="X3238" s="49" t="s">
        <v>10047</v>
      </c>
      <c r="Y3238" s="51" t="s">
        <v>4030</v>
      </c>
      <c r="AK3238" s="22" t="str">
        <f t="shared" si="613"/>
        <v>2026/11</v>
      </c>
      <c r="AL3238" s="21">
        <f t="shared" si="616"/>
        <v>46337</v>
      </c>
      <c r="AM3238" s="22">
        <f t="shared" si="606"/>
        <v>11</v>
      </c>
      <c r="AN3238" s="22">
        <f t="shared" si="607"/>
        <v>11</v>
      </c>
      <c r="AO3238" s="22" t="str">
        <f t="shared" si="608"/>
        <v>Dia 11</v>
      </c>
      <c r="AP3238" s="22">
        <f t="shared" si="609"/>
        <v>11</v>
      </c>
      <c r="AQ3238" s="22">
        <f t="shared" si="610"/>
        <v>11</v>
      </c>
      <c r="AR3238" s="22">
        <f t="shared" si="617"/>
        <v>2026</v>
      </c>
      <c r="AS3238" s="22">
        <f t="shared" si="614"/>
        <v>3</v>
      </c>
      <c r="AT3238" s="22">
        <f t="shared" si="615"/>
        <v>46</v>
      </c>
      <c r="AU323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38" s="22" t="str">
        <f t="shared" si="611"/>
        <v>Semana 46</v>
      </c>
      <c r="AW3238" s="22" t="str">
        <f t="shared" si="612"/>
        <v>Não</v>
      </c>
      <c r="AX3238" s="21" t="str">
        <f>UPPER(TEXT(CAD_CALENDÁRIO[[#This Row],[Data]],"mmmm"))</f>
        <v>NOVEMBRO</v>
      </c>
      <c r="AY3238" s="22" t="s">
        <v>108</v>
      </c>
    </row>
    <row r="3239" spans="23:51" x14ac:dyDescent="0.25">
      <c r="W3239" s="52">
        <v>12000345</v>
      </c>
      <c r="X3239" s="28" t="s">
        <v>10048</v>
      </c>
      <c r="Y3239" s="53" t="s">
        <v>4030</v>
      </c>
      <c r="AK3239" s="22" t="str">
        <f t="shared" si="613"/>
        <v>2026/11</v>
      </c>
      <c r="AL3239" s="21">
        <f t="shared" si="616"/>
        <v>46338</v>
      </c>
      <c r="AM3239" s="22">
        <f t="shared" si="606"/>
        <v>12</v>
      </c>
      <c r="AN3239" s="22">
        <f t="shared" si="607"/>
        <v>12</v>
      </c>
      <c r="AO3239" s="22" t="str">
        <f t="shared" si="608"/>
        <v>Dia 12</v>
      </c>
      <c r="AP3239" s="22">
        <f t="shared" si="609"/>
        <v>11</v>
      </c>
      <c r="AQ3239" s="22">
        <f t="shared" si="610"/>
        <v>11</v>
      </c>
      <c r="AR3239" s="22">
        <f t="shared" si="617"/>
        <v>2026</v>
      </c>
      <c r="AS3239" s="22">
        <f t="shared" si="614"/>
        <v>4</v>
      </c>
      <c r="AT3239" s="22">
        <f t="shared" si="615"/>
        <v>46</v>
      </c>
      <c r="AU323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39" s="22" t="str">
        <f t="shared" si="611"/>
        <v>Semana 46</v>
      </c>
      <c r="AW3239" s="22" t="str">
        <f t="shared" si="612"/>
        <v>Não</v>
      </c>
      <c r="AX3239" s="21" t="str">
        <f>UPPER(TEXT(CAD_CALENDÁRIO[[#This Row],[Data]],"mmmm"))</f>
        <v>NOVEMBRO</v>
      </c>
      <c r="AY3239" s="22" t="s">
        <v>108</v>
      </c>
    </row>
    <row r="3240" spans="23:51" x14ac:dyDescent="0.25">
      <c r="W3240" s="50">
        <v>12000346</v>
      </c>
      <c r="X3240" s="49" t="s">
        <v>10049</v>
      </c>
      <c r="Y3240" s="51" t="s">
        <v>4030</v>
      </c>
      <c r="AK3240" s="22" t="str">
        <f t="shared" si="613"/>
        <v>2026/11</v>
      </c>
      <c r="AL3240" s="21">
        <f t="shared" si="616"/>
        <v>46339</v>
      </c>
      <c r="AM3240" s="22">
        <f t="shared" si="606"/>
        <v>13</v>
      </c>
      <c r="AN3240" s="22">
        <f t="shared" si="607"/>
        <v>13</v>
      </c>
      <c r="AO3240" s="22" t="str">
        <f t="shared" si="608"/>
        <v>Dia 13</v>
      </c>
      <c r="AP3240" s="22">
        <f t="shared" si="609"/>
        <v>11</v>
      </c>
      <c r="AQ3240" s="22">
        <f t="shared" si="610"/>
        <v>11</v>
      </c>
      <c r="AR3240" s="22">
        <f t="shared" si="617"/>
        <v>2026</v>
      </c>
      <c r="AS3240" s="22">
        <f t="shared" si="614"/>
        <v>5</v>
      </c>
      <c r="AT3240" s="22">
        <f t="shared" si="615"/>
        <v>46</v>
      </c>
      <c r="AU324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40" s="22" t="str">
        <f t="shared" si="611"/>
        <v>Semana 46</v>
      </c>
      <c r="AW3240" s="22" t="str">
        <f t="shared" si="612"/>
        <v>Não</v>
      </c>
      <c r="AX3240" s="21" t="str">
        <f>UPPER(TEXT(CAD_CALENDÁRIO[[#This Row],[Data]],"mmmm"))</f>
        <v>NOVEMBRO</v>
      </c>
      <c r="AY3240" s="22" t="s">
        <v>108</v>
      </c>
    </row>
    <row r="3241" spans="23:51" x14ac:dyDescent="0.25">
      <c r="W3241" s="52">
        <v>12000347</v>
      </c>
      <c r="X3241" s="28" t="s">
        <v>10050</v>
      </c>
      <c r="Y3241" s="53" t="s">
        <v>4030</v>
      </c>
      <c r="AK3241" s="22" t="str">
        <f t="shared" si="613"/>
        <v>2026/11</v>
      </c>
      <c r="AL3241" s="21">
        <f t="shared" si="616"/>
        <v>46340</v>
      </c>
      <c r="AM3241" s="22">
        <f t="shared" si="606"/>
        <v>14</v>
      </c>
      <c r="AN3241" s="22">
        <f t="shared" si="607"/>
        <v>14</v>
      </c>
      <c r="AO3241" s="22" t="str">
        <f t="shared" si="608"/>
        <v>Dia 14</v>
      </c>
      <c r="AP3241" s="22">
        <f t="shared" si="609"/>
        <v>11</v>
      </c>
      <c r="AQ3241" s="22">
        <f t="shared" si="610"/>
        <v>11</v>
      </c>
      <c r="AR3241" s="22">
        <f t="shared" si="617"/>
        <v>2026</v>
      </c>
      <c r="AS3241" s="22">
        <f t="shared" si="614"/>
        <v>6</v>
      </c>
      <c r="AT3241" s="22">
        <f t="shared" si="615"/>
        <v>46</v>
      </c>
      <c r="AU324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41" s="22" t="str">
        <f t="shared" si="611"/>
        <v>Semana 46</v>
      </c>
      <c r="AW3241" s="22" t="str">
        <f t="shared" si="612"/>
        <v>Sim</v>
      </c>
      <c r="AX3241" s="21" t="str">
        <f>UPPER(TEXT(CAD_CALENDÁRIO[[#This Row],[Data]],"mmmm"))</f>
        <v>NOVEMBRO</v>
      </c>
      <c r="AY3241" s="22" t="s">
        <v>108</v>
      </c>
    </row>
    <row r="3242" spans="23:51" x14ac:dyDescent="0.25">
      <c r="W3242" s="50">
        <v>12000348</v>
      </c>
      <c r="X3242" s="49" t="s">
        <v>10051</v>
      </c>
      <c r="Y3242" s="51" t="s">
        <v>4030</v>
      </c>
      <c r="AK3242" s="22" t="str">
        <f t="shared" si="613"/>
        <v>2026/11</v>
      </c>
      <c r="AL3242" s="21">
        <f t="shared" si="616"/>
        <v>46341</v>
      </c>
      <c r="AM3242" s="22">
        <f t="shared" si="606"/>
        <v>15</v>
      </c>
      <c r="AN3242" s="22">
        <f t="shared" si="607"/>
        <v>15</v>
      </c>
      <c r="AO3242" s="22" t="str">
        <f t="shared" si="608"/>
        <v>Dia 15</v>
      </c>
      <c r="AP3242" s="22">
        <f t="shared" si="609"/>
        <v>11</v>
      </c>
      <c r="AQ3242" s="22">
        <f t="shared" si="610"/>
        <v>11</v>
      </c>
      <c r="AR3242" s="22">
        <f t="shared" si="617"/>
        <v>2026</v>
      </c>
      <c r="AS3242" s="22">
        <f t="shared" si="614"/>
        <v>7</v>
      </c>
      <c r="AT3242" s="22">
        <f t="shared" si="615"/>
        <v>46</v>
      </c>
      <c r="AU324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202646</v>
      </c>
      <c r="AV3242" s="22" t="str">
        <f t="shared" si="611"/>
        <v>Semana 46</v>
      </c>
      <c r="AW3242" s="22" t="str">
        <f t="shared" si="612"/>
        <v>Sim</v>
      </c>
      <c r="AX3242" s="21" t="str">
        <f>UPPER(TEXT(CAD_CALENDÁRIO[[#This Row],[Data]],"mmmm"))</f>
        <v>NOVEMBRO</v>
      </c>
      <c r="AY3242" s="22" t="s">
        <v>108</v>
      </c>
    </row>
    <row r="3243" spans="23:51" x14ac:dyDescent="0.25">
      <c r="W3243" s="52">
        <v>12000349</v>
      </c>
      <c r="X3243" s="28" t="s">
        <v>10052</v>
      </c>
      <c r="Y3243" s="53" t="s">
        <v>4030</v>
      </c>
      <c r="AK3243" s="22" t="str">
        <f t="shared" si="613"/>
        <v>2026/11</v>
      </c>
      <c r="AL3243" s="21">
        <f t="shared" si="616"/>
        <v>46342</v>
      </c>
      <c r="AM3243" s="22">
        <f t="shared" si="606"/>
        <v>16</v>
      </c>
      <c r="AN3243" s="22">
        <f t="shared" si="607"/>
        <v>16</v>
      </c>
      <c r="AO3243" s="22" t="str">
        <f t="shared" si="608"/>
        <v>Dia 16</v>
      </c>
      <c r="AP3243" s="22">
        <f t="shared" si="609"/>
        <v>11</v>
      </c>
      <c r="AQ3243" s="22">
        <f t="shared" si="610"/>
        <v>11</v>
      </c>
      <c r="AR3243" s="22">
        <f t="shared" si="617"/>
        <v>2026</v>
      </c>
      <c r="AS3243" s="22">
        <f t="shared" si="614"/>
        <v>1</v>
      </c>
      <c r="AT3243" s="22">
        <f t="shared" si="615"/>
        <v>47</v>
      </c>
      <c r="AU324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3" s="22" t="str">
        <f t="shared" si="611"/>
        <v>Semana 47</v>
      </c>
      <c r="AW3243" s="22" t="str">
        <f t="shared" si="612"/>
        <v>Não</v>
      </c>
      <c r="AX3243" s="21" t="str">
        <f>UPPER(TEXT(CAD_CALENDÁRIO[[#This Row],[Data]],"mmmm"))</f>
        <v>NOVEMBRO</v>
      </c>
      <c r="AY3243" s="22" t="s">
        <v>108</v>
      </c>
    </row>
    <row r="3244" spans="23:51" x14ac:dyDescent="0.25">
      <c r="W3244" s="50">
        <v>12000350</v>
      </c>
      <c r="X3244" s="49" t="s">
        <v>10053</v>
      </c>
      <c r="Y3244" s="51" t="s">
        <v>4030</v>
      </c>
      <c r="AK3244" s="22" t="str">
        <f t="shared" si="613"/>
        <v>2026/11</v>
      </c>
      <c r="AL3244" s="21">
        <f t="shared" si="616"/>
        <v>46343</v>
      </c>
      <c r="AM3244" s="22">
        <f t="shared" si="606"/>
        <v>17</v>
      </c>
      <c r="AN3244" s="22">
        <f t="shared" si="607"/>
        <v>17</v>
      </c>
      <c r="AO3244" s="22" t="str">
        <f t="shared" si="608"/>
        <v>Dia 17</v>
      </c>
      <c r="AP3244" s="22">
        <f t="shared" si="609"/>
        <v>11</v>
      </c>
      <c r="AQ3244" s="22">
        <f t="shared" si="610"/>
        <v>11</v>
      </c>
      <c r="AR3244" s="22">
        <f t="shared" si="617"/>
        <v>2026</v>
      </c>
      <c r="AS3244" s="22">
        <f t="shared" si="614"/>
        <v>2</v>
      </c>
      <c r="AT3244" s="22">
        <f t="shared" si="615"/>
        <v>47</v>
      </c>
      <c r="AU324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4" s="22" t="str">
        <f t="shared" si="611"/>
        <v>Semana 47</v>
      </c>
      <c r="AW3244" s="22" t="str">
        <f t="shared" si="612"/>
        <v>Não</v>
      </c>
      <c r="AX3244" s="21" t="str">
        <f>UPPER(TEXT(CAD_CALENDÁRIO[[#This Row],[Data]],"mmmm"))</f>
        <v>NOVEMBRO</v>
      </c>
      <c r="AY3244" s="22" t="s">
        <v>108</v>
      </c>
    </row>
    <row r="3245" spans="23:51" x14ac:dyDescent="0.25">
      <c r="W3245" s="52">
        <v>12000351</v>
      </c>
      <c r="X3245" s="28" t="s">
        <v>10054</v>
      </c>
      <c r="Y3245" s="53" t="s">
        <v>4030</v>
      </c>
      <c r="AK3245" s="22" t="str">
        <f t="shared" si="613"/>
        <v>2026/11</v>
      </c>
      <c r="AL3245" s="21">
        <f t="shared" si="616"/>
        <v>46344</v>
      </c>
      <c r="AM3245" s="22">
        <f t="shared" si="606"/>
        <v>18</v>
      </c>
      <c r="AN3245" s="22">
        <f t="shared" si="607"/>
        <v>18</v>
      </c>
      <c r="AO3245" s="22" t="str">
        <f t="shared" si="608"/>
        <v>Dia 18</v>
      </c>
      <c r="AP3245" s="22">
        <f t="shared" si="609"/>
        <v>11</v>
      </c>
      <c r="AQ3245" s="22">
        <f t="shared" si="610"/>
        <v>11</v>
      </c>
      <c r="AR3245" s="22">
        <f t="shared" si="617"/>
        <v>2026</v>
      </c>
      <c r="AS3245" s="22">
        <f t="shared" si="614"/>
        <v>3</v>
      </c>
      <c r="AT3245" s="22">
        <f t="shared" si="615"/>
        <v>47</v>
      </c>
      <c r="AU324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5" s="22" t="str">
        <f t="shared" si="611"/>
        <v>Semana 47</v>
      </c>
      <c r="AW3245" s="22" t="str">
        <f t="shared" si="612"/>
        <v>Não</v>
      </c>
      <c r="AX3245" s="21" t="str">
        <f>UPPER(TEXT(CAD_CALENDÁRIO[[#This Row],[Data]],"mmmm"))</f>
        <v>NOVEMBRO</v>
      </c>
      <c r="AY3245" s="22" t="s">
        <v>108</v>
      </c>
    </row>
    <row r="3246" spans="23:51" x14ac:dyDescent="0.25">
      <c r="W3246" s="50">
        <v>12000352</v>
      </c>
      <c r="X3246" s="49" t="s">
        <v>10055</v>
      </c>
      <c r="Y3246" s="51" t="s">
        <v>4030</v>
      </c>
      <c r="AK3246" s="22" t="str">
        <f t="shared" si="613"/>
        <v>2026/11</v>
      </c>
      <c r="AL3246" s="21">
        <f t="shared" si="616"/>
        <v>46345</v>
      </c>
      <c r="AM3246" s="22">
        <f t="shared" si="606"/>
        <v>19</v>
      </c>
      <c r="AN3246" s="22">
        <f t="shared" si="607"/>
        <v>19</v>
      </c>
      <c r="AO3246" s="22" t="str">
        <f t="shared" si="608"/>
        <v>Dia 19</v>
      </c>
      <c r="AP3246" s="22">
        <f t="shared" si="609"/>
        <v>11</v>
      </c>
      <c r="AQ3246" s="22">
        <f t="shared" si="610"/>
        <v>11</v>
      </c>
      <c r="AR3246" s="22">
        <f t="shared" si="617"/>
        <v>2026</v>
      </c>
      <c r="AS3246" s="22">
        <f t="shared" si="614"/>
        <v>4</v>
      </c>
      <c r="AT3246" s="22">
        <f t="shared" si="615"/>
        <v>47</v>
      </c>
      <c r="AU324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6" s="22" t="str">
        <f t="shared" si="611"/>
        <v>Semana 47</v>
      </c>
      <c r="AW3246" s="22" t="str">
        <f t="shared" si="612"/>
        <v>Não</v>
      </c>
      <c r="AX3246" s="21" t="str">
        <f>UPPER(TEXT(CAD_CALENDÁRIO[[#This Row],[Data]],"mmmm"))</f>
        <v>NOVEMBRO</v>
      </c>
      <c r="AY3246" s="22" t="s">
        <v>108</v>
      </c>
    </row>
    <row r="3247" spans="23:51" x14ac:dyDescent="0.25">
      <c r="W3247" s="52">
        <v>12000353</v>
      </c>
      <c r="X3247" s="28" t="s">
        <v>10056</v>
      </c>
      <c r="Y3247" s="53" t="s">
        <v>4030</v>
      </c>
      <c r="AK3247" s="22" t="str">
        <f t="shared" si="613"/>
        <v>2026/11</v>
      </c>
      <c r="AL3247" s="21">
        <f t="shared" si="616"/>
        <v>46346</v>
      </c>
      <c r="AM3247" s="22">
        <f t="shared" si="606"/>
        <v>20</v>
      </c>
      <c r="AN3247" s="22">
        <f t="shared" si="607"/>
        <v>20</v>
      </c>
      <c r="AO3247" s="22" t="str">
        <f t="shared" si="608"/>
        <v>Dia 20</v>
      </c>
      <c r="AP3247" s="22">
        <f t="shared" si="609"/>
        <v>11</v>
      </c>
      <c r="AQ3247" s="22">
        <f t="shared" si="610"/>
        <v>11</v>
      </c>
      <c r="AR3247" s="22">
        <f t="shared" si="617"/>
        <v>2026</v>
      </c>
      <c r="AS3247" s="22">
        <f t="shared" si="614"/>
        <v>5</v>
      </c>
      <c r="AT3247" s="22">
        <f t="shared" si="615"/>
        <v>47</v>
      </c>
      <c r="AU324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7" s="22" t="str">
        <f t="shared" si="611"/>
        <v>Semana 47</v>
      </c>
      <c r="AW3247" s="22" t="str">
        <f t="shared" si="612"/>
        <v>Não</v>
      </c>
      <c r="AX3247" s="21" t="str">
        <f>UPPER(TEXT(CAD_CALENDÁRIO[[#This Row],[Data]],"mmmm"))</f>
        <v>NOVEMBRO</v>
      </c>
      <c r="AY3247" s="22" t="s">
        <v>108</v>
      </c>
    </row>
    <row r="3248" spans="23:51" x14ac:dyDescent="0.25">
      <c r="W3248" s="50">
        <v>12000354</v>
      </c>
      <c r="X3248" s="49" t="s">
        <v>10057</v>
      </c>
      <c r="Y3248" s="51" t="s">
        <v>4030</v>
      </c>
      <c r="AK3248" s="22" t="str">
        <f t="shared" si="613"/>
        <v>2026/11</v>
      </c>
      <c r="AL3248" s="21">
        <f t="shared" si="616"/>
        <v>46347</v>
      </c>
      <c r="AM3248" s="22">
        <f t="shared" si="606"/>
        <v>21</v>
      </c>
      <c r="AN3248" s="22">
        <f t="shared" si="607"/>
        <v>21</v>
      </c>
      <c r="AO3248" s="22" t="str">
        <f t="shared" si="608"/>
        <v>Dia 21</v>
      </c>
      <c r="AP3248" s="22">
        <f t="shared" si="609"/>
        <v>11</v>
      </c>
      <c r="AQ3248" s="22">
        <f t="shared" si="610"/>
        <v>11</v>
      </c>
      <c r="AR3248" s="22">
        <f t="shared" si="617"/>
        <v>2026</v>
      </c>
      <c r="AS3248" s="22">
        <f t="shared" si="614"/>
        <v>6</v>
      </c>
      <c r="AT3248" s="22">
        <f t="shared" si="615"/>
        <v>47</v>
      </c>
      <c r="AU324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8" s="22" t="str">
        <f t="shared" si="611"/>
        <v>Semana 47</v>
      </c>
      <c r="AW3248" s="22" t="str">
        <f t="shared" si="612"/>
        <v>Sim</v>
      </c>
      <c r="AX3248" s="21" t="str">
        <f>UPPER(TEXT(CAD_CALENDÁRIO[[#This Row],[Data]],"mmmm"))</f>
        <v>NOVEMBRO</v>
      </c>
      <c r="AY3248" s="22" t="s">
        <v>108</v>
      </c>
    </row>
    <row r="3249" spans="23:51" x14ac:dyDescent="0.25">
      <c r="W3249" s="52">
        <v>12000355</v>
      </c>
      <c r="X3249" s="28" t="s">
        <v>10058</v>
      </c>
      <c r="Y3249" s="53" t="s">
        <v>4030</v>
      </c>
      <c r="AK3249" s="22" t="str">
        <f t="shared" si="613"/>
        <v>2026/11</v>
      </c>
      <c r="AL3249" s="21">
        <f t="shared" si="616"/>
        <v>46348</v>
      </c>
      <c r="AM3249" s="22">
        <f t="shared" si="606"/>
        <v>22</v>
      </c>
      <c r="AN3249" s="22">
        <f t="shared" si="607"/>
        <v>22</v>
      </c>
      <c r="AO3249" s="22" t="str">
        <f t="shared" si="608"/>
        <v>Dia 22</v>
      </c>
      <c r="AP3249" s="22">
        <f t="shared" si="609"/>
        <v>11</v>
      </c>
      <c r="AQ3249" s="22">
        <f t="shared" si="610"/>
        <v>11</v>
      </c>
      <c r="AR3249" s="22">
        <f t="shared" si="617"/>
        <v>2026</v>
      </c>
      <c r="AS3249" s="22">
        <f t="shared" si="614"/>
        <v>7</v>
      </c>
      <c r="AT3249" s="22">
        <f t="shared" si="615"/>
        <v>47</v>
      </c>
      <c r="AU324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202647</v>
      </c>
      <c r="AV3249" s="22" t="str">
        <f t="shared" si="611"/>
        <v>Semana 47</v>
      </c>
      <c r="AW3249" s="22" t="str">
        <f t="shared" si="612"/>
        <v>Sim</v>
      </c>
      <c r="AX3249" s="21" t="str">
        <f>UPPER(TEXT(CAD_CALENDÁRIO[[#This Row],[Data]],"mmmm"))</f>
        <v>NOVEMBRO</v>
      </c>
      <c r="AY3249" s="22" t="s">
        <v>108</v>
      </c>
    </row>
    <row r="3250" spans="23:51" x14ac:dyDescent="0.25">
      <c r="W3250" s="50">
        <v>12000356</v>
      </c>
      <c r="X3250" s="49" t="s">
        <v>10059</v>
      </c>
      <c r="Y3250" s="51" t="s">
        <v>4030</v>
      </c>
      <c r="AK3250" s="22" t="str">
        <f t="shared" si="613"/>
        <v>2026/11</v>
      </c>
      <c r="AL3250" s="21">
        <f t="shared" si="616"/>
        <v>46349</v>
      </c>
      <c r="AM3250" s="22">
        <f t="shared" si="606"/>
        <v>23</v>
      </c>
      <c r="AN3250" s="22">
        <f t="shared" si="607"/>
        <v>23</v>
      </c>
      <c r="AO3250" s="22" t="str">
        <f t="shared" si="608"/>
        <v>Dia 23</v>
      </c>
      <c r="AP3250" s="22">
        <f t="shared" si="609"/>
        <v>11</v>
      </c>
      <c r="AQ3250" s="22">
        <f t="shared" si="610"/>
        <v>11</v>
      </c>
      <c r="AR3250" s="22">
        <f t="shared" si="617"/>
        <v>2026</v>
      </c>
      <c r="AS3250" s="22">
        <f t="shared" si="614"/>
        <v>1</v>
      </c>
      <c r="AT3250" s="22">
        <f t="shared" si="615"/>
        <v>48</v>
      </c>
      <c r="AU325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0" s="22" t="str">
        <f t="shared" si="611"/>
        <v>Semana 48</v>
      </c>
      <c r="AW3250" s="22" t="str">
        <f t="shared" si="612"/>
        <v>Não</v>
      </c>
      <c r="AX3250" s="21" t="str">
        <f>UPPER(TEXT(CAD_CALENDÁRIO[[#This Row],[Data]],"mmmm"))</f>
        <v>NOVEMBRO</v>
      </c>
      <c r="AY3250" s="22" t="s">
        <v>108</v>
      </c>
    </row>
    <row r="3251" spans="23:51" x14ac:dyDescent="0.25">
      <c r="W3251" s="52">
        <v>12000357</v>
      </c>
      <c r="X3251" s="28" t="s">
        <v>10060</v>
      </c>
      <c r="Y3251" s="53" t="s">
        <v>4030</v>
      </c>
      <c r="AK3251" s="22" t="str">
        <f t="shared" si="613"/>
        <v>2026/11</v>
      </c>
      <c r="AL3251" s="21">
        <f t="shared" si="616"/>
        <v>46350</v>
      </c>
      <c r="AM3251" s="22">
        <f t="shared" si="606"/>
        <v>24</v>
      </c>
      <c r="AN3251" s="22">
        <f t="shared" si="607"/>
        <v>24</v>
      </c>
      <c r="AO3251" s="22" t="str">
        <f t="shared" si="608"/>
        <v>Dia 24</v>
      </c>
      <c r="AP3251" s="22">
        <f t="shared" si="609"/>
        <v>11</v>
      </c>
      <c r="AQ3251" s="22">
        <f t="shared" si="610"/>
        <v>11</v>
      </c>
      <c r="AR3251" s="22">
        <f t="shared" si="617"/>
        <v>2026</v>
      </c>
      <c r="AS3251" s="22">
        <f t="shared" si="614"/>
        <v>2</v>
      </c>
      <c r="AT3251" s="22">
        <f t="shared" si="615"/>
        <v>48</v>
      </c>
      <c r="AU325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1" s="22" t="str">
        <f t="shared" si="611"/>
        <v>Semana 48</v>
      </c>
      <c r="AW3251" s="22" t="str">
        <f t="shared" si="612"/>
        <v>Não</v>
      </c>
      <c r="AX3251" s="21" t="str">
        <f>UPPER(TEXT(CAD_CALENDÁRIO[[#This Row],[Data]],"mmmm"))</f>
        <v>NOVEMBRO</v>
      </c>
      <c r="AY3251" s="22" t="s">
        <v>108</v>
      </c>
    </row>
    <row r="3252" spans="23:51" x14ac:dyDescent="0.25">
      <c r="W3252" s="50">
        <v>12000358</v>
      </c>
      <c r="X3252" s="49" t="s">
        <v>10061</v>
      </c>
      <c r="Y3252" s="51" t="s">
        <v>4030</v>
      </c>
      <c r="AK3252" s="22" t="str">
        <f t="shared" si="613"/>
        <v>2026/11</v>
      </c>
      <c r="AL3252" s="21">
        <f t="shared" si="616"/>
        <v>46351</v>
      </c>
      <c r="AM3252" s="22">
        <f t="shared" si="606"/>
        <v>25</v>
      </c>
      <c r="AN3252" s="22">
        <f t="shared" si="607"/>
        <v>25</v>
      </c>
      <c r="AO3252" s="22" t="str">
        <f t="shared" si="608"/>
        <v>Dia 25</v>
      </c>
      <c r="AP3252" s="22">
        <f t="shared" si="609"/>
        <v>11</v>
      </c>
      <c r="AQ3252" s="22">
        <f t="shared" si="610"/>
        <v>11</v>
      </c>
      <c r="AR3252" s="22">
        <f t="shared" si="617"/>
        <v>2026</v>
      </c>
      <c r="AS3252" s="22">
        <f t="shared" si="614"/>
        <v>3</v>
      </c>
      <c r="AT3252" s="22">
        <f t="shared" si="615"/>
        <v>48</v>
      </c>
      <c r="AU325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2" s="22" t="str">
        <f t="shared" si="611"/>
        <v>Semana 48</v>
      </c>
      <c r="AW3252" s="22" t="str">
        <f t="shared" si="612"/>
        <v>Não</v>
      </c>
      <c r="AX3252" s="21" t="str">
        <f>UPPER(TEXT(CAD_CALENDÁRIO[[#This Row],[Data]],"mmmm"))</f>
        <v>NOVEMBRO</v>
      </c>
      <c r="AY3252" s="22" t="s">
        <v>108</v>
      </c>
    </row>
    <row r="3253" spans="23:51" x14ac:dyDescent="0.25">
      <c r="W3253" s="52">
        <v>12000359</v>
      </c>
      <c r="X3253" s="28" t="s">
        <v>10062</v>
      </c>
      <c r="Y3253" s="53" t="s">
        <v>4030</v>
      </c>
      <c r="AK3253" s="22" t="str">
        <f t="shared" si="613"/>
        <v>2026/11</v>
      </c>
      <c r="AL3253" s="21">
        <f t="shared" si="616"/>
        <v>46352</v>
      </c>
      <c r="AM3253" s="22">
        <f t="shared" si="606"/>
        <v>26</v>
      </c>
      <c r="AN3253" s="22">
        <f t="shared" si="607"/>
        <v>26</v>
      </c>
      <c r="AO3253" s="22" t="str">
        <f t="shared" si="608"/>
        <v>Dia 26</v>
      </c>
      <c r="AP3253" s="22">
        <f t="shared" si="609"/>
        <v>11</v>
      </c>
      <c r="AQ3253" s="22">
        <f t="shared" si="610"/>
        <v>11</v>
      </c>
      <c r="AR3253" s="22">
        <f t="shared" si="617"/>
        <v>2026</v>
      </c>
      <c r="AS3253" s="22">
        <f t="shared" si="614"/>
        <v>4</v>
      </c>
      <c r="AT3253" s="22">
        <f t="shared" si="615"/>
        <v>48</v>
      </c>
      <c r="AU325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3" s="22" t="str">
        <f t="shared" si="611"/>
        <v>Semana 48</v>
      </c>
      <c r="AW3253" s="22" t="str">
        <f t="shared" si="612"/>
        <v>Não</v>
      </c>
      <c r="AX3253" s="21" t="str">
        <f>UPPER(TEXT(CAD_CALENDÁRIO[[#This Row],[Data]],"mmmm"))</f>
        <v>NOVEMBRO</v>
      </c>
      <c r="AY3253" s="22" t="s">
        <v>108</v>
      </c>
    </row>
    <row r="3254" spans="23:51" x14ac:dyDescent="0.25">
      <c r="W3254" s="50">
        <v>12000360</v>
      </c>
      <c r="X3254" s="49" t="s">
        <v>10063</v>
      </c>
      <c r="Y3254" s="51" t="s">
        <v>4030</v>
      </c>
      <c r="AK3254" s="22" t="str">
        <f t="shared" si="613"/>
        <v>2026/11</v>
      </c>
      <c r="AL3254" s="21">
        <f t="shared" si="616"/>
        <v>46353</v>
      </c>
      <c r="AM3254" s="22">
        <f t="shared" si="606"/>
        <v>27</v>
      </c>
      <c r="AN3254" s="22">
        <f t="shared" si="607"/>
        <v>27</v>
      </c>
      <c r="AO3254" s="22" t="str">
        <f t="shared" si="608"/>
        <v>Dia 27</v>
      </c>
      <c r="AP3254" s="22">
        <f t="shared" si="609"/>
        <v>11</v>
      </c>
      <c r="AQ3254" s="22">
        <f t="shared" si="610"/>
        <v>11</v>
      </c>
      <c r="AR3254" s="22">
        <f t="shared" si="617"/>
        <v>2026</v>
      </c>
      <c r="AS3254" s="22">
        <f t="shared" si="614"/>
        <v>5</v>
      </c>
      <c r="AT3254" s="22">
        <f t="shared" si="615"/>
        <v>48</v>
      </c>
      <c r="AU325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4" s="22" t="str">
        <f t="shared" si="611"/>
        <v>Semana 48</v>
      </c>
      <c r="AW3254" s="22" t="str">
        <f t="shared" si="612"/>
        <v>Não</v>
      </c>
      <c r="AX3254" s="21" t="str">
        <f>UPPER(TEXT(CAD_CALENDÁRIO[[#This Row],[Data]],"mmmm"))</f>
        <v>NOVEMBRO</v>
      </c>
      <c r="AY3254" s="22" t="s">
        <v>108</v>
      </c>
    </row>
    <row r="3255" spans="23:51" x14ac:dyDescent="0.25">
      <c r="W3255" s="52">
        <v>12000361</v>
      </c>
      <c r="X3255" s="28" t="s">
        <v>10064</v>
      </c>
      <c r="Y3255" s="53" t="s">
        <v>4030</v>
      </c>
      <c r="AK3255" s="22" t="str">
        <f t="shared" si="613"/>
        <v>2026/11</v>
      </c>
      <c r="AL3255" s="21">
        <f t="shared" si="616"/>
        <v>46354</v>
      </c>
      <c r="AM3255" s="22">
        <f t="shared" si="606"/>
        <v>28</v>
      </c>
      <c r="AN3255" s="22">
        <f t="shared" si="607"/>
        <v>28</v>
      </c>
      <c r="AO3255" s="22" t="str">
        <f t="shared" si="608"/>
        <v>Dia 28</v>
      </c>
      <c r="AP3255" s="22">
        <f t="shared" si="609"/>
        <v>11</v>
      </c>
      <c r="AQ3255" s="22">
        <f t="shared" si="610"/>
        <v>11</v>
      </c>
      <c r="AR3255" s="22">
        <f t="shared" si="617"/>
        <v>2026</v>
      </c>
      <c r="AS3255" s="22">
        <f t="shared" si="614"/>
        <v>6</v>
      </c>
      <c r="AT3255" s="22">
        <f t="shared" si="615"/>
        <v>48</v>
      </c>
      <c r="AU325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5" s="22" t="str">
        <f t="shared" si="611"/>
        <v>Semana 48</v>
      </c>
      <c r="AW3255" s="22" t="str">
        <f t="shared" si="612"/>
        <v>Sim</v>
      </c>
      <c r="AX3255" s="21" t="str">
        <f>UPPER(TEXT(CAD_CALENDÁRIO[[#This Row],[Data]],"mmmm"))</f>
        <v>NOVEMBRO</v>
      </c>
      <c r="AY3255" s="22" t="s">
        <v>108</v>
      </c>
    </row>
    <row r="3256" spans="23:51" x14ac:dyDescent="0.25">
      <c r="W3256" s="50">
        <v>12000362</v>
      </c>
      <c r="X3256" s="49" t="s">
        <v>10065</v>
      </c>
      <c r="Y3256" s="51" t="s">
        <v>4030</v>
      </c>
      <c r="AK3256" s="22" t="str">
        <f t="shared" si="613"/>
        <v>2026/11</v>
      </c>
      <c r="AL3256" s="21">
        <f t="shared" si="616"/>
        <v>46355</v>
      </c>
      <c r="AM3256" s="22">
        <f t="shared" si="606"/>
        <v>29</v>
      </c>
      <c r="AN3256" s="22">
        <f t="shared" si="607"/>
        <v>29</v>
      </c>
      <c r="AO3256" s="22" t="str">
        <f t="shared" si="608"/>
        <v>Dia 29</v>
      </c>
      <c r="AP3256" s="22">
        <f t="shared" si="609"/>
        <v>11</v>
      </c>
      <c r="AQ3256" s="22">
        <f t="shared" si="610"/>
        <v>11</v>
      </c>
      <c r="AR3256" s="22">
        <f t="shared" si="617"/>
        <v>2026</v>
      </c>
      <c r="AS3256" s="22">
        <f t="shared" si="614"/>
        <v>7</v>
      </c>
      <c r="AT3256" s="22">
        <f t="shared" si="615"/>
        <v>48</v>
      </c>
      <c r="AU325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202648</v>
      </c>
      <c r="AV3256" s="22" t="str">
        <f t="shared" si="611"/>
        <v>Semana 48</v>
      </c>
      <c r="AW3256" s="22" t="str">
        <f t="shared" si="612"/>
        <v>Sim</v>
      </c>
      <c r="AX3256" s="21" t="str">
        <f>UPPER(TEXT(CAD_CALENDÁRIO[[#This Row],[Data]],"mmmm"))</f>
        <v>NOVEMBRO</v>
      </c>
      <c r="AY3256" s="22" t="s">
        <v>108</v>
      </c>
    </row>
    <row r="3257" spans="23:51" x14ac:dyDescent="0.25">
      <c r="W3257" s="52">
        <v>12000363</v>
      </c>
      <c r="X3257" s="28" t="s">
        <v>10066</v>
      </c>
      <c r="Y3257" s="53" t="s">
        <v>4030</v>
      </c>
      <c r="AK3257" s="22" t="str">
        <f t="shared" si="613"/>
        <v>2026/11</v>
      </c>
      <c r="AL3257" s="21">
        <f t="shared" si="616"/>
        <v>46356</v>
      </c>
      <c r="AM3257" s="22">
        <f t="shared" si="606"/>
        <v>30</v>
      </c>
      <c r="AN3257" s="22">
        <f t="shared" si="607"/>
        <v>30</v>
      </c>
      <c r="AO3257" s="22" t="str">
        <f t="shared" si="608"/>
        <v>Dia 30</v>
      </c>
      <c r="AP3257" s="22">
        <f t="shared" si="609"/>
        <v>11</v>
      </c>
      <c r="AQ3257" s="22">
        <f t="shared" si="610"/>
        <v>11</v>
      </c>
      <c r="AR3257" s="22">
        <f t="shared" si="617"/>
        <v>2026</v>
      </c>
      <c r="AS3257" s="22">
        <f t="shared" si="614"/>
        <v>1</v>
      </c>
      <c r="AT3257" s="22">
        <f t="shared" si="615"/>
        <v>49</v>
      </c>
      <c r="AU325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57" s="22" t="str">
        <f t="shared" si="611"/>
        <v>Semana 49</v>
      </c>
      <c r="AW3257" s="22" t="str">
        <f t="shared" si="612"/>
        <v>Não</v>
      </c>
      <c r="AX3257" s="21" t="str">
        <f>UPPER(TEXT(CAD_CALENDÁRIO[[#This Row],[Data]],"mmmm"))</f>
        <v>NOVEMBRO</v>
      </c>
      <c r="AY3257" s="22" t="s">
        <v>108</v>
      </c>
    </row>
    <row r="3258" spans="23:51" x14ac:dyDescent="0.25">
      <c r="W3258" s="50">
        <v>12000364</v>
      </c>
      <c r="X3258" s="49" t="s">
        <v>10067</v>
      </c>
      <c r="Y3258" s="51" t="s">
        <v>4030</v>
      </c>
      <c r="AK3258" s="22" t="str">
        <f t="shared" si="613"/>
        <v>2026/12</v>
      </c>
      <c r="AL3258" s="21">
        <f t="shared" si="616"/>
        <v>46357</v>
      </c>
      <c r="AM3258" s="22">
        <f t="shared" si="606"/>
        <v>1</v>
      </c>
      <c r="AN3258" s="22" t="str">
        <f t="shared" si="607"/>
        <v>01</v>
      </c>
      <c r="AO3258" s="22" t="str">
        <f t="shared" si="608"/>
        <v>Dia 01</v>
      </c>
      <c r="AP3258" s="22">
        <f t="shared" si="609"/>
        <v>12</v>
      </c>
      <c r="AQ3258" s="22">
        <f t="shared" si="610"/>
        <v>12</v>
      </c>
      <c r="AR3258" s="22">
        <f t="shared" si="617"/>
        <v>2026</v>
      </c>
      <c r="AS3258" s="22">
        <f t="shared" si="614"/>
        <v>2</v>
      </c>
      <c r="AT3258" s="22">
        <f t="shared" si="615"/>
        <v>49</v>
      </c>
      <c r="AU325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58" s="22" t="str">
        <f t="shared" si="611"/>
        <v>Semana 49</v>
      </c>
      <c r="AW3258" s="22" t="str">
        <f t="shared" si="612"/>
        <v>Não</v>
      </c>
      <c r="AX3258" s="21" t="str">
        <f>UPPER(TEXT(CAD_CALENDÁRIO[[#This Row],[Data]],"mmmm"))</f>
        <v>DEZEMBRO</v>
      </c>
      <c r="AY3258" s="22" t="s">
        <v>112</v>
      </c>
    </row>
    <row r="3259" spans="23:51" x14ac:dyDescent="0.25">
      <c r="W3259" s="52">
        <v>12000365</v>
      </c>
      <c r="X3259" s="28" t="s">
        <v>10068</v>
      </c>
      <c r="Y3259" s="53" t="s">
        <v>4030</v>
      </c>
      <c r="AK3259" s="22" t="str">
        <f t="shared" si="613"/>
        <v>2026/12</v>
      </c>
      <c r="AL3259" s="21">
        <f t="shared" si="616"/>
        <v>46358</v>
      </c>
      <c r="AM3259" s="22">
        <f t="shared" si="606"/>
        <v>2</v>
      </c>
      <c r="AN3259" s="22" t="str">
        <f t="shared" si="607"/>
        <v>02</v>
      </c>
      <c r="AO3259" s="22" t="str">
        <f t="shared" si="608"/>
        <v>Dia 02</v>
      </c>
      <c r="AP3259" s="22">
        <f t="shared" si="609"/>
        <v>12</v>
      </c>
      <c r="AQ3259" s="22">
        <f t="shared" si="610"/>
        <v>12</v>
      </c>
      <c r="AR3259" s="22">
        <f t="shared" si="617"/>
        <v>2026</v>
      </c>
      <c r="AS3259" s="22">
        <f t="shared" si="614"/>
        <v>3</v>
      </c>
      <c r="AT3259" s="22">
        <f t="shared" si="615"/>
        <v>49</v>
      </c>
      <c r="AU325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59" s="22" t="str">
        <f t="shared" si="611"/>
        <v>Semana 49</v>
      </c>
      <c r="AW3259" s="22" t="str">
        <f t="shared" si="612"/>
        <v>Não</v>
      </c>
      <c r="AX3259" s="21" t="str">
        <f>UPPER(TEXT(CAD_CALENDÁRIO[[#This Row],[Data]],"mmmm"))</f>
        <v>DEZEMBRO</v>
      </c>
      <c r="AY3259" s="22" t="s">
        <v>112</v>
      </c>
    </row>
    <row r="3260" spans="23:51" x14ac:dyDescent="0.25">
      <c r="W3260" s="50">
        <v>12000366</v>
      </c>
      <c r="X3260" s="49" t="s">
        <v>10069</v>
      </c>
      <c r="Y3260" s="51" t="s">
        <v>4030</v>
      </c>
      <c r="AK3260" s="22" t="str">
        <f t="shared" si="613"/>
        <v>2026/12</v>
      </c>
      <c r="AL3260" s="21">
        <f t="shared" si="616"/>
        <v>46359</v>
      </c>
      <c r="AM3260" s="22">
        <f t="shared" si="606"/>
        <v>3</v>
      </c>
      <c r="AN3260" s="22" t="str">
        <f t="shared" si="607"/>
        <v>03</v>
      </c>
      <c r="AO3260" s="22" t="str">
        <f t="shared" si="608"/>
        <v>Dia 03</v>
      </c>
      <c r="AP3260" s="22">
        <f t="shared" si="609"/>
        <v>12</v>
      </c>
      <c r="AQ3260" s="22">
        <f t="shared" si="610"/>
        <v>12</v>
      </c>
      <c r="AR3260" s="22">
        <f t="shared" si="617"/>
        <v>2026</v>
      </c>
      <c r="AS3260" s="22">
        <f t="shared" si="614"/>
        <v>4</v>
      </c>
      <c r="AT3260" s="22">
        <f t="shared" si="615"/>
        <v>49</v>
      </c>
      <c r="AU326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60" s="22" t="str">
        <f t="shared" si="611"/>
        <v>Semana 49</v>
      </c>
      <c r="AW3260" s="22" t="str">
        <f t="shared" si="612"/>
        <v>Não</v>
      </c>
      <c r="AX3260" s="21" t="str">
        <f>UPPER(TEXT(CAD_CALENDÁRIO[[#This Row],[Data]],"mmmm"))</f>
        <v>DEZEMBRO</v>
      </c>
      <c r="AY3260" s="22" t="s">
        <v>112</v>
      </c>
    </row>
    <row r="3261" spans="23:51" x14ac:dyDescent="0.25">
      <c r="W3261" s="52">
        <v>12000367</v>
      </c>
      <c r="X3261" s="28" t="s">
        <v>10070</v>
      </c>
      <c r="Y3261" s="53" t="s">
        <v>4030</v>
      </c>
      <c r="AK3261" s="22" t="str">
        <f t="shared" si="613"/>
        <v>2026/12</v>
      </c>
      <c r="AL3261" s="21">
        <f t="shared" si="616"/>
        <v>46360</v>
      </c>
      <c r="AM3261" s="22">
        <f t="shared" si="606"/>
        <v>4</v>
      </c>
      <c r="AN3261" s="22" t="str">
        <f t="shared" si="607"/>
        <v>04</v>
      </c>
      <c r="AO3261" s="22" t="str">
        <f t="shared" si="608"/>
        <v>Dia 04</v>
      </c>
      <c r="AP3261" s="22">
        <f t="shared" si="609"/>
        <v>12</v>
      </c>
      <c r="AQ3261" s="22">
        <f t="shared" si="610"/>
        <v>12</v>
      </c>
      <c r="AR3261" s="22">
        <f t="shared" si="617"/>
        <v>2026</v>
      </c>
      <c r="AS3261" s="22">
        <f t="shared" si="614"/>
        <v>5</v>
      </c>
      <c r="AT3261" s="22">
        <f t="shared" si="615"/>
        <v>49</v>
      </c>
      <c r="AU326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61" s="22" t="str">
        <f t="shared" si="611"/>
        <v>Semana 49</v>
      </c>
      <c r="AW3261" s="22" t="str">
        <f t="shared" si="612"/>
        <v>Não</v>
      </c>
      <c r="AX3261" s="21" t="str">
        <f>UPPER(TEXT(CAD_CALENDÁRIO[[#This Row],[Data]],"mmmm"))</f>
        <v>DEZEMBRO</v>
      </c>
      <c r="AY3261" s="22" t="s">
        <v>112</v>
      </c>
    </row>
    <row r="3262" spans="23:51" x14ac:dyDescent="0.25">
      <c r="W3262" s="50">
        <v>12000368</v>
      </c>
      <c r="X3262" s="49" t="s">
        <v>10071</v>
      </c>
      <c r="Y3262" s="51" t="s">
        <v>4030</v>
      </c>
      <c r="AK3262" s="22" t="str">
        <f t="shared" si="613"/>
        <v>2026/12</v>
      </c>
      <c r="AL3262" s="21">
        <f t="shared" si="616"/>
        <v>46361</v>
      </c>
      <c r="AM3262" s="22">
        <f t="shared" si="606"/>
        <v>5</v>
      </c>
      <c r="AN3262" s="22" t="str">
        <f t="shared" si="607"/>
        <v>05</v>
      </c>
      <c r="AO3262" s="22" t="str">
        <f t="shared" si="608"/>
        <v>Dia 05</v>
      </c>
      <c r="AP3262" s="22">
        <f t="shared" si="609"/>
        <v>12</v>
      </c>
      <c r="AQ3262" s="22">
        <f t="shared" si="610"/>
        <v>12</v>
      </c>
      <c r="AR3262" s="22">
        <f t="shared" si="617"/>
        <v>2026</v>
      </c>
      <c r="AS3262" s="22">
        <f t="shared" si="614"/>
        <v>6</v>
      </c>
      <c r="AT3262" s="22">
        <f t="shared" si="615"/>
        <v>49</v>
      </c>
      <c r="AU326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62" s="22" t="str">
        <f t="shared" si="611"/>
        <v>Semana 49</v>
      </c>
      <c r="AW3262" s="22" t="str">
        <f t="shared" si="612"/>
        <v>Sim</v>
      </c>
      <c r="AX3262" s="21" t="str">
        <f>UPPER(TEXT(CAD_CALENDÁRIO[[#This Row],[Data]],"mmmm"))</f>
        <v>DEZEMBRO</v>
      </c>
      <c r="AY3262" s="22" t="s">
        <v>112</v>
      </c>
    </row>
    <row r="3263" spans="23:51" x14ac:dyDescent="0.25">
      <c r="W3263" s="52">
        <v>12000369</v>
      </c>
      <c r="X3263" s="28" t="s">
        <v>10072</v>
      </c>
      <c r="Y3263" s="53" t="s">
        <v>4030</v>
      </c>
      <c r="AK3263" s="22" t="str">
        <f t="shared" si="613"/>
        <v>2026/12</v>
      </c>
      <c r="AL3263" s="21">
        <f t="shared" si="616"/>
        <v>46362</v>
      </c>
      <c r="AM3263" s="22">
        <f t="shared" si="606"/>
        <v>6</v>
      </c>
      <c r="AN3263" s="22" t="str">
        <f t="shared" si="607"/>
        <v>06</v>
      </c>
      <c r="AO3263" s="22" t="str">
        <f t="shared" si="608"/>
        <v>Dia 06</v>
      </c>
      <c r="AP3263" s="22">
        <f t="shared" si="609"/>
        <v>12</v>
      </c>
      <c r="AQ3263" s="22">
        <f t="shared" si="610"/>
        <v>12</v>
      </c>
      <c r="AR3263" s="22">
        <f t="shared" si="617"/>
        <v>2026</v>
      </c>
      <c r="AS3263" s="22">
        <f t="shared" si="614"/>
        <v>7</v>
      </c>
      <c r="AT3263" s="22">
        <f t="shared" si="615"/>
        <v>49</v>
      </c>
      <c r="AU326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202649</v>
      </c>
      <c r="AV3263" s="22" t="str">
        <f t="shared" si="611"/>
        <v>Semana 49</v>
      </c>
      <c r="AW3263" s="22" t="str">
        <f t="shared" si="612"/>
        <v>Sim</v>
      </c>
      <c r="AX3263" s="21" t="str">
        <f>UPPER(TEXT(CAD_CALENDÁRIO[[#This Row],[Data]],"mmmm"))</f>
        <v>DEZEMBRO</v>
      </c>
      <c r="AY3263" s="22" t="s">
        <v>112</v>
      </c>
    </row>
    <row r="3264" spans="23:51" x14ac:dyDescent="0.25">
      <c r="W3264" s="50">
        <v>12000370</v>
      </c>
      <c r="X3264" s="49" t="s">
        <v>10073</v>
      </c>
      <c r="Y3264" s="51" t="s">
        <v>4030</v>
      </c>
      <c r="AK3264" s="22" t="str">
        <f t="shared" si="613"/>
        <v>2026/12</v>
      </c>
      <c r="AL3264" s="21">
        <f t="shared" si="616"/>
        <v>46363</v>
      </c>
      <c r="AM3264" s="22">
        <f t="shared" ref="AM3264:AM3286" si="618">DAY(AL3264)</f>
        <v>7</v>
      </c>
      <c r="AN3264" s="22" t="str">
        <f t="shared" ref="AN3264:AN3286" si="619">IF(AM3264&lt;=9,"0"&amp;AM3264,AM3264)</f>
        <v>07</v>
      </c>
      <c r="AO3264" s="22" t="str">
        <f t="shared" ref="AO3264:AO3286" si="620">"Dia "&amp;AN3264</f>
        <v>Dia 07</v>
      </c>
      <c r="AP3264" s="22">
        <f t="shared" ref="AP3264:AP3286" si="621">MONTH(AL3264)</f>
        <v>12</v>
      </c>
      <c r="AQ3264" s="22">
        <f t="shared" ref="AQ3264:AQ3286" si="622">IF(AP3264&lt;=9,"0"&amp;AP3264,AP3264)</f>
        <v>12</v>
      </c>
      <c r="AR3264" s="22">
        <f t="shared" si="617"/>
        <v>2026</v>
      </c>
      <c r="AS3264" s="22">
        <f t="shared" si="614"/>
        <v>1</v>
      </c>
      <c r="AT3264" s="22">
        <f t="shared" si="615"/>
        <v>50</v>
      </c>
      <c r="AU326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4" s="22" t="str">
        <f t="shared" ref="AV3264:AV3286" si="623">"Semana "&amp;AT3264</f>
        <v>Semana 50</v>
      </c>
      <c r="AW3264" s="22" t="str">
        <f t="shared" ref="AW3264:AW3286" si="624">IF(AS3264&gt;5,"Sim","Não")</f>
        <v>Não</v>
      </c>
      <c r="AX3264" s="21" t="str">
        <f>UPPER(TEXT(CAD_CALENDÁRIO[[#This Row],[Data]],"mmmm"))</f>
        <v>DEZEMBRO</v>
      </c>
      <c r="AY3264" s="22" t="s">
        <v>112</v>
      </c>
    </row>
    <row r="3265" spans="23:51" x14ac:dyDescent="0.25">
      <c r="W3265" s="52">
        <v>12000371</v>
      </c>
      <c r="X3265" s="28" t="s">
        <v>10074</v>
      </c>
      <c r="Y3265" s="53" t="s">
        <v>4030</v>
      </c>
      <c r="AK3265" s="22" t="str">
        <f t="shared" si="613"/>
        <v>2026/12</v>
      </c>
      <c r="AL3265" s="21">
        <f t="shared" si="616"/>
        <v>46364</v>
      </c>
      <c r="AM3265" s="22">
        <f t="shared" si="618"/>
        <v>8</v>
      </c>
      <c r="AN3265" s="22" t="str">
        <f t="shared" si="619"/>
        <v>08</v>
      </c>
      <c r="AO3265" s="22" t="str">
        <f t="shared" si="620"/>
        <v>Dia 08</v>
      </c>
      <c r="AP3265" s="22">
        <f t="shared" si="621"/>
        <v>12</v>
      </c>
      <c r="AQ3265" s="22">
        <f t="shared" si="622"/>
        <v>12</v>
      </c>
      <c r="AR3265" s="22">
        <f t="shared" si="617"/>
        <v>2026</v>
      </c>
      <c r="AS3265" s="22">
        <f t="shared" si="614"/>
        <v>2</v>
      </c>
      <c r="AT3265" s="22">
        <f t="shared" si="615"/>
        <v>50</v>
      </c>
      <c r="AU326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5" s="22" t="str">
        <f t="shared" si="623"/>
        <v>Semana 50</v>
      </c>
      <c r="AW3265" s="22" t="str">
        <f t="shared" si="624"/>
        <v>Não</v>
      </c>
      <c r="AX3265" s="21" t="str">
        <f>UPPER(TEXT(CAD_CALENDÁRIO[[#This Row],[Data]],"mmmm"))</f>
        <v>DEZEMBRO</v>
      </c>
      <c r="AY3265" s="22" t="s">
        <v>112</v>
      </c>
    </row>
    <row r="3266" spans="23:51" x14ac:dyDescent="0.25">
      <c r="W3266" s="50">
        <v>12000372</v>
      </c>
      <c r="X3266" s="49" t="s">
        <v>10075</v>
      </c>
      <c r="Y3266" s="51" t="s">
        <v>4030</v>
      </c>
      <c r="AK3266" s="22" t="str">
        <f t="shared" ref="AK3266:AK3286" si="625">AR3266&amp;"/"&amp;AQ3266</f>
        <v>2026/12</v>
      </c>
      <c r="AL3266" s="21">
        <f t="shared" si="616"/>
        <v>46365</v>
      </c>
      <c r="AM3266" s="22">
        <f t="shared" si="618"/>
        <v>9</v>
      </c>
      <c r="AN3266" s="22" t="str">
        <f t="shared" si="619"/>
        <v>09</v>
      </c>
      <c r="AO3266" s="22" t="str">
        <f t="shared" si="620"/>
        <v>Dia 09</v>
      </c>
      <c r="AP3266" s="22">
        <f t="shared" si="621"/>
        <v>12</v>
      </c>
      <c r="AQ3266" s="22">
        <f t="shared" si="622"/>
        <v>12</v>
      </c>
      <c r="AR3266" s="22">
        <f t="shared" si="617"/>
        <v>2026</v>
      </c>
      <c r="AS3266" s="22">
        <f t="shared" ref="AS3266:AS3286" si="626">WEEKDAY(AL3266,2)</f>
        <v>3</v>
      </c>
      <c r="AT3266" s="22">
        <f t="shared" ref="AT3266:AT3286" si="627">IF(_xlfn.ISOWEEKNUM(AL3266)&lt;=9,"0"&amp;_xlfn.ISOWEEKNUM(AL3266),_xlfn.ISOWEEKNUM(AL3266))</f>
        <v>50</v>
      </c>
      <c r="AU326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6" s="22" t="str">
        <f t="shared" si="623"/>
        <v>Semana 50</v>
      </c>
      <c r="AW3266" s="22" t="str">
        <f t="shared" si="624"/>
        <v>Não</v>
      </c>
      <c r="AX3266" s="21" t="str">
        <f>UPPER(TEXT(CAD_CALENDÁRIO[[#This Row],[Data]],"mmmm"))</f>
        <v>DEZEMBRO</v>
      </c>
      <c r="AY3266" s="22" t="s">
        <v>112</v>
      </c>
    </row>
    <row r="3267" spans="23:51" x14ac:dyDescent="0.25">
      <c r="W3267" s="52">
        <v>12000373</v>
      </c>
      <c r="X3267" s="28" t="s">
        <v>10076</v>
      </c>
      <c r="Y3267" s="53" t="s">
        <v>4030</v>
      </c>
      <c r="AK3267" s="22" t="str">
        <f t="shared" si="625"/>
        <v>2026/12</v>
      </c>
      <c r="AL3267" s="21">
        <f t="shared" ref="AL3267:AL3286" si="628">AL3266+1</f>
        <v>46366</v>
      </c>
      <c r="AM3267" s="22">
        <f t="shared" si="618"/>
        <v>10</v>
      </c>
      <c r="AN3267" s="22">
        <f t="shared" si="619"/>
        <v>10</v>
      </c>
      <c r="AO3267" s="22" t="str">
        <f t="shared" si="620"/>
        <v>Dia 10</v>
      </c>
      <c r="AP3267" s="22">
        <f t="shared" si="621"/>
        <v>12</v>
      </c>
      <c r="AQ3267" s="22">
        <f t="shared" si="622"/>
        <v>12</v>
      </c>
      <c r="AR3267" s="22">
        <f t="shared" si="617"/>
        <v>2026</v>
      </c>
      <c r="AS3267" s="22">
        <f t="shared" si="626"/>
        <v>4</v>
      </c>
      <c r="AT3267" s="22">
        <f t="shared" si="627"/>
        <v>50</v>
      </c>
      <c r="AU326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7" s="22" t="str">
        <f t="shared" si="623"/>
        <v>Semana 50</v>
      </c>
      <c r="AW3267" s="22" t="str">
        <f t="shared" si="624"/>
        <v>Não</v>
      </c>
      <c r="AX3267" s="21" t="str">
        <f>UPPER(TEXT(CAD_CALENDÁRIO[[#This Row],[Data]],"mmmm"))</f>
        <v>DEZEMBRO</v>
      </c>
      <c r="AY3267" s="22" t="s">
        <v>112</v>
      </c>
    </row>
    <row r="3268" spans="23:51" x14ac:dyDescent="0.25">
      <c r="W3268" s="50">
        <v>12000374</v>
      </c>
      <c r="X3268" s="49" t="s">
        <v>10077</v>
      </c>
      <c r="Y3268" s="51" t="s">
        <v>4030</v>
      </c>
      <c r="AK3268" s="22" t="str">
        <f t="shared" si="625"/>
        <v>2026/12</v>
      </c>
      <c r="AL3268" s="21">
        <f t="shared" si="628"/>
        <v>46367</v>
      </c>
      <c r="AM3268" s="22">
        <f t="shared" si="618"/>
        <v>11</v>
      </c>
      <c r="AN3268" s="22">
        <f t="shared" si="619"/>
        <v>11</v>
      </c>
      <c r="AO3268" s="22" t="str">
        <f t="shared" si="620"/>
        <v>Dia 11</v>
      </c>
      <c r="AP3268" s="22">
        <f t="shared" si="621"/>
        <v>12</v>
      </c>
      <c r="AQ3268" s="22">
        <f t="shared" si="622"/>
        <v>12</v>
      </c>
      <c r="AR3268" s="22">
        <f t="shared" si="617"/>
        <v>2026</v>
      </c>
      <c r="AS3268" s="22">
        <f t="shared" si="626"/>
        <v>5</v>
      </c>
      <c r="AT3268" s="22">
        <f t="shared" si="627"/>
        <v>50</v>
      </c>
      <c r="AU326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8" s="22" t="str">
        <f t="shared" si="623"/>
        <v>Semana 50</v>
      </c>
      <c r="AW3268" s="22" t="str">
        <f t="shared" si="624"/>
        <v>Não</v>
      </c>
      <c r="AX3268" s="21" t="str">
        <f>UPPER(TEXT(CAD_CALENDÁRIO[[#This Row],[Data]],"mmmm"))</f>
        <v>DEZEMBRO</v>
      </c>
      <c r="AY3268" s="22" t="s">
        <v>112</v>
      </c>
    </row>
    <row r="3269" spans="23:51" x14ac:dyDescent="0.25">
      <c r="W3269" s="52">
        <v>12000375</v>
      </c>
      <c r="X3269" s="28" t="s">
        <v>10078</v>
      </c>
      <c r="Y3269" s="53" t="s">
        <v>4030</v>
      </c>
      <c r="AK3269" s="22" t="str">
        <f t="shared" si="625"/>
        <v>2026/12</v>
      </c>
      <c r="AL3269" s="21">
        <f t="shared" si="628"/>
        <v>46368</v>
      </c>
      <c r="AM3269" s="22">
        <f t="shared" si="618"/>
        <v>12</v>
      </c>
      <c r="AN3269" s="22">
        <f t="shared" si="619"/>
        <v>12</v>
      </c>
      <c r="AO3269" s="22" t="str">
        <f t="shared" si="620"/>
        <v>Dia 12</v>
      </c>
      <c r="AP3269" s="22">
        <f t="shared" si="621"/>
        <v>12</v>
      </c>
      <c r="AQ3269" s="22">
        <f t="shared" si="622"/>
        <v>12</v>
      </c>
      <c r="AR3269" s="22">
        <f t="shared" si="617"/>
        <v>2026</v>
      </c>
      <c r="AS3269" s="22">
        <f t="shared" si="626"/>
        <v>6</v>
      </c>
      <c r="AT3269" s="22">
        <f t="shared" si="627"/>
        <v>50</v>
      </c>
      <c r="AU326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69" s="22" t="str">
        <f t="shared" si="623"/>
        <v>Semana 50</v>
      </c>
      <c r="AW3269" s="22" t="str">
        <f t="shared" si="624"/>
        <v>Sim</v>
      </c>
      <c r="AX3269" s="21" t="str">
        <f>UPPER(TEXT(CAD_CALENDÁRIO[[#This Row],[Data]],"mmmm"))</f>
        <v>DEZEMBRO</v>
      </c>
      <c r="AY3269" s="22" t="s">
        <v>112</v>
      </c>
    </row>
    <row r="3270" spans="23:51" x14ac:dyDescent="0.25">
      <c r="W3270" s="50">
        <v>12000376</v>
      </c>
      <c r="X3270" s="49" t="s">
        <v>10079</v>
      </c>
      <c r="Y3270" s="51" t="s">
        <v>4030</v>
      </c>
      <c r="AK3270" s="22" t="str">
        <f t="shared" si="625"/>
        <v>2026/12</v>
      </c>
      <c r="AL3270" s="21">
        <f t="shared" si="628"/>
        <v>46369</v>
      </c>
      <c r="AM3270" s="22">
        <f t="shared" si="618"/>
        <v>13</v>
      </c>
      <c r="AN3270" s="22">
        <f t="shared" si="619"/>
        <v>13</v>
      </c>
      <c r="AO3270" s="22" t="str">
        <f t="shared" si="620"/>
        <v>Dia 13</v>
      </c>
      <c r="AP3270" s="22">
        <f t="shared" si="621"/>
        <v>12</v>
      </c>
      <c r="AQ3270" s="22">
        <f t="shared" si="622"/>
        <v>12</v>
      </c>
      <c r="AR3270" s="22">
        <f t="shared" si="617"/>
        <v>2026</v>
      </c>
      <c r="AS3270" s="22">
        <f t="shared" si="626"/>
        <v>7</v>
      </c>
      <c r="AT3270" s="22">
        <f t="shared" si="627"/>
        <v>50</v>
      </c>
      <c r="AU327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202650</v>
      </c>
      <c r="AV3270" s="22" t="str">
        <f t="shared" si="623"/>
        <v>Semana 50</v>
      </c>
      <c r="AW3270" s="22" t="str">
        <f t="shared" si="624"/>
        <v>Sim</v>
      </c>
      <c r="AX3270" s="21" t="str">
        <f>UPPER(TEXT(CAD_CALENDÁRIO[[#This Row],[Data]],"mmmm"))</f>
        <v>DEZEMBRO</v>
      </c>
      <c r="AY3270" s="22" t="s">
        <v>112</v>
      </c>
    </row>
    <row r="3271" spans="23:51" x14ac:dyDescent="0.25">
      <c r="W3271" s="52">
        <v>12000377</v>
      </c>
      <c r="X3271" s="28" t="s">
        <v>10080</v>
      </c>
      <c r="Y3271" s="53" t="s">
        <v>4030</v>
      </c>
      <c r="AK3271" s="22" t="str">
        <f t="shared" si="625"/>
        <v>2026/12</v>
      </c>
      <c r="AL3271" s="21">
        <f t="shared" si="628"/>
        <v>46370</v>
      </c>
      <c r="AM3271" s="22">
        <f t="shared" si="618"/>
        <v>14</v>
      </c>
      <c r="AN3271" s="22">
        <f t="shared" si="619"/>
        <v>14</v>
      </c>
      <c r="AO3271" s="22" t="str">
        <f t="shared" si="620"/>
        <v>Dia 14</v>
      </c>
      <c r="AP3271" s="22">
        <f t="shared" si="621"/>
        <v>12</v>
      </c>
      <c r="AQ3271" s="22">
        <f t="shared" si="622"/>
        <v>12</v>
      </c>
      <c r="AR3271" s="22">
        <f t="shared" si="617"/>
        <v>2026</v>
      </c>
      <c r="AS3271" s="22">
        <f t="shared" si="626"/>
        <v>1</v>
      </c>
      <c r="AT3271" s="22">
        <f t="shared" si="627"/>
        <v>51</v>
      </c>
      <c r="AU327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1" s="22" t="str">
        <f t="shared" si="623"/>
        <v>Semana 51</v>
      </c>
      <c r="AW3271" s="22" t="str">
        <f t="shared" si="624"/>
        <v>Não</v>
      </c>
      <c r="AX3271" s="21" t="str">
        <f>UPPER(TEXT(CAD_CALENDÁRIO[[#This Row],[Data]],"mmmm"))</f>
        <v>DEZEMBRO</v>
      </c>
      <c r="AY3271" s="22" t="s">
        <v>112</v>
      </c>
    </row>
    <row r="3272" spans="23:51" x14ac:dyDescent="0.25">
      <c r="W3272" s="50">
        <v>12000378</v>
      </c>
      <c r="X3272" s="49" t="s">
        <v>10081</v>
      </c>
      <c r="Y3272" s="51" t="s">
        <v>4030</v>
      </c>
      <c r="AK3272" s="22" t="str">
        <f t="shared" si="625"/>
        <v>2026/12</v>
      </c>
      <c r="AL3272" s="21">
        <f t="shared" si="628"/>
        <v>46371</v>
      </c>
      <c r="AM3272" s="22">
        <f t="shared" si="618"/>
        <v>15</v>
      </c>
      <c r="AN3272" s="22">
        <f t="shared" si="619"/>
        <v>15</v>
      </c>
      <c r="AO3272" s="22" t="str">
        <f t="shared" si="620"/>
        <v>Dia 15</v>
      </c>
      <c r="AP3272" s="22">
        <f t="shared" si="621"/>
        <v>12</v>
      </c>
      <c r="AQ3272" s="22">
        <f t="shared" si="622"/>
        <v>12</v>
      </c>
      <c r="AR3272" s="22">
        <f t="shared" si="617"/>
        <v>2026</v>
      </c>
      <c r="AS3272" s="22">
        <f t="shared" si="626"/>
        <v>2</v>
      </c>
      <c r="AT3272" s="22">
        <f t="shared" si="627"/>
        <v>51</v>
      </c>
      <c r="AU327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2" s="22" t="str">
        <f t="shared" si="623"/>
        <v>Semana 51</v>
      </c>
      <c r="AW3272" s="22" t="str">
        <f t="shared" si="624"/>
        <v>Não</v>
      </c>
      <c r="AX3272" s="21" t="str">
        <f>UPPER(TEXT(CAD_CALENDÁRIO[[#This Row],[Data]],"mmmm"))</f>
        <v>DEZEMBRO</v>
      </c>
      <c r="AY3272" s="22" t="s">
        <v>112</v>
      </c>
    </row>
    <row r="3273" spans="23:51" x14ac:dyDescent="0.25">
      <c r="W3273" s="52">
        <v>12000379</v>
      </c>
      <c r="X3273" s="28" t="s">
        <v>10082</v>
      </c>
      <c r="Y3273" s="53" t="s">
        <v>4030</v>
      </c>
      <c r="AK3273" s="22" t="str">
        <f t="shared" si="625"/>
        <v>2026/12</v>
      </c>
      <c r="AL3273" s="21">
        <f t="shared" si="628"/>
        <v>46372</v>
      </c>
      <c r="AM3273" s="22">
        <f t="shared" si="618"/>
        <v>16</v>
      </c>
      <c r="AN3273" s="22">
        <f t="shared" si="619"/>
        <v>16</v>
      </c>
      <c r="AO3273" s="22" t="str">
        <f t="shared" si="620"/>
        <v>Dia 16</v>
      </c>
      <c r="AP3273" s="22">
        <f t="shared" si="621"/>
        <v>12</v>
      </c>
      <c r="AQ3273" s="22">
        <f t="shared" si="622"/>
        <v>12</v>
      </c>
      <c r="AR3273" s="22">
        <f t="shared" si="617"/>
        <v>2026</v>
      </c>
      <c r="AS3273" s="22">
        <f t="shared" si="626"/>
        <v>3</v>
      </c>
      <c r="AT3273" s="22">
        <f t="shared" si="627"/>
        <v>51</v>
      </c>
      <c r="AU327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3" s="22" t="str">
        <f t="shared" si="623"/>
        <v>Semana 51</v>
      </c>
      <c r="AW3273" s="22" t="str">
        <f t="shared" si="624"/>
        <v>Não</v>
      </c>
      <c r="AX3273" s="21" t="str">
        <f>UPPER(TEXT(CAD_CALENDÁRIO[[#This Row],[Data]],"mmmm"))</f>
        <v>DEZEMBRO</v>
      </c>
      <c r="AY3273" s="22" t="s">
        <v>112</v>
      </c>
    </row>
    <row r="3274" spans="23:51" x14ac:dyDescent="0.25">
      <c r="W3274" s="50">
        <v>12000380</v>
      </c>
      <c r="X3274" s="49" t="s">
        <v>10031</v>
      </c>
      <c r="Y3274" s="51" t="s">
        <v>4030</v>
      </c>
      <c r="AK3274" s="22" t="str">
        <f t="shared" si="625"/>
        <v>2026/12</v>
      </c>
      <c r="AL3274" s="21">
        <f t="shared" si="628"/>
        <v>46373</v>
      </c>
      <c r="AM3274" s="22">
        <f t="shared" si="618"/>
        <v>17</v>
      </c>
      <c r="AN3274" s="22">
        <f t="shared" si="619"/>
        <v>17</v>
      </c>
      <c r="AO3274" s="22" t="str">
        <f t="shared" si="620"/>
        <v>Dia 17</v>
      </c>
      <c r="AP3274" s="22">
        <f t="shared" si="621"/>
        <v>12</v>
      </c>
      <c r="AQ3274" s="22">
        <f t="shared" si="622"/>
        <v>12</v>
      </c>
      <c r="AR3274" s="22">
        <f t="shared" si="617"/>
        <v>2026</v>
      </c>
      <c r="AS3274" s="22">
        <f t="shared" si="626"/>
        <v>4</v>
      </c>
      <c r="AT3274" s="22">
        <f t="shared" si="627"/>
        <v>51</v>
      </c>
      <c r="AU327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4" s="22" t="str">
        <f t="shared" si="623"/>
        <v>Semana 51</v>
      </c>
      <c r="AW3274" s="22" t="str">
        <f t="shared" si="624"/>
        <v>Não</v>
      </c>
      <c r="AX3274" s="21" t="str">
        <f>UPPER(TEXT(CAD_CALENDÁRIO[[#This Row],[Data]],"mmmm"))</f>
        <v>DEZEMBRO</v>
      </c>
      <c r="AY3274" s="22" t="s">
        <v>112</v>
      </c>
    </row>
    <row r="3275" spans="23:51" x14ac:dyDescent="0.25">
      <c r="W3275" s="52">
        <v>12000381</v>
      </c>
      <c r="X3275" s="28" t="s">
        <v>10083</v>
      </c>
      <c r="Y3275" s="53" t="s">
        <v>4030</v>
      </c>
      <c r="AK3275" s="22" t="str">
        <f t="shared" si="625"/>
        <v>2026/12</v>
      </c>
      <c r="AL3275" s="21">
        <f t="shared" si="628"/>
        <v>46374</v>
      </c>
      <c r="AM3275" s="22">
        <f t="shared" si="618"/>
        <v>18</v>
      </c>
      <c r="AN3275" s="22">
        <f t="shared" si="619"/>
        <v>18</v>
      </c>
      <c r="AO3275" s="22" t="str">
        <f t="shared" si="620"/>
        <v>Dia 18</v>
      </c>
      <c r="AP3275" s="22">
        <f t="shared" si="621"/>
        <v>12</v>
      </c>
      <c r="AQ3275" s="22">
        <f t="shared" si="622"/>
        <v>12</v>
      </c>
      <c r="AR3275" s="22">
        <f t="shared" si="617"/>
        <v>2026</v>
      </c>
      <c r="AS3275" s="22">
        <f t="shared" si="626"/>
        <v>5</v>
      </c>
      <c r="AT3275" s="22">
        <f t="shared" si="627"/>
        <v>51</v>
      </c>
      <c r="AU327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5" s="22" t="str">
        <f t="shared" si="623"/>
        <v>Semana 51</v>
      </c>
      <c r="AW3275" s="22" t="str">
        <f t="shared" si="624"/>
        <v>Não</v>
      </c>
      <c r="AX3275" s="21" t="str">
        <f>UPPER(TEXT(CAD_CALENDÁRIO[[#This Row],[Data]],"mmmm"))</f>
        <v>DEZEMBRO</v>
      </c>
      <c r="AY3275" s="22" t="s">
        <v>112</v>
      </c>
    </row>
    <row r="3276" spans="23:51" x14ac:dyDescent="0.25">
      <c r="W3276" s="50">
        <v>12000382</v>
      </c>
      <c r="X3276" s="49" t="s">
        <v>10084</v>
      </c>
      <c r="Y3276" s="51" t="s">
        <v>4030</v>
      </c>
      <c r="AK3276" s="22" t="str">
        <f t="shared" si="625"/>
        <v>2026/12</v>
      </c>
      <c r="AL3276" s="21">
        <f t="shared" si="628"/>
        <v>46375</v>
      </c>
      <c r="AM3276" s="22">
        <f t="shared" si="618"/>
        <v>19</v>
      </c>
      <c r="AN3276" s="22">
        <f t="shared" si="619"/>
        <v>19</v>
      </c>
      <c r="AO3276" s="22" t="str">
        <f t="shared" si="620"/>
        <v>Dia 19</v>
      </c>
      <c r="AP3276" s="22">
        <f t="shared" si="621"/>
        <v>12</v>
      </c>
      <c r="AQ3276" s="22">
        <f t="shared" si="622"/>
        <v>12</v>
      </c>
      <c r="AR3276" s="22">
        <f t="shared" si="617"/>
        <v>2026</v>
      </c>
      <c r="AS3276" s="22">
        <f t="shared" si="626"/>
        <v>6</v>
      </c>
      <c r="AT3276" s="22">
        <f t="shared" si="627"/>
        <v>51</v>
      </c>
      <c r="AU327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6" s="22" t="str">
        <f t="shared" si="623"/>
        <v>Semana 51</v>
      </c>
      <c r="AW3276" s="22" t="str">
        <f t="shared" si="624"/>
        <v>Sim</v>
      </c>
      <c r="AX3276" s="21" t="str">
        <f>UPPER(TEXT(CAD_CALENDÁRIO[[#This Row],[Data]],"mmmm"))</f>
        <v>DEZEMBRO</v>
      </c>
      <c r="AY3276" s="22" t="s">
        <v>112</v>
      </c>
    </row>
    <row r="3277" spans="23:51" x14ac:dyDescent="0.25">
      <c r="W3277" s="52">
        <v>12000383</v>
      </c>
      <c r="X3277" s="28" t="s">
        <v>10085</v>
      </c>
      <c r="Y3277" s="53" t="s">
        <v>4030</v>
      </c>
      <c r="AK3277" s="22" t="str">
        <f t="shared" si="625"/>
        <v>2026/12</v>
      </c>
      <c r="AL3277" s="21">
        <f t="shared" si="628"/>
        <v>46376</v>
      </c>
      <c r="AM3277" s="22">
        <f t="shared" si="618"/>
        <v>20</v>
      </c>
      <c r="AN3277" s="22">
        <f t="shared" si="619"/>
        <v>20</v>
      </c>
      <c r="AO3277" s="22" t="str">
        <f t="shared" si="620"/>
        <v>Dia 20</v>
      </c>
      <c r="AP3277" s="22">
        <f t="shared" si="621"/>
        <v>12</v>
      </c>
      <c r="AQ3277" s="22">
        <f t="shared" si="622"/>
        <v>12</v>
      </c>
      <c r="AR3277" s="22">
        <f t="shared" si="617"/>
        <v>2026</v>
      </c>
      <c r="AS3277" s="22">
        <f t="shared" si="626"/>
        <v>7</v>
      </c>
      <c r="AT3277" s="22">
        <f t="shared" si="627"/>
        <v>51</v>
      </c>
      <c r="AU3277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202651</v>
      </c>
      <c r="AV3277" s="22" t="str">
        <f t="shared" si="623"/>
        <v>Semana 51</v>
      </c>
      <c r="AW3277" s="22" t="str">
        <f t="shared" si="624"/>
        <v>Sim</v>
      </c>
      <c r="AX3277" s="21" t="str">
        <f>UPPER(TEXT(CAD_CALENDÁRIO[[#This Row],[Data]],"mmmm"))</f>
        <v>DEZEMBRO</v>
      </c>
      <c r="AY3277" s="22" t="s">
        <v>112</v>
      </c>
    </row>
    <row r="3278" spans="23:51" x14ac:dyDescent="0.25">
      <c r="W3278" s="50">
        <v>12000384</v>
      </c>
      <c r="X3278" s="49" t="s">
        <v>10086</v>
      </c>
      <c r="Y3278" s="51" t="s">
        <v>4030</v>
      </c>
      <c r="AK3278" s="22" t="str">
        <f t="shared" si="625"/>
        <v>2026/12</v>
      </c>
      <c r="AL3278" s="21">
        <f t="shared" si="628"/>
        <v>46377</v>
      </c>
      <c r="AM3278" s="22">
        <f t="shared" si="618"/>
        <v>21</v>
      </c>
      <c r="AN3278" s="22">
        <f t="shared" si="619"/>
        <v>21</v>
      </c>
      <c r="AO3278" s="22" t="str">
        <f t="shared" si="620"/>
        <v>Dia 21</v>
      </c>
      <c r="AP3278" s="22">
        <f t="shared" si="621"/>
        <v>12</v>
      </c>
      <c r="AQ3278" s="22">
        <f t="shared" si="622"/>
        <v>12</v>
      </c>
      <c r="AR3278" s="22">
        <f t="shared" si="617"/>
        <v>2026</v>
      </c>
      <c r="AS3278" s="22">
        <f t="shared" si="626"/>
        <v>1</v>
      </c>
      <c r="AT3278" s="22">
        <f t="shared" si="627"/>
        <v>52</v>
      </c>
      <c r="AU3278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78" s="22" t="str">
        <f t="shared" si="623"/>
        <v>Semana 52</v>
      </c>
      <c r="AW3278" s="22" t="str">
        <f t="shared" si="624"/>
        <v>Não</v>
      </c>
      <c r="AX3278" s="21" t="str">
        <f>UPPER(TEXT(CAD_CALENDÁRIO[[#This Row],[Data]],"mmmm"))</f>
        <v>DEZEMBRO</v>
      </c>
      <c r="AY3278" s="22" t="s">
        <v>112</v>
      </c>
    </row>
    <row r="3279" spans="23:51" x14ac:dyDescent="0.25">
      <c r="W3279" s="52">
        <v>12000385</v>
      </c>
      <c r="X3279" s="28" t="s">
        <v>10087</v>
      </c>
      <c r="Y3279" s="53" t="s">
        <v>4030</v>
      </c>
      <c r="AK3279" s="22" t="str">
        <f t="shared" si="625"/>
        <v>2026/12</v>
      </c>
      <c r="AL3279" s="21">
        <f t="shared" si="628"/>
        <v>46378</v>
      </c>
      <c r="AM3279" s="22">
        <f t="shared" si="618"/>
        <v>22</v>
      </c>
      <c r="AN3279" s="22">
        <f t="shared" si="619"/>
        <v>22</v>
      </c>
      <c r="AO3279" s="22" t="str">
        <f t="shared" si="620"/>
        <v>Dia 22</v>
      </c>
      <c r="AP3279" s="22">
        <f t="shared" si="621"/>
        <v>12</v>
      </c>
      <c r="AQ3279" s="22">
        <f t="shared" si="622"/>
        <v>12</v>
      </c>
      <c r="AR3279" s="22">
        <f t="shared" si="617"/>
        <v>2026</v>
      </c>
      <c r="AS3279" s="22">
        <f t="shared" si="626"/>
        <v>2</v>
      </c>
      <c r="AT3279" s="22">
        <f t="shared" si="627"/>
        <v>52</v>
      </c>
      <c r="AU3279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79" s="22" t="str">
        <f t="shared" si="623"/>
        <v>Semana 52</v>
      </c>
      <c r="AW3279" s="22" t="str">
        <f t="shared" si="624"/>
        <v>Não</v>
      </c>
      <c r="AX3279" s="21" t="str">
        <f>UPPER(TEXT(CAD_CALENDÁRIO[[#This Row],[Data]],"mmmm"))</f>
        <v>DEZEMBRO</v>
      </c>
      <c r="AY3279" s="22" t="s">
        <v>112</v>
      </c>
    </row>
    <row r="3280" spans="23:51" x14ac:dyDescent="0.25">
      <c r="W3280" s="50">
        <v>12000386</v>
      </c>
      <c r="X3280" s="49" t="s">
        <v>10088</v>
      </c>
      <c r="Y3280" s="51" t="s">
        <v>4030</v>
      </c>
      <c r="AK3280" s="22" t="str">
        <f t="shared" si="625"/>
        <v>2026/12</v>
      </c>
      <c r="AL3280" s="21">
        <f t="shared" si="628"/>
        <v>46379</v>
      </c>
      <c r="AM3280" s="22">
        <f t="shared" si="618"/>
        <v>23</v>
      </c>
      <c r="AN3280" s="22">
        <f t="shared" si="619"/>
        <v>23</v>
      </c>
      <c r="AO3280" s="22" t="str">
        <f t="shared" si="620"/>
        <v>Dia 23</v>
      </c>
      <c r="AP3280" s="22">
        <f t="shared" si="621"/>
        <v>12</v>
      </c>
      <c r="AQ3280" s="22">
        <f t="shared" si="622"/>
        <v>12</v>
      </c>
      <c r="AR3280" s="22">
        <f t="shared" si="617"/>
        <v>2026</v>
      </c>
      <c r="AS3280" s="22">
        <f t="shared" si="626"/>
        <v>3</v>
      </c>
      <c r="AT3280" s="22">
        <f t="shared" si="627"/>
        <v>52</v>
      </c>
      <c r="AU3280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80" s="22" t="str">
        <f t="shared" si="623"/>
        <v>Semana 52</v>
      </c>
      <c r="AW3280" s="22" t="str">
        <f t="shared" si="624"/>
        <v>Não</v>
      </c>
      <c r="AX3280" s="21" t="str">
        <f>UPPER(TEXT(CAD_CALENDÁRIO[[#This Row],[Data]],"mmmm"))</f>
        <v>DEZEMBRO</v>
      </c>
      <c r="AY3280" s="22" t="s">
        <v>112</v>
      </c>
    </row>
    <row r="3281" spans="23:51" x14ac:dyDescent="0.25">
      <c r="W3281" s="52">
        <v>12000387</v>
      </c>
      <c r="X3281" s="28" t="s">
        <v>10089</v>
      </c>
      <c r="Y3281" s="53" t="s">
        <v>4030</v>
      </c>
      <c r="AK3281" s="22" t="str">
        <f t="shared" si="625"/>
        <v>2026/12</v>
      </c>
      <c r="AL3281" s="21">
        <f t="shared" si="628"/>
        <v>46380</v>
      </c>
      <c r="AM3281" s="22">
        <f t="shared" si="618"/>
        <v>24</v>
      </c>
      <c r="AN3281" s="22">
        <f t="shared" si="619"/>
        <v>24</v>
      </c>
      <c r="AO3281" s="22" t="str">
        <f t="shared" si="620"/>
        <v>Dia 24</v>
      </c>
      <c r="AP3281" s="22">
        <f t="shared" si="621"/>
        <v>12</v>
      </c>
      <c r="AQ3281" s="22">
        <f t="shared" si="622"/>
        <v>12</v>
      </c>
      <c r="AR3281" s="22">
        <f t="shared" si="617"/>
        <v>2026</v>
      </c>
      <c r="AS3281" s="22">
        <f t="shared" si="626"/>
        <v>4</v>
      </c>
      <c r="AT3281" s="22">
        <f t="shared" si="627"/>
        <v>52</v>
      </c>
      <c r="AU3281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81" s="22" t="str">
        <f t="shared" si="623"/>
        <v>Semana 52</v>
      </c>
      <c r="AW3281" s="22" t="str">
        <f t="shared" si="624"/>
        <v>Não</v>
      </c>
      <c r="AX3281" s="21" t="str">
        <f>UPPER(TEXT(CAD_CALENDÁRIO[[#This Row],[Data]],"mmmm"))</f>
        <v>DEZEMBRO</v>
      </c>
      <c r="AY3281" s="22" t="s">
        <v>112</v>
      </c>
    </row>
    <row r="3282" spans="23:51" x14ac:dyDescent="0.25">
      <c r="W3282" s="50">
        <v>12000388</v>
      </c>
      <c r="X3282" s="49" t="s">
        <v>10090</v>
      </c>
      <c r="Y3282" s="51" t="s">
        <v>4030</v>
      </c>
      <c r="AK3282" s="22" t="str">
        <f t="shared" si="625"/>
        <v>2026/12</v>
      </c>
      <c r="AL3282" s="21">
        <f t="shared" si="628"/>
        <v>46381</v>
      </c>
      <c r="AM3282" s="22">
        <f t="shared" si="618"/>
        <v>25</v>
      </c>
      <c r="AN3282" s="22">
        <f t="shared" si="619"/>
        <v>25</v>
      </c>
      <c r="AO3282" s="22" t="str">
        <f t="shared" si="620"/>
        <v>Dia 25</v>
      </c>
      <c r="AP3282" s="22">
        <f t="shared" si="621"/>
        <v>12</v>
      </c>
      <c r="AQ3282" s="22">
        <f t="shared" si="622"/>
        <v>12</v>
      </c>
      <c r="AR3282" s="22">
        <f t="shared" si="617"/>
        <v>2026</v>
      </c>
      <c r="AS3282" s="22">
        <f t="shared" si="626"/>
        <v>5</v>
      </c>
      <c r="AT3282" s="22">
        <f t="shared" si="627"/>
        <v>52</v>
      </c>
      <c r="AU3282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82" s="22" t="str">
        <f t="shared" si="623"/>
        <v>Semana 52</v>
      </c>
      <c r="AW3282" s="22" t="str">
        <f t="shared" si="624"/>
        <v>Não</v>
      </c>
      <c r="AX3282" s="21" t="str">
        <f>UPPER(TEXT(CAD_CALENDÁRIO[[#This Row],[Data]],"mmmm"))</f>
        <v>DEZEMBRO</v>
      </c>
      <c r="AY3282" s="22" t="s">
        <v>112</v>
      </c>
    </row>
    <row r="3283" spans="23:51" x14ac:dyDescent="0.25">
      <c r="W3283" s="52">
        <v>12000389</v>
      </c>
      <c r="X3283" s="28" t="s">
        <v>10091</v>
      </c>
      <c r="Y3283" s="53" t="s">
        <v>4030</v>
      </c>
      <c r="AK3283" s="22" t="str">
        <f t="shared" si="625"/>
        <v>2026/12</v>
      </c>
      <c r="AL3283" s="21">
        <f t="shared" si="628"/>
        <v>46382</v>
      </c>
      <c r="AM3283" s="22">
        <f t="shared" si="618"/>
        <v>26</v>
      </c>
      <c r="AN3283" s="22">
        <f t="shared" si="619"/>
        <v>26</v>
      </c>
      <c r="AO3283" s="22" t="str">
        <f t="shared" si="620"/>
        <v>Dia 26</v>
      </c>
      <c r="AP3283" s="22">
        <f t="shared" si="621"/>
        <v>12</v>
      </c>
      <c r="AQ3283" s="22">
        <f t="shared" si="622"/>
        <v>12</v>
      </c>
      <c r="AR3283" s="22">
        <f t="shared" si="617"/>
        <v>2026</v>
      </c>
      <c r="AS3283" s="22">
        <f t="shared" si="626"/>
        <v>6</v>
      </c>
      <c r="AT3283" s="22">
        <f t="shared" si="627"/>
        <v>52</v>
      </c>
      <c r="AU3283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83" s="22" t="str">
        <f t="shared" si="623"/>
        <v>Semana 52</v>
      </c>
      <c r="AW3283" s="22" t="str">
        <f t="shared" si="624"/>
        <v>Sim</v>
      </c>
      <c r="AX3283" s="21" t="str">
        <f>UPPER(TEXT(CAD_CALENDÁRIO[[#This Row],[Data]],"mmmm"))</f>
        <v>DEZEMBRO</v>
      </c>
      <c r="AY3283" s="22" t="s">
        <v>112</v>
      </c>
    </row>
    <row r="3284" spans="23:51" x14ac:dyDescent="0.25">
      <c r="W3284" s="50">
        <v>12000390</v>
      </c>
      <c r="X3284" s="49" t="s">
        <v>10092</v>
      </c>
      <c r="Y3284" s="51" t="s">
        <v>4030</v>
      </c>
      <c r="AK3284" s="22" t="str">
        <f t="shared" si="625"/>
        <v>2026/12</v>
      </c>
      <c r="AL3284" s="21">
        <f t="shared" si="628"/>
        <v>46383</v>
      </c>
      <c r="AM3284" s="22">
        <f t="shared" si="618"/>
        <v>27</v>
      </c>
      <c r="AN3284" s="22">
        <f t="shared" si="619"/>
        <v>27</v>
      </c>
      <c r="AO3284" s="22" t="str">
        <f t="shared" si="620"/>
        <v>Dia 27</v>
      </c>
      <c r="AP3284" s="22">
        <f t="shared" si="621"/>
        <v>12</v>
      </c>
      <c r="AQ3284" s="22">
        <f t="shared" si="622"/>
        <v>12</v>
      </c>
      <c r="AR3284" s="22">
        <f t="shared" si="617"/>
        <v>2026</v>
      </c>
      <c r="AS3284" s="22">
        <f t="shared" si="626"/>
        <v>7</v>
      </c>
      <c r="AT3284" s="22">
        <f t="shared" si="627"/>
        <v>52</v>
      </c>
      <c r="AU3284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202652</v>
      </c>
      <c r="AV3284" s="22" t="str">
        <f t="shared" si="623"/>
        <v>Semana 52</v>
      </c>
      <c r="AW3284" s="22" t="str">
        <f t="shared" si="624"/>
        <v>Sim</v>
      </c>
      <c r="AX3284" s="21" t="str">
        <f>UPPER(TEXT(CAD_CALENDÁRIO[[#This Row],[Data]],"mmmm"))</f>
        <v>DEZEMBRO</v>
      </c>
      <c r="AY3284" s="22" t="s">
        <v>112</v>
      </c>
    </row>
    <row r="3285" spans="23:51" x14ac:dyDescent="0.25">
      <c r="W3285" s="52">
        <v>12000391</v>
      </c>
      <c r="X3285" s="28" t="s">
        <v>10093</v>
      </c>
      <c r="Y3285" s="53" t="s">
        <v>4030</v>
      </c>
      <c r="AK3285" s="22" t="str">
        <f t="shared" si="625"/>
        <v>2026/12</v>
      </c>
      <c r="AL3285" s="21">
        <f t="shared" si="628"/>
        <v>46384</v>
      </c>
      <c r="AM3285" s="22">
        <f t="shared" si="618"/>
        <v>28</v>
      </c>
      <c r="AN3285" s="22">
        <f t="shared" si="619"/>
        <v>28</v>
      </c>
      <c r="AO3285" s="22" t="str">
        <f t="shared" si="620"/>
        <v>Dia 28</v>
      </c>
      <c r="AP3285" s="22">
        <f t="shared" si="621"/>
        <v>12</v>
      </c>
      <c r="AQ3285" s="22">
        <f t="shared" si="622"/>
        <v>12</v>
      </c>
      <c r="AR3285" s="22">
        <f t="shared" si="617"/>
        <v>2026</v>
      </c>
      <c r="AS3285" s="22">
        <f t="shared" si="626"/>
        <v>1</v>
      </c>
      <c r="AT3285" s="22">
        <f t="shared" si="627"/>
        <v>53</v>
      </c>
      <c r="AU3285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202653</v>
      </c>
      <c r="AV3285" s="22" t="str">
        <f t="shared" si="623"/>
        <v>Semana 53</v>
      </c>
      <c r="AW3285" s="22" t="str">
        <f t="shared" si="624"/>
        <v>Não</v>
      </c>
      <c r="AX3285" s="21" t="str">
        <f>UPPER(TEXT(CAD_CALENDÁRIO[[#This Row],[Data]],"mmmm"))</f>
        <v>DEZEMBRO</v>
      </c>
      <c r="AY3285" s="22" t="s">
        <v>112</v>
      </c>
    </row>
    <row r="3286" spans="23:51" x14ac:dyDescent="0.25">
      <c r="W3286" s="50">
        <v>12000392</v>
      </c>
      <c r="X3286" s="49" t="s">
        <v>10094</v>
      </c>
      <c r="Y3286" s="51" t="s">
        <v>4030</v>
      </c>
      <c r="AK3286" s="22" t="str">
        <f t="shared" si="625"/>
        <v>2026/12</v>
      </c>
      <c r="AL3286" s="21">
        <f t="shared" si="628"/>
        <v>46385</v>
      </c>
      <c r="AM3286" s="22">
        <f t="shared" si="618"/>
        <v>29</v>
      </c>
      <c r="AN3286" s="22">
        <f t="shared" si="619"/>
        <v>29</v>
      </c>
      <c r="AO3286" s="22" t="str">
        <f t="shared" si="620"/>
        <v>Dia 29</v>
      </c>
      <c r="AP3286" s="22">
        <f t="shared" si="621"/>
        <v>12</v>
      </c>
      <c r="AQ3286" s="22">
        <f t="shared" si="622"/>
        <v>12</v>
      </c>
      <c r="AR3286" s="22">
        <f t="shared" si="617"/>
        <v>2026</v>
      </c>
      <c r="AS3286" s="22">
        <f t="shared" si="626"/>
        <v>2</v>
      </c>
      <c r="AT3286" s="22">
        <f t="shared" si="627"/>
        <v>53</v>
      </c>
      <c r="AU3286" s="22">
        <f>IF(AND(CAD_CALENDÁRIO[[#This Row],[SemanaAno]]="01",CAD_CALENDÁRIO[[#This Row],[DiaNum]]&gt;8),CAD_CALENDÁRIO[[#This Row],[Ano]]+1&amp;CAD_CALENDÁRIO[[#This Row],[SemanaAno]],CAD_CALENDÁRIO[[#This Row],[Ano]]&amp;CAD_CALENDÁRIO[[#This Row],[SemanaAno]])*1</f>
        <v>202653</v>
      </c>
      <c r="AV3286" s="22" t="str">
        <f t="shared" si="623"/>
        <v>Semana 53</v>
      </c>
      <c r="AW3286" s="22" t="str">
        <f t="shared" si="624"/>
        <v>Não</v>
      </c>
      <c r="AX3286" s="21" t="str">
        <f>UPPER(TEXT(CAD_CALENDÁRIO[[#This Row],[Data]],"mmmm"))</f>
        <v>DEZEMBRO</v>
      </c>
      <c r="AY3286" s="22" t="s">
        <v>112</v>
      </c>
    </row>
    <row r="3287" spans="23:51" x14ac:dyDescent="0.25">
      <c r="W3287" s="52">
        <v>12000393</v>
      </c>
      <c r="X3287" s="28" t="s">
        <v>10095</v>
      </c>
      <c r="Y3287" s="53" t="s">
        <v>4030</v>
      </c>
    </row>
    <row r="3288" spans="23:51" x14ac:dyDescent="0.25">
      <c r="W3288" s="50">
        <v>12000394</v>
      </c>
      <c r="X3288" s="49" t="s">
        <v>10096</v>
      </c>
      <c r="Y3288" s="51" t="s">
        <v>4030</v>
      </c>
    </row>
    <row r="3289" spans="23:51" x14ac:dyDescent="0.25">
      <c r="W3289" s="52">
        <v>12000395</v>
      </c>
      <c r="X3289" s="28" t="s">
        <v>10097</v>
      </c>
      <c r="Y3289" s="53" t="s">
        <v>4030</v>
      </c>
    </row>
    <row r="3290" spans="23:51" x14ac:dyDescent="0.25">
      <c r="W3290" s="50">
        <v>12000396</v>
      </c>
      <c r="X3290" s="49" t="s">
        <v>10098</v>
      </c>
      <c r="Y3290" s="51" t="s">
        <v>4030</v>
      </c>
    </row>
    <row r="3291" spans="23:51" x14ac:dyDescent="0.25">
      <c r="W3291" s="52">
        <v>12000397</v>
      </c>
      <c r="X3291" s="28" t="s">
        <v>10099</v>
      </c>
      <c r="Y3291" s="53" t="s">
        <v>4030</v>
      </c>
    </row>
    <row r="3292" spans="23:51" x14ac:dyDescent="0.25">
      <c r="W3292" s="50">
        <v>12000398</v>
      </c>
      <c r="X3292" s="49" t="s">
        <v>10100</v>
      </c>
      <c r="Y3292" s="51" t="s">
        <v>4030</v>
      </c>
    </row>
    <row r="3293" spans="23:51" x14ac:dyDescent="0.25">
      <c r="W3293" s="52">
        <v>12000399</v>
      </c>
      <c r="X3293" s="28" t="s">
        <v>10101</v>
      </c>
      <c r="Y3293" s="53" t="s">
        <v>4030</v>
      </c>
    </row>
    <row r="3294" spans="23:51" x14ac:dyDescent="0.25">
      <c r="W3294" s="50">
        <v>12000400</v>
      </c>
      <c r="X3294" s="49" t="s">
        <v>10102</v>
      </c>
      <c r="Y3294" s="51" t="s">
        <v>4030</v>
      </c>
    </row>
    <row r="3295" spans="23:51" x14ac:dyDescent="0.25">
      <c r="W3295" s="52">
        <v>12000401</v>
      </c>
      <c r="X3295" s="28" t="s">
        <v>10103</v>
      </c>
      <c r="Y3295" s="53" t="s">
        <v>4030</v>
      </c>
    </row>
    <row r="3296" spans="23:51" x14ac:dyDescent="0.25">
      <c r="W3296" s="50">
        <v>12000402</v>
      </c>
      <c r="X3296" s="49" t="s">
        <v>10104</v>
      </c>
      <c r="Y3296" s="51" t="s">
        <v>4030</v>
      </c>
    </row>
    <row r="3297" spans="23:25" x14ac:dyDescent="0.25">
      <c r="W3297" s="52">
        <v>12000403</v>
      </c>
      <c r="X3297" s="28" t="s">
        <v>10105</v>
      </c>
      <c r="Y3297" s="53" t="s">
        <v>4030</v>
      </c>
    </row>
    <row r="3298" spans="23:25" x14ac:dyDescent="0.25">
      <c r="W3298" s="50">
        <v>12000404</v>
      </c>
      <c r="X3298" s="49" t="s">
        <v>10106</v>
      </c>
      <c r="Y3298" s="51" t="s">
        <v>4030</v>
      </c>
    </row>
    <row r="3299" spans="23:25" x14ac:dyDescent="0.25">
      <c r="W3299" s="52">
        <v>12000405</v>
      </c>
      <c r="X3299" s="28" t="s">
        <v>10107</v>
      </c>
      <c r="Y3299" s="53" t="s">
        <v>4030</v>
      </c>
    </row>
    <row r="3300" spans="23:25" x14ac:dyDescent="0.25">
      <c r="W3300" s="50">
        <v>12000406</v>
      </c>
      <c r="X3300" s="49" t="s">
        <v>10108</v>
      </c>
      <c r="Y3300" s="51" t="s">
        <v>4030</v>
      </c>
    </row>
    <row r="3301" spans="23:25" x14ac:dyDescent="0.25">
      <c r="W3301" s="52">
        <v>12000407</v>
      </c>
      <c r="X3301" s="28" t="s">
        <v>10109</v>
      </c>
      <c r="Y3301" s="53" t="s">
        <v>4030</v>
      </c>
    </row>
    <row r="3302" spans="23:25" x14ac:dyDescent="0.25">
      <c r="W3302" s="50">
        <v>12000408</v>
      </c>
      <c r="X3302" s="49" t="s">
        <v>10110</v>
      </c>
      <c r="Y3302" s="51" t="s">
        <v>4030</v>
      </c>
    </row>
    <row r="3303" spans="23:25" x14ac:dyDescent="0.25">
      <c r="W3303" s="52">
        <v>12000409</v>
      </c>
      <c r="X3303" s="28" t="s">
        <v>10111</v>
      </c>
      <c r="Y3303" s="53" t="s">
        <v>4030</v>
      </c>
    </row>
    <row r="3304" spans="23:25" x14ac:dyDescent="0.25">
      <c r="W3304" s="50">
        <v>12000410</v>
      </c>
      <c r="X3304" s="49" t="s">
        <v>10112</v>
      </c>
      <c r="Y3304" s="51" t="s">
        <v>4030</v>
      </c>
    </row>
    <row r="3305" spans="23:25" x14ac:dyDescent="0.25">
      <c r="W3305" s="52">
        <v>12000411</v>
      </c>
      <c r="X3305" s="28" t="s">
        <v>10113</v>
      </c>
      <c r="Y3305" s="53" t="s">
        <v>4030</v>
      </c>
    </row>
    <row r="3306" spans="23:25" x14ac:dyDescent="0.25">
      <c r="W3306" s="50">
        <v>12000412</v>
      </c>
      <c r="X3306" s="49" t="s">
        <v>10114</v>
      </c>
      <c r="Y3306" s="51" t="s">
        <v>4030</v>
      </c>
    </row>
    <row r="3307" spans="23:25" x14ac:dyDescent="0.25">
      <c r="W3307" s="52">
        <v>12000413</v>
      </c>
      <c r="X3307" s="28" t="s">
        <v>10115</v>
      </c>
      <c r="Y3307" s="53" t="s">
        <v>4030</v>
      </c>
    </row>
    <row r="3308" spans="23:25" x14ac:dyDescent="0.25">
      <c r="W3308" s="50">
        <v>12000414</v>
      </c>
      <c r="X3308" s="49" t="s">
        <v>10116</v>
      </c>
      <c r="Y3308" s="51" t="s">
        <v>4030</v>
      </c>
    </row>
    <row r="3309" spans="23:25" x14ac:dyDescent="0.25">
      <c r="W3309" s="52">
        <v>12000415</v>
      </c>
      <c r="X3309" s="28" t="s">
        <v>10117</v>
      </c>
      <c r="Y3309" s="53" t="s">
        <v>4030</v>
      </c>
    </row>
    <row r="3310" spans="23:25" x14ac:dyDescent="0.25">
      <c r="W3310" s="50">
        <v>12000416</v>
      </c>
      <c r="X3310" s="49" t="s">
        <v>10118</v>
      </c>
      <c r="Y3310" s="51" t="s">
        <v>4030</v>
      </c>
    </row>
    <row r="3311" spans="23:25" x14ac:dyDescent="0.25">
      <c r="W3311" s="52">
        <v>12000417</v>
      </c>
      <c r="X3311" s="28" t="s">
        <v>10119</v>
      </c>
      <c r="Y3311" s="53" t="s">
        <v>4030</v>
      </c>
    </row>
    <row r="3312" spans="23:25" x14ac:dyDescent="0.25">
      <c r="W3312" s="50">
        <v>12000418</v>
      </c>
      <c r="X3312" s="49" t="s">
        <v>10120</v>
      </c>
      <c r="Y3312" s="51" t="s">
        <v>4030</v>
      </c>
    </row>
    <row r="3313" spans="23:25" x14ac:dyDescent="0.25">
      <c r="W3313" s="52">
        <v>12000419</v>
      </c>
      <c r="X3313" s="28" t="s">
        <v>10121</v>
      </c>
      <c r="Y3313" s="53" t="s">
        <v>4030</v>
      </c>
    </row>
    <row r="3314" spans="23:25" x14ac:dyDescent="0.25">
      <c r="W3314" s="50">
        <v>12000420</v>
      </c>
      <c r="X3314" s="49" t="s">
        <v>10122</v>
      </c>
      <c r="Y3314" s="51" t="s">
        <v>4030</v>
      </c>
    </row>
    <row r="3315" spans="23:25" x14ac:dyDescent="0.25">
      <c r="W3315" s="52">
        <v>12000421</v>
      </c>
      <c r="X3315" s="28" t="s">
        <v>10123</v>
      </c>
      <c r="Y3315" s="53" t="s">
        <v>4030</v>
      </c>
    </row>
    <row r="3316" spans="23:25" x14ac:dyDescent="0.25">
      <c r="W3316" s="50">
        <v>12000422</v>
      </c>
      <c r="X3316" s="49" t="s">
        <v>10124</v>
      </c>
      <c r="Y3316" s="51" t="s">
        <v>4030</v>
      </c>
    </row>
    <row r="3317" spans="23:25" x14ac:dyDescent="0.25">
      <c r="W3317" s="52">
        <v>12000423</v>
      </c>
      <c r="X3317" s="28" t="s">
        <v>10125</v>
      </c>
      <c r="Y3317" s="53" t="s">
        <v>4030</v>
      </c>
    </row>
    <row r="3318" spans="23:25" x14ac:dyDescent="0.25">
      <c r="W3318" s="50">
        <v>12000424</v>
      </c>
      <c r="X3318" s="49" t="s">
        <v>10126</v>
      </c>
      <c r="Y3318" s="51" t="s">
        <v>4030</v>
      </c>
    </row>
    <row r="3319" spans="23:25" x14ac:dyDescent="0.25">
      <c r="W3319" s="52">
        <v>12000425</v>
      </c>
      <c r="X3319" s="28" t="s">
        <v>10127</v>
      </c>
      <c r="Y3319" s="53" t="s">
        <v>4030</v>
      </c>
    </row>
    <row r="3320" spans="23:25" x14ac:dyDescent="0.25">
      <c r="W3320" s="50">
        <v>12000426</v>
      </c>
      <c r="X3320" s="49" t="s">
        <v>10128</v>
      </c>
      <c r="Y3320" s="51" t="s">
        <v>4030</v>
      </c>
    </row>
    <row r="3321" spans="23:25" x14ac:dyDescent="0.25">
      <c r="W3321" s="52">
        <v>12000427</v>
      </c>
      <c r="X3321" s="28" t="s">
        <v>10129</v>
      </c>
      <c r="Y3321" s="53" t="s">
        <v>4030</v>
      </c>
    </row>
    <row r="3322" spans="23:25" x14ac:dyDescent="0.25">
      <c r="W3322" s="50">
        <v>12000428</v>
      </c>
      <c r="X3322" s="49" t="s">
        <v>10130</v>
      </c>
      <c r="Y3322" s="51" t="s">
        <v>4030</v>
      </c>
    </row>
    <row r="3323" spans="23:25" x14ac:dyDescent="0.25">
      <c r="W3323" s="52">
        <v>12000429</v>
      </c>
      <c r="X3323" s="28" t="s">
        <v>10131</v>
      </c>
      <c r="Y3323" s="53" t="s">
        <v>4030</v>
      </c>
    </row>
    <row r="3324" spans="23:25" x14ac:dyDescent="0.25">
      <c r="W3324" s="50">
        <v>12000430</v>
      </c>
      <c r="X3324" s="49" t="s">
        <v>10132</v>
      </c>
      <c r="Y3324" s="51" t="s">
        <v>4030</v>
      </c>
    </row>
    <row r="3325" spans="23:25" x14ac:dyDescent="0.25">
      <c r="W3325" s="52">
        <v>12000431</v>
      </c>
      <c r="X3325" s="28" t="s">
        <v>10133</v>
      </c>
      <c r="Y3325" s="53" t="s">
        <v>4030</v>
      </c>
    </row>
    <row r="3326" spans="23:25" x14ac:dyDescent="0.25">
      <c r="W3326" s="50">
        <v>12000432</v>
      </c>
      <c r="X3326" s="49" t="s">
        <v>10134</v>
      </c>
      <c r="Y3326" s="51" t="s">
        <v>4030</v>
      </c>
    </row>
    <row r="3327" spans="23:25" x14ac:dyDescent="0.25">
      <c r="W3327" s="52">
        <v>12000433</v>
      </c>
      <c r="X3327" s="28" t="s">
        <v>10135</v>
      </c>
      <c r="Y3327" s="53" t="s">
        <v>4030</v>
      </c>
    </row>
    <row r="3328" spans="23:25" x14ac:dyDescent="0.25">
      <c r="W3328" s="50">
        <v>12000434</v>
      </c>
      <c r="X3328" s="49" t="s">
        <v>10136</v>
      </c>
      <c r="Y3328" s="51" t="s">
        <v>4030</v>
      </c>
    </row>
    <row r="3329" spans="23:25" x14ac:dyDescent="0.25">
      <c r="W3329" s="52">
        <v>12000435</v>
      </c>
      <c r="X3329" s="28" t="s">
        <v>10137</v>
      </c>
      <c r="Y3329" s="53" t="s">
        <v>4030</v>
      </c>
    </row>
    <row r="3330" spans="23:25" x14ac:dyDescent="0.25">
      <c r="W3330" s="50">
        <v>12000436</v>
      </c>
      <c r="X3330" s="49" t="s">
        <v>10138</v>
      </c>
      <c r="Y3330" s="51" t="s">
        <v>4030</v>
      </c>
    </row>
    <row r="3331" spans="23:25" x14ac:dyDescent="0.25">
      <c r="W3331" s="52">
        <v>12000437</v>
      </c>
      <c r="X3331" s="28" t="s">
        <v>10139</v>
      </c>
      <c r="Y3331" s="53" t="s">
        <v>4030</v>
      </c>
    </row>
    <row r="3332" spans="23:25" x14ac:dyDescent="0.25">
      <c r="W3332" s="50">
        <v>12000438</v>
      </c>
      <c r="X3332" s="49" t="s">
        <v>10140</v>
      </c>
      <c r="Y3332" s="51" t="s">
        <v>4030</v>
      </c>
    </row>
    <row r="3333" spans="23:25" x14ac:dyDescent="0.25">
      <c r="W3333" s="52">
        <v>12000439</v>
      </c>
      <c r="X3333" s="28" t="s">
        <v>10141</v>
      </c>
      <c r="Y3333" s="53" t="s">
        <v>4030</v>
      </c>
    </row>
    <row r="3334" spans="23:25" x14ac:dyDescent="0.25">
      <c r="W3334" s="50">
        <v>12000440</v>
      </c>
      <c r="X3334" s="49" t="s">
        <v>10142</v>
      </c>
      <c r="Y3334" s="51" t="s">
        <v>4030</v>
      </c>
    </row>
    <row r="3335" spans="23:25" x14ac:dyDescent="0.25">
      <c r="W3335" s="52">
        <v>12000441</v>
      </c>
      <c r="X3335" s="28" t="s">
        <v>10143</v>
      </c>
      <c r="Y3335" s="53" t="s">
        <v>4030</v>
      </c>
    </row>
    <row r="3336" spans="23:25" x14ac:dyDescent="0.25">
      <c r="W3336" s="50">
        <v>12000442</v>
      </c>
      <c r="X3336" s="49" t="s">
        <v>10144</v>
      </c>
      <c r="Y3336" s="51" t="s">
        <v>4030</v>
      </c>
    </row>
    <row r="3337" spans="23:25" x14ac:dyDescent="0.25">
      <c r="W3337" s="52">
        <v>12000443</v>
      </c>
      <c r="X3337" s="28" t="s">
        <v>10145</v>
      </c>
      <c r="Y3337" s="53" t="s">
        <v>4030</v>
      </c>
    </row>
    <row r="3338" spans="23:25" x14ac:dyDescent="0.25">
      <c r="W3338" s="50">
        <v>12000444</v>
      </c>
      <c r="X3338" s="49" t="s">
        <v>10146</v>
      </c>
      <c r="Y3338" s="51" t="s">
        <v>4030</v>
      </c>
    </row>
    <row r="3339" spans="23:25" x14ac:dyDescent="0.25">
      <c r="W3339" s="52">
        <v>12000445</v>
      </c>
      <c r="X3339" s="28" t="s">
        <v>10147</v>
      </c>
      <c r="Y3339" s="53" t="s">
        <v>4030</v>
      </c>
    </row>
    <row r="3340" spans="23:25" x14ac:dyDescent="0.25">
      <c r="W3340" s="50">
        <v>12000446</v>
      </c>
      <c r="X3340" s="49" t="s">
        <v>10148</v>
      </c>
      <c r="Y3340" s="51" t="s">
        <v>4030</v>
      </c>
    </row>
    <row r="3341" spans="23:25" x14ac:dyDescent="0.25">
      <c r="W3341" s="52">
        <v>12000447</v>
      </c>
      <c r="X3341" s="28" t="s">
        <v>10149</v>
      </c>
      <c r="Y3341" s="53" t="s">
        <v>4030</v>
      </c>
    </row>
    <row r="3342" spans="23:25" x14ac:dyDescent="0.25">
      <c r="W3342" s="50">
        <v>12000448</v>
      </c>
      <c r="X3342" s="49" t="s">
        <v>10150</v>
      </c>
      <c r="Y3342" s="51" t="s">
        <v>4030</v>
      </c>
    </row>
    <row r="3343" spans="23:25" x14ac:dyDescent="0.25">
      <c r="W3343" s="52">
        <v>12000449</v>
      </c>
      <c r="X3343" s="28" t="s">
        <v>10151</v>
      </c>
      <c r="Y3343" s="53" t="s">
        <v>4030</v>
      </c>
    </row>
    <row r="3344" spans="23:25" x14ac:dyDescent="0.25">
      <c r="W3344" s="50">
        <v>12000450</v>
      </c>
      <c r="X3344" s="49" t="s">
        <v>10152</v>
      </c>
      <c r="Y3344" s="51" t="s">
        <v>4030</v>
      </c>
    </row>
    <row r="3345" spans="23:25" x14ac:dyDescent="0.25">
      <c r="W3345" s="52">
        <v>12000451</v>
      </c>
      <c r="X3345" s="28" t="s">
        <v>10153</v>
      </c>
      <c r="Y3345" s="53" t="s">
        <v>4030</v>
      </c>
    </row>
    <row r="3346" spans="23:25" x14ac:dyDescent="0.25">
      <c r="W3346" s="50">
        <v>12000452</v>
      </c>
      <c r="X3346" s="49" t="s">
        <v>10154</v>
      </c>
      <c r="Y3346" s="51" t="s">
        <v>4030</v>
      </c>
    </row>
    <row r="3347" spans="23:25" x14ac:dyDescent="0.25">
      <c r="W3347" s="52">
        <v>12000453</v>
      </c>
      <c r="X3347" s="28" t="s">
        <v>10155</v>
      </c>
      <c r="Y3347" s="53" t="s">
        <v>4030</v>
      </c>
    </row>
    <row r="3348" spans="23:25" x14ac:dyDescent="0.25">
      <c r="W3348" s="50">
        <v>12000454</v>
      </c>
      <c r="X3348" s="49" t="s">
        <v>10156</v>
      </c>
      <c r="Y3348" s="51" t="s">
        <v>4030</v>
      </c>
    </row>
    <row r="3349" spans="23:25" x14ac:dyDescent="0.25">
      <c r="W3349" s="52">
        <v>12000455</v>
      </c>
      <c r="X3349" s="28" t="s">
        <v>10157</v>
      </c>
      <c r="Y3349" s="53" t="s">
        <v>4030</v>
      </c>
    </row>
    <row r="3350" spans="23:25" x14ac:dyDescent="0.25">
      <c r="W3350" s="50">
        <v>12000457</v>
      </c>
      <c r="X3350" s="49" t="s">
        <v>10158</v>
      </c>
      <c r="Y3350" s="51" t="s">
        <v>4030</v>
      </c>
    </row>
    <row r="3351" spans="23:25" x14ac:dyDescent="0.25">
      <c r="W3351" s="52">
        <v>12000458</v>
      </c>
      <c r="X3351" s="28" t="s">
        <v>10159</v>
      </c>
      <c r="Y3351" s="53" t="s">
        <v>4030</v>
      </c>
    </row>
    <row r="3352" spans="23:25" x14ac:dyDescent="0.25">
      <c r="W3352" s="50">
        <v>12000459</v>
      </c>
      <c r="X3352" s="49" t="s">
        <v>10160</v>
      </c>
      <c r="Y3352" s="51" t="s">
        <v>4030</v>
      </c>
    </row>
    <row r="3353" spans="23:25" x14ac:dyDescent="0.25">
      <c r="W3353" s="52">
        <v>12000460</v>
      </c>
      <c r="X3353" s="28" t="s">
        <v>10161</v>
      </c>
      <c r="Y3353" s="53" t="s">
        <v>4030</v>
      </c>
    </row>
    <row r="3354" spans="23:25" x14ac:dyDescent="0.25">
      <c r="W3354" s="50">
        <v>12000461</v>
      </c>
      <c r="X3354" s="49" t="s">
        <v>10162</v>
      </c>
      <c r="Y3354" s="51" t="s">
        <v>4030</v>
      </c>
    </row>
    <row r="3355" spans="23:25" x14ac:dyDescent="0.25">
      <c r="W3355" s="52">
        <v>12000462</v>
      </c>
      <c r="X3355" s="28" t="s">
        <v>10163</v>
      </c>
      <c r="Y3355" s="53" t="s">
        <v>4030</v>
      </c>
    </row>
    <row r="3356" spans="23:25" x14ac:dyDescent="0.25">
      <c r="W3356" s="50">
        <v>12000463</v>
      </c>
      <c r="X3356" s="49" t="s">
        <v>10164</v>
      </c>
      <c r="Y3356" s="51" t="s">
        <v>4030</v>
      </c>
    </row>
    <row r="3357" spans="23:25" x14ac:dyDescent="0.25">
      <c r="W3357" s="52">
        <v>12000464</v>
      </c>
      <c r="X3357" s="28" t="s">
        <v>10165</v>
      </c>
      <c r="Y3357" s="53" t="s">
        <v>4030</v>
      </c>
    </row>
    <row r="3358" spans="23:25" x14ac:dyDescent="0.25">
      <c r="W3358" s="50">
        <v>12000465</v>
      </c>
      <c r="X3358" s="49" t="s">
        <v>10166</v>
      </c>
      <c r="Y3358" s="51" t="s">
        <v>4030</v>
      </c>
    </row>
    <row r="3359" spans="23:25" x14ac:dyDescent="0.25">
      <c r="W3359" s="52">
        <v>12000466</v>
      </c>
      <c r="X3359" s="28" t="s">
        <v>10167</v>
      </c>
      <c r="Y3359" s="53" t="s">
        <v>4030</v>
      </c>
    </row>
    <row r="3360" spans="23:25" x14ac:dyDescent="0.25">
      <c r="W3360" s="50">
        <v>12000467</v>
      </c>
      <c r="X3360" s="49" t="s">
        <v>10168</v>
      </c>
      <c r="Y3360" s="51" t="s">
        <v>4030</v>
      </c>
    </row>
    <row r="3361" spans="23:25" x14ac:dyDescent="0.25">
      <c r="W3361" s="52">
        <v>12000468</v>
      </c>
      <c r="X3361" s="28" t="s">
        <v>10169</v>
      </c>
      <c r="Y3361" s="53" t="s">
        <v>4030</v>
      </c>
    </row>
    <row r="3362" spans="23:25" x14ac:dyDescent="0.25">
      <c r="W3362" s="50">
        <v>12000469</v>
      </c>
      <c r="X3362" s="49" t="s">
        <v>10170</v>
      </c>
      <c r="Y3362" s="51" t="s">
        <v>4030</v>
      </c>
    </row>
    <row r="3363" spans="23:25" x14ac:dyDescent="0.25">
      <c r="W3363" s="52">
        <v>12000470</v>
      </c>
      <c r="X3363" s="28" t="s">
        <v>10171</v>
      </c>
      <c r="Y3363" s="53" t="s">
        <v>4030</v>
      </c>
    </row>
    <row r="3364" spans="23:25" x14ac:dyDescent="0.25">
      <c r="W3364" s="50">
        <v>12000471</v>
      </c>
      <c r="X3364" s="49" t="s">
        <v>10172</v>
      </c>
      <c r="Y3364" s="51" t="s">
        <v>4030</v>
      </c>
    </row>
    <row r="3365" spans="23:25" x14ac:dyDescent="0.25">
      <c r="W3365" s="52">
        <v>12000472</v>
      </c>
      <c r="X3365" s="28" t="s">
        <v>10173</v>
      </c>
      <c r="Y3365" s="53" t="s">
        <v>4030</v>
      </c>
    </row>
    <row r="3366" spans="23:25" x14ac:dyDescent="0.25">
      <c r="W3366" s="50">
        <v>12000473</v>
      </c>
      <c r="X3366" s="49" t="s">
        <v>10174</v>
      </c>
      <c r="Y3366" s="51" t="s">
        <v>4030</v>
      </c>
    </row>
    <row r="3367" spans="23:25" x14ac:dyDescent="0.25">
      <c r="W3367" s="52">
        <v>12000474</v>
      </c>
      <c r="X3367" s="28" t="s">
        <v>10175</v>
      </c>
      <c r="Y3367" s="53" t="s">
        <v>4030</v>
      </c>
    </row>
    <row r="3368" spans="23:25" x14ac:dyDescent="0.25">
      <c r="W3368" s="50">
        <v>12000475</v>
      </c>
      <c r="X3368" s="49" t="s">
        <v>10176</v>
      </c>
      <c r="Y3368" s="51" t="s">
        <v>4030</v>
      </c>
    </row>
    <row r="3369" spans="23:25" x14ac:dyDescent="0.25">
      <c r="W3369" s="52">
        <v>12000476</v>
      </c>
      <c r="X3369" s="28" t="s">
        <v>10177</v>
      </c>
      <c r="Y3369" s="53" t="s">
        <v>4030</v>
      </c>
    </row>
    <row r="3370" spans="23:25" x14ac:dyDescent="0.25">
      <c r="W3370" s="50">
        <v>12000477</v>
      </c>
      <c r="X3370" s="49" t="s">
        <v>10178</v>
      </c>
      <c r="Y3370" s="51" t="s">
        <v>4030</v>
      </c>
    </row>
    <row r="3371" spans="23:25" x14ac:dyDescent="0.25">
      <c r="W3371" s="52">
        <v>12000478</v>
      </c>
      <c r="X3371" s="28" t="s">
        <v>10179</v>
      </c>
      <c r="Y3371" s="53" t="s">
        <v>4030</v>
      </c>
    </row>
    <row r="3372" spans="23:25" x14ac:dyDescent="0.25">
      <c r="W3372" s="50">
        <v>12000479</v>
      </c>
      <c r="X3372" s="49" t="s">
        <v>10180</v>
      </c>
      <c r="Y3372" s="51" t="s">
        <v>4030</v>
      </c>
    </row>
    <row r="3373" spans="23:25" x14ac:dyDescent="0.25">
      <c r="W3373" s="52">
        <v>12000480</v>
      </c>
      <c r="X3373" s="28" t="s">
        <v>10181</v>
      </c>
      <c r="Y3373" s="53" t="s">
        <v>4030</v>
      </c>
    </row>
    <row r="3374" spans="23:25" x14ac:dyDescent="0.25">
      <c r="W3374" s="50">
        <v>12000481</v>
      </c>
      <c r="X3374" s="49" t="s">
        <v>10182</v>
      </c>
      <c r="Y3374" s="51" t="s">
        <v>4030</v>
      </c>
    </row>
    <row r="3375" spans="23:25" x14ac:dyDescent="0.25">
      <c r="W3375" s="52">
        <v>12000482</v>
      </c>
      <c r="X3375" s="28" t="s">
        <v>10183</v>
      </c>
      <c r="Y3375" s="53" t="s">
        <v>4030</v>
      </c>
    </row>
    <row r="3376" spans="23:25" x14ac:dyDescent="0.25">
      <c r="W3376" s="50">
        <v>12000483</v>
      </c>
      <c r="X3376" s="49" t="s">
        <v>10184</v>
      </c>
      <c r="Y3376" s="51" t="s">
        <v>4030</v>
      </c>
    </row>
    <row r="3377" spans="23:25" x14ac:dyDescent="0.25">
      <c r="W3377" s="52">
        <v>12000484</v>
      </c>
      <c r="X3377" s="28" t="s">
        <v>10185</v>
      </c>
      <c r="Y3377" s="53" t="s">
        <v>4030</v>
      </c>
    </row>
    <row r="3378" spans="23:25" x14ac:dyDescent="0.25">
      <c r="W3378" s="50">
        <v>12000485</v>
      </c>
      <c r="X3378" s="49" t="s">
        <v>5616</v>
      </c>
      <c r="Y3378" s="51" t="s">
        <v>4030</v>
      </c>
    </row>
    <row r="3379" spans="23:25" x14ac:dyDescent="0.25">
      <c r="W3379" s="52">
        <v>12000486</v>
      </c>
      <c r="X3379" s="28" t="s">
        <v>10186</v>
      </c>
      <c r="Y3379" s="53" t="s">
        <v>4030</v>
      </c>
    </row>
    <row r="3380" spans="23:25" x14ac:dyDescent="0.25">
      <c r="W3380" s="50">
        <v>12000487</v>
      </c>
      <c r="X3380" s="49" t="s">
        <v>10187</v>
      </c>
      <c r="Y3380" s="51" t="s">
        <v>4030</v>
      </c>
    </row>
    <row r="3381" spans="23:25" x14ac:dyDescent="0.25">
      <c r="W3381" s="52">
        <v>12000488</v>
      </c>
      <c r="X3381" s="28" t="s">
        <v>10188</v>
      </c>
      <c r="Y3381" s="53" t="s">
        <v>4030</v>
      </c>
    </row>
    <row r="3382" spans="23:25" x14ac:dyDescent="0.25">
      <c r="W3382" s="50">
        <v>12000489</v>
      </c>
      <c r="X3382" s="49" t="s">
        <v>10189</v>
      </c>
      <c r="Y3382" s="51" t="s">
        <v>4030</v>
      </c>
    </row>
    <row r="3383" spans="23:25" x14ac:dyDescent="0.25">
      <c r="W3383" s="52">
        <v>12000490</v>
      </c>
      <c r="X3383" s="28" t="s">
        <v>10190</v>
      </c>
      <c r="Y3383" s="53" t="s">
        <v>4030</v>
      </c>
    </row>
    <row r="3384" spans="23:25" x14ac:dyDescent="0.25">
      <c r="W3384" s="50">
        <v>12000491</v>
      </c>
      <c r="X3384" s="49" t="s">
        <v>10191</v>
      </c>
      <c r="Y3384" s="51" t="s">
        <v>4030</v>
      </c>
    </row>
    <row r="3385" spans="23:25" x14ac:dyDescent="0.25">
      <c r="W3385" s="52">
        <v>12000492</v>
      </c>
      <c r="X3385" s="28" t="s">
        <v>10192</v>
      </c>
      <c r="Y3385" s="53" t="s">
        <v>4030</v>
      </c>
    </row>
    <row r="3386" spans="23:25" x14ac:dyDescent="0.25">
      <c r="W3386" s="50">
        <v>12000493</v>
      </c>
      <c r="X3386" s="49" t="s">
        <v>10193</v>
      </c>
      <c r="Y3386" s="51" t="s">
        <v>4030</v>
      </c>
    </row>
    <row r="3387" spans="23:25" x14ac:dyDescent="0.25">
      <c r="W3387" s="52">
        <v>12000494</v>
      </c>
      <c r="X3387" s="28" t="s">
        <v>10194</v>
      </c>
      <c r="Y3387" s="53" t="s">
        <v>4030</v>
      </c>
    </row>
    <row r="3388" spans="23:25" x14ac:dyDescent="0.25">
      <c r="W3388" s="50">
        <v>12000495</v>
      </c>
      <c r="X3388" s="49" t="s">
        <v>10195</v>
      </c>
      <c r="Y3388" s="51" t="s">
        <v>4030</v>
      </c>
    </row>
    <row r="3389" spans="23:25" x14ac:dyDescent="0.25">
      <c r="W3389" s="52">
        <v>12000496</v>
      </c>
      <c r="X3389" s="28" t="s">
        <v>10196</v>
      </c>
      <c r="Y3389" s="53" t="s">
        <v>4030</v>
      </c>
    </row>
    <row r="3390" spans="23:25" x14ac:dyDescent="0.25">
      <c r="W3390" s="50">
        <v>12000497</v>
      </c>
      <c r="X3390" s="49" t="s">
        <v>10197</v>
      </c>
      <c r="Y3390" s="51" t="s">
        <v>4030</v>
      </c>
    </row>
    <row r="3391" spans="23:25" x14ac:dyDescent="0.25">
      <c r="W3391" s="52">
        <v>12000498</v>
      </c>
      <c r="X3391" s="28" t="s">
        <v>10198</v>
      </c>
      <c r="Y3391" s="53" t="s">
        <v>4030</v>
      </c>
    </row>
    <row r="3392" spans="23:25" x14ac:dyDescent="0.25">
      <c r="W3392" s="50">
        <v>12000499</v>
      </c>
      <c r="X3392" s="49" t="s">
        <v>10199</v>
      </c>
      <c r="Y3392" s="51" t="s">
        <v>4030</v>
      </c>
    </row>
    <row r="3393" spans="23:25" x14ac:dyDescent="0.25">
      <c r="W3393" s="52">
        <v>12000500</v>
      </c>
      <c r="X3393" s="28" t="s">
        <v>10200</v>
      </c>
      <c r="Y3393" s="53" t="s">
        <v>4030</v>
      </c>
    </row>
    <row r="3394" spans="23:25" x14ac:dyDescent="0.25">
      <c r="W3394" s="50">
        <v>12000501</v>
      </c>
      <c r="X3394" s="49" t="s">
        <v>10201</v>
      </c>
      <c r="Y3394" s="51" t="s">
        <v>4030</v>
      </c>
    </row>
    <row r="3395" spans="23:25" x14ac:dyDescent="0.25">
      <c r="W3395" s="52">
        <v>12000502</v>
      </c>
      <c r="X3395" s="28" t="s">
        <v>10202</v>
      </c>
      <c r="Y3395" s="53" t="s">
        <v>4030</v>
      </c>
    </row>
    <row r="3396" spans="23:25" x14ac:dyDescent="0.25">
      <c r="W3396" s="50">
        <v>12000503</v>
      </c>
      <c r="X3396" s="49" t="s">
        <v>10203</v>
      </c>
      <c r="Y3396" s="51" t="s">
        <v>4030</v>
      </c>
    </row>
    <row r="3397" spans="23:25" x14ac:dyDescent="0.25">
      <c r="W3397" s="52">
        <v>12000504</v>
      </c>
      <c r="X3397" s="28" t="s">
        <v>10204</v>
      </c>
      <c r="Y3397" s="53" t="s">
        <v>4030</v>
      </c>
    </row>
    <row r="3398" spans="23:25" x14ac:dyDescent="0.25">
      <c r="W3398" s="50">
        <v>12000505</v>
      </c>
      <c r="X3398" s="49" t="s">
        <v>10205</v>
      </c>
      <c r="Y3398" s="51" t="s">
        <v>4030</v>
      </c>
    </row>
    <row r="3399" spans="23:25" x14ac:dyDescent="0.25">
      <c r="W3399" s="52">
        <v>12000506</v>
      </c>
      <c r="X3399" s="28" t="s">
        <v>10206</v>
      </c>
      <c r="Y3399" s="53" t="s">
        <v>4030</v>
      </c>
    </row>
    <row r="3400" spans="23:25" x14ac:dyDescent="0.25">
      <c r="W3400" s="50">
        <v>12000507</v>
      </c>
      <c r="X3400" s="49" t="s">
        <v>10207</v>
      </c>
      <c r="Y3400" s="51" t="s">
        <v>4030</v>
      </c>
    </row>
    <row r="3401" spans="23:25" x14ac:dyDescent="0.25">
      <c r="W3401" s="52">
        <v>12000508</v>
      </c>
      <c r="X3401" s="28" t="s">
        <v>10208</v>
      </c>
      <c r="Y3401" s="53" t="s">
        <v>4030</v>
      </c>
    </row>
    <row r="3402" spans="23:25" x14ac:dyDescent="0.25">
      <c r="W3402" s="50">
        <v>12000509</v>
      </c>
      <c r="X3402" s="49" t="s">
        <v>10209</v>
      </c>
      <c r="Y3402" s="51" t="s">
        <v>4030</v>
      </c>
    </row>
    <row r="3403" spans="23:25" x14ac:dyDescent="0.25">
      <c r="W3403" s="52">
        <v>12000510</v>
      </c>
      <c r="X3403" s="28" t="s">
        <v>10210</v>
      </c>
      <c r="Y3403" s="53" t="s">
        <v>4030</v>
      </c>
    </row>
    <row r="3404" spans="23:25" x14ac:dyDescent="0.25">
      <c r="W3404" s="50">
        <v>12000511</v>
      </c>
      <c r="X3404" s="49" t="s">
        <v>10211</v>
      </c>
      <c r="Y3404" s="51" t="s">
        <v>4030</v>
      </c>
    </row>
    <row r="3405" spans="23:25" x14ac:dyDescent="0.25">
      <c r="W3405" s="52">
        <v>12000512</v>
      </c>
      <c r="X3405" s="28" t="s">
        <v>10212</v>
      </c>
      <c r="Y3405" s="53" t="s">
        <v>4030</v>
      </c>
    </row>
    <row r="3406" spans="23:25" x14ac:dyDescent="0.25">
      <c r="W3406" s="50">
        <v>12000513</v>
      </c>
      <c r="X3406" s="49" t="s">
        <v>10213</v>
      </c>
      <c r="Y3406" s="51" t="s">
        <v>4030</v>
      </c>
    </row>
    <row r="3407" spans="23:25" x14ac:dyDescent="0.25">
      <c r="W3407" s="52">
        <v>12000514</v>
      </c>
      <c r="X3407" s="28" t="s">
        <v>10214</v>
      </c>
      <c r="Y3407" s="53" t="s">
        <v>4030</v>
      </c>
    </row>
    <row r="3408" spans="23:25" x14ac:dyDescent="0.25">
      <c r="W3408" s="50">
        <v>12000515</v>
      </c>
      <c r="X3408" s="49" t="s">
        <v>10215</v>
      </c>
      <c r="Y3408" s="51" t="s">
        <v>4030</v>
      </c>
    </row>
    <row r="3409" spans="23:25" x14ac:dyDescent="0.25">
      <c r="W3409" s="52">
        <v>12000516</v>
      </c>
      <c r="X3409" s="28" t="s">
        <v>10216</v>
      </c>
      <c r="Y3409" s="53" t="s">
        <v>4030</v>
      </c>
    </row>
    <row r="3410" spans="23:25" x14ac:dyDescent="0.25">
      <c r="W3410" s="50">
        <v>12000517</v>
      </c>
      <c r="X3410" s="49" t="s">
        <v>10217</v>
      </c>
      <c r="Y3410" s="51" t="s">
        <v>4030</v>
      </c>
    </row>
    <row r="3411" spans="23:25" x14ac:dyDescent="0.25">
      <c r="W3411" s="52">
        <v>12000518</v>
      </c>
      <c r="X3411" s="28" t="s">
        <v>10218</v>
      </c>
      <c r="Y3411" s="53" t="s">
        <v>4030</v>
      </c>
    </row>
    <row r="3412" spans="23:25" x14ac:dyDescent="0.25">
      <c r="W3412" s="50">
        <v>12000519</v>
      </c>
      <c r="X3412" s="49" t="s">
        <v>10219</v>
      </c>
      <c r="Y3412" s="51" t="s">
        <v>4030</v>
      </c>
    </row>
    <row r="3413" spans="23:25" x14ac:dyDescent="0.25">
      <c r="W3413" s="52">
        <v>12000520</v>
      </c>
      <c r="X3413" s="28" t="s">
        <v>10220</v>
      </c>
      <c r="Y3413" s="53" t="s">
        <v>4030</v>
      </c>
    </row>
    <row r="3414" spans="23:25" x14ac:dyDescent="0.25">
      <c r="W3414" s="50">
        <v>12000521</v>
      </c>
      <c r="X3414" s="49" t="s">
        <v>10221</v>
      </c>
      <c r="Y3414" s="51" t="s">
        <v>4030</v>
      </c>
    </row>
    <row r="3415" spans="23:25" x14ac:dyDescent="0.25">
      <c r="W3415" s="52">
        <v>12000522</v>
      </c>
      <c r="X3415" s="28" t="s">
        <v>10222</v>
      </c>
      <c r="Y3415" s="53" t="s">
        <v>4030</v>
      </c>
    </row>
    <row r="3416" spans="23:25" x14ac:dyDescent="0.25">
      <c r="W3416" s="50">
        <v>12000523</v>
      </c>
      <c r="X3416" s="49" t="s">
        <v>10223</v>
      </c>
      <c r="Y3416" s="51" t="s">
        <v>4030</v>
      </c>
    </row>
    <row r="3417" spans="23:25" x14ac:dyDescent="0.25">
      <c r="W3417" s="52">
        <v>12000524</v>
      </c>
      <c r="X3417" s="28" t="s">
        <v>10224</v>
      </c>
      <c r="Y3417" s="53" t="s">
        <v>4030</v>
      </c>
    </row>
    <row r="3418" spans="23:25" x14ac:dyDescent="0.25">
      <c r="W3418" s="50">
        <v>12000525</v>
      </c>
      <c r="X3418" s="49" t="s">
        <v>10225</v>
      </c>
      <c r="Y3418" s="51" t="s">
        <v>4030</v>
      </c>
    </row>
    <row r="3419" spans="23:25" x14ac:dyDescent="0.25">
      <c r="W3419" s="52">
        <v>12000526</v>
      </c>
      <c r="X3419" s="28" t="s">
        <v>10226</v>
      </c>
      <c r="Y3419" s="53" t="s">
        <v>4030</v>
      </c>
    </row>
    <row r="3420" spans="23:25" x14ac:dyDescent="0.25">
      <c r="W3420" s="50">
        <v>12000527</v>
      </c>
      <c r="X3420" s="49" t="s">
        <v>10227</v>
      </c>
      <c r="Y3420" s="51" t="s">
        <v>4030</v>
      </c>
    </row>
    <row r="3421" spans="23:25" x14ac:dyDescent="0.25">
      <c r="W3421" s="52">
        <v>12000528</v>
      </c>
      <c r="X3421" s="28" t="s">
        <v>10228</v>
      </c>
      <c r="Y3421" s="53" t="s">
        <v>4030</v>
      </c>
    </row>
    <row r="3422" spans="23:25" x14ac:dyDescent="0.25">
      <c r="W3422" s="50">
        <v>12000529</v>
      </c>
      <c r="X3422" s="49" t="s">
        <v>10229</v>
      </c>
      <c r="Y3422" s="51" t="s">
        <v>4030</v>
      </c>
    </row>
    <row r="3423" spans="23:25" x14ac:dyDescent="0.25">
      <c r="W3423" s="52">
        <v>12000530</v>
      </c>
      <c r="X3423" s="28" t="s">
        <v>10230</v>
      </c>
      <c r="Y3423" s="53" t="s">
        <v>4030</v>
      </c>
    </row>
    <row r="3424" spans="23:25" x14ac:dyDescent="0.25">
      <c r="W3424" s="50">
        <v>12000531</v>
      </c>
      <c r="X3424" s="49" t="s">
        <v>10231</v>
      </c>
      <c r="Y3424" s="51" t="s">
        <v>4030</v>
      </c>
    </row>
    <row r="3425" spans="23:25" x14ac:dyDescent="0.25">
      <c r="W3425" s="52">
        <v>12000532</v>
      </c>
      <c r="X3425" s="28" t="s">
        <v>10232</v>
      </c>
      <c r="Y3425" s="53" t="s">
        <v>4030</v>
      </c>
    </row>
    <row r="3426" spans="23:25" x14ac:dyDescent="0.25">
      <c r="W3426" s="50">
        <v>12000533</v>
      </c>
      <c r="X3426" s="49" t="s">
        <v>10233</v>
      </c>
      <c r="Y3426" s="51" t="s">
        <v>4030</v>
      </c>
    </row>
    <row r="3427" spans="23:25" x14ac:dyDescent="0.25">
      <c r="W3427" s="52">
        <v>12000534</v>
      </c>
      <c r="X3427" s="28" t="s">
        <v>10234</v>
      </c>
      <c r="Y3427" s="53" t="s">
        <v>4030</v>
      </c>
    </row>
    <row r="3428" spans="23:25" x14ac:dyDescent="0.25">
      <c r="W3428" s="50">
        <v>12000535</v>
      </c>
      <c r="X3428" s="49" t="s">
        <v>10235</v>
      </c>
      <c r="Y3428" s="51" t="s">
        <v>4030</v>
      </c>
    </row>
    <row r="3429" spans="23:25" x14ac:dyDescent="0.25">
      <c r="W3429" s="52">
        <v>12000536</v>
      </c>
      <c r="X3429" s="28" t="s">
        <v>10236</v>
      </c>
      <c r="Y3429" s="53" t="s">
        <v>4030</v>
      </c>
    </row>
    <row r="3430" spans="23:25" x14ac:dyDescent="0.25">
      <c r="W3430" s="50">
        <v>12000537</v>
      </c>
      <c r="X3430" s="49" t="s">
        <v>10237</v>
      </c>
      <c r="Y3430" s="51" t="s">
        <v>4030</v>
      </c>
    </row>
    <row r="3431" spans="23:25" x14ac:dyDescent="0.25">
      <c r="W3431" s="52">
        <v>12000538</v>
      </c>
      <c r="X3431" s="28" t="s">
        <v>10238</v>
      </c>
      <c r="Y3431" s="53" t="s">
        <v>4030</v>
      </c>
    </row>
    <row r="3432" spans="23:25" x14ac:dyDescent="0.25">
      <c r="W3432" s="50">
        <v>12000539</v>
      </c>
      <c r="X3432" s="49" t="s">
        <v>10239</v>
      </c>
      <c r="Y3432" s="51" t="s">
        <v>4030</v>
      </c>
    </row>
    <row r="3433" spans="23:25" x14ac:dyDescent="0.25">
      <c r="W3433" s="52">
        <v>12000540</v>
      </c>
      <c r="X3433" s="28" t="s">
        <v>10240</v>
      </c>
      <c r="Y3433" s="53" t="s">
        <v>4030</v>
      </c>
    </row>
    <row r="3434" spans="23:25" x14ac:dyDescent="0.25">
      <c r="W3434" s="50">
        <v>12000541</v>
      </c>
      <c r="X3434" s="49" t="s">
        <v>10241</v>
      </c>
      <c r="Y3434" s="51" t="s">
        <v>4030</v>
      </c>
    </row>
    <row r="3435" spans="23:25" x14ac:dyDescent="0.25">
      <c r="W3435" s="52">
        <v>12000542</v>
      </c>
      <c r="X3435" s="28" t="s">
        <v>10242</v>
      </c>
      <c r="Y3435" s="53" t="s">
        <v>4030</v>
      </c>
    </row>
    <row r="3436" spans="23:25" x14ac:dyDescent="0.25">
      <c r="W3436" s="50">
        <v>12000543</v>
      </c>
      <c r="X3436" s="49" t="s">
        <v>10243</v>
      </c>
      <c r="Y3436" s="51" t="s">
        <v>4030</v>
      </c>
    </row>
    <row r="3437" spans="23:25" x14ac:dyDescent="0.25">
      <c r="W3437" s="52">
        <v>12000544</v>
      </c>
      <c r="X3437" s="28" t="s">
        <v>10244</v>
      </c>
      <c r="Y3437" s="53" t="s">
        <v>4030</v>
      </c>
    </row>
    <row r="3438" spans="23:25" x14ac:dyDescent="0.25">
      <c r="W3438" s="50">
        <v>12000545</v>
      </c>
      <c r="X3438" s="49" t="s">
        <v>10245</v>
      </c>
      <c r="Y3438" s="51" t="s">
        <v>4030</v>
      </c>
    </row>
    <row r="3439" spans="23:25" x14ac:dyDescent="0.25">
      <c r="W3439" s="52">
        <v>12000546</v>
      </c>
      <c r="X3439" s="28" t="s">
        <v>10246</v>
      </c>
      <c r="Y3439" s="53" t="s">
        <v>4030</v>
      </c>
    </row>
    <row r="3440" spans="23:25" x14ac:dyDescent="0.25">
      <c r="W3440" s="50">
        <v>12000547</v>
      </c>
      <c r="X3440" s="49" t="s">
        <v>10247</v>
      </c>
      <c r="Y3440" s="51" t="s">
        <v>4030</v>
      </c>
    </row>
    <row r="3441" spans="23:25" x14ac:dyDescent="0.25">
      <c r="W3441" s="52">
        <v>12000548</v>
      </c>
      <c r="X3441" s="28" t="s">
        <v>10248</v>
      </c>
      <c r="Y3441" s="53" t="s">
        <v>4030</v>
      </c>
    </row>
    <row r="3442" spans="23:25" x14ac:dyDescent="0.25">
      <c r="W3442" s="50">
        <v>12000549</v>
      </c>
      <c r="X3442" s="49" t="s">
        <v>10249</v>
      </c>
      <c r="Y3442" s="51" t="s">
        <v>4030</v>
      </c>
    </row>
    <row r="3443" spans="23:25" x14ac:dyDescent="0.25">
      <c r="W3443" s="52">
        <v>12000550</v>
      </c>
      <c r="X3443" s="28" t="s">
        <v>10250</v>
      </c>
      <c r="Y3443" s="53" t="s">
        <v>4030</v>
      </c>
    </row>
    <row r="3444" spans="23:25" x14ac:dyDescent="0.25">
      <c r="W3444" s="50">
        <v>12000551</v>
      </c>
      <c r="X3444" s="49" t="s">
        <v>10251</v>
      </c>
      <c r="Y3444" s="51" t="s">
        <v>4030</v>
      </c>
    </row>
    <row r="3445" spans="23:25" x14ac:dyDescent="0.25">
      <c r="W3445" s="52">
        <v>12000552</v>
      </c>
      <c r="X3445" s="28" t="s">
        <v>10252</v>
      </c>
      <c r="Y3445" s="53" t="s">
        <v>4030</v>
      </c>
    </row>
    <row r="3446" spans="23:25" x14ac:dyDescent="0.25">
      <c r="W3446" s="50">
        <v>12000553</v>
      </c>
      <c r="X3446" s="49" t="s">
        <v>10253</v>
      </c>
      <c r="Y3446" s="51" t="s">
        <v>4030</v>
      </c>
    </row>
    <row r="3447" spans="23:25" x14ac:dyDescent="0.25">
      <c r="W3447" s="52">
        <v>12000554</v>
      </c>
      <c r="X3447" s="28" t="s">
        <v>10254</v>
      </c>
      <c r="Y3447" s="53" t="s">
        <v>4030</v>
      </c>
    </row>
    <row r="3448" spans="23:25" x14ac:dyDescent="0.25">
      <c r="W3448" s="50">
        <v>12000555</v>
      </c>
      <c r="X3448" s="49" t="s">
        <v>10255</v>
      </c>
      <c r="Y3448" s="51" t="s">
        <v>4030</v>
      </c>
    </row>
    <row r="3449" spans="23:25" x14ac:dyDescent="0.25">
      <c r="W3449" s="52">
        <v>12000556</v>
      </c>
      <c r="X3449" s="28" t="s">
        <v>10256</v>
      </c>
      <c r="Y3449" s="53" t="s">
        <v>4030</v>
      </c>
    </row>
    <row r="3450" spans="23:25" x14ac:dyDescent="0.25">
      <c r="W3450" s="50">
        <v>12000557</v>
      </c>
      <c r="X3450" s="49" t="s">
        <v>10257</v>
      </c>
      <c r="Y3450" s="51" t="s">
        <v>4030</v>
      </c>
    </row>
    <row r="3451" spans="23:25" x14ac:dyDescent="0.25">
      <c r="W3451" s="52">
        <v>12000558</v>
      </c>
      <c r="X3451" s="28" t="s">
        <v>10258</v>
      </c>
      <c r="Y3451" s="53" t="s">
        <v>4030</v>
      </c>
    </row>
    <row r="3452" spans="23:25" x14ac:dyDescent="0.25">
      <c r="W3452" s="50">
        <v>12000559</v>
      </c>
      <c r="X3452" s="49" t="s">
        <v>10259</v>
      </c>
      <c r="Y3452" s="51" t="s">
        <v>4030</v>
      </c>
    </row>
    <row r="3453" spans="23:25" x14ac:dyDescent="0.25">
      <c r="W3453" s="52">
        <v>12000561</v>
      </c>
      <c r="X3453" s="28" t="s">
        <v>10260</v>
      </c>
      <c r="Y3453" s="53" t="s">
        <v>4030</v>
      </c>
    </row>
    <row r="3454" spans="23:25" x14ac:dyDescent="0.25">
      <c r="W3454" s="50">
        <v>12000562</v>
      </c>
      <c r="X3454" s="49" t="s">
        <v>10261</v>
      </c>
      <c r="Y3454" s="51" t="s">
        <v>4030</v>
      </c>
    </row>
    <row r="3455" spans="23:25" x14ac:dyDescent="0.25">
      <c r="W3455" s="52">
        <v>12000563</v>
      </c>
      <c r="X3455" s="28" t="s">
        <v>10262</v>
      </c>
      <c r="Y3455" s="53" t="s">
        <v>4030</v>
      </c>
    </row>
    <row r="3456" spans="23:25" x14ac:dyDescent="0.25">
      <c r="W3456" s="50">
        <v>12000564</v>
      </c>
      <c r="X3456" s="49" t="s">
        <v>10263</v>
      </c>
      <c r="Y3456" s="51" t="s">
        <v>4030</v>
      </c>
    </row>
    <row r="3457" spans="23:25" x14ac:dyDescent="0.25">
      <c r="W3457" s="52">
        <v>12000565</v>
      </c>
      <c r="X3457" s="28" t="s">
        <v>10264</v>
      </c>
      <c r="Y3457" s="53" t="s">
        <v>4030</v>
      </c>
    </row>
    <row r="3458" spans="23:25" x14ac:dyDescent="0.25">
      <c r="W3458" s="50">
        <v>12000566</v>
      </c>
      <c r="X3458" s="49" t="s">
        <v>10265</v>
      </c>
      <c r="Y3458" s="51" t="s">
        <v>4030</v>
      </c>
    </row>
    <row r="3459" spans="23:25" x14ac:dyDescent="0.25">
      <c r="W3459" s="52">
        <v>12000567</v>
      </c>
      <c r="X3459" s="28" t="s">
        <v>10266</v>
      </c>
      <c r="Y3459" s="53" t="s">
        <v>4030</v>
      </c>
    </row>
    <row r="3460" spans="23:25" x14ac:dyDescent="0.25">
      <c r="W3460" s="50">
        <v>12000568</v>
      </c>
      <c r="X3460" s="49" t="s">
        <v>10267</v>
      </c>
      <c r="Y3460" s="51" t="s">
        <v>4030</v>
      </c>
    </row>
    <row r="3461" spans="23:25" x14ac:dyDescent="0.25">
      <c r="W3461" s="52">
        <v>12000569</v>
      </c>
      <c r="X3461" s="28" t="s">
        <v>10268</v>
      </c>
      <c r="Y3461" s="53" t="s">
        <v>4030</v>
      </c>
    </row>
    <row r="3462" spans="23:25" x14ac:dyDescent="0.25">
      <c r="W3462" s="50">
        <v>12000570</v>
      </c>
      <c r="X3462" s="49" t="s">
        <v>10269</v>
      </c>
      <c r="Y3462" s="51" t="s">
        <v>4030</v>
      </c>
    </row>
    <row r="3463" spans="23:25" x14ac:dyDescent="0.25">
      <c r="W3463" s="52">
        <v>12000571</v>
      </c>
      <c r="X3463" s="28" t="s">
        <v>10270</v>
      </c>
      <c r="Y3463" s="53" t="s">
        <v>4030</v>
      </c>
    </row>
    <row r="3464" spans="23:25" x14ac:dyDescent="0.25">
      <c r="W3464" s="50">
        <v>12000572</v>
      </c>
      <c r="X3464" s="49" t="s">
        <v>10271</v>
      </c>
      <c r="Y3464" s="51" t="s">
        <v>4030</v>
      </c>
    </row>
    <row r="3465" spans="23:25" x14ac:dyDescent="0.25">
      <c r="W3465" s="52">
        <v>12000573</v>
      </c>
      <c r="X3465" s="28" t="s">
        <v>10272</v>
      </c>
      <c r="Y3465" s="53" t="s">
        <v>4030</v>
      </c>
    </row>
    <row r="3466" spans="23:25" x14ac:dyDescent="0.25">
      <c r="W3466" s="50">
        <v>12000574</v>
      </c>
      <c r="X3466" s="49" t="s">
        <v>10273</v>
      </c>
      <c r="Y3466" s="51" t="s">
        <v>4030</v>
      </c>
    </row>
    <row r="3467" spans="23:25" x14ac:dyDescent="0.25">
      <c r="W3467" s="52">
        <v>12000575</v>
      </c>
      <c r="X3467" s="28" t="s">
        <v>10274</v>
      </c>
      <c r="Y3467" s="53" t="s">
        <v>4030</v>
      </c>
    </row>
    <row r="3468" spans="23:25" x14ac:dyDescent="0.25">
      <c r="W3468" s="50">
        <v>12000576</v>
      </c>
      <c r="X3468" s="49" t="s">
        <v>10275</v>
      </c>
      <c r="Y3468" s="51" t="s">
        <v>4030</v>
      </c>
    </row>
    <row r="3469" spans="23:25" x14ac:dyDescent="0.25">
      <c r="W3469" s="52">
        <v>12000577</v>
      </c>
      <c r="X3469" s="28" t="s">
        <v>10276</v>
      </c>
      <c r="Y3469" s="53" t="s">
        <v>4030</v>
      </c>
    </row>
    <row r="3470" spans="23:25" x14ac:dyDescent="0.25">
      <c r="W3470" s="50">
        <v>12000578</v>
      </c>
      <c r="X3470" s="49" t="s">
        <v>10277</v>
      </c>
      <c r="Y3470" s="51" t="s">
        <v>4030</v>
      </c>
    </row>
    <row r="3471" spans="23:25" x14ac:dyDescent="0.25">
      <c r="W3471" s="52">
        <v>12000579</v>
      </c>
      <c r="X3471" s="28" t="s">
        <v>10278</v>
      </c>
      <c r="Y3471" s="53" t="s">
        <v>4030</v>
      </c>
    </row>
    <row r="3472" spans="23:25" x14ac:dyDescent="0.25">
      <c r="W3472" s="50">
        <v>12000580</v>
      </c>
      <c r="X3472" s="49" t="s">
        <v>10279</v>
      </c>
      <c r="Y3472" s="51" t="s">
        <v>4030</v>
      </c>
    </row>
    <row r="3473" spans="23:25" x14ac:dyDescent="0.25">
      <c r="W3473" s="52">
        <v>12000581</v>
      </c>
      <c r="X3473" s="28" t="s">
        <v>10280</v>
      </c>
      <c r="Y3473" s="53" t="s">
        <v>4030</v>
      </c>
    </row>
    <row r="3474" spans="23:25" x14ac:dyDescent="0.25">
      <c r="W3474" s="50">
        <v>12000582</v>
      </c>
      <c r="X3474" s="49" t="s">
        <v>10281</v>
      </c>
      <c r="Y3474" s="51" t="s">
        <v>4030</v>
      </c>
    </row>
    <row r="3475" spans="23:25" x14ac:dyDescent="0.25">
      <c r="W3475" s="52">
        <v>12000583</v>
      </c>
      <c r="X3475" s="28" t="s">
        <v>10282</v>
      </c>
      <c r="Y3475" s="53" t="s">
        <v>4030</v>
      </c>
    </row>
    <row r="3476" spans="23:25" x14ac:dyDescent="0.25">
      <c r="W3476" s="50">
        <v>12000584</v>
      </c>
      <c r="X3476" s="49" t="s">
        <v>10283</v>
      </c>
      <c r="Y3476" s="51" t="s">
        <v>4030</v>
      </c>
    </row>
    <row r="3477" spans="23:25" x14ac:dyDescent="0.25">
      <c r="W3477" s="52">
        <v>12000585</v>
      </c>
      <c r="X3477" s="28" t="s">
        <v>10284</v>
      </c>
      <c r="Y3477" s="53" t="s">
        <v>4030</v>
      </c>
    </row>
    <row r="3478" spans="23:25" x14ac:dyDescent="0.25">
      <c r="W3478" s="50">
        <v>12000586</v>
      </c>
      <c r="X3478" s="49" t="s">
        <v>10285</v>
      </c>
      <c r="Y3478" s="51" t="s">
        <v>4030</v>
      </c>
    </row>
    <row r="3479" spans="23:25" x14ac:dyDescent="0.25">
      <c r="W3479" s="52">
        <v>12000587</v>
      </c>
      <c r="X3479" s="28" t="s">
        <v>10286</v>
      </c>
      <c r="Y3479" s="53" t="s">
        <v>4030</v>
      </c>
    </row>
    <row r="3480" spans="23:25" x14ac:dyDescent="0.25">
      <c r="W3480" s="50">
        <v>12000588</v>
      </c>
      <c r="X3480" s="49" t="s">
        <v>10287</v>
      </c>
      <c r="Y3480" s="51" t="s">
        <v>4030</v>
      </c>
    </row>
    <row r="3481" spans="23:25" x14ac:dyDescent="0.25">
      <c r="W3481" s="52">
        <v>12000589</v>
      </c>
      <c r="X3481" s="28" t="s">
        <v>10288</v>
      </c>
      <c r="Y3481" s="53" t="s">
        <v>4030</v>
      </c>
    </row>
    <row r="3482" spans="23:25" x14ac:dyDescent="0.25">
      <c r="W3482" s="50">
        <v>12000590</v>
      </c>
      <c r="X3482" s="49" t="s">
        <v>9989</v>
      </c>
      <c r="Y3482" s="51" t="s">
        <v>4030</v>
      </c>
    </row>
    <row r="3483" spans="23:25" x14ac:dyDescent="0.25">
      <c r="W3483" s="52">
        <v>12000591</v>
      </c>
      <c r="X3483" s="28" t="s">
        <v>10289</v>
      </c>
      <c r="Y3483" s="53" t="s">
        <v>4030</v>
      </c>
    </row>
    <row r="3484" spans="23:25" x14ac:dyDescent="0.25">
      <c r="W3484" s="50">
        <v>12000592</v>
      </c>
      <c r="X3484" s="49" t="s">
        <v>10290</v>
      </c>
      <c r="Y3484" s="51" t="s">
        <v>4030</v>
      </c>
    </row>
    <row r="3485" spans="23:25" x14ac:dyDescent="0.25">
      <c r="W3485" s="52">
        <v>12000593</v>
      </c>
      <c r="X3485" s="28" t="s">
        <v>10291</v>
      </c>
      <c r="Y3485" s="53" t="s">
        <v>4030</v>
      </c>
    </row>
    <row r="3486" spans="23:25" x14ac:dyDescent="0.25">
      <c r="W3486" s="50">
        <v>12000594</v>
      </c>
      <c r="X3486" s="49" t="s">
        <v>10292</v>
      </c>
      <c r="Y3486" s="51" t="s">
        <v>4030</v>
      </c>
    </row>
    <row r="3487" spans="23:25" x14ac:dyDescent="0.25">
      <c r="W3487" s="52">
        <v>12000595</v>
      </c>
      <c r="X3487" s="28" t="s">
        <v>10293</v>
      </c>
      <c r="Y3487" s="53" t="s">
        <v>4030</v>
      </c>
    </row>
    <row r="3488" spans="23:25" x14ac:dyDescent="0.25">
      <c r="W3488" s="50">
        <v>12000596</v>
      </c>
      <c r="X3488" s="49" t="s">
        <v>10294</v>
      </c>
      <c r="Y3488" s="51" t="s">
        <v>4030</v>
      </c>
    </row>
    <row r="3489" spans="23:25" x14ac:dyDescent="0.25">
      <c r="W3489" s="52">
        <v>12000597</v>
      </c>
      <c r="X3489" s="28" t="s">
        <v>10295</v>
      </c>
      <c r="Y3489" s="53" t="s">
        <v>4030</v>
      </c>
    </row>
    <row r="3490" spans="23:25" x14ac:dyDescent="0.25">
      <c r="W3490" s="50">
        <v>12000598</v>
      </c>
      <c r="X3490" s="49" t="s">
        <v>10296</v>
      </c>
      <c r="Y3490" s="51" t="s">
        <v>4030</v>
      </c>
    </row>
    <row r="3491" spans="23:25" x14ac:dyDescent="0.25">
      <c r="W3491" s="52">
        <v>12000599</v>
      </c>
      <c r="X3491" s="28" t="s">
        <v>10297</v>
      </c>
      <c r="Y3491" s="53" t="s">
        <v>4030</v>
      </c>
    </row>
    <row r="3492" spans="23:25" x14ac:dyDescent="0.25">
      <c r="W3492" s="50">
        <v>12000600</v>
      </c>
      <c r="X3492" s="49" t="s">
        <v>10298</v>
      </c>
      <c r="Y3492" s="51" t="s">
        <v>4030</v>
      </c>
    </row>
    <row r="3493" spans="23:25" x14ac:dyDescent="0.25">
      <c r="W3493" s="52">
        <v>12000601</v>
      </c>
      <c r="X3493" s="28" t="s">
        <v>10299</v>
      </c>
      <c r="Y3493" s="53" t="s">
        <v>4030</v>
      </c>
    </row>
    <row r="3494" spans="23:25" x14ac:dyDescent="0.25">
      <c r="W3494" s="50">
        <v>12000602</v>
      </c>
      <c r="X3494" s="49" t="s">
        <v>10300</v>
      </c>
      <c r="Y3494" s="51" t="s">
        <v>4030</v>
      </c>
    </row>
    <row r="3495" spans="23:25" x14ac:dyDescent="0.25">
      <c r="W3495" s="52">
        <v>12000603</v>
      </c>
      <c r="X3495" s="28" t="s">
        <v>10301</v>
      </c>
      <c r="Y3495" s="53" t="s">
        <v>4030</v>
      </c>
    </row>
    <row r="3496" spans="23:25" x14ac:dyDescent="0.25">
      <c r="W3496" s="50">
        <v>12000604</v>
      </c>
      <c r="X3496" s="49" t="s">
        <v>10302</v>
      </c>
      <c r="Y3496" s="51" t="s">
        <v>4030</v>
      </c>
    </row>
    <row r="3497" spans="23:25" x14ac:dyDescent="0.25">
      <c r="W3497" s="52">
        <v>12000605</v>
      </c>
      <c r="X3497" s="28" t="s">
        <v>10303</v>
      </c>
      <c r="Y3497" s="53" t="s">
        <v>4030</v>
      </c>
    </row>
    <row r="3498" spans="23:25" x14ac:dyDescent="0.25">
      <c r="W3498" s="50">
        <v>12000606</v>
      </c>
      <c r="X3498" s="49" t="s">
        <v>10304</v>
      </c>
      <c r="Y3498" s="51" t="s">
        <v>4030</v>
      </c>
    </row>
    <row r="3499" spans="23:25" x14ac:dyDescent="0.25">
      <c r="W3499" s="52">
        <v>12000607</v>
      </c>
      <c r="X3499" s="28" t="s">
        <v>10305</v>
      </c>
      <c r="Y3499" s="53" t="s">
        <v>4030</v>
      </c>
    </row>
    <row r="3500" spans="23:25" x14ac:dyDescent="0.25">
      <c r="W3500" s="50">
        <v>12000608</v>
      </c>
      <c r="X3500" s="49" t="s">
        <v>10306</v>
      </c>
      <c r="Y3500" s="51" t="s">
        <v>4030</v>
      </c>
    </row>
    <row r="3501" spans="23:25" x14ac:dyDescent="0.25">
      <c r="W3501" s="52">
        <v>12000609</v>
      </c>
      <c r="X3501" s="28" t="s">
        <v>10307</v>
      </c>
      <c r="Y3501" s="53" t="s">
        <v>4030</v>
      </c>
    </row>
    <row r="3502" spans="23:25" x14ac:dyDescent="0.25">
      <c r="W3502" s="50">
        <v>12000610</v>
      </c>
      <c r="X3502" s="49" t="s">
        <v>10308</v>
      </c>
      <c r="Y3502" s="51" t="s">
        <v>4030</v>
      </c>
    </row>
    <row r="3503" spans="23:25" x14ac:dyDescent="0.25">
      <c r="W3503" s="52">
        <v>12000611</v>
      </c>
      <c r="X3503" s="28" t="s">
        <v>10309</v>
      </c>
      <c r="Y3503" s="53" t="s">
        <v>4030</v>
      </c>
    </row>
    <row r="3504" spans="23:25" x14ac:dyDescent="0.25">
      <c r="W3504" s="50">
        <v>12000612</v>
      </c>
      <c r="X3504" s="49" t="s">
        <v>10310</v>
      </c>
      <c r="Y3504" s="51" t="s">
        <v>4030</v>
      </c>
    </row>
    <row r="3505" spans="23:25" x14ac:dyDescent="0.25">
      <c r="W3505" s="52">
        <v>12000613</v>
      </c>
      <c r="X3505" s="28" t="s">
        <v>10311</v>
      </c>
      <c r="Y3505" s="53" t="s">
        <v>4030</v>
      </c>
    </row>
    <row r="3506" spans="23:25" x14ac:dyDescent="0.25">
      <c r="W3506" s="50">
        <v>12000614</v>
      </c>
      <c r="X3506" s="49" t="s">
        <v>10312</v>
      </c>
      <c r="Y3506" s="51" t="s">
        <v>4030</v>
      </c>
    </row>
    <row r="3507" spans="23:25" x14ac:dyDescent="0.25">
      <c r="W3507" s="52">
        <v>12000615</v>
      </c>
      <c r="X3507" s="28" t="s">
        <v>10313</v>
      </c>
      <c r="Y3507" s="53" t="s">
        <v>4030</v>
      </c>
    </row>
    <row r="3508" spans="23:25" x14ac:dyDescent="0.25">
      <c r="W3508" s="50">
        <v>12000616</v>
      </c>
      <c r="X3508" s="49" t="s">
        <v>10314</v>
      </c>
      <c r="Y3508" s="51" t="s">
        <v>4030</v>
      </c>
    </row>
    <row r="3509" spans="23:25" x14ac:dyDescent="0.25">
      <c r="W3509" s="52">
        <v>12000617</v>
      </c>
      <c r="X3509" s="28" t="s">
        <v>10315</v>
      </c>
      <c r="Y3509" s="53" t="s">
        <v>4030</v>
      </c>
    </row>
    <row r="3510" spans="23:25" x14ac:dyDescent="0.25">
      <c r="W3510" s="50">
        <v>12000618</v>
      </c>
      <c r="X3510" s="49" t="s">
        <v>10316</v>
      </c>
      <c r="Y3510" s="51" t="s">
        <v>4030</v>
      </c>
    </row>
    <row r="3511" spans="23:25" x14ac:dyDescent="0.25">
      <c r="W3511" s="52">
        <v>12000619</v>
      </c>
      <c r="X3511" s="28" t="s">
        <v>10317</v>
      </c>
      <c r="Y3511" s="53" t="s">
        <v>4030</v>
      </c>
    </row>
    <row r="3512" spans="23:25" x14ac:dyDescent="0.25">
      <c r="W3512" s="50">
        <v>12000620</v>
      </c>
      <c r="X3512" s="49" t="s">
        <v>10318</v>
      </c>
      <c r="Y3512" s="51" t="s">
        <v>4030</v>
      </c>
    </row>
    <row r="3513" spans="23:25" x14ac:dyDescent="0.25">
      <c r="W3513" s="52">
        <v>12000621</v>
      </c>
      <c r="X3513" s="28" t="s">
        <v>10319</v>
      </c>
      <c r="Y3513" s="53" t="s">
        <v>4030</v>
      </c>
    </row>
    <row r="3514" spans="23:25" x14ac:dyDescent="0.25">
      <c r="W3514" s="50">
        <v>12000622</v>
      </c>
      <c r="X3514" s="49" t="s">
        <v>10320</v>
      </c>
      <c r="Y3514" s="51" t="s">
        <v>4030</v>
      </c>
    </row>
    <row r="3515" spans="23:25" x14ac:dyDescent="0.25">
      <c r="W3515" s="52">
        <v>12000623</v>
      </c>
      <c r="X3515" s="28" t="s">
        <v>10321</v>
      </c>
      <c r="Y3515" s="53" t="s">
        <v>4030</v>
      </c>
    </row>
    <row r="3516" spans="23:25" x14ac:dyDescent="0.25">
      <c r="W3516" s="50">
        <v>12000624</v>
      </c>
      <c r="X3516" s="49" t="s">
        <v>10322</v>
      </c>
      <c r="Y3516" s="51" t="s">
        <v>4030</v>
      </c>
    </row>
    <row r="3517" spans="23:25" x14ac:dyDescent="0.25">
      <c r="W3517" s="52">
        <v>12000625</v>
      </c>
      <c r="X3517" s="28" t="s">
        <v>10323</v>
      </c>
      <c r="Y3517" s="53" t="s">
        <v>4030</v>
      </c>
    </row>
    <row r="3518" spans="23:25" x14ac:dyDescent="0.25">
      <c r="W3518" s="50">
        <v>12000626</v>
      </c>
      <c r="X3518" s="49" t="s">
        <v>10324</v>
      </c>
      <c r="Y3518" s="51" t="s">
        <v>4030</v>
      </c>
    </row>
    <row r="3519" spans="23:25" x14ac:dyDescent="0.25">
      <c r="W3519" s="52">
        <v>12000627</v>
      </c>
      <c r="X3519" s="28" t="s">
        <v>10325</v>
      </c>
      <c r="Y3519" s="53" t="s">
        <v>4030</v>
      </c>
    </row>
    <row r="3520" spans="23:25" x14ac:dyDescent="0.25">
      <c r="W3520" s="50">
        <v>12000628</v>
      </c>
      <c r="X3520" s="49" t="s">
        <v>10326</v>
      </c>
      <c r="Y3520" s="51" t="s">
        <v>4030</v>
      </c>
    </row>
    <row r="3521" spans="23:25" x14ac:dyDescent="0.25">
      <c r="W3521" s="52">
        <v>12000629</v>
      </c>
      <c r="X3521" s="28" t="s">
        <v>10327</v>
      </c>
      <c r="Y3521" s="53" t="s">
        <v>4030</v>
      </c>
    </row>
    <row r="3522" spans="23:25" x14ac:dyDescent="0.25">
      <c r="W3522" s="50">
        <v>12000630</v>
      </c>
      <c r="X3522" s="49" t="s">
        <v>10328</v>
      </c>
      <c r="Y3522" s="51" t="s">
        <v>4030</v>
      </c>
    </row>
    <row r="3523" spans="23:25" x14ac:dyDescent="0.25">
      <c r="W3523" s="52">
        <v>12000631</v>
      </c>
      <c r="X3523" s="28" t="s">
        <v>10329</v>
      </c>
      <c r="Y3523" s="53" t="s">
        <v>4030</v>
      </c>
    </row>
    <row r="3524" spans="23:25" x14ac:dyDescent="0.25">
      <c r="W3524" s="50">
        <v>12000632</v>
      </c>
      <c r="X3524" s="49" t="s">
        <v>10330</v>
      </c>
      <c r="Y3524" s="51" t="s">
        <v>4030</v>
      </c>
    </row>
    <row r="3525" spans="23:25" x14ac:dyDescent="0.25">
      <c r="W3525" s="52">
        <v>12000633</v>
      </c>
      <c r="X3525" s="28" t="s">
        <v>10331</v>
      </c>
      <c r="Y3525" s="53" t="s">
        <v>4030</v>
      </c>
    </row>
    <row r="3526" spans="23:25" x14ac:dyDescent="0.25">
      <c r="W3526" s="50">
        <v>12000634</v>
      </c>
      <c r="X3526" s="49" t="s">
        <v>10332</v>
      </c>
      <c r="Y3526" s="51" t="s">
        <v>4030</v>
      </c>
    </row>
    <row r="3527" spans="23:25" x14ac:dyDescent="0.25">
      <c r="W3527" s="52">
        <v>12000635</v>
      </c>
      <c r="X3527" s="28" t="s">
        <v>10333</v>
      </c>
      <c r="Y3527" s="53" t="s">
        <v>4030</v>
      </c>
    </row>
    <row r="3528" spans="23:25" x14ac:dyDescent="0.25">
      <c r="W3528" s="50">
        <v>12000636</v>
      </c>
      <c r="X3528" s="49" t="s">
        <v>10334</v>
      </c>
      <c r="Y3528" s="51" t="s">
        <v>4030</v>
      </c>
    </row>
    <row r="3529" spans="23:25" x14ac:dyDescent="0.25">
      <c r="W3529" s="52">
        <v>12000637</v>
      </c>
      <c r="X3529" s="28" t="s">
        <v>10335</v>
      </c>
      <c r="Y3529" s="53" t="s">
        <v>4030</v>
      </c>
    </row>
    <row r="3530" spans="23:25" x14ac:dyDescent="0.25">
      <c r="W3530" s="50">
        <v>12000638</v>
      </c>
      <c r="X3530" s="49" t="s">
        <v>10336</v>
      </c>
      <c r="Y3530" s="51" t="s">
        <v>4030</v>
      </c>
    </row>
    <row r="3531" spans="23:25" x14ac:dyDescent="0.25">
      <c r="W3531" s="52">
        <v>12000639</v>
      </c>
      <c r="X3531" s="28" t="s">
        <v>10337</v>
      </c>
      <c r="Y3531" s="53" t="s">
        <v>4030</v>
      </c>
    </row>
    <row r="3532" spans="23:25" x14ac:dyDescent="0.25">
      <c r="W3532" s="50">
        <v>12000640</v>
      </c>
      <c r="X3532" s="49" t="s">
        <v>10338</v>
      </c>
      <c r="Y3532" s="51" t="s">
        <v>4030</v>
      </c>
    </row>
    <row r="3533" spans="23:25" x14ac:dyDescent="0.25">
      <c r="W3533" s="52">
        <v>12000641</v>
      </c>
      <c r="X3533" s="28" t="s">
        <v>10339</v>
      </c>
      <c r="Y3533" s="53" t="s">
        <v>4030</v>
      </c>
    </row>
    <row r="3534" spans="23:25" x14ac:dyDescent="0.25">
      <c r="W3534" s="50">
        <v>12000642</v>
      </c>
      <c r="X3534" s="49" t="s">
        <v>10340</v>
      </c>
      <c r="Y3534" s="51" t="s">
        <v>4030</v>
      </c>
    </row>
    <row r="3535" spans="23:25" x14ac:dyDescent="0.25">
      <c r="W3535" s="52">
        <v>12000643</v>
      </c>
      <c r="X3535" s="28" t="s">
        <v>10341</v>
      </c>
      <c r="Y3535" s="53" t="s">
        <v>4030</v>
      </c>
    </row>
    <row r="3536" spans="23:25" x14ac:dyDescent="0.25">
      <c r="W3536" s="50">
        <v>12000644</v>
      </c>
      <c r="X3536" s="49" t="s">
        <v>10342</v>
      </c>
      <c r="Y3536" s="51" t="s">
        <v>4030</v>
      </c>
    </row>
    <row r="3537" spans="23:25" x14ac:dyDescent="0.25">
      <c r="W3537" s="52">
        <v>12000645</v>
      </c>
      <c r="X3537" s="28" t="s">
        <v>10343</v>
      </c>
      <c r="Y3537" s="53" t="s">
        <v>4030</v>
      </c>
    </row>
    <row r="3538" spans="23:25" x14ac:dyDescent="0.25">
      <c r="W3538" s="50">
        <v>12000646</v>
      </c>
      <c r="X3538" s="49" t="s">
        <v>10344</v>
      </c>
      <c r="Y3538" s="51" t="s">
        <v>4030</v>
      </c>
    </row>
    <row r="3539" spans="23:25" x14ac:dyDescent="0.25">
      <c r="W3539" s="52">
        <v>12000647</v>
      </c>
      <c r="X3539" s="28" t="s">
        <v>10345</v>
      </c>
      <c r="Y3539" s="53" t="s">
        <v>4030</v>
      </c>
    </row>
    <row r="3540" spans="23:25" x14ac:dyDescent="0.25">
      <c r="W3540" s="50">
        <v>12000648</v>
      </c>
      <c r="X3540" s="49" t="s">
        <v>10346</v>
      </c>
      <c r="Y3540" s="51" t="s">
        <v>4030</v>
      </c>
    </row>
    <row r="3541" spans="23:25" x14ac:dyDescent="0.25">
      <c r="W3541" s="52">
        <v>12000649</v>
      </c>
      <c r="X3541" s="28" t="s">
        <v>10347</v>
      </c>
      <c r="Y3541" s="53" t="s">
        <v>4030</v>
      </c>
    </row>
    <row r="3542" spans="23:25" x14ac:dyDescent="0.25">
      <c r="W3542" s="50">
        <v>12000650</v>
      </c>
      <c r="X3542" s="49" t="s">
        <v>10348</v>
      </c>
      <c r="Y3542" s="51" t="s">
        <v>4030</v>
      </c>
    </row>
    <row r="3543" spans="23:25" x14ac:dyDescent="0.25">
      <c r="W3543" s="52">
        <v>12000651</v>
      </c>
      <c r="X3543" s="28" t="s">
        <v>10349</v>
      </c>
      <c r="Y3543" s="53" t="s">
        <v>4030</v>
      </c>
    </row>
    <row r="3544" spans="23:25" x14ac:dyDescent="0.25">
      <c r="W3544" s="50">
        <v>12000652</v>
      </c>
      <c r="X3544" s="49" t="s">
        <v>10350</v>
      </c>
      <c r="Y3544" s="51" t="s">
        <v>4030</v>
      </c>
    </row>
    <row r="3545" spans="23:25" x14ac:dyDescent="0.25">
      <c r="W3545" s="52">
        <v>12000653</v>
      </c>
      <c r="X3545" s="28" t="s">
        <v>10351</v>
      </c>
      <c r="Y3545" s="53" t="s">
        <v>4030</v>
      </c>
    </row>
    <row r="3546" spans="23:25" x14ac:dyDescent="0.25">
      <c r="W3546" s="50">
        <v>12000654</v>
      </c>
      <c r="X3546" s="49" t="s">
        <v>10352</v>
      </c>
      <c r="Y3546" s="51" t="s">
        <v>4030</v>
      </c>
    </row>
    <row r="3547" spans="23:25" x14ac:dyDescent="0.25">
      <c r="W3547" s="52">
        <v>12000655</v>
      </c>
      <c r="X3547" s="28" t="s">
        <v>10353</v>
      </c>
      <c r="Y3547" s="53" t="s">
        <v>4030</v>
      </c>
    </row>
    <row r="3548" spans="23:25" x14ac:dyDescent="0.25">
      <c r="W3548" s="50">
        <v>12000656</v>
      </c>
      <c r="X3548" s="49" t="s">
        <v>10354</v>
      </c>
      <c r="Y3548" s="51" t="s">
        <v>4030</v>
      </c>
    </row>
    <row r="3549" spans="23:25" x14ac:dyDescent="0.25">
      <c r="W3549" s="52">
        <v>12000657</v>
      </c>
      <c r="X3549" s="28" t="s">
        <v>10355</v>
      </c>
      <c r="Y3549" s="53" t="s">
        <v>4030</v>
      </c>
    </row>
    <row r="3550" spans="23:25" x14ac:dyDescent="0.25">
      <c r="W3550" s="50">
        <v>12000658</v>
      </c>
      <c r="X3550" s="49" t="s">
        <v>10356</v>
      </c>
      <c r="Y3550" s="51" t="s">
        <v>4030</v>
      </c>
    </row>
    <row r="3551" spans="23:25" x14ac:dyDescent="0.25">
      <c r="W3551" s="52">
        <v>12000659</v>
      </c>
      <c r="X3551" s="28" t="s">
        <v>10357</v>
      </c>
      <c r="Y3551" s="53" t="s">
        <v>4030</v>
      </c>
    </row>
    <row r="3552" spans="23:25" x14ac:dyDescent="0.25">
      <c r="W3552" s="50">
        <v>12000660</v>
      </c>
      <c r="X3552" s="49" t="s">
        <v>10358</v>
      </c>
      <c r="Y3552" s="51" t="s">
        <v>4030</v>
      </c>
    </row>
    <row r="3553" spans="23:25" x14ac:dyDescent="0.25">
      <c r="W3553" s="52">
        <v>12000661</v>
      </c>
      <c r="X3553" s="28" t="s">
        <v>10359</v>
      </c>
      <c r="Y3553" s="53" t="s">
        <v>4030</v>
      </c>
    </row>
    <row r="3554" spans="23:25" x14ac:dyDescent="0.25">
      <c r="W3554" s="50">
        <v>12000662</v>
      </c>
      <c r="X3554" s="49" t="s">
        <v>10360</v>
      </c>
      <c r="Y3554" s="51" t="s">
        <v>4030</v>
      </c>
    </row>
    <row r="3555" spans="23:25" x14ac:dyDescent="0.25">
      <c r="W3555" s="52">
        <v>12000663</v>
      </c>
      <c r="X3555" s="28" t="s">
        <v>10361</v>
      </c>
      <c r="Y3555" s="53" t="s">
        <v>4030</v>
      </c>
    </row>
    <row r="3556" spans="23:25" x14ac:dyDescent="0.25">
      <c r="W3556" s="50">
        <v>12000664</v>
      </c>
      <c r="X3556" s="49" t="s">
        <v>10362</v>
      </c>
      <c r="Y3556" s="51" t="s">
        <v>4030</v>
      </c>
    </row>
    <row r="3557" spans="23:25" x14ac:dyDescent="0.25">
      <c r="W3557" s="52">
        <v>12000665</v>
      </c>
      <c r="X3557" s="28" t="s">
        <v>10363</v>
      </c>
      <c r="Y3557" s="53" t="s">
        <v>4030</v>
      </c>
    </row>
    <row r="3558" spans="23:25" x14ac:dyDescent="0.25">
      <c r="W3558" s="50">
        <v>12000666</v>
      </c>
      <c r="X3558" s="49" t="s">
        <v>10364</v>
      </c>
      <c r="Y3558" s="51" t="s">
        <v>4030</v>
      </c>
    </row>
    <row r="3559" spans="23:25" x14ac:dyDescent="0.25">
      <c r="W3559" s="52">
        <v>12000667</v>
      </c>
      <c r="X3559" s="28" t="s">
        <v>10365</v>
      </c>
      <c r="Y3559" s="53" t="s">
        <v>4030</v>
      </c>
    </row>
    <row r="3560" spans="23:25" x14ac:dyDescent="0.25">
      <c r="W3560" s="50">
        <v>12000668</v>
      </c>
      <c r="X3560" s="49" t="s">
        <v>10366</v>
      </c>
      <c r="Y3560" s="51" t="s">
        <v>4030</v>
      </c>
    </row>
    <row r="3561" spans="23:25" x14ac:dyDescent="0.25">
      <c r="W3561" s="52">
        <v>12000669</v>
      </c>
      <c r="X3561" s="28" t="s">
        <v>10367</v>
      </c>
      <c r="Y3561" s="53" t="s">
        <v>4030</v>
      </c>
    </row>
    <row r="3562" spans="23:25" x14ac:dyDescent="0.25">
      <c r="W3562" s="50">
        <v>12000670</v>
      </c>
      <c r="X3562" s="49" t="s">
        <v>10368</v>
      </c>
      <c r="Y3562" s="51" t="s">
        <v>4030</v>
      </c>
    </row>
    <row r="3563" spans="23:25" x14ac:dyDescent="0.25">
      <c r="W3563" s="52">
        <v>12000671</v>
      </c>
      <c r="X3563" s="28" t="s">
        <v>10369</v>
      </c>
      <c r="Y3563" s="53" t="s">
        <v>4030</v>
      </c>
    </row>
    <row r="3564" spans="23:25" x14ac:dyDescent="0.25">
      <c r="W3564" s="50">
        <v>12000672</v>
      </c>
      <c r="X3564" s="49" t="s">
        <v>10370</v>
      </c>
      <c r="Y3564" s="51" t="s">
        <v>4030</v>
      </c>
    </row>
    <row r="3565" spans="23:25" x14ac:dyDescent="0.25">
      <c r="W3565" s="52">
        <v>12000673</v>
      </c>
      <c r="X3565" s="28" t="s">
        <v>10371</v>
      </c>
      <c r="Y3565" s="53" t="s">
        <v>4030</v>
      </c>
    </row>
    <row r="3566" spans="23:25" x14ac:dyDescent="0.25">
      <c r="W3566" s="50">
        <v>12000674</v>
      </c>
      <c r="X3566" s="49" t="s">
        <v>10372</v>
      </c>
      <c r="Y3566" s="51" t="s">
        <v>4030</v>
      </c>
    </row>
    <row r="3567" spans="23:25" x14ac:dyDescent="0.25">
      <c r="W3567" s="52">
        <v>12000675</v>
      </c>
      <c r="X3567" s="28" t="s">
        <v>10373</v>
      </c>
      <c r="Y3567" s="53" t="s">
        <v>4030</v>
      </c>
    </row>
    <row r="3568" spans="23:25" x14ac:dyDescent="0.25">
      <c r="W3568" s="50">
        <v>12000676</v>
      </c>
      <c r="X3568" s="49" t="s">
        <v>10374</v>
      </c>
      <c r="Y3568" s="51" t="s">
        <v>4030</v>
      </c>
    </row>
    <row r="3569" spans="23:25" x14ac:dyDescent="0.25">
      <c r="W3569" s="52">
        <v>12000677</v>
      </c>
      <c r="X3569" s="28" t="s">
        <v>10375</v>
      </c>
      <c r="Y3569" s="53" t="s">
        <v>4030</v>
      </c>
    </row>
    <row r="3570" spans="23:25" x14ac:dyDescent="0.25">
      <c r="W3570" s="50">
        <v>12000678</v>
      </c>
      <c r="X3570" s="49" t="s">
        <v>10376</v>
      </c>
      <c r="Y3570" s="51" t="s">
        <v>4030</v>
      </c>
    </row>
    <row r="3571" spans="23:25" x14ac:dyDescent="0.25">
      <c r="W3571" s="52">
        <v>12000679</v>
      </c>
      <c r="X3571" s="28" t="s">
        <v>10377</v>
      </c>
      <c r="Y3571" s="53" t="s">
        <v>4030</v>
      </c>
    </row>
    <row r="3572" spans="23:25" x14ac:dyDescent="0.25">
      <c r="W3572" s="50">
        <v>12000680</v>
      </c>
      <c r="X3572" s="49" t="s">
        <v>10378</v>
      </c>
      <c r="Y3572" s="51" t="s">
        <v>4030</v>
      </c>
    </row>
    <row r="3573" spans="23:25" x14ac:dyDescent="0.25">
      <c r="W3573" s="52">
        <v>12000681</v>
      </c>
      <c r="X3573" s="28" t="s">
        <v>10379</v>
      </c>
      <c r="Y3573" s="53" t="s">
        <v>4030</v>
      </c>
    </row>
    <row r="3574" spans="23:25" x14ac:dyDescent="0.25">
      <c r="W3574" s="50">
        <v>12000682</v>
      </c>
      <c r="X3574" s="49" t="s">
        <v>10380</v>
      </c>
      <c r="Y3574" s="51" t="s">
        <v>4030</v>
      </c>
    </row>
    <row r="3575" spans="23:25" x14ac:dyDescent="0.25">
      <c r="W3575" s="52">
        <v>12000683</v>
      </c>
      <c r="X3575" s="28" t="s">
        <v>10381</v>
      </c>
      <c r="Y3575" s="53" t="s">
        <v>4030</v>
      </c>
    </row>
    <row r="3576" spans="23:25" x14ac:dyDescent="0.25">
      <c r="W3576" s="50">
        <v>12000684</v>
      </c>
      <c r="X3576" s="49" t="s">
        <v>10382</v>
      </c>
      <c r="Y3576" s="51" t="s">
        <v>4030</v>
      </c>
    </row>
    <row r="3577" spans="23:25" x14ac:dyDescent="0.25">
      <c r="W3577" s="52">
        <v>12000685</v>
      </c>
      <c r="X3577" s="28" t="s">
        <v>10383</v>
      </c>
      <c r="Y3577" s="53" t="s">
        <v>4030</v>
      </c>
    </row>
    <row r="3578" spans="23:25" x14ac:dyDescent="0.25">
      <c r="W3578" s="50">
        <v>12000686</v>
      </c>
      <c r="X3578" s="49" t="s">
        <v>10384</v>
      </c>
      <c r="Y3578" s="51" t="s">
        <v>4030</v>
      </c>
    </row>
    <row r="3579" spans="23:25" x14ac:dyDescent="0.25">
      <c r="W3579" s="52">
        <v>12000687</v>
      </c>
      <c r="X3579" s="28" t="s">
        <v>10385</v>
      </c>
      <c r="Y3579" s="53" t="s">
        <v>4030</v>
      </c>
    </row>
    <row r="3580" spans="23:25" x14ac:dyDescent="0.25">
      <c r="W3580" s="50">
        <v>12000688</v>
      </c>
      <c r="X3580" s="49" t="s">
        <v>10386</v>
      </c>
      <c r="Y3580" s="51" t="s">
        <v>4030</v>
      </c>
    </row>
    <row r="3581" spans="23:25" x14ac:dyDescent="0.25">
      <c r="W3581" s="52">
        <v>12000689</v>
      </c>
      <c r="X3581" s="28" t="s">
        <v>10387</v>
      </c>
      <c r="Y3581" s="53" t="s">
        <v>4030</v>
      </c>
    </row>
    <row r="3582" spans="23:25" x14ac:dyDescent="0.25">
      <c r="W3582" s="50">
        <v>12000690</v>
      </c>
      <c r="X3582" s="49" t="s">
        <v>10388</v>
      </c>
      <c r="Y3582" s="51" t="s">
        <v>4030</v>
      </c>
    </row>
    <row r="3583" spans="23:25" x14ac:dyDescent="0.25">
      <c r="W3583" s="52">
        <v>12000691</v>
      </c>
      <c r="X3583" s="28" t="s">
        <v>10389</v>
      </c>
      <c r="Y3583" s="53" t="s">
        <v>4030</v>
      </c>
    </row>
    <row r="3584" spans="23:25" x14ac:dyDescent="0.25">
      <c r="W3584" s="50">
        <v>12000692</v>
      </c>
      <c r="X3584" s="49" t="s">
        <v>10390</v>
      </c>
      <c r="Y3584" s="51" t="s">
        <v>4030</v>
      </c>
    </row>
    <row r="3585" spans="23:25" x14ac:dyDescent="0.25">
      <c r="W3585" s="52">
        <v>12000693</v>
      </c>
      <c r="X3585" s="28" t="s">
        <v>10391</v>
      </c>
      <c r="Y3585" s="53" t="s">
        <v>4030</v>
      </c>
    </row>
    <row r="3586" spans="23:25" x14ac:dyDescent="0.25">
      <c r="W3586" s="50">
        <v>12000694</v>
      </c>
      <c r="X3586" s="49" t="s">
        <v>10392</v>
      </c>
      <c r="Y3586" s="51" t="s">
        <v>4030</v>
      </c>
    </row>
    <row r="3587" spans="23:25" x14ac:dyDescent="0.25">
      <c r="W3587" s="52">
        <v>12000695</v>
      </c>
      <c r="X3587" s="28" t="s">
        <v>10393</v>
      </c>
      <c r="Y3587" s="53" t="s">
        <v>4030</v>
      </c>
    </row>
    <row r="3588" spans="23:25" x14ac:dyDescent="0.25">
      <c r="W3588" s="50">
        <v>12000696</v>
      </c>
      <c r="X3588" s="49" t="s">
        <v>10394</v>
      </c>
      <c r="Y3588" s="51" t="s">
        <v>4030</v>
      </c>
    </row>
    <row r="3589" spans="23:25" x14ac:dyDescent="0.25">
      <c r="W3589" s="52">
        <v>12000697</v>
      </c>
      <c r="X3589" s="28" t="s">
        <v>10395</v>
      </c>
      <c r="Y3589" s="53" t="s">
        <v>4030</v>
      </c>
    </row>
    <row r="3590" spans="23:25" x14ac:dyDescent="0.25">
      <c r="W3590" s="50">
        <v>12000698</v>
      </c>
      <c r="X3590" s="49" t="s">
        <v>10396</v>
      </c>
      <c r="Y3590" s="51" t="s">
        <v>4030</v>
      </c>
    </row>
    <row r="3591" spans="23:25" x14ac:dyDescent="0.25">
      <c r="W3591" s="52">
        <v>12000699</v>
      </c>
      <c r="X3591" s="28" t="s">
        <v>10397</v>
      </c>
      <c r="Y3591" s="53" t="s">
        <v>4030</v>
      </c>
    </row>
    <row r="3592" spans="23:25" x14ac:dyDescent="0.25">
      <c r="W3592" s="50">
        <v>12000700</v>
      </c>
      <c r="X3592" s="49" t="s">
        <v>10398</v>
      </c>
      <c r="Y3592" s="51" t="s">
        <v>4030</v>
      </c>
    </row>
    <row r="3593" spans="23:25" x14ac:dyDescent="0.25">
      <c r="W3593" s="52">
        <v>12000701</v>
      </c>
      <c r="X3593" s="28" t="s">
        <v>10399</v>
      </c>
      <c r="Y3593" s="53" t="s">
        <v>4030</v>
      </c>
    </row>
    <row r="3594" spans="23:25" x14ac:dyDescent="0.25">
      <c r="W3594" s="50">
        <v>12000702</v>
      </c>
      <c r="X3594" s="49" t="s">
        <v>10400</v>
      </c>
      <c r="Y3594" s="51" t="s">
        <v>4030</v>
      </c>
    </row>
    <row r="3595" spans="23:25" x14ac:dyDescent="0.25">
      <c r="W3595" s="52">
        <v>12000703</v>
      </c>
      <c r="X3595" s="28" t="s">
        <v>10401</v>
      </c>
      <c r="Y3595" s="53" t="s">
        <v>4030</v>
      </c>
    </row>
    <row r="3596" spans="23:25" x14ac:dyDescent="0.25">
      <c r="W3596" s="50">
        <v>12000704</v>
      </c>
      <c r="X3596" s="49" t="s">
        <v>10402</v>
      </c>
      <c r="Y3596" s="51" t="s">
        <v>4030</v>
      </c>
    </row>
    <row r="3597" spans="23:25" x14ac:dyDescent="0.25">
      <c r="W3597" s="52">
        <v>12000705</v>
      </c>
      <c r="X3597" s="28" t="s">
        <v>10403</v>
      </c>
      <c r="Y3597" s="53" t="s">
        <v>4030</v>
      </c>
    </row>
    <row r="3598" spans="23:25" x14ac:dyDescent="0.25">
      <c r="W3598" s="50">
        <v>12000706</v>
      </c>
      <c r="X3598" s="49" t="s">
        <v>10404</v>
      </c>
      <c r="Y3598" s="51" t="s">
        <v>4030</v>
      </c>
    </row>
    <row r="3599" spans="23:25" x14ac:dyDescent="0.25">
      <c r="W3599" s="52">
        <v>12000707</v>
      </c>
      <c r="X3599" s="28" t="s">
        <v>10405</v>
      </c>
      <c r="Y3599" s="53" t="s">
        <v>4030</v>
      </c>
    </row>
    <row r="3600" spans="23:25" x14ac:dyDescent="0.25">
      <c r="W3600" s="50">
        <v>12000708</v>
      </c>
      <c r="X3600" s="49" t="s">
        <v>10406</v>
      </c>
      <c r="Y3600" s="51" t="s">
        <v>4030</v>
      </c>
    </row>
    <row r="3601" spans="23:25" x14ac:dyDescent="0.25">
      <c r="W3601" s="52">
        <v>12000709</v>
      </c>
      <c r="X3601" s="28" t="s">
        <v>10407</v>
      </c>
      <c r="Y3601" s="53" t="s">
        <v>4030</v>
      </c>
    </row>
    <row r="3602" spans="23:25" x14ac:dyDescent="0.25">
      <c r="W3602" s="50">
        <v>12000710</v>
      </c>
      <c r="X3602" s="49" t="s">
        <v>10408</v>
      </c>
      <c r="Y3602" s="51" t="s">
        <v>4030</v>
      </c>
    </row>
    <row r="3603" spans="23:25" x14ac:dyDescent="0.25">
      <c r="W3603" s="52">
        <v>12000711</v>
      </c>
      <c r="X3603" s="28" t="s">
        <v>10409</v>
      </c>
      <c r="Y3603" s="53" t="s">
        <v>4030</v>
      </c>
    </row>
    <row r="3604" spans="23:25" x14ac:dyDescent="0.25">
      <c r="W3604" s="50">
        <v>12000712</v>
      </c>
      <c r="X3604" s="49" t="s">
        <v>10410</v>
      </c>
      <c r="Y3604" s="51" t="s">
        <v>4030</v>
      </c>
    </row>
    <row r="3605" spans="23:25" x14ac:dyDescent="0.25">
      <c r="W3605" s="52">
        <v>12000713</v>
      </c>
      <c r="X3605" s="28" t="s">
        <v>10411</v>
      </c>
      <c r="Y3605" s="53" t="s">
        <v>4030</v>
      </c>
    </row>
    <row r="3606" spans="23:25" x14ac:dyDescent="0.25">
      <c r="W3606" s="50">
        <v>12000714</v>
      </c>
      <c r="X3606" s="49" t="s">
        <v>10412</v>
      </c>
      <c r="Y3606" s="51" t="s">
        <v>4030</v>
      </c>
    </row>
    <row r="3607" spans="23:25" x14ac:dyDescent="0.25">
      <c r="W3607" s="52">
        <v>12000715</v>
      </c>
      <c r="X3607" s="28" t="s">
        <v>10413</v>
      </c>
      <c r="Y3607" s="53" t="s">
        <v>4030</v>
      </c>
    </row>
    <row r="3608" spans="23:25" x14ac:dyDescent="0.25">
      <c r="W3608" s="50">
        <v>12000716</v>
      </c>
      <c r="X3608" s="49" t="s">
        <v>10414</v>
      </c>
      <c r="Y3608" s="51" t="s">
        <v>4030</v>
      </c>
    </row>
    <row r="3609" spans="23:25" x14ac:dyDescent="0.25">
      <c r="W3609" s="52">
        <v>12000717</v>
      </c>
      <c r="X3609" s="28" t="s">
        <v>10415</v>
      </c>
      <c r="Y3609" s="53" t="s">
        <v>4030</v>
      </c>
    </row>
    <row r="3610" spans="23:25" x14ac:dyDescent="0.25">
      <c r="W3610" s="50">
        <v>12000718</v>
      </c>
      <c r="X3610" s="49" t="s">
        <v>10416</v>
      </c>
      <c r="Y3610" s="51" t="s">
        <v>4030</v>
      </c>
    </row>
    <row r="3611" spans="23:25" x14ac:dyDescent="0.25">
      <c r="W3611" s="52">
        <v>12000719</v>
      </c>
      <c r="X3611" s="28" t="s">
        <v>10417</v>
      </c>
      <c r="Y3611" s="53" t="s">
        <v>4030</v>
      </c>
    </row>
    <row r="3612" spans="23:25" x14ac:dyDescent="0.25">
      <c r="W3612" s="50">
        <v>12000720</v>
      </c>
      <c r="X3612" s="49" t="s">
        <v>10418</v>
      </c>
      <c r="Y3612" s="51" t="s">
        <v>4030</v>
      </c>
    </row>
    <row r="3613" spans="23:25" x14ac:dyDescent="0.25">
      <c r="W3613" s="52">
        <v>12000721</v>
      </c>
      <c r="X3613" s="28" t="s">
        <v>10419</v>
      </c>
      <c r="Y3613" s="53" t="s">
        <v>4030</v>
      </c>
    </row>
    <row r="3614" spans="23:25" x14ac:dyDescent="0.25">
      <c r="W3614" s="50">
        <v>12000722</v>
      </c>
      <c r="X3614" s="49" t="s">
        <v>10420</v>
      </c>
      <c r="Y3614" s="51" t="s">
        <v>4030</v>
      </c>
    </row>
    <row r="3615" spans="23:25" x14ac:dyDescent="0.25">
      <c r="W3615" s="52">
        <v>12000723</v>
      </c>
      <c r="X3615" s="28" t="s">
        <v>10421</v>
      </c>
      <c r="Y3615" s="53" t="s">
        <v>4030</v>
      </c>
    </row>
    <row r="3616" spans="23:25" x14ac:dyDescent="0.25">
      <c r="W3616" s="50">
        <v>12000724</v>
      </c>
      <c r="X3616" s="49" t="s">
        <v>10422</v>
      </c>
      <c r="Y3616" s="51" t="s">
        <v>4030</v>
      </c>
    </row>
    <row r="3617" spans="23:25" x14ac:dyDescent="0.25">
      <c r="W3617" s="52">
        <v>12000725</v>
      </c>
      <c r="X3617" s="28" t="s">
        <v>10423</v>
      </c>
      <c r="Y3617" s="53" t="s">
        <v>4030</v>
      </c>
    </row>
    <row r="3618" spans="23:25" x14ac:dyDescent="0.25">
      <c r="W3618" s="50">
        <v>12000726</v>
      </c>
      <c r="X3618" s="49" t="s">
        <v>10424</v>
      </c>
      <c r="Y3618" s="51" t="s">
        <v>4030</v>
      </c>
    </row>
    <row r="3619" spans="23:25" x14ac:dyDescent="0.25">
      <c r="W3619" s="52">
        <v>12000727</v>
      </c>
      <c r="X3619" s="28" t="s">
        <v>10425</v>
      </c>
      <c r="Y3619" s="53" t="s">
        <v>4030</v>
      </c>
    </row>
    <row r="3620" spans="23:25" x14ac:dyDescent="0.25">
      <c r="W3620" s="50">
        <v>12000728</v>
      </c>
      <c r="X3620" s="49" t="s">
        <v>10426</v>
      </c>
      <c r="Y3620" s="51" t="s">
        <v>4030</v>
      </c>
    </row>
    <row r="3621" spans="23:25" x14ac:dyDescent="0.25">
      <c r="W3621" s="52">
        <v>12000729</v>
      </c>
      <c r="X3621" s="28" t="s">
        <v>10427</v>
      </c>
      <c r="Y3621" s="53" t="s">
        <v>4030</v>
      </c>
    </row>
    <row r="3622" spans="23:25" x14ac:dyDescent="0.25">
      <c r="W3622" s="50">
        <v>12000730</v>
      </c>
      <c r="X3622" s="49" t="s">
        <v>10428</v>
      </c>
      <c r="Y3622" s="51" t="s">
        <v>4030</v>
      </c>
    </row>
    <row r="3623" spans="23:25" x14ac:dyDescent="0.25">
      <c r="W3623" s="52">
        <v>12000731</v>
      </c>
      <c r="X3623" s="28" t="s">
        <v>10429</v>
      </c>
      <c r="Y3623" s="53" t="s">
        <v>4030</v>
      </c>
    </row>
    <row r="3624" spans="23:25" x14ac:dyDescent="0.25">
      <c r="W3624" s="50">
        <v>12000732</v>
      </c>
      <c r="X3624" s="49" t="s">
        <v>10430</v>
      </c>
      <c r="Y3624" s="51" t="s">
        <v>4030</v>
      </c>
    </row>
    <row r="3625" spans="23:25" x14ac:dyDescent="0.25">
      <c r="W3625" s="52">
        <v>12000733</v>
      </c>
      <c r="X3625" s="28" t="s">
        <v>10431</v>
      </c>
      <c r="Y3625" s="53" t="s">
        <v>4030</v>
      </c>
    </row>
    <row r="3626" spans="23:25" x14ac:dyDescent="0.25">
      <c r="W3626" s="50">
        <v>12000734</v>
      </c>
      <c r="X3626" s="49" t="s">
        <v>10432</v>
      </c>
      <c r="Y3626" s="51" t="s">
        <v>4030</v>
      </c>
    </row>
    <row r="3627" spans="23:25" x14ac:dyDescent="0.25">
      <c r="W3627" s="52">
        <v>12000735</v>
      </c>
      <c r="X3627" s="28" t="s">
        <v>10433</v>
      </c>
      <c r="Y3627" s="53" t="s">
        <v>4030</v>
      </c>
    </row>
    <row r="3628" spans="23:25" x14ac:dyDescent="0.25">
      <c r="W3628" s="50">
        <v>12000736</v>
      </c>
      <c r="X3628" s="49" t="s">
        <v>10434</v>
      </c>
      <c r="Y3628" s="51" t="s">
        <v>4030</v>
      </c>
    </row>
    <row r="3629" spans="23:25" x14ac:dyDescent="0.25">
      <c r="W3629" s="52">
        <v>12000737</v>
      </c>
      <c r="X3629" s="28" t="s">
        <v>10435</v>
      </c>
      <c r="Y3629" s="53" t="s">
        <v>4030</v>
      </c>
    </row>
    <row r="3630" spans="23:25" x14ac:dyDescent="0.25">
      <c r="W3630" s="50">
        <v>12000738</v>
      </c>
      <c r="X3630" s="49" t="s">
        <v>10436</v>
      </c>
      <c r="Y3630" s="51" t="s">
        <v>4030</v>
      </c>
    </row>
    <row r="3631" spans="23:25" x14ac:dyDescent="0.25">
      <c r="W3631" s="52">
        <v>12000739</v>
      </c>
      <c r="X3631" s="28" t="s">
        <v>10437</v>
      </c>
      <c r="Y3631" s="53" t="s">
        <v>4030</v>
      </c>
    </row>
    <row r="3632" spans="23:25" x14ac:dyDescent="0.25">
      <c r="W3632" s="50">
        <v>12000740</v>
      </c>
      <c r="X3632" s="49" t="s">
        <v>10438</v>
      </c>
      <c r="Y3632" s="51" t="s">
        <v>4030</v>
      </c>
    </row>
    <row r="3633" spans="23:25" x14ac:dyDescent="0.25">
      <c r="W3633" s="52">
        <v>12000741</v>
      </c>
      <c r="X3633" s="28" t="s">
        <v>10439</v>
      </c>
      <c r="Y3633" s="53" t="s">
        <v>4030</v>
      </c>
    </row>
    <row r="3634" spans="23:25" x14ac:dyDescent="0.25">
      <c r="W3634" s="50">
        <v>12000742</v>
      </c>
      <c r="X3634" s="49" t="s">
        <v>10440</v>
      </c>
      <c r="Y3634" s="51" t="s">
        <v>4030</v>
      </c>
    </row>
    <row r="3635" spans="23:25" x14ac:dyDescent="0.25">
      <c r="W3635" s="52">
        <v>12000743</v>
      </c>
      <c r="X3635" s="28" t="s">
        <v>10441</v>
      </c>
      <c r="Y3635" s="53" t="s">
        <v>4030</v>
      </c>
    </row>
    <row r="3636" spans="23:25" x14ac:dyDescent="0.25">
      <c r="W3636" s="50">
        <v>12000744</v>
      </c>
      <c r="X3636" s="49" t="s">
        <v>10442</v>
      </c>
      <c r="Y3636" s="51" t="s">
        <v>4030</v>
      </c>
    </row>
    <row r="3637" spans="23:25" x14ac:dyDescent="0.25">
      <c r="W3637" s="52">
        <v>12000745</v>
      </c>
      <c r="X3637" s="28" t="s">
        <v>10443</v>
      </c>
      <c r="Y3637" s="53" t="s">
        <v>4030</v>
      </c>
    </row>
    <row r="3638" spans="23:25" x14ac:dyDescent="0.25">
      <c r="W3638" s="50">
        <v>12000746</v>
      </c>
      <c r="X3638" s="49" t="s">
        <v>10444</v>
      </c>
      <c r="Y3638" s="51" t="s">
        <v>4030</v>
      </c>
    </row>
    <row r="3639" spans="23:25" x14ac:dyDescent="0.25">
      <c r="W3639" s="52">
        <v>12000747</v>
      </c>
      <c r="X3639" s="28" t="s">
        <v>10445</v>
      </c>
      <c r="Y3639" s="53" t="s">
        <v>4030</v>
      </c>
    </row>
    <row r="3640" spans="23:25" x14ac:dyDescent="0.25">
      <c r="W3640" s="50">
        <v>12000748</v>
      </c>
      <c r="X3640" s="49" t="s">
        <v>10446</v>
      </c>
      <c r="Y3640" s="51" t="s">
        <v>4030</v>
      </c>
    </row>
    <row r="3641" spans="23:25" x14ac:dyDescent="0.25">
      <c r="W3641" s="52">
        <v>12000749</v>
      </c>
      <c r="X3641" s="28" t="s">
        <v>10447</v>
      </c>
      <c r="Y3641" s="53" t="s">
        <v>4030</v>
      </c>
    </row>
    <row r="3642" spans="23:25" x14ac:dyDescent="0.25">
      <c r="W3642" s="50">
        <v>12000750</v>
      </c>
      <c r="X3642" s="49" t="s">
        <v>10448</v>
      </c>
      <c r="Y3642" s="51" t="s">
        <v>4030</v>
      </c>
    </row>
    <row r="3643" spans="23:25" x14ac:dyDescent="0.25">
      <c r="W3643" s="52">
        <v>12000751</v>
      </c>
      <c r="X3643" s="28" t="s">
        <v>10449</v>
      </c>
      <c r="Y3643" s="53" t="s">
        <v>4030</v>
      </c>
    </row>
    <row r="3644" spans="23:25" x14ac:dyDescent="0.25">
      <c r="W3644" s="50">
        <v>12000752</v>
      </c>
      <c r="X3644" s="49" t="s">
        <v>10450</v>
      </c>
      <c r="Y3644" s="51" t="s">
        <v>4030</v>
      </c>
    </row>
    <row r="3645" spans="23:25" x14ac:dyDescent="0.25">
      <c r="W3645" s="52">
        <v>12000753</v>
      </c>
      <c r="X3645" s="28" t="s">
        <v>10451</v>
      </c>
      <c r="Y3645" s="53" t="s">
        <v>4030</v>
      </c>
    </row>
    <row r="3646" spans="23:25" x14ac:dyDescent="0.25">
      <c r="W3646" s="50">
        <v>12000754</v>
      </c>
      <c r="X3646" s="49" t="s">
        <v>10452</v>
      </c>
      <c r="Y3646" s="51" t="s">
        <v>4030</v>
      </c>
    </row>
    <row r="3647" spans="23:25" x14ac:dyDescent="0.25">
      <c r="W3647" s="52">
        <v>12000755</v>
      </c>
      <c r="X3647" s="28" t="s">
        <v>10453</v>
      </c>
      <c r="Y3647" s="53" t="s">
        <v>4030</v>
      </c>
    </row>
    <row r="3648" spans="23:25" x14ac:dyDescent="0.25">
      <c r="W3648" s="50">
        <v>12000756</v>
      </c>
      <c r="X3648" s="49" t="s">
        <v>10454</v>
      </c>
      <c r="Y3648" s="51" t="s">
        <v>4030</v>
      </c>
    </row>
    <row r="3649" spans="23:25" x14ac:dyDescent="0.25">
      <c r="W3649" s="52">
        <v>12000757</v>
      </c>
      <c r="X3649" s="28" t="s">
        <v>10455</v>
      </c>
      <c r="Y3649" s="53" t="s">
        <v>4030</v>
      </c>
    </row>
    <row r="3650" spans="23:25" x14ac:dyDescent="0.25">
      <c r="W3650" s="50">
        <v>12000758</v>
      </c>
      <c r="X3650" s="49" t="s">
        <v>10456</v>
      </c>
      <c r="Y3650" s="51" t="s">
        <v>4030</v>
      </c>
    </row>
    <row r="3651" spans="23:25" x14ac:dyDescent="0.25">
      <c r="W3651" s="52">
        <v>12000759</v>
      </c>
      <c r="X3651" s="28" t="s">
        <v>10457</v>
      </c>
      <c r="Y3651" s="53" t="s">
        <v>4030</v>
      </c>
    </row>
    <row r="3652" spans="23:25" x14ac:dyDescent="0.25">
      <c r="W3652" s="50">
        <v>12000760</v>
      </c>
      <c r="X3652" s="49" t="s">
        <v>10458</v>
      </c>
      <c r="Y3652" s="51" t="s">
        <v>4030</v>
      </c>
    </row>
    <row r="3653" spans="23:25" x14ac:dyDescent="0.25">
      <c r="W3653" s="52">
        <v>12000761</v>
      </c>
      <c r="X3653" s="28" t="s">
        <v>10459</v>
      </c>
      <c r="Y3653" s="53" t="s">
        <v>4030</v>
      </c>
    </row>
    <row r="3654" spans="23:25" x14ac:dyDescent="0.25">
      <c r="W3654" s="50">
        <v>12000762</v>
      </c>
      <c r="X3654" s="49" t="s">
        <v>10460</v>
      </c>
      <c r="Y3654" s="51" t="s">
        <v>4030</v>
      </c>
    </row>
    <row r="3655" spans="23:25" x14ac:dyDescent="0.25">
      <c r="W3655" s="52">
        <v>12000763</v>
      </c>
      <c r="X3655" s="28" t="s">
        <v>10461</v>
      </c>
      <c r="Y3655" s="53" t="s">
        <v>4030</v>
      </c>
    </row>
    <row r="3656" spans="23:25" x14ac:dyDescent="0.25">
      <c r="W3656" s="50">
        <v>12000764</v>
      </c>
      <c r="X3656" s="49" t="s">
        <v>10462</v>
      </c>
      <c r="Y3656" s="51" t="s">
        <v>4030</v>
      </c>
    </row>
    <row r="3657" spans="23:25" x14ac:dyDescent="0.25">
      <c r="W3657" s="52">
        <v>12000765</v>
      </c>
      <c r="X3657" s="28" t="s">
        <v>10463</v>
      </c>
      <c r="Y3657" s="53" t="s">
        <v>4030</v>
      </c>
    </row>
    <row r="3658" spans="23:25" x14ac:dyDescent="0.25">
      <c r="W3658" s="50">
        <v>12000766</v>
      </c>
      <c r="X3658" s="49" t="s">
        <v>10464</v>
      </c>
      <c r="Y3658" s="51" t="s">
        <v>4030</v>
      </c>
    </row>
    <row r="3659" spans="23:25" x14ac:dyDescent="0.25">
      <c r="W3659" s="52">
        <v>12000767</v>
      </c>
      <c r="X3659" s="28" t="s">
        <v>10465</v>
      </c>
      <c r="Y3659" s="53" t="s">
        <v>4030</v>
      </c>
    </row>
    <row r="3660" spans="23:25" x14ac:dyDescent="0.25">
      <c r="W3660" s="50">
        <v>12000768</v>
      </c>
      <c r="X3660" s="49" t="s">
        <v>10466</v>
      </c>
      <c r="Y3660" s="51" t="s">
        <v>4030</v>
      </c>
    </row>
    <row r="3661" spans="23:25" x14ac:dyDescent="0.25">
      <c r="W3661" s="52">
        <v>12000769</v>
      </c>
      <c r="X3661" s="28" t="s">
        <v>10467</v>
      </c>
      <c r="Y3661" s="53" t="s">
        <v>4030</v>
      </c>
    </row>
    <row r="3662" spans="23:25" x14ac:dyDescent="0.25">
      <c r="W3662" s="50">
        <v>12000770</v>
      </c>
      <c r="X3662" s="49" t="s">
        <v>10468</v>
      </c>
      <c r="Y3662" s="51" t="s">
        <v>4030</v>
      </c>
    </row>
    <row r="3663" spans="23:25" x14ac:dyDescent="0.25">
      <c r="W3663" s="52">
        <v>12000771</v>
      </c>
      <c r="X3663" s="28" t="s">
        <v>10469</v>
      </c>
      <c r="Y3663" s="53" t="s">
        <v>4030</v>
      </c>
    </row>
    <row r="3664" spans="23:25" x14ac:dyDescent="0.25">
      <c r="W3664" s="50">
        <v>12000772</v>
      </c>
      <c r="X3664" s="49" t="s">
        <v>10470</v>
      </c>
      <c r="Y3664" s="51" t="s">
        <v>4030</v>
      </c>
    </row>
    <row r="3665" spans="23:25" x14ac:dyDescent="0.25">
      <c r="W3665" s="52">
        <v>12000773</v>
      </c>
      <c r="X3665" s="28" t="s">
        <v>10471</v>
      </c>
      <c r="Y3665" s="53" t="s">
        <v>4030</v>
      </c>
    </row>
    <row r="3666" spans="23:25" x14ac:dyDescent="0.25">
      <c r="W3666" s="50">
        <v>12000774</v>
      </c>
      <c r="X3666" s="49" t="s">
        <v>10472</v>
      </c>
      <c r="Y3666" s="51" t="s">
        <v>4030</v>
      </c>
    </row>
    <row r="3667" spans="23:25" x14ac:dyDescent="0.25">
      <c r="W3667" s="52">
        <v>12000775</v>
      </c>
      <c r="X3667" s="28" t="s">
        <v>10473</v>
      </c>
      <c r="Y3667" s="53" t="s">
        <v>4030</v>
      </c>
    </row>
    <row r="3668" spans="23:25" x14ac:dyDescent="0.25">
      <c r="W3668" s="50">
        <v>12000776</v>
      </c>
      <c r="X3668" s="49" t="s">
        <v>10474</v>
      </c>
      <c r="Y3668" s="51" t="s">
        <v>4030</v>
      </c>
    </row>
    <row r="3669" spans="23:25" x14ac:dyDescent="0.25">
      <c r="W3669" s="52">
        <v>12000777</v>
      </c>
      <c r="X3669" s="28" t="s">
        <v>10475</v>
      </c>
      <c r="Y3669" s="53" t="s">
        <v>4030</v>
      </c>
    </row>
    <row r="3670" spans="23:25" x14ac:dyDescent="0.25">
      <c r="W3670" s="50">
        <v>12000778</v>
      </c>
      <c r="X3670" s="49" t="s">
        <v>10476</v>
      </c>
      <c r="Y3670" s="51" t="s">
        <v>4030</v>
      </c>
    </row>
    <row r="3671" spans="23:25" x14ac:dyDescent="0.25">
      <c r="W3671" s="52">
        <v>12000779</v>
      </c>
      <c r="X3671" s="28" t="s">
        <v>10477</v>
      </c>
      <c r="Y3671" s="53" t="s">
        <v>4030</v>
      </c>
    </row>
    <row r="3672" spans="23:25" x14ac:dyDescent="0.25">
      <c r="W3672" s="50">
        <v>12000780</v>
      </c>
      <c r="X3672" s="49" t="s">
        <v>10478</v>
      </c>
      <c r="Y3672" s="51" t="s">
        <v>4030</v>
      </c>
    </row>
    <row r="3673" spans="23:25" x14ac:dyDescent="0.25">
      <c r="W3673" s="52">
        <v>12000781</v>
      </c>
      <c r="X3673" s="28" t="s">
        <v>10479</v>
      </c>
      <c r="Y3673" s="53" t="s">
        <v>4030</v>
      </c>
    </row>
    <row r="3674" spans="23:25" x14ac:dyDescent="0.25">
      <c r="W3674" s="50">
        <v>12000782</v>
      </c>
      <c r="X3674" s="49" t="s">
        <v>10480</v>
      </c>
      <c r="Y3674" s="51" t="s">
        <v>4030</v>
      </c>
    </row>
    <row r="3675" spans="23:25" x14ac:dyDescent="0.25">
      <c r="W3675" s="52">
        <v>12000783</v>
      </c>
      <c r="X3675" s="28" t="s">
        <v>10481</v>
      </c>
      <c r="Y3675" s="53" t="s">
        <v>4030</v>
      </c>
    </row>
    <row r="3676" spans="23:25" x14ac:dyDescent="0.25">
      <c r="W3676" s="50" t="s">
        <v>10482</v>
      </c>
      <c r="X3676" s="49" t="s">
        <v>10483</v>
      </c>
      <c r="Y3676" s="51" t="s">
        <v>4030</v>
      </c>
    </row>
    <row r="3677" spans="23:25" x14ac:dyDescent="0.25">
      <c r="W3677" s="52">
        <v>14000001</v>
      </c>
      <c r="X3677" s="28" t="s">
        <v>10484</v>
      </c>
      <c r="Y3677" s="53" t="s">
        <v>4030</v>
      </c>
    </row>
    <row r="3678" spans="23:25" x14ac:dyDescent="0.25">
      <c r="W3678" s="50">
        <v>14000002</v>
      </c>
      <c r="X3678" s="49" t="s">
        <v>9877</v>
      </c>
      <c r="Y3678" s="51" t="s">
        <v>4030</v>
      </c>
    </row>
    <row r="3679" spans="23:25" x14ac:dyDescent="0.25">
      <c r="W3679" s="52">
        <v>14000003</v>
      </c>
      <c r="X3679" s="28" t="s">
        <v>9882</v>
      </c>
      <c r="Y3679" s="53" t="s">
        <v>4030</v>
      </c>
    </row>
    <row r="3680" spans="23:25" x14ac:dyDescent="0.25">
      <c r="W3680" s="50">
        <v>14000004</v>
      </c>
      <c r="X3680" s="49" t="s">
        <v>9884</v>
      </c>
      <c r="Y3680" s="51" t="s">
        <v>4030</v>
      </c>
    </row>
    <row r="3681" spans="23:25" x14ac:dyDescent="0.25">
      <c r="W3681" s="52">
        <v>14000005</v>
      </c>
      <c r="X3681" s="28" t="s">
        <v>9989</v>
      </c>
      <c r="Y3681" s="53" t="s">
        <v>4030</v>
      </c>
    </row>
    <row r="3682" spans="23:25" x14ac:dyDescent="0.25">
      <c r="W3682" s="50">
        <v>14000006</v>
      </c>
      <c r="X3682" s="49" t="s">
        <v>9890</v>
      </c>
      <c r="Y3682" s="51" t="s">
        <v>4030</v>
      </c>
    </row>
    <row r="3683" spans="23:25" x14ac:dyDescent="0.25">
      <c r="W3683" s="52">
        <v>14000007</v>
      </c>
      <c r="X3683" s="28" t="s">
        <v>10289</v>
      </c>
      <c r="Y3683" s="53" t="s">
        <v>4030</v>
      </c>
    </row>
    <row r="3684" spans="23:25" x14ac:dyDescent="0.25">
      <c r="W3684" s="50">
        <v>14000008</v>
      </c>
      <c r="X3684" s="49" t="s">
        <v>9922</v>
      </c>
      <c r="Y3684" s="51" t="s">
        <v>4030</v>
      </c>
    </row>
    <row r="3685" spans="23:25" x14ac:dyDescent="0.25">
      <c r="W3685" s="52">
        <v>14000009</v>
      </c>
      <c r="X3685" s="28" t="s">
        <v>9923</v>
      </c>
      <c r="Y3685" s="53" t="s">
        <v>4030</v>
      </c>
    </row>
    <row r="3686" spans="23:25" x14ac:dyDescent="0.25">
      <c r="W3686" s="50">
        <v>14000010</v>
      </c>
      <c r="X3686" s="49" t="s">
        <v>9964</v>
      </c>
      <c r="Y3686" s="51" t="s">
        <v>4030</v>
      </c>
    </row>
    <row r="3687" spans="23:25" x14ac:dyDescent="0.25">
      <c r="W3687" s="52">
        <v>14000011</v>
      </c>
      <c r="X3687" s="28" t="s">
        <v>10148</v>
      </c>
      <c r="Y3687" s="53" t="s">
        <v>4030</v>
      </c>
    </row>
    <row r="3688" spans="23:25" x14ac:dyDescent="0.25">
      <c r="W3688" s="50">
        <v>14000012</v>
      </c>
      <c r="X3688" s="49" t="s">
        <v>10013</v>
      </c>
      <c r="Y3688" s="51" t="s">
        <v>4030</v>
      </c>
    </row>
    <row r="3689" spans="23:25" x14ac:dyDescent="0.25">
      <c r="W3689" s="52">
        <v>14000013</v>
      </c>
      <c r="X3689" s="28" t="s">
        <v>10029</v>
      </c>
      <c r="Y3689" s="53" t="s">
        <v>4030</v>
      </c>
    </row>
    <row r="3690" spans="23:25" x14ac:dyDescent="0.25">
      <c r="W3690" s="50">
        <v>14000014</v>
      </c>
      <c r="X3690" s="49" t="s">
        <v>10057</v>
      </c>
      <c r="Y3690" s="51" t="s">
        <v>4030</v>
      </c>
    </row>
    <row r="3691" spans="23:25" x14ac:dyDescent="0.25">
      <c r="W3691" s="52">
        <v>14000015</v>
      </c>
      <c r="X3691" s="28" t="s">
        <v>10080</v>
      </c>
      <c r="Y3691" s="53" t="s">
        <v>4030</v>
      </c>
    </row>
    <row r="3692" spans="23:25" x14ac:dyDescent="0.25">
      <c r="W3692" s="50">
        <v>14000016</v>
      </c>
      <c r="X3692" s="49" t="s">
        <v>10083</v>
      </c>
      <c r="Y3692" s="51" t="s">
        <v>4030</v>
      </c>
    </row>
    <row r="3693" spans="23:25" x14ac:dyDescent="0.25">
      <c r="W3693" s="52">
        <v>14000017</v>
      </c>
      <c r="X3693" s="28" t="s">
        <v>10090</v>
      </c>
      <c r="Y3693" s="53" t="s">
        <v>4030</v>
      </c>
    </row>
    <row r="3694" spans="23:25" x14ac:dyDescent="0.25">
      <c r="W3694" s="50">
        <v>14000018</v>
      </c>
      <c r="X3694" s="49" t="s">
        <v>10293</v>
      </c>
      <c r="Y3694" s="51" t="s">
        <v>4030</v>
      </c>
    </row>
    <row r="3695" spans="23:25" x14ac:dyDescent="0.25">
      <c r="W3695" s="52">
        <v>14000019</v>
      </c>
      <c r="X3695" s="28" t="s">
        <v>10095</v>
      </c>
      <c r="Y3695" s="53" t="s">
        <v>4030</v>
      </c>
    </row>
    <row r="3696" spans="23:25" x14ac:dyDescent="0.25">
      <c r="W3696" s="50">
        <v>14000020</v>
      </c>
      <c r="X3696" s="49" t="s">
        <v>10296</v>
      </c>
      <c r="Y3696" s="51" t="s">
        <v>4030</v>
      </c>
    </row>
    <row r="3697" spans="23:25" x14ac:dyDescent="0.25">
      <c r="W3697" s="52">
        <v>14000021</v>
      </c>
      <c r="X3697" s="28" t="s">
        <v>10126</v>
      </c>
      <c r="Y3697" s="53" t="s">
        <v>4030</v>
      </c>
    </row>
    <row r="3698" spans="23:25" x14ac:dyDescent="0.25">
      <c r="W3698" s="50">
        <v>14000022</v>
      </c>
      <c r="X3698" s="49" t="s">
        <v>10297</v>
      </c>
      <c r="Y3698" s="51" t="s">
        <v>4030</v>
      </c>
    </row>
    <row r="3699" spans="23:25" x14ac:dyDescent="0.25">
      <c r="W3699" s="52">
        <v>14000023</v>
      </c>
      <c r="X3699" s="28" t="s">
        <v>10140</v>
      </c>
      <c r="Y3699" s="53" t="s">
        <v>4030</v>
      </c>
    </row>
    <row r="3700" spans="23:25" x14ac:dyDescent="0.25">
      <c r="W3700" s="50">
        <v>14000024</v>
      </c>
      <c r="X3700" s="49" t="s">
        <v>10144</v>
      </c>
      <c r="Y3700" s="51" t="s">
        <v>4030</v>
      </c>
    </row>
    <row r="3701" spans="23:25" x14ac:dyDescent="0.25">
      <c r="W3701" s="52">
        <v>14000025</v>
      </c>
      <c r="X3701" s="28" t="s">
        <v>10146</v>
      </c>
      <c r="Y3701" s="53" t="s">
        <v>4030</v>
      </c>
    </row>
    <row r="3702" spans="23:25" x14ac:dyDescent="0.25">
      <c r="W3702" s="50">
        <v>14000026</v>
      </c>
      <c r="X3702" s="49" t="s">
        <v>10160</v>
      </c>
      <c r="Y3702" s="51" t="s">
        <v>4030</v>
      </c>
    </row>
    <row r="3703" spans="23:25" x14ac:dyDescent="0.25">
      <c r="W3703" s="52">
        <v>14000027</v>
      </c>
      <c r="X3703" s="28" t="s">
        <v>10168</v>
      </c>
      <c r="Y3703" s="53" t="s">
        <v>4030</v>
      </c>
    </row>
    <row r="3704" spans="23:25" x14ac:dyDescent="0.25">
      <c r="W3704" s="50">
        <v>14000028</v>
      </c>
      <c r="X3704" s="49" t="s">
        <v>10185</v>
      </c>
      <c r="Y3704" s="51" t="s">
        <v>4030</v>
      </c>
    </row>
    <row r="3705" spans="23:25" x14ac:dyDescent="0.25">
      <c r="W3705" s="52">
        <v>14000029</v>
      </c>
      <c r="X3705" s="28" t="s">
        <v>10187</v>
      </c>
      <c r="Y3705" s="53" t="s">
        <v>4030</v>
      </c>
    </row>
    <row r="3706" spans="23:25" x14ac:dyDescent="0.25">
      <c r="W3706" s="50">
        <v>14000030</v>
      </c>
      <c r="X3706" s="49" t="s">
        <v>10188</v>
      </c>
      <c r="Y3706" s="51" t="s">
        <v>4030</v>
      </c>
    </row>
    <row r="3707" spans="23:25" x14ac:dyDescent="0.25">
      <c r="W3707" s="52">
        <v>14000031</v>
      </c>
      <c r="X3707" s="28" t="s">
        <v>10196</v>
      </c>
      <c r="Y3707" s="53" t="s">
        <v>4030</v>
      </c>
    </row>
    <row r="3708" spans="23:25" x14ac:dyDescent="0.25">
      <c r="W3708" s="50">
        <v>14000032</v>
      </c>
      <c r="X3708" s="49" t="s">
        <v>10198</v>
      </c>
      <c r="Y3708" s="51" t="s">
        <v>4030</v>
      </c>
    </row>
    <row r="3709" spans="23:25" x14ac:dyDescent="0.25">
      <c r="W3709" s="52">
        <v>14000033</v>
      </c>
      <c r="X3709" s="28" t="s">
        <v>10207</v>
      </c>
      <c r="Y3709" s="53" t="s">
        <v>4030</v>
      </c>
    </row>
    <row r="3710" spans="23:25" x14ac:dyDescent="0.25">
      <c r="W3710" s="50">
        <v>14000034</v>
      </c>
      <c r="X3710" s="49" t="s">
        <v>10301</v>
      </c>
      <c r="Y3710" s="51" t="s">
        <v>4030</v>
      </c>
    </row>
    <row r="3711" spans="23:25" x14ac:dyDescent="0.25">
      <c r="W3711" s="52">
        <v>14000035</v>
      </c>
      <c r="X3711" s="28" t="s">
        <v>10224</v>
      </c>
      <c r="Y3711" s="53" t="s">
        <v>4030</v>
      </c>
    </row>
    <row r="3712" spans="23:25" x14ac:dyDescent="0.25">
      <c r="W3712" s="50">
        <v>14000036</v>
      </c>
      <c r="X3712" s="49" t="s">
        <v>10239</v>
      </c>
      <c r="Y3712" s="51" t="s">
        <v>4030</v>
      </c>
    </row>
    <row r="3713" spans="23:25" x14ac:dyDescent="0.25">
      <c r="W3713" s="52">
        <v>14000037</v>
      </c>
      <c r="X3713" s="28" t="s">
        <v>10246</v>
      </c>
      <c r="Y3713" s="53" t="s">
        <v>4030</v>
      </c>
    </row>
    <row r="3714" spans="23:25" x14ac:dyDescent="0.25">
      <c r="W3714" s="50">
        <v>14000038</v>
      </c>
      <c r="X3714" s="49" t="s">
        <v>10251</v>
      </c>
      <c r="Y3714" s="51" t="s">
        <v>4030</v>
      </c>
    </row>
    <row r="3715" spans="23:25" x14ac:dyDescent="0.25">
      <c r="W3715" s="52">
        <v>14000039</v>
      </c>
      <c r="X3715" s="28" t="s">
        <v>10253</v>
      </c>
      <c r="Y3715" s="53" t="s">
        <v>4030</v>
      </c>
    </row>
    <row r="3716" spans="23:25" x14ac:dyDescent="0.25">
      <c r="W3716" s="50">
        <v>14000040</v>
      </c>
      <c r="X3716" s="49" t="s">
        <v>10255</v>
      </c>
      <c r="Y3716" s="51" t="s">
        <v>4030</v>
      </c>
    </row>
    <row r="3717" spans="23:25" x14ac:dyDescent="0.25">
      <c r="W3717" s="52">
        <v>14000041</v>
      </c>
      <c r="X3717" s="28" t="s">
        <v>10256</v>
      </c>
      <c r="Y3717" s="53" t="s">
        <v>4030</v>
      </c>
    </row>
    <row r="3718" spans="23:25" x14ac:dyDescent="0.25">
      <c r="W3718" s="50">
        <v>14000042</v>
      </c>
      <c r="X3718" s="49" t="s">
        <v>10260</v>
      </c>
      <c r="Y3718" s="51" t="s">
        <v>4030</v>
      </c>
    </row>
    <row r="3719" spans="23:25" x14ac:dyDescent="0.25">
      <c r="W3719" s="52">
        <v>14000043</v>
      </c>
      <c r="X3719" s="28" t="s">
        <v>10265</v>
      </c>
      <c r="Y3719" s="53" t="s">
        <v>4030</v>
      </c>
    </row>
    <row r="3720" spans="23:25" x14ac:dyDescent="0.25">
      <c r="W3720" s="50">
        <v>14000044</v>
      </c>
      <c r="X3720" s="49" t="s">
        <v>10270</v>
      </c>
      <c r="Y3720" s="51" t="s">
        <v>4030</v>
      </c>
    </row>
    <row r="3721" spans="23:25" x14ac:dyDescent="0.25">
      <c r="W3721" s="52">
        <v>14000045</v>
      </c>
      <c r="X3721" s="28" t="s">
        <v>10271</v>
      </c>
      <c r="Y3721" s="53" t="s">
        <v>4030</v>
      </c>
    </row>
    <row r="3722" spans="23:25" x14ac:dyDescent="0.25">
      <c r="W3722" s="50">
        <v>14000046</v>
      </c>
      <c r="X3722" s="49" t="s">
        <v>10276</v>
      </c>
      <c r="Y3722" s="51" t="s">
        <v>4030</v>
      </c>
    </row>
    <row r="3723" spans="23:25" x14ac:dyDescent="0.25">
      <c r="W3723" s="52">
        <v>14000047</v>
      </c>
      <c r="X3723" s="28" t="s">
        <v>10286</v>
      </c>
      <c r="Y3723" s="53" t="s">
        <v>4030</v>
      </c>
    </row>
    <row r="3724" spans="23:25" x14ac:dyDescent="0.25">
      <c r="W3724" s="50">
        <v>14000048</v>
      </c>
      <c r="X3724" s="49" t="s">
        <v>10319</v>
      </c>
      <c r="Y3724" s="51" t="s">
        <v>4030</v>
      </c>
    </row>
    <row r="3725" spans="23:25" x14ac:dyDescent="0.25">
      <c r="W3725" s="52">
        <v>14000049</v>
      </c>
      <c r="X3725" s="28" t="s">
        <v>10320</v>
      </c>
      <c r="Y3725" s="53" t="s">
        <v>4030</v>
      </c>
    </row>
    <row r="3726" spans="23:25" x14ac:dyDescent="0.25">
      <c r="W3726" s="50">
        <v>14000050</v>
      </c>
      <c r="X3726" s="49" t="s">
        <v>10322</v>
      </c>
      <c r="Y3726" s="51" t="s">
        <v>4030</v>
      </c>
    </row>
    <row r="3727" spans="23:25" x14ac:dyDescent="0.25">
      <c r="W3727" s="52">
        <v>14000051</v>
      </c>
      <c r="X3727" s="28" t="s">
        <v>10324</v>
      </c>
      <c r="Y3727" s="53" t="s">
        <v>4030</v>
      </c>
    </row>
    <row r="3728" spans="23:25" x14ac:dyDescent="0.25">
      <c r="W3728" s="50">
        <v>14000052</v>
      </c>
      <c r="X3728" s="49" t="s">
        <v>10327</v>
      </c>
      <c r="Y3728" s="51" t="s">
        <v>4030</v>
      </c>
    </row>
    <row r="3729" spans="23:25" x14ac:dyDescent="0.25">
      <c r="W3729" s="52">
        <v>14000053</v>
      </c>
      <c r="X3729" s="28" t="s">
        <v>10334</v>
      </c>
      <c r="Y3729" s="53" t="s">
        <v>4030</v>
      </c>
    </row>
    <row r="3730" spans="23:25" x14ac:dyDescent="0.25">
      <c r="W3730" s="50">
        <v>14000054</v>
      </c>
      <c r="X3730" s="49" t="s">
        <v>10335</v>
      </c>
      <c r="Y3730" s="51" t="s">
        <v>4030</v>
      </c>
    </row>
    <row r="3731" spans="23:25" x14ac:dyDescent="0.25">
      <c r="W3731" s="52">
        <v>14000055</v>
      </c>
      <c r="X3731" s="28" t="s">
        <v>10338</v>
      </c>
      <c r="Y3731" s="53" t="s">
        <v>4030</v>
      </c>
    </row>
    <row r="3732" spans="23:25" x14ac:dyDescent="0.25">
      <c r="W3732" s="50">
        <v>14000056</v>
      </c>
      <c r="X3732" s="49" t="s">
        <v>10339</v>
      </c>
      <c r="Y3732" s="51" t="s">
        <v>4030</v>
      </c>
    </row>
    <row r="3733" spans="23:25" x14ac:dyDescent="0.25">
      <c r="W3733" s="52">
        <v>14000057</v>
      </c>
      <c r="X3733" s="28" t="s">
        <v>10341</v>
      </c>
      <c r="Y3733" s="53" t="s">
        <v>4030</v>
      </c>
    </row>
    <row r="3734" spans="23:25" x14ac:dyDescent="0.25">
      <c r="W3734" s="50">
        <v>14000058</v>
      </c>
      <c r="X3734" s="49" t="s">
        <v>10343</v>
      </c>
      <c r="Y3734" s="51" t="s">
        <v>4030</v>
      </c>
    </row>
    <row r="3735" spans="23:25" x14ac:dyDescent="0.25">
      <c r="W3735" s="52">
        <v>14000059</v>
      </c>
      <c r="X3735" s="28" t="s">
        <v>10342</v>
      </c>
      <c r="Y3735" s="53" t="s">
        <v>4030</v>
      </c>
    </row>
    <row r="3736" spans="23:25" x14ac:dyDescent="0.25">
      <c r="W3736" s="50">
        <v>14000060</v>
      </c>
      <c r="X3736" s="49" t="s">
        <v>10345</v>
      </c>
      <c r="Y3736" s="51" t="s">
        <v>4030</v>
      </c>
    </row>
    <row r="3737" spans="23:25" x14ac:dyDescent="0.25">
      <c r="W3737" s="52">
        <v>14000061</v>
      </c>
      <c r="X3737" s="28" t="s">
        <v>10351</v>
      </c>
      <c r="Y3737" s="53" t="s">
        <v>4030</v>
      </c>
    </row>
    <row r="3738" spans="23:25" x14ac:dyDescent="0.25">
      <c r="W3738" s="50">
        <v>14000062</v>
      </c>
      <c r="X3738" s="49" t="s">
        <v>10356</v>
      </c>
      <c r="Y3738" s="51" t="s">
        <v>4030</v>
      </c>
    </row>
    <row r="3739" spans="23:25" x14ac:dyDescent="0.25">
      <c r="W3739" s="52">
        <v>14000063</v>
      </c>
      <c r="X3739" s="28" t="s">
        <v>10359</v>
      </c>
      <c r="Y3739" s="53" t="s">
        <v>4030</v>
      </c>
    </row>
    <row r="3740" spans="23:25" x14ac:dyDescent="0.25">
      <c r="W3740" s="50">
        <v>14000064</v>
      </c>
      <c r="X3740" s="49" t="s">
        <v>10363</v>
      </c>
      <c r="Y3740" s="51" t="s">
        <v>4030</v>
      </c>
    </row>
    <row r="3741" spans="23:25" x14ac:dyDescent="0.25">
      <c r="W3741" s="52">
        <v>14000065</v>
      </c>
      <c r="X3741" s="28" t="s">
        <v>10364</v>
      </c>
      <c r="Y3741" s="53" t="s">
        <v>4030</v>
      </c>
    </row>
    <row r="3742" spans="23:25" x14ac:dyDescent="0.25">
      <c r="W3742" s="50">
        <v>14000066</v>
      </c>
      <c r="X3742" s="49" t="s">
        <v>10365</v>
      </c>
      <c r="Y3742" s="51" t="s">
        <v>4030</v>
      </c>
    </row>
    <row r="3743" spans="23:25" x14ac:dyDescent="0.25">
      <c r="W3743" s="52">
        <v>14000067</v>
      </c>
      <c r="X3743" s="28" t="s">
        <v>10366</v>
      </c>
      <c r="Y3743" s="53" t="s">
        <v>4030</v>
      </c>
    </row>
    <row r="3744" spans="23:25" x14ac:dyDescent="0.25">
      <c r="W3744" s="50">
        <v>14000068</v>
      </c>
      <c r="X3744" s="49" t="s">
        <v>10370</v>
      </c>
      <c r="Y3744" s="51" t="s">
        <v>4030</v>
      </c>
    </row>
    <row r="3745" spans="23:25" x14ac:dyDescent="0.25">
      <c r="W3745" s="52">
        <v>14000069</v>
      </c>
      <c r="X3745" s="28" t="s">
        <v>10373</v>
      </c>
      <c r="Y3745" s="53" t="s">
        <v>4030</v>
      </c>
    </row>
    <row r="3746" spans="23:25" x14ac:dyDescent="0.25">
      <c r="W3746" s="50">
        <v>14000070</v>
      </c>
      <c r="X3746" s="49" t="s">
        <v>10374</v>
      </c>
      <c r="Y3746" s="51" t="s">
        <v>4030</v>
      </c>
    </row>
    <row r="3747" spans="23:25" x14ac:dyDescent="0.25">
      <c r="W3747" s="52">
        <v>14000071</v>
      </c>
      <c r="X3747" s="28" t="s">
        <v>10375</v>
      </c>
      <c r="Y3747" s="53" t="s">
        <v>4030</v>
      </c>
    </row>
    <row r="3748" spans="23:25" x14ac:dyDescent="0.25">
      <c r="W3748" s="50">
        <v>14000072</v>
      </c>
      <c r="X3748" s="49" t="s">
        <v>10376</v>
      </c>
      <c r="Y3748" s="51" t="s">
        <v>4030</v>
      </c>
    </row>
    <row r="3749" spans="23:25" x14ac:dyDescent="0.25">
      <c r="W3749" s="52">
        <v>14000073</v>
      </c>
      <c r="X3749" s="28" t="s">
        <v>10377</v>
      </c>
      <c r="Y3749" s="53" t="s">
        <v>4030</v>
      </c>
    </row>
    <row r="3750" spans="23:25" x14ac:dyDescent="0.25">
      <c r="W3750" s="50">
        <v>14000074</v>
      </c>
      <c r="X3750" s="49" t="s">
        <v>10379</v>
      </c>
      <c r="Y3750" s="51" t="s">
        <v>4030</v>
      </c>
    </row>
    <row r="3751" spans="23:25" x14ac:dyDescent="0.25">
      <c r="W3751" s="52">
        <v>14000075</v>
      </c>
      <c r="X3751" s="28" t="s">
        <v>10380</v>
      </c>
      <c r="Y3751" s="53" t="s">
        <v>4030</v>
      </c>
    </row>
    <row r="3752" spans="23:25" x14ac:dyDescent="0.25">
      <c r="W3752" s="50">
        <v>14000076</v>
      </c>
      <c r="X3752" s="49" t="s">
        <v>10381</v>
      </c>
      <c r="Y3752" s="51" t="s">
        <v>4030</v>
      </c>
    </row>
    <row r="3753" spans="23:25" x14ac:dyDescent="0.25">
      <c r="W3753" s="52">
        <v>14000077</v>
      </c>
      <c r="X3753" s="28" t="s">
        <v>10387</v>
      </c>
      <c r="Y3753" s="53" t="s">
        <v>4030</v>
      </c>
    </row>
    <row r="3754" spans="23:25" x14ac:dyDescent="0.25">
      <c r="W3754" s="50">
        <v>14000078</v>
      </c>
      <c r="X3754" s="49" t="s">
        <v>10388</v>
      </c>
      <c r="Y3754" s="51" t="s">
        <v>4030</v>
      </c>
    </row>
    <row r="3755" spans="23:25" x14ac:dyDescent="0.25">
      <c r="W3755" s="52">
        <v>14000079</v>
      </c>
      <c r="X3755" s="28" t="s">
        <v>10389</v>
      </c>
      <c r="Y3755" s="53" t="s">
        <v>4030</v>
      </c>
    </row>
    <row r="3756" spans="23:25" x14ac:dyDescent="0.25">
      <c r="W3756" s="50">
        <v>14000080</v>
      </c>
      <c r="X3756" s="49" t="s">
        <v>10390</v>
      </c>
      <c r="Y3756" s="51" t="s">
        <v>4030</v>
      </c>
    </row>
    <row r="3757" spans="23:25" x14ac:dyDescent="0.25">
      <c r="W3757" s="52">
        <v>14000081</v>
      </c>
      <c r="X3757" s="28" t="s">
        <v>10391</v>
      </c>
      <c r="Y3757" s="53" t="s">
        <v>4030</v>
      </c>
    </row>
    <row r="3758" spans="23:25" x14ac:dyDescent="0.25">
      <c r="W3758" s="50">
        <v>14000082</v>
      </c>
      <c r="X3758" s="49" t="s">
        <v>10392</v>
      </c>
      <c r="Y3758" s="51" t="s">
        <v>4030</v>
      </c>
    </row>
    <row r="3759" spans="23:25" x14ac:dyDescent="0.25">
      <c r="W3759" s="52">
        <v>14000083</v>
      </c>
      <c r="X3759" s="28" t="s">
        <v>10393</v>
      </c>
      <c r="Y3759" s="53" t="s">
        <v>4030</v>
      </c>
    </row>
    <row r="3760" spans="23:25" x14ac:dyDescent="0.25">
      <c r="W3760" s="50">
        <v>14000084</v>
      </c>
      <c r="X3760" s="49" t="s">
        <v>10396</v>
      </c>
      <c r="Y3760" s="51" t="s">
        <v>4030</v>
      </c>
    </row>
    <row r="3761" spans="23:25" x14ac:dyDescent="0.25">
      <c r="W3761" s="52">
        <v>14000085</v>
      </c>
      <c r="X3761" s="28" t="s">
        <v>10398</v>
      </c>
      <c r="Y3761" s="53" t="s">
        <v>4030</v>
      </c>
    </row>
    <row r="3762" spans="23:25" x14ac:dyDescent="0.25">
      <c r="W3762" s="50">
        <v>14000086</v>
      </c>
      <c r="X3762" s="49" t="s">
        <v>10399</v>
      </c>
      <c r="Y3762" s="51" t="s">
        <v>4030</v>
      </c>
    </row>
    <row r="3763" spans="23:25" x14ac:dyDescent="0.25">
      <c r="W3763" s="52">
        <v>14000087</v>
      </c>
      <c r="X3763" s="28" t="s">
        <v>10400</v>
      </c>
      <c r="Y3763" s="53" t="s">
        <v>4030</v>
      </c>
    </row>
    <row r="3764" spans="23:25" x14ac:dyDescent="0.25">
      <c r="W3764" s="50">
        <v>14000088</v>
      </c>
      <c r="X3764" s="49" t="s">
        <v>10402</v>
      </c>
      <c r="Y3764" s="51" t="s">
        <v>4030</v>
      </c>
    </row>
    <row r="3765" spans="23:25" x14ac:dyDescent="0.25">
      <c r="W3765" s="52">
        <v>14000089</v>
      </c>
      <c r="X3765" s="28" t="s">
        <v>10403</v>
      </c>
      <c r="Y3765" s="53" t="s">
        <v>4030</v>
      </c>
    </row>
    <row r="3766" spans="23:25" x14ac:dyDescent="0.25">
      <c r="W3766" s="50">
        <v>14000090</v>
      </c>
      <c r="X3766" s="49" t="s">
        <v>10404</v>
      </c>
      <c r="Y3766" s="51" t="s">
        <v>4030</v>
      </c>
    </row>
    <row r="3767" spans="23:25" x14ac:dyDescent="0.25">
      <c r="W3767" s="52">
        <v>14000091</v>
      </c>
      <c r="X3767" s="28" t="s">
        <v>10406</v>
      </c>
      <c r="Y3767" s="53" t="s">
        <v>4030</v>
      </c>
    </row>
    <row r="3768" spans="23:25" x14ac:dyDescent="0.25">
      <c r="W3768" s="50">
        <v>14000092</v>
      </c>
      <c r="X3768" s="49" t="s">
        <v>10407</v>
      </c>
      <c r="Y3768" s="51" t="s">
        <v>4030</v>
      </c>
    </row>
    <row r="3769" spans="23:25" x14ac:dyDescent="0.25">
      <c r="W3769" s="52">
        <v>14000093</v>
      </c>
      <c r="X3769" s="28" t="s">
        <v>10408</v>
      </c>
      <c r="Y3769" s="53" t="s">
        <v>4030</v>
      </c>
    </row>
    <row r="3770" spans="23:25" x14ac:dyDescent="0.25">
      <c r="W3770" s="50">
        <v>14000094</v>
      </c>
      <c r="X3770" s="49" t="s">
        <v>10409</v>
      </c>
      <c r="Y3770" s="51" t="s">
        <v>4030</v>
      </c>
    </row>
    <row r="3771" spans="23:25" x14ac:dyDescent="0.25">
      <c r="W3771" s="52">
        <v>14000095</v>
      </c>
      <c r="X3771" s="28" t="s">
        <v>10410</v>
      </c>
      <c r="Y3771" s="53" t="s">
        <v>4030</v>
      </c>
    </row>
    <row r="3772" spans="23:25" x14ac:dyDescent="0.25">
      <c r="W3772" s="50">
        <v>14000096</v>
      </c>
      <c r="X3772" s="49" t="s">
        <v>10411</v>
      </c>
      <c r="Y3772" s="51" t="s">
        <v>4030</v>
      </c>
    </row>
    <row r="3773" spans="23:25" x14ac:dyDescent="0.25">
      <c r="W3773" s="52">
        <v>14000097</v>
      </c>
      <c r="X3773" s="28" t="s">
        <v>10412</v>
      </c>
      <c r="Y3773" s="53" t="s">
        <v>4030</v>
      </c>
    </row>
    <row r="3774" spans="23:25" x14ac:dyDescent="0.25">
      <c r="W3774" s="50">
        <v>14000098</v>
      </c>
      <c r="X3774" s="49" t="s">
        <v>10414</v>
      </c>
      <c r="Y3774" s="51" t="s">
        <v>4030</v>
      </c>
    </row>
    <row r="3775" spans="23:25" x14ac:dyDescent="0.25">
      <c r="W3775" s="52">
        <v>14000099</v>
      </c>
      <c r="X3775" s="28" t="s">
        <v>10415</v>
      </c>
      <c r="Y3775" s="53" t="s">
        <v>4030</v>
      </c>
    </row>
    <row r="3776" spans="23:25" x14ac:dyDescent="0.25">
      <c r="W3776" s="50">
        <v>14000100</v>
      </c>
      <c r="X3776" s="49" t="s">
        <v>10418</v>
      </c>
      <c r="Y3776" s="51" t="s">
        <v>4030</v>
      </c>
    </row>
    <row r="3777" spans="23:25" x14ac:dyDescent="0.25">
      <c r="W3777" s="52">
        <v>14000101</v>
      </c>
      <c r="X3777" s="28" t="s">
        <v>10419</v>
      </c>
      <c r="Y3777" s="53" t="s">
        <v>4030</v>
      </c>
    </row>
    <row r="3778" spans="23:25" x14ac:dyDescent="0.25">
      <c r="W3778" s="50">
        <v>14000102</v>
      </c>
      <c r="X3778" s="49" t="s">
        <v>10420</v>
      </c>
      <c r="Y3778" s="51" t="s">
        <v>4030</v>
      </c>
    </row>
    <row r="3779" spans="23:25" x14ac:dyDescent="0.25">
      <c r="W3779" s="52">
        <v>14000103</v>
      </c>
      <c r="X3779" s="28" t="s">
        <v>10421</v>
      </c>
      <c r="Y3779" s="53" t="s">
        <v>4030</v>
      </c>
    </row>
    <row r="3780" spans="23:25" x14ac:dyDescent="0.25">
      <c r="W3780" s="50">
        <v>14000104</v>
      </c>
      <c r="X3780" s="49" t="s">
        <v>10422</v>
      </c>
      <c r="Y3780" s="51" t="s">
        <v>4030</v>
      </c>
    </row>
    <row r="3781" spans="23:25" x14ac:dyDescent="0.25">
      <c r="W3781" s="52">
        <v>14000105</v>
      </c>
      <c r="X3781" s="28" t="s">
        <v>10423</v>
      </c>
      <c r="Y3781" s="53" t="s">
        <v>4030</v>
      </c>
    </row>
    <row r="3782" spans="23:25" x14ac:dyDescent="0.25">
      <c r="W3782" s="50">
        <v>14000106</v>
      </c>
      <c r="X3782" s="49" t="s">
        <v>10425</v>
      </c>
      <c r="Y3782" s="51" t="s">
        <v>4030</v>
      </c>
    </row>
    <row r="3783" spans="23:25" x14ac:dyDescent="0.25">
      <c r="W3783" s="52">
        <v>14000107</v>
      </c>
      <c r="X3783" s="28" t="s">
        <v>10426</v>
      </c>
      <c r="Y3783" s="53" t="s">
        <v>4030</v>
      </c>
    </row>
    <row r="3784" spans="23:25" x14ac:dyDescent="0.25">
      <c r="W3784" s="50">
        <v>14000108</v>
      </c>
      <c r="X3784" s="49" t="s">
        <v>10427</v>
      </c>
      <c r="Y3784" s="51" t="s">
        <v>4030</v>
      </c>
    </row>
    <row r="3785" spans="23:25" x14ac:dyDescent="0.25">
      <c r="W3785" s="52">
        <v>14000109</v>
      </c>
      <c r="X3785" s="28" t="s">
        <v>10428</v>
      </c>
      <c r="Y3785" s="53" t="s">
        <v>4030</v>
      </c>
    </row>
    <row r="3786" spans="23:25" x14ac:dyDescent="0.25">
      <c r="W3786" s="50">
        <v>14000110</v>
      </c>
      <c r="X3786" s="49" t="s">
        <v>10430</v>
      </c>
      <c r="Y3786" s="51" t="s">
        <v>4030</v>
      </c>
    </row>
    <row r="3787" spans="23:25" x14ac:dyDescent="0.25">
      <c r="W3787" s="52">
        <v>14000111</v>
      </c>
      <c r="X3787" s="28" t="s">
        <v>10431</v>
      </c>
      <c r="Y3787" s="53" t="s">
        <v>4030</v>
      </c>
    </row>
    <row r="3788" spans="23:25" x14ac:dyDescent="0.25">
      <c r="W3788" s="50">
        <v>14000112</v>
      </c>
      <c r="X3788" s="49" t="s">
        <v>10432</v>
      </c>
      <c r="Y3788" s="51" t="s">
        <v>4030</v>
      </c>
    </row>
    <row r="3789" spans="23:25" x14ac:dyDescent="0.25">
      <c r="W3789" s="52">
        <v>14000113</v>
      </c>
      <c r="X3789" s="28" t="s">
        <v>10433</v>
      </c>
      <c r="Y3789" s="53" t="s">
        <v>4030</v>
      </c>
    </row>
    <row r="3790" spans="23:25" x14ac:dyDescent="0.25">
      <c r="W3790" s="50">
        <v>14000114</v>
      </c>
      <c r="X3790" s="49" t="s">
        <v>10434</v>
      </c>
      <c r="Y3790" s="51" t="s">
        <v>4030</v>
      </c>
    </row>
    <row r="3791" spans="23:25" x14ac:dyDescent="0.25">
      <c r="W3791" s="52">
        <v>14000115</v>
      </c>
      <c r="X3791" s="28" t="s">
        <v>10435</v>
      </c>
      <c r="Y3791" s="53" t="s">
        <v>4030</v>
      </c>
    </row>
    <row r="3792" spans="23:25" x14ac:dyDescent="0.25">
      <c r="W3792" s="50">
        <v>14000116</v>
      </c>
      <c r="X3792" s="49" t="s">
        <v>10436</v>
      </c>
      <c r="Y3792" s="51" t="s">
        <v>4030</v>
      </c>
    </row>
    <row r="3793" spans="23:25" x14ac:dyDescent="0.25">
      <c r="W3793" s="52">
        <v>14000117</v>
      </c>
      <c r="X3793" s="28" t="s">
        <v>10437</v>
      </c>
      <c r="Y3793" s="53" t="s">
        <v>4030</v>
      </c>
    </row>
    <row r="3794" spans="23:25" x14ac:dyDescent="0.25">
      <c r="W3794" s="50">
        <v>14000118</v>
      </c>
      <c r="X3794" s="49" t="s">
        <v>10439</v>
      </c>
      <c r="Y3794" s="51" t="s">
        <v>4030</v>
      </c>
    </row>
    <row r="3795" spans="23:25" x14ac:dyDescent="0.25">
      <c r="W3795" s="52">
        <v>14000119</v>
      </c>
      <c r="X3795" s="28" t="s">
        <v>10440</v>
      </c>
      <c r="Y3795" s="53" t="s">
        <v>4030</v>
      </c>
    </row>
    <row r="3796" spans="23:25" x14ac:dyDescent="0.25">
      <c r="W3796" s="50">
        <v>14000120</v>
      </c>
      <c r="X3796" s="49" t="s">
        <v>10441</v>
      </c>
      <c r="Y3796" s="51" t="s">
        <v>4030</v>
      </c>
    </row>
    <row r="3797" spans="23:25" x14ac:dyDescent="0.25">
      <c r="W3797" s="52">
        <v>14000121</v>
      </c>
      <c r="X3797" s="28" t="s">
        <v>10442</v>
      </c>
      <c r="Y3797" s="53" t="s">
        <v>4030</v>
      </c>
    </row>
    <row r="3798" spans="23:25" x14ac:dyDescent="0.25">
      <c r="W3798" s="50">
        <v>14000122</v>
      </c>
      <c r="X3798" s="49" t="s">
        <v>10443</v>
      </c>
      <c r="Y3798" s="51" t="s">
        <v>4030</v>
      </c>
    </row>
    <row r="3799" spans="23:25" x14ac:dyDescent="0.25">
      <c r="W3799" s="52">
        <v>14000123</v>
      </c>
      <c r="X3799" s="28" t="s">
        <v>10444</v>
      </c>
      <c r="Y3799" s="53" t="s">
        <v>4030</v>
      </c>
    </row>
    <row r="3800" spans="23:25" x14ac:dyDescent="0.25">
      <c r="W3800" s="50">
        <v>14000124</v>
      </c>
      <c r="X3800" s="49" t="s">
        <v>10445</v>
      </c>
      <c r="Y3800" s="51" t="s">
        <v>4030</v>
      </c>
    </row>
    <row r="3801" spans="23:25" x14ac:dyDescent="0.25">
      <c r="W3801" s="52">
        <v>14000125</v>
      </c>
      <c r="X3801" s="28" t="s">
        <v>10446</v>
      </c>
      <c r="Y3801" s="53" t="s">
        <v>4030</v>
      </c>
    </row>
    <row r="3802" spans="23:25" x14ac:dyDescent="0.25">
      <c r="W3802" s="50">
        <v>14000126</v>
      </c>
      <c r="X3802" s="49" t="s">
        <v>10447</v>
      </c>
      <c r="Y3802" s="51" t="s">
        <v>4030</v>
      </c>
    </row>
    <row r="3803" spans="23:25" x14ac:dyDescent="0.25">
      <c r="W3803" s="52">
        <v>14000127</v>
      </c>
      <c r="X3803" s="28" t="s">
        <v>10448</v>
      </c>
      <c r="Y3803" s="53" t="s">
        <v>4030</v>
      </c>
    </row>
    <row r="3804" spans="23:25" x14ac:dyDescent="0.25">
      <c r="W3804" s="50">
        <v>14000128</v>
      </c>
      <c r="X3804" s="49" t="s">
        <v>10449</v>
      </c>
      <c r="Y3804" s="51" t="s">
        <v>4030</v>
      </c>
    </row>
    <row r="3805" spans="23:25" x14ac:dyDescent="0.25">
      <c r="W3805" s="52">
        <v>14000129</v>
      </c>
      <c r="X3805" s="28" t="s">
        <v>10450</v>
      </c>
      <c r="Y3805" s="53" t="s">
        <v>4030</v>
      </c>
    </row>
    <row r="3806" spans="23:25" x14ac:dyDescent="0.25">
      <c r="W3806" s="50">
        <v>14000130</v>
      </c>
      <c r="X3806" s="49" t="s">
        <v>10451</v>
      </c>
      <c r="Y3806" s="51" t="s">
        <v>4030</v>
      </c>
    </row>
    <row r="3807" spans="23:25" x14ac:dyDescent="0.25">
      <c r="W3807" s="52">
        <v>14000131</v>
      </c>
      <c r="X3807" s="28" t="s">
        <v>10452</v>
      </c>
      <c r="Y3807" s="53" t="s">
        <v>4030</v>
      </c>
    </row>
    <row r="3808" spans="23:25" x14ac:dyDescent="0.25">
      <c r="W3808" s="50">
        <v>14000132</v>
      </c>
      <c r="X3808" s="49" t="s">
        <v>10453</v>
      </c>
      <c r="Y3808" s="51" t="s">
        <v>4030</v>
      </c>
    </row>
    <row r="3809" spans="23:25" x14ac:dyDescent="0.25">
      <c r="W3809" s="52">
        <v>14000133</v>
      </c>
      <c r="X3809" s="28" t="s">
        <v>10454</v>
      </c>
      <c r="Y3809" s="53" t="s">
        <v>4030</v>
      </c>
    </row>
    <row r="3810" spans="23:25" x14ac:dyDescent="0.25">
      <c r="W3810" s="50">
        <v>14000134</v>
      </c>
      <c r="X3810" s="49" t="s">
        <v>10455</v>
      </c>
      <c r="Y3810" s="51" t="s">
        <v>4030</v>
      </c>
    </row>
    <row r="3811" spans="23:25" x14ac:dyDescent="0.25">
      <c r="W3811" s="52">
        <v>14000135</v>
      </c>
      <c r="X3811" s="28" t="s">
        <v>10456</v>
      </c>
      <c r="Y3811" s="53" t="s">
        <v>4030</v>
      </c>
    </row>
    <row r="3812" spans="23:25" x14ac:dyDescent="0.25">
      <c r="W3812" s="50">
        <v>14000136</v>
      </c>
      <c r="X3812" s="49" t="s">
        <v>10458</v>
      </c>
      <c r="Y3812" s="51" t="s">
        <v>4030</v>
      </c>
    </row>
    <row r="3813" spans="23:25" x14ac:dyDescent="0.25">
      <c r="W3813" s="52">
        <v>14000137</v>
      </c>
      <c r="X3813" s="28" t="s">
        <v>10459</v>
      </c>
      <c r="Y3813" s="53" t="s">
        <v>4030</v>
      </c>
    </row>
    <row r="3814" spans="23:25" x14ac:dyDescent="0.25">
      <c r="W3814" s="50">
        <v>14000138</v>
      </c>
      <c r="X3814" s="49" t="s">
        <v>10460</v>
      </c>
      <c r="Y3814" s="51" t="s">
        <v>4030</v>
      </c>
    </row>
    <row r="3815" spans="23:25" x14ac:dyDescent="0.25">
      <c r="W3815" s="52">
        <v>14000139</v>
      </c>
      <c r="X3815" s="28" t="s">
        <v>10461</v>
      </c>
      <c r="Y3815" s="53" t="s">
        <v>4030</v>
      </c>
    </row>
    <row r="3816" spans="23:25" x14ac:dyDescent="0.25">
      <c r="W3816" s="50">
        <v>14000140</v>
      </c>
      <c r="X3816" s="49" t="s">
        <v>10462</v>
      </c>
      <c r="Y3816" s="51" t="s">
        <v>4030</v>
      </c>
    </row>
    <row r="3817" spans="23:25" x14ac:dyDescent="0.25">
      <c r="W3817" s="52">
        <v>14000141</v>
      </c>
      <c r="X3817" s="28" t="s">
        <v>10463</v>
      </c>
      <c r="Y3817" s="53" t="s">
        <v>4030</v>
      </c>
    </row>
    <row r="3818" spans="23:25" x14ac:dyDescent="0.25">
      <c r="W3818" s="50">
        <v>14000142</v>
      </c>
      <c r="X3818" s="49" t="s">
        <v>10464</v>
      </c>
      <c r="Y3818" s="51" t="s">
        <v>4030</v>
      </c>
    </row>
    <row r="3819" spans="23:25" x14ac:dyDescent="0.25">
      <c r="W3819" s="52">
        <v>14000143</v>
      </c>
      <c r="X3819" s="28" t="s">
        <v>10465</v>
      </c>
      <c r="Y3819" s="53" t="s">
        <v>4030</v>
      </c>
    </row>
    <row r="3820" spans="23:25" x14ac:dyDescent="0.25">
      <c r="W3820" s="50">
        <v>14000144</v>
      </c>
      <c r="X3820" s="49" t="s">
        <v>10466</v>
      </c>
      <c r="Y3820" s="51" t="s">
        <v>4030</v>
      </c>
    </row>
    <row r="3821" spans="23:25" x14ac:dyDescent="0.25">
      <c r="W3821" s="52">
        <v>14000145</v>
      </c>
      <c r="X3821" s="28" t="s">
        <v>10467</v>
      </c>
      <c r="Y3821" s="53" t="s">
        <v>4030</v>
      </c>
    </row>
    <row r="3822" spans="23:25" x14ac:dyDescent="0.25">
      <c r="W3822" s="50">
        <v>14000146</v>
      </c>
      <c r="X3822" s="49" t="s">
        <v>10468</v>
      </c>
      <c r="Y3822" s="51" t="s">
        <v>4030</v>
      </c>
    </row>
    <row r="3823" spans="23:25" x14ac:dyDescent="0.25">
      <c r="W3823" s="52">
        <v>14000147</v>
      </c>
      <c r="X3823" s="28" t="s">
        <v>10469</v>
      </c>
      <c r="Y3823" s="53" t="s">
        <v>4030</v>
      </c>
    </row>
    <row r="3824" spans="23:25" x14ac:dyDescent="0.25">
      <c r="W3824" s="50">
        <v>14000148</v>
      </c>
      <c r="X3824" s="49" t="s">
        <v>10470</v>
      </c>
      <c r="Y3824" s="51" t="s">
        <v>4030</v>
      </c>
    </row>
    <row r="3825" spans="23:25" x14ac:dyDescent="0.25">
      <c r="W3825" s="52">
        <v>14000149</v>
      </c>
      <c r="X3825" s="28" t="s">
        <v>10471</v>
      </c>
      <c r="Y3825" s="53" t="s">
        <v>4030</v>
      </c>
    </row>
    <row r="3826" spans="23:25" x14ac:dyDescent="0.25">
      <c r="W3826" s="50">
        <v>14000150</v>
      </c>
      <c r="X3826" s="49" t="s">
        <v>10472</v>
      </c>
      <c r="Y3826" s="51" t="s">
        <v>4030</v>
      </c>
    </row>
    <row r="3827" spans="23:25" x14ac:dyDescent="0.25">
      <c r="W3827" s="52">
        <v>14000151</v>
      </c>
      <c r="X3827" s="28" t="s">
        <v>10473</v>
      </c>
      <c r="Y3827" s="53" t="s">
        <v>4030</v>
      </c>
    </row>
    <row r="3828" spans="23:25" x14ac:dyDescent="0.25">
      <c r="W3828" s="50">
        <v>14000152</v>
      </c>
      <c r="X3828" s="49" t="s">
        <v>10474</v>
      </c>
      <c r="Y3828" s="51" t="s">
        <v>4030</v>
      </c>
    </row>
    <row r="3829" spans="23:25" x14ac:dyDescent="0.25">
      <c r="W3829" s="52">
        <v>14000153</v>
      </c>
      <c r="X3829" s="28" t="s">
        <v>10475</v>
      </c>
      <c r="Y3829" s="53" t="s">
        <v>4030</v>
      </c>
    </row>
    <row r="3830" spans="23:25" x14ac:dyDescent="0.25">
      <c r="W3830" s="50">
        <v>14000154</v>
      </c>
      <c r="X3830" s="49" t="s">
        <v>10476</v>
      </c>
      <c r="Y3830" s="51" t="s">
        <v>4030</v>
      </c>
    </row>
    <row r="3831" spans="23:25" x14ac:dyDescent="0.25">
      <c r="W3831" s="52">
        <v>14000155</v>
      </c>
      <c r="X3831" s="28" t="s">
        <v>10477</v>
      </c>
      <c r="Y3831" s="53" t="s">
        <v>4030</v>
      </c>
    </row>
    <row r="3832" spans="23:25" x14ac:dyDescent="0.25">
      <c r="W3832" s="50">
        <v>14000156</v>
      </c>
      <c r="X3832" s="49" t="s">
        <v>10478</v>
      </c>
      <c r="Y3832" s="51" t="s">
        <v>4030</v>
      </c>
    </row>
    <row r="3833" spans="23:25" x14ac:dyDescent="0.25">
      <c r="W3833" s="52">
        <v>14000157</v>
      </c>
      <c r="X3833" s="28" t="s">
        <v>10479</v>
      </c>
      <c r="Y3833" s="53" t="s">
        <v>4030</v>
      </c>
    </row>
    <row r="3834" spans="23:25" x14ac:dyDescent="0.25">
      <c r="W3834" s="50">
        <v>14000158</v>
      </c>
      <c r="X3834" s="49" t="s">
        <v>10480</v>
      </c>
      <c r="Y3834" s="51" t="s">
        <v>4030</v>
      </c>
    </row>
    <row r="3835" spans="23:25" x14ac:dyDescent="0.25">
      <c r="W3835" s="52">
        <v>14000159</v>
      </c>
      <c r="X3835" s="28" t="s">
        <v>10481</v>
      </c>
      <c r="Y3835" s="53" t="s">
        <v>4030</v>
      </c>
    </row>
    <row r="3836" spans="23:25" x14ac:dyDescent="0.25">
      <c r="W3836" s="50">
        <v>14000160</v>
      </c>
      <c r="X3836" s="49" t="s">
        <v>10485</v>
      </c>
      <c r="Y3836" s="51" t="s">
        <v>4030</v>
      </c>
    </row>
    <row r="3837" spans="23:25" x14ac:dyDescent="0.25">
      <c r="W3837" s="52">
        <v>14000161</v>
      </c>
      <c r="X3837" s="28" t="s">
        <v>10486</v>
      </c>
      <c r="Y3837" s="53" t="s">
        <v>4030</v>
      </c>
    </row>
    <row r="3838" spans="23:25" x14ac:dyDescent="0.25">
      <c r="W3838" s="50">
        <v>14000162</v>
      </c>
      <c r="X3838" s="49" t="s">
        <v>10487</v>
      </c>
      <c r="Y3838" s="51" t="s">
        <v>4030</v>
      </c>
    </row>
    <row r="3839" spans="23:25" x14ac:dyDescent="0.25">
      <c r="W3839" s="52">
        <v>14000163</v>
      </c>
      <c r="X3839" s="28" t="s">
        <v>10488</v>
      </c>
      <c r="Y3839" s="53" t="s">
        <v>4030</v>
      </c>
    </row>
    <row r="3840" spans="23:25" x14ac:dyDescent="0.25">
      <c r="W3840" s="50">
        <v>14000164</v>
      </c>
      <c r="X3840" s="49" t="s">
        <v>10489</v>
      </c>
      <c r="Y3840" s="51" t="s">
        <v>4030</v>
      </c>
    </row>
    <row r="3841" spans="23:25" x14ac:dyDescent="0.25">
      <c r="W3841" s="52">
        <v>14000165</v>
      </c>
      <c r="X3841" s="28" t="s">
        <v>10490</v>
      </c>
      <c r="Y3841" s="53" t="s">
        <v>4030</v>
      </c>
    </row>
    <row r="3842" spans="23:25" x14ac:dyDescent="0.25">
      <c r="W3842" s="50">
        <v>14000166</v>
      </c>
      <c r="X3842" s="49" t="s">
        <v>10491</v>
      </c>
      <c r="Y3842" s="51" t="s">
        <v>4030</v>
      </c>
    </row>
    <row r="3843" spans="23:25" x14ac:dyDescent="0.25">
      <c r="W3843" s="52">
        <v>14000167</v>
      </c>
      <c r="X3843" s="28" t="s">
        <v>10492</v>
      </c>
      <c r="Y3843" s="53" t="s">
        <v>4030</v>
      </c>
    </row>
    <row r="3844" spans="23:25" x14ac:dyDescent="0.25">
      <c r="W3844" s="50">
        <v>14000168</v>
      </c>
      <c r="X3844" s="49" t="s">
        <v>10493</v>
      </c>
      <c r="Y3844" s="51" t="s">
        <v>4030</v>
      </c>
    </row>
    <row r="3845" spans="23:25" x14ac:dyDescent="0.25">
      <c r="W3845" s="52">
        <v>14000169</v>
      </c>
      <c r="X3845" s="28" t="s">
        <v>10494</v>
      </c>
      <c r="Y3845" s="53" t="s">
        <v>4030</v>
      </c>
    </row>
    <row r="3846" spans="23:25" x14ac:dyDescent="0.25">
      <c r="W3846" s="50">
        <v>14000170</v>
      </c>
      <c r="X3846" s="49" t="s">
        <v>10495</v>
      </c>
      <c r="Y3846" s="51" t="s">
        <v>4030</v>
      </c>
    </row>
    <row r="3847" spans="23:25" x14ac:dyDescent="0.25">
      <c r="W3847" s="52">
        <v>14000171</v>
      </c>
      <c r="X3847" s="28" t="s">
        <v>10496</v>
      </c>
      <c r="Y3847" s="53" t="s">
        <v>4030</v>
      </c>
    </row>
    <row r="3848" spans="23:25" x14ac:dyDescent="0.25">
      <c r="W3848" s="50">
        <v>14000172</v>
      </c>
      <c r="X3848" s="49" t="s">
        <v>10497</v>
      </c>
      <c r="Y3848" s="51" t="s">
        <v>4030</v>
      </c>
    </row>
    <row r="3849" spans="23:25" x14ac:dyDescent="0.25">
      <c r="W3849" s="52">
        <v>14000173</v>
      </c>
      <c r="X3849" s="28" t="s">
        <v>10498</v>
      </c>
      <c r="Y3849" s="53" t="s">
        <v>4030</v>
      </c>
    </row>
    <row r="3850" spans="23:25" x14ac:dyDescent="0.25">
      <c r="W3850" s="50">
        <v>14000174</v>
      </c>
      <c r="X3850" s="49" t="s">
        <v>10499</v>
      </c>
      <c r="Y3850" s="51" t="s">
        <v>4030</v>
      </c>
    </row>
    <row r="3851" spans="23:25" x14ac:dyDescent="0.25">
      <c r="W3851" s="52">
        <v>14000175</v>
      </c>
      <c r="X3851" s="28" t="s">
        <v>10500</v>
      </c>
      <c r="Y3851" s="53" t="s">
        <v>4030</v>
      </c>
    </row>
    <row r="3852" spans="23:25" x14ac:dyDescent="0.25">
      <c r="W3852" s="50">
        <v>14000176</v>
      </c>
      <c r="X3852" s="49" t="s">
        <v>10501</v>
      </c>
      <c r="Y3852" s="51" t="s">
        <v>4030</v>
      </c>
    </row>
    <row r="3853" spans="23:25" x14ac:dyDescent="0.25">
      <c r="W3853" s="52">
        <v>14000177</v>
      </c>
      <c r="X3853" s="28" t="s">
        <v>10502</v>
      </c>
      <c r="Y3853" s="53" t="s">
        <v>4030</v>
      </c>
    </row>
    <row r="3854" spans="23:25" x14ac:dyDescent="0.25">
      <c r="W3854" s="50">
        <v>14000178</v>
      </c>
      <c r="X3854" s="49" t="s">
        <v>10503</v>
      </c>
      <c r="Y3854" s="51" t="s">
        <v>4030</v>
      </c>
    </row>
    <row r="3855" spans="23:25" x14ac:dyDescent="0.25">
      <c r="W3855" s="52">
        <v>14000179</v>
      </c>
      <c r="X3855" s="28" t="s">
        <v>10504</v>
      </c>
      <c r="Y3855" s="53" t="s">
        <v>4030</v>
      </c>
    </row>
    <row r="3856" spans="23:25" x14ac:dyDescent="0.25">
      <c r="W3856" s="50">
        <v>14000180</v>
      </c>
      <c r="X3856" s="49" t="s">
        <v>10505</v>
      </c>
      <c r="Y3856" s="51" t="s">
        <v>4030</v>
      </c>
    </row>
    <row r="3857" spans="23:25" x14ac:dyDescent="0.25">
      <c r="W3857" s="52">
        <v>14000181</v>
      </c>
      <c r="X3857" s="28" t="s">
        <v>10506</v>
      </c>
      <c r="Y3857" s="53" t="s">
        <v>4030</v>
      </c>
    </row>
    <row r="3858" spans="23:25" x14ac:dyDescent="0.25">
      <c r="W3858" s="50">
        <v>14000182</v>
      </c>
      <c r="X3858" s="49" t="s">
        <v>10507</v>
      </c>
      <c r="Y3858" s="51" t="s">
        <v>4030</v>
      </c>
    </row>
    <row r="3859" spans="23:25" x14ac:dyDescent="0.25">
      <c r="W3859" s="52">
        <v>14000183</v>
      </c>
      <c r="X3859" s="28" t="s">
        <v>10508</v>
      </c>
      <c r="Y3859" s="53" t="s">
        <v>4030</v>
      </c>
    </row>
    <row r="3860" spans="23:25" x14ac:dyDescent="0.25">
      <c r="W3860" s="50">
        <v>14000184</v>
      </c>
      <c r="X3860" s="49" t="s">
        <v>10509</v>
      </c>
      <c r="Y3860" s="51" t="s">
        <v>4030</v>
      </c>
    </row>
    <row r="3861" spans="23:25" x14ac:dyDescent="0.25">
      <c r="W3861" s="52">
        <v>14000185</v>
      </c>
      <c r="X3861" s="28" t="s">
        <v>10510</v>
      </c>
      <c r="Y3861" s="53" t="s">
        <v>4030</v>
      </c>
    </row>
    <row r="3862" spans="23:25" x14ac:dyDescent="0.25">
      <c r="W3862" s="50">
        <v>14000186</v>
      </c>
      <c r="X3862" s="49" t="s">
        <v>10511</v>
      </c>
      <c r="Y3862" s="51" t="s">
        <v>4030</v>
      </c>
    </row>
    <row r="3863" spans="23:25" x14ac:dyDescent="0.25">
      <c r="W3863" s="52">
        <v>14000187</v>
      </c>
      <c r="X3863" s="28" t="s">
        <v>10512</v>
      </c>
      <c r="Y3863" s="53" t="s">
        <v>4030</v>
      </c>
    </row>
    <row r="3864" spans="23:25" x14ac:dyDescent="0.25">
      <c r="W3864" s="50">
        <v>14000188</v>
      </c>
      <c r="X3864" s="49" t="s">
        <v>10513</v>
      </c>
      <c r="Y3864" s="51" t="s">
        <v>4030</v>
      </c>
    </row>
    <row r="3865" spans="23:25" x14ac:dyDescent="0.25">
      <c r="W3865" s="52">
        <v>14000189</v>
      </c>
      <c r="X3865" s="28" t="s">
        <v>10514</v>
      </c>
      <c r="Y3865" s="53" t="s">
        <v>4030</v>
      </c>
    </row>
    <row r="3866" spans="23:25" x14ac:dyDescent="0.25">
      <c r="W3866" s="50">
        <v>14000190</v>
      </c>
      <c r="X3866" s="49" t="s">
        <v>10515</v>
      </c>
      <c r="Y3866" s="51" t="s">
        <v>4030</v>
      </c>
    </row>
    <row r="3867" spans="23:25" x14ac:dyDescent="0.25">
      <c r="W3867" s="52">
        <v>14000191</v>
      </c>
      <c r="X3867" s="28" t="s">
        <v>4853</v>
      </c>
      <c r="Y3867" s="53" t="s">
        <v>4030</v>
      </c>
    </row>
    <row r="3868" spans="23:25" x14ac:dyDescent="0.25">
      <c r="W3868" s="50">
        <v>14000192</v>
      </c>
      <c r="X3868" s="49" t="s">
        <v>10516</v>
      </c>
      <c r="Y3868" s="51" t="s">
        <v>4030</v>
      </c>
    </row>
    <row r="3869" spans="23:25" x14ac:dyDescent="0.25">
      <c r="W3869" s="52">
        <v>14000193</v>
      </c>
      <c r="X3869" s="28" t="s">
        <v>10517</v>
      </c>
      <c r="Y3869" s="53" t="s">
        <v>4030</v>
      </c>
    </row>
    <row r="3870" spans="23:25" x14ac:dyDescent="0.25">
      <c r="W3870" s="50">
        <v>14000194</v>
      </c>
      <c r="X3870" s="49" t="s">
        <v>10518</v>
      </c>
      <c r="Y3870" s="51" t="s">
        <v>4030</v>
      </c>
    </row>
    <row r="3871" spans="23:25" x14ac:dyDescent="0.25">
      <c r="W3871" s="52">
        <v>14000195</v>
      </c>
      <c r="X3871" s="28" t="s">
        <v>10519</v>
      </c>
      <c r="Y3871" s="53" t="s">
        <v>4030</v>
      </c>
    </row>
    <row r="3872" spans="23:25" x14ac:dyDescent="0.25">
      <c r="W3872" s="50">
        <v>14000196</v>
      </c>
      <c r="X3872" s="49" t="s">
        <v>10520</v>
      </c>
      <c r="Y3872" s="51" t="s">
        <v>4030</v>
      </c>
    </row>
    <row r="3873" spans="23:25" x14ac:dyDescent="0.25">
      <c r="W3873" s="52">
        <v>14000197</v>
      </c>
      <c r="X3873" s="28" t="s">
        <v>10521</v>
      </c>
      <c r="Y3873" s="53" t="s">
        <v>4030</v>
      </c>
    </row>
    <row r="3874" spans="23:25" x14ac:dyDescent="0.25">
      <c r="W3874" s="50">
        <v>14000198</v>
      </c>
      <c r="X3874" s="49" t="s">
        <v>10522</v>
      </c>
      <c r="Y3874" s="51" t="s">
        <v>4030</v>
      </c>
    </row>
    <row r="3875" spans="23:25" x14ac:dyDescent="0.25">
      <c r="W3875" s="52">
        <v>14000199</v>
      </c>
      <c r="X3875" s="28" t="s">
        <v>10523</v>
      </c>
      <c r="Y3875" s="53" t="s">
        <v>4030</v>
      </c>
    </row>
    <row r="3876" spans="23:25" x14ac:dyDescent="0.25">
      <c r="W3876" s="50">
        <v>14000200</v>
      </c>
      <c r="X3876" s="49" t="s">
        <v>10524</v>
      </c>
      <c r="Y3876" s="51" t="s">
        <v>4030</v>
      </c>
    </row>
    <row r="3877" spans="23:25" x14ac:dyDescent="0.25">
      <c r="W3877" s="52">
        <v>14000201</v>
      </c>
      <c r="X3877" s="28" t="s">
        <v>10525</v>
      </c>
      <c r="Y3877" s="53" t="s">
        <v>4030</v>
      </c>
    </row>
    <row r="3878" spans="23:25" x14ac:dyDescent="0.25">
      <c r="W3878" s="50">
        <v>14000202</v>
      </c>
      <c r="X3878" s="49" t="s">
        <v>10526</v>
      </c>
      <c r="Y3878" s="51" t="s">
        <v>4030</v>
      </c>
    </row>
    <row r="3879" spans="23:25" x14ac:dyDescent="0.25">
      <c r="W3879" s="52">
        <v>14000203</v>
      </c>
      <c r="X3879" s="28" t="s">
        <v>10527</v>
      </c>
      <c r="Y3879" s="53" t="s">
        <v>4030</v>
      </c>
    </row>
    <row r="3880" spans="23:25" x14ac:dyDescent="0.25">
      <c r="W3880" s="50">
        <v>14000204</v>
      </c>
      <c r="X3880" s="49" t="s">
        <v>10528</v>
      </c>
      <c r="Y3880" s="51" t="s">
        <v>4030</v>
      </c>
    </row>
    <row r="3881" spans="23:25" x14ac:dyDescent="0.25">
      <c r="W3881" s="52">
        <v>14000205</v>
      </c>
      <c r="X3881" s="28" t="s">
        <v>10529</v>
      </c>
      <c r="Y3881" s="53" t="s">
        <v>4030</v>
      </c>
    </row>
    <row r="3882" spans="23:25" x14ac:dyDescent="0.25">
      <c r="W3882" s="50">
        <v>14000206</v>
      </c>
      <c r="X3882" s="49" t="s">
        <v>10530</v>
      </c>
      <c r="Y3882" s="51" t="s">
        <v>4030</v>
      </c>
    </row>
    <row r="3883" spans="23:25" x14ac:dyDescent="0.25">
      <c r="W3883" s="52">
        <v>14000207</v>
      </c>
      <c r="X3883" s="28" t="s">
        <v>10531</v>
      </c>
      <c r="Y3883" s="53" t="s">
        <v>4030</v>
      </c>
    </row>
    <row r="3884" spans="23:25" x14ac:dyDescent="0.25">
      <c r="W3884" s="50">
        <v>14000208</v>
      </c>
      <c r="X3884" s="49" t="s">
        <v>10532</v>
      </c>
      <c r="Y3884" s="51" t="s">
        <v>4030</v>
      </c>
    </row>
    <row r="3885" spans="23:25" x14ac:dyDescent="0.25">
      <c r="W3885" s="52">
        <v>14000209</v>
      </c>
      <c r="X3885" s="28" t="s">
        <v>10533</v>
      </c>
      <c r="Y3885" s="53" t="s">
        <v>4030</v>
      </c>
    </row>
    <row r="3886" spans="23:25" x14ac:dyDescent="0.25">
      <c r="W3886" s="50">
        <v>14000210</v>
      </c>
      <c r="X3886" s="49" t="s">
        <v>10534</v>
      </c>
      <c r="Y3886" s="51" t="s">
        <v>4030</v>
      </c>
    </row>
    <row r="3887" spans="23:25" x14ac:dyDescent="0.25">
      <c r="W3887" s="52">
        <v>14000211</v>
      </c>
      <c r="X3887" s="28" t="s">
        <v>10535</v>
      </c>
      <c r="Y3887" s="53" t="s">
        <v>4030</v>
      </c>
    </row>
    <row r="3888" spans="23:25" x14ac:dyDescent="0.25">
      <c r="W3888" s="50">
        <v>14000212</v>
      </c>
      <c r="X3888" s="49" t="s">
        <v>10536</v>
      </c>
      <c r="Y3888" s="51" t="s">
        <v>4030</v>
      </c>
    </row>
    <row r="3889" spans="23:25" x14ac:dyDescent="0.25">
      <c r="W3889" s="52">
        <v>14000213</v>
      </c>
      <c r="X3889" s="28" t="s">
        <v>10537</v>
      </c>
      <c r="Y3889" s="53" t="s">
        <v>4030</v>
      </c>
    </row>
    <row r="3890" spans="23:25" x14ac:dyDescent="0.25">
      <c r="W3890" s="50">
        <v>14000214</v>
      </c>
      <c r="X3890" s="49" t="s">
        <v>10538</v>
      </c>
      <c r="Y3890" s="51" t="s">
        <v>4030</v>
      </c>
    </row>
    <row r="3891" spans="23:25" x14ac:dyDescent="0.25">
      <c r="W3891" s="52">
        <v>14000215</v>
      </c>
      <c r="X3891" s="28" t="s">
        <v>10539</v>
      </c>
      <c r="Y3891" s="53" t="s">
        <v>4030</v>
      </c>
    </row>
    <row r="3892" spans="23:25" x14ac:dyDescent="0.25">
      <c r="W3892" s="50">
        <v>14000216</v>
      </c>
      <c r="X3892" s="49" t="s">
        <v>10540</v>
      </c>
      <c r="Y3892" s="51" t="s">
        <v>4030</v>
      </c>
    </row>
    <row r="3893" spans="23:25" x14ac:dyDescent="0.25">
      <c r="W3893" s="52">
        <v>14000217</v>
      </c>
      <c r="X3893" s="28" t="s">
        <v>10541</v>
      </c>
      <c r="Y3893" s="53" t="s">
        <v>4030</v>
      </c>
    </row>
    <row r="3894" spans="23:25" x14ac:dyDescent="0.25">
      <c r="W3894" s="50">
        <v>14000218</v>
      </c>
      <c r="X3894" s="49" t="s">
        <v>10542</v>
      </c>
      <c r="Y3894" s="51" t="s">
        <v>4030</v>
      </c>
    </row>
    <row r="3895" spans="23:25" x14ac:dyDescent="0.25">
      <c r="W3895" s="52">
        <v>14000219</v>
      </c>
      <c r="X3895" s="28" t="s">
        <v>10543</v>
      </c>
      <c r="Y3895" s="53" t="s">
        <v>4030</v>
      </c>
    </row>
    <row r="3896" spans="23:25" x14ac:dyDescent="0.25">
      <c r="W3896" s="50">
        <v>14000220</v>
      </c>
      <c r="X3896" s="49" t="s">
        <v>10544</v>
      </c>
      <c r="Y3896" s="51" t="s">
        <v>4030</v>
      </c>
    </row>
    <row r="3897" spans="23:25" x14ac:dyDescent="0.25">
      <c r="W3897" s="52">
        <v>14000221</v>
      </c>
      <c r="X3897" s="28" t="s">
        <v>10545</v>
      </c>
      <c r="Y3897" s="53" t="s">
        <v>4030</v>
      </c>
    </row>
    <row r="3898" spans="23:25" x14ac:dyDescent="0.25">
      <c r="W3898" s="50">
        <v>14000222</v>
      </c>
      <c r="X3898" s="49" t="s">
        <v>10546</v>
      </c>
      <c r="Y3898" s="51" t="s">
        <v>4030</v>
      </c>
    </row>
    <row r="3899" spans="23:25" x14ac:dyDescent="0.25">
      <c r="W3899" s="52">
        <v>14000223</v>
      </c>
      <c r="X3899" s="28" t="s">
        <v>10547</v>
      </c>
      <c r="Y3899" s="53" t="s">
        <v>4030</v>
      </c>
    </row>
    <row r="3900" spans="23:25" x14ac:dyDescent="0.25">
      <c r="W3900" s="50">
        <v>14000224</v>
      </c>
      <c r="X3900" s="49" t="s">
        <v>10548</v>
      </c>
      <c r="Y3900" s="51" t="s">
        <v>4030</v>
      </c>
    </row>
    <row r="3901" spans="23:25" x14ac:dyDescent="0.25">
      <c r="W3901" s="52">
        <v>14000225</v>
      </c>
      <c r="X3901" s="28" t="s">
        <v>10549</v>
      </c>
      <c r="Y3901" s="53" t="s">
        <v>4030</v>
      </c>
    </row>
    <row r="3902" spans="23:25" x14ac:dyDescent="0.25">
      <c r="W3902" s="50">
        <v>14000226</v>
      </c>
      <c r="X3902" s="49" t="s">
        <v>10550</v>
      </c>
      <c r="Y3902" s="51" t="s">
        <v>4030</v>
      </c>
    </row>
    <row r="3903" spans="23:25" x14ac:dyDescent="0.25">
      <c r="W3903" s="52">
        <v>14000227</v>
      </c>
      <c r="X3903" s="28" t="s">
        <v>10551</v>
      </c>
      <c r="Y3903" s="53" t="s">
        <v>4030</v>
      </c>
    </row>
    <row r="3904" spans="23:25" x14ac:dyDescent="0.25">
      <c r="W3904" s="50">
        <v>14000228</v>
      </c>
      <c r="X3904" s="49" t="s">
        <v>10552</v>
      </c>
      <c r="Y3904" s="51" t="s">
        <v>4030</v>
      </c>
    </row>
    <row r="3905" spans="23:25" x14ac:dyDescent="0.25">
      <c r="W3905" s="52">
        <v>14000229</v>
      </c>
      <c r="X3905" s="28" t="s">
        <v>10553</v>
      </c>
      <c r="Y3905" s="53" t="s">
        <v>4030</v>
      </c>
    </row>
    <row r="3906" spans="23:25" x14ac:dyDescent="0.25">
      <c r="W3906" s="50">
        <v>14000230</v>
      </c>
      <c r="X3906" s="49" t="s">
        <v>10554</v>
      </c>
      <c r="Y3906" s="51" t="s">
        <v>4030</v>
      </c>
    </row>
    <row r="3907" spans="23:25" x14ac:dyDescent="0.25">
      <c r="W3907" s="52">
        <v>14000232</v>
      </c>
      <c r="X3907" s="28" t="s">
        <v>10555</v>
      </c>
      <c r="Y3907" s="53" t="s">
        <v>4030</v>
      </c>
    </row>
    <row r="3908" spans="23:25" x14ac:dyDescent="0.25">
      <c r="W3908" s="50">
        <v>14000233</v>
      </c>
      <c r="X3908" s="49" t="s">
        <v>10556</v>
      </c>
      <c r="Y3908" s="51" t="s">
        <v>4030</v>
      </c>
    </row>
    <row r="3909" spans="23:25" x14ac:dyDescent="0.25">
      <c r="W3909" s="52">
        <v>14000234</v>
      </c>
      <c r="X3909" s="28" t="s">
        <v>10557</v>
      </c>
      <c r="Y3909" s="53" t="s">
        <v>4030</v>
      </c>
    </row>
    <row r="3910" spans="23:25" x14ac:dyDescent="0.25">
      <c r="W3910" s="50">
        <v>14000235</v>
      </c>
      <c r="X3910" s="49" t="s">
        <v>10558</v>
      </c>
      <c r="Y3910" s="51" t="s">
        <v>4030</v>
      </c>
    </row>
    <row r="3911" spans="23:25" x14ac:dyDescent="0.25">
      <c r="W3911" s="52">
        <v>14000236</v>
      </c>
      <c r="X3911" s="28" t="s">
        <v>10559</v>
      </c>
      <c r="Y3911" s="53" t="s">
        <v>4030</v>
      </c>
    </row>
    <row r="3912" spans="23:25" x14ac:dyDescent="0.25">
      <c r="W3912" s="50">
        <v>14000237</v>
      </c>
      <c r="X3912" s="49" t="s">
        <v>10560</v>
      </c>
      <c r="Y3912" s="51" t="s">
        <v>4030</v>
      </c>
    </row>
    <row r="3913" spans="23:25" x14ac:dyDescent="0.25">
      <c r="W3913" s="52">
        <v>14000238</v>
      </c>
      <c r="X3913" s="28" t="s">
        <v>10561</v>
      </c>
      <c r="Y3913" s="53" t="s">
        <v>4030</v>
      </c>
    </row>
    <row r="3914" spans="23:25" x14ac:dyDescent="0.25">
      <c r="W3914" s="50">
        <v>14000239</v>
      </c>
      <c r="X3914" s="49" t="s">
        <v>10562</v>
      </c>
      <c r="Y3914" s="51" t="s">
        <v>4030</v>
      </c>
    </row>
    <row r="3915" spans="23:25" x14ac:dyDescent="0.25">
      <c r="W3915" s="52">
        <v>14000240</v>
      </c>
      <c r="X3915" s="28" t="s">
        <v>10563</v>
      </c>
      <c r="Y3915" s="53" t="s">
        <v>4030</v>
      </c>
    </row>
    <row r="3916" spans="23:25" x14ac:dyDescent="0.25">
      <c r="W3916" s="50">
        <v>14000241</v>
      </c>
      <c r="X3916" s="49" t="s">
        <v>10564</v>
      </c>
      <c r="Y3916" s="51" t="s">
        <v>4030</v>
      </c>
    </row>
    <row r="3917" spans="23:25" x14ac:dyDescent="0.25">
      <c r="W3917" s="52">
        <v>14000242</v>
      </c>
      <c r="X3917" s="28" t="s">
        <v>10565</v>
      </c>
      <c r="Y3917" s="53" t="s">
        <v>4030</v>
      </c>
    </row>
    <row r="3918" spans="23:25" x14ac:dyDescent="0.25">
      <c r="W3918" s="50">
        <v>14000243</v>
      </c>
      <c r="X3918" s="49" t="s">
        <v>10566</v>
      </c>
      <c r="Y3918" s="51" t="s">
        <v>4030</v>
      </c>
    </row>
    <row r="3919" spans="23:25" x14ac:dyDescent="0.25">
      <c r="W3919" s="52">
        <v>14000244</v>
      </c>
      <c r="X3919" s="28" t="s">
        <v>10567</v>
      </c>
      <c r="Y3919" s="53" t="s">
        <v>4030</v>
      </c>
    </row>
    <row r="3920" spans="23:25" x14ac:dyDescent="0.25">
      <c r="W3920" s="50">
        <v>14000245</v>
      </c>
      <c r="X3920" s="49" t="s">
        <v>10568</v>
      </c>
      <c r="Y3920" s="51" t="s">
        <v>4030</v>
      </c>
    </row>
    <row r="3921" spans="23:25" x14ac:dyDescent="0.25">
      <c r="W3921" s="52">
        <v>14000246</v>
      </c>
      <c r="X3921" s="28" t="s">
        <v>10569</v>
      </c>
      <c r="Y3921" s="53" t="s">
        <v>4030</v>
      </c>
    </row>
    <row r="3922" spans="23:25" x14ac:dyDescent="0.25">
      <c r="W3922" s="50">
        <v>14000247</v>
      </c>
      <c r="X3922" s="49" t="s">
        <v>10570</v>
      </c>
      <c r="Y3922" s="51" t="s">
        <v>4030</v>
      </c>
    </row>
    <row r="3923" spans="23:25" x14ac:dyDescent="0.25">
      <c r="W3923" s="52">
        <v>14000248</v>
      </c>
      <c r="X3923" s="28" t="s">
        <v>10571</v>
      </c>
      <c r="Y3923" s="53" t="s">
        <v>4030</v>
      </c>
    </row>
    <row r="3924" spans="23:25" x14ac:dyDescent="0.25">
      <c r="W3924" s="50">
        <v>14000249</v>
      </c>
      <c r="X3924" s="49" t="s">
        <v>10572</v>
      </c>
      <c r="Y3924" s="51" t="s">
        <v>4030</v>
      </c>
    </row>
    <row r="3925" spans="23:25" x14ac:dyDescent="0.25">
      <c r="W3925" s="52">
        <v>14000250</v>
      </c>
      <c r="X3925" s="28" t="s">
        <v>10573</v>
      </c>
      <c r="Y3925" s="53" t="s">
        <v>4030</v>
      </c>
    </row>
    <row r="3926" spans="23:25" x14ac:dyDescent="0.25">
      <c r="W3926" s="50">
        <v>14000251</v>
      </c>
      <c r="X3926" s="49" t="s">
        <v>10574</v>
      </c>
      <c r="Y3926" s="51" t="s">
        <v>4030</v>
      </c>
    </row>
    <row r="3927" spans="23:25" x14ac:dyDescent="0.25">
      <c r="W3927" s="52">
        <v>14000252</v>
      </c>
      <c r="X3927" s="28" t="s">
        <v>10575</v>
      </c>
      <c r="Y3927" s="53" t="s">
        <v>4030</v>
      </c>
    </row>
    <row r="3928" spans="23:25" x14ac:dyDescent="0.25">
      <c r="W3928" s="50">
        <v>14000253</v>
      </c>
      <c r="X3928" s="49" t="s">
        <v>10576</v>
      </c>
      <c r="Y3928" s="51" t="s">
        <v>4030</v>
      </c>
    </row>
    <row r="3929" spans="23:25" x14ac:dyDescent="0.25">
      <c r="W3929" s="52">
        <v>14000254</v>
      </c>
      <c r="X3929" s="28" t="s">
        <v>10577</v>
      </c>
      <c r="Y3929" s="53" t="s">
        <v>4030</v>
      </c>
    </row>
    <row r="3930" spans="23:25" x14ac:dyDescent="0.25">
      <c r="W3930" s="50">
        <v>14000255</v>
      </c>
      <c r="X3930" s="49" t="s">
        <v>10578</v>
      </c>
      <c r="Y3930" s="51" t="s">
        <v>4030</v>
      </c>
    </row>
    <row r="3931" spans="23:25" x14ac:dyDescent="0.25">
      <c r="W3931" s="52">
        <v>14000256</v>
      </c>
      <c r="X3931" s="28" t="s">
        <v>10579</v>
      </c>
      <c r="Y3931" s="53" t="s">
        <v>4030</v>
      </c>
    </row>
    <row r="3932" spans="23:25" x14ac:dyDescent="0.25">
      <c r="W3932" s="50">
        <v>14000257</v>
      </c>
      <c r="X3932" s="49" t="s">
        <v>10580</v>
      </c>
      <c r="Y3932" s="51" t="s">
        <v>4030</v>
      </c>
    </row>
    <row r="3933" spans="23:25" x14ac:dyDescent="0.25">
      <c r="W3933" s="52">
        <v>14000258</v>
      </c>
      <c r="X3933" s="28" t="s">
        <v>10581</v>
      </c>
      <c r="Y3933" s="53" t="s">
        <v>4030</v>
      </c>
    </row>
    <row r="3934" spans="23:25" x14ac:dyDescent="0.25">
      <c r="W3934" s="50">
        <v>14000259</v>
      </c>
      <c r="X3934" s="49" t="s">
        <v>10582</v>
      </c>
      <c r="Y3934" s="51" t="s">
        <v>4030</v>
      </c>
    </row>
    <row r="3935" spans="23:25" x14ac:dyDescent="0.25">
      <c r="W3935" s="52">
        <v>14000260</v>
      </c>
      <c r="X3935" s="28" t="s">
        <v>10583</v>
      </c>
      <c r="Y3935" s="53" t="s">
        <v>4030</v>
      </c>
    </row>
    <row r="3936" spans="23:25" x14ac:dyDescent="0.25">
      <c r="W3936" s="50">
        <v>14000261</v>
      </c>
      <c r="X3936" s="49" t="s">
        <v>10584</v>
      </c>
      <c r="Y3936" s="51" t="s">
        <v>4030</v>
      </c>
    </row>
    <row r="3937" spans="23:25" x14ac:dyDescent="0.25">
      <c r="W3937" s="52">
        <v>14000262</v>
      </c>
      <c r="X3937" s="28" t="s">
        <v>10585</v>
      </c>
      <c r="Y3937" s="53" t="s">
        <v>4030</v>
      </c>
    </row>
    <row r="3938" spans="23:25" x14ac:dyDescent="0.25">
      <c r="W3938" s="50">
        <v>14000263</v>
      </c>
      <c r="X3938" s="49" t="s">
        <v>10586</v>
      </c>
      <c r="Y3938" s="51" t="s">
        <v>4030</v>
      </c>
    </row>
    <row r="3939" spans="23:25" x14ac:dyDescent="0.25">
      <c r="W3939" s="52">
        <v>14000264</v>
      </c>
      <c r="X3939" s="28" t="s">
        <v>10587</v>
      </c>
      <c r="Y3939" s="53" t="s">
        <v>4030</v>
      </c>
    </row>
    <row r="3940" spans="23:25" x14ac:dyDescent="0.25">
      <c r="W3940" s="50">
        <v>14000265</v>
      </c>
      <c r="X3940" s="49" t="s">
        <v>10588</v>
      </c>
      <c r="Y3940" s="51" t="s">
        <v>4030</v>
      </c>
    </row>
    <row r="3941" spans="23:25" x14ac:dyDescent="0.25">
      <c r="W3941" s="52">
        <v>14000266</v>
      </c>
      <c r="X3941" s="28" t="s">
        <v>10589</v>
      </c>
      <c r="Y3941" s="53" t="s">
        <v>4030</v>
      </c>
    </row>
    <row r="3942" spans="23:25" x14ac:dyDescent="0.25">
      <c r="W3942" s="50">
        <v>14000267</v>
      </c>
      <c r="X3942" s="49" t="s">
        <v>10590</v>
      </c>
      <c r="Y3942" s="51" t="s">
        <v>4030</v>
      </c>
    </row>
    <row r="3943" spans="23:25" x14ac:dyDescent="0.25">
      <c r="W3943" s="52">
        <v>14000268</v>
      </c>
      <c r="X3943" s="28" t="s">
        <v>10591</v>
      </c>
      <c r="Y3943" s="53" t="s">
        <v>4030</v>
      </c>
    </row>
    <row r="3944" spans="23:25" x14ac:dyDescent="0.25">
      <c r="W3944" s="50">
        <v>14000269</v>
      </c>
      <c r="X3944" s="49" t="s">
        <v>10592</v>
      </c>
      <c r="Y3944" s="51" t="s">
        <v>4030</v>
      </c>
    </row>
    <row r="3945" spans="23:25" x14ac:dyDescent="0.25">
      <c r="W3945" s="52">
        <v>14000270</v>
      </c>
      <c r="X3945" s="28" t="s">
        <v>10593</v>
      </c>
      <c r="Y3945" s="53" t="s">
        <v>4030</v>
      </c>
    </row>
    <row r="3946" spans="23:25" x14ac:dyDescent="0.25">
      <c r="W3946" s="50">
        <v>14000271</v>
      </c>
      <c r="X3946" s="49" t="s">
        <v>10594</v>
      </c>
      <c r="Y3946" s="51" t="s">
        <v>4030</v>
      </c>
    </row>
    <row r="3947" spans="23:25" x14ac:dyDescent="0.25">
      <c r="W3947" s="52">
        <v>14000272</v>
      </c>
      <c r="X3947" s="28" t="s">
        <v>10595</v>
      </c>
      <c r="Y3947" s="53" t="s">
        <v>4030</v>
      </c>
    </row>
    <row r="3948" spans="23:25" x14ac:dyDescent="0.25">
      <c r="W3948" s="50">
        <v>14000273</v>
      </c>
      <c r="X3948" s="49" t="s">
        <v>10596</v>
      </c>
      <c r="Y3948" s="51" t="s">
        <v>4030</v>
      </c>
    </row>
    <row r="3949" spans="23:25" x14ac:dyDescent="0.25">
      <c r="W3949" s="52">
        <v>14000274</v>
      </c>
      <c r="X3949" s="28" t="s">
        <v>10597</v>
      </c>
      <c r="Y3949" s="53" t="s">
        <v>4030</v>
      </c>
    </row>
    <row r="3950" spans="23:25" x14ac:dyDescent="0.25">
      <c r="W3950" s="50">
        <v>14000275</v>
      </c>
      <c r="X3950" s="49" t="s">
        <v>10598</v>
      </c>
      <c r="Y3950" s="51" t="s">
        <v>4030</v>
      </c>
    </row>
    <row r="3951" spans="23:25" x14ac:dyDescent="0.25">
      <c r="W3951" s="52">
        <v>14000276</v>
      </c>
      <c r="X3951" s="28" t="s">
        <v>10599</v>
      </c>
      <c r="Y3951" s="53" t="s">
        <v>4030</v>
      </c>
    </row>
    <row r="3952" spans="23:25" x14ac:dyDescent="0.25">
      <c r="W3952" s="50">
        <v>14000277</v>
      </c>
      <c r="X3952" s="49" t="s">
        <v>10600</v>
      </c>
      <c r="Y3952" s="51" t="s">
        <v>4030</v>
      </c>
    </row>
    <row r="3953" spans="23:25" x14ac:dyDescent="0.25">
      <c r="W3953" s="52">
        <v>14000278</v>
      </c>
      <c r="X3953" s="28" t="s">
        <v>10601</v>
      </c>
      <c r="Y3953" s="53" t="s">
        <v>4030</v>
      </c>
    </row>
    <row r="3954" spans="23:25" x14ac:dyDescent="0.25">
      <c r="W3954" s="50">
        <v>14000279</v>
      </c>
      <c r="X3954" s="49" t="s">
        <v>10602</v>
      </c>
      <c r="Y3954" s="51" t="s">
        <v>4030</v>
      </c>
    </row>
    <row r="3955" spans="23:25" x14ac:dyDescent="0.25">
      <c r="W3955" s="52">
        <v>14000280</v>
      </c>
      <c r="X3955" s="28" t="s">
        <v>10603</v>
      </c>
      <c r="Y3955" s="53" t="s">
        <v>4030</v>
      </c>
    </row>
    <row r="3956" spans="23:25" x14ac:dyDescent="0.25">
      <c r="W3956" s="50">
        <v>14000281</v>
      </c>
      <c r="X3956" s="49" t="s">
        <v>10604</v>
      </c>
      <c r="Y3956" s="51" t="s">
        <v>4030</v>
      </c>
    </row>
    <row r="3957" spans="23:25" x14ac:dyDescent="0.25">
      <c r="W3957" s="52">
        <v>14000282</v>
      </c>
      <c r="X3957" s="28" t="s">
        <v>10605</v>
      </c>
      <c r="Y3957" s="53" t="s">
        <v>4030</v>
      </c>
    </row>
    <row r="3958" spans="23:25" x14ac:dyDescent="0.25">
      <c r="W3958" s="50">
        <v>14000283</v>
      </c>
      <c r="X3958" s="49" t="s">
        <v>10606</v>
      </c>
      <c r="Y3958" s="51" t="s">
        <v>4030</v>
      </c>
    </row>
    <row r="3959" spans="23:25" x14ac:dyDescent="0.25">
      <c r="W3959" s="52">
        <v>14000284</v>
      </c>
      <c r="X3959" s="28" t="s">
        <v>10607</v>
      </c>
      <c r="Y3959" s="53" t="s">
        <v>4030</v>
      </c>
    </row>
    <row r="3960" spans="23:25" x14ac:dyDescent="0.25">
      <c r="W3960" s="50">
        <v>14000285</v>
      </c>
      <c r="X3960" s="49" t="s">
        <v>10608</v>
      </c>
      <c r="Y3960" s="51" t="s">
        <v>4030</v>
      </c>
    </row>
    <row r="3961" spans="23:25" x14ac:dyDescent="0.25">
      <c r="W3961" s="52">
        <v>14000286</v>
      </c>
      <c r="X3961" s="28" t="s">
        <v>10609</v>
      </c>
      <c r="Y3961" s="53" t="s">
        <v>4030</v>
      </c>
    </row>
    <row r="3962" spans="23:25" x14ac:dyDescent="0.25">
      <c r="W3962" s="50">
        <v>14000287</v>
      </c>
      <c r="X3962" s="49" t="s">
        <v>10610</v>
      </c>
      <c r="Y3962" s="51" t="s">
        <v>4030</v>
      </c>
    </row>
    <row r="3963" spans="23:25" x14ac:dyDescent="0.25">
      <c r="W3963" s="52">
        <v>14000288</v>
      </c>
      <c r="X3963" s="28" t="s">
        <v>10611</v>
      </c>
      <c r="Y3963" s="53" t="s">
        <v>4030</v>
      </c>
    </row>
    <row r="3964" spans="23:25" x14ac:dyDescent="0.25">
      <c r="W3964" s="50">
        <v>14000289</v>
      </c>
      <c r="X3964" s="49" t="s">
        <v>10612</v>
      </c>
      <c r="Y3964" s="51" t="s">
        <v>4030</v>
      </c>
    </row>
    <row r="3965" spans="23:25" x14ac:dyDescent="0.25">
      <c r="W3965" s="52">
        <v>14000290</v>
      </c>
      <c r="X3965" s="28" t="s">
        <v>10613</v>
      </c>
      <c r="Y3965" s="53" t="s">
        <v>4030</v>
      </c>
    </row>
    <row r="3966" spans="23:25" x14ac:dyDescent="0.25">
      <c r="W3966" s="50">
        <v>14000291</v>
      </c>
      <c r="X3966" s="49" t="s">
        <v>10614</v>
      </c>
      <c r="Y3966" s="51" t="s">
        <v>4030</v>
      </c>
    </row>
    <row r="3967" spans="23:25" x14ac:dyDescent="0.25">
      <c r="W3967" s="52">
        <v>14000292</v>
      </c>
      <c r="X3967" s="28" t="s">
        <v>10615</v>
      </c>
      <c r="Y3967" s="53" t="s">
        <v>4030</v>
      </c>
    </row>
    <row r="3968" spans="23:25" x14ac:dyDescent="0.25">
      <c r="W3968" s="50">
        <v>14000293</v>
      </c>
      <c r="X3968" s="49" t="s">
        <v>10616</v>
      </c>
      <c r="Y3968" s="51" t="s">
        <v>4030</v>
      </c>
    </row>
    <row r="3969" spans="23:25" x14ac:dyDescent="0.25">
      <c r="W3969" s="52">
        <v>14000294</v>
      </c>
      <c r="X3969" s="28" t="s">
        <v>10617</v>
      </c>
      <c r="Y3969" s="53" t="s">
        <v>4030</v>
      </c>
    </row>
    <row r="3970" spans="23:25" x14ac:dyDescent="0.25">
      <c r="W3970" s="50">
        <v>14000295</v>
      </c>
      <c r="X3970" s="49" t="s">
        <v>10618</v>
      </c>
      <c r="Y3970" s="51" t="s">
        <v>4030</v>
      </c>
    </row>
    <row r="3971" spans="23:25" x14ac:dyDescent="0.25">
      <c r="W3971" s="52">
        <v>14000296</v>
      </c>
      <c r="X3971" s="28" t="s">
        <v>10619</v>
      </c>
      <c r="Y3971" s="53" t="s">
        <v>4030</v>
      </c>
    </row>
    <row r="3972" spans="23:25" x14ac:dyDescent="0.25">
      <c r="W3972" s="50">
        <v>14000297</v>
      </c>
      <c r="X3972" s="49" t="s">
        <v>10620</v>
      </c>
      <c r="Y3972" s="51" t="s">
        <v>4030</v>
      </c>
    </row>
    <row r="3973" spans="23:25" x14ac:dyDescent="0.25">
      <c r="W3973" s="52">
        <v>14000298</v>
      </c>
      <c r="X3973" s="28" t="s">
        <v>10621</v>
      </c>
      <c r="Y3973" s="53" t="s">
        <v>4030</v>
      </c>
    </row>
    <row r="3974" spans="23:25" x14ac:dyDescent="0.25">
      <c r="W3974" s="50">
        <v>14000299</v>
      </c>
      <c r="X3974" s="49" t="s">
        <v>10622</v>
      </c>
      <c r="Y3974" s="51" t="s">
        <v>4030</v>
      </c>
    </row>
    <row r="3975" spans="23:25" x14ac:dyDescent="0.25">
      <c r="W3975" s="52">
        <v>14000300</v>
      </c>
      <c r="X3975" s="28" t="s">
        <v>10623</v>
      </c>
      <c r="Y3975" s="53" t="s">
        <v>4030</v>
      </c>
    </row>
    <row r="3976" spans="23:25" x14ac:dyDescent="0.25">
      <c r="W3976" s="50">
        <v>14000301</v>
      </c>
      <c r="X3976" s="49" t="s">
        <v>10624</v>
      </c>
      <c r="Y3976" s="51" t="s">
        <v>4030</v>
      </c>
    </row>
    <row r="3977" spans="23:25" x14ac:dyDescent="0.25">
      <c r="W3977" s="52">
        <v>14000302</v>
      </c>
      <c r="X3977" s="28" t="s">
        <v>10625</v>
      </c>
      <c r="Y3977" s="53" t="s">
        <v>4030</v>
      </c>
    </row>
    <row r="3978" spans="23:25" x14ac:dyDescent="0.25">
      <c r="W3978" s="50">
        <v>14000303</v>
      </c>
      <c r="X3978" s="49" t="s">
        <v>10626</v>
      </c>
      <c r="Y3978" s="51" t="s">
        <v>4030</v>
      </c>
    </row>
    <row r="3979" spans="23:25" x14ac:dyDescent="0.25">
      <c r="W3979" s="52">
        <v>14000304</v>
      </c>
      <c r="X3979" s="28" t="s">
        <v>10627</v>
      </c>
      <c r="Y3979" s="53" t="s">
        <v>4030</v>
      </c>
    </row>
    <row r="3980" spans="23:25" x14ac:dyDescent="0.25">
      <c r="W3980" s="50">
        <v>14000305</v>
      </c>
      <c r="X3980" s="49" t="s">
        <v>10628</v>
      </c>
      <c r="Y3980" s="51" t="s">
        <v>4030</v>
      </c>
    </row>
    <row r="3981" spans="23:25" x14ac:dyDescent="0.25">
      <c r="W3981" s="52">
        <v>14000306</v>
      </c>
      <c r="X3981" s="28" t="s">
        <v>10629</v>
      </c>
      <c r="Y3981" s="53" t="s">
        <v>4030</v>
      </c>
    </row>
    <row r="3982" spans="23:25" x14ac:dyDescent="0.25">
      <c r="W3982" s="50">
        <v>14000307</v>
      </c>
      <c r="X3982" s="49" t="s">
        <v>10630</v>
      </c>
      <c r="Y3982" s="51" t="s">
        <v>4030</v>
      </c>
    </row>
    <row r="3983" spans="23:25" x14ac:dyDescent="0.25">
      <c r="W3983" s="52">
        <v>14000308</v>
      </c>
      <c r="X3983" s="28" t="s">
        <v>10631</v>
      </c>
      <c r="Y3983" s="53" t="s">
        <v>4030</v>
      </c>
    </row>
    <row r="3984" spans="23:25" x14ac:dyDescent="0.25">
      <c r="W3984" s="50">
        <v>14000309</v>
      </c>
      <c r="X3984" s="49" t="s">
        <v>10632</v>
      </c>
      <c r="Y3984" s="51" t="s">
        <v>4030</v>
      </c>
    </row>
    <row r="3985" spans="23:25" x14ac:dyDescent="0.25">
      <c r="W3985" s="52">
        <v>14000310</v>
      </c>
      <c r="X3985" s="28" t="s">
        <v>10633</v>
      </c>
      <c r="Y3985" s="53" t="s">
        <v>4030</v>
      </c>
    </row>
    <row r="3986" spans="23:25" x14ac:dyDescent="0.25">
      <c r="W3986" s="50">
        <v>14000311</v>
      </c>
      <c r="X3986" s="49" t="s">
        <v>10634</v>
      </c>
      <c r="Y3986" s="51" t="s">
        <v>4030</v>
      </c>
    </row>
    <row r="3987" spans="23:25" x14ac:dyDescent="0.25">
      <c r="W3987" s="52">
        <v>14000312</v>
      </c>
      <c r="X3987" s="28" t="s">
        <v>10635</v>
      </c>
      <c r="Y3987" s="53" t="s">
        <v>4030</v>
      </c>
    </row>
    <row r="3988" spans="23:25" x14ac:dyDescent="0.25">
      <c r="W3988" s="50">
        <v>14000313</v>
      </c>
      <c r="X3988" s="49" t="s">
        <v>10636</v>
      </c>
      <c r="Y3988" s="51" t="s">
        <v>4030</v>
      </c>
    </row>
    <row r="3989" spans="23:25" x14ac:dyDescent="0.25">
      <c r="W3989" s="52">
        <v>14000314</v>
      </c>
      <c r="X3989" s="28" t="s">
        <v>10637</v>
      </c>
      <c r="Y3989" s="53" t="s">
        <v>4030</v>
      </c>
    </row>
    <row r="3990" spans="23:25" x14ac:dyDescent="0.25">
      <c r="W3990" s="50">
        <v>14000315</v>
      </c>
      <c r="X3990" s="49" t="s">
        <v>10638</v>
      </c>
      <c r="Y3990" s="51" t="s">
        <v>4030</v>
      </c>
    </row>
    <row r="3991" spans="23:25" x14ac:dyDescent="0.25">
      <c r="W3991" s="52">
        <v>14000316</v>
      </c>
      <c r="X3991" s="28" t="s">
        <v>10639</v>
      </c>
      <c r="Y3991" s="53" t="s">
        <v>4030</v>
      </c>
    </row>
    <row r="3992" spans="23:25" x14ac:dyDescent="0.25">
      <c r="W3992" s="50">
        <v>14000317</v>
      </c>
      <c r="X3992" s="49" t="s">
        <v>10640</v>
      </c>
      <c r="Y3992" s="51" t="s">
        <v>4030</v>
      </c>
    </row>
    <row r="3993" spans="23:25" x14ac:dyDescent="0.25">
      <c r="W3993" s="52">
        <v>14000318</v>
      </c>
      <c r="X3993" s="28" t="s">
        <v>10641</v>
      </c>
      <c r="Y3993" s="53" t="s">
        <v>4030</v>
      </c>
    </row>
    <row r="3994" spans="23:25" x14ac:dyDescent="0.25">
      <c r="W3994" s="50">
        <v>14000319</v>
      </c>
      <c r="X3994" s="49" t="s">
        <v>10642</v>
      </c>
      <c r="Y3994" s="51" t="s">
        <v>4030</v>
      </c>
    </row>
    <row r="3995" spans="23:25" x14ac:dyDescent="0.25">
      <c r="W3995" s="52">
        <v>14000320</v>
      </c>
      <c r="X3995" s="28" t="s">
        <v>10643</v>
      </c>
      <c r="Y3995" s="53" t="s">
        <v>4030</v>
      </c>
    </row>
    <row r="3996" spans="23:25" x14ac:dyDescent="0.25">
      <c r="W3996" s="50">
        <v>14000321</v>
      </c>
      <c r="X3996" s="49" t="s">
        <v>10644</v>
      </c>
      <c r="Y3996" s="51" t="s">
        <v>4030</v>
      </c>
    </row>
    <row r="3997" spans="23:25" x14ac:dyDescent="0.25">
      <c r="W3997" s="52">
        <v>14000322</v>
      </c>
      <c r="X3997" s="28" t="s">
        <v>10645</v>
      </c>
      <c r="Y3997" s="53" t="s">
        <v>4030</v>
      </c>
    </row>
    <row r="3998" spans="23:25" x14ac:dyDescent="0.25">
      <c r="W3998" s="50">
        <v>14000323</v>
      </c>
      <c r="X3998" s="49" t="s">
        <v>10646</v>
      </c>
      <c r="Y3998" s="51" t="s">
        <v>4030</v>
      </c>
    </row>
    <row r="3999" spans="23:25" x14ac:dyDescent="0.25">
      <c r="W3999" s="52">
        <v>14000324</v>
      </c>
      <c r="X3999" s="28" t="s">
        <v>10647</v>
      </c>
      <c r="Y3999" s="53" t="s">
        <v>4030</v>
      </c>
    </row>
    <row r="4000" spans="23:25" x14ac:dyDescent="0.25">
      <c r="W4000" s="50">
        <v>14000325</v>
      </c>
      <c r="X4000" s="49" t="s">
        <v>10648</v>
      </c>
      <c r="Y4000" s="51" t="s">
        <v>4030</v>
      </c>
    </row>
    <row r="4001" spans="23:25" x14ac:dyDescent="0.25">
      <c r="W4001" s="52">
        <v>14000326</v>
      </c>
      <c r="X4001" s="28" t="s">
        <v>10649</v>
      </c>
      <c r="Y4001" s="53" t="s">
        <v>4030</v>
      </c>
    </row>
    <row r="4002" spans="23:25" x14ac:dyDescent="0.25">
      <c r="W4002" s="50">
        <v>14000327</v>
      </c>
      <c r="X4002" s="49" t="s">
        <v>10650</v>
      </c>
      <c r="Y4002" s="51" t="s">
        <v>4030</v>
      </c>
    </row>
    <row r="4003" spans="23:25" x14ac:dyDescent="0.25">
      <c r="W4003" s="52">
        <v>14000328</v>
      </c>
      <c r="X4003" s="28" t="s">
        <v>10651</v>
      </c>
      <c r="Y4003" s="53" t="s">
        <v>4030</v>
      </c>
    </row>
    <row r="4004" spans="23:25" x14ac:dyDescent="0.25">
      <c r="W4004" s="50">
        <v>14000329</v>
      </c>
      <c r="X4004" s="49" t="s">
        <v>10652</v>
      </c>
      <c r="Y4004" s="51" t="s">
        <v>4030</v>
      </c>
    </row>
    <row r="4005" spans="23:25" x14ac:dyDescent="0.25">
      <c r="W4005" s="52">
        <v>14000330</v>
      </c>
      <c r="X4005" s="28" t="s">
        <v>10653</v>
      </c>
      <c r="Y4005" s="53" t="s">
        <v>4030</v>
      </c>
    </row>
    <row r="4006" spans="23:25" x14ac:dyDescent="0.25">
      <c r="W4006" s="50">
        <v>14000331</v>
      </c>
      <c r="X4006" s="49" t="s">
        <v>10654</v>
      </c>
      <c r="Y4006" s="51" t="s">
        <v>4030</v>
      </c>
    </row>
    <row r="4007" spans="23:25" x14ac:dyDescent="0.25">
      <c r="W4007" s="52">
        <v>14000332</v>
      </c>
      <c r="X4007" s="28" t="s">
        <v>10655</v>
      </c>
      <c r="Y4007" s="53" t="s">
        <v>4030</v>
      </c>
    </row>
    <row r="4008" spans="23:25" x14ac:dyDescent="0.25">
      <c r="W4008" s="50">
        <v>14000333</v>
      </c>
      <c r="X4008" s="49" t="s">
        <v>10656</v>
      </c>
      <c r="Y4008" s="51" t="s">
        <v>4030</v>
      </c>
    </row>
    <row r="4009" spans="23:25" x14ac:dyDescent="0.25">
      <c r="W4009" s="52">
        <v>14000334</v>
      </c>
      <c r="X4009" s="28" t="s">
        <v>10657</v>
      </c>
      <c r="Y4009" s="53" t="s">
        <v>4030</v>
      </c>
    </row>
    <row r="4010" spans="23:25" x14ac:dyDescent="0.25">
      <c r="W4010" s="50">
        <v>14000335</v>
      </c>
      <c r="X4010" s="49" t="s">
        <v>10658</v>
      </c>
      <c r="Y4010" s="51" t="s">
        <v>4030</v>
      </c>
    </row>
    <row r="4011" spans="23:25" x14ac:dyDescent="0.25">
      <c r="W4011" s="52">
        <v>14000336</v>
      </c>
      <c r="X4011" s="28" t="s">
        <v>10659</v>
      </c>
      <c r="Y4011" s="53" t="s">
        <v>4030</v>
      </c>
    </row>
    <row r="4012" spans="23:25" x14ac:dyDescent="0.25">
      <c r="W4012" s="50">
        <v>14000337</v>
      </c>
      <c r="X4012" s="49" t="s">
        <v>10660</v>
      </c>
      <c r="Y4012" s="51" t="s">
        <v>4030</v>
      </c>
    </row>
    <row r="4013" spans="23:25" x14ac:dyDescent="0.25">
      <c r="W4013" s="52">
        <v>14000338</v>
      </c>
      <c r="X4013" s="28" t="s">
        <v>10661</v>
      </c>
      <c r="Y4013" s="53" t="s">
        <v>4030</v>
      </c>
    </row>
    <row r="4014" spans="23:25" x14ac:dyDescent="0.25">
      <c r="W4014" s="50">
        <v>14000339</v>
      </c>
      <c r="X4014" s="49" t="s">
        <v>10662</v>
      </c>
      <c r="Y4014" s="51" t="s">
        <v>4030</v>
      </c>
    </row>
    <row r="4015" spans="23:25" x14ac:dyDescent="0.25">
      <c r="W4015" s="52">
        <v>14000340</v>
      </c>
      <c r="X4015" s="28" t="s">
        <v>10663</v>
      </c>
      <c r="Y4015" s="53" t="s">
        <v>4030</v>
      </c>
    </row>
    <row r="4016" spans="23:25" x14ac:dyDescent="0.25">
      <c r="W4016" s="50">
        <v>14000341</v>
      </c>
      <c r="X4016" s="49" t="s">
        <v>10664</v>
      </c>
      <c r="Y4016" s="51" t="s">
        <v>4030</v>
      </c>
    </row>
    <row r="4017" spans="23:25" x14ac:dyDescent="0.25">
      <c r="W4017" s="52">
        <v>14000342</v>
      </c>
      <c r="X4017" s="28" t="s">
        <v>10665</v>
      </c>
      <c r="Y4017" s="53" t="s">
        <v>4030</v>
      </c>
    </row>
    <row r="4018" spans="23:25" x14ac:dyDescent="0.25">
      <c r="W4018" s="50">
        <v>14000343</v>
      </c>
      <c r="X4018" s="49" t="s">
        <v>10666</v>
      </c>
      <c r="Y4018" s="51" t="s">
        <v>4030</v>
      </c>
    </row>
    <row r="4019" spans="23:25" x14ac:dyDescent="0.25">
      <c r="W4019" s="52">
        <v>14000344</v>
      </c>
      <c r="X4019" s="28" t="s">
        <v>10667</v>
      </c>
      <c r="Y4019" s="53" t="s">
        <v>4030</v>
      </c>
    </row>
    <row r="4020" spans="23:25" x14ac:dyDescent="0.25">
      <c r="W4020" s="50">
        <v>14000345</v>
      </c>
      <c r="X4020" s="49" t="s">
        <v>10668</v>
      </c>
      <c r="Y4020" s="51" t="s">
        <v>4030</v>
      </c>
    </row>
    <row r="4021" spans="23:25" x14ac:dyDescent="0.25">
      <c r="W4021" s="52">
        <v>14000346</v>
      </c>
      <c r="X4021" s="28" t="s">
        <v>10669</v>
      </c>
      <c r="Y4021" s="53" t="s">
        <v>4030</v>
      </c>
    </row>
    <row r="4022" spans="23:25" x14ac:dyDescent="0.25">
      <c r="W4022" s="50">
        <v>14000347</v>
      </c>
      <c r="X4022" s="49" t="s">
        <v>10670</v>
      </c>
      <c r="Y4022" s="51" t="s">
        <v>4030</v>
      </c>
    </row>
    <row r="4023" spans="23:25" x14ac:dyDescent="0.25">
      <c r="W4023" s="52">
        <v>14000348</v>
      </c>
      <c r="X4023" s="28" t="s">
        <v>10671</v>
      </c>
      <c r="Y4023" s="53" t="s">
        <v>4030</v>
      </c>
    </row>
    <row r="4024" spans="23:25" x14ac:dyDescent="0.25">
      <c r="W4024" s="50">
        <v>14000349</v>
      </c>
      <c r="X4024" s="49" t="s">
        <v>10672</v>
      </c>
      <c r="Y4024" s="51" t="s">
        <v>4030</v>
      </c>
    </row>
    <row r="4025" spans="23:25" x14ac:dyDescent="0.25">
      <c r="W4025" s="52">
        <v>14000350</v>
      </c>
      <c r="X4025" s="28" t="s">
        <v>10673</v>
      </c>
      <c r="Y4025" s="53" t="s">
        <v>4030</v>
      </c>
    </row>
    <row r="4026" spans="23:25" x14ac:dyDescent="0.25">
      <c r="W4026" s="50">
        <v>14000351</v>
      </c>
      <c r="X4026" s="49" t="s">
        <v>10674</v>
      </c>
      <c r="Y4026" s="51" t="s">
        <v>4030</v>
      </c>
    </row>
    <row r="4027" spans="23:25" x14ac:dyDescent="0.25">
      <c r="W4027" s="52">
        <v>14000352</v>
      </c>
      <c r="X4027" s="28" t="s">
        <v>10675</v>
      </c>
      <c r="Y4027" s="53" t="s">
        <v>4030</v>
      </c>
    </row>
    <row r="4028" spans="23:25" x14ac:dyDescent="0.25">
      <c r="W4028" s="50">
        <v>14000353</v>
      </c>
      <c r="X4028" s="49" t="s">
        <v>10676</v>
      </c>
      <c r="Y4028" s="51" t="s">
        <v>4030</v>
      </c>
    </row>
    <row r="4029" spans="23:25" x14ac:dyDescent="0.25">
      <c r="W4029" s="52">
        <v>14000354</v>
      </c>
      <c r="X4029" s="28" t="s">
        <v>10677</v>
      </c>
      <c r="Y4029" s="53" t="s">
        <v>4030</v>
      </c>
    </row>
    <row r="4030" spans="23:25" x14ac:dyDescent="0.25">
      <c r="W4030" s="50">
        <v>14000355</v>
      </c>
      <c r="X4030" s="49" t="s">
        <v>10678</v>
      </c>
      <c r="Y4030" s="51" t="s">
        <v>4030</v>
      </c>
    </row>
    <row r="4031" spans="23:25" x14ac:dyDescent="0.25">
      <c r="W4031" s="52">
        <v>14000356</v>
      </c>
      <c r="X4031" s="28" t="s">
        <v>10679</v>
      </c>
      <c r="Y4031" s="53" t="s">
        <v>4030</v>
      </c>
    </row>
    <row r="4032" spans="23:25" x14ac:dyDescent="0.25">
      <c r="W4032" s="50">
        <v>14000357</v>
      </c>
      <c r="X4032" s="49" t="s">
        <v>10680</v>
      </c>
      <c r="Y4032" s="51" t="s">
        <v>4030</v>
      </c>
    </row>
    <row r="4033" spans="23:25" x14ac:dyDescent="0.25">
      <c r="W4033" s="52">
        <v>14000358</v>
      </c>
      <c r="X4033" s="28" t="s">
        <v>10681</v>
      </c>
      <c r="Y4033" s="53" t="s">
        <v>4030</v>
      </c>
    </row>
    <row r="4034" spans="23:25" x14ac:dyDescent="0.25">
      <c r="W4034" s="50">
        <v>14000359</v>
      </c>
      <c r="X4034" s="49" t="s">
        <v>10682</v>
      </c>
      <c r="Y4034" s="51" t="s">
        <v>4030</v>
      </c>
    </row>
    <row r="4035" spans="23:25" x14ac:dyDescent="0.25">
      <c r="W4035" s="52">
        <v>14000360</v>
      </c>
      <c r="X4035" s="28" t="s">
        <v>10683</v>
      </c>
      <c r="Y4035" s="53" t="s">
        <v>4030</v>
      </c>
    </row>
    <row r="4036" spans="23:25" x14ac:dyDescent="0.25">
      <c r="W4036" s="50">
        <v>14000361</v>
      </c>
      <c r="X4036" s="49" t="s">
        <v>10684</v>
      </c>
      <c r="Y4036" s="51" t="s">
        <v>4030</v>
      </c>
    </row>
    <row r="4037" spans="23:25" x14ac:dyDescent="0.25">
      <c r="W4037" s="52">
        <v>14000362</v>
      </c>
      <c r="X4037" s="28" t="s">
        <v>10685</v>
      </c>
      <c r="Y4037" s="53" t="s">
        <v>4030</v>
      </c>
    </row>
    <row r="4038" spans="23:25" x14ac:dyDescent="0.25">
      <c r="W4038" s="50">
        <v>14000363</v>
      </c>
      <c r="X4038" s="49" t="s">
        <v>10686</v>
      </c>
      <c r="Y4038" s="51" t="s">
        <v>4030</v>
      </c>
    </row>
    <row r="4039" spans="23:25" x14ac:dyDescent="0.25">
      <c r="W4039" s="52">
        <v>14000364</v>
      </c>
      <c r="X4039" s="28" t="s">
        <v>10687</v>
      </c>
      <c r="Y4039" s="53" t="s">
        <v>4030</v>
      </c>
    </row>
    <row r="4040" spans="23:25" x14ac:dyDescent="0.25">
      <c r="W4040" s="50">
        <v>14000365</v>
      </c>
      <c r="X4040" s="49" t="s">
        <v>10688</v>
      </c>
      <c r="Y4040" s="51" t="s">
        <v>4030</v>
      </c>
    </row>
    <row r="4041" spans="23:25" x14ac:dyDescent="0.25">
      <c r="W4041" s="52">
        <v>14000366</v>
      </c>
      <c r="X4041" s="28" t="s">
        <v>10689</v>
      </c>
      <c r="Y4041" s="53" t="s">
        <v>4030</v>
      </c>
    </row>
    <row r="4042" spans="23:25" x14ac:dyDescent="0.25">
      <c r="W4042" s="50">
        <v>14000367</v>
      </c>
      <c r="X4042" s="49" t="s">
        <v>10690</v>
      </c>
      <c r="Y4042" s="51" t="s">
        <v>4030</v>
      </c>
    </row>
    <row r="4043" spans="23:25" x14ac:dyDescent="0.25">
      <c r="W4043" s="52">
        <v>14000368</v>
      </c>
      <c r="X4043" s="28" t="s">
        <v>10691</v>
      </c>
      <c r="Y4043" s="53" t="s">
        <v>4030</v>
      </c>
    </row>
    <row r="4044" spans="23:25" x14ac:dyDescent="0.25">
      <c r="W4044" s="50">
        <v>14000369</v>
      </c>
      <c r="X4044" s="49" t="s">
        <v>10692</v>
      </c>
      <c r="Y4044" s="51" t="s">
        <v>4030</v>
      </c>
    </row>
    <row r="4045" spans="23:25" x14ac:dyDescent="0.25">
      <c r="W4045" s="52">
        <v>14000370</v>
      </c>
      <c r="X4045" s="28" t="s">
        <v>10693</v>
      </c>
      <c r="Y4045" s="53" t="s">
        <v>4030</v>
      </c>
    </row>
    <row r="4046" spans="23:25" x14ac:dyDescent="0.25">
      <c r="W4046" s="50">
        <v>14000371</v>
      </c>
      <c r="X4046" s="49" t="s">
        <v>10694</v>
      </c>
      <c r="Y4046" s="51" t="s">
        <v>4030</v>
      </c>
    </row>
    <row r="4047" spans="23:25" x14ac:dyDescent="0.25">
      <c r="W4047" s="52">
        <v>14000372</v>
      </c>
      <c r="X4047" s="28" t="s">
        <v>10695</v>
      </c>
      <c r="Y4047" s="53" t="s">
        <v>4030</v>
      </c>
    </row>
    <row r="4048" spans="23:25" x14ac:dyDescent="0.25">
      <c r="W4048" s="50">
        <v>14000373</v>
      </c>
      <c r="X4048" s="49" t="s">
        <v>10696</v>
      </c>
      <c r="Y4048" s="51" t="s">
        <v>4030</v>
      </c>
    </row>
    <row r="4049" spans="23:25" x14ac:dyDescent="0.25">
      <c r="W4049" s="52">
        <v>14000374</v>
      </c>
      <c r="X4049" s="28" t="s">
        <v>10697</v>
      </c>
      <c r="Y4049" s="53" t="s">
        <v>4030</v>
      </c>
    </row>
    <row r="4050" spans="23:25" x14ac:dyDescent="0.25">
      <c r="W4050" s="50">
        <v>14000375</v>
      </c>
      <c r="X4050" s="49" t="s">
        <v>10698</v>
      </c>
      <c r="Y4050" s="51" t="s">
        <v>4030</v>
      </c>
    </row>
    <row r="4051" spans="23:25" x14ac:dyDescent="0.25">
      <c r="W4051" s="52">
        <v>14000376</v>
      </c>
      <c r="X4051" s="28" t="s">
        <v>10699</v>
      </c>
      <c r="Y4051" s="53" t="s">
        <v>4030</v>
      </c>
    </row>
    <row r="4052" spans="23:25" x14ac:dyDescent="0.25">
      <c r="W4052" s="50">
        <v>14000377</v>
      </c>
      <c r="X4052" s="49" t="s">
        <v>10700</v>
      </c>
      <c r="Y4052" s="51" t="s">
        <v>4030</v>
      </c>
    </row>
    <row r="4053" spans="23:25" x14ac:dyDescent="0.25">
      <c r="W4053" s="52">
        <v>14000378</v>
      </c>
      <c r="X4053" s="28" t="s">
        <v>10701</v>
      </c>
      <c r="Y4053" s="53" t="s">
        <v>4030</v>
      </c>
    </row>
    <row r="4054" spans="23:25" x14ac:dyDescent="0.25">
      <c r="W4054" s="50">
        <v>14000379</v>
      </c>
      <c r="X4054" s="49" t="s">
        <v>10702</v>
      </c>
      <c r="Y4054" s="51" t="s">
        <v>4030</v>
      </c>
    </row>
    <row r="4055" spans="23:25" x14ac:dyDescent="0.25">
      <c r="W4055" s="52">
        <v>14000380</v>
      </c>
      <c r="X4055" s="28" t="s">
        <v>10703</v>
      </c>
      <c r="Y4055" s="53" t="s">
        <v>4030</v>
      </c>
    </row>
    <row r="4056" spans="23:25" x14ac:dyDescent="0.25">
      <c r="W4056" s="50">
        <v>14000381</v>
      </c>
      <c r="X4056" s="49" t="s">
        <v>10704</v>
      </c>
      <c r="Y4056" s="51" t="s">
        <v>4030</v>
      </c>
    </row>
    <row r="4057" spans="23:25" x14ac:dyDescent="0.25">
      <c r="W4057" s="52">
        <v>14000382</v>
      </c>
      <c r="X4057" s="28" t="s">
        <v>10705</v>
      </c>
      <c r="Y4057" s="53" t="s">
        <v>4030</v>
      </c>
    </row>
    <row r="4058" spans="23:25" x14ac:dyDescent="0.25">
      <c r="W4058" s="50">
        <v>14000383</v>
      </c>
      <c r="X4058" s="49" t="s">
        <v>10706</v>
      </c>
      <c r="Y4058" s="51" t="s">
        <v>4030</v>
      </c>
    </row>
    <row r="4059" spans="23:25" x14ac:dyDescent="0.25">
      <c r="W4059" s="52">
        <v>14000384</v>
      </c>
      <c r="X4059" s="28" t="s">
        <v>10707</v>
      </c>
      <c r="Y4059" s="53" t="s">
        <v>4030</v>
      </c>
    </row>
    <row r="4060" spans="23:25" x14ac:dyDescent="0.25">
      <c r="W4060" s="50">
        <v>14000385</v>
      </c>
      <c r="X4060" s="49" t="s">
        <v>10708</v>
      </c>
      <c r="Y4060" s="51" t="s">
        <v>4030</v>
      </c>
    </row>
    <row r="4061" spans="23:25" x14ac:dyDescent="0.25">
      <c r="W4061" s="52">
        <v>14000386</v>
      </c>
      <c r="X4061" s="28" t="s">
        <v>10709</v>
      </c>
      <c r="Y4061" s="53" t="s">
        <v>4030</v>
      </c>
    </row>
    <row r="4062" spans="23:25" x14ac:dyDescent="0.25">
      <c r="W4062" s="50">
        <v>14000387</v>
      </c>
      <c r="X4062" s="49" t="s">
        <v>10710</v>
      </c>
      <c r="Y4062" s="51" t="s">
        <v>4030</v>
      </c>
    </row>
    <row r="4063" spans="23:25" x14ac:dyDescent="0.25">
      <c r="W4063" s="52">
        <v>14000388</v>
      </c>
      <c r="X4063" s="28" t="s">
        <v>10711</v>
      </c>
      <c r="Y4063" s="53" t="s">
        <v>4030</v>
      </c>
    </row>
    <row r="4064" spans="23:25" x14ac:dyDescent="0.25">
      <c r="W4064" s="50">
        <v>14000389</v>
      </c>
      <c r="X4064" s="49" t="s">
        <v>10712</v>
      </c>
      <c r="Y4064" s="51" t="s">
        <v>4030</v>
      </c>
    </row>
    <row r="4065" spans="23:25" x14ac:dyDescent="0.25">
      <c r="W4065" s="52">
        <v>14000390</v>
      </c>
      <c r="X4065" s="28" t="s">
        <v>10713</v>
      </c>
      <c r="Y4065" s="53" t="s">
        <v>4030</v>
      </c>
    </row>
    <row r="4066" spans="23:25" x14ac:dyDescent="0.25">
      <c r="W4066" s="50">
        <v>14000391</v>
      </c>
      <c r="X4066" s="49" t="s">
        <v>10714</v>
      </c>
      <c r="Y4066" s="51" t="s">
        <v>4030</v>
      </c>
    </row>
    <row r="4067" spans="23:25" x14ac:dyDescent="0.25">
      <c r="W4067" s="52">
        <v>14000392</v>
      </c>
      <c r="X4067" s="28" t="s">
        <v>10715</v>
      </c>
      <c r="Y4067" s="53" t="s">
        <v>4030</v>
      </c>
    </row>
    <row r="4068" spans="23:25" x14ac:dyDescent="0.25">
      <c r="W4068" s="50">
        <v>14000393</v>
      </c>
      <c r="X4068" s="49" t="s">
        <v>10716</v>
      </c>
      <c r="Y4068" s="51" t="s">
        <v>4030</v>
      </c>
    </row>
    <row r="4069" spans="23:25" x14ac:dyDescent="0.25">
      <c r="W4069" s="52">
        <v>14000394</v>
      </c>
      <c r="X4069" s="28" t="s">
        <v>10717</v>
      </c>
      <c r="Y4069" s="53" t="s">
        <v>4030</v>
      </c>
    </row>
    <row r="4070" spans="23:25" x14ac:dyDescent="0.25">
      <c r="W4070" s="50">
        <v>14000395</v>
      </c>
      <c r="X4070" s="49" t="s">
        <v>10718</v>
      </c>
      <c r="Y4070" s="51" t="s">
        <v>4030</v>
      </c>
    </row>
    <row r="4071" spans="23:25" x14ac:dyDescent="0.25">
      <c r="W4071" s="52">
        <v>14000396</v>
      </c>
      <c r="X4071" s="28" t="s">
        <v>10719</v>
      </c>
      <c r="Y4071" s="53" t="s">
        <v>4030</v>
      </c>
    </row>
    <row r="4072" spans="23:25" x14ac:dyDescent="0.25">
      <c r="W4072" s="50">
        <v>14000397</v>
      </c>
      <c r="X4072" s="49" t="s">
        <v>10720</v>
      </c>
      <c r="Y4072" s="51" t="s">
        <v>4030</v>
      </c>
    </row>
    <row r="4073" spans="23:25" x14ac:dyDescent="0.25">
      <c r="W4073" s="52">
        <v>14000398</v>
      </c>
      <c r="X4073" s="28" t="s">
        <v>10721</v>
      </c>
      <c r="Y4073" s="53" t="s">
        <v>4030</v>
      </c>
    </row>
    <row r="4074" spans="23:25" x14ac:dyDescent="0.25">
      <c r="W4074" s="50">
        <v>14000399</v>
      </c>
      <c r="X4074" s="49" t="s">
        <v>10722</v>
      </c>
      <c r="Y4074" s="51" t="s">
        <v>4030</v>
      </c>
    </row>
    <row r="4075" spans="23:25" x14ac:dyDescent="0.25">
      <c r="W4075" s="52">
        <v>14000400</v>
      </c>
      <c r="X4075" s="28" t="s">
        <v>10723</v>
      </c>
      <c r="Y4075" s="53" t="s">
        <v>4030</v>
      </c>
    </row>
    <row r="4076" spans="23:25" x14ac:dyDescent="0.25">
      <c r="W4076" s="50">
        <v>14000401</v>
      </c>
      <c r="X4076" s="49" t="s">
        <v>10724</v>
      </c>
      <c r="Y4076" s="51" t="s">
        <v>4030</v>
      </c>
    </row>
    <row r="4077" spans="23:25" x14ac:dyDescent="0.25">
      <c r="W4077" s="52">
        <v>14000402</v>
      </c>
      <c r="X4077" s="28" t="s">
        <v>10725</v>
      </c>
      <c r="Y4077" s="53" t="s">
        <v>4030</v>
      </c>
    </row>
    <row r="4078" spans="23:25" x14ac:dyDescent="0.25">
      <c r="W4078" s="50">
        <v>14000403</v>
      </c>
      <c r="X4078" s="49" t="s">
        <v>10726</v>
      </c>
      <c r="Y4078" s="51" t="s">
        <v>4030</v>
      </c>
    </row>
    <row r="4079" spans="23:25" x14ac:dyDescent="0.25">
      <c r="W4079" s="52">
        <v>14000404</v>
      </c>
      <c r="X4079" s="28" t="s">
        <v>10727</v>
      </c>
      <c r="Y4079" s="53" t="s">
        <v>4030</v>
      </c>
    </row>
    <row r="4080" spans="23:25" x14ac:dyDescent="0.25">
      <c r="W4080" s="50">
        <v>14000405</v>
      </c>
      <c r="X4080" s="49" t="s">
        <v>10728</v>
      </c>
      <c r="Y4080" s="51" t="s">
        <v>4030</v>
      </c>
    </row>
    <row r="4081" spans="23:25" x14ac:dyDescent="0.25">
      <c r="W4081" s="52">
        <v>14000406</v>
      </c>
      <c r="X4081" s="28" t="s">
        <v>10729</v>
      </c>
      <c r="Y4081" s="53" t="s">
        <v>4030</v>
      </c>
    </row>
    <row r="4082" spans="23:25" x14ac:dyDescent="0.25">
      <c r="W4082" s="50">
        <v>14000407</v>
      </c>
      <c r="X4082" s="49" t="s">
        <v>10730</v>
      </c>
      <c r="Y4082" s="51" t="s">
        <v>4030</v>
      </c>
    </row>
    <row r="4083" spans="23:25" x14ac:dyDescent="0.25">
      <c r="W4083" s="52">
        <v>14000408</v>
      </c>
      <c r="X4083" s="28" t="s">
        <v>10731</v>
      </c>
      <c r="Y4083" s="53" t="s">
        <v>4030</v>
      </c>
    </row>
    <row r="4084" spans="23:25" x14ac:dyDescent="0.25">
      <c r="W4084" s="50">
        <v>14000409</v>
      </c>
      <c r="X4084" s="49" t="s">
        <v>10732</v>
      </c>
      <c r="Y4084" s="51" t="s">
        <v>4030</v>
      </c>
    </row>
    <row r="4085" spans="23:25" x14ac:dyDescent="0.25">
      <c r="W4085" s="52">
        <v>14000410</v>
      </c>
      <c r="X4085" s="28" t="s">
        <v>10733</v>
      </c>
      <c r="Y4085" s="53" t="s">
        <v>4030</v>
      </c>
    </row>
    <row r="4086" spans="23:25" x14ac:dyDescent="0.25">
      <c r="W4086" s="50">
        <v>14000411</v>
      </c>
      <c r="X4086" s="49" t="s">
        <v>10734</v>
      </c>
      <c r="Y4086" s="51" t="s">
        <v>4030</v>
      </c>
    </row>
    <row r="4087" spans="23:25" x14ac:dyDescent="0.25">
      <c r="W4087" s="52">
        <v>14000412</v>
      </c>
      <c r="X4087" s="28" t="s">
        <v>10735</v>
      </c>
      <c r="Y4087" s="53" t="s">
        <v>4030</v>
      </c>
    </row>
    <row r="4088" spans="23:25" x14ac:dyDescent="0.25">
      <c r="W4088" s="50">
        <v>14000413</v>
      </c>
      <c r="X4088" s="49" t="s">
        <v>10736</v>
      </c>
      <c r="Y4088" s="51" t="s">
        <v>4030</v>
      </c>
    </row>
    <row r="4089" spans="23:25" x14ac:dyDescent="0.25">
      <c r="W4089" s="52">
        <v>14000414</v>
      </c>
      <c r="X4089" s="28" t="s">
        <v>10737</v>
      </c>
      <c r="Y4089" s="53" t="s">
        <v>4030</v>
      </c>
    </row>
    <row r="4090" spans="23:25" x14ac:dyDescent="0.25">
      <c r="W4090" s="50">
        <v>14000415</v>
      </c>
      <c r="X4090" s="49" t="s">
        <v>10738</v>
      </c>
      <c r="Y4090" s="51" t="s">
        <v>4030</v>
      </c>
    </row>
    <row r="4091" spans="23:25" x14ac:dyDescent="0.25">
      <c r="W4091" s="52">
        <v>14000416</v>
      </c>
      <c r="X4091" s="28" t="s">
        <v>10739</v>
      </c>
      <c r="Y4091" s="53" t="s">
        <v>4030</v>
      </c>
    </row>
    <row r="4092" spans="23:25" x14ac:dyDescent="0.25">
      <c r="W4092" s="50">
        <v>14000417</v>
      </c>
      <c r="X4092" s="49" t="s">
        <v>10740</v>
      </c>
      <c r="Y4092" s="51" t="s">
        <v>4030</v>
      </c>
    </row>
    <row r="4093" spans="23:25" x14ac:dyDescent="0.25">
      <c r="W4093" s="52">
        <v>14000418</v>
      </c>
      <c r="X4093" s="28" t="s">
        <v>10741</v>
      </c>
      <c r="Y4093" s="53" t="s">
        <v>4030</v>
      </c>
    </row>
    <row r="4094" spans="23:25" x14ac:dyDescent="0.25">
      <c r="W4094" s="50">
        <v>14000419</v>
      </c>
      <c r="X4094" s="49" t="s">
        <v>10742</v>
      </c>
      <c r="Y4094" s="51" t="s">
        <v>4030</v>
      </c>
    </row>
    <row r="4095" spans="23:25" x14ac:dyDescent="0.25">
      <c r="W4095" s="52">
        <v>14000420</v>
      </c>
      <c r="X4095" s="28" t="s">
        <v>10743</v>
      </c>
      <c r="Y4095" s="53" t="s">
        <v>4030</v>
      </c>
    </row>
    <row r="4096" spans="23:25" x14ac:dyDescent="0.25">
      <c r="W4096" s="50">
        <v>14000421</v>
      </c>
      <c r="X4096" s="49" t="s">
        <v>10744</v>
      </c>
      <c r="Y4096" s="51" t="s">
        <v>4030</v>
      </c>
    </row>
    <row r="4097" spans="23:25" x14ac:dyDescent="0.25">
      <c r="W4097" s="52">
        <v>14000422</v>
      </c>
      <c r="X4097" s="28" t="s">
        <v>10745</v>
      </c>
      <c r="Y4097" s="53" t="s">
        <v>4030</v>
      </c>
    </row>
    <row r="4098" spans="23:25" x14ac:dyDescent="0.25">
      <c r="W4098" s="50">
        <v>14000423</v>
      </c>
      <c r="X4098" s="49" t="s">
        <v>10746</v>
      </c>
      <c r="Y4098" s="51" t="s">
        <v>4030</v>
      </c>
    </row>
    <row r="4099" spans="23:25" x14ac:dyDescent="0.25">
      <c r="W4099" s="52">
        <v>14000424</v>
      </c>
      <c r="X4099" s="28" t="s">
        <v>10747</v>
      </c>
      <c r="Y4099" s="53" t="s">
        <v>4030</v>
      </c>
    </row>
    <row r="4100" spans="23:25" x14ac:dyDescent="0.25">
      <c r="W4100" s="50">
        <v>14000425</v>
      </c>
      <c r="X4100" s="49" t="s">
        <v>10748</v>
      </c>
      <c r="Y4100" s="51" t="s">
        <v>4030</v>
      </c>
    </row>
    <row r="4101" spans="23:25" x14ac:dyDescent="0.25">
      <c r="W4101" s="52">
        <v>14000426</v>
      </c>
      <c r="X4101" s="28" t="s">
        <v>10749</v>
      </c>
      <c r="Y4101" s="53" t="s">
        <v>4030</v>
      </c>
    </row>
    <row r="4102" spans="23:25" x14ac:dyDescent="0.25">
      <c r="W4102" s="50">
        <v>14000428</v>
      </c>
      <c r="X4102" s="49" t="s">
        <v>10750</v>
      </c>
      <c r="Y4102" s="51" t="s">
        <v>4030</v>
      </c>
    </row>
    <row r="4103" spans="23:25" x14ac:dyDescent="0.25">
      <c r="W4103" s="52">
        <v>14000429</v>
      </c>
      <c r="X4103" s="28" t="s">
        <v>10751</v>
      </c>
      <c r="Y4103" s="53" t="s">
        <v>4030</v>
      </c>
    </row>
    <row r="4104" spans="23:25" x14ac:dyDescent="0.25">
      <c r="W4104" s="50">
        <v>14000430</v>
      </c>
      <c r="X4104" s="49" t="s">
        <v>10752</v>
      </c>
      <c r="Y4104" s="51" t="s">
        <v>4030</v>
      </c>
    </row>
    <row r="4105" spans="23:25" x14ac:dyDescent="0.25">
      <c r="W4105" s="52">
        <v>14000431</v>
      </c>
      <c r="X4105" s="28" t="s">
        <v>10571</v>
      </c>
      <c r="Y4105" s="53" t="s">
        <v>4030</v>
      </c>
    </row>
    <row r="4106" spans="23:25" x14ac:dyDescent="0.25">
      <c r="W4106" s="50">
        <v>14000432</v>
      </c>
      <c r="X4106" s="49" t="s">
        <v>10753</v>
      </c>
      <c r="Y4106" s="51" t="s">
        <v>4030</v>
      </c>
    </row>
    <row r="4107" spans="23:25" x14ac:dyDescent="0.25">
      <c r="W4107" s="52">
        <v>14000433</v>
      </c>
      <c r="X4107" s="28" t="s">
        <v>10754</v>
      </c>
      <c r="Y4107" s="53" t="s">
        <v>4030</v>
      </c>
    </row>
    <row r="4108" spans="23:25" x14ac:dyDescent="0.25">
      <c r="W4108" s="50">
        <v>14000434</v>
      </c>
      <c r="X4108" s="49" t="s">
        <v>10755</v>
      </c>
      <c r="Y4108" s="51" t="s">
        <v>4030</v>
      </c>
    </row>
    <row r="4109" spans="23:25" x14ac:dyDescent="0.25">
      <c r="W4109" s="52">
        <v>14000435</v>
      </c>
      <c r="X4109" s="28" t="s">
        <v>10756</v>
      </c>
      <c r="Y4109" s="53" t="s">
        <v>4030</v>
      </c>
    </row>
    <row r="4110" spans="23:25" x14ac:dyDescent="0.25">
      <c r="W4110" s="50">
        <v>14000436</v>
      </c>
      <c r="X4110" s="49" t="s">
        <v>10757</v>
      </c>
      <c r="Y4110" s="51" t="s">
        <v>4030</v>
      </c>
    </row>
    <row r="4111" spans="23:25" x14ac:dyDescent="0.25">
      <c r="W4111" s="52">
        <v>14000437</v>
      </c>
      <c r="X4111" s="28" t="s">
        <v>10758</v>
      </c>
      <c r="Y4111" s="53" t="s">
        <v>4030</v>
      </c>
    </row>
    <row r="4112" spans="23:25" x14ac:dyDescent="0.25">
      <c r="W4112" s="50">
        <v>14000438</v>
      </c>
      <c r="X4112" s="49" t="s">
        <v>10759</v>
      </c>
      <c r="Y4112" s="51" t="s">
        <v>4030</v>
      </c>
    </row>
    <row r="4113" spans="23:25" x14ac:dyDescent="0.25">
      <c r="W4113" s="52">
        <v>14000439</v>
      </c>
      <c r="X4113" s="28" t="s">
        <v>10760</v>
      </c>
      <c r="Y4113" s="53" t="s">
        <v>4030</v>
      </c>
    </row>
    <row r="4114" spans="23:25" x14ac:dyDescent="0.25">
      <c r="W4114" s="50">
        <v>14000440</v>
      </c>
      <c r="X4114" s="49" t="s">
        <v>10761</v>
      </c>
      <c r="Y4114" s="51" t="s">
        <v>4030</v>
      </c>
    </row>
    <row r="4115" spans="23:25" x14ac:dyDescent="0.25">
      <c r="W4115" s="52">
        <v>14000441</v>
      </c>
      <c r="X4115" s="28" t="s">
        <v>10762</v>
      </c>
      <c r="Y4115" s="53" t="s">
        <v>4030</v>
      </c>
    </row>
    <row r="4116" spans="23:25" x14ac:dyDescent="0.25">
      <c r="W4116" s="50">
        <v>14000442</v>
      </c>
      <c r="X4116" s="49" t="s">
        <v>10763</v>
      </c>
      <c r="Y4116" s="51" t="s">
        <v>4030</v>
      </c>
    </row>
    <row r="4117" spans="23:25" x14ac:dyDescent="0.25">
      <c r="W4117" s="52">
        <v>14000443</v>
      </c>
      <c r="X4117" s="28" t="s">
        <v>10764</v>
      </c>
      <c r="Y4117" s="53" t="s">
        <v>4030</v>
      </c>
    </row>
    <row r="4118" spans="23:25" x14ac:dyDescent="0.25">
      <c r="W4118" s="50">
        <v>14000444</v>
      </c>
      <c r="X4118" s="49" t="s">
        <v>10765</v>
      </c>
      <c r="Y4118" s="51" t="s">
        <v>4030</v>
      </c>
    </row>
    <row r="4119" spans="23:25" x14ac:dyDescent="0.25">
      <c r="W4119" s="52">
        <v>14000445</v>
      </c>
      <c r="X4119" s="28" t="s">
        <v>10766</v>
      </c>
      <c r="Y4119" s="53" t="s">
        <v>4030</v>
      </c>
    </row>
    <row r="4120" spans="23:25" x14ac:dyDescent="0.25">
      <c r="W4120" s="50">
        <v>14000446</v>
      </c>
      <c r="X4120" s="49" t="s">
        <v>10767</v>
      </c>
      <c r="Y4120" s="51" t="s">
        <v>4030</v>
      </c>
    </row>
    <row r="4121" spans="23:25" x14ac:dyDescent="0.25">
      <c r="W4121" s="52">
        <v>14000447</v>
      </c>
      <c r="X4121" s="28" t="s">
        <v>10768</v>
      </c>
      <c r="Y4121" s="53" t="s">
        <v>4030</v>
      </c>
    </row>
    <row r="4122" spans="23:25" x14ac:dyDescent="0.25">
      <c r="W4122" s="50">
        <v>14000448</v>
      </c>
      <c r="X4122" s="49" t="s">
        <v>10769</v>
      </c>
      <c r="Y4122" s="51" t="s">
        <v>4030</v>
      </c>
    </row>
    <row r="4123" spans="23:25" x14ac:dyDescent="0.25">
      <c r="W4123" s="52">
        <v>14000449</v>
      </c>
      <c r="X4123" s="28" t="s">
        <v>10770</v>
      </c>
      <c r="Y4123" s="53" t="s">
        <v>4030</v>
      </c>
    </row>
    <row r="4124" spans="23:25" x14ac:dyDescent="0.25">
      <c r="W4124" s="50">
        <v>14000450</v>
      </c>
      <c r="X4124" s="49" t="s">
        <v>10771</v>
      </c>
      <c r="Y4124" s="51" t="s">
        <v>4030</v>
      </c>
    </row>
    <row r="4125" spans="23:25" x14ac:dyDescent="0.25">
      <c r="W4125" s="52">
        <v>14000451</v>
      </c>
      <c r="X4125" s="28" t="s">
        <v>10772</v>
      </c>
      <c r="Y4125" s="53" t="s">
        <v>4030</v>
      </c>
    </row>
    <row r="4126" spans="23:25" x14ac:dyDescent="0.25">
      <c r="W4126" s="50">
        <v>14000452</v>
      </c>
      <c r="X4126" s="49" t="s">
        <v>10773</v>
      </c>
      <c r="Y4126" s="51" t="s">
        <v>4030</v>
      </c>
    </row>
    <row r="4127" spans="23:25" x14ac:dyDescent="0.25">
      <c r="W4127" s="52">
        <v>14000453</v>
      </c>
      <c r="X4127" s="28" t="s">
        <v>10774</v>
      </c>
      <c r="Y4127" s="53" t="s">
        <v>4030</v>
      </c>
    </row>
    <row r="4128" spans="23:25" x14ac:dyDescent="0.25">
      <c r="W4128" s="50">
        <v>14000454</v>
      </c>
      <c r="X4128" s="49" t="s">
        <v>10775</v>
      </c>
      <c r="Y4128" s="51" t="s">
        <v>4030</v>
      </c>
    </row>
    <row r="4129" spans="23:25" x14ac:dyDescent="0.25">
      <c r="W4129" s="52">
        <v>14000455</v>
      </c>
      <c r="X4129" s="28" t="s">
        <v>10776</v>
      </c>
      <c r="Y4129" s="53" t="s">
        <v>4030</v>
      </c>
    </row>
    <row r="4130" spans="23:25" x14ac:dyDescent="0.25">
      <c r="W4130" s="50">
        <v>14000456</v>
      </c>
      <c r="X4130" s="49" t="s">
        <v>10777</v>
      </c>
      <c r="Y4130" s="51" t="s">
        <v>4030</v>
      </c>
    </row>
    <row r="4131" spans="23:25" x14ac:dyDescent="0.25">
      <c r="W4131" s="52">
        <v>14000457</v>
      </c>
      <c r="X4131" s="28" t="s">
        <v>10778</v>
      </c>
      <c r="Y4131" s="53" t="s">
        <v>4030</v>
      </c>
    </row>
    <row r="4132" spans="23:25" x14ac:dyDescent="0.25">
      <c r="W4132" s="50">
        <v>14000458</v>
      </c>
      <c r="X4132" s="49" t="s">
        <v>10779</v>
      </c>
      <c r="Y4132" s="51" t="s">
        <v>4030</v>
      </c>
    </row>
    <row r="4133" spans="23:25" x14ac:dyDescent="0.25">
      <c r="W4133" s="52">
        <v>14000459</v>
      </c>
      <c r="X4133" s="28" t="s">
        <v>10780</v>
      </c>
      <c r="Y4133" s="53" t="s">
        <v>4030</v>
      </c>
    </row>
    <row r="4134" spans="23:25" x14ac:dyDescent="0.25">
      <c r="W4134" s="50">
        <v>14000460</v>
      </c>
      <c r="X4134" s="49" t="s">
        <v>10781</v>
      </c>
      <c r="Y4134" s="51" t="s">
        <v>4030</v>
      </c>
    </row>
    <row r="4135" spans="23:25" x14ac:dyDescent="0.25">
      <c r="W4135" s="52">
        <v>14000461</v>
      </c>
      <c r="X4135" s="28" t="s">
        <v>10782</v>
      </c>
      <c r="Y4135" s="53" t="s">
        <v>4030</v>
      </c>
    </row>
    <row r="4136" spans="23:25" x14ac:dyDescent="0.25">
      <c r="W4136" s="50">
        <v>14000462</v>
      </c>
      <c r="X4136" s="49" t="s">
        <v>10783</v>
      </c>
      <c r="Y4136" s="51" t="s">
        <v>4030</v>
      </c>
    </row>
    <row r="4137" spans="23:25" x14ac:dyDescent="0.25">
      <c r="W4137" s="52">
        <v>14000463</v>
      </c>
      <c r="X4137" s="28" t="s">
        <v>10784</v>
      </c>
      <c r="Y4137" s="53" t="s">
        <v>4030</v>
      </c>
    </row>
    <row r="4138" spans="23:25" x14ac:dyDescent="0.25">
      <c r="W4138" s="50">
        <v>14000464</v>
      </c>
      <c r="X4138" s="49" t="s">
        <v>10785</v>
      </c>
      <c r="Y4138" s="51" t="s">
        <v>4030</v>
      </c>
    </row>
    <row r="4139" spans="23:25" x14ac:dyDescent="0.25">
      <c r="W4139" s="52">
        <v>14000465</v>
      </c>
      <c r="X4139" s="28" t="s">
        <v>10786</v>
      </c>
      <c r="Y4139" s="53" t="s">
        <v>4030</v>
      </c>
    </row>
    <row r="4140" spans="23:25" x14ac:dyDescent="0.25">
      <c r="W4140" s="50">
        <v>14000466</v>
      </c>
      <c r="X4140" s="49" t="s">
        <v>10787</v>
      </c>
      <c r="Y4140" s="51" t="s">
        <v>4030</v>
      </c>
    </row>
    <row r="4141" spans="23:25" x14ac:dyDescent="0.25">
      <c r="W4141" s="52">
        <v>14000467</v>
      </c>
      <c r="X4141" s="28" t="s">
        <v>10788</v>
      </c>
      <c r="Y4141" s="53" t="s">
        <v>4030</v>
      </c>
    </row>
    <row r="4142" spans="23:25" x14ac:dyDescent="0.25">
      <c r="W4142" s="50">
        <v>14000468</v>
      </c>
      <c r="X4142" s="49" t="s">
        <v>10789</v>
      </c>
      <c r="Y4142" s="51" t="s">
        <v>4030</v>
      </c>
    </row>
    <row r="4143" spans="23:25" x14ac:dyDescent="0.25">
      <c r="W4143" s="52">
        <v>14000469</v>
      </c>
      <c r="X4143" s="28" t="s">
        <v>10790</v>
      </c>
      <c r="Y4143" s="53" t="s">
        <v>4030</v>
      </c>
    </row>
    <row r="4144" spans="23:25" x14ac:dyDescent="0.25">
      <c r="W4144" s="50">
        <v>14000470</v>
      </c>
      <c r="X4144" s="49" t="s">
        <v>10791</v>
      </c>
      <c r="Y4144" s="51" t="s">
        <v>4030</v>
      </c>
    </row>
    <row r="4145" spans="23:25" x14ac:dyDescent="0.25">
      <c r="W4145" s="52">
        <v>14000471</v>
      </c>
      <c r="X4145" s="28" t="s">
        <v>10792</v>
      </c>
      <c r="Y4145" s="53" t="s">
        <v>4030</v>
      </c>
    </row>
    <row r="4146" spans="23:25" x14ac:dyDescent="0.25">
      <c r="W4146" s="50">
        <v>14000472</v>
      </c>
      <c r="X4146" s="49" t="s">
        <v>10793</v>
      </c>
      <c r="Y4146" s="51" t="s">
        <v>4030</v>
      </c>
    </row>
    <row r="4147" spans="23:25" x14ac:dyDescent="0.25">
      <c r="W4147" s="52">
        <v>14000473</v>
      </c>
      <c r="X4147" s="28" t="s">
        <v>10794</v>
      </c>
      <c r="Y4147" s="53" t="s">
        <v>4030</v>
      </c>
    </row>
    <row r="4148" spans="23:25" x14ac:dyDescent="0.25">
      <c r="W4148" s="50">
        <v>14000474</v>
      </c>
      <c r="X4148" s="49" t="s">
        <v>10795</v>
      </c>
      <c r="Y4148" s="51" t="s">
        <v>4030</v>
      </c>
    </row>
    <row r="4149" spans="23:25" x14ac:dyDescent="0.25">
      <c r="W4149" s="52">
        <v>14000475</v>
      </c>
      <c r="X4149" s="28" t="s">
        <v>10796</v>
      </c>
      <c r="Y4149" s="53" t="s">
        <v>4030</v>
      </c>
    </row>
    <row r="4150" spans="23:25" x14ac:dyDescent="0.25">
      <c r="W4150" s="50">
        <v>14000476</v>
      </c>
      <c r="X4150" s="49" t="s">
        <v>10797</v>
      </c>
      <c r="Y4150" s="51" t="s">
        <v>4030</v>
      </c>
    </row>
    <row r="4151" spans="23:25" x14ac:dyDescent="0.25">
      <c r="W4151" s="52">
        <v>14000477</v>
      </c>
      <c r="X4151" s="28" t="s">
        <v>10798</v>
      </c>
      <c r="Y4151" s="53" t="s">
        <v>4030</v>
      </c>
    </row>
    <row r="4152" spans="23:25" x14ac:dyDescent="0.25">
      <c r="W4152" s="50">
        <v>14000478</v>
      </c>
      <c r="X4152" s="49" t="s">
        <v>10799</v>
      </c>
      <c r="Y4152" s="51" t="s">
        <v>4030</v>
      </c>
    </row>
    <row r="4153" spans="23:25" x14ac:dyDescent="0.25">
      <c r="W4153" s="52">
        <v>14000479</v>
      </c>
      <c r="X4153" s="28" t="s">
        <v>10800</v>
      </c>
      <c r="Y4153" s="53" t="s">
        <v>4030</v>
      </c>
    </row>
    <row r="4154" spans="23:25" x14ac:dyDescent="0.25">
      <c r="W4154" s="50">
        <v>14000480</v>
      </c>
      <c r="X4154" s="49" t="s">
        <v>10801</v>
      </c>
      <c r="Y4154" s="51" t="s">
        <v>4030</v>
      </c>
    </row>
    <row r="4155" spans="23:25" x14ac:dyDescent="0.25">
      <c r="W4155" s="52">
        <v>14000481</v>
      </c>
      <c r="X4155" s="28" t="s">
        <v>10802</v>
      </c>
      <c r="Y4155" s="53" t="s">
        <v>4030</v>
      </c>
    </row>
    <row r="4156" spans="23:25" x14ac:dyDescent="0.25">
      <c r="W4156" s="50">
        <v>14000482</v>
      </c>
      <c r="X4156" s="49" t="s">
        <v>10803</v>
      </c>
      <c r="Y4156" s="51" t="s">
        <v>4030</v>
      </c>
    </row>
    <row r="4157" spans="23:25" x14ac:dyDescent="0.25">
      <c r="W4157" s="52">
        <v>14000483</v>
      </c>
      <c r="X4157" s="28" t="s">
        <v>10804</v>
      </c>
      <c r="Y4157" s="53" t="s">
        <v>4030</v>
      </c>
    </row>
    <row r="4158" spans="23:25" x14ac:dyDescent="0.25">
      <c r="W4158" s="50">
        <v>14000484</v>
      </c>
      <c r="X4158" s="49" t="s">
        <v>10805</v>
      </c>
      <c r="Y4158" s="51" t="s">
        <v>4030</v>
      </c>
    </row>
    <row r="4159" spans="23:25" x14ac:dyDescent="0.25">
      <c r="W4159" s="52">
        <v>14000485</v>
      </c>
      <c r="X4159" s="28" t="s">
        <v>10806</v>
      </c>
      <c r="Y4159" s="53" t="s">
        <v>4030</v>
      </c>
    </row>
    <row r="4160" spans="23:25" x14ac:dyDescent="0.25">
      <c r="W4160" s="50">
        <v>14000486</v>
      </c>
      <c r="X4160" s="49" t="s">
        <v>10807</v>
      </c>
      <c r="Y4160" s="51" t="s">
        <v>4030</v>
      </c>
    </row>
    <row r="4161" spans="23:25" x14ac:dyDescent="0.25">
      <c r="W4161" s="52">
        <v>14000487</v>
      </c>
      <c r="X4161" s="28" t="s">
        <v>10808</v>
      </c>
      <c r="Y4161" s="53" t="s">
        <v>4030</v>
      </c>
    </row>
    <row r="4162" spans="23:25" x14ac:dyDescent="0.25">
      <c r="W4162" s="50">
        <v>14000488</v>
      </c>
      <c r="X4162" s="49" t="s">
        <v>10809</v>
      </c>
      <c r="Y4162" s="51" t="s">
        <v>4030</v>
      </c>
    </row>
    <row r="4163" spans="23:25" x14ac:dyDescent="0.25">
      <c r="W4163" s="52">
        <v>14000489</v>
      </c>
      <c r="X4163" s="28" t="s">
        <v>10810</v>
      </c>
      <c r="Y4163" s="53" t="s">
        <v>4030</v>
      </c>
    </row>
    <row r="4164" spans="23:25" x14ac:dyDescent="0.25">
      <c r="W4164" s="50">
        <v>14000490</v>
      </c>
      <c r="X4164" s="49" t="s">
        <v>10811</v>
      </c>
      <c r="Y4164" s="51" t="s">
        <v>4030</v>
      </c>
    </row>
    <row r="4165" spans="23:25" x14ac:dyDescent="0.25">
      <c r="W4165" s="52">
        <v>14000491</v>
      </c>
      <c r="X4165" s="28" t="s">
        <v>10812</v>
      </c>
      <c r="Y4165" s="53" t="s">
        <v>4030</v>
      </c>
    </row>
    <row r="4166" spans="23:25" x14ac:dyDescent="0.25">
      <c r="W4166" s="50">
        <v>14000492</v>
      </c>
      <c r="X4166" s="49" t="s">
        <v>10813</v>
      </c>
      <c r="Y4166" s="51" t="s">
        <v>4030</v>
      </c>
    </row>
    <row r="4167" spans="23:25" x14ac:dyDescent="0.25">
      <c r="W4167" s="52">
        <v>14000493</v>
      </c>
      <c r="X4167" s="28" t="s">
        <v>10814</v>
      </c>
      <c r="Y4167" s="53" t="s">
        <v>4030</v>
      </c>
    </row>
    <row r="4168" spans="23:25" x14ac:dyDescent="0.25">
      <c r="W4168" s="50">
        <v>14000494</v>
      </c>
      <c r="X4168" s="49" t="s">
        <v>10815</v>
      </c>
      <c r="Y4168" s="51" t="s">
        <v>4030</v>
      </c>
    </row>
    <row r="4169" spans="23:25" x14ac:dyDescent="0.25">
      <c r="W4169" s="52">
        <v>14000495</v>
      </c>
      <c r="X4169" s="28" t="s">
        <v>10816</v>
      </c>
      <c r="Y4169" s="53" t="s">
        <v>4030</v>
      </c>
    </row>
    <row r="4170" spans="23:25" x14ac:dyDescent="0.25">
      <c r="W4170" s="50">
        <v>14000496</v>
      </c>
      <c r="X4170" s="49" t="s">
        <v>10817</v>
      </c>
      <c r="Y4170" s="51" t="s">
        <v>4030</v>
      </c>
    </row>
    <row r="4171" spans="23:25" x14ac:dyDescent="0.25">
      <c r="W4171" s="52">
        <v>14000497</v>
      </c>
      <c r="X4171" s="28" t="s">
        <v>10818</v>
      </c>
      <c r="Y4171" s="53" t="s">
        <v>4030</v>
      </c>
    </row>
    <row r="4172" spans="23:25" x14ac:dyDescent="0.25">
      <c r="W4172" s="50">
        <v>14000498</v>
      </c>
      <c r="X4172" s="49" t="s">
        <v>10819</v>
      </c>
      <c r="Y4172" s="51" t="s">
        <v>4030</v>
      </c>
    </row>
    <row r="4173" spans="23:25" x14ac:dyDescent="0.25">
      <c r="W4173" s="52">
        <v>14000499</v>
      </c>
      <c r="X4173" s="28" t="s">
        <v>10820</v>
      </c>
      <c r="Y4173" s="53" t="s">
        <v>4030</v>
      </c>
    </row>
    <row r="4174" spans="23:25" x14ac:dyDescent="0.25">
      <c r="W4174" s="50">
        <v>14000500</v>
      </c>
      <c r="X4174" s="49" t="s">
        <v>10821</v>
      </c>
      <c r="Y4174" s="51" t="s">
        <v>4030</v>
      </c>
    </row>
    <row r="4175" spans="23:25" x14ac:dyDescent="0.25">
      <c r="W4175" s="52">
        <v>14000501</v>
      </c>
      <c r="X4175" s="28" t="s">
        <v>10822</v>
      </c>
      <c r="Y4175" s="53" t="s">
        <v>4030</v>
      </c>
    </row>
    <row r="4176" spans="23:25" x14ac:dyDescent="0.25">
      <c r="W4176" s="50">
        <v>14000502</v>
      </c>
      <c r="X4176" s="49" t="s">
        <v>10823</v>
      </c>
      <c r="Y4176" s="51" t="s">
        <v>4030</v>
      </c>
    </row>
    <row r="4177" spans="23:25" x14ac:dyDescent="0.25">
      <c r="W4177" s="52">
        <v>14000503</v>
      </c>
      <c r="X4177" s="28" t="s">
        <v>10824</v>
      </c>
      <c r="Y4177" s="53" t="s">
        <v>4030</v>
      </c>
    </row>
    <row r="4178" spans="23:25" x14ac:dyDescent="0.25">
      <c r="W4178" s="50">
        <v>14000504</v>
      </c>
      <c r="X4178" s="49" t="s">
        <v>10825</v>
      </c>
      <c r="Y4178" s="51" t="s">
        <v>4030</v>
      </c>
    </row>
    <row r="4179" spans="23:25" x14ac:dyDescent="0.25">
      <c r="W4179" s="52">
        <v>14000505</v>
      </c>
      <c r="X4179" s="28" t="s">
        <v>10826</v>
      </c>
      <c r="Y4179" s="53" t="s">
        <v>4030</v>
      </c>
    </row>
    <row r="4180" spans="23:25" x14ac:dyDescent="0.25">
      <c r="W4180" s="50">
        <v>14000506</v>
      </c>
      <c r="X4180" s="49" t="s">
        <v>10827</v>
      </c>
      <c r="Y4180" s="51" t="s">
        <v>4030</v>
      </c>
    </row>
    <row r="4181" spans="23:25" x14ac:dyDescent="0.25">
      <c r="W4181" s="52">
        <v>14000507</v>
      </c>
      <c r="X4181" s="28" t="s">
        <v>10828</v>
      </c>
      <c r="Y4181" s="53" t="s">
        <v>4030</v>
      </c>
    </row>
    <row r="4182" spans="23:25" x14ac:dyDescent="0.25">
      <c r="W4182" s="50">
        <v>14000508</v>
      </c>
      <c r="X4182" s="49" t="s">
        <v>10829</v>
      </c>
      <c r="Y4182" s="51" t="s">
        <v>4030</v>
      </c>
    </row>
    <row r="4183" spans="23:25" x14ac:dyDescent="0.25">
      <c r="W4183" s="52">
        <v>14000509</v>
      </c>
      <c r="X4183" s="28" t="s">
        <v>10830</v>
      </c>
      <c r="Y4183" s="53" t="s">
        <v>4030</v>
      </c>
    </row>
    <row r="4184" spans="23:25" x14ac:dyDescent="0.25">
      <c r="W4184" s="50">
        <v>14000510</v>
      </c>
      <c r="X4184" s="49" t="s">
        <v>10831</v>
      </c>
      <c r="Y4184" s="51" t="s">
        <v>4030</v>
      </c>
    </row>
    <row r="4185" spans="23:25" x14ac:dyDescent="0.25">
      <c r="W4185" s="52">
        <v>14001523</v>
      </c>
      <c r="X4185" s="28" t="s">
        <v>10754</v>
      </c>
      <c r="Y4185" s="53" t="s">
        <v>4030</v>
      </c>
    </row>
    <row r="4186" spans="23:25" x14ac:dyDescent="0.25">
      <c r="W4186" s="50">
        <v>14009000</v>
      </c>
      <c r="X4186" s="49" t="s">
        <v>10571</v>
      </c>
      <c r="Y4186" s="51" t="s">
        <v>4030</v>
      </c>
    </row>
    <row r="4187" spans="23:25" x14ac:dyDescent="0.25">
      <c r="W4187" s="52" t="s">
        <v>10832</v>
      </c>
      <c r="X4187" s="28" t="s">
        <v>10833</v>
      </c>
      <c r="Y4187" s="53" t="s">
        <v>4030</v>
      </c>
    </row>
    <row r="4188" spans="23:25" x14ac:dyDescent="0.25">
      <c r="W4188" s="50">
        <v>15000004</v>
      </c>
      <c r="X4188" s="49" t="s">
        <v>10834</v>
      </c>
      <c r="Y4188" s="51" t="s">
        <v>4030</v>
      </c>
    </row>
    <row r="4189" spans="23:25" x14ac:dyDescent="0.25">
      <c r="W4189" s="52">
        <v>15000007</v>
      </c>
      <c r="X4189" s="28" t="s">
        <v>10835</v>
      </c>
      <c r="Y4189" s="53" t="s">
        <v>4030</v>
      </c>
    </row>
    <row r="4190" spans="23:25" x14ac:dyDescent="0.25">
      <c r="W4190" s="50">
        <v>15000008</v>
      </c>
      <c r="X4190" s="49" t="s">
        <v>10836</v>
      </c>
      <c r="Y4190" s="51" t="s">
        <v>4030</v>
      </c>
    </row>
    <row r="4191" spans="23:25" x14ac:dyDescent="0.25">
      <c r="W4191" s="52">
        <v>15000013</v>
      </c>
      <c r="X4191" s="28" t="s">
        <v>10837</v>
      </c>
      <c r="Y4191" s="53" t="s">
        <v>4030</v>
      </c>
    </row>
    <row r="4192" spans="23:25" x14ac:dyDescent="0.25">
      <c r="W4192" s="50">
        <v>15000015</v>
      </c>
      <c r="X4192" s="49" t="s">
        <v>10838</v>
      </c>
      <c r="Y4192" s="51" t="s">
        <v>4030</v>
      </c>
    </row>
    <row r="4193" spans="23:25" x14ac:dyDescent="0.25">
      <c r="W4193" s="52">
        <v>15000016</v>
      </c>
      <c r="X4193" s="28" t="s">
        <v>10839</v>
      </c>
      <c r="Y4193" s="53" t="s">
        <v>4030</v>
      </c>
    </row>
    <row r="4194" spans="23:25" x14ac:dyDescent="0.25">
      <c r="W4194" s="50">
        <v>15000018</v>
      </c>
      <c r="X4194" s="49" t="s">
        <v>10840</v>
      </c>
      <c r="Y4194" s="51" t="s">
        <v>4030</v>
      </c>
    </row>
    <row r="4195" spans="23:25" x14ac:dyDescent="0.25">
      <c r="W4195" s="52">
        <v>15000020</v>
      </c>
      <c r="X4195" s="28" t="s">
        <v>10841</v>
      </c>
      <c r="Y4195" s="53" t="s">
        <v>4030</v>
      </c>
    </row>
    <row r="4196" spans="23:25" x14ac:dyDescent="0.25">
      <c r="W4196" s="50">
        <v>15000022</v>
      </c>
      <c r="X4196" s="49" t="s">
        <v>10842</v>
      </c>
      <c r="Y4196" s="51" t="s">
        <v>4030</v>
      </c>
    </row>
    <row r="4197" spans="23:25" x14ac:dyDescent="0.25">
      <c r="W4197" s="52">
        <v>15000023</v>
      </c>
      <c r="X4197" s="28" t="s">
        <v>10843</v>
      </c>
      <c r="Y4197" s="53" t="s">
        <v>4030</v>
      </c>
    </row>
    <row r="4198" spans="23:25" x14ac:dyDescent="0.25">
      <c r="W4198" s="50">
        <v>15000024</v>
      </c>
      <c r="X4198" s="49" t="s">
        <v>4509</v>
      </c>
      <c r="Y4198" s="51" t="s">
        <v>4030</v>
      </c>
    </row>
    <row r="4199" spans="23:25" x14ac:dyDescent="0.25">
      <c r="W4199" s="52">
        <v>15000025</v>
      </c>
      <c r="X4199" s="28" t="s">
        <v>10844</v>
      </c>
      <c r="Y4199" s="53" t="s">
        <v>4030</v>
      </c>
    </row>
    <row r="4200" spans="23:25" x14ac:dyDescent="0.25">
      <c r="W4200" s="50">
        <v>15000034</v>
      </c>
      <c r="X4200" s="49" t="s">
        <v>10845</v>
      </c>
      <c r="Y4200" s="51" t="s">
        <v>4030</v>
      </c>
    </row>
    <row r="4201" spans="23:25" x14ac:dyDescent="0.25">
      <c r="W4201" s="52">
        <v>15000037</v>
      </c>
      <c r="X4201" s="28" t="s">
        <v>10846</v>
      </c>
      <c r="Y4201" s="53" t="s">
        <v>4030</v>
      </c>
    </row>
    <row r="4202" spans="23:25" x14ac:dyDescent="0.25">
      <c r="W4202" s="50">
        <v>15000038</v>
      </c>
      <c r="X4202" s="49" t="s">
        <v>10847</v>
      </c>
      <c r="Y4202" s="51" t="s">
        <v>4030</v>
      </c>
    </row>
    <row r="4203" spans="23:25" x14ac:dyDescent="0.25">
      <c r="W4203" s="52">
        <v>15000045</v>
      </c>
      <c r="X4203" s="28" t="s">
        <v>10848</v>
      </c>
      <c r="Y4203" s="53" t="s">
        <v>4030</v>
      </c>
    </row>
    <row r="4204" spans="23:25" x14ac:dyDescent="0.25">
      <c r="W4204" s="50">
        <v>15000046</v>
      </c>
      <c r="X4204" s="49" t="s">
        <v>10849</v>
      </c>
      <c r="Y4204" s="51" t="s">
        <v>4030</v>
      </c>
    </row>
    <row r="4205" spans="23:25" x14ac:dyDescent="0.25">
      <c r="W4205" s="52">
        <v>15000047</v>
      </c>
      <c r="X4205" s="28" t="s">
        <v>10850</v>
      </c>
      <c r="Y4205" s="53" t="s">
        <v>4030</v>
      </c>
    </row>
    <row r="4206" spans="23:25" x14ac:dyDescent="0.25">
      <c r="W4206" s="50">
        <v>15000049</v>
      </c>
      <c r="X4206" s="49" t="s">
        <v>6334</v>
      </c>
      <c r="Y4206" s="51" t="s">
        <v>4030</v>
      </c>
    </row>
    <row r="4207" spans="23:25" x14ac:dyDescent="0.25">
      <c r="W4207" s="52">
        <v>15000052</v>
      </c>
      <c r="X4207" s="28" t="s">
        <v>10851</v>
      </c>
      <c r="Y4207" s="53" t="s">
        <v>4030</v>
      </c>
    </row>
    <row r="4208" spans="23:25" x14ac:dyDescent="0.25">
      <c r="W4208" s="50">
        <v>15000055</v>
      </c>
      <c r="X4208" s="49" t="s">
        <v>10852</v>
      </c>
      <c r="Y4208" s="51" t="s">
        <v>4030</v>
      </c>
    </row>
    <row r="4209" spans="23:25" x14ac:dyDescent="0.25">
      <c r="W4209" s="52">
        <v>15000056</v>
      </c>
      <c r="X4209" s="28" t="s">
        <v>10853</v>
      </c>
      <c r="Y4209" s="53" t="s">
        <v>4030</v>
      </c>
    </row>
    <row r="4210" spans="23:25" x14ac:dyDescent="0.25">
      <c r="W4210" s="50">
        <v>15000057</v>
      </c>
      <c r="X4210" s="49" t="s">
        <v>6548</v>
      </c>
      <c r="Y4210" s="51" t="s">
        <v>4030</v>
      </c>
    </row>
    <row r="4211" spans="23:25" x14ac:dyDescent="0.25">
      <c r="W4211" s="52">
        <v>15000058</v>
      </c>
      <c r="X4211" s="28" t="s">
        <v>10854</v>
      </c>
      <c r="Y4211" s="53" t="s">
        <v>4030</v>
      </c>
    </row>
    <row r="4212" spans="23:25" x14ac:dyDescent="0.25">
      <c r="W4212" s="50">
        <v>15000059</v>
      </c>
      <c r="X4212" s="49" t="s">
        <v>10855</v>
      </c>
      <c r="Y4212" s="51" t="s">
        <v>4030</v>
      </c>
    </row>
    <row r="4213" spans="23:25" x14ac:dyDescent="0.25">
      <c r="W4213" s="52">
        <v>15000062</v>
      </c>
      <c r="X4213" s="28" t="s">
        <v>6550</v>
      </c>
      <c r="Y4213" s="53" t="s">
        <v>4030</v>
      </c>
    </row>
    <row r="4214" spans="23:25" x14ac:dyDescent="0.25">
      <c r="W4214" s="50">
        <v>15000063</v>
      </c>
      <c r="X4214" s="49" t="s">
        <v>6552</v>
      </c>
      <c r="Y4214" s="51" t="s">
        <v>4030</v>
      </c>
    </row>
    <row r="4215" spans="23:25" x14ac:dyDescent="0.25">
      <c r="W4215" s="52">
        <v>15000066</v>
      </c>
      <c r="X4215" s="28" t="s">
        <v>6554</v>
      </c>
      <c r="Y4215" s="53" t="s">
        <v>4030</v>
      </c>
    </row>
    <row r="4216" spans="23:25" x14ac:dyDescent="0.25">
      <c r="W4216" s="50">
        <v>15000067</v>
      </c>
      <c r="X4216" s="49" t="s">
        <v>6556</v>
      </c>
      <c r="Y4216" s="51" t="s">
        <v>4030</v>
      </c>
    </row>
    <row r="4217" spans="23:25" x14ac:dyDescent="0.25">
      <c r="W4217" s="52">
        <v>15000069</v>
      </c>
      <c r="X4217" s="28" t="s">
        <v>10856</v>
      </c>
      <c r="Y4217" s="53" t="s">
        <v>4030</v>
      </c>
    </row>
    <row r="4218" spans="23:25" x14ac:dyDescent="0.25">
      <c r="W4218" s="50">
        <v>15000070</v>
      </c>
      <c r="X4218" s="49" t="s">
        <v>10857</v>
      </c>
      <c r="Y4218" s="51" t="s">
        <v>4030</v>
      </c>
    </row>
    <row r="4219" spans="23:25" x14ac:dyDescent="0.25">
      <c r="W4219" s="52">
        <v>15000074</v>
      </c>
      <c r="X4219" s="28" t="s">
        <v>10858</v>
      </c>
      <c r="Y4219" s="53" t="s">
        <v>4030</v>
      </c>
    </row>
    <row r="4220" spans="23:25" x14ac:dyDescent="0.25">
      <c r="W4220" s="50">
        <v>15000085</v>
      </c>
      <c r="X4220" s="49" t="s">
        <v>10859</v>
      </c>
      <c r="Y4220" s="51" t="s">
        <v>4030</v>
      </c>
    </row>
    <row r="4221" spans="23:25" x14ac:dyDescent="0.25">
      <c r="W4221" s="52">
        <v>15000086</v>
      </c>
      <c r="X4221" s="28" t="s">
        <v>10860</v>
      </c>
      <c r="Y4221" s="53" t="s">
        <v>4030</v>
      </c>
    </row>
    <row r="4222" spans="23:25" x14ac:dyDescent="0.25">
      <c r="W4222" s="50">
        <v>15000087</v>
      </c>
      <c r="X4222" s="49" t="s">
        <v>10861</v>
      </c>
      <c r="Y4222" s="51" t="s">
        <v>4030</v>
      </c>
    </row>
    <row r="4223" spans="23:25" x14ac:dyDescent="0.25">
      <c r="W4223" s="52">
        <v>15000089</v>
      </c>
      <c r="X4223" s="28" t="s">
        <v>10862</v>
      </c>
      <c r="Y4223" s="53" t="s">
        <v>4030</v>
      </c>
    </row>
    <row r="4224" spans="23:25" x14ac:dyDescent="0.25">
      <c r="W4224" s="50">
        <v>15000090</v>
      </c>
      <c r="X4224" s="49" t="s">
        <v>10863</v>
      </c>
      <c r="Y4224" s="51" t="s">
        <v>4030</v>
      </c>
    </row>
    <row r="4225" spans="23:25" x14ac:dyDescent="0.25">
      <c r="W4225" s="52">
        <v>15000094</v>
      </c>
      <c r="X4225" s="28" t="s">
        <v>6558</v>
      </c>
      <c r="Y4225" s="53" t="s">
        <v>4030</v>
      </c>
    </row>
    <row r="4226" spans="23:25" x14ac:dyDescent="0.25">
      <c r="W4226" s="50">
        <v>15000098</v>
      </c>
      <c r="X4226" s="49" t="s">
        <v>6560</v>
      </c>
      <c r="Y4226" s="51" t="s">
        <v>4030</v>
      </c>
    </row>
    <row r="4227" spans="23:25" x14ac:dyDescent="0.25">
      <c r="W4227" s="52">
        <v>15000100</v>
      </c>
      <c r="X4227" s="28" t="s">
        <v>10864</v>
      </c>
      <c r="Y4227" s="53" t="s">
        <v>4030</v>
      </c>
    </row>
    <row r="4228" spans="23:25" x14ac:dyDescent="0.25">
      <c r="W4228" s="50">
        <v>15000102</v>
      </c>
      <c r="X4228" s="49" t="s">
        <v>10865</v>
      </c>
      <c r="Y4228" s="51" t="s">
        <v>4030</v>
      </c>
    </row>
    <row r="4229" spans="23:25" x14ac:dyDescent="0.25">
      <c r="W4229" s="52">
        <v>15000103</v>
      </c>
      <c r="X4229" s="28" t="s">
        <v>10866</v>
      </c>
      <c r="Y4229" s="53" t="s">
        <v>4030</v>
      </c>
    </row>
    <row r="4230" spans="23:25" x14ac:dyDescent="0.25">
      <c r="W4230" s="50">
        <v>15000104</v>
      </c>
      <c r="X4230" s="49" t="s">
        <v>4549</v>
      </c>
      <c r="Y4230" s="51" t="s">
        <v>4030</v>
      </c>
    </row>
    <row r="4231" spans="23:25" x14ac:dyDescent="0.25">
      <c r="W4231" s="52">
        <v>15000105</v>
      </c>
      <c r="X4231" s="28" t="s">
        <v>10867</v>
      </c>
      <c r="Y4231" s="53" t="s">
        <v>4030</v>
      </c>
    </row>
    <row r="4232" spans="23:25" x14ac:dyDescent="0.25">
      <c r="W4232" s="50">
        <v>15000109</v>
      </c>
      <c r="X4232" s="49" t="s">
        <v>10868</v>
      </c>
      <c r="Y4232" s="51" t="s">
        <v>4030</v>
      </c>
    </row>
    <row r="4233" spans="23:25" x14ac:dyDescent="0.25">
      <c r="W4233" s="52">
        <v>15000112</v>
      </c>
      <c r="X4233" s="28" t="s">
        <v>10869</v>
      </c>
      <c r="Y4233" s="53" t="s">
        <v>4030</v>
      </c>
    </row>
    <row r="4234" spans="23:25" x14ac:dyDescent="0.25">
      <c r="W4234" s="50">
        <v>15000113</v>
      </c>
      <c r="X4234" s="49" t="s">
        <v>10870</v>
      </c>
      <c r="Y4234" s="51" t="s">
        <v>4030</v>
      </c>
    </row>
    <row r="4235" spans="23:25" x14ac:dyDescent="0.25">
      <c r="W4235" s="52">
        <v>15000114</v>
      </c>
      <c r="X4235" s="28" t="s">
        <v>10871</v>
      </c>
      <c r="Y4235" s="53" t="s">
        <v>4030</v>
      </c>
    </row>
    <row r="4236" spans="23:25" x14ac:dyDescent="0.25">
      <c r="W4236" s="50">
        <v>15000116</v>
      </c>
      <c r="X4236" s="49" t="s">
        <v>10872</v>
      </c>
      <c r="Y4236" s="51" t="s">
        <v>4030</v>
      </c>
    </row>
    <row r="4237" spans="23:25" x14ac:dyDescent="0.25">
      <c r="W4237" s="52">
        <v>15000117</v>
      </c>
      <c r="X4237" s="28" t="s">
        <v>6562</v>
      </c>
      <c r="Y4237" s="53" t="s">
        <v>4030</v>
      </c>
    </row>
    <row r="4238" spans="23:25" x14ac:dyDescent="0.25">
      <c r="W4238" s="50">
        <v>15000119</v>
      </c>
      <c r="X4238" s="49" t="s">
        <v>10873</v>
      </c>
      <c r="Y4238" s="51" t="s">
        <v>4030</v>
      </c>
    </row>
    <row r="4239" spans="23:25" x14ac:dyDescent="0.25">
      <c r="W4239" s="52">
        <v>15000121</v>
      </c>
      <c r="X4239" s="28" t="s">
        <v>10874</v>
      </c>
      <c r="Y4239" s="53" t="s">
        <v>4030</v>
      </c>
    </row>
    <row r="4240" spans="23:25" x14ac:dyDescent="0.25">
      <c r="W4240" s="50">
        <v>15000123</v>
      </c>
      <c r="X4240" s="49" t="s">
        <v>10875</v>
      </c>
      <c r="Y4240" s="51" t="s">
        <v>4030</v>
      </c>
    </row>
    <row r="4241" spans="23:25" x14ac:dyDescent="0.25">
      <c r="W4241" s="52">
        <v>15000124</v>
      </c>
      <c r="X4241" s="28" t="s">
        <v>10876</v>
      </c>
      <c r="Y4241" s="53" t="s">
        <v>4030</v>
      </c>
    </row>
    <row r="4242" spans="23:25" x14ac:dyDescent="0.25">
      <c r="W4242" s="50">
        <v>15000126</v>
      </c>
      <c r="X4242" s="49" t="s">
        <v>10877</v>
      </c>
      <c r="Y4242" s="51" t="s">
        <v>4030</v>
      </c>
    </row>
    <row r="4243" spans="23:25" x14ac:dyDescent="0.25">
      <c r="W4243" s="52">
        <v>15000127</v>
      </c>
      <c r="X4243" s="28" t="s">
        <v>10878</v>
      </c>
      <c r="Y4243" s="53" t="s">
        <v>4030</v>
      </c>
    </row>
    <row r="4244" spans="23:25" x14ac:dyDescent="0.25">
      <c r="W4244" s="50">
        <v>15000129</v>
      </c>
      <c r="X4244" s="49" t="s">
        <v>10879</v>
      </c>
      <c r="Y4244" s="51" t="s">
        <v>4030</v>
      </c>
    </row>
    <row r="4245" spans="23:25" x14ac:dyDescent="0.25">
      <c r="W4245" s="52">
        <v>15000130</v>
      </c>
      <c r="X4245" s="28" t="s">
        <v>10880</v>
      </c>
      <c r="Y4245" s="53" t="s">
        <v>4030</v>
      </c>
    </row>
    <row r="4246" spans="23:25" x14ac:dyDescent="0.25">
      <c r="W4246" s="50">
        <v>15000131</v>
      </c>
      <c r="X4246" s="49" t="s">
        <v>10881</v>
      </c>
      <c r="Y4246" s="51" t="s">
        <v>4030</v>
      </c>
    </row>
    <row r="4247" spans="23:25" x14ac:dyDescent="0.25">
      <c r="W4247" s="52">
        <v>15000132</v>
      </c>
      <c r="X4247" s="28" t="s">
        <v>10882</v>
      </c>
      <c r="Y4247" s="53" t="s">
        <v>4030</v>
      </c>
    </row>
    <row r="4248" spans="23:25" x14ac:dyDescent="0.25">
      <c r="W4248" s="50">
        <v>15000133</v>
      </c>
      <c r="X4248" s="49" t="s">
        <v>10883</v>
      </c>
      <c r="Y4248" s="51" t="s">
        <v>4030</v>
      </c>
    </row>
    <row r="4249" spans="23:25" x14ac:dyDescent="0.25">
      <c r="W4249" s="52">
        <v>15000134</v>
      </c>
      <c r="X4249" s="28" t="s">
        <v>10884</v>
      </c>
      <c r="Y4249" s="53" t="s">
        <v>4030</v>
      </c>
    </row>
    <row r="4250" spans="23:25" x14ac:dyDescent="0.25">
      <c r="W4250" s="50">
        <v>15000137</v>
      </c>
      <c r="X4250" s="49" t="s">
        <v>10885</v>
      </c>
      <c r="Y4250" s="51" t="s">
        <v>4030</v>
      </c>
    </row>
    <row r="4251" spans="23:25" x14ac:dyDescent="0.25">
      <c r="W4251" s="52">
        <v>15000138</v>
      </c>
      <c r="X4251" s="28" t="s">
        <v>10886</v>
      </c>
      <c r="Y4251" s="53" t="s">
        <v>4030</v>
      </c>
    </row>
    <row r="4252" spans="23:25" x14ac:dyDescent="0.25">
      <c r="W4252" s="50">
        <v>15000139</v>
      </c>
      <c r="X4252" s="49" t="s">
        <v>10887</v>
      </c>
      <c r="Y4252" s="51" t="s">
        <v>4030</v>
      </c>
    </row>
    <row r="4253" spans="23:25" x14ac:dyDescent="0.25">
      <c r="W4253" s="52">
        <v>15000140</v>
      </c>
      <c r="X4253" s="28" t="s">
        <v>10888</v>
      </c>
      <c r="Y4253" s="53" t="s">
        <v>4030</v>
      </c>
    </row>
    <row r="4254" spans="23:25" x14ac:dyDescent="0.25">
      <c r="W4254" s="50">
        <v>15000141</v>
      </c>
      <c r="X4254" s="49" t="s">
        <v>10889</v>
      </c>
      <c r="Y4254" s="51" t="s">
        <v>4030</v>
      </c>
    </row>
    <row r="4255" spans="23:25" x14ac:dyDescent="0.25">
      <c r="W4255" s="52">
        <v>15000142</v>
      </c>
      <c r="X4255" s="28" t="s">
        <v>10890</v>
      </c>
      <c r="Y4255" s="53" t="s">
        <v>4030</v>
      </c>
    </row>
    <row r="4256" spans="23:25" x14ac:dyDescent="0.25">
      <c r="W4256" s="50">
        <v>15000143</v>
      </c>
      <c r="X4256" s="49" t="s">
        <v>10891</v>
      </c>
      <c r="Y4256" s="51" t="s">
        <v>4030</v>
      </c>
    </row>
    <row r="4257" spans="23:25" x14ac:dyDescent="0.25">
      <c r="W4257" s="52">
        <v>15000144</v>
      </c>
      <c r="X4257" s="28" t="s">
        <v>10892</v>
      </c>
      <c r="Y4257" s="53" t="s">
        <v>4030</v>
      </c>
    </row>
    <row r="4258" spans="23:25" x14ac:dyDescent="0.25">
      <c r="W4258" s="50">
        <v>15000145</v>
      </c>
      <c r="X4258" s="49" t="s">
        <v>10893</v>
      </c>
      <c r="Y4258" s="51" t="s">
        <v>4030</v>
      </c>
    </row>
    <row r="4259" spans="23:25" x14ac:dyDescent="0.25">
      <c r="W4259" s="52">
        <v>15000146</v>
      </c>
      <c r="X4259" s="28" t="s">
        <v>10894</v>
      </c>
      <c r="Y4259" s="53" t="s">
        <v>4030</v>
      </c>
    </row>
    <row r="4260" spans="23:25" x14ac:dyDescent="0.25">
      <c r="W4260" s="50">
        <v>15000147</v>
      </c>
      <c r="X4260" s="49" t="s">
        <v>6650</v>
      </c>
      <c r="Y4260" s="51" t="s">
        <v>4030</v>
      </c>
    </row>
    <row r="4261" spans="23:25" x14ac:dyDescent="0.25">
      <c r="W4261" s="52">
        <v>15000149</v>
      </c>
      <c r="X4261" s="28" t="s">
        <v>6564</v>
      </c>
      <c r="Y4261" s="53" t="s">
        <v>4030</v>
      </c>
    </row>
    <row r="4262" spans="23:25" x14ac:dyDescent="0.25">
      <c r="W4262" s="50">
        <v>15000150</v>
      </c>
      <c r="X4262" s="49" t="s">
        <v>4614</v>
      </c>
      <c r="Y4262" s="51" t="s">
        <v>4030</v>
      </c>
    </row>
    <row r="4263" spans="23:25" x14ac:dyDescent="0.25">
      <c r="W4263" s="52">
        <v>15000151</v>
      </c>
      <c r="X4263" s="28" t="s">
        <v>10895</v>
      </c>
      <c r="Y4263" s="53" t="s">
        <v>4030</v>
      </c>
    </row>
    <row r="4264" spans="23:25" x14ac:dyDescent="0.25">
      <c r="W4264" s="50">
        <v>15000152</v>
      </c>
      <c r="X4264" s="49" t="s">
        <v>10896</v>
      </c>
      <c r="Y4264" s="51" t="s">
        <v>4030</v>
      </c>
    </row>
    <row r="4265" spans="23:25" x14ac:dyDescent="0.25">
      <c r="W4265" s="52">
        <v>15000153</v>
      </c>
      <c r="X4265" s="28" t="s">
        <v>10897</v>
      </c>
      <c r="Y4265" s="53" t="s">
        <v>4030</v>
      </c>
    </row>
    <row r="4266" spans="23:25" x14ac:dyDescent="0.25">
      <c r="W4266" s="50">
        <v>15000154</v>
      </c>
      <c r="X4266" s="49" t="s">
        <v>10898</v>
      </c>
      <c r="Y4266" s="51" t="s">
        <v>4030</v>
      </c>
    </row>
    <row r="4267" spans="23:25" x14ac:dyDescent="0.25">
      <c r="W4267" s="52">
        <v>15000155</v>
      </c>
      <c r="X4267" s="28" t="s">
        <v>10899</v>
      </c>
      <c r="Y4267" s="53" t="s">
        <v>4030</v>
      </c>
    </row>
    <row r="4268" spans="23:25" x14ac:dyDescent="0.25">
      <c r="W4268" s="50">
        <v>15000156</v>
      </c>
      <c r="X4268" s="49" t="s">
        <v>10900</v>
      </c>
      <c r="Y4268" s="51" t="s">
        <v>4030</v>
      </c>
    </row>
    <row r="4269" spans="23:25" x14ac:dyDescent="0.25">
      <c r="W4269" s="52">
        <v>15000157</v>
      </c>
      <c r="X4269" s="28" t="s">
        <v>10901</v>
      </c>
      <c r="Y4269" s="53" t="s">
        <v>4030</v>
      </c>
    </row>
    <row r="4270" spans="23:25" x14ac:dyDescent="0.25">
      <c r="W4270" s="50">
        <v>15000158</v>
      </c>
      <c r="X4270" s="49" t="s">
        <v>10902</v>
      </c>
      <c r="Y4270" s="51" t="s">
        <v>4030</v>
      </c>
    </row>
    <row r="4271" spans="23:25" x14ac:dyDescent="0.25">
      <c r="W4271" s="52">
        <v>15000159</v>
      </c>
      <c r="X4271" s="28" t="s">
        <v>10903</v>
      </c>
      <c r="Y4271" s="53" t="s">
        <v>4030</v>
      </c>
    </row>
    <row r="4272" spans="23:25" x14ac:dyDescent="0.25">
      <c r="W4272" s="50">
        <v>15000160</v>
      </c>
      <c r="X4272" s="49" t="s">
        <v>10904</v>
      </c>
      <c r="Y4272" s="51" t="s">
        <v>4030</v>
      </c>
    </row>
    <row r="4273" spans="23:25" x14ac:dyDescent="0.25">
      <c r="W4273" s="52">
        <v>15000161</v>
      </c>
      <c r="X4273" s="28" t="s">
        <v>10905</v>
      </c>
      <c r="Y4273" s="53" t="s">
        <v>4030</v>
      </c>
    </row>
    <row r="4274" spans="23:25" x14ac:dyDescent="0.25">
      <c r="W4274" s="50">
        <v>15000162</v>
      </c>
      <c r="X4274" s="49" t="s">
        <v>10906</v>
      </c>
      <c r="Y4274" s="51" t="s">
        <v>4030</v>
      </c>
    </row>
    <row r="4275" spans="23:25" x14ac:dyDescent="0.25">
      <c r="W4275" s="52">
        <v>15000163</v>
      </c>
      <c r="X4275" s="28" t="s">
        <v>10907</v>
      </c>
      <c r="Y4275" s="53" t="s">
        <v>4030</v>
      </c>
    </row>
    <row r="4276" spans="23:25" x14ac:dyDescent="0.25">
      <c r="W4276" s="50">
        <v>15000164</v>
      </c>
      <c r="X4276" s="49" t="s">
        <v>10908</v>
      </c>
      <c r="Y4276" s="51" t="s">
        <v>4030</v>
      </c>
    </row>
    <row r="4277" spans="23:25" x14ac:dyDescent="0.25">
      <c r="W4277" s="52">
        <v>15000165</v>
      </c>
      <c r="X4277" s="28" t="s">
        <v>10909</v>
      </c>
      <c r="Y4277" s="53" t="s">
        <v>4030</v>
      </c>
    </row>
    <row r="4278" spans="23:25" x14ac:dyDescent="0.25">
      <c r="W4278" s="50">
        <v>15000166</v>
      </c>
      <c r="X4278" s="49" t="s">
        <v>10910</v>
      </c>
      <c r="Y4278" s="51" t="s">
        <v>4030</v>
      </c>
    </row>
    <row r="4279" spans="23:25" x14ac:dyDescent="0.25">
      <c r="W4279" s="52">
        <v>15000167</v>
      </c>
      <c r="X4279" s="28" t="s">
        <v>10911</v>
      </c>
      <c r="Y4279" s="53" t="s">
        <v>4030</v>
      </c>
    </row>
    <row r="4280" spans="23:25" x14ac:dyDescent="0.25">
      <c r="W4280" s="50">
        <v>15000168</v>
      </c>
      <c r="X4280" s="49" t="s">
        <v>10912</v>
      </c>
      <c r="Y4280" s="51" t="s">
        <v>4030</v>
      </c>
    </row>
    <row r="4281" spans="23:25" x14ac:dyDescent="0.25">
      <c r="W4281" s="52">
        <v>15000169</v>
      </c>
      <c r="X4281" s="28" t="s">
        <v>10913</v>
      </c>
      <c r="Y4281" s="53" t="s">
        <v>4030</v>
      </c>
    </row>
    <row r="4282" spans="23:25" x14ac:dyDescent="0.25">
      <c r="W4282" s="50">
        <v>15000170</v>
      </c>
      <c r="X4282" s="49" t="s">
        <v>10914</v>
      </c>
      <c r="Y4282" s="51" t="s">
        <v>4030</v>
      </c>
    </row>
    <row r="4283" spans="23:25" x14ac:dyDescent="0.25">
      <c r="W4283" s="52">
        <v>15000171</v>
      </c>
      <c r="X4283" s="28" t="s">
        <v>10915</v>
      </c>
      <c r="Y4283" s="53" t="s">
        <v>4030</v>
      </c>
    </row>
    <row r="4284" spans="23:25" x14ac:dyDescent="0.25">
      <c r="W4284" s="50">
        <v>15000172</v>
      </c>
      <c r="X4284" s="49" t="s">
        <v>10916</v>
      </c>
      <c r="Y4284" s="51" t="s">
        <v>4030</v>
      </c>
    </row>
    <row r="4285" spans="23:25" x14ac:dyDescent="0.25">
      <c r="W4285" s="52">
        <v>15000173</v>
      </c>
      <c r="X4285" s="28" t="s">
        <v>10917</v>
      </c>
      <c r="Y4285" s="53" t="s">
        <v>4030</v>
      </c>
    </row>
    <row r="4286" spans="23:25" x14ac:dyDescent="0.25">
      <c r="W4286" s="50">
        <v>15000174</v>
      </c>
      <c r="X4286" s="49" t="s">
        <v>10918</v>
      </c>
      <c r="Y4286" s="51" t="s">
        <v>4030</v>
      </c>
    </row>
    <row r="4287" spans="23:25" x14ac:dyDescent="0.25">
      <c r="W4287" s="52">
        <v>15000175</v>
      </c>
      <c r="X4287" s="28" t="s">
        <v>10919</v>
      </c>
      <c r="Y4287" s="53" t="s">
        <v>4030</v>
      </c>
    </row>
    <row r="4288" spans="23:25" x14ac:dyDescent="0.25">
      <c r="W4288" s="50">
        <v>15000176</v>
      </c>
      <c r="X4288" s="49" t="s">
        <v>10920</v>
      </c>
      <c r="Y4288" s="51" t="s">
        <v>4030</v>
      </c>
    </row>
    <row r="4289" spans="23:25" x14ac:dyDescent="0.25">
      <c r="W4289" s="52">
        <v>15000177</v>
      </c>
      <c r="X4289" s="28" t="s">
        <v>10921</v>
      </c>
      <c r="Y4289" s="53" t="s">
        <v>4030</v>
      </c>
    </row>
    <row r="4290" spans="23:25" x14ac:dyDescent="0.25">
      <c r="W4290" s="50">
        <v>15000178</v>
      </c>
      <c r="X4290" s="49" t="s">
        <v>10922</v>
      </c>
      <c r="Y4290" s="51" t="s">
        <v>4030</v>
      </c>
    </row>
    <row r="4291" spans="23:25" x14ac:dyDescent="0.25">
      <c r="W4291" s="52">
        <v>15000179</v>
      </c>
      <c r="X4291" s="28" t="s">
        <v>10923</v>
      </c>
      <c r="Y4291" s="53" t="s">
        <v>4030</v>
      </c>
    </row>
    <row r="4292" spans="23:25" x14ac:dyDescent="0.25">
      <c r="W4292" s="50">
        <v>15000180</v>
      </c>
      <c r="X4292" s="49" t="s">
        <v>10924</v>
      </c>
      <c r="Y4292" s="51" t="s">
        <v>4030</v>
      </c>
    </row>
    <row r="4293" spans="23:25" x14ac:dyDescent="0.25">
      <c r="W4293" s="52">
        <v>15000181</v>
      </c>
      <c r="X4293" s="28" t="s">
        <v>10925</v>
      </c>
      <c r="Y4293" s="53" t="s">
        <v>4030</v>
      </c>
    </row>
    <row r="4294" spans="23:25" x14ac:dyDescent="0.25">
      <c r="W4294" s="50">
        <v>15000182</v>
      </c>
      <c r="X4294" s="49" t="s">
        <v>10926</v>
      </c>
      <c r="Y4294" s="51" t="s">
        <v>4030</v>
      </c>
    </row>
    <row r="4295" spans="23:25" x14ac:dyDescent="0.25">
      <c r="W4295" s="52">
        <v>15000183</v>
      </c>
      <c r="X4295" s="28" t="s">
        <v>10927</v>
      </c>
      <c r="Y4295" s="53" t="s">
        <v>4030</v>
      </c>
    </row>
    <row r="4296" spans="23:25" x14ac:dyDescent="0.25">
      <c r="W4296" s="50">
        <v>15000184</v>
      </c>
      <c r="X4296" s="49" t="s">
        <v>10928</v>
      </c>
      <c r="Y4296" s="51" t="s">
        <v>4030</v>
      </c>
    </row>
    <row r="4297" spans="23:25" x14ac:dyDescent="0.25">
      <c r="W4297" s="52">
        <v>15000185</v>
      </c>
      <c r="X4297" s="28" t="s">
        <v>10929</v>
      </c>
      <c r="Y4297" s="53" t="s">
        <v>4030</v>
      </c>
    </row>
    <row r="4298" spans="23:25" x14ac:dyDescent="0.25">
      <c r="W4298" s="50">
        <v>15000186</v>
      </c>
      <c r="X4298" s="49" t="s">
        <v>10930</v>
      </c>
      <c r="Y4298" s="51" t="s">
        <v>4030</v>
      </c>
    </row>
    <row r="4299" spans="23:25" x14ac:dyDescent="0.25">
      <c r="W4299" s="52">
        <v>15000187</v>
      </c>
      <c r="X4299" s="28" t="s">
        <v>10931</v>
      </c>
      <c r="Y4299" s="53" t="s">
        <v>4030</v>
      </c>
    </row>
    <row r="4300" spans="23:25" x14ac:dyDescent="0.25">
      <c r="W4300" s="50">
        <v>15000188</v>
      </c>
      <c r="X4300" s="49" t="s">
        <v>10932</v>
      </c>
      <c r="Y4300" s="51" t="s">
        <v>4030</v>
      </c>
    </row>
    <row r="4301" spans="23:25" x14ac:dyDescent="0.25">
      <c r="W4301" s="52">
        <v>15000189</v>
      </c>
      <c r="X4301" s="28" t="s">
        <v>10933</v>
      </c>
      <c r="Y4301" s="53" t="s">
        <v>4030</v>
      </c>
    </row>
    <row r="4302" spans="23:25" x14ac:dyDescent="0.25">
      <c r="W4302" s="50">
        <v>15000190</v>
      </c>
      <c r="X4302" s="49" t="s">
        <v>10934</v>
      </c>
      <c r="Y4302" s="51" t="s">
        <v>4030</v>
      </c>
    </row>
    <row r="4303" spans="23:25" x14ac:dyDescent="0.25">
      <c r="W4303" s="52">
        <v>15000191</v>
      </c>
      <c r="X4303" s="28" t="s">
        <v>10935</v>
      </c>
      <c r="Y4303" s="53" t="s">
        <v>4030</v>
      </c>
    </row>
    <row r="4304" spans="23:25" x14ac:dyDescent="0.25">
      <c r="W4304" s="50">
        <v>15000192</v>
      </c>
      <c r="X4304" s="49" t="s">
        <v>10936</v>
      </c>
      <c r="Y4304" s="51" t="s">
        <v>4030</v>
      </c>
    </row>
    <row r="4305" spans="23:25" x14ac:dyDescent="0.25">
      <c r="W4305" s="52">
        <v>15000193</v>
      </c>
      <c r="X4305" s="28" t="s">
        <v>10937</v>
      </c>
      <c r="Y4305" s="53" t="s">
        <v>4030</v>
      </c>
    </row>
    <row r="4306" spans="23:25" x14ac:dyDescent="0.25">
      <c r="W4306" s="50">
        <v>15000194</v>
      </c>
      <c r="X4306" s="49" t="s">
        <v>10938</v>
      </c>
      <c r="Y4306" s="51" t="s">
        <v>4030</v>
      </c>
    </row>
    <row r="4307" spans="23:25" x14ac:dyDescent="0.25">
      <c r="W4307" s="52">
        <v>15000195</v>
      </c>
      <c r="X4307" s="28" t="s">
        <v>6568</v>
      </c>
      <c r="Y4307" s="53" t="s">
        <v>4030</v>
      </c>
    </row>
    <row r="4308" spans="23:25" x14ac:dyDescent="0.25">
      <c r="W4308" s="50">
        <v>15000196</v>
      </c>
      <c r="X4308" s="49" t="s">
        <v>10939</v>
      </c>
      <c r="Y4308" s="51" t="s">
        <v>4030</v>
      </c>
    </row>
    <row r="4309" spans="23:25" x14ac:dyDescent="0.25">
      <c r="W4309" s="52">
        <v>15000197</v>
      </c>
      <c r="X4309" s="28" t="s">
        <v>10940</v>
      </c>
      <c r="Y4309" s="53" t="s">
        <v>4030</v>
      </c>
    </row>
    <row r="4310" spans="23:25" x14ac:dyDescent="0.25">
      <c r="W4310" s="50">
        <v>15000198</v>
      </c>
      <c r="X4310" s="49" t="s">
        <v>10941</v>
      </c>
      <c r="Y4310" s="51" t="s">
        <v>4030</v>
      </c>
    </row>
    <row r="4311" spans="23:25" x14ac:dyDescent="0.25">
      <c r="W4311" s="52">
        <v>15000199</v>
      </c>
      <c r="X4311" s="28" t="s">
        <v>10942</v>
      </c>
      <c r="Y4311" s="53" t="s">
        <v>4030</v>
      </c>
    </row>
    <row r="4312" spans="23:25" x14ac:dyDescent="0.25">
      <c r="W4312" s="50">
        <v>15000200</v>
      </c>
      <c r="X4312" s="49" t="s">
        <v>6570</v>
      </c>
      <c r="Y4312" s="51" t="s">
        <v>4030</v>
      </c>
    </row>
    <row r="4313" spans="23:25" x14ac:dyDescent="0.25">
      <c r="W4313" s="52">
        <v>15000201</v>
      </c>
      <c r="X4313" s="28" t="s">
        <v>10943</v>
      </c>
      <c r="Y4313" s="53" t="s">
        <v>4030</v>
      </c>
    </row>
    <row r="4314" spans="23:25" x14ac:dyDescent="0.25">
      <c r="W4314" s="50">
        <v>15000202</v>
      </c>
      <c r="X4314" s="49" t="s">
        <v>10944</v>
      </c>
      <c r="Y4314" s="51" t="s">
        <v>4030</v>
      </c>
    </row>
    <row r="4315" spans="23:25" x14ac:dyDescent="0.25">
      <c r="W4315" s="52">
        <v>15000203</v>
      </c>
      <c r="X4315" s="28" t="s">
        <v>10945</v>
      </c>
      <c r="Y4315" s="53" t="s">
        <v>4030</v>
      </c>
    </row>
    <row r="4316" spans="23:25" x14ac:dyDescent="0.25">
      <c r="W4316" s="50">
        <v>15000204</v>
      </c>
      <c r="X4316" s="49" t="s">
        <v>10946</v>
      </c>
      <c r="Y4316" s="51" t="s">
        <v>4030</v>
      </c>
    </row>
    <row r="4317" spans="23:25" x14ac:dyDescent="0.25">
      <c r="W4317" s="52">
        <v>15000205</v>
      </c>
      <c r="X4317" s="28" t="s">
        <v>6572</v>
      </c>
      <c r="Y4317" s="53" t="s">
        <v>4030</v>
      </c>
    </row>
    <row r="4318" spans="23:25" x14ac:dyDescent="0.25">
      <c r="W4318" s="50">
        <v>15000206</v>
      </c>
      <c r="X4318" s="49" t="s">
        <v>10947</v>
      </c>
      <c r="Y4318" s="51" t="s">
        <v>4030</v>
      </c>
    </row>
    <row r="4319" spans="23:25" x14ac:dyDescent="0.25">
      <c r="W4319" s="52">
        <v>15000207</v>
      </c>
      <c r="X4319" s="28" t="s">
        <v>10948</v>
      </c>
      <c r="Y4319" s="53" t="s">
        <v>4030</v>
      </c>
    </row>
    <row r="4320" spans="23:25" x14ac:dyDescent="0.25">
      <c r="W4320" s="50">
        <v>15000208</v>
      </c>
      <c r="X4320" s="49" t="s">
        <v>10949</v>
      </c>
      <c r="Y4320" s="51" t="s">
        <v>4030</v>
      </c>
    </row>
    <row r="4321" spans="23:25" x14ac:dyDescent="0.25">
      <c r="W4321" s="52">
        <v>15000209</v>
      </c>
      <c r="X4321" s="28" t="s">
        <v>10950</v>
      </c>
      <c r="Y4321" s="53" t="s">
        <v>4030</v>
      </c>
    </row>
    <row r="4322" spans="23:25" x14ac:dyDescent="0.25">
      <c r="W4322" s="50">
        <v>15000210</v>
      </c>
      <c r="X4322" s="49" t="s">
        <v>10951</v>
      </c>
      <c r="Y4322" s="51" t="s">
        <v>4030</v>
      </c>
    </row>
    <row r="4323" spans="23:25" x14ac:dyDescent="0.25">
      <c r="W4323" s="52">
        <v>15000211</v>
      </c>
      <c r="X4323" s="28" t="s">
        <v>10952</v>
      </c>
      <c r="Y4323" s="53" t="s">
        <v>4030</v>
      </c>
    </row>
    <row r="4324" spans="23:25" x14ac:dyDescent="0.25">
      <c r="W4324" s="50">
        <v>15000212</v>
      </c>
      <c r="X4324" s="49" t="s">
        <v>10953</v>
      </c>
      <c r="Y4324" s="51" t="s">
        <v>4030</v>
      </c>
    </row>
    <row r="4325" spans="23:25" x14ac:dyDescent="0.25">
      <c r="W4325" s="52">
        <v>15000213</v>
      </c>
      <c r="X4325" s="28" t="s">
        <v>10954</v>
      </c>
      <c r="Y4325" s="53" t="s">
        <v>4030</v>
      </c>
    </row>
    <row r="4326" spans="23:25" x14ac:dyDescent="0.25">
      <c r="W4326" s="50">
        <v>15000214</v>
      </c>
      <c r="X4326" s="49" t="s">
        <v>10955</v>
      </c>
      <c r="Y4326" s="51" t="s">
        <v>4030</v>
      </c>
    </row>
    <row r="4327" spans="23:25" x14ac:dyDescent="0.25">
      <c r="W4327" s="52">
        <v>15000215</v>
      </c>
      <c r="X4327" s="28" t="s">
        <v>10956</v>
      </c>
      <c r="Y4327" s="53" t="s">
        <v>4030</v>
      </c>
    </row>
    <row r="4328" spans="23:25" x14ac:dyDescent="0.25">
      <c r="W4328" s="50">
        <v>15000216</v>
      </c>
      <c r="X4328" s="49" t="s">
        <v>10957</v>
      </c>
      <c r="Y4328" s="51" t="s">
        <v>4030</v>
      </c>
    </row>
    <row r="4329" spans="23:25" x14ac:dyDescent="0.25">
      <c r="W4329" s="52">
        <v>15000217</v>
      </c>
      <c r="X4329" s="28" t="s">
        <v>10958</v>
      </c>
      <c r="Y4329" s="53" t="s">
        <v>4030</v>
      </c>
    </row>
    <row r="4330" spans="23:25" x14ac:dyDescent="0.25">
      <c r="W4330" s="50">
        <v>15000218</v>
      </c>
      <c r="X4330" s="49" t="s">
        <v>10959</v>
      </c>
      <c r="Y4330" s="51" t="s">
        <v>4030</v>
      </c>
    </row>
    <row r="4331" spans="23:25" x14ac:dyDescent="0.25">
      <c r="W4331" s="52">
        <v>15000219</v>
      </c>
      <c r="X4331" s="28" t="s">
        <v>6574</v>
      </c>
      <c r="Y4331" s="53" t="s">
        <v>4030</v>
      </c>
    </row>
    <row r="4332" spans="23:25" x14ac:dyDescent="0.25">
      <c r="W4332" s="50">
        <v>15000220</v>
      </c>
      <c r="X4332" s="49" t="s">
        <v>10960</v>
      </c>
      <c r="Y4332" s="51" t="s">
        <v>4030</v>
      </c>
    </row>
    <row r="4333" spans="23:25" x14ac:dyDescent="0.25">
      <c r="W4333" s="52">
        <v>15000221</v>
      </c>
      <c r="X4333" s="28" t="s">
        <v>10961</v>
      </c>
      <c r="Y4333" s="53" t="s">
        <v>4030</v>
      </c>
    </row>
    <row r="4334" spans="23:25" x14ac:dyDescent="0.25">
      <c r="W4334" s="50">
        <v>15000222</v>
      </c>
      <c r="X4334" s="49" t="s">
        <v>10962</v>
      </c>
      <c r="Y4334" s="51" t="s">
        <v>4030</v>
      </c>
    </row>
    <row r="4335" spans="23:25" x14ac:dyDescent="0.25">
      <c r="W4335" s="52">
        <v>15000223</v>
      </c>
      <c r="X4335" s="28" t="s">
        <v>6576</v>
      </c>
      <c r="Y4335" s="53" t="s">
        <v>4030</v>
      </c>
    </row>
    <row r="4336" spans="23:25" x14ac:dyDescent="0.25">
      <c r="W4336" s="50">
        <v>15000224</v>
      </c>
      <c r="X4336" s="49" t="s">
        <v>6578</v>
      </c>
      <c r="Y4336" s="51" t="s">
        <v>4030</v>
      </c>
    </row>
    <row r="4337" spans="23:25" x14ac:dyDescent="0.25">
      <c r="W4337" s="52">
        <v>15000225</v>
      </c>
      <c r="X4337" s="28" t="s">
        <v>10963</v>
      </c>
      <c r="Y4337" s="53" t="s">
        <v>4030</v>
      </c>
    </row>
    <row r="4338" spans="23:25" x14ac:dyDescent="0.25">
      <c r="W4338" s="50">
        <v>15000226</v>
      </c>
      <c r="X4338" s="49" t="s">
        <v>10964</v>
      </c>
      <c r="Y4338" s="51" t="s">
        <v>4030</v>
      </c>
    </row>
    <row r="4339" spans="23:25" x14ac:dyDescent="0.25">
      <c r="W4339" s="52">
        <v>15000227</v>
      </c>
      <c r="X4339" s="28" t="s">
        <v>10965</v>
      </c>
      <c r="Y4339" s="53" t="s">
        <v>4030</v>
      </c>
    </row>
    <row r="4340" spans="23:25" x14ac:dyDescent="0.25">
      <c r="W4340" s="50">
        <v>15000228</v>
      </c>
      <c r="X4340" s="49" t="s">
        <v>6580</v>
      </c>
      <c r="Y4340" s="51" t="s">
        <v>4030</v>
      </c>
    </row>
    <row r="4341" spans="23:25" x14ac:dyDescent="0.25">
      <c r="W4341" s="52">
        <v>15000229</v>
      </c>
      <c r="X4341" s="28" t="s">
        <v>10966</v>
      </c>
      <c r="Y4341" s="53" t="s">
        <v>4030</v>
      </c>
    </row>
    <row r="4342" spans="23:25" x14ac:dyDescent="0.25">
      <c r="W4342" s="50">
        <v>15000230</v>
      </c>
      <c r="X4342" s="49" t="s">
        <v>10967</v>
      </c>
      <c r="Y4342" s="51" t="s">
        <v>4030</v>
      </c>
    </row>
    <row r="4343" spans="23:25" x14ac:dyDescent="0.25">
      <c r="W4343" s="52">
        <v>15000231</v>
      </c>
      <c r="X4343" s="28" t="s">
        <v>6582</v>
      </c>
      <c r="Y4343" s="53" t="s">
        <v>4030</v>
      </c>
    </row>
    <row r="4344" spans="23:25" x14ac:dyDescent="0.25">
      <c r="W4344" s="50">
        <v>15000232</v>
      </c>
      <c r="X4344" s="49" t="s">
        <v>10968</v>
      </c>
      <c r="Y4344" s="51" t="s">
        <v>4030</v>
      </c>
    </row>
    <row r="4345" spans="23:25" x14ac:dyDescent="0.25">
      <c r="W4345" s="52">
        <v>15000233</v>
      </c>
      <c r="X4345" s="28" t="s">
        <v>10969</v>
      </c>
      <c r="Y4345" s="53" t="s">
        <v>4030</v>
      </c>
    </row>
    <row r="4346" spans="23:25" x14ac:dyDescent="0.25">
      <c r="W4346" s="50">
        <v>15000234</v>
      </c>
      <c r="X4346" s="49" t="s">
        <v>10970</v>
      </c>
      <c r="Y4346" s="51" t="s">
        <v>4030</v>
      </c>
    </row>
    <row r="4347" spans="23:25" x14ac:dyDescent="0.25">
      <c r="W4347" s="52">
        <v>15000235</v>
      </c>
      <c r="X4347" s="28" t="s">
        <v>10971</v>
      </c>
      <c r="Y4347" s="53" t="s">
        <v>4030</v>
      </c>
    </row>
    <row r="4348" spans="23:25" x14ac:dyDescent="0.25">
      <c r="W4348" s="50">
        <v>15000236</v>
      </c>
      <c r="X4348" s="49" t="s">
        <v>10972</v>
      </c>
      <c r="Y4348" s="51" t="s">
        <v>4030</v>
      </c>
    </row>
    <row r="4349" spans="23:25" x14ac:dyDescent="0.25">
      <c r="W4349" s="52">
        <v>15000237</v>
      </c>
      <c r="X4349" s="28" t="s">
        <v>10973</v>
      </c>
      <c r="Y4349" s="53" t="s">
        <v>4030</v>
      </c>
    </row>
    <row r="4350" spans="23:25" x14ac:dyDescent="0.25">
      <c r="W4350" s="50">
        <v>15000238</v>
      </c>
      <c r="X4350" s="49" t="s">
        <v>10974</v>
      </c>
      <c r="Y4350" s="51" t="s">
        <v>4030</v>
      </c>
    </row>
    <row r="4351" spans="23:25" x14ac:dyDescent="0.25">
      <c r="W4351" s="52">
        <v>15000239</v>
      </c>
      <c r="X4351" s="28" t="s">
        <v>6584</v>
      </c>
      <c r="Y4351" s="53" t="s">
        <v>4030</v>
      </c>
    </row>
    <row r="4352" spans="23:25" x14ac:dyDescent="0.25">
      <c r="W4352" s="50">
        <v>15000240</v>
      </c>
      <c r="X4352" s="49" t="s">
        <v>10975</v>
      </c>
      <c r="Y4352" s="51" t="s">
        <v>4030</v>
      </c>
    </row>
    <row r="4353" spans="23:25" x14ac:dyDescent="0.25">
      <c r="W4353" s="52">
        <v>15000241</v>
      </c>
      <c r="X4353" s="28" t="s">
        <v>10976</v>
      </c>
      <c r="Y4353" s="53" t="s">
        <v>4030</v>
      </c>
    </row>
    <row r="4354" spans="23:25" x14ac:dyDescent="0.25">
      <c r="W4354" s="50">
        <v>15000242</v>
      </c>
      <c r="X4354" s="49" t="s">
        <v>10977</v>
      </c>
      <c r="Y4354" s="51" t="s">
        <v>4030</v>
      </c>
    </row>
    <row r="4355" spans="23:25" x14ac:dyDescent="0.25">
      <c r="W4355" s="52">
        <v>15000243</v>
      </c>
      <c r="X4355" s="28" t="s">
        <v>10978</v>
      </c>
      <c r="Y4355" s="53" t="s">
        <v>4030</v>
      </c>
    </row>
    <row r="4356" spans="23:25" x14ac:dyDescent="0.25">
      <c r="W4356" s="50">
        <v>15000244</v>
      </c>
      <c r="X4356" s="49" t="s">
        <v>10979</v>
      </c>
      <c r="Y4356" s="51" t="s">
        <v>4030</v>
      </c>
    </row>
    <row r="4357" spans="23:25" x14ac:dyDescent="0.25">
      <c r="W4357" s="52">
        <v>15000245</v>
      </c>
      <c r="X4357" s="28" t="s">
        <v>10980</v>
      </c>
      <c r="Y4357" s="53" t="s">
        <v>4030</v>
      </c>
    </row>
    <row r="4358" spans="23:25" x14ac:dyDescent="0.25">
      <c r="W4358" s="50">
        <v>15000246</v>
      </c>
      <c r="X4358" s="49" t="s">
        <v>10981</v>
      </c>
      <c r="Y4358" s="51" t="s">
        <v>4030</v>
      </c>
    </row>
    <row r="4359" spans="23:25" x14ac:dyDescent="0.25">
      <c r="W4359" s="52">
        <v>15000247</v>
      </c>
      <c r="X4359" s="28" t="s">
        <v>10982</v>
      </c>
      <c r="Y4359" s="53" t="s">
        <v>4030</v>
      </c>
    </row>
    <row r="4360" spans="23:25" x14ac:dyDescent="0.25">
      <c r="W4360" s="50">
        <v>15000248</v>
      </c>
      <c r="X4360" s="49" t="s">
        <v>9886</v>
      </c>
      <c r="Y4360" s="51" t="s">
        <v>4030</v>
      </c>
    </row>
    <row r="4361" spans="23:25" x14ac:dyDescent="0.25">
      <c r="W4361" s="52">
        <v>15000249</v>
      </c>
      <c r="X4361" s="28" t="s">
        <v>10983</v>
      </c>
      <c r="Y4361" s="53" t="s">
        <v>4030</v>
      </c>
    </row>
    <row r="4362" spans="23:25" x14ac:dyDescent="0.25">
      <c r="W4362" s="50">
        <v>15000250</v>
      </c>
      <c r="X4362" s="49" t="s">
        <v>10984</v>
      </c>
      <c r="Y4362" s="51" t="s">
        <v>4030</v>
      </c>
    </row>
    <row r="4363" spans="23:25" x14ac:dyDescent="0.25">
      <c r="W4363" s="52">
        <v>15000251</v>
      </c>
      <c r="X4363" s="28" t="s">
        <v>10985</v>
      </c>
      <c r="Y4363" s="53" t="s">
        <v>4030</v>
      </c>
    </row>
    <row r="4364" spans="23:25" x14ac:dyDescent="0.25">
      <c r="W4364" s="50">
        <v>15000252</v>
      </c>
      <c r="X4364" s="49" t="s">
        <v>10986</v>
      </c>
      <c r="Y4364" s="51" t="s">
        <v>4030</v>
      </c>
    </row>
    <row r="4365" spans="23:25" x14ac:dyDescent="0.25">
      <c r="W4365" s="52">
        <v>15000253</v>
      </c>
      <c r="X4365" s="28" t="s">
        <v>10987</v>
      </c>
      <c r="Y4365" s="53" t="s">
        <v>4030</v>
      </c>
    </row>
    <row r="4366" spans="23:25" x14ac:dyDescent="0.25">
      <c r="W4366" s="50">
        <v>15000254</v>
      </c>
      <c r="X4366" s="49" t="s">
        <v>10988</v>
      </c>
      <c r="Y4366" s="51" t="s">
        <v>4030</v>
      </c>
    </row>
    <row r="4367" spans="23:25" x14ac:dyDescent="0.25">
      <c r="W4367" s="52">
        <v>15000255</v>
      </c>
      <c r="X4367" s="28" t="s">
        <v>10989</v>
      </c>
      <c r="Y4367" s="53" t="s">
        <v>4030</v>
      </c>
    </row>
    <row r="4368" spans="23:25" x14ac:dyDescent="0.25">
      <c r="W4368" s="50">
        <v>15000256</v>
      </c>
      <c r="X4368" s="49" t="s">
        <v>10990</v>
      </c>
      <c r="Y4368" s="51" t="s">
        <v>4030</v>
      </c>
    </row>
    <row r="4369" spans="23:25" x14ac:dyDescent="0.25">
      <c r="W4369" s="52">
        <v>15000257</v>
      </c>
      <c r="X4369" s="28" t="s">
        <v>10148</v>
      </c>
      <c r="Y4369" s="53" t="s">
        <v>4030</v>
      </c>
    </row>
    <row r="4370" spans="23:25" x14ac:dyDescent="0.25">
      <c r="W4370" s="50">
        <v>15000258</v>
      </c>
      <c r="X4370" s="49" t="s">
        <v>10991</v>
      </c>
      <c r="Y4370" s="51" t="s">
        <v>4030</v>
      </c>
    </row>
    <row r="4371" spans="23:25" x14ac:dyDescent="0.25">
      <c r="W4371" s="52">
        <v>15000259</v>
      </c>
      <c r="X4371" s="28" t="s">
        <v>10992</v>
      </c>
      <c r="Y4371" s="53" t="s">
        <v>4030</v>
      </c>
    </row>
    <row r="4372" spans="23:25" x14ac:dyDescent="0.25">
      <c r="W4372" s="50">
        <v>15000260</v>
      </c>
      <c r="X4372" s="49" t="s">
        <v>6586</v>
      </c>
      <c r="Y4372" s="51" t="s">
        <v>4030</v>
      </c>
    </row>
    <row r="4373" spans="23:25" x14ac:dyDescent="0.25">
      <c r="W4373" s="52">
        <v>15000261</v>
      </c>
      <c r="X4373" s="28" t="s">
        <v>10993</v>
      </c>
      <c r="Y4373" s="53" t="s">
        <v>4030</v>
      </c>
    </row>
    <row r="4374" spans="23:25" x14ac:dyDescent="0.25">
      <c r="W4374" s="50">
        <v>15000262</v>
      </c>
      <c r="X4374" s="49" t="s">
        <v>10994</v>
      </c>
      <c r="Y4374" s="51" t="s">
        <v>4030</v>
      </c>
    </row>
    <row r="4375" spans="23:25" x14ac:dyDescent="0.25">
      <c r="W4375" s="52">
        <v>15000263</v>
      </c>
      <c r="X4375" s="28" t="s">
        <v>10995</v>
      </c>
      <c r="Y4375" s="53" t="s">
        <v>4030</v>
      </c>
    </row>
    <row r="4376" spans="23:25" x14ac:dyDescent="0.25">
      <c r="W4376" s="50">
        <v>15000264</v>
      </c>
      <c r="X4376" s="49" t="s">
        <v>6588</v>
      </c>
      <c r="Y4376" s="51" t="s">
        <v>4030</v>
      </c>
    </row>
    <row r="4377" spans="23:25" x14ac:dyDescent="0.25">
      <c r="W4377" s="52">
        <v>15000265</v>
      </c>
      <c r="X4377" s="28" t="s">
        <v>10996</v>
      </c>
      <c r="Y4377" s="53" t="s">
        <v>4030</v>
      </c>
    </row>
    <row r="4378" spans="23:25" x14ac:dyDescent="0.25">
      <c r="W4378" s="50">
        <v>15000266</v>
      </c>
      <c r="X4378" s="49" t="s">
        <v>10997</v>
      </c>
      <c r="Y4378" s="51" t="s">
        <v>4030</v>
      </c>
    </row>
    <row r="4379" spans="23:25" x14ac:dyDescent="0.25">
      <c r="W4379" s="52">
        <v>15000267</v>
      </c>
      <c r="X4379" s="28" t="s">
        <v>6590</v>
      </c>
      <c r="Y4379" s="53" t="s">
        <v>4030</v>
      </c>
    </row>
    <row r="4380" spans="23:25" x14ac:dyDescent="0.25">
      <c r="W4380" s="50">
        <v>15000268</v>
      </c>
      <c r="X4380" s="49" t="s">
        <v>6592</v>
      </c>
      <c r="Y4380" s="51" t="s">
        <v>4030</v>
      </c>
    </row>
    <row r="4381" spans="23:25" x14ac:dyDescent="0.25">
      <c r="W4381" s="52">
        <v>15000269</v>
      </c>
      <c r="X4381" s="28" t="s">
        <v>10998</v>
      </c>
      <c r="Y4381" s="53" t="s">
        <v>4030</v>
      </c>
    </row>
    <row r="4382" spans="23:25" x14ac:dyDescent="0.25">
      <c r="W4382" s="50">
        <v>15000270</v>
      </c>
      <c r="X4382" s="49" t="s">
        <v>10999</v>
      </c>
      <c r="Y4382" s="51" t="s">
        <v>4030</v>
      </c>
    </row>
    <row r="4383" spans="23:25" x14ac:dyDescent="0.25">
      <c r="W4383" s="52">
        <v>15000271</v>
      </c>
      <c r="X4383" s="28" t="s">
        <v>11000</v>
      </c>
      <c r="Y4383" s="53" t="s">
        <v>4030</v>
      </c>
    </row>
    <row r="4384" spans="23:25" x14ac:dyDescent="0.25">
      <c r="W4384" s="50">
        <v>15000272</v>
      </c>
      <c r="X4384" s="49" t="s">
        <v>11001</v>
      </c>
      <c r="Y4384" s="51" t="s">
        <v>4030</v>
      </c>
    </row>
    <row r="4385" spans="23:25" x14ac:dyDescent="0.25">
      <c r="W4385" s="52">
        <v>15000273</v>
      </c>
      <c r="X4385" s="28" t="s">
        <v>11002</v>
      </c>
      <c r="Y4385" s="53" t="s">
        <v>4030</v>
      </c>
    </row>
    <row r="4386" spans="23:25" x14ac:dyDescent="0.25">
      <c r="W4386" s="50">
        <v>15000274</v>
      </c>
      <c r="X4386" s="49" t="s">
        <v>11003</v>
      </c>
      <c r="Y4386" s="51" t="s">
        <v>4030</v>
      </c>
    </row>
    <row r="4387" spans="23:25" x14ac:dyDescent="0.25">
      <c r="W4387" s="52">
        <v>15000275</v>
      </c>
      <c r="X4387" s="28" t="s">
        <v>11004</v>
      </c>
      <c r="Y4387" s="53" t="s">
        <v>4030</v>
      </c>
    </row>
    <row r="4388" spans="23:25" x14ac:dyDescent="0.25">
      <c r="W4388" s="50">
        <v>15000276</v>
      </c>
      <c r="X4388" s="49" t="s">
        <v>11005</v>
      </c>
      <c r="Y4388" s="51" t="s">
        <v>4030</v>
      </c>
    </row>
    <row r="4389" spans="23:25" x14ac:dyDescent="0.25">
      <c r="W4389" s="52">
        <v>15000277</v>
      </c>
      <c r="X4389" s="28" t="s">
        <v>6594</v>
      </c>
      <c r="Y4389" s="53" t="s">
        <v>4030</v>
      </c>
    </row>
    <row r="4390" spans="23:25" x14ac:dyDescent="0.25">
      <c r="W4390" s="50">
        <v>15000278</v>
      </c>
      <c r="X4390" s="49" t="s">
        <v>11006</v>
      </c>
      <c r="Y4390" s="51" t="s">
        <v>4030</v>
      </c>
    </row>
    <row r="4391" spans="23:25" x14ac:dyDescent="0.25">
      <c r="W4391" s="52">
        <v>15000279</v>
      </c>
      <c r="X4391" s="28" t="s">
        <v>11007</v>
      </c>
      <c r="Y4391" s="53" t="s">
        <v>4030</v>
      </c>
    </row>
    <row r="4392" spans="23:25" x14ac:dyDescent="0.25">
      <c r="W4392" s="50">
        <v>15000280</v>
      </c>
      <c r="X4392" s="49" t="s">
        <v>11008</v>
      </c>
      <c r="Y4392" s="51" t="s">
        <v>4030</v>
      </c>
    </row>
    <row r="4393" spans="23:25" x14ac:dyDescent="0.25">
      <c r="W4393" s="52">
        <v>15000281</v>
      </c>
      <c r="X4393" s="28" t="s">
        <v>11009</v>
      </c>
      <c r="Y4393" s="53" t="s">
        <v>4030</v>
      </c>
    </row>
    <row r="4394" spans="23:25" x14ac:dyDescent="0.25">
      <c r="W4394" s="50">
        <v>15000282</v>
      </c>
      <c r="X4394" s="49" t="s">
        <v>11010</v>
      </c>
      <c r="Y4394" s="51" t="s">
        <v>4030</v>
      </c>
    </row>
    <row r="4395" spans="23:25" x14ac:dyDescent="0.25">
      <c r="W4395" s="52">
        <v>15000283</v>
      </c>
      <c r="X4395" s="28" t="s">
        <v>11011</v>
      </c>
      <c r="Y4395" s="53" t="s">
        <v>4030</v>
      </c>
    </row>
    <row r="4396" spans="23:25" x14ac:dyDescent="0.25">
      <c r="W4396" s="50">
        <v>15000284</v>
      </c>
      <c r="X4396" s="49" t="s">
        <v>11012</v>
      </c>
      <c r="Y4396" s="51" t="s">
        <v>4030</v>
      </c>
    </row>
    <row r="4397" spans="23:25" x14ac:dyDescent="0.25">
      <c r="W4397" s="52">
        <v>15000285</v>
      </c>
      <c r="X4397" s="28" t="s">
        <v>11013</v>
      </c>
      <c r="Y4397" s="53" t="s">
        <v>4030</v>
      </c>
    </row>
    <row r="4398" spans="23:25" x14ac:dyDescent="0.25">
      <c r="W4398" s="50">
        <v>15000286</v>
      </c>
      <c r="X4398" s="49" t="s">
        <v>11014</v>
      </c>
      <c r="Y4398" s="51" t="s">
        <v>4030</v>
      </c>
    </row>
    <row r="4399" spans="23:25" x14ac:dyDescent="0.25">
      <c r="W4399" s="52">
        <v>15000287</v>
      </c>
      <c r="X4399" s="28" t="s">
        <v>11015</v>
      </c>
      <c r="Y4399" s="53" t="s">
        <v>4030</v>
      </c>
    </row>
    <row r="4400" spans="23:25" x14ac:dyDescent="0.25">
      <c r="W4400" s="50">
        <v>15000288</v>
      </c>
      <c r="X4400" s="49" t="s">
        <v>11016</v>
      </c>
      <c r="Y4400" s="51" t="s">
        <v>4030</v>
      </c>
    </row>
    <row r="4401" spans="23:25" x14ac:dyDescent="0.25">
      <c r="W4401" s="52">
        <v>15000289</v>
      </c>
      <c r="X4401" s="28" t="s">
        <v>11017</v>
      </c>
      <c r="Y4401" s="53" t="s">
        <v>4030</v>
      </c>
    </row>
    <row r="4402" spans="23:25" x14ac:dyDescent="0.25">
      <c r="W4402" s="50">
        <v>15000290</v>
      </c>
      <c r="X4402" s="49" t="s">
        <v>11018</v>
      </c>
      <c r="Y4402" s="51" t="s">
        <v>4030</v>
      </c>
    </row>
    <row r="4403" spans="23:25" x14ac:dyDescent="0.25">
      <c r="W4403" s="52">
        <v>15000291</v>
      </c>
      <c r="X4403" s="28" t="s">
        <v>11019</v>
      </c>
      <c r="Y4403" s="53" t="s">
        <v>4030</v>
      </c>
    </row>
    <row r="4404" spans="23:25" x14ac:dyDescent="0.25">
      <c r="W4404" s="50">
        <v>15000292</v>
      </c>
      <c r="X4404" s="49" t="s">
        <v>11020</v>
      </c>
      <c r="Y4404" s="51" t="s">
        <v>4030</v>
      </c>
    </row>
    <row r="4405" spans="23:25" x14ac:dyDescent="0.25">
      <c r="W4405" s="52">
        <v>15000293</v>
      </c>
      <c r="X4405" s="28" t="s">
        <v>11021</v>
      </c>
      <c r="Y4405" s="53" t="s">
        <v>4030</v>
      </c>
    </row>
    <row r="4406" spans="23:25" x14ac:dyDescent="0.25">
      <c r="W4406" s="50">
        <v>15000294</v>
      </c>
      <c r="X4406" s="49" t="s">
        <v>6596</v>
      </c>
      <c r="Y4406" s="51" t="s">
        <v>4030</v>
      </c>
    </row>
    <row r="4407" spans="23:25" x14ac:dyDescent="0.25">
      <c r="W4407" s="52">
        <v>15000295</v>
      </c>
      <c r="X4407" s="28" t="s">
        <v>11022</v>
      </c>
      <c r="Y4407" s="53" t="s">
        <v>4030</v>
      </c>
    </row>
    <row r="4408" spans="23:25" x14ac:dyDescent="0.25">
      <c r="W4408" s="50">
        <v>15000296</v>
      </c>
      <c r="X4408" s="49" t="s">
        <v>10864</v>
      </c>
      <c r="Y4408" s="51" t="s">
        <v>4030</v>
      </c>
    </row>
    <row r="4409" spans="23:25" x14ac:dyDescent="0.25">
      <c r="W4409" s="52">
        <v>15000297</v>
      </c>
      <c r="X4409" s="28" t="s">
        <v>11023</v>
      </c>
      <c r="Y4409" s="53" t="s">
        <v>4030</v>
      </c>
    </row>
    <row r="4410" spans="23:25" x14ac:dyDescent="0.25">
      <c r="W4410" s="50">
        <v>15000298</v>
      </c>
      <c r="X4410" s="49" t="s">
        <v>11024</v>
      </c>
      <c r="Y4410" s="51" t="s">
        <v>4030</v>
      </c>
    </row>
    <row r="4411" spans="23:25" x14ac:dyDescent="0.25">
      <c r="W4411" s="52">
        <v>15000299</v>
      </c>
      <c r="X4411" s="28" t="s">
        <v>6598</v>
      </c>
      <c r="Y4411" s="53" t="s">
        <v>4030</v>
      </c>
    </row>
    <row r="4412" spans="23:25" x14ac:dyDescent="0.25">
      <c r="W4412" s="50">
        <v>15000300</v>
      </c>
      <c r="X4412" s="49" t="s">
        <v>11025</v>
      </c>
      <c r="Y4412" s="51" t="s">
        <v>4030</v>
      </c>
    </row>
    <row r="4413" spans="23:25" x14ac:dyDescent="0.25">
      <c r="W4413" s="52">
        <v>15000301</v>
      </c>
      <c r="X4413" s="28" t="s">
        <v>11026</v>
      </c>
      <c r="Y4413" s="53" t="s">
        <v>4030</v>
      </c>
    </row>
    <row r="4414" spans="23:25" x14ac:dyDescent="0.25">
      <c r="W4414" s="50">
        <v>15000302</v>
      </c>
      <c r="X4414" s="49" t="s">
        <v>11027</v>
      </c>
      <c r="Y4414" s="51" t="s">
        <v>4030</v>
      </c>
    </row>
    <row r="4415" spans="23:25" x14ac:dyDescent="0.25">
      <c r="W4415" s="52">
        <v>15000303</v>
      </c>
      <c r="X4415" s="28" t="s">
        <v>11028</v>
      </c>
      <c r="Y4415" s="53" t="s">
        <v>4030</v>
      </c>
    </row>
    <row r="4416" spans="23:25" x14ac:dyDescent="0.25">
      <c r="W4416" s="50">
        <v>15000304</v>
      </c>
      <c r="X4416" s="49" t="s">
        <v>11029</v>
      </c>
      <c r="Y4416" s="51" t="s">
        <v>4030</v>
      </c>
    </row>
    <row r="4417" spans="23:25" x14ac:dyDescent="0.25">
      <c r="W4417" s="52">
        <v>15000305</v>
      </c>
      <c r="X4417" s="28" t="s">
        <v>11030</v>
      </c>
      <c r="Y4417" s="53" t="s">
        <v>4030</v>
      </c>
    </row>
    <row r="4418" spans="23:25" x14ac:dyDescent="0.25">
      <c r="W4418" s="50">
        <v>15000306</v>
      </c>
      <c r="X4418" s="49" t="s">
        <v>11031</v>
      </c>
      <c r="Y4418" s="51" t="s">
        <v>4030</v>
      </c>
    </row>
    <row r="4419" spans="23:25" x14ac:dyDescent="0.25">
      <c r="W4419" s="52">
        <v>15000307</v>
      </c>
      <c r="X4419" s="28" t="s">
        <v>6600</v>
      </c>
      <c r="Y4419" s="53" t="s">
        <v>4030</v>
      </c>
    </row>
    <row r="4420" spans="23:25" x14ac:dyDescent="0.25">
      <c r="W4420" s="50">
        <v>15000308</v>
      </c>
      <c r="X4420" s="49" t="s">
        <v>11032</v>
      </c>
      <c r="Y4420" s="51" t="s">
        <v>4030</v>
      </c>
    </row>
    <row r="4421" spans="23:25" x14ac:dyDescent="0.25">
      <c r="W4421" s="52">
        <v>15000309</v>
      </c>
      <c r="X4421" s="28" t="s">
        <v>11033</v>
      </c>
      <c r="Y4421" s="53" t="s">
        <v>4030</v>
      </c>
    </row>
    <row r="4422" spans="23:25" x14ac:dyDescent="0.25">
      <c r="W4422" s="50">
        <v>15000310</v>
      </c>
      <c r="X4422" s="49" t="s">
        <v>11034</v>
      </c>
      <c r="Y4422" s="51" t="s">
        <v>4030</v>
      </c>
    </row>
    <row r="4423" spans="23:25" x14ac:dyDescent="0.25">
      <c r="W4423" s="52">
        <v>15000311</v>
      </c>
      <c r="X4423" s="28" t="s">
        <v>11035</v>
      </c>
      <c r="Y4423" s="53" t="s">
        <v>4030</v>
      </c>
    </row>
    <row r="4424" spans="23:25" x14ac:dyDescent="0.25">
      <c r="W4424" s="50">
        <v>15000312</v>
      </c>
      <c r="X4424" s="49" t="s">
        <v>11036</v>
      </c>
      <c r="Y4424" s="51" t="s">
        <v>4030</v>
      </c>
    </row>
    <row r="4425" spans="23:25" x14ac:dyDescent="0.25">
      <c r="W4425" s="52">
        <v>15000313</v>
      </c>
      <c r="X4425" s="28" t="s">
        <v>11037</v>
      </c>
      <c r="Y4425" s="53" t="s">
        <v>4030</v>
      </c>
    </row>
    <row r="4426" spans="23:25" x14ac:dyDescent="0.25">
      <c r="W4426" s="50">
        <v>15000314</v>
      </c>
      <c r="X4426" s="49" t="s">
        <v>11038</v>
      </c>
      <c r="Y4426" s="51" t="s">
        <v>4030</v>
      </c>
    </row>
    <row r="4427" spans="23:25" x14ac:dyDescent="0.25">
      <c r="W4427" s="52">
        <v>15000315</v>
      </c>
      <c r="X4427" s="28" t="s">
        <v>11039</v>
      </c>
      <c r="Y4427" s="53" t="s">
        <v>4030</v>
      </c>
    </row>
    <row r="4428" spans="23:25" x14ac:dyDescent="0.25">
      <c r="W4428" s="50">
        <v>15000316</v>
      </c>
      <c r="X4428" s="49" t="s">
        <v>11040</v>
      </c>
      <c r="Y4428" s="51" t="s">
        <v>4030</v>
      </c>
    </row>
    <row r="4429" spans="23:25" x14ac:dyDescent="0.25">
      <c r="W4429" s="52">
        <v>15000317</v>
      </c>
      <c r="X4429" s="28" t="s">
        <v>11041</v>
      </c>
      <c r="Y4429" s="53" t="s">
        <v>4030</v>
      </c>
    </row>
    <row r="4430" spans="23:25" x14ac:dyDescent="0.25">
      <c r="W4430" s="50">
        <v>15000318</v>
      </c>
      <c r="X4430" s="49" t="s">
        <v>11042</v>
      </c>
      <c r="Y4430" s="51" t="s">
        <v>4030</v>
      </c>
    </row>
    <row r="4431" spans="23:25" x14ac:dyDescent="0.25">
      <c r="W4431" s="52">
        <v>15000319</v>
      </c>
      <c r="X4431" s="28" t="s">
        <v>11043</v>
      </c>
      <c r="Y4431" s="53" t="s">
        <v>4030</v>
      </c>
    </row>
    <row r="4432" spans="23:25" x14ac:dyDescent="0.25">
      <c r="W4432" s="50">
        <v>15000320</v>
      </c>
      <c r="X4432" s="49" t="s">
        <v>11044</v>
      </c>
      <c r="Y4432" s="51" t="s">
        <v>4030</v>
      </c>
    </row>
    <row r="4433" spans="23:25" x14ac:dyDescent="0.25">
      <c r="W4433" s="52">
        <v>15000321</v>
      </c>
      <c r="X4433" s="28" t="s">
        <v>11045</v>
      </c>
      <c r="Y4433" s="53" t="s">
        <v>4030</v>
      </c>
    </row>
    <row r="4434" spans="23:25" x14ac:dyDescent="0.25">
      <c r="W4434" s="50">
        <v>15000322</v>
      </c>
      <c r="X4434" s="49" t="s">
        <v>11046</v>
      </c>
      <c r="Y4434" s="51" t="s">
        <v>4030</v>
      </c>
    </row>
    <row r="4435" spans="23:25" x14ac:dyDescent="0.25">
      <c r="W4435" s="52">
        <v>15000323</v>
      </c>
      <c r="X4435" s="28" t="s">
        <v>11047</v>
      </c>
      <c r="Y4435" s="53" t="s">
        <v>4030</v>
      </c>
    </row>
    <row r="4436" spans="23:25" x14ac:dyDescent="0.25">
      <c r="W4436" s="50">
        <v>15000324</v>
      </c>
      <c r="X4436" s="49" t="s">
        <v>11048</v>
      </c>
      <c r="Y4436" s="51" t="s">
        <v>4030</v>
      </c>
    </row>
    <row r="4437" spans="23:25" x14ac:dyDescent="0.25">
      <c r="W4437" s="52">
        <v>15000325</v>
      </c>
      <c r="X4437" s="28" t="s">
        <v>11049</v>
      </c>
      <c r="Y4437" s="53" t="s">
        <v>4030</v>
      </c>
    </row>
    <row r="4438" spans="23:25" x14ac:dyDescent="0.25">
      <c r="W4438" s="50">
        <v>15000326</v>
      </c>
      <c r="X4438" s="49" t="s">
        <v>11050</v>
      </c>
      <c r="Y4438" s="51" t="s">
        <v>4030</v>
      </c>
    </row>
    <row r="4439" spans="23:25" x14ac:dyDescent="0.25">
      <c r="W4439" s="52">
        <v>15000327</v>
      </c>
      <c r="X4439" s="28" t="s">
        <v>11051</v>
      </c>
      <c r="Y4439" s="53" t="s">
        <v>4030</v>
      </c>
    </row>
    <row r="4440" spans="23:25" x14ac:dyDescent="0.25">
      <c r="W4440" s="50">
        <v>15000328</v>
      </c>
      <c r="X4440" s="49" t="s">
        <v>11052</v>
      </c>
      <c r="Y4440" s="51" t="s">
        <v>4030</v>
      </c>
    </row>
    <row r="4441" spans="23:25" x14ac:dyDescent="0.25">
      <c r="W4441" s="52">
        <v>15000329</v>
      </c>
      <c r="X4441" s="28" t="s">
        <v>11053</v>
      </c>
      <c r="Y4441" s="53" t="s">
        <v>4030</v>
      </c>
    </row>
    <row r="4442" spans="23:25" x14ac:dyDescent="0.25">
      <c r="W4442" s="50">
        <v>15000330</v>
      </c>
      <c r="X4442" s="49" t="s">
        <v>11054</v>
      </c>
      <c r="Y4442" s="51" t="s">
        <v>4030</v>
      </c>
    </row>
    <row r="4443" spans="23:25" x14ac:dyDescent="0.25">
      <c r="W4443" s="52">
        <v>15000331</v>
      </c>
      <c r="X4443" s="28" t="s">
        <v>11055</v>
      </c>
      <c r="Y4443" s="53" t="s">
        <v>4030</v>
      </c>
    </row>
    <row r="4444" spans="23:25" x14ac:dyDescent="0.25">
      <c r="W4444" s="50">
        <v>15000332</v>
      </c>
      <c r="X4444" s="49" t="s">
        <v>11056</v>
      </c>
      <c r="Y4444" s="51" t="s">
        <v>4030</v>
      </c>
    </row>
    <row r="4445" spans="23:25" x14ac:dyDescent="0.25">
      <c r="W4445" s="52">
        <v>15000333</v>
      </c>
      <c r="X4445" s="28" t="s">
        <v>11057</v>
      </c>
      <c r="Y4445" s="53" t="s">
        <v>4030</v>
      </c>
    </row>
    <row r="4446" spans="23:25" x14ac:dyDescent="0.25">
      <c r="W4446" s="50">
        <v>15000334</v>
      </c>
      <c r="X4446" s="49" t="s">
        <v>11058</v>
      </c>
      <c r="Y4446" s="51" t="s">
        <v>4030</v>
      </c>
    </row>
    <row r="4447" spans="23:25" x14ac:dyDescent="0.25">
      <c r="W4447" s="52">
        <v>15000335</v>
      </c>
      <c r="X4447" s="28" t="s">
        <v>11059</v>
      </c>
      <c r="Y4447" s="53" t="s">
        <v>4030</v>
      </c>
    </row>
    <row r="4448" spans="23:25" x14ac:dyDescent="0.25">
      <c r="W4448" s="50">
        <v>15000336</v>
      </c>
      <c r="X4448" s="49" t="s">
        <v>11060</v>
      </c>
      <c r="Y4448" s="51" t="s">
        <v>4030</v>
      </c>
    </row>
    <row r="4449" spans="23:25" x14ac:dyDescent="0.25">
      <c r="W4449" s="52">
        <v>15000337</v>
      </c>
      <c r="X4449" s="28" t="s">
        <v>11061</v>
      </c>
      <c r="Y4449" s="53" t="s">
        <v>4030</v>
      </c>
    </row>
    <row r="4450" spans="23:25" x14ac:dyDescent="0.25">
      <c r="W4450" s="50">
        <v>15000338</v>
      </c>
      <c r="X4450" s="49" t="s">
        <v>11062</v>
      </c>
      <c r="Y4450" s="51" t="s">
        <v>4030</v>
      </c>
    </row>
    <row r="4451" spans="23:25" x14ac:dyDescent="0.25">
      <c r="W4451" s="52">
        <v>15000339</v>
      </c>
      <c r="X4451" s="28" t="s">
        <v>11063</v>
      </c>
      <c r="Y4451" s="53" t="s">
        <v>4030</v>
      </c>
    </row>
    <row r="4452" spans="23:25" x14ac:dyDescent="0.25">
      <c r="W4452" s="50">
        <v>15000340</v>
      </c>
      <c r="X4452" s="49" t="s">
        <v>11064</v>
      </c>
      <c r="Y4452" s="51" t="s">
        <v>4030</v>
      </c>
    </row>
    <row r="4453" spans="23:25" x14ac:dyDescent="0.25">
      <c r="W4453" s="52">
        <v>15000341</v>
      </c>
      <c r="X4453" s="28" t="s">
        <v>11065</v>
      </c>
      <c r="Y4453" s="53" t="s">
        <v>4030</v>
      </c>
    </row>
    <row r="4454" spans="23:25" x14ac:dyDescent="0.25">
      <c r="W4454" s="50">
        <v>15000342</v>
      </c>
      <c r="X4454" s="49" t="s">
        <v>11066</v>
      </c>
      <c r="Y4454" s="51" t="s">
        <v>4030</v>
      </c>
    </row>
    <row r="4455" spans="23:25" x14ac:dyDescent="0.25">
      <c r="W4455" s="52">
        <v>15000343</v>
      </c>
      <c r="X4455" s="28" t="s">
        <v>11067</v>
      </c>
      <c r="Y4455" s="53" t="s">
        <v>4030</v>
      </c>
    </row>
    <row r="4456" spans="23:25" x14ac:dyDescent="0.25">
      <c r="W4456" s="50">
        <v>15000344</v>
      </c>
      <c r="X4456" s="49" t="s">
        <v>11068</v>
      </c>
      <c r="Y4456" s="51" t="s">
        <v>4030</v>
      </c>
    </row>
    <row r="4457" spans="23:25" x14ac:dyDescent="0.25">
      <c r="W4457" s="52">
        <v>15000345</v>
      </c>
      <c r="X4457" s="28" t="s">
        <v>11069</v>
      </c>
      <c r="Y4457" s="53" t="s">
        <v>4030</v>
      </c>
    </row>
    <row r="4458" spans="23:25" x14ac:dyDescent="0.25">
      <c r="W4458" s="50">
        <v>15000346</v>
      </c>
      <c r="X4458" s="49" t="s">
        <v>11070</v>
      </c>
      <c r="Y4458" s="51" t="s">
        <v>4030</v>
      </c>
    </row>
    <row r="4459" spans="23:25" x14ac:dyDescent="0.25">
      <c r="W4459" s="52">
        <v>15000347</v>
      </c>
      <c r="X4459" s="28" t="s">
        <v>11071</v>
      </c>
      <c r="Y4459" s="53" t="s">
        <v>4030</v>
      </c>
    </row>
    <row r="4460" spans="23:25" x14ac:dyDescent="0.25">
      <c r="W4460" s="50">
        <v>15000348</v>
      </c>
      <c r="X4460" s="49" t="s">
        <v>11072</v>
      </c>
      <c r="Y4460" s="51" t="s">
        <v>4030</v>
      </c>
    </row>
    <row r="4461" spans="23:25" x14ac:dyDescent="0.25">
      <c r="W4461" s="52">
        <v>15000349</v>
      </c>
      <c r="X4461" s="28" t="s">
        <v>11073</v>
      </c>
      <c r="Y4461" s="53" t="s">
        <v>4030</v>
      </c>
    </row>
    <row r="4462" spans="23:25" x14ac:dyDescent="0.25">
      <c r="W4462" s="50">
        <v>15000350</v>
      </c>
      <c r="X4462" s="49" t="s">
        <v>11074</v>
      </c>
      <c r="Y4462" s="51" t="s">
        <v>4030</v>
      </c>
    </row>
    <row r="4463" spans="23:25" x14ac:dyDescent="0.25">
      <c r="W4463" s="52">
        <v>15000351</v>
      </c>
      <c r="X4463" s="28" t="s">
        <v>11075</v>
      </c>
      <c r="Y4463" s="53" t="s">
        <v>4030</v>
      </c>
    </row>
    <row r="4464" spans="23:25" x14ac:dyDescent="0.25">
      <c r="W4464" s="50">
        <v>15000352</v>
      </c>
      <c r="X4464" s="49" t="s">
        <v>11076</v>
      </c>
      <c r="Y4464" s="51" t="s">
        <v>4030</v>
      </c>
    </row>
    <row r="4465" spans="23:25" x14ac:dyDescent="0.25">
      <c r="W4465" s="52">
        <v>15000353</v>
      </c>
      <c r="X4465" s="28" t="s">
        <v>11077</v>
      </c>
      <c r="Y4465" s="53" t="s">
        <v>4030</v>
      </c>
    </row>
    <row r="4466" spans="23:25" x14ac:dyDescent="0.25">
      <c r="W4466" s="50">
        <v>15000354</v>
      </c>
      <c r="X4466" s="49" t="s">
        <v>11078</v>
      </c>
      <c r="Y4466" s="51" t="s">
        <v>4030</v>
      </c>
    </row>
    <row r="4467" spans="23:25" x14ac:dyDescent="0.25">
      <c r="W4467" s="52">
        <v>15000355</v>
      </c>
      <c r="X4467" s="28" t="s">
        <v>11079</v>
      </c>
      <c r="Y4467" s="53" t="s">
        <v>4030</v>
      </c>
    </row>
    <row r="4468" spans="23:25" x14ac:dyDescent="0.25">
      <c r="W4468" s="50">
        <v>15000356</v>
      </c>
      <c r="X4468" s="49" t="s">
        <v>11080</v>
      </c>
      <c r="Y4468" s="51" t="s">
        <v>4030</v>
      </c>
    </row>
    <row r="4469" spans="23:25" x14ac:dyDescent="0.25">
      <c r="W4469" s="52">
        <v>15000357</v>
      </c>
      <c r="X4469" s="28" t="s">
        <v>11081</v>
      </c>
      <c r="Y4469" s="53" t="s">
        <v>4030</v>
      </c>
    </row>
    <row r="4470" spans="23:25" x14ac:dyDescent="0.25">
      <c r="W4470" s="50">
        <v>15000358</v>
      </c>
      <c r="X4470" s="49" t="s">
        <v>11082</v>
      </c>
      <c r="Y4470" s="51" t="s">
        <v>4030</v>
      </c>
    </row>
    <row r="4471" spans="23:25" x14ac:dyDescent="0.25">
      <c r="W4471" s="52">
        <v>15000359</v>
      </c>
      <c r="X4471" s="28" t="s">
        <v>11083</v>
      </c>
      <c r="Y4471" s="53" t="s">
        <v>4030</v>
      </c>
    </row>
    <row r="4472" spans="23:25" x14ac:dyDescent="0.25">
      <c r="W4472" s="50">
        <v>15000360</v>
      </c>
      <c r="X4472" s="49" t="s">
        <v>11084</v>
      </c>
      <c r="Y4472" s="51" t="s">
        <v>4030</v>
      </c>
    </row>
    <row r="4473" spans="23:25" x14ac:dyDescent="0.25">
      <c r="W4473" s="52">
        <v>15000361</v>
      </c>
      <c r="X4473" s="28" t="s">
        <v>11085</v>
      </c>
      <c r="Y4473" s="53" t="s">
        <v>4030</v>
      </c>
    </row>
    <row r="4474" spans="23:25" x14ac:dyDescent="0.25">
      <c r="W4474" s="50">
        <v>15000362</v>
      </c>
      <c r="X4474" s="49" t="s">
        <v>11086</v>
      </c>
      <c r="Y4474" s="51" t="s">
        <v>4030</v>
      </c>
    </row>
    <row r="4475" spans="23:25" x14ac:dyDescent="0.25">
      <c r="W4475" s="52">
        <v>15000363</v>
      </c>
      <c r="X4475" s="28" t="s">
        <v>11087</v>
      </c>
      <c r="Y4475" s="53" t="s">
        <v>4030</v>
      </c>
    </row>
    <row r="4476" spans="23:25" x14ac:dyDescent="0.25">
      <c r="W4476" s="50">
        <v>15000364</v>
      </c>
      <c r="X4476" s="49" t="s">
        <v>11088</v>
      </c>
      <c r="Y4476" s="51" t="s">
        <v>4030</v>
      </c>
    </row>
    <row r="4477" spans="23:25" x14ac:dyDescent="0.25">
      <c r="W4477" s="52">
        <v>15000365</v>
      </c>
      <c r="X4477" s="28" t="s">
        <v>11089</v>
      </c>
      <c r="Y4477" s="53" t="s">
        <v>4030</v>
      </c>
    </row>
    <row r="4478" spans="23:25" x14ac:dyDescent="0.25">
      <c r="W4478" s="50">
        <v>15000366</v>
      </c>
      <c r="X4478" s="49" t="s">
        <v>11090</v>
      </c>
      <c r="Y4478" s="51" t="s">
        <v>4030</v>
      </c>
    </row>
    <row r="4479" spans="23:25" x14ac:dyDescent="0.25">
      <c r="W4479" s="52">
        <v>15000367</v>
      </c>
      <c r="X4479" s="28" t="s">
        <v>11091</v>
      </c>
      <c r="Y4479" s="53" t="s">
        <v>4030</v>
      </c>
    </row>
    <row r="4480" spans="23:25" x14ac:dyDescent="0.25">
      <c r="W4480" s="50">
        <v>15000368</v>
      </c>
      <c r="X4480" s="49" t="s">
        <v>11092</v>
      </c>
      <c r="Y4480" s="51" t="s">
        <v>4030</v>
      </c>
    </row>
    <row r="4481" spans="23:25" x14ac:dyDescent="0.25">
      <c r="W4481" s="52">
        <v>15000369</v>
      </c>
      <c r="X4481" s="28" t="s">
        <v>11093</v>
      </c>
      <c r="Y4481" s="53" t="s">
        <v>4030</v>
      </c>
    </row>
    <row r="4482" spans="23:25" x14ac:dyDescent="0.25">
      <c r="W4482" s="50">
        <v>15000370</v>
      </c>
      <c r="X4482" s="49" t="s">
        <v>11094</v>
      </c>
      <c r="Y4482" s="51" t="s">
        <v>4030</v>
      </c>
    </row>
    <row r="4483" spans="23:25" x14ac:dyDescent="0.25">
      <c r="W4483" s="52">
        <v>15000371</v>
      </c>
      <c r="X4483" s="28" t="s">
        <v>11095</v>
      </c>
      <c r="Y4483" s="53" t="s">
        <v>4030</v>
      </c>
    </row>
    <row r="4484" spans="23:25" x14ac:dyDescent="0.25">
      <c r="W4484" s="50">
        <v>15000372</v>
      </c>
      <c r="X4484" s="49" t="s">
        <v>11096</v>
      </c>
      <c r="Y4484" s="51" t="s">
        <v>4030</v>
      </c>
    </row>
    <row r="4485" spans="23:25" x14ac:dyDescent="0.25">
      <c r="W4485" s="52">
        <v>15000373</v>
      </c>
      <c r="X4485" s="28" t="s">
        <v>11097</v>
      </c>
      <c r="Y4485" s="53" t="s">
        <v>4030</v>
      </c>
    </row>
    <row r="4486" spans="23:25" x14ac:dyDescent="0.25">
      <c r="W4486" s="50">
        <v>15000374</v>
      </c>
      <c r="X4486" s="49" t="s">
        <v>11098</v>
      </c>
      <c r="Y4486" s="51" t="s">
        <v>4030</v>
      </c>
    </row>
    <row r="4487" spans="23:25" x14ac:dyDescent="0.25">
      <c r="W4487" s="52">
        <v>15000375</v>
      </c>
      <c r="X4487" s="28" t="s">
        <v>11099</v>
      </c>
      <c r="Y4487" s="53" t="s">
        <v>4030</v>
      </c>
    </row>
    <row r="4488" spans="23:25" x14ac:dyDescent="0.25">
      <c r="W4488" s="50">
        <v>15000376</v>
      </c>
      <c r="X4488" s="49" t="s">
        <v>11100</v>
      </c>
      <c r="Y4488" s="51" t="s">
        <v>4030</v>
      </c>
    </row>
    <row r="4489" spans="23:25" x14ac:dyDescent="0.25">
      <c r="W4489" s="52">
        <v>15000377</v>
      </c>
      <c r="X4489" s="28" t="s">
        <v>11101</v>
      </c>
      <c r="Y4489" s="53" t="s">
        <v>4030</v>
      </c>
    </row>
    <row r="4490" spans="23:25" x14ac:dyDescent="0.25">
      <c r="W4490" s="50">
        <v>15000378</v>
      </c>
      <c r="X4490" s="49" t="s">
        <v>11102</v>
      </c>
      <c r="Y4490" s="51" t="s">
        <v>4030</v>
      </c>
    </row>
    <row r="4491" spans="23:25" x14ac:dyDescent="0.25">
      <c r="W4491" s="52">
        <v>15000379</v>
      </c>
      <c r="X4491" s="28" t="s">
        <v>11103</v>
      </c>
      <c r="Y4491" s="53" t="s">
        <v>4030</v>
      </c>
    </row>
    <row r="4492" spans="23:25" x14ac:dyDescent="0.25">
      <c r="W4492" s="50">
        <v>15000380</v>
      </c>
      <c r="X4492" s="49" t="s">
        <v>11104</v>
      </c>
      <c r="Y4492" s="51" t="s">
        <v>4030</v>
      </c>
    </row>
    <row r="4493" spans="23:25" x14ac:dyDescent="0.25">
      <c r="W4493" s="52">
        <v>15000381</v>
      </c>
      <c r="X4493" s="28" t="s">
        <v>11105</v>
      </c>
      <c r="Y4493" s="53" t="s">
        <v>4030</v>
      </c>
    </row>
    <row r="4494" spans="23:25" x14ac:dyDescent="0.25">
      <c r="W4494" s="50">
        <v>15000382</v>
      </c>
      <c r="X4494" s="49" t="s">
        <v>11106</v>
      </c>
      <c r="Y4494" s="51" t="s">
        <v>4030</v>
      </c>
    </row>
    <row r="4495" spans="23:25" x14ac:dyDescent="0.25">
      <c r="W4495" s="52">
        <v>15000383</v>
      </c>
      <c r="X4495" s="28" t="s">
        <v>11107</v>
      </c>
      <c r="Y4495" s="53" t="s">
        <v>4030</v>
      </c>
    </row>
    <row r="4496" spans="23:25" x14ac:dyDescent="0.25">
      <c r="W4496" s="50">
        <v>15000384</v>
      </c>
      <c r="X4496" s="49" t="s">
        <v>11108</v>
      </c>
      <c r="Y4496" s="51" t="s">
        <v>4030</v>
      </c>
    </row>
    <row r="4497" spans="23:25" x14ac:dyDescent="0.25">
      <c r="W4497" s="52">
        <v>15000385</v>
      </c>
      <c r="X4497" s="28" t="s">
        <v>11109</v>
      </c>
      <c r="Y4497" s="53" t="s">
        <v>4030</v>
      </c>
    </row>
    <row r="4498" spans="23:25" x14ac:dyDescent="0.25">
      <c r="W4498" s="50">
        <v>15000386</v>
      </c>
      <c r="X4498" s="49" t="s">
        <v>11110</v>
      </c>
      <c r="Y4498" s="51" t="s">
        <v>4030</v>
      </c>
    </row>
    <row r="4499" spans="23:25" x14ac:dyDescent="0.25">
      <c r="W4499" s="52">
        <v>15000387</v>
      </c>
      <c r="X4499" s="28" t="s">
        <v>11111</v>
      </c>
      <c r="Y4499" s="53" t="s">
        <v>4030</v>
      </c>
    </row>
    <row r="4500" spans="23:25" x14ac:dyDescent="0.25">
      <c r="W4500" s="50">
        <v>15000388</v>
      </c>
      <c r="X4500" s="49" t="s">
        <v>11112</v>
      </c>
      <c r="Y4500" s="51" t="s">
        <v>4030</v>
      </c>
    </row>
    <row r="4501" spans="23:25" x14ac:dyDescent="0.25">
      <c r="W4501" s="52">
        <v>15000389</v>
      </c>
      <c r="X4501" s="28" t="s">
        <v>11113</v>
      </c>
      <c r="Y4501" s="53" t="s">
        <v>4030</v>
      </c>
    </row>
    <row r="4502" spans="23:25" x14ac:dyDescent="0.25">
      <c r="W4502" s="50">
        <v>15000390</v>
      </c>
      <c r="X4502" s="49" t="s">
        <v>11114</v>
      </c>
      <c r="Y4502" s="51" t="s">
        <v>4030</v>
      </c>
    </row>
    <row r="4503" spans="23:25" x14ac:dyDescent="0.25">
      <c r="W4503" s="52">
        <v>15000391</v>
      </c>
      <c r="X4503" s="28" t="s">
        <v>11115</v>
      </c>
      <c r="Y4503" s="53" t="s">
        <v>4030</v>
      </c>
    </row>
    <row r="4504" spans="23:25" x14ac:dyDescent="0.25">
      <c r="W4504" s="50">
        <v>15000392</v>
      </c>
      <c r="X4504" s="49" t="s">
        <v>11116</v>
      </c>
      <c r="Y4504" s="51" t="s">
        <v>4030</v>
      </c>
    </row>
    <row r="4505" spans="23:25" x14ac:dyDescent="0.25">
      <c r="W4505" s="52">
        <v>15000393</v>
      </c>
      <c r="X4505" s="28" t="s">
        <v>11117</v>
      </c>
      <c r="Y4505" s="53" t="s">
        <v>4030</v>
      </c>
    </row>
    <row r="4506" spans="23:25" x14ac:dyDescent="0.25">
      <c r="W4506" s="50">
        <v>15000394</v>
      </c>
      <c r="X4506" s="49" t="s">
        <v>11118</v>
      </c>
      <c r="Y4506" s="51" t="s">
        <v>4030</v>
      </c>
    </row>
    <row r="4507" spans="23:25" x14ac:dyDescent="0.25">
      <c r="W4507" s="52">
        <v>15000395</v>
      </c>
      <c r="X4507" s="28" t="s">
        <v>11119</v>
      </c>
      <c r="Y4507" s="53" t="s">
        <v>4030</v>
      </c>
    </row>
    <row r="4508" spans="23:25" x14ac:dyDescent="0.25">
      <c r="W4508" s="50">
        <v>15000396</v>
      </c>
      <c r="X4508" s="49" t="s">
        <v>11120</v>
      </c>
      <c r="Y4508" s="51" t="s">
        <v>4030</v>
      </c>
    </row>
    <row r="4509" spans="23:25" x14ac:dyDescent="0.25">
      <c r="W4509" s="52">
        <v>15000397</v>
      </c>
      <c r="X4509" s="28" t="s">
        <v>11121</v>
      </c>
      <c r="Y4509" s="53" t="s">
        <v>4030</v>
      </c>
    </row>
    <row r="4510" spans="23:25" x14ac:dyDescent="0.25">
      <c r="W4510" s="50">
        <v>15000398</v>
      </c>
      <c r="X4510" s="49" t="s">
        <v>11122</v>
      </c>
      <c r="Y4510" s="51" t="s">
        <v>4030</v>
      </c>
    </row>
    <row r="4511" spans="23:25" x14ac:dyDescent="0.25">
      <c r="W4511" s="52">
        <v>15000399</v>
      </c>
      <c r="X4511" s="28" t="s">
        <v>11123</v>
      </c>
      <c r="Y4511" s="53" t="s">
        <v>4030</v>
      </c>
    </row>
    <row r="4512" spans="23:25" x14ac:dyDescent="0.25">
      <c r="W4512" s="50">
        <v>15000400</v>
      </c>
      <c r="X4512" s="49" t="s">
        <v>11124</v>
      </c>
      <c r="Y4512" s="51" t="s">
        <v>4030</v>
      </c>
    </row>
    <row r="4513" spans="23:25" x14ac:dyDescent="0.25">
      <c r="W4513" s="52">
        <v>15000401</v>
      </c>
      <c r="X4513" s="28" t="s">
        <v>11125</v>
      </c>
      <c r="Y4513" s="53" t="s">
        <v>4030</v>
      </c>
    </row>
    <row r="4514" spans="23:25" x14ac:dyDescent="0.25">
      <c r="W4514" s="50">
        <v>15000402</v>
      </c>
      <c r="X4514" s="49" t="s">
        <v>11126</v>
      </c>
      <c r="Y4514" s="51" t="s">
        <v>4030</v>
      </c>
    </row>
    <row r="4515" spans="23:25" x14ac:dyDescent="0.25">
      <c r="W4515" s="52">
        <v>15000403</v>
      </c>
      <c r="X4515" s="28" t="s">
        <v>11127</v>
      </c>
      <c r="Y4515" s="53" t="s">
        <v>4030</v>
      </c>
    </row>
    <row r="4516" spans="23:25" x14ac:dyDescent="0.25">
      <c r="W4516" s="50">
        <v>15000404</v>
      </c>
      <c r="X4516" s="49" t="s">
        <v>11128</v>
      </c>
      <c r="Y4516" s="51" t="s">
        <v>4030</v>
      </c>
    </row>
    <row r="4517" spans="23:25" x14ac:dyDescent="0.25">
      <c r="W4517" s="52">
        <v>15000405</v>
      </c>
      <c r="X4517" s="28" t="s">
        <v>11129</v>
      </c>
      <c r="Y4517" s="53" t="s">
        <v>4030</v>
      </c>
    </row>
    <row r="4518" spans="23:25" x14ac:dyDescent="0.25">
      <c r="W4518" s="50">
        <v>15000406</v>
      </c>
      <c r="X4518" s="49" t="s">
        <v>11130</v>
      </c>
      <c r="Y4518" s="51" t="s">
        <v>4030</v>
      </c>
    </row>
    <row r="4519" spans="23:25" x14ac:dyDescent="0.25">
      <c r="W4519" s="52">
        <v>15000407</v>
      </c>
      <c r="X4519" s="28" t="s">
        <v>11131</v>
      </c>
      <c r="Y4519" s="53" t="s">
        <v>4030</v>
      </c>
    </row>
    <row r="4520" spans="23:25" x14ac:dyDescent="0.25">
      <c r="W4520" s="50">
        <v>15000408</v>
      </c>
      <c r="X4520" s="49" t="s">
        <v>11132</v>
      </c>
      <c r="Y4520" s="51" t="s">
        <v>4030</v>
      </c>
    </row>
    <row r="4521" spans="23:25" x14ac:dyDescent="0.25">
      <c r="W4521" s="52">
        <v>15000409</v>
      </c>
      <c r="X4521" s="28" t="s">
        <v>11133</v>
      </c>
      <c r="Y4521" s="53" t="s">
        <v>4030</v>
      </c>
    </row>
    <row r="4522" spans="23:25" x14ac:dyDescent="0.25">
      <c r="W4522" s="50">
        <v>15000410</v>
      </c>
      <c r="X4522" s="49" t="s">
        <v>11134</v>
      </c>
      <c r="Y4522" s="51" t="s">
        <v>4030</v>
      </c>
    </row>
    <row r="4523" spans="23:25" x14ac:dyDescent="0.25">
      <c r="W4523" s="52">
        <v>15000411</v>
      </c>
      <c r="X4523" s="28" t="s">
        <v>11135</v>
      </c>
      <c r="Y4523" s="53" t="s">
        <v>4030</v>
      </c>
    </row>
    <row r="4524" spans="23:25" x14ac:dyDescent="0.25">
      <c r="W4524" s="50">
        <v>15000412</v>
      </c>
      <c r="X4524" s="49" t="s">
        <v>11136</v>
      </c>
      <c r="Y4524" s="51" t="s">
        <v>4030</v>
      </c>
    </row>
    <row r="4525" spans="23:25" x14ac:dyDescent="0.25">
      <c r="W4525" s="52">
        <v>15000413</v>
      </c>
      <c r="X4525" s="28" t="s">
        <v>11137</v>
      </c>
      <c r="Y4525" s="53" t="s">
        <v>4030</v>
      </c>
    </row>
    <row r="4526" spans="23:25" x14ac:dyDescent="0.25">
      <c r="W4526" s="50">
        <v>15000414</v>
      </c>
      <c r="X4526" s="49" t="s">
        <v>11138</v>
      </c>
      <c r="Y4526" s="51" t="s">
        <v>4030</v>
      </c>
    </row>
    <row r="4527" spans="23:25" x14ac:dyDescent="0.25">
      <c r="W4527" s="52">
        <v>15000415</v>
      </c>
      <c r="X4527" s="28" t="s">
        <v>11139</v>
      </c>
      <c r="Y4527" s="53" t="s">
        <v>4030</v>
      </c>
    </row>
    <row r="4528" spans="23:25" x14ac:dyDescent="0.25">
      <c r="W4528" s="50">
        <v>15000416</v>
      </c>
      <c r="X4528" s="49" t="s">
        <v>11140</v>
      </c>
      <c r="Y4528" s="51" t="s">
        <v>4030</v>
      </c>
    </row>
    <row r="4529" spans="23:25" x14ac:dyDescent="0.25">
      <c r="W4529" s="52">
        <v>15000417</v>
      </c>
      <c r="X4529" s="28" t="s">
        <v>11141</v>
      </c>
      <c r="Y4529" s="53" t="s">
        <v>4030</v>
      </c>
    </row>
    <row r="4530" spans="23:25" x14ac:dyDescent="0.25">
      <c r="W4530" s="50">
        <v>15000418</v>
      </c>
      <c r="X4530" s="49" t="s">
        <v>11142</v>
      </c>
      <c r="Y4530" s="51" t="s">
        <v>4030</v>
      </c>
    </row>
    <row r="4531" spans="23:25" x14ac:dyDescent="0.25">
      <c r="W4531" s="52">
        <v>15000419</v>
      </c>
      <c r="X4531" s="28" t="s">
        <v>11143</v>
      </c>
      <c r="Y4531" s="53" t="s">
        <v>4030</v>
      </c>
    </row>
    <row r="4532" spans="23:25" x14ac:dyDescent="0.25">
      <c r="W4532" s="50">
        <v>15000420</v>
      </c>
      <c r="X4532" s="49" t="s">
        <v>11144</v>
      </c>
      <c r="Y4532" s="51" t="s">
        <v>4030</v>
      </c>
    </row>
    <row r="4533" spans="23:25" x14ac:dyDescent="0.25">
      <c r="W4533" s="52">
        <v>15000421</v>
      </c>
      <c r="X4533" s="28" t="s">
        <v>11145</v>
      </c>
      <c r="Y4533" s="53" t="s">
        <v>4030</v>
      </c>
    </row>
    <row r="4534" spans="23:25" x14ac:dyDescent="0.25">
      <c r="W4534" s="50">
        <v>15000422</v>
      </c>
      <c r="X4534" s="49" t="s">
        <v>11146</v>
      </c>
      <c r="Y4534" s="51" t="s">
        <v>4030</v>
      </c>
    </row>
    <row r="4535" spans="23:25" x14ac:dyDescent="0.25">
      <c r="W4535" s="52">
        <v>15000423</v>
      </c>
      <c r="X4535" s="28" t="s">
        <v>11147</v>
      </c>
      <c r="Y4535" s="53" t="s">
        <v>4030</v>
      </c>
    </row>
    <row r="4536" spans="23:25" x14ac:dyDescent="0.25">
      <c r="W4536" s="50">
        <v>15000424</v>
      </c>
      <c r="X4536" s="49" t="s">
        <v>11148</v>
      </c>
      <c r="Y4536" s="51" t="s">
        <v>4030</v>
      </c>
    </row>
    <row r="4537" spans="23:25" x14ac:dyDescent="0.25">
      <c r="W4537" s="52">
        <v>15000425</v>
      </c>
      <c r="X4537" s="28" t="s">
        <v>10953</v>
      </c>
      <c r="Y4537" s="53" t="s">
        <v>4030</v>
      </c>
    </row>
    <row r="4538" spans="23:25" x14ac:dyDescent="0.25">
      <c r="W4538" s="50">
        <v>15000426</v>
      </c>
      <c r="X4538" s="49" t="s">
        <v>11149</v>
      </c>
      <c r="Y4538" s="51" t="s">
        <v>4030</v>
      </c>
    </row>
    <row r="4539" spans="23:25" x14ac:dyDescent="0.25">
      <c r="W4539" s="52">
        <v>15000427</v>
      </c>
      <c r="X4539" s="28" t="s">
        <v>11150</v>
      </c>
      <c r="Y4539" s="53" t="s">
        <v>4030</v>
      </c>
    </row>
    <row r="4540" spans="23:25" x14ac:dyDescent="0.25">
      <c r="W4540" s="50">
        <v>15000428</v>
      </c>
      <c r="X4540" s="49" t="s">
        <v>11151</v>
      </c>
      <c r="Y4540" s="51" t="s">
        <v>4030</v>
      </c>
    </row>
    <row r="4541" spans="23:25" x14ac:dyDescent="0.25">
      <c r="W4541" s="52">
        <v>15000429</v>
      </c>
      <c r="X4541" s="28" t="s">
        <v>11152</v>
      </c>
      <c r="Y4541" s="53" t="s">
        <v>4030</v>
      </c>
    </row>
    <row r="4542" spans="23:25" x14ac:dyDescent="0.25">
      <c r="W4542" s="50">
        <v>15000430</v>
      </c>
      <c r="X4542" s="49" t="s">
        <v>7384</v>
      </c>
      <c r="Y4542" s="51" t="s">
        <v>4030</v>
      </c>
    </row>
    <row r="4543" spans="23:25" x14ac:dyDescent="0.25">
      <c r="W4543" s="52">
        <v>15000431</v>
      </c>
      <c r="X4543" s="28" t="s">
        <v>11153</v>
      </c>
      <c r="Y4543" s="53" t="s">
        <v>4030</v>
      </c>
    </row>
    <row r="4544" spans="23:25" x14ac:dyDescent="0.25">
      <c r="W4544" s="50">
        <v>15000432</v>
      </c>
      <c r="X4544" s="49" t="s">
        <v>11154</v>
      </c>
      <c r="Y4544" s="51" t="s">
        <v>4030</v>
      </c>
    </row>
    <row r="4545" spans="23:25" x14ac:dyDescent="0.25">
      <c r="W4545" s="52">
        <v>15000433</v>
      </c>
      <c r="X4545" s="28" t="s">
        <v>11155</v>
      </c>
      <c r="Y4545" s="53" t="s">
        <v>4030</v>
      </c>
    </row>
    <row r="4546" spans="23:25" x14ac:dyDescent="0.25">
      <c r="W4546" s="50">
        <v>15000434</v>
      </c>
      <c r="X4546" s="49" t="s">
        <v>11156</v>
      </c>
      <c r="Y4546" s="51" t="s">
        <v>4030</v>
      </c>
    </row>
    <row r="4547" spans="23:25" x14ac:dyDescent="0.25">
      <c r="W4547" s="52">
        <v>15000435</v>
      </c>
      <c r="X4547" s="28" t="s">
        <v>11157</v>
      </c>
      <c r="Y4547" s="53" t="s">
        <v>4030</v>
      </c>
    </row>
    <row r="4548" spans="23:25" x14ac:dyDescent="0.25">
      <c r="W4548" s="50">
        <v>15000436</v>
      </c>
      <c r="X4548" s="49" t="s">
        <v>11158</v>
      </c>
      <c r="Y4548" s="51" t="s">
        <v>4030</v>
      </c>
    </row>
    <row r="4549" spans="23:25" x14ac:dyDescent="0.25">
      <c r="W4549" s="52">
        <v>15000437</v>
      </c>
      <c r="X4549" s="28" t="s">
        <v>11159</v>
      </c>
      <c r="Y4549" s="53" t="s">
        <v>4030</v>
      </c>
    </row>
    <row r="4550" spans="23:25" x14ac:dyDescent="0.25">
      <c r="W4550" s="50">
        <v>15000438</v>
      </c>
      <c r="X4550" s="49" t="s">
        <v>11160</v>
      </c>
      <c r="Y4550" s="51" t="s">
        <v>4030</v>
      </c>
    </row>
    <row r="4551" spans="23:25" x14ac:dyDescent="0.25">
      <c r="W4551" s="52">
        <v>15000439</v>
      </c>
      <c r="X4551" s="28" t="s">
        <v>11161</v>
      </c>
      <c r="Y4551" s="53" t="s">
        <v>4030</v>
      </c>
    </row>
    <row r="4552" spans="23:25" x14ac:dyDescent="0.25">
      <c r="W4552" s="50">
        <v>15000440</v>
      </c>
      <c r="X4552" s="49" t="s">
        <v>11162</v>
      </c>
      <c r="Y4552" s="51" t="s">
        <v>4030</v>
      </c>
    </row>
    <row r="4553" spans="23:25" x14ac:dyDescent="0.25">
      <c r="W4553" s="52">
        <v>15000441</v>
      </c>
      <c r="X4553" s="28" t="s">
        <v>11163</v>
      </c>
      <c r="Y4553" s="53" t="s">
        <v>4030</v>
      </c>
    </row>
    <row r="4554" spans="23:25" x14ac:dyDescent="0.25">
      <c r="W4554" s="50">
        <v>15000442</v>
      </c>
      <c r="X4554" s="49" t="s">
        <v>11164</v>
      </c>
      <c r="Y4554" s="51" t="s">
        <v>4030</v>
      </c>
    </row>
    <row r="4555" spans="23:25" x14ac:dyDescent="0.25">
      <c r="W4555" s="52">
        <v>15000443</v>
      </c>
      <c r="X4555" s="28" t="s">
        <v>11165</v>
      </c>
      <c r="Y4555" s="53" t="s">
        <v>4030</v>
      </c>
    </row>
    <row r="4556" spans="23:25" x14ac:dyDescent="0.25">
      <c r="W4556" s="50">
        <v>15000444</v>
      </c>
      <c r="X4556" s="49" t="s">
        <v>11166</v>
      </c>
      <c r="Y4556" s="51" t="s">
        <v>4030</v>
      </c>
    </row>
    <row r="4557" spans="23:25" x14ac:dyDescent="0.25">
      <c r="W4557" s="52">
        <v>15000445</v>
      </c>
      <c r="X4557" s="28" t="s">
        <v>11167</v>
      </c>
      <c r="Y4557" s="53" t="s">
        <v>4030</v>
      </c>
    </row>
    <row r="4558" spans="23:25" x14ac:dyDescent="0.25">
      <c r="W4558" s="50">
        <v>15000446</v>
      </c>
      <c r="X4558" s="49" t="s">
        <v>11168</v>
      </c>
      <c r="Y4558" s="51" t="s">
        <v>4030</v>
      </c>
    </row>
    <row r="4559" spans="23:25" x14ac:dyDescent="0.25">
      <c r="W4559" s="52">
        <v>15000447</v>
      </c>
      <c r="X4559" s="28" t="s">
        <v>11169</v>
      </c>
      <c r="Y4559" s="53" t="s">
        <v>4030</v>
      </c>
    </row>
    <row r="4560" spans="23:25" x14ac:dyDescent="0.25">
      <c r="W4560" s="50">
        <v>15000448</v>
      </c>
      <c r="X4560" s="49" t="s">
        <v>11170</v>
      </c>
      <c r="Y4560" s="51" t="s">
        <v>4030</v>
      </c>
    </row>
    <row r="4561" spans="23:25" x14ac:dyDescent="0.25">
      <c r="W4561" s="52">
        <v>15000449</v>
      </c>
      <c r="X4561" s="28" t="s">
        <v>11171</v>
      </c>
      <c r="Y4561" s="53" t="s">
        <v>4030</v>
      </c>
    </row>
    <row r="4562" spans="23:25" x14ac:dyDescent="0.25">
      <c r="W4562" s="50">
        <v>15000450</v>
      </c>
      <c r="X4562" s="49" t="s">
        <v>11172</v>
      </c>
      <c r="Y4562" s="51" t="s">
        <v>4030</v>
      </c>
    </row>
    <row r="4563" spans="23:25" x14ac:dyDescent="0.25">
      <c r="W4563" s="52">
        <v>15000451</v>
      </c>
      <c r="X4563" s="28" t="s">
        <v>11173</v>
      </c>
      <c r="Y4563" s="53" t="s">
        <v>4030</v>
      </c>
    </row>
    <row r="4564" spans="23:25" x14ac:dyDescent="0.25">
      <c r="W4564" s="50">
        <v>15000452</v>
      </c>
      <c r="X4564" s="49" t="s">
        <v>11174</v>
      </c>
      <c r="Y4564" s="51" t="s">
        <v>4030</v>
      </c>
    </row>
    <row r="4565" spans="23:25" x14ac:dyDescent="0.25">
      <c r="W4565" s="52">
        <v>15000453</v>
      </c>
      <c r="X4565" s="28" t="s">
        <v>11175</v>
      </c>
      <c r="Y4565" s="53" t="s">
        <v>4030</v>
      </c>
    </row>
    <row r="4566" spans="23:25" x14ac:dyDescent="0.25">
      <c r="W4566" s="50">
        <v>15000454</v>
      </c>
      <c r="X4566" s="49" t="s">
        <v>11176</v>
      </c>
      <c r="Y4566" s="51" t="s">
        <v>4030</v>
      </c>
    </row>
    <row r="4567" spans="23:25" x14ac:dyDescent="0.25">
      <c r="W4567" s="52">
        <v>15000455</v>
      </c>
      <c r="X4567" s="28" t="s">
        <v>11177</v>
      </c>
      <c r="Y4567" s="53" t="s">
        <v>4030</v>
      </c>
    </row>
    <row r="4568" spans="23:25" x14ac:dyDescent="0.25">
      <c r="W4568" s="50">
        <v>15000456</v>
      </c>
      <c r="X4568" s="49" t="s">
        <v>11178</v>
      </c>
      <c r="Y4568" s="51" t="s">
        <v>4030</v>
      </c>
    </row>
    <row r="4569" spans="23:25" x14ac:dyDescent="0.25">
      <c r="W4569" s="52">
        <v>15000457</v>
      </c>
      <c r="X4569" s="28" t="s">
        <v>11179</v>
      </c>
      <c r="Y4569" s="53" t="s">
        <v>4030</v>
      </c>
    </row>
    <row r="4570" spans="23:25" x14ac:dyDescent="0.25">
      <c r="W4570" s="50">
        <v>15000458</v>
      </c>
      <c r="X4570" s="49" t="s">
        <v>11180</v>
      </c>
      <c r="Y4570" s="51" t="s">
        <v>4030</v>
      </c>
    </row>
    <row r="4571" spans="23:25" x14ac:dyDescent="0.25">
      <c r="W4571" s="52">
        <v>15000459</v>
      </c>
      <c r="X4571" s="28" t="s">
        <v>11181</v>
      </c>
      <c r="Y4571" s="53" t="s">
        <v>4030</v>
      </c>
    </row>
    <row r="4572" spans="23:25" x14ac:dyDescent="0.25">
      <c r="W4572" s="50">
        <v>15000460</v>
      </c>
      <c r="X4572" s="49" t="s">
        <v>11182</v>
      </c>
      <c r="Y4572" s="51" t="s">
        <v>4030</v>
      </c>
    </row>
    <row r="4573" spans="23:25" x14ac:dyDescent="0.25">
      <c r="W4573" s="52">
        <v>15000461</v>
      </c>
      <c r="X4573" s="28" t="s">
        <v>11183</v>
      </c>
      <c r="Y4573" s="53" t="s">
        <v>4030</v>
      </c>
    </row>
    <row r="4574" spans="23:25" x14ac:dyDescent="0.25">
      <c r="W4574" s="50">
        <v>15000462</v>
      </c>
      <c r="X4574" s="49" t="s">
        <v>11184</v>
      </c>
      <c r="Y4574" s="51" t="s">
        <v>4030</v>
      </c>
    </row>
    <row r="4575" spans="23:25" x14ac:dyDescent="0.25">
      <c r="W4575" s="52">
        <v>15000463</v>
      </c>
      <c r="X4575" s="28" t="s">
        <v>11185</v>
      </c>
      <c r="Y4575" s="53" t="s">
        <v>4030</v>
      </c>
    </row>
    <row r="4576" spans="23:25" x14ac:dyDescent="0.25">
      <c r="W4576" s="50">
        <v>15000464</v>
      </c>
      <c r="X4576" s="49" t="s">
        <v>11186</v>
      </c>
      <c r="Y4576" s="51" t="s">
        <v>4030</v>
      </c>
    </row>
    <row r="4577" spans="23:25" x14ac:dyDescent="0.25">
      <c r="W4577" s="52">
        <v>15000465</v>
      </c>
      <c r="X4577" s="28" t="s">
        <v>11187</v>
      </c>
      <c r="Y4577" s="53" t="s">
        <v>4030</v>
      </c>
    </row>
    <row r="4578" spans="23:25" x14ac:dyDescent="0.25">
      <c r="W4578" s="50">
        <v>15000466</v>
      </c>
      <c r="X4578" s="49" t="s">
        <v>11188</v>
      </c>
      <c r="Y4578" s="51" t="s">
        <v>4030</v>
      </c>
    </row>
    <row r="4579" spans="23:25" x14ac:dyDescent="0.25">
      <c r="W4579" s="52">
        <v>15000467</v>
      </c>
      <c r="X4579" s="28" t="s">
        <v>11189</v>
      </c>
      <c r="Y4579" s="53" t="s">
        <v>4030</v>
      </c>
    </row>
    <row r="4580" spans="23:25" x14ac:dyDescent="0.25">
      <c r="W4580" s="50">
        <v>15000468</v>
      </c>
      <c r="X4580" s="49" t="s">
        <v>11190</v>
      </c>
      <c r="Y4580" s="51" t="s">
        <v>4030</v>
      </c>
    </row>
    <row r="4581" spans="23:25" x14ac:dyDescent="0.25">
      <c r="W4581" s="52">
        <v>15000469</v>
      </c>
      <c r="X4581" s="28" t="s">
        <v>11191</v>
      </c>
      <c r="Y4581" s="53" t="s">
        <v>4030</v>
      </c>
    </row>
    <row r="4582" spans="23:25" x14ac:dyDescent="0.25">
      <c r="W4582" s="50">
        <v>15000470</v>
      </c>
      <c r="X4582" s="49" t="s">
        <v>11192</v>
      </c>
      <c r="Y4582" s="51" t="s">
        <v>4030</v>
      </c>
    </row>
    <row r="4583" spans="23:25" x14ac:dyDescent="0.25">
      <c r="W4583" s="52">
        <v>15000471</v>
      </c>
      <c r="X4583" s="28" t="s">
        <v>11193</v>
      </c>
      <c r="Y4583" s="53" t="s">
        <v>4030</v>
      </c>
    </row>
    <row r="4584" spans="23:25" x14ac:dyDescent="0.25">
      <c r="W4584" s="50">
        <v>15000472</v>
      </c>
      <c r="X4584" s="49" t="s">
        <v>11194</v>
      </c>
      <c r="Y4584" s="51" t="s">
        <v>4030</v>
      </c>
    </row>
    <row r="4585" spans="23:25" x14ac:dyDescent="0.25">
      <c r="W4585" s="52">
        <v>15000473</v>
      </c>
      <c r="X4585" s="28" t="s">
        <v>11195</v>
      </c>
      <c r="Y4585" s="53" t="s">
        <v>4030</v>
      </c>
    </row>
    <row r="4586" spans="23:25" x14ac:dyDescent="0.25">
      <c r="W4586" s="50">
        <v>15000474</v>
      </c>
      <c r="X4586" s="49" t="s">
        <v>11196</v>
      </c>
      <c r="Y4586" s="51" t="s">
        <v>4030</v>
      </c>
    </row>
    <row r="4587" spans="23:25" x14ac:dyDescent="0.25">
      <c r="W4587" s="52">
        <v>15000475</v>
      </c>
      <c r="X4587" s="28" t="s">
        <v>11197</v>
      </c>
      <c r="Y4587" s="53" t="s">
        <v>4030</v>
      </c>
    </row>
    <row r="4588" spans="23:25" x14ac:dyDescent="0.25">
      <c r="W4588" s="50">
        <v>15000476</v>
      </c>
      <c r="X4588" s="49" t="s">
        <v>11198</v>
      </c>
      <c r="Y4588" s="51" t="s">
        <v>4030</v>
      </c>
    </row>
    <row r="4589" spans="23:25" x14ac:dyDescent="0.25">
      <c r="W4589" s="52">
        <v>15000477</v>
      </c>
      <c r="X4589" s="28" t="s">
        <v>11199</v>
      </c>
      <c r="Y4589" s="53" t="s">
        <v>4030</v>
      </c>
    </row>
    <row r="4590" spans="23:25" x14ac:dyDescent="0.25">
      <c r="W4590" s="50">
        <v>15000478</v>
      </c>
      <c r="X4590" s="49" t="s">
        <v>11200</v>
      </c>
      <c r="Y4590" s="51" t="s">
        <v>4030</v>
      </c>
    </row>
    <row r="4591" spans="23:25" x14ac:dyDescent="0.25">
      <c r="W4591" s="52">
        <v>15000479</v>
      </c>
      <c r="X4591" s="28" t="s">
        <v>11201</v>
      </c>
      <c r="Y4591" s="53" t="s">
        <v>4030</v>
      </c>
    </row>
    <row r="4592" spans="23:25" x14ac:dyDescent="0.25">
      <c r="W4592" s="50">
        <v>15000480</v>
      </c>
      <c r="X4592" s="49" t="s">
        <v>11202</v>
      </c>
      <c r="Y4592" s="51" t="s">
        <v>4030</v>
      </c>
    </row>
    <row r="4593" spans="23:25" x14ac:dyDescent="0.25">
      <c r="W4593" s="52">
        <v>15000481</v>
      </c>
      <c r="X4593" s="28" t="s">
        <v>11203</v>
      </c>
      <c r="Y4593" s="53" t="s">
        <v>4030</v>
      </c>
    </row>
    <row r="4594" spans="23:25" x14ac:dyDescent="0.25">
      <c r="W4594" s="50">
        <v>15000482</v>
      </c>
      <c r="X4594" s="49" t="s">
        <v>11204</v>
      </c>
      <c r="Y4594" s="51" t="s">
        <v>4030</v>
      </c>
    </row>
    <row r="4595" spans="23:25" x14ac:dyDescent="0.25">
      <c r="W4595" s="52">
        <v>15000483</v>
      </c>
      <c r="X4595" s="28" t="s">
        <v>11205</v>
      </c>
      <c r="Y4595" s="53" t="s">
        <v>4030</v>
      </c>
    </row>
    <row r="4596" spans="23:25" x14ac:dyDescent="0.25">
      <c r="W4596" s="50">
        <v>15000484</v>
      </c>
      <c r="X4596" s="49" t="s">
        <v>11206</v>
      </c>
      <c r="Y4596" s="51" t="s">
        <v>4030</v>
      </c>
    </row>
    <row r="4597" spans="23:25" x14ac:dyDescent="0.25">
      <c r="W4597" s="52">
        <v>15000485</v>
      </c>
      <c r="X4597" s="28" t="s">
        <v>11207</v>
      </c>
      <c r="Y4597" s="53" t="s">
        <v>4030</v>
      </c>
    </row>
    <row r="4598" spans="23:25" x14ac:dyDescent="0.25">
      <c r="W4598" s="50">
        <v>15000486</v>
      </c>
      <c r="X4598" s="49" t="s">
        <v>11208</v>
      </c>
      <c r="Y4598" s="51" t="s">
        <v>4030</v>
      </c>
    </row>
    <row r="4599" spans="23:25" x14ac:dyDescent="0.25">
      <c r="W4599" s="52">
        <v>15000487</v>
      </c>
      <c r="X4599" s="28" t="s">
        <v>11209</v>
      </c>
      <c r="Y4599" s="53" t="s">
        <v>4030</v>
      </c>
    </row>
    <row r="4600" spans="23:25" x14ac:dyDescent="0.25">
      <c r="W4600" s="50">
        <v>15000488</v>
      </c>
      <c r="X4600" s="49" t="s">
        <v>11210</v>
      </c>
      <c r="Y4600" s="51" t="s">
        <v>4030</v>
      </c>
    </row>
    <row r="4601" spans="23:25" x14ac:dyDescent="0.25">
      <c r="W4601" s="52">
        <v>15000489</v>
      </c>
      <c r="X4601" s="28" t="s">
        <v>11211</v>
      </c>
      <c r="Y4601" s="53" t="s">
        <v>4030</v>
      </c>
    </row>
    <row r="4602" spans="23:25" x14ac:dyDescent="0.25">
      <c r="W4602" s="50">
        <v>15000490</v>
      </c>
      <c r="X4602" s="49" t="s">
        <v>11212</v>
      </c>
      <c r="Y4602" s="51" t="s">
        <v>4030</v>
      </c>
    </row>
    <row r="4603" spans="23:25" x14ac:dyDescent="0.25">
      <c r="W4603" s="52">
        <v>15000491</v>
      </c>
      <c r="X4603" s="28" t="s">
        <v>11213</v>
      </c>
      <c r="Y4603" s="53" t="s">
        <v>4030</v>
      </c>
    </row>
    <row r="4604" spans="23:25" x14ac:dyDescent="0.25">
      <c r="W4604" s="50">
        <v>15000492</v>
      </c>
      <c r="X4604" s="49" t="s">
        <v>11214</v>
      </c>
      <c r="Y4604" s="51" t="s">
        <v>4030</v>
      </c>
    </row>
    <row r="4605" spans="23:25" x14ac:dyDescent="0.25">
      <c r="W4605" s="52">
        <v>15000493</v>
      </c>
      <c r="X4605" s="28" t="s">
        <v>11215</v>
      </c>
      <c r="Y4605" s="53" t="s">
        <v>4030</v>
      </c>
    </row>
    <row r="4606" spans="23:25" x14ac:dyDescent="0.25">
      <c r="W4606" s="50">
        <v>15000494</v>
      </c>
      <c r="X4606" s="49" t="s">
        <v>11216</v>
      </c>
      <c r="Y4606" s="51" t="s">
        <v>4030</v>
      </c>
    </row>
    <row r="4607" spans="23:25" x14ac:dyDescent="0.25">
      <c r="W4607" s="52">
        <v>15000495</v>
      </c>
      <c r="X4607" s="28" t="s">
        <v>11217</v>
      </c>
      <c r="Y4607" s="53" t="s">
        <v>4030</v>
      </c>
    </row>
    <row r="4608" spans="23:25" x14ac:dyDescent="0.25">
      <c r="W4608" s="50">
        <v>15000496</v>
      </c>
      <c r="X4608" s="49" t="s">
        <v>11218</v>
      </c>
      <c r="Y4608" s="51" t="s">
        <v>4030</v>
      </c>
    </row>
    <row r="4609" spans="23:25" x14ac:dyDescent="0.25">
      <c r="W4609" s="52">
        <v>15000497</v>
      </c>
      <c r="X4609" s="28" t="s">
        <v>11219</v>
      </c>
      <c r="Y4609" s="53" t="s">
        <v>4030</v>
      </c>
    </row>
    <row r="4610" spans="23:25" x14ac:dyDescent="0.25">
      <c r="W4610" s="50">
        <v>15000498</v>
      </c>
      <c r="X4610" s="49" t="s">
        <v>11220</v>
      </c>
      <c r="Y4610" s="51" t="s">
        <v>4030</v>
      </c>
    </row>
    <row r="4611" spans="23:25" x14ac:dyDescent="0.25">
      <c r="W4611" s="52">
        <v>15000499</v>
      </c>
      <c r="X4611" s="28" t="s">
        <v>11221</v>
      </c>
      <c r="Y4611" s="53" t="s">
        <v>4030</v>
      </c>
    </row>
    <row r="4612" spans="23:25" x14ac:dyDescent="0.25">
      <c r="W4612" s="50">
        <v>15000500</v>
      </c>
      <c r="X4612" s="49" t="s">
        <v>11222</v>
      </c>
      <c r="Y4612" s="51" t="s">
        <v>4030</v>
      </c>
    </row>
    <row r="4613" spans="23:25" x14ac:dyDescent="0.25">
      <c r="W4613" s="52">
        <v>15000501</v>
      </c>
      <c r="X4613" s="28" t="s">
        <v>11223</v>
      </c>
      <c r="Y4613" s="53" t="s">
        <v>4030</v>
      </c>
    </row>
    <row r="4614" spans="23:25" x14ac:dyDescent="0.25">
      <c r="W4614" s="50">
        <v>15000502</v>
      </c>
      <c r="X4614" s="49" t="s">
        <v>11224</v>
      </c>
      <c r="Y4614" s="51" t="s">
        <v>4030</v>
      </c>
    </row>
    <row r="4615" spans="23:25" x14ac:dyDescent="0.25">
      <c r="W4615" s="52">
        <v>15000503</v>
      </c>
      <c r="X4615" s="28" t="s">
        <v>11225</v>
      </c>
      <c r="Y4615" s="53" t="s">
        <v>4030</v>
      </c>
    </row>
    <row r="4616" spans="23:25" x14ac:dyDescent="0.25">
      <c r="W4616" s="50">
        <v>15000504</v>
      </c>
      <c r="X4616" s="49" t="s">
        <v>11226</v>
      </c>
      <c r="Y4616" s="51" t="s">
        <v>4030</v>
      </c>
    </row>
    <row r="4617" spans="23:25" x14ac:dyDescent="0.25">
      <c r="W4617" s="52">
        <v>15000505</v>
      </c>
      <c r="X4617" s="28" t="s">
        <v>11227</v>
      </c>
      <c r="Y4617" s="53" t="s">
        <v>4030</v>
      </c>
    </row>
    <row r="4618" spans="23:25" x14ac:dyDescent="0.25">
      <c r="W4618" s="50">
        <v>15000506</v>
      </c>
      <c r="X4618" s="49" t="s">
        <v>11228</v>
      </c>
      <c r="Y4618" s="51" t="s">
        <v>4030</v>
      </c>
    </row>
    <row r="4619" spans="23:25" x14ac:dyDescent="0.25">
      <c r="W4619" s="52">
        <v>15000507</v>
      </c>
      <c r="X4619" s="28" t="s">
        <v>11229</v>
      </c>
      <c r="Y4619" s="53" t="s">
        <v>4030</v>
      </c>
    </row>
    <row r="4620" spans="23:25" x14ac:dyDescent="0.25">
      <c r="W4620" s="50">
        <v>15000508</v>
      </c>
      <c r="X4620" s="49" t="s">
        <v>11230</v>
      </c>
      <c r="Y4620" s="51" t="s">
        <v>4030</v>
      </c>
    </row>
    <row r="4621" spans="23:25" x14ac:dyDescent="0.25">
      <c r="W4621" s="52">
        <v>15000509</v>
      </c>
      <c r="X4621" s="28" t="s">
        <v>11231</v>
      </c>
      <c r="Y4621" s="53" t="s">
        <v>4030</v>
      </c>
    </row>
    <row r="4622" spans="23:25" x14ac:dyDescent="0.25">
      <c r="W4622" s="50">
        <v>15000510</v>
      </c>
      <c r="X4622" s="49" t="s">
        <v>11232</v>
      </c>
      <c r="Y4622" s="51" t="s">
        <v>4030</v>
      </c>
    </row>
    <row r="4623" spans="23:25" x14ac:dyDescent="0.25">
      <c r="W4623" s="52">
        <v>15000511</v>
      </c>
      <c r="X4623" s="28" t="s">
        <v>11233</v>
      </c>
      <c r="Y4623" s="53" t="s">
        <v>4030</v>
      </c>
    </row>
    <row r="4624" spans="23:25" x14ac:dyDescent="0.25">
      <c r="W4624" s="50">
        <v>15000512</v>
      </c>
      <c r="X4624" s="49" t="s">
        <v>11234</v>
      </c>
      <c r="Y4624" s="51" t="s">
        <v>4030</v>
      </c>
    </row>
    <row r="4625" spans="23:25" x14ac:dyDescent="0.25">
      <c r="W4625" s="52">
        <v>15000513</v>
      </c>
      <c r="X4625" s="28" t="s">
        <v>11235</v>
      </c>
      <c r="Y4625" s="53" t="s">
        <v>4030</v>
      </c>
    </row>
    <row r="4626" spans="23:25" x14ac:dyDescent="0.25">
      <c r="W4626" s="50">
        <v>15000514</v>
      </c>
      <c r="X4626" s="49" t="s">
        <v>11236</v>
      </c>
      <c r="Y4626" s="51" t="s">
        <v>4030</v>
      </c>
    </row>
    <row r="4627" spans="23:25" x14ac:dyDescent="0.25">
      <c r="W4627" s="52">
        <v>15000515</v>
      </c>
      <c r="X4627" s="28" t="s">
        <v>11237</v>
      </c>
      <c r="Y4627" s="53" t="s">
        <v>4030</v>
      </c>
    </row>
    <row r="4628" spans="23:25" x14ac:dyDescent="0.25">
      <c r="W4628" s="50">
        <v>15000516</v>
      </c>
      <c r="X4628" s="49" t="s">
        <v>11238</v>
      </c>
      <c r="Y4628" s="51" t="s">
        <v>4030</v>
      </c>
    </row>
    <row r="4629" spans="23:25" x14ac:dyDescent="0.25">
      <c r="W4629" s="52">
        <v>15000517</v>
      </c>
      <c r="X4629" s="28" t="s">
        <v>11239</v>
      </c>
      <c r="Y4629" s="53" t="s">
        <v>4030</v>
      </c>
    </row>
    <row r="4630" spans="23:25" x14ac:dyDescent="0.25">
      <c r="W4630" s="50">
        <v>15000518</v>
      </c>
      <c r="X4630" s="49" t="s">
        <v>11240</v>
      </c>
      <c r="Y4630" s="51" t="s">
        <v>4030</v>
      </c>
    </row>
    <row r="4631" spans="23:25" x14ac:dyDescent="0.25">
      <c r="W4631" s="52">
        <v>15000519</v>
      </c>
      <c r="X4631" s="28" t="s">
        <v>11241</v>
      </c>
      <c r="Y4631" s="53" t="s">
        <v>4030</v>
      </c>
    </row>
    <row r="4632" spans="23:25" x14ac:dyDescent="0.25">
      <c r="W4632" s="50">
        <v>15000520</v>
      </c>
      <c r="X4632" s="49" t="s">
        <v>11242</v>
      </c>
      <c r="Y4632" s="51" t="s">
        <v>4030</v>
      </c>
    </row>
    <row r="4633" spans="23:25" x14ac:dyDescent="0.25">
      <c r="W4633" s="52">
        <v>15000521</v>
      </c>
      <c r="X4633" s="28" t="s">
        <v>11243</v>
      </c>
      <c r="Y4633" s="53" t="s">
        <v>4030</v>
      </c>
    </row>
    <row r="4634" spans="23:25" x14ac:dyDescent="0.25">
      <c r="W4634" s="50">
        <v>15000522</v>
      </c>
      <c r="X4634" s="49" t="s">
        <v>11244</v>
      </c>
      <c r="Y4634" s="51" t="s">
        <v>4030</v>
      </c>
    </row>
    <row r="4635" spans="23:25" x14ac:dyDescent="0.25">
      <c r="W4635" s="52">
        <v>15000523</v>
      </c>
      <c r="X4635" s="28" t="s">
        <v>11245</v>
      </c>
      <c r="Y4635" s="53" t="s">
        <v>4030</v>
      </c>
    </row>
    <row r="4636" spans="23:25" x14ac:dyDescent="0.25">
      <c r="W4636" s="50">
        <v>15000524</v>
      </c>
      <c r="X4636" s="49" t="s">
        <v>11246</v>
      </c>
      <c r="Y4636" s="51" t="s">
        <v>4030</v>
      </c>
    </row>
    <row r="4637" spans="23:25" x14ac:dyDescent="0.25">
      <c r="W4637" s="52">
        <v>15000525</v>
      </c>
      <c r="X4637" s="28" t="s">
        <v>11247</v>
      </c>
      <c r="Y4637" s="53" t="s">
        <v>4030</v>
      </c>
    </row>
    <row r="4638" spans="23:25" x14ac:dyDescent="0.25">
      <c r="W4638" s="50">
        <v>15000526</v>
      </c>
      <c r="X4638" s="49" t="s">
        <v>11248</v>
      </c>
      <c r="Y4638" s="51" t="s">
        <v>4030</v>
      </c>
    </row>
    <row r="4639" spans="23:25" x14ac:dyDescent="0.25">
      <c r="W4639" s="52">
        <v>15000527</v>
      </c>
      <c r="X4639" s="28" t="s">
        <v>11249</v>
      </c>
      <c r="Y4639" s="53" t="s">
        <v>4030</v>
      </c>
    </row>
    <row r="4640" spans="23:25" x14ac:dyDescent="0.25">
      <c r="W4640" s="50">
        <v>15000528</v>
      </c>
      <c r="X4640" s="49" t="s">
        <v>11250</v>
      </c>
      <c r="Y4640" s="51" t="s">
        <v>4030</v>
      </c>
    </row>
    <row r="4641" spans="23:25" x14ac:dyDescent="0.25">
      <c r="W4641" s="52">
        <v>15000529</v>
      </c>
      <c r="X4641" s="28" t="s">
        <v>11251</v>
      </c>
      <c r="Y4641" s="53" t="s">
        <v>4030</v>
      </c>
    </row>
    <row r="4642" spans="23:25" x14ac:dyDescent="0.25">
      <c r="W4642" s="50">
        <v>15000530</v>
      </c>
      <c r="X4642" s="49" t="s">
        <v>11252</v>
      </c>
      <c r="Y4642" s="51" t="s">
        <v>4030</v>
      </c>
    </row>
    <row r="4643" spans="23:25" x14ac:dyDescent="0.25">
      <c r="W4643" s="52">
        <v>15000531</v>
      </c>
      <c r="X4643" s="28" t="s">
        <v>11253</v>
      </c>
      <c r="Y4643" s="53" t="s">
        <v>4030</v>
      </c>
    </row>
    <row r="4644" spans="23:25" x14ac:dyDescent="0.25">
      <c r="W4644" s="50">
        <v>15000532</v>
      </c>
      <c r="X4644" s="49" t="s">
        <v>11254</v>
      </c>
      <c r="Y4644" s="51" t="s">
        <v>4030</v>
      </c>
    </row>
    <row r="4645" spans="23:25" x14ac:dyDescent="0.25">
      <c r="W4645" s="52">
        <v>15000533</v>
      </c>
      <c r="X4645" s="28" t="s">
        <v>11255</v>
      </c>
      <c r="Y4645" s="53" t="s">
        <v>4030</v>
      </c>
    </row>
    <row r="4646" spans="23:25" x14ac:dyDescent="0.25">
      <c r="W4646" s="50">
        <v>15000534</v>
      </c>
      <c r="X4646" s="49" t="s">
        <v>11256</v>
      </c>
      <c r="Y4646" s="51" t="s">
        <v>4030</v>
      </c>
    </row>
    <row r="4647" spans="23:25" x14ac:dyDescent="0.25">
      <c r="W4647" s="52">
        <v>15000535</v>
      </c>
      <c r="X4647" s="28" t="s">
        <v>11257</v>
      </c>
      <c r="Y4647" s="53" t="s">
        <v>4030</v>
      </c>
    </row>
    <row r="4648" spans="23:25" x14ac:dyDescent="0.25">
      <c r="W4648" s="50">
        <v>15000536</v>
      </c>
      <c r="X4648" s="49" t="s">
        <v>11258</v>
      </c>
      <c r="Y4648" s="51" t="s">
        <v>4030</v>
      </c>
    </row>
    <row r="4649" spans="23:25" x14ac:dyDescent="0.25">
      <c r="W4649" s="52">
        <v>15000537</v>
      </c>
      <c r="X4649" s="28" t="s">
        <v>11259</v>
      </c>
      <c r="Y4649" s="53" t="s">
        <v>4030</v>
      </c>
    </row>
    <row r="4650" spans="23:25" x14ac:dyDescent="0.25">
      <c r="W4650" s="50">
        <v>15000538</v>
      </c>
      <c r="X4650" s="49" t="s">
        <v>11260</v>
      </c>
      <c r="Y4650" s="51" t="s">
        <v>4030</v>
      </c>
    </row>
    <row r="4651" spans="23:25" x14ac:dyDescent="0.25">
      <c r="W4651" s="52">
        <v>15000539</v>
      </c>
      <c r="X4651" s="28" t="s">
        <v>11261</v>
      </c>
      <c r="Y4651" s="53" t="s">
        <v>4030</v>
      </c>
    </row>
    <row r="4652" spans="23:25" x14ac:dyDescent="0.25">
      <c r="W4652" s="50">
        <v>15000540</v>
      </c>
      <c r="X4652" s="49" t="s">
        <v>11262</v>
      </c>
      <c r="Y4652" s="51" t="s">
        <v>4030</v>
      </c>
    </row>
    <row r="4653" spans="23:25" x14ac:dyDescent="0.25">
      <c r="W4653" s="52">
        <v>15000541</v>
      </c>
      <c r="X4653" s="28" t="s">
        <v>11263</v>
      </c>
      <c r="Y4653" s="53" t="s">
        <v>4030</v>
      </c>
    </row>
    <row r="4654" spans="23:25" x14ac:dyDescent="0.25">
      <c r="W4654" s="50">
        <v>15000542</v>
      </c>
      <c r="X4654" s="49" t="s">
        <v>11264</v>
      </c>
      <c r="Y4654" s="51" t="s">
        <v>4030</v>
      </c>
    </row>
    <row r="4655" spans="23:25" x14ac:dyDescent="0.25">
      <c r="W4655" s="52">
        <v>15000543</v>
      </c>
      <c r="X4655" s="28" t="s">
        <v>11010</v>
      </c>
      <c r="Y4655" s="53" t="s">
        <v>4030</v>
      </c>
    </row>
    <row r="4656" spans="23:25" x14ac:dyDescent="0.25">
      <c r="W4656" s="50">
        <v>15000544</v>
      </c>
      <c r="X4656" s="49" t="s">
        <v>11265</v>
      </c>
      <c r="Y4656" s="51" t="s">
        <v>4030</v>
      </c>
    </row>
    <row r="4657" spans="23:25" x14ac:dyDescent="0.25">
      <c r="W4657" s="52">
        <v>15000545</v>
      </c>
      <c r="X4657" s="28" t="s">
        <v>11266</v>
      </c>
      <c r="Y4657" s="53" t="s">
        <v>4030</v>
      </c>
    </row>
    <row r="4658" spans="23:25" x14ac:dyDescent="0.25">
      <c r="W4658" s="50">
        <v>15000546</v>
      </c>
      <c r="X4658" s="49" t="s">
        <v>11267</v>
      </c>
      <c r="Y4658" s="51" t="s">
        <v>4030</v>
      </c>
    </row>
    <row r="4659" spans="23:25" x14ac:dyDescent="0.25">
      <c r="W4659" s="52">
        <v>15000547</v>
      </c>
      <c r="X4659" s="28" t="s">
        <v>11268</v>
      </c>
      <c r="Y4659" s="53" t="s">
        <v>4030</v>
      </c>
    </row>
    <row r="4660" spans="23:25" x14ac:dyDescent="0.25">
      <c r="W4660" s="50">
        <v>15000548</v>
      </c>
      <c r="X4660" s="49" t="s">
        <v>11269</v>
      </c>
      <c r="Y4660" s="51" t="s">
        <v>4030</v>
      </c>
    </row>
    <row r="4661" spans="23:25" x14ac:dyDescent="0.25">
      <c r="W4661" s="52">
        <v>15000549</v>
      </c>
      <c r="X4661" s="28" t="s">
        <v>11270</v>
      </c>
      <c r="Y4661" s="53" t="s">
        <v>4030</v>
      </c>
    </row>
    <row r="4662" spans="23:25" x14ac:dyDescent="0.25">
      <c r="W4662" s="50">
        <v>15000550</v>
      </c>
      <c r="X4662" s="49" t="s">
        <v>11271</v>
      </c>
      <c r="Y4662" s="51" t="s">
        <v>4030</v>
      </c>
    </row>
    <row r="4663" spans="23:25" x14ac:dyDescent="0.25">
      <c r="W4663" s="52">
        <v>15000551</v>
      </c>
      <c r="X4663" s="28" t="s">
        <v>11272</v>
      </c>
      <c r="Y4663" s="53" t="s">
        <v>4030</v>
      </c>
    </row>
    <row r="4664" spans="23:25" x14ac:dyDescent="0.25">
      <c r="W4664" s="50">
        <v>15000552</v>
      </c>
      <c r="X4664" s="49" t="s">
        <v>11273</v>
      </c>
      <c r="Y4664" s="51" t="s">
        <v>4030</v>
      </c>
    </row>
    <row r="4665" spans="23:25" x14ac:dyDescent="0.25">
      <c r="W4665" s="52">
        <v>15000553</v>
      </c>
      <c r="X4665" s="28" t="s">
        <v>11274</v>
      </c>
      <c r="Y4665" s="53" t="s">
        <v>4030</v>
      </c>
    </row>
    <row r="4666" spans="23:25" x14ac:dyDescent="0.25">
      <c r="W4666" s="50">
        <v>15000554</v>
      </c>
      <c r="X4666" s="49" t="s">
        <v>11275</v>
      </c>
      <c r="Y4666" s="51" t="s">
        <v>4030</v>
      </c>
    </row>
    <row r="4667" spans="23:25" x14ac:dyDescent="0.25">
      <c r="W4667" s="52">
        <v>15000555</v>
      </c>
      <c r="X4667" s="28" t="s">
        <v>11276</v>
      </c>
      <c r="Y4667" s="53" t="s">
        <v>4030</v>
      </c>
    </row>
    <row r="4668" spans="23:25" x14ac:dyDescent="0.25">
      <c r="W4668" s="50">
        <v>15000556</v>
      </c>
      <c r="X4668" s="49" t="s">
        <v>11277</v>
      </c>
      <c r="Y4668" s="51" t="s">
        <v>4030</v>
      </c>
    </row>
    <row r="4669" spans="23:25" x14ac:dyDescent="0.25">
      <c r="W4669" s="52">
        <v>15000557</v>
      </c>
      <c r="X4669" s="28" t="s">
        <v>11278</v>
      </c>
      <c r="Y4669" s="53" t="s">
        <v>4030</v>
      </c>
    </row>
    <row r="4670" spans="23:25" x14ac:dyDescent="0.25">
      <c r="W4670" s="50">
        <v>15000558</v>
      </c>
      <c r="X4670" s="49" t="s">
        <v>11279</v>
      </c>
      <c r="Y4670" s="51" t="s">
        <v>4030</v>
      </c>
    </row>
    <row r="4671" spans="23:25" x14ac:dyDescent="0.25">
      <c r="W4671" s="52">
        <v>15000559</v>
      </c>
      <c r="X4671" s="28" t="s">
        <v>11280</v>
      </c>
      <c r="Y4671" s="53" t="s">
        <v>4030</v>
      </c>
    </row>
    <row r="4672" spans="23:25" x14ac:dyDescent="0.25">
      <c r="W4672" s="50">
        <v>15000560</v>
      </c>
      <c r="X4672" s="49" t="s">
        <v>11281</v>
      </c>
      <c r="Y4672" s="51" t="s">
        <v>4030</v>
      </c>
    </row>
    <row r="4673" spans="23:25" x14ac:dyDescent="0.25">
      <c r="W4673" s="52">
        <v>15000561</v>
      </c>
      <c r="X4673" s="28" t="s">
        <v>11282</v>
      </c>
      <c r="Y4673" s="53" t="s">
        <v>4030</v>
      </c>
    </row>
    <row r="4674" spans="23:25" x14ac:dyDescent="0.25">
      <c r="W4674" s="50">
        <v>15000562</v>
      </c>
      <c r="X4674" s="49" t="s">
        <v>11283</v>
      </c>
      <c r="Y4674" s="51" t="s">
        <v>4030</v>
      </c>
    </row>
    <row r="4675" spans="23:25" x14ac:dyDescent="0.25">
      <c r="W4675" s="52">
        <v>15000563</v>
      </c>
      <c r="X4675" s="28" t="s">
        <v>11284</v>
      </c>
      <c r="Y4675" s="53" t="s">
        <v>4030</v>
      </c>
    </row>
    <row r="4676" spans="23:25" x14ac:dyDescent="0.25">
      <c r="W4676" s="50">
        <v>15000564</v>
      </c>
      <c r="X4676" s="49" t="s">
        <v>11285</v>
      </c>
      <c r="Y4676" s="51" t="s">
        <v>4030</v>
      </c>
    </row>
    <row r="4677" spans="23:25" x14ac:dyDescent="0.25">
      <c r="W4677" s="52">
        <v>15000565</v>
      </c>
      <c r="X4677" s="28" t="s">
        <v>11286</v>
      </c>
      <c r="Y4677" s="53" t="s">
        <v>4030</v>
      </c>
    </row>
    <row r="4678" spans="23:25" x14ac:dyDescent="0.25">
      <c r="W4678" s="50">
        <v>15000566</v>
      </c>
      <c r="X4678" s="49" t="s">
        <v>11287</v>
      </c>
      <c r="Y4678" s="51" t="s">
        <v>4030</v>
      </c>
    </row>
    <row r="4679" spans="23:25" x14ac:dyDescent="0.25">
      <c r="W4679" s="52">
        <v>15000567</v>
      </c>
      <c r="X4679" s="28" t="s">
        <v>11288</v>
      </c>
      <c r="Y4679" s="53" t="s">
        <v>4030</v>
      </c>
    </row>
    <row r="4680" spans="23:25" x14ac:dyDescent="0.25">
      <c r="W4680" s="50">
        <v>15000568</v>
      </c>
      <c r="X4680" s="49" t="s">
        <v>11289</v>
      </c>
      <c r="Y4680" s="51" t="s">
        <v>4030</v>
      </c>
    </row>
    <row r="4681" spans="23:25" x14ac:dyDescent="0.25">
      <c r="W4681" s="52">
        <v>15000569</v>
      </c>
      <c r="X4681" s="28" t="s">
        <v>11290</v>
      </c>
      <c r="Y4681" s="53" t="s">
        <v>4030</v>
      </c>
    </row>
    <row r="4682" spans="23:25" x14ac:dyDescent="0.25">
      <c r="W4682" s="50">
        <v>15000570</v>
      </c>
      <c r="X4682" s="49" t="s">
        <v>11291</v>
      </c>
      <c r="Y4682" s="51" t="s">
        <v>4030</v>
      </c>
    </row>
    <row r="4683" spans="23:25" x14ac:dyDescent="0.25">
      <c r="W4683" s="52">
        <v>15000571</v>
      </c>
      <c r="X4683" s="28" t="s">
        <v>11292</v>
      </c>
      <c r="Y4683" s="53" t="s">
        <v>4030</v>
      </c>
    </row>
    <row r="4684" spans="23:25" x14ac:dyDescent="0.25">
      <c r="W4684" s="50">
        <v>15000572</v>
      </c>
      <c r="X4684" s="49" t="s">
        <v>11293</v>
      </c>
      <c r="Y4684" s="51" t="s">
        <v>4030</v>
      </c>
    </row>
    <row r="4685" spans="23:25" x14ac:dyDescent="0.25">
      <c r="W4685" s="52">
        <v>15000573</v>
      </c>
      <c r="X4685" s="28" t="s">
        <v>11294</v>
      </c>
      <c r="Y4685" s="53" t="s">
        <v>4030</v>
      </c>
    </row>
    <row r="4686" spans="23:25" x14ac:dyDescent="0.25">
      <c r="W4686" s="50">
        <v>15000574</v>
      </c>
      <c r="X4686" s="49" t="s">
        <v>11295</v>
      </c>
      <c r="Y4686" s="51" t="s">
        <v>4030</v>
      </c>
    </row>
    <row r="4687" spans="23:25" x14ac:dyDescent="0.25">
      <c r="W4687" s="52">
        <v>15000575</v>
      </c>
      <c r="X4687" s="28" t="s">
        <v>11296</v>
      </c>
      <c r="Y4687" s="53" t="s">
        <v>4030</v>
      </c>
    </row>
    <row r="4688" spans="23:25" x14ac:dyDescent="0.25">
      <c r="W4688" s="50">
        <v>15000576</v>
      </c>
      <c r="X4688" s="49" t="s">
        <v>11297</v>
      </c>
      <c r="Y4688" s="51" t="s">
        <v>4030</v>
      </c>
    </row>
    <row r="4689" spans="23:25" x14ac:dyDescent="0.25">
      <c r="W4689" s="52">
        <v>15000577</v>
      </c>
      <c r="X4689" s="28" t="s">
        <v>11298</v>
      </c>
      <c r="Y4689" s="53" t="s">
        <v>4030</v>
      </c>
    </row>
    <row r="4690" spans="23:25" x14ac:dyDescent="0.25">
      <c r="W4690" s="50">
        <v>15000578</v>
      </c>
      <c r="X4690" s="49" t="s">
        <v>11299</v>
      </c>
      <c r="Y4690" s="51" t="s">
        <v>4030</v>
      </c>
    </row>
    <row r="4691" spans="23:25" x14ac:dyDescent="0.25">
      <c r="W4691" s="52">
        <v>15000579</v>
      </c>
      <c r="X4691" s="28" t="s">
        <v>11300</v>
      </c>
      <c r="Y4691" s="53" t="s">
        <v>4030</v>
      </c>
    </row>
    <row r="4692" spans="23:25" x14ac:dyDescent="0.25">
      <c r="W4692" s="50">
        <v>15000580</v>
      </c>
      <c r="X4692" s="49" t="s">
        <v>11301</v>
      </c>
      <c r="Y4692" s="51" t="s">
        <v>4030</v>
      </c>
    </row>
    <row r="4693" spans="23:25" x14ac:dyDescent="0.25">
      <c r="W4693" s="52">
        <v>15000581</v>
      </c>
      <c r="X4693" s="28" t="s">
        <v>11302</v>
      </c>
      <c r="Y4693" s="53" t="s">
        <v>4030</v>
      </c>
    </row>
    <row r="4694" spans="23:25" x14ac:dyDescent="0.25">
      <c r="W4694" s="50">
        <v>15000582</v>
      </c>
      <c r="X4694" s="49" t="s">
        <v>11303</v>
      </c>
      <c r="Y4694" s="51" t="s">
        <v>4030</v>
      </c>
    </row>
    <row r="4695" spans="23:25" x14ac:dyDescent="0.25">
      <c r="W4695" s="52">
        <v>15000583</v>
      </c>
      <c r="X4695" s="28" t="s">
        <v>11304</v>
      </c>
      <c r="Y4695" s="53" t="s">
        <v>4030</v>
      </c>
    </row>
    <row r="4696" spans="23:25" x14ac:dyDescent="0.25">
      <c r="W4696" s="50">
        <v>15000584</v>
      </c>
      <c r="X4696" s="49" t="s">
        <v>11305</v>
      </c>
      <c r="Y4696" s="51" t="s">
        <v>4030</v>
      </c>
    </row>
    <row r="4697" spans="23:25" x14ac:dyDescent="0.25">
      <c r="W4697" s="52">
        <v>15000585</v>
      </c>
      <c r="X4697" s="28" t="s">
        <v>11306</v>
      </c>
      <c r="Y4697" s="53" t="s">
        <v>4030</v>
      </c>
    </row>
    <row r="4698" spans="23:25" x14ac:dyDescent="0.25">
      <c r="W4698" s="50">
        <v>15000586</v>
      </c>
      <c r="X4698" s="49" t="s">
        <v>11307</v>
      </c>
      <c r="Y4698" s="51" t="s">
        <v>4030</v>
      </c>
    </row>
    <row r="4699" spans="23:25" x14ac:dyDescent="0.25">
      <c r="W4699" s="52">
        <v>15000587</v>
      </c>
      <c r="X4699" s="28" t="s">
        <v>11308</v>
      </c>
      <c r="Y4699" s="53" t="s">
        <v>4030</v>
      </c>
    </row>
    <row r="4700" spans="23:25" x14ac:dyDescent="0.25">
      <c r="W4700" s="50">
        <v>15000588</v>
      </c>
      <c r="X4700" s="49" t="s">
        <v>11309</v>
      </c>
      <c r="Y4700" s="51" t="s">
        <v>4030</v>
      </c>
    </row>
    <row r="4701" spans="23:25" x14ac:dyDescent="0.25">
      <c r="W4701" s="52">
        <v>15000589</v>
      </c>
      <c r="X4701" s="28" t="s">
        <v>11310</v>
      </c>
      <c r="Y4701" s="53" t="s">
        <v>4030</v>
      </c>
    </row>
    <row r="4702" spans="23:25" x14ac:dyDescent="0.25">
      <c r="W4702" s="50">
        <v>15000590</v>
      </c>
      <c r="X4702" s="49" t="s">
        <v>11311</v>
      </c>
      <c r="Y4702" s="51" t="s">
        <v>4030</v>
      </c>
    </row>
    <row r="4703" spans="23:25" x14ac:dyDescent="0.25">
      <c r="W4703" s="52">
        <v>15000591</v>
      </c>
      <c r="X4703" s="28" t="s">
        <v>11312</v>
      </c>
      <c r="Y4703" s="53" t="s">
        <v>4030</v>
      </c>
    </row>
    <row r="4704" spans="23:25" x14ac:dyDescent="0.25">
      <c r="W4704" s="50">
        <v>15000592</v>
      </c>
      <c r="X4704" s="49" t="s">
        <v>11313</v>
      </c>
      <c r="Y4704" s="51" t="s">
        <v>4030</v>
      </c>
    </row>
    <row r="4705" spans="23:25" x14ac:dyDescent="0.25">
      <c r="W4705" s="52">
        <v>15000593</v>
      </c>
      <c r="X4705" s="28" t="s">
        <v>11314</v>
      </c>
      <c r="Y4705" s="53" t="s">
        <v>4030</v>
      </c>
    </row>
    <row r="4706" spans="23:25" x14ac:dyDescent="0.25">
      <c r="W4706" s="50">
        <v>15000594</v>
      </c>
      <c r="X4706" s="49" t="s">
        <v>11315</v>
      </c>
      <c r="Y4706" s="51" t="s">
        <v>4030</v>
      </c>
    </row>
    <row r="4707" spans="23:25" x14ac:dyDescent="0.25">
      <c r="W4707" s="52">
        <v>15000595</v>
      </c>
      <c r="X4707" s="28" t="s">
        <v>11316</v>
      </c>
      <c r="Y4707" s="53" t="s">
        <v>4030</v>
      </c>
    </row>
    <row r="4708" spans="23:25" x14ac:dyDescent="0.25">
      <c r="W4708" s="50">
        <v>15000596</v>
      </c>
      <c r="X4708" s="49" t="s">
        <v>11317</v>
      </c>
      <c r="Y4708" s="51" t="s">
        <v>4030</v>
      </c>
    </row>
    <row r="4709" spans="23:25" x14ac:dyDescent="0.25">
      <c r="W4709" s="52">
        <v>15000597</v>
      </c>
      <c r="X4709" s="28" t="s">
        <v>11318</v>
      </c>
      <c r="Y4709" s="53" t="s">
        <v>4030</v>
      </c>
    </row>
    <row r="4710" spans="23:25" x14ac:dyDescent="0.25">
      <c r="W4710" s="50">
        <v>15000598</v>
      </c>
      <c r="X4710" s="49" t="s">
        <v>11319</v>
      </c>
      <c r="Y4710" s="51" t="s">
        <v>4030</v>
      </c>
    </row>
    <row r="4711" spans="23:25" x14ac:dyDescent="0.25">
      <c r="W4711" s="52">
        <v>15000599</v>
      </c>
      <c r="X4711" s="28" t="s">
        <v>11320</v>
      </c>
      <c r="Y4711" s="53" t="s">
        <v>4030</v>
      </c>
    </row>
    <row r="4712" spans="23:25" x14ac:dyDescent="0.25">
      <c r="W4712" s="50">
        <v>15000600</v>
      </c>
      <c r="X4712" s="49" t="s">
        <v>11321</v>
      </c>
      <c r="Y4712" s="51" t="s">
        <v>4030</v>
      </c>
    </row>
    <row r="4713" spans="23:25" x14ac:dyDescent="0.25">
      <c r="W4713" s="52">
        <v>15000601</v>
      </c>
      <c r="X4713" s="28" t="s">
        <v>11322</v>
      </c>
      <c r="Y4713" s="53" t="s">
        <v>4030</v>
      </c>
    </row>
    <row r="4714" spans="23:25" x14ac:dyDescent="0.25">
      <c r="W4714" s="50">
        <v>15000602</v>
      </c>
      <c r="X4714" s="49" t="s">
        <v>11323</v>
      </c>
      <c r="Y4714" s="51" t="s">
        <v>4030</v>
      </c>
    </row>
    <row r="4715" spans="23:25" x14ac:dyDescent="0.25">
      <c r="W4715" s="52">
        <v>15000603</v>
      </c>
      <c r="X4715" s="28" t="s">
        <v>11324</v>
      </c>
      <c r="Y4715" s="53" t="s">
        <v>4030</v>
      </c>
    </row>
    <row r="4716" spans="23:25" x14ac:dyDescent="0.25">
      <c r="W4716" s="50">
        <v>15000604</v>
      </c>
      <c r="X4716" s="49" t="s">
        <v>11325</v>
      </c>
      <c r="Y4716" s="51" t="s">
        <v>4030</v>
      </c>
    </row>
    <row r="4717" spans="23:25" x14ac:dyDescent="0.25">
      <c r="W4717" s="52">
        <v>15000605</v>
      </c>
      <c r="X4717" s="28" t="s">
        <v>11326</v>
      </c>
      <c r="Y4717" s="53" t="s">
        <v>4030</v>
      </c>
    </row>
    <row r="4718" spans="23:25" x14ac:dyDescent="0.25">
      <c r="W4718" s="50">
        <v>15000606</v>
      </c>
      <c r="X4718" s="49" t="s">
        <v>11327</v>
      </c>
      <c r="Y4718" s="51" t="s">
        <v>4030</v>
      </c>
    </row>
    <row r="4719" spans="23:25" x14ac:dyDescent="0.25">
      <c r="W4719" s="52">
        <v>15000607</v>
      </c>
      <c r="X4719" s="28" t="s">
        <v>11328</v>
      </c>
      <c r="Y4719" s="53" t="s">
        <v>4030</v>
      </c>
    </row>
    <row r="4720" spans="23:25" x14ac:dyDescent="0.25">
      <c r="W4720" s="50">
        <v>15000608</v>
      </c>
      <c r="X4720" s="49" t="s">
        <v>11329</v>
      </c>
      <c r="Y4720" s="51" t="s">
        <v>4030</v>
      </c>
    </row>
    <row r="4721" spans="23:25" x14ac:dyDescent="0.25">
      <c r="W4721" s="52">
        <v>15000609</v>
      </c>
      <c r="X4721" s="28" t="s">
        <v>11330</v>
      </c>
      <c r="Y4721" s="53" t="s">
        <v>4030</v>
      </c>
    </row>
    <row r="4722" spans="23:25" x14ac:dyDescent="0.25">
      <c r="W4722" s="50">
        <v>15000610</v>
      </c>
      <c r="X4722" s="49" t="s">
        <v>11331</v>
      </c>
      <c r="Y4722" s="51" t="s">
        <v>4030</v>
      </c>
    </row>
    <row r="4723" spans="23:25" x14ac:dyDescent="0.25">
      <c r="W4723" s="52">
        <v>15000611</v>
      </c>
      <c r="X4723" s="28" t="s">
        <v>11332</v>
      </c>
      <c r="Y4723" s="53" t="s">
        <v>4030</v>
      </c>
    </row>
    <row r="4724" spans="23:25" x14ac:dyDescent="0.25">
      <c r="W4724" s="50">
        <v>15000612</v>
      </c>
      <c r="X4724" s="49" t="s">
        <v>11333</v>
      </c>
      <c r="Y4724" s="51" t="s">
        <v>4030</v>
      </c>
    </row>
    <row r="4725" spans="23:25" x14ac:dyDescent="0.25">
      <c r="W4725" s="52">
        <v>15000613</v>
      </c>
      <c r="X4725" s="28" t="s">
        <v>11334</v>
      </c>
      <c r="Y4725" s="53" t="s">
        <v>4030</v>
      </c>
    </row>
    <row r="4726" spans="23:25" x14ac:dyDescent="0.25">
      <c r="W4726" s="50">
        <v>15000614</v>
      </c>
      <c r="X4726" s="49" t="s">
        <v>11335</v>
      </c>
      <c r="Y4726" s="51" t="s">
        <v>4030</v>
      </c>
    </row>
    <row r="4727" spans="23:25" x14ac:dyDescent="0.25">
      <c r="W4727" s="52">
        <v>15000615</v>
      </c>
      <c r="X4727" s="28" t="s">
        <v>11336</v>
      </c>
      <c r="Y4727" s="53" t="s">
        <v>4030</v>
      </c>
    </row>
    <row r="4728" spans="23:25" x14ac:dyDescent="0.25">
      <c r="W4728" s="50">
        <v>15000616</v>
      </c>
      <c r="X4728" s="49" t="s">
        <v>11337</v>
      </c>
      <c r="Y4728" s="51" t="s">
        <v>4030</v>
      </c>
    </row>
    <row r="4729" spans="23:25" x14ac:dyDescent="0.25">
      <c r="W4729" s="52">
        <v>15000617</v>
      </c>
      <c r="X4729" s="28" t="s">
        <v>11338</v>
      </c>
      <c r="Y4729" s="53" t="s">
        <v>4030</v>
      </c>
    </row>
    <row r="4730" spans="23:25" x14ac:dyDescent="0.25">
      <c r="W4730" s="50">
        <v>15000618</v>
      </c>
      <c r="X4730" s="49" t="s">
        <v>11339</v>
      </c>
      <c r="Y4730" s="51" t="s">
        <v>4030</v>
      </c>
    </row>
    <row r="4731" spans="23:25" x14ac:dyDescent="0.25">
      <c r="W4731" s="52">
        <v>15000619</v>
      </c>
      <c r="X4731" s="28" t="s">
        <v>11340</v>
      </c>
      <c r="Y4731" s="53" t="s">
        <v>4030</v>
      </c>
    </row>
    <row r="4732" spans="23:25" x14ac:dyDescent="0.25">
      <c r="W4732" s="50">
        <v>15000620</v>
      </c>
      <c r="X4732" s="49" t="s">
        <v>11341</v>
      </c>
      <c r="Y4732" s="51" t="s">
        <v>4030</v>
      </c>
    </row>
    <row r="4733" spans="23:25" x14ac:dyDescent="0.25">
      <c r="W4733" s="52">
        <v>15000621</v>
      </c>
      <c r="X4733" s="28" t="s">
        <v>11342</v>
      </c>
      <c r="Y4733" s="53" t="s">
        <v>4030</v>
      </c>
    </row>
    <row r="4734" spans="23:25" x14ac:dyDescent="0.25">
      <c r="W4734" s="50">
        <v>15000622</v>
      </c>
      <c r="X4734" s="49" t="s">
        <v>11343</v>
      </c>
      <c r="Y4734" s="51" t="s">
        <v>4030</v>
      </c>
    </row>
    <row r="4735" spans="23:25" x14ac:dyDescent="0.25">
      <c r="W4735" s="52">
        <v>15000623</v>
      </c>
      <c r="X4735" s="28" t="s">
        <v>11344</v>
      </c>
      <c r="Y4735" s="53" t="s">
        <v>4030</v>
      </c>
    </row>
    <row r="4736" spans="23:25" x14ac:dyDescent="0.25">
      <c r="W4736" s="50">
        <v>15000624</v>
      </c>
      <c r="X4736" s="49" t="s">
        <v>11345</v>
      </c>
      <c r="Y4736" s="51" t="s">
        <v>4030</v>
      </c>
    </row>
    <row r="4737" spans="23:25" x14ac:dyDescent="0.25">
      <c r="W4737" s="52">
        <v>15000625</v>
      </c>
      <c r="X4737" s="28" t="s">
        <v>11346</v>
      </c>
      <c r="Y4737" s="53" t="s">
        <v>4030</v>
      </c>
    </row>
    <row r="4738" spans="23:25" x14ac:dyDescent="0.25">
      <c r="W4738" s="50">
        <v>15000626</v>
      </c>
      <c r="X4738" s="49" t="s">
        <v>11347</v>
      </c>
      <c r="Y4738" s="51" t="s">
        <v>4030</v>
      </c>
    </row>
    <row r="4739" spans="23:25" x14ac:dyDescent="0.25">
      <c r="W4739" s="52">
        <v>15000627</v>
      </c>
      <c r="X4739" s="28" t="s">
        <v>11348</v>
      </c>
      <c r="Y4739" s="53" t="s">
        <v>4030</v>
      </c>
    </row>
    <row r="4740" spans="23:25" x14ac:dyDescent="0.25">
      <c r="W4740" s="50">
        <v>15000628</v>
      </c>
      <c r="X4740" s="49" t="s">
        <v>11349</v>
      </c>
      <c r="Y4740" s="51" t="s">
        <v>4030</v>
      </c>
    </row>
    <row r="4741" spans="23:25" x14ac:dyDescent="0.25">
      <c r="W4741" s="52">
        <v>15000629</v>
      </c>
      <c r="X4741" s="28" t="s">
        <v>11350</v>
      </c>
      <c r="Y4741" s="53" t="s">
        <v>4030</v>
      </c>
    </row>
    <row r="4742" spans="23:25" x14ac:dyDescent="0.25">
      <c r="W4742" s="50">
        <v>15000630</v>
      </c>
      <c r="X4742" s="49" t="s">
        <v>11351</v>
      </c>
      <c r="Y4742" s="51" t="s">
        <v>4030</v>
      </c>
    </row>
    <row r="4743" spans="23:25" x14ac:dyDescent="0.25">
      <c r="W4743" s="52">
        <v>15000631</v>
      </c>
      <c r="X4743" s="28" t="s">
        <v>11352</v>
      </c>
      <c r="Y4743" s="53" t="s">
        <v>4030</v>
      </c>
    </row>
    <row r="4744" spans="23:25" x14ac:dyDescent="0.25">
      <c r="W4744" s="50">
        <v>15000632</v>
      </c>
      <c r="X4744" s="49" t="s">
        <v>11107</v>
      </c>
      <c r="Y4744" s="51" t="s">
        <v>4030</v>
      </c>
    </row>
    <row r="4745" spans="23:25" x14ac:dyDescent="0.25">
      <c r="W4745" s="52">
        <v>15000633</v>
      </c>
      <c r="X4745" s="28" t="s">
        <v>11353</v>
      </c>
      <c r="Y4745" s="53" t="s">
        <v>4030</v>
      </c>
    </row>
    <row r="4746" spans="23:25" x14ac:dyDescent="0.25">
      <c r="W4746" s="50">
        <v>15000634</v>
      </c>
      <c r="X4746" s="49" t="s">
        <v>11354</v>
      </c>
      <c r="Y4746" s="51" t="s">
        <v>4030</v>
      </c>
    </row>
    <row r="4747" spans="23:25" x14ac:dyDescent="0.25">
      <c r="W4747" s="52">
        <v>15000635</v>
      </c>
      <c r="X4747" s="28" t="s">
        <v>11355</v>
      </c>
      <c r="Y4747" s="53" t="s">
        <v>4030</v>
      </c>
    </row>
    <row r="4748" spans="23:25" x14ac:dyDescent="0.25">
      <c r="W4748" s="50">
        <v>15000636</v>
      </c>
      <c r="X4748" s="49" t="s">
        <v>11356</v>
      </c>
      <c r="Y4748" s="51" t="s">
        <v>4030</v>
      </c>
    </row>
    <row r="4749" spans="23:25" x14ac:dyDescent="0.25">
      <c r="W4749" s="52">
        <v>15000637</v>
      </c>
      <c r="X4749" s="28" t="s">
        <v>11357</v>
      </c>
      <c r="Y4749" s="53" t="s">
        <v>4030</v>
      </c>
    </row>
    <row r="4750" spans="23:25" x14ac:dyDescent="0.25">
      <c r="W4750" s="50">
        <v>15000638</v>
      </c>
      <c r="X4750" s="49" t="s">
        <v>11358</v>
      </c>
      <c r="Y4750" s="51" t="s">
        <v>4030</v>
      </c>
    </row>
    <row r="4751" spans="23:25" x14ac:dyDescent="0.25">
      <c r="W4751" s="52">
        <v>15000639</v>
      </c>
      <c r="X4751" s="28" t="s">
        <v>11359</v>
      </c>
      <c r="Y4751" s="53" t="s">
        <v>4030</v>
      </c>
    </row>
    <row r="4752" spans="23:25" x14ac:dyDescent="0.25">
      <c r="W4752" s="50">
        <v>15000640</v>
      </c>
      <c r="X4752" s="49" t="s">
        <v>11360</v>
      </c>
      <c r="Y4752" s="51" t="s">
        <v>4030</v>
      </c>
    </row>
    <row r="4753" spans="23:25" x14ac:dyDescent="0.25">
      <c r="W4753" s="52">
        <v>15000641</v>
      </c>
      <c r="X4753" s="28" t="s">
        <v>11361</v>
      </c>
      <c r="Y4753" s="53" t="s">
        <v>4030</v>
      </c>
    </row>
    <row r="4754" spans="23:25" x14ac:dyDescent="0.25">
      <c r="W4754" s="50">
        <v>15000642</v>
      </c>
      <c r="X4754" s="49" t="s">
        <v>11362</v>
      </c>
      <c r="Y4754" s="51" t="s">
        <v>4030</v>
      </c>
    </row>
    <row r="4755" spans="23:25" x14ac:dyDescent="0.25">
      <c r="W4755" s="52">
        <v>15000643</v>
      </c>
      <c r="X4755" s="28" t="s">
        <v>11363</v>
      </c>
      <c r="Y4755" s="53" t="s">
        <v>4030</v>
      </c>
    </row>
    <row r="4756" spans="23:25" x14ac:dyDescent="0.25">
      <c r="W4756" s="50">
        <v>15000644</v>
      </c>
      <c r="X4756" s="49" t="s">
        <v>11364</v>
      </c>
      <c r="Y4756" s="51" t="s">
        <v>4030</v>
      </c>
    </row>
    <row r="4757" spans="23:25" x14ac:dyDescent="0.25">
      <c r="W4757" s="52">
        <v>15000645</v>
      </c>
      <c r="X4757" s="28" t="s">
        <v>11365</v>
      </c>
      <c r="Y4757" s="53" t="s">
        <v>4030</v>
      </c>
    </row>
    <row r="4758" spans="23:25" x14ac:dyDescent="0.25">
      <c r="W4758" s="50">
        <v>15000646</v>
      </c>
      <c r="X4758" s="49" t="s">
        <v>11366</v>
      </c>
      <c r="Y4758" s="51" t="s">
        <v>4030</v>
      </c>
    </row>
    <row r="4759" spans="23:25" x14ac:dyDescent="0.25">
      <c r="W4759" s="52">
        <v>15000647</v>
      </c>
      <c r="X4759" s="28" t="s">
        <v>11367</v>
      </c>
      <c r="Y4759" s="53" t="s">
        <v>4030</v>
      </c>
    </row>
    <row r="4760" spans="23:25" x14ac:dyDescent="0.25">
      <c r="W4760" s="50">
        <v>15000648</v>
      </c>
      <c r="X4760" s="49" t="s">
        <v>11368</v>
      </c>
      <c r="Y4760" s="51" t="s">
        <v>4030</v>
      </c>
    </row>
    <row r="4761" spans="23:25" x14ac:dyDescent="0.25">
      <c r="W4761" s="52">
        <v>15000649</v>
      </c>
      <c r="X4761" s="28" t="s">
        <v>11369</v>
      </c>
      <c r="Y4761" s="53" t="s">
        <v>4030</v>
      </c>
    </row>
    <row r="4762" spans="23:25" x14ac:dyDescent="0.25">
      <c r="W4762" s="50">
        <v>15000650</v>
      </c>
      <c r="X4762" s="49" t="s">
        <v>11370</v>
      </c>
      <c r="Y4762" s="51" t="s">
        <v>4030</v>
      </c>
    </row>
    <row r="4763" spans="23:25" x14ac:dyDescent="0.25">
      <c r="W4763" s="52">
        <v>15000651</v>
      </c>
      <c r="X4763" s="28" t="s">
        <v>11371</v>
      </c>
      <c r="Y4763" s="53" t="s">
        <v>4030</v>
      </c>
    </row>
    <row r="4764" spans="23:25" x14ac:dyDescent="0.25">
      <c r="W4764" s="50">
        <v>15000652</v>
      </c>
      <c r="X4764" s="49" t="s">
        <v>11372</v>
      </c>
      <c r="Y4764" s="51" t="s">
        <v>4030</v>
      </c>
    </row>
    <row r="4765" spans="23:25" x14ac:dyDescent="0.25">
      <c r="W4765" s="52">
        <v>15000653</v>
      </c>
      <c r="X4765" s="28" t="s">
        <v>11373</v>
      </c>
      <c r="Y4765" s="53" t="s">
        <v>4030</v>
      </c>
    </row>
    <row r="4766" spans="23:25" x14ac:dyDescent="0.25">
      <c r="W4766" s="50">
        <v>15000654</v>
      </c>
      <c r="X4766" s="49" t="s">
        <v>11374</v>
      </c>
      <c r="Y4766" s="51" t="s">
        <v>4030</v>
      </c>
    </row>
    <row r="4767" spans="23:25" x14ac:dyDescent="0.25">
      <c r="W4767" s="52">
        <v>15000655</v>
      </c>
      <c r="X4767" s="28" t="s">
        <v>11375</v>
      </c>
      <c r="Y4767" s="53" t="s">
        <v>4030</v>
      </c>
    </row>
    <row r="4768" spans="23:25" x14ac:dyDescent="0.25">
      <c r="W4768" s="50">
        <v>15000656</v>
      </c>
      <c r="X4768" s="49" t="s">
        <v>11376</v>
      </c>
      <c r="Y4768" s="51" t="s">
        <v>4030</v>
      </c>
    </row>
    <row r="4769" spans="23:25" x14ac:dyDescent="0.25">
      <c r="W4769" s="52">
        <v>15000657</v>
      </c>
      <c r="X4769" s="28" t="s">
        <v>11377</v>
      </c>
      <c r="Y4769" s="53" t="s">
        <v>4030</v>
      </c>
    </row>
    <row r="4770" spans="23:25" x14ac:dyDescent="0.25">
      <c r="W4770" s="50">
        <v>15000658</v>
      </c>
      <c r="X4770" s="49" t="s">
        <v>11378</v>
      </c>
      <c r="Y4770" s="51" t="s">
        <v>4030</v>
      </c>
    </row>
    <row r="4771" spans="23:25" x14ac:dyDescent="0.25">
      <c r="W4771" s="52">
        <v>15000659</v>
      </c>
      <c r="X4771" s="28" t="s">
        <v>11379</v>
      </c>
      <c r="Y4771" s="53" t="s">
        <v>4030</v>
      </c>
    </row>
    <row r="4772" spans="23:25" x14ac:dyDescent="0.25">
      <c r="W4772" s="50">
        <v>15000660</v>
      </c>
      <c r="X4772" s="49" t="s">
        <v>11380</v>
      </c>
      <c r="Y4772" s="51" t="s">
        <v>4030</v>
      </c>
    </row>
    <row r="4773" spans="23:25" x14ac:dyDescent="0.25">
      <c r="W4773" s="52">
        <v>15000661</v>
      </c>
      <c r="X4773" s="28" t="s">
        <v>11381</v>
      </c>
      <c r="Y4773" s="53" t="s">
        <v>4030</v>
      </c>
    </row>
    <row r="4774" spans="23:25" x14ac:dyDescent="0.25">
      <c r="W4774" s="50">
        <v>15000662</v>
      </c>
      <c r="X4774" s="49" t="s">
        <v>11382</v>
      </c>
      <c r="Y4774" s="51" t="s">
        <v>4030</v>
      </c>
    </row>
    <row r="4775" spans="23:25" x14ac:dyDescent="0.25">
      <c r="W4775" s="52">
        <v>15000663</v>
      </c>
      <c r="X4775" s="28" t="s">
        <v>11383</v>
      </c>
      <c r="Y4775" s="53" t="s">
        <v>4030</v>
      </c>
    </row>
    <row r="4776" spans="23:25" x14ac:dyDescent="0.25">
      <c r="W4776" s="50">
        <v>15000664</v>
      </c>
      <c r="X4776" s="49" t="s">
        <v>11384</v>
      </c>
      <c r="Y4776" s="51" t="s">
        <v>4030</v>
      </c>
    </row>
    <row r="4777" spans="23:25" x14ac:dyDescent="0.25">
      <c r="W4777" s="52">
        <v>15000665</v>
      </c>
      <c r="X4777" s="28" t="s">
        <v>11385</v>
      </c>
      <c r="Y4777" s="53" t="s">
        <v>4030</v>
      </c>
    </row>
    <row r="4778" spans="23:25" x14ac:dyDescent="0.25">
      <c r="W4778" s="50">
        <v>15000666</v>
      </c>
      <c r="X4778" s="49" t="s">
        <v>11386</v>
      </c>
      <c r="Y4778" s="51" t="s">
        <v>4030</v>
      </c>
    </row>
    <row r="4779" spans="23:25" x14ac:dyDescent="0.25">
      <c r="W4779" s="52">
        <v>15000667</v>
      </c>
      <c r="X4779" s="28" t="s">
        <v>11387</v>
      </c>
      <c r="Y4779" s="53" t="s">
        <v>4030</v>
      </c>
    </row>
    <row r="4780" spans="23:25" x14ac:dyDescent="0.25">
      <c r="W4780" s="50">
        <v>15000668</v>
      </c>
      <c r="X4780" s="49" t="s">
        <v>11388</v>
      </c>
      <c r="Y4780" s="51" t="s">
        <v>4030</v>
      </c>
    </row>
    <row r="4781" spans="23:25" x14ac:dyDescent="0.25">
      <c r="W4781" s="52">
        <v>15000669</v>
      </c>
      <c r="X4781" s="28" t="s">
        <v>11389</v>
      </c>
      <c r="Y4781" s="53" t="s">
        <v>4030</v>
      </c>
    </row>
    <row r="4782" spans="23:25" x14ac:dyDescent="0.25">
      <c r="W4782" s="50">
        <v>15000670</v>
      </c>
      <c r="X4782" s="49" t="s">
        <v>11390</v>
      </c>
      <c r="Y4782" s="51" t="s">
        <v>4030</v>
      </c>
    </row>
    <row r="4783" spans="23:25" x14ac:dyDescent="0.25">
      <c r="W4783" s="52">
        <v>15000671</v>
      </c>
      <c r="X4783" s="28" t="s">
        <v>11391</v>
      </c>
      <c r="Y4783" s="53" t="s">
        <v>4030</v>
      </c>
    </row>
    <row r="4784" spans="23:25" x14ac:dyDescent="0.25">
      <c r="W4784" s="50">
        <v>15000672</v>
      </c>
      <c r="X4784" s="49" t="s">
        <v>11392</v>
      </c>
      <c r="Y4784" s="51" t="s">
        <v>4030</v>
      </c>
    </row>
    <row r="4785" spans="23:25" x14ac:dyDescent="0.25">
      <c r="W4785" s="52">
        <v>15000673</v>
      </c>
      <c r="X4785" s="28" t="s">
        <v>11393</v>
      </c>
      <c r="Y4785" s="53" t="s">
        <v>4030</v>
      </c>
    </row>
    <row r="4786" spans="23:25" x14ac:dyDescent="0.25">
      <c r="W4786" s="50">
        <v>15000674</v>
      </c>
      <c r="X4786" s="49" t="s">
        <v>11394</v>
      </c>
      <c r="Y4786" s="51" t="s">
        <v>4030</v>
      </c>
    </row>
    <row r="4787" spans="23:25" x14ac:dyDescent="0.25">
      <c r="W4787" s="52">
        <v>15000675</v>
      </c>
      <c r="X4787" s="28" t="s">
        <v>11395</v>
      </c>
      <c r="Y4787" s="53" t="s">
        <v>4030</v>
      </c>
    </row>
    <row r="4788" spans="23:25" x14ac:dyDescent="0.25">
      <c r="W4788" s="50">
        <v>15000676</v>
      </c>
      <c r="X4788" s="49" t="s">
        <v>11396</v>
      </c>
      <c r="Y4788" s="51" t="s">
        <v>4030</v>
      </c>
    </row>
    <row r="4789" spans="23:25" x14ac:dyDescent="0.25">
      <c r="W4789" s="52">
        <v>15000677</v>
      </c>
      <c r="X4789" s="28" t="s">
        <v>11397</v>
      </c>
      <c r="Y4789" s="53" t="s">
        <v>4030</v>
      </c>
    </row>
    <row r="4790" spans="23:25" x14ac:dyDescent="0.25">
      <c r="W4790" s="50">
        <v>15000678</v>
      </c>
      <c r="X4790" s="49" t="s">
        <v>11398</v>
      </c>
      <c r="Y4790" s="51" t="s">
        <v>4030</v>
      </c>
    </row>
    <row r="4791" spans="23:25" x14ac:dyDescent="0.25">
      <c r="W4791" s="52">
        <v>15000679</v>
      </c>
      <c r="X4791" s="28" t="s">
        <v>11399</v>
      </c>
      <c r="Y4791" s="53" t="s">
        <v>4030</v>
      </c>
    </row>
    <row r="4792" spans="23:25" x14ac:dyDescent="0.25">
      <c r="W4792" s="50">
        <v>15000680</v>
      </c>
      <c r="X4792" s="49" t="s">
        <v>11400</v>
      </c>
      <c r="Y4792" s="51" t="s">
        <v>4030</v>
      </c>
    </row>
    <row r="4793" spans="23:25" x14ac:dyDescent="0.25">
      <c r="W4793" s="52">
        <v>15000681</v>
      </c>
      <c r="X4793" s="28" t="s">
        <v>11401</v>
      </c>
      <c r="Y4793" s="53" t="s">
        <v>4030</v>
      </c>
    </row>
    <row r="4794" spans="23:25" x14ac:dyDescent="0.25">
      <c r="W4794" s="50">
        <v>15000682</v>
      </c>
      <c r="X4794" s="49" t="s">
        <v>11402</v>
      </c>
      <c r="Y4794" s="51" t="s">
        <v>4030</v>
      </c>
    </row>
    <row r="4795" spans="23:25" x14ac:dyDescent="0.25">
      <c r="W4795" s="52">
        <v>15000683</v>
      </c>
      <c r="X4795" s="28" t="s">
        <v>11403</v>
      </c>
      <c r="Y4795" s="53" t="s">
        <v>4030</v>
      </c>
    </row>
    <row r="4796" spans="23:25" x14ac:dyDescent="0.25">
      <c r="W4796" s="50">
        <v>15000684</v>
      </c>
      <c r="X4796" s="49" t="s">
        <v>11404</v>
      </c>
      <c r="Y4796" s="51" t="s">
        <v>4030</v>
      </c>
    </row>
    <row r="4797" spans="23:25" x14ac:dyDescent="0.25">
      <c r="W4797" s="52">
        <v>15000685</v>
      </c>
      <c r="X4797" s="28" t="s">
        <v>11405</v>
      </c>
      <c r="Y4797" s="53" t="s">
        <v>4030</v>
      </c>
    </row>
    <row r="4798" spans="23:25" x14ac:dyDescent="0.25">
      <c r="W4798" s="50">
        <v>15000686</v>
      </c>
      <c r="X4798" s="49" t="s">
        <v>11406</v>
      </c>
      <c r="Y4798" s="51" t="s">
        <v>4030</v>
      </c>
    </row>
    <row r="4799" spans="23:25" x14ac:dyDescent="0.25">
      <c r="W4799" s="52">
        <v>15000687</v>
      </c>
      <c r="X4799" s="28" t="s">
        <v>11407</v>
      </c>
      <c r="Y4799" s="53" t="s">
        <v>4030</v>
      </c>
    </row>
    <row r="4800" spans="23:25" x14ac:dyDescent="0.25">
      <c r="W4800" s="50">
        <v>15000688</v>
      </c>
      <c r="X4800" s="49" t="s">
        <v>11408</v>
      </c>
      <c r="Y4800" s="51" t="s">
        <v>4030</v>
      </c>
    </row>
    <row r="4801" spans="23:25" x14ac:dyDescent="0.25">
      <c r="W4801" s="52">
        <v>15000689</v>
      </c>
      <c r="X4801" s="28" t="s">
        <v>11409</v>
      </c>
      <c r="Y4801" s="53" t="s">
        <v>4030</v>
      </c>
    </row>
    <row r="4802" spans="23:25" x14ac:dyDescent="0.25">
      <c r="W4802" s="50">
        <v>15000690</v>
      </c>
      <c r="X4802" s="49" t="s">
        <v>11410</v>
      </c>
      <c r="Y4802" s="51" t="s">
        <v>4030</v>
      </c>
    </row>
    <row r="4803" spans="23:25" x14ac:dyDescent="0.25">
      <c r="W4803" s="52">
        <v>15000691</v>
      </c>
      <c r="X4803" s="28" t="s">
        <v>11411</v>
      </c>
      <c r="Y4803" s="53" t="s">
        <v>4030</v>
      </c>
    </row>
    <row r="4804" spans="23:25" x14ac:dyDescent="0.25">
      <c r="W4804" s="50">
        <v>15000692</v>
      </c>
      <c r="X4804" s="49" t="s">
        <v>11412</v>
      </c>
      <c r="Y4804" s="51" t="s">
        <v>4030</v>
      </c>
    </row>
    <row r="4805" spans="23:25" x14ac:dyDescent="0.25">
      <c r="W4805" s="52">
        <v>15000693</v>
      </c>
      <c r="X4805" s="28" t="s">
        <v>11413</v>
      </c>
      <c r="Y4805" s="53" t="s">
        <v>4030</v>
      </c>
    </row>
    <row r="4806" spans="23:25" x14ac:dyDescent="0.25">
      <c r="W4806" s="50">
        <v>15000694</v>
      </c>
      <c r="X4806" s="49" t="s">
        <v>11414</v>
      </c>
      <c r="Y4806" s="51" t="s">
        <v>4030</v>
      </c>
    </row>
    <row r="4807" spans="23:25" x14ac:dyDescent="0.25">
      <c r="W4807" s="52">
        <v>15000695</v>
      </c>
      <c r="X4807" s="28" t="s">
        <v>11415</v>
      </c>
      <c r="Y4807" s="53" t="s">
        <v>4030</v>
      </c>
    </row>
    <row r="4808" spans="23:25" x14ac:dyDescent="0.25">
      <c r="W4808" s="50">
        <v>15000696</v>
      </c>
      <c r="X4808" s="49" t="s">
        <v>11416</v>
      </c>
      <c r="Y4808" s="51" t="s">
        <v>4030</v>
      </c>
    </row>
    <row r="4809" spans="23:25" x14ac:dyDescent="0.25">
      <c r="W4809" s="52">
        <v>15000697</v>
      </c>
      <c r="X4809" s="28" t="s">
        <v>11417</v>
      </c>
      <c r="Y4809" s="53" t="s">
        <v>4030</v>
      </c>
    </row>
    <row r="4810" spans="23:25" x14ac:dyDescent="0.25">
      <c r="W4810" s="50">
        <v>15000698</v>
      </c>
      <c r="X4810" s="49" t="s">
        <v>11418</v>
      </c>
      <c r="Y4810" s="51" t="s">
        <v>4030</v>
      </c>
    </row>
    <row r="4811" spans="23:25" x14ac:dyDescent="0.25">
      <c r="W4811" s="52">
        <v>15000699</v>
      </c>
      <c r="X4811" s="28" t="s">
        <v>11419</v>
      </c>
      <c r="Y4811" s="53" t="s">
        <v>4030</v>
      </c>
    </row>
    <row r="4812" spans="23:25" x14ac:dyDescent="0.25">
      <c r="W4812" s="50">
        <v>15000700</v>
      </c>
      <c r="X4812" s="49" t="s">
        <v>11420</v>
      </c>
      <c r="Y4812" s="51" t="s">
        <v>4030</v>
      </c>
    </row>
    <row r="4813" spans="23:25" x14ac:dyDescent="0.25">
      <c r="W4813" s="52">
        <v>15000701</v>
      </c>
      <c r="X4813" s="28" t="s">
        <v>10868</v>
      </c>
      <c r="Y4813" s="53" t="s">
        <v>4030</v>
      </c>
    </row>
    <row r="4814" spans="23:25" x14ac:dyDescent="0.25">
      <c r="W4814" s="50">
        <v>15000702</v>
      </c>
      <c r="X4814" s="49" t="s">
        <v>11421</v>
      </c>
      <c r="Y4814" s="51" t="s">
        <v>4030</v>
      </c>
    </row>
    <row r="4815" spans="23:25" x14ac:dyDescent="0.25">
      <c r="W4815" s="52">
        <v>15000703</v>
      </c>
      <c r="X4815" s="28" t="s">
        <v>11422</v>
      </c>
      <c r="Y4815" s="53" t="s">
        <v>4030</v>
      </c>
    </row>
    <row r="4816" spans="23:25" x14ac:dyDescent="0.25">
      <c r="W4816" s="50">
        <v>15000704</v>
      </c>
      <c r="X4816" s="49" t="s">
        <v>11423</v>
      </c>
      <c r="Y4816" s="51" t="s">
        <v>4030</v>
      </c>
    </row>
    <row r="4817" spans="23:25" x14ac:dyDescent="0.25">
      <c r="W4817" s="52">
        <v>15000705</v>
      </c>
      <c r="X4817" s="28" t="s">
        <v>11424</v>
      </c>
      <c r="Y4817" s="53" t="s">
        <v>4030</v>
      </c>
    </row>
    <row r="4818" spans="23:25" x14ac:dyDescent="0.25">
      <c r="W4818" s="50">
        <v>15000706</v>
      </c>
      <c r="X4818" s="49" t="s">
        <v>11425</v>
      </c>
      <c r="Y4818" s="51" t="s">
        <v>4030</v>
      </c>
    </row>
    <row r="4819" spans="23:25" x14ac:dyDescent="0.25">
      <c r="W4819" s="52">
        <v>15000707</v>
      </c>
      <c r="X4819" s="28" t="s">
        <v>11426</v>
      </c>
      <c r="Y4819" s="53" t="s">
        <v>4030</v>
      </c>
    </row>
    <row r="4820" spans="23:25" x14ac:dyDescent="0.25">
      <c r="W4820" s="50">
        <v>15000708</v>
      </c>
      <c r="X4820" s="49" t="s">
        <v>11427</v>
      </c>
      <c r="Y4820" s="51" t="s">
        <v>4030</v>
      </c>
    </row>
    <row r="4821" spans="23:25" x14ac:dyDescent="0.25">
      <c r="W4821" s="52">
        <v>15000709</v>
      </c>
      <c r="X4821" s="28" t="s">
        <v>11428</v>
      </c>
      <c r="Y4821" s="53" t="s">
        <v>4030</v>
      </c>
    </row>
    <row r="4822" spans="23:25" x14ac:dyDescent="0.25">
      <c r="W4822" s="50">
        <v>15000710</v>
      </c>
      <c r="X4822" s="49" t="s">
        <v>11429</v>
      </c>
      <c r="Y4822" s="51" t="s">
        <v>4030</v>
      </c>
    </row>
    <row r="4823" spans="23:25" x14ac:dyDescent="0.25">
      <c r="W4823" s="52">
        <v>15000711</v>
      </c>
      <c r="X4823" s="28" t="s">
        <v>11430</v>
      </c>
      <c r="Y4823" s="53" t="s">
        <v>4030</v>
      </c>
    </row>
    <row r="4824" spans="23:25" x14ac:dyDescent="0.25">
      <c r="W4824" s="50">
        <v>15000712</v>
      </c>
      <c r="X4824" s="49" t="s">
        <v>11431</v>
      </c>
      <c r="Y4824" s="51" t="s">
        <v>4030</v>
      </c>
    </row>
    <row r="4825" spans="23:25" x14ac:dyDescent="0.25">
      <c r="W4825" s="52">
        <v>15000713</v>
      </c>
      <c r="X4825" s="28" t="s">
        <v>11432</v>
      </c>
      <c r="Y4825" s="53" t="s">
        <v>4030</v>
      </c>
    </row>
    <row r="4826" spans="23:25" x14ac:dyDescent="0.25">
      <c r="W4826" s="50">
        <v>15000714</v>
      </c>
      <c r="X4826" s="49" t="s">
        <v>11433</v>
      </c>
      <c r="Y4826" s="51" t="s">
        <v>4030</v>
      </c>
    </row>
    <row r="4827" spans="23:25" x14ac:dyDescent="0.25">
      <c r="W4827" s="52">
        <v>15000715</v>
      </c>
      <c r="X4827" s="28" t="s">
        <v>11434</v>
      </c>
      <c r="Y4827" s="53" t="s">
        <v>4030</v>
      </c>
    </row>
    <row r="4828" spans="23:25" x14ac:dyDescent="0.25">
      <c r="W4828" s="50">
        <v>15000716</v>
      </c>
      <c r="X4828" s="49" t="s">
        <v>11435</v>
      </c>
      <c r="Y4828" s="51" t="s">
        <v>4030</v>
      </c>
    </row>
    <row r="4829" spans="23:25" x14ac:dyDescent="0.25">
      <c r="W4829" s="52">
        <v>15000717</v>
      </c>
      <c r="X4829" s="28" t="s">
        <v>11436</v>
      </c>
      <c r="Y4829" s="53" t="s">
        <v>4030</v>
      </c>
    </row>
    <row r="4830" spans="23:25" x14ac:dyDescent="0.25">
      <c r="W4830" s="50">
        <v>15000718</v>
      </c>
      <c r="X4830" s="49" t="s">
        <v>11437</v>
      </c>
      <c r="Y4830" s="51" t="s">
        <v>4030</v>
      </c>
    </row>
    <row r="4831" spans="23:25" x14ac:dyDescent="0.25">
      <c r="W4831" s="52">
        <v>15000719</v>
      </c>
      <c r="X4831" s="28" t="s">
        <v>11438</v>
      </c>
      <c r="Y4831" s="53" t="s">
        <v>4030</v>
      </c>
    </row>
    <row r="4832" spans="23:25" x14ac:dyDescent="0.25">
      <c r="W4832" s="50">
        <v>15000720</v>
      </c>
      <c r="X4832" s="49" t="s">
        <v>11439</v>
      </c>
      <c r="Y4832" s="51" t="s">
        <v>4030</v>
      </c>
    </row>
    <row r="4833" spans="23:25" x14ac:dyDescent="0.25">
      <c r="W4833" s="52">
        <v>15000721</v>
      </c>
      <c r="X4833" s="28" t="s">
        <v>11440</v>
      </c>
      <c r="Y4833" s="53" t="s">
        <v>4030</v>
      </c>
    </row>
    <row r="4834" spans="23:25" x14ac:dyDescent="0.25">
      <c r="W4834" s="50">
        <v>15000722</v>
      </c>
      <c r="X4834" s="49" t="s">
        <v>11441</v>
      </c>
      <c r="Y4834" s="51" t="s">
        <v>4030</v>
      </c>
    </row>
    <row r="4835" spans="23:25" x14ac:dyDescent="0.25">
      <c r="W4835" s="52">
        <v>15000723</v>
      </c>
      <c r="X4835" s="28" t="s">
        <v>11442</v>
      </c>
      <c r="Y4835" s="53" t="s">
        <v>4030</v>
      </c>
    </row>
    <row r="4836" spans="23:25" x14ac:dyDescent="0.25">
      <c r="W4836" s="50">
        <v>15000724</v>
      </c>
      <c r="X4836" s="49" t="s">
        <v>11443</v>
      </c>
      <c r="Y4836" s="51" t="s">
        <v>4030</v>
      </c>
    </row>
    <row r="4837" spans="23:25" x14ac:dyDescent="0.25">
      <c r="W4837" s="52">
        <v>15000725</v>
      </c>
      <c r="X4837" s="28" t="s">
        <v>11444</v>
      </c>
      <c r="Y4837" s="53" t="s">
        <v>4030</v>
      </c>
    </row>
    <row r="4838" spans="23:25" x14ac:dyDescent="0.25">
      <c r="W4838" s="50">
        <v>15000726</v>
      </c>
      <c r="X4838" s="49" t="s">
        <v>11445</v>
      </c>
      <c r="Y4838" s="51" t="s">
        <v>4030</v>
      </c>
    </row>
    <row r="4839" spans="23:25" x14ac:dyDescent="0.25">
      <c r="W4839" s="52">
        <v>15000727</v>
      </c>
      <c r="X4839" s="28" t="s">
        <v>11446</v>
      </c>
      <c r="Y4839" s="53" t="s">
        <v>4030</v>
      </c>
    </row>
    <row r="4840" spans="23:25" x14ac:dyDescent="0.25">
      <c r="W4840" s="50">
        <v>15000728</v>
      </c>
      <c r="X4840" s="49" t="s">
        <v>11447</v>
      </c>
      <c r="Y4840" s="51" t="s">
        <v>4030</v>
      </c>
    </row>
    <row r="4841" spans="23:25" x14ac:dyDescent="0.25">
      <c r="W4841" s="52">
        <v>15000729</v>
      </c>
      <c r="X4841" s="28" t="s">
        <v>11448</v>
      </c>
      <c r="Y4841" s="53" t="s">
        <v>4030</v>
      </c>
    </row>
    <row r="4842" spans="23:25" x14ac:dyDescent="0.25">
      <c r="W4842" s="50">
        <v>15000730</v>
      </c>
      <c r="X4842" s="49" t="s">
        <v>11449</v>
      </c>
      <c r="Y4842" s="51" t="s">
        <v>4030</v>
      </c>
    </row>
    <row r="4843" spans="23:25" x14ac:dyDescent="0.25">
      <c r="W4843" s="52">
        <v>15000731</v>
      </c>
      <c r="X4843" s="28" t="s">
        <v>11450</v>
      </c>
      <c r="Y4843" s="53" t="s">
        <v>4030</v>
      </c>
    </row>
    <row r="4844" spans="23:25" x14ac:dyDescent="0.25">
      <c r="W4844" s="50">
        <v>15000732</v>
      </c>
      <c r="X4844" s="49" t="s">
        <v>11451</v>
      </c>
      <c r="Y4844" s="51" t="s">
        <v>4030</v>
      </c>
    </row>
    <row r="4845" spans="23:25" x14ac:dyDescent="0.25">
      <c r="W4845" s="52">
        <v>15000733</v>
      </c>
      <c r="X4845" s="28" t="s">
        <v>11452</v>
      </c>
      <c r="Y4845" s="53" t="s">
        <v>4030</v>
      </c>
    </row>
    <row r="4846" spans="23:25" x14ac:dyDescent="0.25">
      <c r="W4846" s="50">
        <v>15000734</v>
      </c>
      <c r="X4846" s="49" t="s">
        <v>11453</v>
      </c>
      <c r="Y4846" s="51" t="s">
        <v>4030</v>
      </c>
    </row>
    <row r="4847" spans="23:25" x14ac:dyDescent="0.25">
      <c r="W4847" s="52">
        <v>15000735</v>
      </c>
      <c r="X4847" s="28" t="s">
        <v>11454</v>
      </c>
      <c r="Y4847" s="53" t="s">
        <v>4030</v>
      </c>
    </row>
    <row r="4848" spans="23:25" x14ac:dyDescent="0.25">
      <c r="W4848" s="50">
        <v>15000736</v>
      </c>
      <c r="X4848" s="49" t="s">
        <v>11455</v>
      </c>
      <c r="Y4848" s="51" t="s">
        <v>4030</v>
      </c>
    </row>
    <row r="4849" spans="23:25" x14ac:dyDescent="0.25">
      <c r="W4849" s="52">
        <v>15000737</v>
      </c>
      <c r="X4849" s="28" t="s">
        <v>11456</v>
      </c>
      <c r="Y4849" s="53" t="s">
        <v>4030</v>
      </c>
    </row>
    <row r="4850" spans="23:25" x14ac:dyDescent="0.25">
      <c r="W4850" s="50">
        <v>15000738</v>
      </c>
      <c r="X4850" s="49" t="s">
        <v>11457</v>
      </c>
      <c r="Y4850" s="51" t="s">
        <v>4030</v>
      </c>
    </row>
    <row r="4851" spans="23:25" x14ac:dyDescent="0.25">
      <c r="W4851" s="52">
        <v>15000739</v>
      </c>
      <c r="X4851" s="28" t="s">
        <v>11458</v>
      </c>
      <c r="Y4851" s="53" t="s">
        <v>4030</v>
      </c>
    </row>
    <row r="4852" spans="23:25" x14ac:dyDescent="0.25">
      <c r="W4852" s="50">
        <v>15000740</v>
      </c>
      <c r="X4852" s="49" t="s">
        <v>11459</v>
      </c>
      <c r="Y4852" s="51" t="s">
        <v>4030</v>
      </c>
    </row>
    <row r="4853" spans="23:25" x14ac:dyDescent="0.25">
      <c r="W4853" s="52">
        <v>15000741</v>
      </c>
      <c r="X4853" s="28" t="s">
        <v>11460</v>
      </c>
      <c r="Y4853" s="53" t="s">
        <v>4030</v>
      </c>
    </row>
    <row r="4854" spans="23:25" x14ac:dyDescent="0.25">
      <c r="W4854" s="50">
        <v>15000742</v>
      </c>
      <c r="X4854" s="49" t="s">
        <v>11461</v>
      </c>
      <c r="Y4854" s="51" t="s">
        <v>4030</v>
      </c>
    </row>
    <row r="4855" spans="23:25" x14ac:dyDescent="0.25">
      <c r="W4855" s="52">
        <v>15000743</v>
      </c>
      <c r="X4855" s="28" t="s">
        <v>11462</v>
      </c>
      <c r="Y4855" s="53" t="s">
        <v>4030</v>
      </c>
    </row>
    <row r="4856" spans="23:25" x14ac:dyDescent="0.25">
      <c r="W4856" s="50">
        <v>15000744</v>
      </c>
      <c r="X4856" s="49" t="s">
        <v>11463</v>
      </c>
      <c r="Y4856" s="51" t="s">
        <v>4030</v>
      </c>
    </row>
    <row r="4857" spans="23:25" x14ac:dyDescent="0.25">
      <c r="W4857" s="52">
        <v>15000745</v>
      </c>
      <c r="X4857" s="28" t="s">
        <v>4509</v>
      </c>
      <c r="Y4857" s="53" t="s">
        <v>4030</v>
      </c>
    </row>
    <row r="4858" spans="23:25" x14ac:dyDescent="0.25">
      <c r="W4858" s="50">
        <v>15000746</v>
      </c>
      <c r="X4858" s="49" t="s">
        <v>11464</v>
      </c>
      <c r="Y4858" s="51" t="s">
        <v>4030</v>
      </c>
    </row>
    <row r="4859" spans="23:25" x14ac:dyDescent="0.25">
      <c r="W4859" s="52">
        <v>15000747</v>
      </c>
      <c r="X4859" s="28" t="s">
        <v>11465</v>
      </c>
      <c r="Y4859" s="53" t="s">
        <v>4030</v>
      </c>
    </row>
    <row r="4860" spans="23:25" x14ac:dyDescent="0.25">
      <c r="W4860" s="50">
        <v>15000748</v>
      </c>
      <c r="X4860" s="49" t="s">
        <v>11466</v>
      </c>
      <c r="Y4860" s="51" t="s">
        <v>4030</v>
      </c>
    </row>
    <row r="4861" spans="23:25" x14ac:dyDescent="0.25">
      <c r="W4861" s="52">
        <v>15000749</v>
      </c>
      <c r="X4861" s="28" t="s">
        <v>11467</v>
      </c>
      <c r="Y4861" s="53" t="s">
        <v>4030</v>
      </c>
    </row>
    <row r="4862" spans="23:25" x14ac:dyDescent="0.25">
      <c r="W4862" s="50">
        <v>15000750</v>
      </c>
      <c r="X4862" s="49" t="s">
        <v>11468</v>
      </c>
      <c r="Y4862" s="51" t="s">
        <v>4030</v>
      </c>
    </row>
    <row r="4863" spans="23:25" x14ac:dyDescent="0.25">
      <c r="W4863" s="52">
        <v>15000751</v>
      </c>
      <c r="X4863" s="28" t="s">
        <v>11469</v>
      </c>
      <c r="Y4863" s="53" t="s">
        <v>4030</v>
      </c>
    </row>
    <row r="4864" spans="23:25" x14ac:dyDescent="0.25">
      <c r="W4864" s="50">
        <v>15000752</v>
      </c>
      <c r="X4864" s="49" t="s">
        <v>11392</v>
      </c>
      <c r="Y4864" s="51" t="s">
        <v>4030</v>
      </c>
    </row>
    <row r="4865" spans="23:25" x14ac:dyDescent="0.25">
      <c r="W4865" s="52">
        <v>15000753</v>
      </c>
      <c r="X4865" s="28" t="s">
        <v>11470</v>
      </c>
      <c r="Y4865" s="53" t="s">
        <v>4030</v>
      </c>
    </row>
    <row r="4866" spans="23:25" x14ac:dyDescent="0.25">
      <c r="W4866" s="50">
        <v>15000754</v>
      </c>
      <c r="X4866" s="49" t="s">
        <v>11471</v>
      </c>
      <c r="Y4866" s="51" t="s">
        <v>4030</v>
      </c>
    </row>
    <row r="4867" spans="23:25" x14ac:dyDescent="0.25">
      <c r="W4867" s="52">
        <v>15000755</v>
      </c>
      <c r="X4867" s="28" t="s">
        <v>11472</v>
      </c>
      <c r="Y4867" s="53" t="s">
        <v>4030</v>
      </c>
    </row>
    <row r="4868" spans="23:25" x14ac:dyDescent="0.25">
      <c r="W4868" s="50">
        <v>15000756</v>
      </c>
      <c r="X4868" s="49" t="s">
        <v>11473</v>
      </c>
      <c r="Y4868" s="51" t="s">
        <v>4030</v>
      </c>
    </row>
    <row r="4869" spans="23:25" x14ac:dyDescent="0.25">
      <c r="W4869" s="52">
        <v>15000757</v>
      </c>
      <c r="X4869" s="28" t="s">
        <v>11474</v>
      </c>
      <c r="Y4869" s="53" t="s">
        <v>4030</v>
      </c>
    </row>
    <row r="4870" spans="23:25" x14ac:dyDescent="0.25">
      <c r="W4870" s="50">
        <v>15000758</v>
      </c>
      <c r="X4870" s="49" t="s">
        <v>11475</v>
      </c>
      <c r="Y4870" s="51" t="s">
        <v>4030</v>
      </c>
    </row>
    <row r="4871" spans="23:25" x14ac:dyDescent="0.25">
      <c r="W4871" s="52">
        <v>15000759</v>
      </c>
      <c r="X4871" s="28" t="s">
        <v>11476</v>
      </c>
      <c r="Y4871" s="53" t="s">
        <v>4030</v>
      </c>
    </row>
    <row r="4872" spans="23:25" x14ac:dyDescent="0.25">
      <c r="W4872" s="50">
        <v>15000760</v>
      </c>
      <c r="X4872" s="49" t="s">
        <v>11477</v>
      </c>
      <c r="Y4872" s="51" t="s">
        <v>4030</v>
      </c>
    </row>
    <row r="4873" spans="23:25" x14ac:dyDescent="0.25">
      <c r="W4873" s="52">
        <v>15000761</v>
      </c>
      <c r="X4873" s="28" t="s">
        <v>11478</v>
      </c>
      <c r="Y4873" s="53" t="s">
        <v>4030</v>
      </c>
    </row>
    <row r="4874" spans="23:25" x14ac:dyDescent="0.25">
      <c r="W4874" s="50">
        <v>15000762</v>
      </c>
      <c r="X4874" s="49" t="s">
        <v>11479</v>
      </c>
      <c r="Y4874" s="51" t="s">
        <v>4030</v>
      </c>
    </row>
    <row r="4875" spans="23:25" x14ac:dyDescent="0.25">
      <c r="W4875" s="52">
        <v>15000763</v>
      </c>
      <c r="X4875" s="28" t="s">
        <v>11480</v>
      </c>
      <c r="Y4875" s="53" t="s">
        <v>4030</v>
      </c>
    </row>
    <row r="4876" spans="23:25" x14ac:dyDescent="0.25">
      <c r="W4876" s="50">
        <v>15000764</v>
      </c>
      <c r="X4876" s="49" t="s">
        <v>10875</v>
      </c>
      <c r="Y4876" s="51" t="s">
        <v>4030</v>
      </c>
    </row>
    <row r="4877" spans="23:25" x14ac:dyDescent="0.25">
      <c r="W4877" s="52">
        <v>15000765</v>
      </c>
      <c r="X4877" s="28" t="s">
        <v>11481</v>
      </c>
      <c r="Y4877" s="53" t="s">
        <v>4030</v>
      </c>
    </row>
    <row r="4878" spans="23:25" x14ac:dyDescent="0.25">
      <c r="W4878" s="50">
        <v>15000766</v>
      </c>
      <c r="X4878" s="49" t="s">
        <v>11482</v>
      </c>
      <c r="Y4878" s="51" t="s">
        <v>4030</v>
      </c>
    </row>
    <row r="4879" spans="23:25" x14ac:dyDescent="0.25">
      <c r="W4879" s="52">
        <v>15000767</v>
      </c>
      <c r="X4879" s="28" t="s">
        <v>11483</v>
      </c>
      <c r="Y4879" s="53" t="s">
        <v>4030</v>
      </c>
    </row>
    <row r="4880" spans="23:25" x14ac:dyDescent="0.25">
      <c r="W4880" s="50">
        <v>15000768</v>
      </c>
      <c r="X4880" s="49" t="s">
        <v>11484</v>
      </c>
      <c r="Y4880" s="51" t="s">
        <v>4030</v>
      </c>
    </row>
    <row r="4881" spans="23:25" x14ac:dyDescent="0.25">
      <c r="W4881" s="52">
        <v>15000769</v>
      </c>
      <c r="X4881" s="28" t="s">
        <v>11485</v>
      </c>
      <c r="Y4881" s="53" t="s">
        <v>4030</v>
      </c>
    </row>
    <row r="4882" spans="23:25" x14ac:dyDescent="0.25">
      <c r="W4882" s="50">
        <v>15000770</v>
      </c>
      <c r="X4882" s="49" t="s">
        <v>11486</v>
      </c>
      <c r="Y4882" s="51" t="s">
        <v>4030</v>
      </c>
    </row>
    <row r="4883" spans="23:25" x14ac:dyDescent="0.25">
      <c r="W4883" s="52">
        <v>15000771</v>
      </c>
      <c r="X4883" s="28" t="s">
        <v>11487</v>
      </c>
      <c r="Y4883" s="53" t="s">
        <v>4030</v>
      </c>
    </row>
    <row r="4884" spans="23:25" x14ac:dyDescent="0.25">
      <c r="W4884" s="50">
        <v>15000772</v>
      </c>
      <c r="X4884" s="49" t="s">
        <v>11488</v>
      </c>
      <c r="Y4884" s="51" t="s">
        <v>4030</v>
      </c>
    </row>
    <row r="4885" spans="23:25" x14ac:dyDescent="0.25">
      <c r="W4885" s="52">
        <v>15000773</v>
      </c>
      <c r="X4885" s="28" t="s">
        <v>11056</v>
      </c>
      <c r="Y4885" s="53" t="s">
        <v>4030</v>
      </c>
    </row>
    <row r="4886" spans="23:25" x14ac:dyDescent="0.25">
      <c r="W4886" s="50">
        <v>15000774</v>
      </c>
      <c r="X4886" s="49" t="s">
        <v>11489</v>
      </c>
      <c r="Y4886" s="51" t="s">
        <v>4030</v>
      </c>
    </row>
    <row r="4887" spans="23:25" x14ac:dyDescent="0.25">
      <c r="W4887" s="52">
        <v>15000775</v>
      </c>
      <c r="X4887" s="28" t="s">
        <v>11490</v>
      </c>
      <c r="Y4887" s="53" t="s">
        <v>4030</v>
      </c>
    </row>
    <row r="4888" spans="23:25" x14ac:dyDescent="0.25">
      <c r="W4888" s="50">
        <v>15000776</v>
      </c>
      <c r="X4888" s="49" t="s">
        <v>11439</v>
      </c>
      <c r="Y4888" s="51" t="s">
        <v>4030</v>
      </c>
    </row>
    <row r="4889" spans="23:25" x14ac:dyDescent="0.25">
      <c r="W4889" s="52">
        <v>15000777</v>
      </c>
      <c r="X4889" s="28" t="s">
        <v>11491</v>
      </c>
      <c r="Y4889" s="53" t="s">
        <v>4030</v>
      </c>
    </row>
    <row r="4890" spans="23:25" x14ac:dyDescent="0.25">
      <c r="W4890" s="50">
        <v>15000778</v>
      </c>
      <c r="X4890" s="49" t="s">
        <v>11492</v>
      </c>
      <c r="Y4890" s="51" t="s">
        <v>4030</v>
      </c>
    </row>
    <row r="4891" spans="23:25" x14ac:dyDescent="0.25">
      <c r="W4891" s="52">
        <v>15000779</v>
      </c>
      <c r="X4891" s="28" t="s">
        <v>11493</v>
      </c>
      <c r="Y4891" s="53" t="s">
        <v>4030</v>
      </c>
    </row>
    <row r="4892" spans="23:25" x14ac:dyDescent="0.25">
      <c r="W4892" s="50">
        <v>15000780</v>
      </c>
      <c r="X4892" s="49" t="s">
        <v>11494</v>
      </c>
      <c r="Y4892" s="51" t="s">
        <v>4030</v>
      </c>
    </row>
    <row r="4893" spans="23:25" x14ac:dyDescent="0.25">
      <c r="W4893" s="52">
        <v>15000781</v>
      </c>
      <c r="X4893" s="28" t="s">
        <v>11495</v>
      </c>
      <c r="Y4893" s="53" t="s">
        <v>4030</v>
      </c>
    </row>
    <row r="4894" spans="23:25" x14ac:dyDescent="0.25">
      <c r="W4894" s="50">
        <v>15000782</v>
      </c>
      <c r="X4894" s="49" t="s">
        <v>11496</v>
      </c>
      <c r="Y4894" s="51" t="s">
        <v>4030</v>
      </c>
    </row>
    <row r="4895" spans="23:25" x14ac:dyDescent="0.25">
      <c r="W4895" s="52">
        <v>15000783</v>
      </c>
      <c r="X4895" s="28" t="s">
        <v>11497</v>
      </c>
      <c r="Y4895" s="53" t="s">
        <v>4030</v>
      </c>
    </row>
    <row r="4896" spans="23:25" x14ac:dyDescent="0.25">
      <c r="W4896" s="50">
        <v>15000784</v>
      </c>
      <c r="X4896" s="49" t="s">
        <v>11498</v>
      </c>
      <c r="Y4896" s="51" t="s">
        <v>4030</v>
      </c>
    </row>
    <row r="4897" spans="23:25" x14ac:dyDescent="0.25">
      <c r="W4897" s="52">
        <v>15000785</v>
      </c>
      <c r="X4897" s="28" t="s">
        <v>11499</v>
      </c>
      <c r="Y4897" s="53" t="s">
        <v>4030</v>
      </c>
    </row>
    <row r="4898" spans="23:25" x14ac:dyDescent="0.25">
      <c r="W4898" s="50">
        <v>15000786</v>
      </c>
      <c r="X4898" s="49" t="s">
        <v>11500</v>
      </c>
      <c r="Y4898" s="51" t="s">
        <v>4030</v>
      </c>
    </row>
    <row r="4899" spans="23:25" x14ac:dyDescent="0.25">
      <c r="W4899" s="52">
        <v>15000787</v>
      </c>
      <c r="X4899" s="28" t="s">
        <v>11501</v>
      </c>
      <c r="Y4899" s="53" t="s">
        <v>4030</v>
      </c>
    </row>
    <row r="4900" spans="23:25" x14ac:dyDescent="0.25">
      <c r="W4900" s="50">
        <v>15000788</v>
      </c>
      <c r="X4900" s="49" t="s">
        <v>11502</v>
      </c>
      <c r="Y4900" s="51" t="s">
        <v>4030</v>
      </c>
    </row>
    <row r="4901" spans="23:25" x14ac:dyDescent="0.25">
      <c r="W4901" s="52">
        <v>15000789</v>
      </c>
      <c r="X4901" s="28" t="s">
        <v>11503</v>
      </c>
      <c r="Y4901" s="53" t="s">
        <v>4030</v>
      </c>
    </row>
    <row r="4902" spans="23:25" x14ac:dyDescent="0.25">
      <c r="W4902" s="50">
        <v>15000790</v>
      </c>
      <c r="X4902" s="49" t="s">
        <v>11504</v>
      </c>
      <c r="Y4902" s="51" t="s">
        <v>4030</v>
      </c>
    </row>
    <row r="4903" spans="23:25" x14ac:dyDescent="0.25">
      <c r="W4903" s="52">
        <v>15000791</v>
      </c>
      <c r="X4903" s="28" t="s">
        <v>11505</v>
      </c>
      <c r="Y4903" s="53" t="s">
        <v>4030</v>
      </c>
    </row>
    <row r="4904" spans="23:25" x14ac:dyDescent="0.25">
      <c r="W4904" s="50">
        <v>15000792</v>
      </c>
      <c r="X4904" s="49" t="s">
        <v>11289</v>
      </c>
      <c r="Y4904" s="51" t="s">
        <v>4030</v>
      </c>
    </row>
    <row r="4905" spans="23:25" x14ac:dyDescent="0.25">
      <c r="W4905" s="52">
        <v>15000793</v>
      </c>
      <c r="X4905" s="28" t="s">
        <v>11506</v>
      </c>
      <c r="Y4905" s="53" t="s">
        <v>4030</v>
      </c>
    </row>
    <row r="4906" spans="23:25" x14ac:dyDescent="0.25">
      <c r="W4906" s="50">
        <v>15000794</v>
      </c>
      <c r="X4906" s="49" t="s">
        <v>11507</v>
      </c>
      <c r="Y4906" s="51" t="s">
        <v>4030</v>
      </c>
    </row>
    <row r="4907" spans="23:25" x14ac:dyDescent="0.25">
      <c r="W4907" s="52">
        <v>15000795</v>
      </c>
      <c r="X4907" s="28" t="s">
        <v>11508</v>
      </c>
      <c r="Y4907" s="53" t="s">
        <v>4030</v>
      </c>
    </row>
    <row r="4908" spans="23:25" x14ac:dyDescent="0.25">
      <c r="W4908" s="50">
        <v>15000796</v>
      </c>
      <c r="X4908" s="49" t="s">
        <v>10923</v>
      </c>
      <c r="Y4908" s="51" t="s">
        <v>4030</v>
      </c>
    </row>
    <row r="4909" spans="23:25" x14ac:dyDescent="0.25">
      <c r="W4909" s="52">
        <v>15000797</v>
      </c>
      <c r="X4909" s="28" t="s">
        <v>11509</v>
      </c>
      <c r="Y4909" s="53" t="s">
        <v>4030</v>
      </c>
    </row>
    <row r="4910" spans="23:25" x14ac:dyDescent="0.25">
      <c r="W4910" s="50">
        <v>15000798</v>
      </c>
      <c r="X4910" s="49" t="s">
        <v>10987</v>
      </c>
      <c r="Y4910" s="51" t="s">
        <v>4030</v>
      </c>
    </row>
    <row r="4911" spans="23:25" x14ac:dyDescent="0.25">
      <c r="W4911" s="52">
        <v>15000799</v>
      </c>
      <c r="X4911" s="28" t="s">
        <v>11510</v>
      </c>
      <c r="Y4911" s="53" t="s">
        <v>4030</v>
      </c>
    </row>
    <row r="4912" spans="23:25" x14ac:dyDescent="0.25">
      <c r="W4912" s="50">
        <v>15000800</v>
      </c>
      <c r="X4912" s="49" t="s">
        <v>10844</v>
      </c>
      <c r="Y4912" s="51" t="s">
        <v>4030</v>
      </c>
    </row>
    <row r="4913" spans="23:25" x14ac:dyDescent="0.25">
      <c r="W4913" s="52">
        <v>15000801</v>
      </c>
      <c r="X4913" s="28" t="s">
        <v>11511</v>
      </c>
      <c r="Y4913" s="53" t="s">
        <v>4030</v>
      </c>
    </row>
    <row r="4914" spans="23:25" x14ac:dyDescent="0.25">
      <c r="W4914" s="50">
        <v>15000802</v>
      </c>
      <c r="X4914" s="49" t="s">
        <v>11512</v>
      </c>
      <c r="Y4914" s="51" t="s">
        <v>4030</v>
      </c>
    </row>
    <row r="4915" spans="23:25" x14ac:dyDescent="0.25">
      <c r="W4915" s="52">
        <v>15000803</v>
      </c>
      <c r="X4915" s="28" t="s">
        <v>11513</v>
      </c>
      <c r="Y4915" s="53" t="s">
        <v>4030</v>
      </c>
    </row>
    <row r="4916" spans="23:25" x14ac:dyDescent="0.25">
      <c r="W4916" s="50">
        <v>15000804</v>
      </c>
      <c r="X4916" s="49" t="s">
        <v>11514</v>
      </c>
      <c r="Y4916" s="51" t="s">
        <v>4030</v>
      </c>
    </row>
    <row r="4917" spans="23:25" x14ac:dyDescent="0.25">
      <c r="W4917" s="52">
        <v>15000805</v>
      </c>
      <c r="X4917" s="28" t="s">
        <v>11515</v>
      </c>
      <c r="Y4917" s="53" t="s">
        <v>4030</v>
      </c>
    </row>
    <row r="4918" spans="23:25" x14ac:dyDescent="0.25">
      <c r="W4918" s="50">
        <v>15000806</v>
      </c>
      <c r="X4918" s="49" t="s">
        <v>11516</v>
      </c>
      <c r="Y4918" s="51" t="s">
        <v>4030</v>
      </c>
    </row>
    <row r="4919" spans="23:25" x14ac:dyDescent="0.25">
      <c r="W4919" s="52">
        <v>15000807</v>
      </c>
      <c r="X4919" s="28" t="s">
        <v>11517</v>
      </c>
      <c r="Y4919" s="53" t="s">
        <v>4030</v>
      </c>
    </row>
    <row r="4920" spans="23:25" x14ac:dyDescent="0.25">
      <c r="W4920" s="50">
        <v>15000808</v>
      </c>
      <c r="X4920" s="49" t="s">
        <v>11518</v>
      </c>
      <c r="Y4920" s="51" t="s">
        <v>4030</v>
      </c>
    </row>
    <row r="4921" spans="23:25" x14ac:dyDescent="0.25">
      <c r="W4921" s="52">
        <v>15000809</v>
      </c>
      <c r="X4921" s="28" t="s">
        <v>11519</v>
      </c>
      <c r="Y4921" s="53" t="s">
        <v>4030</v>
      </c>
    </row>
    <row r="4922" spans="23:25" x14ac:dyDescent="0.25">
      <c r="W4922" s="50">
        <v>15000810</v>
      </c>
      <c r="X4922" s="49" t="s">
        <v>11520</v>
      </c>
      <c r="Y4922" s="51" t="s">
        <v>4030</v>
      </c>
    </row>
    <row r="4923" spans="23:25" x14ac:dyDescent="0.25">
      <c r="W4923" s="52">
        <v>15000811</v>
      </c>
      <c r="X4923" s="28" t="s">
        <v>11521</v>
      </c>
      <c r="Y4923" s="53" t="s">
        <v>4030</v>
      </c>
    </row>
    <row r="4924" spans="23:25" x14ac:dyDescent="0.25">
      <c r="W4924" s="50">
        <v>15000812</v>
      </c>
      <c r="X4924" s="49" t="s">
        <v>11522</v>
      </c>
      <c r="Y4924" s="51" t="s">
        <v>4030</v>
      </c>
    </row>
    <row r="4925" spans="23:25" x14ac:dyDescent="0.25">
      <c r="W4925" s="52">
        <v>15000813</v>
      </c>
      <c r="X4925" s="28" t="s">
        <v>11523</v>
      </c>
      <c r="Y4925" s="53" t="s">
        <v>4030</v>
      </c>
    </row>
    <row r="4926" spans="23:25" x14ac:dyDescent="0.25">
      <c r="W4926" s="50">
        <v>15000814</v>
      </c>
      <c r="X4926" s="49" t="s">
        <v>11524</v>
      </c>
      <c r="Y4926" s="51" t="s">
        <v>4030</v>
      </c>
    </row>
    <row r="4927" spans="23:25" x14ac:dyDescent="0.25">
      <c r="W4927" s="52">
        <v>15000815</v>
      </c>
      <c r="X4927" s="28" t="s">
        <v>11525</v>
      </c>
      <c r="Y4927" s="53" t="s">
        <v>4030</v>
      </c>
    </row>
    <row r="4928" spans="23:25" x14ac:dyDescent="0.25">
      <c r="W4928" s="50">
        <v>15000816</v>
      </c>
      <c r="X4928" s="49" t="s">
        <v>11526</v>
      </c>
      <c r="Y4928" s="51" t="s">
        <v>4030</v>
      </c>
    </row>
    <row r="4929" spans="23:25" x14ac:dyDescent="0.25">
      <c r="W4929" s="52">
        <v>15000817</v>
      </c>
      <c r="X4929" s="28" t="s">
        <v>11527</v>
      </c>
      <c r="Y4929" s="53" t="s">
        <v>4030</v>
      </c>
    </row>
    <row r="4930" spans="23:25" x14ac:dyDescent="0.25">
      <c r="W4930" s="50">
        <v>15000818</v>
      </c>
      <c r="X4930" s="49" t="s">
        <v>11528</v>
      </c>
      <c r="Y4930" s="51" t="s">
        <v>4030</v>
      </c>
    </row>
    <row r="4931" spans="23:25" x14ac:dyDescent="0.25">
      <c r="W4931" s="52">
        <v>15000819</v>
      </c>
      <c r="X4931" s="28" t="s">
        <v>11529</v>
      </c>
      <c r="Y4931" s="53" t="s">
        <v>4030</v>
      </c>
    </row>
    <row r="4932" spans="23:25" x14ac:dyDescent="0.25">
      <c r="W4932" s="50">
        <v>15000820</v>
      </c>
      <c r="X4932" s="49" t="s">
        <v>11530</v>
      </c>
      <c r="Y4932" s="51" t="s">
        <v>4030</v>
      </c>
    </row>
    <row r="4933" spans="23:25" x14ac:dyDescent="0.25">
      <c r="W4933" s="52">
        <v>15000821</v>
      </c>
      <c r="X4933" s="28" t="s">
        <v>11531</v>
      </c>
      <c r="Y4933" s="53" t="s">
        <v>4030</v>
      </c>
    </row>
    <row r="4934" spans="23:25" x14ac:dyDescent="0.25">
      <c r="W4934" s="50">
        <v>15000822</v>
      </c>
      <c r="X4934" s="49" t="s">
        <v>11532</v>
      </c>
      <c r="Y4934" s="51" t="s">
        <v>4030</v>
      </c>
    </row>
    <row r="4935" spans="23:25" x14ac:dyDescent="0.25">
      <c r="W4935" s="52">
        <v>15000823</v>
      </c>
      <c r="X4935" s="28" t="s">
        <v>11533</v>
      </c>
      <c r="Y4935" s="53" t="s">
        <v>4030</v>
      </c>
    </row>
    <row r="4936" spans="23:25" x14ac:dyDescent="0.25">
      <c r="W4936" s="50">
        <v>15000824</v>
      </c>
      <c r="X4936" s="49" t="s">
        <v>11534</v>
      </c>
      <c r="Y4936" s="51" t="s">
        <v>4030</v>
      </c>
    </row>
    <row r="4937" spans="23:25" x14ac:dyDescent="0.25">
      <c r="W4937" s="52">
        <v>15000825</v>
      </c>
      <c r="X4937" s="28" t="s">
        <v>11535</v>
      </c>
      <c r="Y4937" s="53" t="s">
        <v>4030</v>
      </c>
    </row>
    <row r="4938" spans="23:25" x14ac:dyDescent="0.25">
      <c r="W4938" s="50">
        <v>15000826</v>
      </c>
      <c r="X4938" s="49" t="s">
        <v>11536</v>
      </c>
      <c r="Y4938" s="51" t="s">
        <v>4030</v>
      </c>
    </row>
    <row r="4939" spans="23:25" x14ac:dyDescent="0.25">
      <c r="W4939" s="52">
        <v>15000827</v>
      </c>
      <c r="X4939" s="28" t="s">
        <v>11537</v>
      </c>
      <c r="Y4939" s="53" t="s">
        <v>4030</v>
      </c>
    </row>
    <row r="4940" spans="23:25" x14ac:dyDescent="0.25">
      <c r="W4940" s="50">
        <v>15000828</v>
      </c>
      <c r="X4940" s="49" t="s">
        <v>11128</v>
      </c>
      <c r="Y4940" s="51" t="s">
        <v>4030</v>
      </c>
    </row>
    <row r="4941" spans="23:25" x14ac:dyDescent="0.25">
      <c r="W4941" s="52">
        <v>15000829</v>
      </c>
      <c r="X4941" s="28" t="s">
        <v>11538</v>
      </c>
      <c r="Y4941" s="53" t="s">
        <v>4030</v>
      </c>
    </row>
    <row r="4942" spans="23:25" x14ac:dyDescent="0.25">
      <c r="W4942" s="50">
        <v>15000830</v>
      </c>
      <c r="X4942" s="49" t="s">
        <v>11539</v>
      </c>
      <c r="Y4942" s="51" t="s">
        <v>4030</v>
      </c>
    </row>
    <row r="4943" spans="23:25" x14ac:dyDescent="0.25">
      <c r="W4943" s="52">
        <v>15000831</v>
      </c>
      <c r="X4943" s="28" t="s">
        <v>11540</v>
      </c>
      <c r="Y4943" s="53" t="s">
        <v>4030</v>
      </c>
    </row>
    <row r="4944" spans="23:25" x14ac:dyDescent="0.25">
      <c r="W4944" s="50">
        <v>15000832</v>
      </c>
      <c r="X4944" s="49" t="s">
        <v>11541</v>
      </c>
      <c r="Y4944" s="51" t="s">
        <v>4030</v>
      </c>
    </row>
    <row r="4945" spans="23:25" x14ac:dyDescent="0.25">
      <c r="W4945" s="52">
        <v>15000833</v>
      </c>
      <c r="X4945" s="28" t="s">
        <v>11542</v>
      </c>
      <c r="Y4945" s="53" t="s">
        <v>4030</v>
      </c>
    </row>
    <row r="4946" spans="23:25" x14ac:dyDescent="0.25">
      <c r="W4946" s="50">
        <v>15000834</v>
      </c>
      <c r="X4946" s="49" t="s">
        <v>11543</v>
      </c>
      <c r="Y4946" s="51" t="s">
        <v>4030</v>
      </c>
    </row>
    <row r="4947" spans="23:25" x14ac:dyDescent="0.25">
      <c r="W4947" s="52">
        <v>15000835</v>
      </c>
      <c r="X4947" s="28" t="s">
        <v>11544</v>
      </c>
      <c r="Y4947" s="53" t="s">
        <v>4030</v>
      </c>
    </row>
    <row r="4948" spans="23:25" x14ac:dyDescent="0.25">
      <c r="W4948" s="50">
        <v>15000836</v>
      </c>
      <c r="X4948" s="49" t="s">
        <v>11545</v>
      </c>
      <c r="Y4948" s="51" t="s">
        <v>4030</v>
      </c>
    </row>
    <row r="4949" spans="23:25" x14ac:dyDescent="0.25">
      <c r="W4949" s="52">
        <v>15000837</v>
      </c>
      <c r="X4949" s="28" t="s">
        <v>11546</v>
      </c>
      <c r="Y4949" s="53" t="s">
        <v>4030</v>
      </c>
    </row>
    <row r="4950" spans="23:25" x14ac:dyDescent="0.25">
      <c r="W4950" s="50">
        <v>15000838</v>
      </c>
      <c r="X4950" s="49" t="s">
        <v>11547</v>
      </c>
      <c r="Y4950" s="51" t="s">
        <v>4030</v>
      </c>
    </row>
    <row r="4951" spans="23:25" x14ac:dyDescent="0.25">
      <c r="W4951" s="52">
        <v>15000839</v>
      </c>
      <c r="X4951" s="28" t="s">
        <v>11548</v>
      </c>
      <c r="Y4951" s="53" t="s">
        <v>4030</v>
      </c>
    </row>
    <row r="4952" spans="23:25" x14ac:dyDescent="0.25">
      <c r="W4952" s="50">
        <v>15000840</v>
      </c>
      <c r="X4952" s="49" t="s">
        <v>11549</v>
      </c>
      <c r="Y4952" s="51" t="s">
        <v>4030</v>
      </c>
    </row>
    <row r="4953" spans="23:25" x14ac:dyDescent="0.25">
      <c r="W4953" s="52">
        <v>15000842</v>
      </c>
      <c r="X4953" s="28" t="s">
        <v>11550</v>
      </c>
      <c r="Y4953" s="53" t="s">
        <v>4030</v>
      </c>
    </row>
    <row r="4954" spans="23:25" x14ac:dyDescent="0.25">
      <c r="W4954" s="50">
        <v>15000843</v>
      </c>
      <c r="X4954" s="49" t="s">
        <v>11551</v>
      </c>
      <c r="Y4954" s="51" t="s">
        <v>4030</v>
      </c>
    </row>
    <row r="4955" spans="23:25" x14ac:dyDescent="0.25">
      <c r="W4955" s="52">
        <v>15000844</v>
      </c>
      <c r="X4955" s="28" t="s">
        <v>11552</v>
      </c>
      <c r="Y4955" s="53" t="s">
        <v>4030</v>
      </c>
    </row>
    <row r="4956" spans="23:25" x14ac:dyDescent="0.25">
      <c r="W4956" s="50">
        <v>15000845</v>
      </c>
      <c r="X4956" s="49" t="s">
        <v>11553</v>
      </c>
      <c r="Y4956" s="51" t="s">
        <v>4030</v>
      </c>
    </row>
    <row r="4957" spans="23:25" x14ac:dyDescent="0.25">
      <c r="W4957" s="52">
        <v>15000846</v>
      </c>
      <c r="X4957" s="28" t="s">
        <v>11554</v>
      </c>
      <c r="Y4957" s="53" t="s">
        <v>4030</v>
      </c>
    </row>
    <row r="4958" spans="23:25" x14ac:dyDescent="0.25">
      <c r="W4958" s="50">
        <v>15000847</v>
      </c>
      <c r="X4958" s="49" t="s">
        <v>11555</v>
      </c>
      <c r="Y4958" s="51" t="s">
        <v>4030</v>
      </c>
    </row>
    <row r="4959" spans="23:25" x14ac:dyDescent="0.25">
      <c r="W4959" s="52">
        <v>15000848</v>
      </c>
      <c r="X4959" s="28" t="s">
        <v>11556</v>
      </c>
      <c r="Y4959" s="53" t="s">
        <v>4030</v>
      </c>
    </row>
    <row r="4960" spans="23:25" x14ac:dyDescent="0.25">
      <c r="W4960" s="50">
        <v>15000849</v>
      </c>
      <c r="X4960" s="49" t="s">
        <v>11557</v>
      </c>
      <c r="Y4960" s="51" t="s">
        <v>4030</v>
      </c>
    </row>
    <row r="4961" spans="23:25" x14ac:dyDescent="0.25">
      <c r="W4961" s="52">
        <v>15000850</v>
      </c>
      <c r="X4961" s="28" t="s">
        <v>11558</v>
      </c>
      <c r="Y4961" s="53" t="s">
        <v>4030</v>
      </c>
    </row>
    <row r="4962" spans="23:25" x14ac:dyDescent="0.25">
      <c r="W4962" s="50">
        <v>15000851</v>
      </c>
      <c r="X4962" s="49" t="s">
        <v>6334</v>
      </c>
      <c r="Y4962" s="51" t="s">
        <v>4030</v>
      </c>
    </row>
    <row r="4963" spans="23:25" x14ac:dyDescent="0.25">
      <c r="W4963" s="52">
        <v>15000852</v>
      </c>
      <c r="X4963" s="28" t="s">
        <v>11559</v>
      </c>
      <c r="Y4963" s="53" t="s">
        <v>4030</v>
      </c>
    </row>
    <row r="4964" spans="23:25" x14ac:dyDescent="0.25">
      <c r="W4964" s="50">
        <v>15000853</v>
      </c>
      <c r="X4964" s="49" t="s">
        <v>11560</v>
      </c>
      <c r="Y4964" s="51" t="s">
        <v>4030</v>
      </c>
    </row>
    <row r="4965" spans="23:25" x14ac:dyDescent="0.25">
      <c r="W4965" s="52">
        <v>15000854</v>
      </c>
      <c r="X4965" s="28" t="s">
        <v>11561</v>
      </c>
      <c r="Y4965" s="53" t="s">
        <v>4030</v>
      </c>
    </row>
    <row r="4966" spans="23:25" x14ac:dyDescent="0.25">
      <c r="W4966" s="50">
        <v>15000855</v>
      </c>
      <c r="X4966" s="49" t="s">
        <v>9820</v>
      </c>
      <c r="Y4966" s="51" t="s">
        <v>4030</v>
      </c>
    </row>
    <row r="4967" spans="23:25" x14ac:dyDescent="0.25">
      <c r="W4967" s="52">
        <v>15000856</v>
      </c>
      <c r="X4967" s="28" t="s">
        <v>11562</v>
      </c>
      <c r="Y4967" s="53" t="s">
        <v>4030</v>
      </c>
    </row>
    <row r="4968" spans="23:25" x14ac:dyDescent="0.25">
      <c r="W4968" s="50">
        <v>15000857</v>
      </c>
      <c r="X4968" s="49" t="s">
        <v>11563</v>
      </c>
      <c r="Y4968" s="51" t="s">
        <v>4030</v>
      </c>
    </row>
    <row r="4969" spans="23:25" x14ac:dyDescent="0.25">
      <c r="W4969" s="52">
        <v>15000858</v>
      </c>
      <c r="X4969" s="28" t="s">
        <v>11564</v>
      </c>
      <c r="Y4969" s="53" t="s">
        <v>4030</v>
      </c>
    </row>
    <row r="4970" spans="23:25" x14ac:dyDescent="0.25">
      <c r="W4970" s="50">
        <v>15000859</v>
      </c>
      <c r="X4970" s="49" t="s">
        <v>11565</v>
      </c>
      <c r="Y4970" s="51" t="s">
        <v>4030</v>
      </c>
    </row>
    <row r="4971" spans="23:25" x14ac:dyDescent="0.25">
      <c r="W4971" s="52">
        <v>15000860</v>
      </c>
      <c r="X4971" s="28" t="s">
        <v>11566</v>
      </c>
      <c r="Y4971" s="53" t="s">
        <v>4030</v>
      </c>
    </row>
    <row r="4972" spans="23:25" x14ac:dyDescent="0.25">
      <c r="W4972" s="50">
        <v>15000861</v>
      </c>
      <c r="X4972" s="49" t="s">
        <v>11013</v>
      </c>
      <c r="Y4972" s="51" t="s">
        <v>4030</v>
      </c>
    </row>
    <row r="4973" spans="23:25" x14ac:dyDescent="0.25">
      <c r="W4973" s="52">
        <v>15000862</v>
      </c>
      <c r="X4973" s="28" t="s">
        <v>11567</v>
      </c>
      <c r="Y4973" s="53" t="s">
        <v>4030</v>
      </c>
    </row>
    <row r="4974" spans="23:25" x14ac:dyDescent="0.25">
      <c r="W4974" s="50">
        <v>15000863</v>
      </c>
      <c r="X4974" s="49" t="s">
        <v>11568</v>
      </c>
      <c r="Y4974" s="51" t="s">
        <v>4030</v>
      </c>
    </row>
    <row r="4975" spans="23:25" x14ac:dyDescent="0.25">
      <c r="W4975" s="52">
        <v>15000864</v>
      </c>
      <c r="X4975" s="28" t="s">
        <v>11569</v>
      </c>
      <c r="Y4975" s="53" t="s">
        <v>4030</v>
      </c>
    </row>
    <row r="4976" spans="23:25" x14ac:dyDescent="0.25">
      <c r="W4976" s="50">
        <v>15000865</v>
      </c>
      <c r="X4976" s="49" t="s">
        <v>11570</v>
      </c>
      <c r="Y4976" s="51" t="s">
        <v>4030</v>
      </c>
    </row>
    <row r="4977" spans="23:25" x14ac:dyDescent="0.25">
      <c r="W4977" s="52">
        <v>15000866</v>
      </c>
      <c r="X4977" s="28" t="s">
        <v>11571</v>
      </c>
      <c r="Y4977" s="53" t="s">
        <v>4030</v>
      </c>
    </row>
    <row r="4978" spans="23:25" x14ac:dyDescent="0.25">
      <c r="W4978" s="50">
        <v>15000867</v>
      </c>
      <c r="X4978" s="49" t="s">
        <v>11572</v>
      </c>
      <c r="Y4978" s="51" t="s">
        <v>4030</v>
      </c>
    </row>
    <row r="4979" spans="23:25" x14ac:dyDescent="0.25">
      <c r="W4979" s="52">
        <v>15000868</v>
      </c>
      <c r="X4979" s="28" t="s">
        <v>11573</v>
      </c>
      <c r="Y4979" s="53" t="s">
        <v>4030</v>
      </c>
    </row>
    <row r="4980" spans="23:25" x14ac:dyDescent="0.25">
      <c r="W4980" s="50">
        <v>15000869</v>
      </c>
      <c r="X4980" s="49" t="s">
        <v>11574</v>
      </c>
      <c r="Y4980" s="51" t="s">
        <v>4030</v>
      </c>
    </row>
    <row r="4981" spans="23:25" x14ac:dyDescent="0.25">
      <c r="W4981" s="52">
        <v>15000870</v>
      </c>
      <c r="X4981" s="28" t="s">
        <v>11575</v>
      </c>
      <c r="Y4981" s="53" t="s">
        <v>4030</v>
      </c>
    </row>
    <row r="4982" spans="23:25" x14ac:dyDescent="0.25">
      <c r="W4982" s="50">
        <v>15000871</v>
      </c>
      <c r="X4982" s="49" t="s">
        <v>11576</v>
      </c>
      <c r="Y4982" s="51" t="s">
        <v>4030</v>
      </c>
    </row>
    <row r="4983" spans="23:25" x14ac:dyDescent="0.25">
      <c r="W4983" s="52">
        <v>15000872</v>
      </c>
      <c r="X4983" s="28" t="s">
        <v>11577</v>
      </c>
      <c r="Y4983" s="53" t="s">
        <v>4030</v>
      </c>
    </row>
    <row r="4984" spans="23:25" x14ac:dyDescent="0.25">
      <c r="W4984" s="50">
        <v>15000873</v>
      </c>
      <c r="X4984" s="49" t="s">
        <v>11578</v>
      </c>
      <c r="Y4984" s="51" t="s">
        <v>4030</v>
      </c>
    </row>
    <row r="4985" spans="23:25" x14ac:dyDescent="0.25">
      <c r="W4985" s="52">
        <v>15000874</v>
      </c>
      <c r="X4985" s="28" t="s">
        <v>11579</v>
      </c>
      <c r="Y4985" s="53" t="s">
        <v>4030</v>
      </c>
    </row>
    <row r="4986" spans="23:25" x14ac:dyDescent="0.25">
      <c r="W4986" s="50">
        <v>15000875</v>
      </c>
      <c r="X4986" s="49" t="s">
        <v>11580</v>
      </c>
      <c r="Y4986" s="51" t="s">
        <v>4030</v>
      </c>
    </row>
    <row r="4987" spans="23:25" x14ac:dyDescent="0.25">
      <c r="W4987" s="52">
        <v>15000876</v>
      </c>
      <c r="X4987" s="28" t="s">
        <v>11581</v>
      </c>
      <c r="Y4987" s="53" t="s">
        <v>4030</v>
      </c>
    </row>
    <row r="4988" spans="23:25" x14ac:dyDescent="0.25">
      <c r="W4988" s="50">
        <v>15000877</v>
      </c>
      <c r="X4988" s="49" t="s">
        <v>11582</v>
      </c>
      <c r="Y4988" s="51" t="s">
        <v>4030</v>
      </c>
    </row>
    <row r="4989" spans="23:25" x14ac:dyDescent="0.25">
      <c r="W4989" s="52">
        <v>15000878</v>
      </c>
      <c r="X4989" s="28" t="s">
        <v>11583</v>
      </c>
      <c r="Y4989" s="53" t="s">
        <v>4030</v>
      </c>
    </row>
    <row r="4990" spans="23:25" x14ac:dyDescent="0.25">
      <c r="W4990" s="50">
        <v>15000879</v>
      </c>
      <c r="X4990" s="49" t="s">
        <v>11165</v>
      </c>
      <c r="Y4990" s="51" t="s">
        <v>4030</v>
      </c>
    </row>
    <row r="4991" spans="23:25" x14ac:dyDescent="0.25">
      <c r="W4991" s="52">
        <v>15000880</v>
      </c>
      <c r="X4991" s="28" t="s">
        <v>11584</v>
      </c>
      <c r="Y4991" s="53" t="s">
        <v>4030</v>
      </c>
    </row>
    <row r="4992" spans="23:25" x14ac:dyDescent="0.25">
      <c r="W4992" s="50">
        <v>15000881</v>
      </c>
      <c r="X4992" s="49" t="s">
        <v>11585</v>
      </c>
      <c r="Y4992" s="51" t="s">
        <v>4030</v>
      </c>
    </row>
    <row r="4993" spans="23:25" x14ac:dyDescent="0.25">
      <c r="W4993" s="52">
        <v>15000882</v>
      </c>
      <c r="X4993" s="28" t="s">
        <v>11586</v>
      </c>
      <c r="Y4993" s="53" t="s">
        <v>4030</v>
      </c>
    </row>
    <row r="4994" spans="23:25" x14ac:dyDescent="0.25">
      <c r="W4994" s="50">
        <v>15000883</v>
      </c>
      <c r="X4994" s="49" t="s">
        <v>11587</v>
      </c>
      <c r="Y4994" s="51" t="s">
        <v>4030</v>
      </c>
    </row>
    <row r="4995" spans="23:25" x14ac:dyDescent="0.25">
      <c r="W4995" s="52">
        <v>15000884</v>
      </c>
      <c r="X4995" s="28" t="s">
        <v>11588</v>
      </c>
      <c r="Y4995" s="53" t="s">
        <v>4030</v>
      </c>
    </row>
    <row r="4996" spans="23:25" x14ac:dyDescent="0.25">
      <c r="W4996" s="50">
        <v>15000885</v>
      </c>
      <c r="X4996" s="49" t="s">
        <v>11589</v>
      </c>
      <c r="Y4996" s="51" t="s">
        <v>4030</v>
      </c>
    </row>
    <row r="4997" spans="23:25" x14ac:dyDescent="0.25">
      <c r="W4997" s="52">
        <v>15000886</v>
      </c>
      <c r="X4997" s="28" t="s">
        <v>11590</v>
      </c>
      <c r="Y4997" s="53" t="s">
        <v>4030</v>
      </c>
    </row>
    <row r="4998" spans="23:25" x14ac:dyDescent="0.25">
      <c r="W4998" s="50">
        <v>15000887</v>
      </c>
      <c r="X4998" s="49" t="s">
        <v>11591</v>
      </c>
      <c r="Y4998" s="51" t="s">
        <v>4030</v>
      </c>
    </row>
    <row r="4999" spans="23:25" x14ac:dyDescent="0.25">
      <c r="W4999" s="52">
        <v>15000888</v>
      </c>
      <c r="X4999" s="28" t="s">
        <v>11592</v>
      </c>
      <c r="Y4999" s="53" t="s">
        <v>4030</v>
      </c>
    </row>
    <row r="5000" spans="23:25" x14ac:dyDescent="0.25">
      <c r="W5000" s="50">
        <v>15000889</v>
      </c>
      <c r="X5000" s="49" t="s">
        <v>11593</v>
      </c>
      <c r="Y5000" s="51" t="s">
        <v>4030</v>
      </c>
    </row>
    <row r="5001" spans="23:25" x14ac:dyDescent="0.25">
      <c r="W5001" s="52">
        <v>15000890</v>
      </c>
      <c r="X5001" s="28" t="s">
        <v>11594</v>
      </c>
      <c r="Y5001" s="53" t="s">
        <v>4030</v>
      </c>
    </row>
    <row r="5002" spans="23:25" x14ac:dyDescent="0.25">
      <c r="W5002" s="50">
        <v>15000891</v>
      </c>
      <c r="X5002" s="49" t="s">
        <v>11595</v>
      </c>
      <c r="Y5002" s="51" t="s">
        <v>4030</v>
      </c>
    </row>
    <row r="5003" spans="23:25" x14ac:dyDescent="0.25">
      <c r="W5003" s="52">
        <v>15000892</v>
      </c>
      <c r="X5003" s="28" t="s">
        <v>11596</v>
      </c>
      <c r="Y5003" s="53" t="s">
        <v>4030</v>
      </c>
    </row>
    <row r="5004" spans="23:25" x14ac:dyDescent="0.25">
      <c r="W5004" s="50">
        <v>15000893</v>
      </c>
      <c r="X5004" s="49" t="s">
        <v>11597</v>
      </c>
      <c r="Y5004" s="51" t="s">
        <v>4030</v>
      </c>
    </row>
    <row r="5005" spans="23:25" x14ac:dyDescent="0.25">
      <c r="W5005" s="52">
        <v>15000894</v>
      </c>
      <c r="X5005" s="28" t="s">
        <v>11598</v>
      </c>
      <c r="Y5005" s="53" t="s">
        <v>4030</v>
      </c>
    </row>
    <row r="5006" spans="23:25" x14ac:dyDescent="0.25">
      <c r="W5006" s="50">
        <v>15000895</v>
      </c>
      <c r="X5006" s="49" t="s">
        <v>11599</v>
      </c>
      <c r="Y5006" s="51" t="s">
        <v>4030</v>
      </c>
    </row>
    <row r="5007" spans="23:25" x14ac:dyDescent="0.25">
      <c r="W5007" s="52">
        <v>15000896</v>
      </c>
      <c r="X5007" s="28" t="s">
        <v>11600</v>
      </c>
      <c r="Y5007" s="53" t="s">
        <v>4030</v>
      </c>
    </row>
    <row r="5008" spans="23:25" x14ac:dyDescent="0.25">
      <c r="W5008" s="50">
        <v>15000897</v>
      </c>
      <c r="X5008" s="49" t="s">
        <v>11601</v>
      </c>
      <c r="Y5008" s="51" t="s">
        <v>4030</v>
      </c>
    </row>
    <row r="5009" spans="23:25" x14ac:dyDescent="0.25">
      <c r="W5009" s="52">
        <v>15000898</v>
      </c>
      <c r="X5009" s="28" t="s">
        <v>11602</v>
      </c>
      <c r="Y5009" s="53" t="s">
        <v>4030</v>
      </c>
    </row>
    <row r="5010" spans="23:25" x14ac:dyDescent="0.25">
      <c r="W5010" s="50">
        <v>15000899</v>
      </c>
      <c r="X5010" s="49" t="s">
        <v>11603</v>
      </c>
      <c r="Y5010" s="51" t="s">
        <v>4030</v>
      </c>
    </row>
    <row r="5011" spans="23:25" x14ac:dyDescent="0.25">
      <c r="W5011" s="52">
        <v>15000900</v>
      </c>
      <c r="X5011" s="28" t="s">
        <v>11604</v>
      </c>
      <c r="Y5011" s="53" t="s">
        <v>4030</v>
      </c>
    </row>
    <row r="5012" spans="23:25" x14ac:dyDescent="0.25">
      <c r="W5012" s="50">
        <v>15000901</v>
      </c>
      <c r="X5012" s="49" t="s">
        <v>11605</v>
      </c>
      <c r="Y5012" s="51" t="s">
        <v>4030</v>
      </c>
    </row>
    <row r="5013" spans="23:25" x14ac:dyDescent="0.25">
      <c r="W5013" s="52">
        <v>15000902</v>
      </c>
      <c r="X5013" s="28" t="s">
        <v>11606</v>
      </c>
      <c r="Y5013" s="53" t="s">
        <v>4030</v>
      </c>
    </row>
    <row r="5014" spans="23:25" x14ac:dyDescent="0.25">
      <c r="W5014" s="50">
        <v>15000903</v>
      </c>
      <c r="X5014" s="49" t="s">
        <v>11607</v>
      </c>
      <c r="Y5014" s="51" t="s">
        <v>4030</v>
      </c>
    </row>
    <row r="5015" spans="23:25" x14ac:dyDescent="0.25">
      <c r="W5015" s="52">
        <v>15000904</v>
      </c>
      <c r="X5015" s="28" t="s">
        <v>11608</v>
      </c>
      <c r="Y5015" s="53" t="s">
        <v>4030</v>
      </c>
    </row>
    <row r="5016" spans="23:25" x14ac:dyDescent="0.25">
      <c r="W5016" s="50">
        <v>15000905</v>
      </c>
      <c r="X5016" s="49" t="s">
        <v>11609</v>
      </c>
      <c r="Y5016" s="51" t="s">
        <v>4030</v>
      </c>
    </row>
    <row r="5017" spans="23:25" x14ac:dyDescent="0.25">
      <c r="W5017" s="52">
        <v>15000906</v>
      </c>
      <c r="X5017" s="28" t="s">
        <v>11610</v>
      </c>
      <c r="Y5017" s="53" t="s">
        <v>4030</v>
      </c>
    </row>
    <row r="5018" spans="23:25" x14ac:dyDescent="0.25">
      <c r="W5018" s="50">
        <v>15000907</v>
      </c>
      <c r="X5018" s="49" t="s">
        <v>11611</v>
      </c>
      <c r="Y5018" s="51" t="s">
        <v>4030</v>
      </c>
    </row>
    <row r="5019" spans="23:25" x14ac:dyDescent="0.25">
      <c r="W5019" s="52">
        <v>15000908</v>
      </c>
      <c r="X5019" s="28" t="s">
        <v>11612</v>
      </c>
      <c r="Y5019" s="53" t="s">
        <v>4030</v>
      </c>
    </row>
    <row r="5020" spans="23:25" x14ac:dyDescent="0.25">
      <c r="W5020" s="50">
        <v>15000909</v>
      </c>
      <c r="X5020" s="49" t="s">
        <v>11613</v>
      </c>
      <c r="Y5020" s="51" t="s">
        <v>4030</v>
      </c>
    </row>
    <row r="5021" spans="23:25" x14ac:dyDescent="0.25">
      <c r="W5021" s="52">
        <v>15000910</v>
      </c>
      <c r="X5021" s="28" t="s">
        <v>11614</v>
      </c>
      <c r="Y5021" s="53" t="s">
        <v>4030</v>
      </c>
    </row>
    <row r="5022" spans="23:25" x14ac:dyDescent="0.25">
      <c r="W5022" s="50">
        <v>15000911</v>
      </c>
      <c r="X5022" s="49" t="s">
        <v>11615</v>
      </c>
      <c r="Y5022" s="51" t="s">
        <v>4030</v>
      </c>
    </row>
    <row r="5023" spans="23:25" x14ac:dyDescent="0.25">
      <c r="W5023" s="52">
        <v>15000912</v>
      </c>
      <c r="X5023" s="28" t="s">
        <v>11616</v>
      </c>
      <c r="Y5023" s="53" t="s">
        <v>4030</v>
      </c>
    </row>
    <row r="5024" spans="23:25" x14ac:dyDescent="0.25">
      <c r="W5024" s="50">
        <v>15000913</v>
      </c>
      <c r="X5024" s="49" t="s">
        <v>11617</v>
      </c>
      <c r="Y5024" s="51" t="s">
        <v>4030</v>
      </c>
    </row>
    <row r="5025" spans="23:25" x14ac:dyDescent="0.25">
      <c r="W5025" s="52">
        <v>15000914</v>
      </c>
      <c r="X5025" s="28" t="s">
        <v>11618</v>
      </c>
      <c r="Y5025" s="53" t="s">
        <v>4030</v>
      </c>
    </row>
    <row r="5026" spans="23:25" x14ac:dyDescent="0.25">
      <c r="W5026" s="50">
        <v>15000915</v>
      </c>
      <c r="X5026" s="49" t="s">
        <v>11619</v>
      </c>
      <c r="Y5026" s="51" t="s">
        <v>4030</v>
      </c>
    </row>
    <row r="5027" spans="23:25" x14ac:dyDescent="0.25">
      <c r="W5027" s="52">
        <v>15000916</v>
      </c>
      <c r="X5027" s="28" t="s">
        <v>11620</v>
      </c>
      <c r="Y5027" s="53" t="s">
        <v>4030</v>
      </c>
    </row>
    <row r="5028" spans="23:25" x14ac:dyDescent="0.25">
      <c r="W5028" s="50">
        <v>15000917</v>
      </c>
      <c r="X5028" s="49" t="s">
        <v>11621</v>
      </c>
      <c r="Y5028" s="51" t="s">
        <v>4030</v>
      </c>
    </row>
    <row r="5029" spans="23:25" x14ac:dyDescent="0.25">
      <c r="W5029" s="52">
        <v>15000918</v>
      </c>
      <c r="X5029" s="28" t="s">
        <v>11622</v>
      </c>
      <c r="Y5029" s="53" t="s">
        <v>4030</v>
      </c>
    </row>
    <row r="5030" spans="23:25" x14ac:dyDescent="0.25">
      <c r="W5030" s="50">
        <v>15000919</v>
      </c>
      <c r="X5030" s="49" t="s">
        <v>11623</v>
      </c>
      <c r="Y5030" s="51" t="s">
        <v>4030</v>
      </c>
    </row>
    <row r="5031" spans="23:25" x14ac:dyDescent="0.25">
      <c r="W5031" s="52">
        <v>15000920</v>
      </c>
      <c r="X5031" s="28" t="s">
        <v>11624</v>
      </c>
      <c r="Y5031" s="53" t="s">
        <v>4030</v>
      </c>
    </row>
    <row r="5032" spans="23:25" x14ac:dyDescent="0.25">
      <c r="W5032" s="50">
        <v>15000921</v>
      </c>
      <c r="X5032" s="49" t="s">
        <v>11625</v>
      </c>
      <c r="Y5032" s="51" t="s">
        <v>4030</v>
      </c>
    </row>
    <row r="5033" spans="23:25" x14ac:dyDescent="0.25">
      <c r="W5033" s="52">
        <v>15000922</v>
      </c>
      <c r="X5033" s="28" t="s">
        <v>11626</v>
      </c>
      <c r="Y5033" s="53" t="s">
        <v>4030</v>
      </c>
    </row>
    <row r="5034" spans="23:25" x14ac:dyDescent="0.25">
      <c r="W5034" s="50">
        <v>15000923</v>
      </c>
      <c r="X5034" s="49" t="s">
        <v>11627</v>
      </c>
      <c r="Y5034" s="51" t="s">
        <v>4030</v>
      </c>
    </row>
    <row r="5035" spans="23:25" x14ac:dyDescent="0.25">
      <c r="W5035" s="52">
        <v>15000924</v>
      </c>
      <c r="X5035" s="28" t="s">
        <v>11628</v>
      </c>
      <c r="Y5035" s="53" t="s">
        <v>4030</v>
      </c>
    </row>
    <row r="5036" spans="23:25" x14ac:dyDescent="0.25">
      <c r="W5036" s="50">
        <v>15000925</v>
      </c>
      <c r="X5036" s="49" t="s">
        <v>11629</v>
      </c>
      <c r="Y5036" s="51" t="s">
        <v>4030</v>
      </c>
    </row>
    <row r="5037" spans="23:25" x14ac:dyDescent="0.25">
      <c r="W5037" s="52">
        <v>15000926</v>
      </c>
      <c r="X5037" s="28" t="s">
        <v>11630</v>
      </c>
      <c r="Y5037" s="53" t="s">
        <v>4030</v>
      </c>
    </row>
    <row r="5038" spans="23:25" x14ac:dyDescent="0.25">
      <c r="W5038" s="50">
        <v>15000927</v>
      </c>
      <c r="X5038" s="49" t="s">
        <v>11631</v>
      </c>
      <c r="Y5038" s="51" t="s">
        <v>4030</v>
      </c>
    </row>
    <row r="5039" spans="23:25" x14ac:dyDescent="0.25">
      <c r="W5039" s="52">
        <v>15000928</v>
      </c>
      <c r="X5039" s="28" t="s">
        <v>11632</v>
      </c>
      <c r="Y5039" s="53" t="s">
        <v>4030</v>
      </c>
    </row>
    <row r="5040" spans="23:25" x14ac:dyDescent="0.25">
      <c r="W5040" s="50">
        <v>15000929</v>
      </c>
      <c r="X5040" s="49" t="s">
        <v>11633</v>
      </c>
      <c r="Y5040" s="51" t="s">
        <v>4030</v>
      </c>
    </row>
    <row r="5041" spans="23:25" x14ac:dyDescent="0.25">
      <c r="W5041" s="52">
        <v>15000930</v>
      </c>
      <c r="X5041" s="28" t="s">
        <v>11634</v>
      </c>
      <c r="Y5041" s="53" t="s">
        <v>4030</v>
      </c>
    </row>
    <row r="5042" spans="23:25" x14ac:dyDescent="0.25">
      <c r="W5042" s="50">
        <v>15000931</v>
      </c>
      <c r="X5042" s="49" t="s">
        <v>11635</v>
      </c>
      <c r="Y5042" s="51" t="s">
        <v>4030</v>
      </c>
    </row>
    <row r="5043" spans="23:25" x14ac:dyDescent="0.25">
      <c r="W5043" s="52">
        <v>15000932</v>
      </c>
      <c r="X5043" s="28" t="s">
        <v>11636</v>
      </c>
      <c r="Y5043" s="53" t="s">
        <v>4030</v>
      </c>
    </row>
    <row r="5044" spans="23:25" x14ac:dyDescent="0.25">
      <c r="W5044" s="50">
        <v>15000933</v>
      </c>
      <c r="X5044" s="49" t="s">
        <v>11637</v>
      </c>
      <c r="Y5044" s="51" t="s">
        <v>4030</v>
      </c>
    </row>
    <row r="5045" spans="23:25" x14ac:dyDescent="0.25">
      <c r="W5045" s="52">
        <v>15000934</v>
      </c>
      <c r="X5045" s="28" t="s">
        <v>11638</v>
      </c>
      <c r="Y5045" s="53" t="s">
        <v>4030</v>
      </c>
    </row>
    <row r="5046" spans="23:25" x14ac:dyDescent="0.25">
      <c r="W5046" s="50">
        <v>15000935</v>
      </c>
      <c r="X5046" s="49" t="s">
        <v>11639</v>
      </c>
      <c r="Y5046" s="51" t="s">
        <v>4030</v>
      </c>
    </row>
    <row r="5047" spans="23:25" x14ac:dyDescent="0.25">
      <c r="W5047" s="52">
        <v>15000936</v>
      </c>
      <c r="X5047" s="28" t="s">
        <v>11640</v>
      </c>
      <c r="Y5047" s="53" t="s">
        <v>4030</v>
      </c>
    </row>
    <row r="5048" spans="23:25" x14ac:dyDescent="0.25">
      <c r="W5048" s="50">
        <v>15000937</v>
      </c>
      <c r="X5048" s="49" t="s">
        <v>11641</v>
      </c>
      <c r="Y5048" s="51" t="s">
        <v>4030</v>
      </c>
    </row>
    <row r="5049" spans="23:25" x14ac:dyDescent="0.25">
      <c r="W5049" s="52">
        <v>15000938</v>
      </c>
      <c r="X5049" s="28" t="s">
        <v>11642</v>
      </c>
      <c r="Y5049" s="53" t="s">
        <v>4030</v>
      </c>
    </row>
    <row r="5050" spans="23:25" x14ac:dyDescent="0.25">
      <c r="W5050" s="50">
        <v>15000939</v>
      </c>
      <c r="X5050" s="49" t="s">
        <v>11643</v>
      </c>
      <c r="Y5050" s="51" t="s">
        <v>4030</v>
      </c>
    </row>
    <row r="5051" spans="23:25" x14ac:dyDescent="0.25">
      <c r="W5051" s="52">
        <v>15000940</v>
      </c>
      <c r="X5051" s="28" t="s">
        <v>11644</v>
      </c>
      <c r="Y5051" s="53" t="s">
        <v>4030</v>
      </c>
    </row>
    <row r="5052" spans="23:25" x14ac:dyDescent="0.25">
      <c r="W5052" s="50">
        <v>15000941</v>
      </c>
      <c r="X5052" s="49" t="s">
        <v>11645</v>
      </c>
      <c r="Y5052" s="51" t="s">
        <v>4030</v>
      </c>
    </row>
    <row r="5053" spans="23:25" x14ac:dyDescent="0.25">
      <c r="W5053" s="52">
        <v>15000942</v>
      </c>
      <c r="X5053" s="28" t="s">
        <v>11646</v>
      </c>
      <c r="Y5053" s="53" t="s">
        <v>4030</v>
      </c>
    </row>
    <row r="5054" spans="23:25" x14ac:dyDescent="0.25">
      <c r="W5054" s="50">
        <v>15000943</v>
      </c>
      <c r="X5054" s="49" t="s">
        <v>11647</v>
      </c>
      <c r="Y5054" s="51" t="s">
        <v>4030</v>
      </c>
    </row>
    <row r="5055" spans="23:25" x14ac:dyDescent="0.25">
      <c r="W5055" s="52">
        <v>15000944</v>
      </c>
      <c r="X5055" s="28" t="s">
        <v>11648</v>
      </c>
      <c r="Y5055" s="53" t="s">
        <v>4030</v>
      </c>
    </row>
    <row r="5056" spans="23:25" x14ac:dyDescent="0.25">
      <c r="W5056" s="50">
        <v>15000945</v>
      </c>
      <c r="X5056" s="49" t="s">
        <v>11649</v>
      </c>
      <c r="Y5056" s="51" t="s">
        <v>4030</v>
      </c>
    </row>
    <row r="5057" spans="23:25" x14ac:dyDescent="0.25">
      <c r="W5057" s="52">
        <v>15000946</v>
      </c>
      <c r="X5057" s="28" t="s">
        <v>11650</v>
      </c>
      <c r="Y5057" s="53" t="s">
        <v>4030</v>
      </c>
    </row>
    <row r="5058" spans="23:25" x14ac:dyDescent="0.25">
      <c r="W5058" s="50">
        <v>15000947</v>
      </c>
      <c r="X5058" s="49" t="s">
        <v>11651</v>
      </c>
      <c r="Y5058" s="51" t="s">
        <v>4030</v>
      </c>
    </row>
    <row r="5059" spans="23:25" x14ac:dyDescent="0.25">
      <c r="W5059" s="52">
        <v>15000948</v>
      </c>
      <c r="X5059" s="28" t="s">
        <v>11652</v>
      </c>
      <c r="Y5059" s="53" t="s">
        <v>4030</v>
      </c>
    </row>
    <row r="5060" spans="23:25" x14ac:dyDescent="0.25">
      <c r="W5060" s="50">
        <v>15000949</v>
      </c>
      <c r="X5060" s="49" t="s">
        <v>11653</v>
      </c>
      <c r="Y5060" s="51" t="s">
        <v>4030</v>
      </c>
    </row>
    <row r="5061" spans="23:25" x14ac:dyDescent="0.25">
      <c r="W5061" s="52">
        <v>15000951</v>
      </c>
      <c r="X5061" s="28" t="s">
        <v>11654</v>
      </c>
      <c r="Y5061" s="53" t="s">
        <v>4030</v>
      </c>
    </row>
    <row r="5062" spans="23:25" x14ac:dyDescent="0.25">
      <c r="W5062" s="50">
        <v>15000952</v>
      </c>
      <c r="X5062" s="49" t="s">
        <v>11655</v>
      </c>
      <c r="Y5062" s="51" t="s">
        <v>4030</v>
      </c>
    </row>
    <row r="5063" spans="23:25" x14ac:dyDescent="0.25">
      <c r="W5063" s="52">
        <v>15000953</v>
      </c>
      <c r="X5063" s="28" t="s">
        <v>11656</v>
      </c>
      <c r="Y5063" s="53" t="s">
        <v>4030</v>
      </c>
    </row>
    <row r="5064" spans="23:25" x14ac:dyDescent="0.25">
      <c r="W5064" s="50">
        <v>15000954</v>
      </c>
      <c r="X5064" s="49" t="s">
        <v>11657</v>
      </c>
      <c r="Y5064" s="51" t="s">
        <v>4030</v>
      </c>
    </row>
    <row r="5065" spans="23:25" x14ac:dyDescent="0.25">
      <c r="W5065" s="52">
        <v>15000955</v>
      </c>
      <c r="X5065" s="28" t="s">
        <v>11658</v>
      </c>
      <c r="Y5065" s="53" t="s">
        <v>4030</v>
      </c>
    </row>
    <row r="5066" spans="23:25" x14ac:dyDescent="0.25">
      <c r="W5066" s="50">
        <v>15000956</v>
      </c>
      <c r="X5066" s="49" t="s">
        <v>11659</v>
      </c>
      <c r="Y5066" s="51" t="s">
        <v>4030</v>
      </c>
    </row>
    <row r="5067" spans="23:25" x14ac:dyDescent="0.25">
      <c r="W5067" s="52">
        <v>15000957</v>
      </c>
      <c r="X5067" s="28" t="s">
        <v>11660</v>
      </c>
      <c r="Y5067" s="53" t="s">
        <v>4030</v>
      </c>
    </row>
    <row r="5068" spans="23:25" x14ac:dyDescent="0.25">
      <c r="W5068" s="50">
        <v>15000958</v>
      </c>
      <c r="X5068" s="49" t="s">
        <v>11661</v>
      </c>
      <c r="Y5068" s="51" t="s">
        <v>4030</v>
      </c>
    </row>
    <row r="5069" spans="23:25" x14ac:dyDescent="0.25">
      <c r="W5069" s="52">
        <v>15000959</v>
      </c>
      <c r="X5069" s="28" t="s">
        <v>11662</v>
      </c>
      <c r="Y5069" s="53" t="s">
        <v>4030</v>
      </c>
    </row>
    <row r="5070" spans="23:25" x14ac:dyDescent="0.25">
      <c r="W5070" s="50">
        <v>15000960</v>
      </c>
      <c r="X5070" s="49" t="s">
        <v>11663</v>
      </c>
      <c r="Y5070" s="51" t="s">
        <v>4030</v>
      </c>
    </row>
    <row r="5071" spans="23:25" x14ac:dyDescent="0.25">
      <c r="W5071" s="52">
        <v>15000961</v>
      </c>
      <c r="X5071" s="28" t="s">
        <v>11664</v>
      </c>
      <c r="Y5071" s="53" t="s">
        <v>4030</v>
      </c>
    </row>
    <row r="5072" spans="23:25" x14ac:dyDescent="0.25">
      <c r="W5072" s="50">
        <v>15000962</v>
      </c>
      <c r="X5072" s="49" t="s">
        <v>11665</v>
      </c>
      <c r="Y5072" s="51" t="s">
        <v>4030</v>
      </c>
    </row>
    <row r="5073" spans="23:25" x14ac:dyDescent="0.25">
      <c r="W5073" s="52">
        <v>15000963</v>
      </c>
      <c r="X5073" s="28" t="s">
        <v>11666</v>
      </c>
      <c r="Y5073" s="53" t="s">
        <v>4030</v>
      </c>
    </row>
    <row r="5074" spans="23:25" x14ac:dyDescent="0.25">
      <c r="W5074" s="50">
        <v>15000964</v>
      </c>
      <c r="X5074" s="49" t="s">
        <v>11667</v>
      </c>
      <c r="Y5074" s="51" t="s">
        <v>4030</v>
      </c>
    </row>
    <row r="5075" spans="23:25" x14ac:dyDescent="0.25">
      <c r="W5075" s="52">
        <v>15000965</v>
      </c>
      <c r="X5075" s="28" t="s">
        <v>11668</v>
      </c>
      <c r="Y5075" s="53" t="s">
        <v>4030</v>
      </c>
    </row>
    <row r="5076" spans="23:25" x14ac:dyDescent="0.25">
      <c r="W5076" s="50">
        <v>15000966</v>
      </c>
      <c r="X5076" s="49" t="s">
        <v>11669</v>
      </c>
      <c r="Y5076" s="51" t="s">
        <v>4030</v>
      </c>
    </row>
    <row r="5077" spans="23:25" x14ac:dyDescent="0.25">
      <c r="W5077" s="52">
        <v>15000967</v>
      </c>
      <c r="X5077" s="28" t="s">
        <v>11670</v>
      </c>
      <c r="Y5077" s="53" t="s">
        <v>4030</v>
      </c>
    </row>
    <row r="5078" spans="23:25" x14ac:dyDescent="0.25">
      <c r="W5078" s="50">
        <v>15000968</v>
      </c>
      <c r="X5078" s="49" t="s">
        <v>11671</v>
      </c>
      <c r="Y5078" s="51" t="s">
        <v>4030</v>
      </c>
    </row>
    <row r="5079" spans="23:25" x14ac:dyDescent="0.25">
      <c r="W5079" s="52">
        <v>15000969</v>
      </c>
      <c r="X5079" s="28" t="s">
        <v>11672</v>
      </c>
      <c r="Y5079" s="53" t="s">
        <v>4030</v>
      </c>
    </row>
    <row r="5080" spans="23:25" x14ac:dyDescent="0.25">
      <c r="W5080" s="50">
        <v>15000970</v>
      </c>
      <c r="X5080" s="49" t="s">
        <v>11673</v>
      </c>
      <c r="Y5080" s="51" t="s">
        <v>4030</v>
      </c>
    </row>
    <row r="5081" spans="23:25" x14ac:dyDescent="0.25">
      <c r="W5081" s="52">
        <v>15000971</v>
      </c>
      <c r="X5081" s="28" t="s">
        <v>11674</v>
      </c>
      <c r="Y5081" s="53" t="s">
        <v>4030</v>
      </c>
    </row>
    <row r="5082" spans="23:25" x14ac:dyDescent="0.25">
      <c r="W5082" s="50">
        <v>15000972</v>
      </c>
      <c r="X5082" s="49" t="s">
        <v>11675</v>
      </c>
      <c r="Y5082" s="51" t="s">
        <v>4030</v>
      </c>
    </row>
    <row r="5083" spans="23:25" x14ac:dyDescent="0.25">
      <c r="W5083" s="52">
        <v>15000973</v>
      </c>
      <c r="X5083" s="28" t="s">
        <v>11676</v>
      </c>
      <c r="Y5083" s="53" t="s">
        <v>4030</v>
      </c>
    </row>
    <row r="5084" spans="23:25" x14ac:dyDescent="0.25">
      <c r="W5084" s="50">
        <v>15000974</v>
      </c>
      <c r="X5084" s="49" t="s">
        <v>11677</v>
      </c>
      <c r="Y5084" s="51" t="s">
        <v>4030</v>
      </c>
    </row>
    <row r="5085" spans="23:25" x14ac:dyDescent="0.25">
      <c r="W5085" s="52">
        <v>15000975</v>
      </c>
      <c r="X5085" s="28" t="s">
        <v>11678</v>
      </c>
      <c r="Y5085" s="53" t="s">
        <v>4030</v>
      </c>
    </row>
    <row r="5086" spans="23:25" x14ac:dyDescent="0.25">
      <c r="W5086" s="50">
        <v>15000976</v>
      </c>
      <c r="X5086" s="49" t="s">
        <v>11679</v>
      </c>
      <c r="Y5086" s="51" t="s">
        <v>4030</v>
      </c>
    </row>
    <row r="5087" spans="23:25" x14ac:dyDescent="0.25">
      <c r="W5087" s="52">
        <v>15000977</v>
      </c>
      <c r="X5087" s="28" t="s">
        <v>11680</v>
      </c>
      <c r="Y5087" s="53" t="s">
        <v>4030</v>
      </c>
    </row>
    <row r="5088" spans="23:25" x14ac:dyDescent="0.25">
      <c r="W5088" s="50">
        <v>15000978</v>
      </c>
      <c r="X5088" s="49" t="s">
        <v>11681</v>
      </c>
      <c r="Y5088" s="51" t="s">
        <v>4030</v>
      </c>
    </row>
    <row r="5089" spans="23:25" x14ac:dyDescent="0.25">
      <c r="W5089" s="52">
        <v>15000979</v>
      </c>
      <c r="X5089" s="28" t="s">
        <v>11682</v>
      </c>
      <c r="Y5089" s="53" t="s">
        <v>4030</v>
      </c>
    </row>
    <row r="5090" spans="23:25" x14ac:dyDescent="0.25">
      <c r="W5090" s="50">
        <v>15000980</v>
      </c>
      <c r="X5090" s="49" t="s">
        <v>11683</v>
      </c>
      <c r="Y5090" s="51" t="s">
        <v>4030</v>
      </c>
    </row>
    <row r="5091" spans="23:25" x14ac:dyDescent="0.25">
      <c r="W5091" s="52">
        <v>15000981</v>
      </c>
      <c r="X5091" s="28" t="s">
        <v>11684</v>
      </c>
      <c r="Y5091" s="53" t="s">
        <v>4030</v>
      </c>
    </row>
    <row r="5092" spans="23:25" x14ac:dyDescent="0.25">
      <c r="W5092" s="50">
        <v>15000982</v>
      </c>
      <c r="X5092" s="49" t="s">
        <v>11685</v>
      </c>
      <c r="Y5092" s="51" t="s">
        <v>4030</v>
      </c>
    </row>
    <row r="5093" spans="23:25" x14ac:dyDescent="0.25">
      <c r="W5093" s="52">
        <v>15000983</v>
      </c>
      <c r="X5093" s="28" t="s">
        <v>11686</v>
      </c>
      <c r="Y5093" s="53" t="s">
        <v>4030</v>
      </c>
    </row>
    <row r="5094" spans="23:25" x14ac:dyDescent="0.25">
      <c r="W5094" s="50">
        <v>15000984</v>
      </c>
      <c r="X5094" s="49" t="s">
        <v>11687</v>
      </c>
      <c r="Y5094" s="51" t="s">
        <v>4030</v>
      </c>
    </row>
    <row r="5095" spans="23:25" x14ac:dyDescent="0.25">
      <c r="W5095" s="52">
        <v>15000985</v>
      </c>
      <c r="X5095" s="28" t="s">
        <v>11688</v>
      </c>
      <c r="Y5095" s="53" t="s">
        <v>4030</v>
      </c>
    </row>
    <row r="5096" spans="23:25" x14ac:dyDescent="0.25">
      <c r="W5096" s="50">
        <v>15000986</v>
      </c>
      <c r="X5096" s="49" t="s">
        <v>11689</v>
      </c>
      <c r="Y5096" s="51" t="s">
        <v>4030</v>
      </c>
    </row>
    <row r="5097" spans="23:25" x14ac:dyDescent="0.25">
      <c r="W5097" s="52">
        <v>15000987</v>
      </c>
      <c r="X5097" s="28" t="s">
        <v>11690</v>
      </c>
      <c r="Y5097" s="53" t="s">
        <v>4030</v>
      </c>
    </row>
    <row r="5098" spans="23:25" x14ac:dyDescent="0.25">
      <c r="W5098" s="50">
        <v>15000988</v>
      </c>
      <c r="X5098" s="49" t="s">
        <v>11691</v>
      </c>
      <c r="Y5098" s="51" t="s">
        <v>4030</v>
      </c>
    </row>
    <row r="5099" spans="23:25" x14ac:dyDescent="0.25">
      <c r="W5099" s="52">
        <v>15000989</v>
      </c>
      <c r="X5099" s="28" t="s">
        <v>11692</v>
      </c>
      <c r="Y5099" s="53" t="s">
        <v>4030</v>
      </c>
    </row>
    <row r="5100" spans="23:25" x14ac:dyDescent="0.25">
      <c r="W5100" s="50">
        <v>15000990</v>
      </c>
      <c r="X5100" s="49" t="s">
        <v>11693</v>
      </c>
      <c r="Y5100" s="51" t="s">
        <v>4030</v>
      </c>
    </row>
    <row r="5101" spans="23:25" x14ac:dyDescent="0.25">
      <c r="W5101" s="52">
        <v>15000991</v>
      </c>
      <c r="X5101" s="28" t="s">
        <v>11694</v>
      </c>
      <c r="Y5101" s="53" t="s">
        <v>4030</v>
      </c>
    </row>
    <row r="5102" spans="23:25" x14ac:dyDescent="0.25">
      <c r="W5102" s="50">
        <v>15000992</v>
      </c>
      <c r="X5102" s="49" t="s">
        <v>11695</v>
      </c>
      <c r="Y5102" s="51" t="s">
        <v>4030</v>
      </c>
    </row>
    <row r="5103" spans="23:25" x14ac:dyDescent="0.25">
      <c r="W5103" s="52">
        <v>15000993</v>
      </c>
      <c r="X5103" s="28" t="s">
        <v>11696</v>
      </c>
      <c r="Y5103" s="53" t="s">
        <v>4030</v>
      </c>
    </row>
    <row r="5104" spans="23:25" x14ac:dyDescent="0.25">
      <c r="W5104" s="50">
        <v>15000994</v>
      </c>
      <c r="X5104" s="49" t="s">
        <v>11697</v>
      </c>
      <c r="Y5104" s="51" t="s">
        <v>4030</v>
      </c>
    </row>
    <row r="5105" spans="23:25" x14ac:dyDescent="0.25">
      <c r="W5105" s="52">
        <v>15000995</v>
      </c>
      <c r="X5105" s="28" t="s">
        <v>11698</v>
      </c>
      <c r="Y5105" s="53" t="s">
        <v>4030</v>
      </c>
    </row>
    <row r="5106" spans="23:25" x14ac:dyDescent="0.25">
      <c r="W5106" s="50">
        <v>15000996</v>
      </c>
      <c r="X5106" s="49" t="s">
        <v>11699</v>
      </c>
      <c r="Y5106" s="51" t="s">
        <v>4030</v>
      </c>
    </row>
    <row r="5107" spans="23:25" x14ac:dyDescent="0.25">
      <c r="W5107" s="52">
        <v>15000997</v>
      </c>
      <c r="X5107" s="28" t="s">
        <v>11700</v>
      </c>
      <c r="Y5107" s="53" t="s">
        <v>4030</v>
      </c>
    </row>
    <row r="5108" spans="23:25" x14ac:dyDescent="0.25">
      <c r="W5108" s="50">
        <v>15000998</v>
      </c>
      <c r="X5108" s="49" t="s">
        <v>11701</v>
      </c>
      <c r="Y5108" s="51" t="s">
        <v>4030</v>
      </c>
    </row>
    <row r="5109" spans="23:25" x14ac:dyDescent="0.25">
      <c r="W5109" s="52">
        <v>15000999</v>
      </c>
      <c r="X5109" s="28" t="s">
        <v>11702</v>
      </c>
      <c r="Y5109" s="53" t="s">
        <v>4030</v>
      </c>
    </row>
    <row r="5110" spans="23:25" x14ac:dyDescent="0.25">
      <c r="W5110" s="50">
        <v>15001000</v>
      </c>
      <c r="X5110" s="49" t="s">
        <v>11703</v>
      </c>
      <c r="Y5110" s="51" t="s">
        <v>4030</v>
      </c>
    </row>
    <row r="5111" spans="23:25" x14ac:dyDescent="0.25">
      <c r="W5111" s="52">
        <v>15001001</v>
      </c>
      <c r="X5111" s="28" t="s">
        <v>11704</v>
      </c>
      <c r="Y5111" s="53" t="s">
        <v>4030</v>
      </c>
    </row>
    <row r="5112" spans="23:25" x14ac:dyDescent="0.25">
      <c r="W5112" s="50">
        <v>15001002</v>
      </c>
      <c r="X5112" s="49" t="s">
        <v>11705</v>
      </c>
      <c r="Y5112" s="51" t="s">
        <v>4030</v>
      </c>
    </row>
    <row r="5113" spans="23:25" x14ac:dyDescent="0.25">
      <c r="W5113" s="52">
        <v>15001003</v>
      </c>
      <c r="X5113" s="28" t="s">
        <v>11706</v>
      </c>
      <c r="Y5113" s="53" t="s">
        <v>4030</v>
      </c>
    </row>
    <row r="5114" spans="23:25" x14ac:dyDescent="0.25">
      <c r="W5114" s="50">
        <v>15001004</v>
      </c>
      <c r="X5114" s="49" t="s">
        <v>11707</v>
      </c>
      <c r="Y5114" s="51" t="s">
        <v>4030</v>
      </c>
    </row>
    <row r="5115" spans="23:25" x14ac:dyDescent="0.25">
      <c r="W5115" s="52">
        <v>15001005</v>
      </c>
      <c r="X5115" s="28" t="s">
        <v>11708</v>
      </c>
      <c r="Y5115" s="53" t="s">
        <v>4030</v>
      </c>
    </row>
    <row r="5116" spans="23:25" x14ac:dyDescent="0.25">
      <c r="W5116" s="50">
        <v>15001006</v>
      </c>
      <c r="X5116" s="49" t="s">
        <v>11709</v>
      </c>
      <c r="Y5116" s="51" t="s">
        <v>4030</v>
      </c>
    </row>
    <row r="5117" spans="23:25" x14ac:dyDescent="0.25">
      <c r="W5117" s="52">
        <v>15001007</v>
      </c>
      <c r="X5117" s="28" t="s">
        <v>11710</v>
      </c>
      <c r="Y5117" s="53" t="s">
        <v>4030</v>
      </c>
    </row>
    <row r="5118" spans="23:25" x14ac:dyDescent="0.25">
      <c r="W5118" s="50">
        <v>15001008</v>
      </c>
      <c r="X5118" s="49" t="s">
        <v>11711</v>
      </c>
      <c r="Y5118" s="51" t="s">
        <v>4030</v>
      </c>
    </row>
    <row r="5119" spans="23:25" x14ac:dyDescent="0.25">
      <c r="W5119" s="52">
        <v>15001009</v>
      </c>
      <c r="X5119" s="28" t="s">
        <v>11712</v>
      </c>
      <c r="Y5119" s="53" t="s">
        <v>4030</v>
      </c>
    </row>
    <row r="5120" spans="23:25" x14ac:dyDescent="0.25">
      <c r="W5120" s="50">
        <v>15001010</v>
      </c>
      <c r="X5120" s="49" t="s">
        <v>11713</v>
      </c>
      <c r="Y5120" s="51" t="s">
        <v>4030</v>
      </c>
    </row>
    <row r="5121" spans="23:25" x14ac:dyDescent="0.25">
      <c r="W5121" s="52">
        <v>15001011</v>
      </c>
      <c r="X5121" s="28" t="s">
        <v>11714</v>
      </c>
      <c r="Y5121" s="53" t="s">
        <v>4030</v>
      </c>
    </row>
    <row r="5122" spans="23:25" x14ac:dyDescent="0.25">
      <c r="W5122" s="50">
        <v>15001012</v>
      </c>
      <c r="X5122" s="49" t="s">
        <v>11715</v>
      </c>
      <c r="Y5122" s="51" t="s">
        <v>4030</v>
      </c>
    </row>
    <row r="5123" spans="23:25" x14ac:dyDescent="0.25">
      <c r="W5123" s="52">
        <v>15001013</v>
      </c>
      <c r="X5123" s="28" t="s">
        <v>11716</v>
      </c>
      <c r="Y5123" s="53" t="s">
        <v>4030</v>
      </c>
    </row>
    <row r="5124" spans="23:25" x14ac:dyDescent="0.25">
      <c r="W5124" s="50">
        <v>15001014</v>
      </c>
      <c r="X5124" s="49" t="s">
        <v>11541</v>
      </c>
      <c r="Y5124" s="51" t="s">
        <v>4030</v>
      </c>
    </row>
    <row r="5125" spans="23:25" x14ac:dyDescent="0.25">
      <c r="W5125" s="52">
        <v>15001015</v>
      </c>
      <c r="X5125" s="28" t="s">
        <v>11717</v>
      </c>
      <c r="Y5125" s="53" t="s">
        <v>4030</v>
      </c>
    </row>
    <row r="5126" spans="23:25" x14ac:dyDescent="0.25">
      <c r="W5126" s="50">
        <v>15001016</v>
      </c>
      <c r="X5126" s="49" t="s">
        <v>11718</v>
      </c>
      <c r="Y5126" s="51" t="s">
        <v>4030</v>
      </c>
    </row>
    <row r="5127" spans="23:25" x14ac:dyDescent="0.25">
      <c r="W5127" s="52">
        <v>15001017</v>
      </c>
      <c r="X5127" s="28" t="s">
        <v>11719</v>
      </c>
      <c r="Y5127" s="53" t="s">
        <v>4030</v>
      </c>
    </row>
    <row r="5128" spans="23:25" x14ac:dyDescent="0.25">
      <c r="W5128" s="50">
        <v>15001018</v>
      </c>
      <c r="X5128" s="49" t="s">
        <v>11720</v>
      </c>
      <c r="Y5128" s="51" t="s">
        <v>4030</v>
      </c>
    </row>
    <row r="5129" spans="23:25" x14ac:dyDescent="0.25">
      <c r="W5129" s="52">
        <v>15001019</v>
      </c>
      <c r="X5129" s="28" t="s">
        <v>11721</v>
      </c>
      <c r="Y5129" s="53" t="s">
        <v>4030</v>
      </c>
    </row>
    <row r="5130" spans="23:25" x14ac:dyDescent="0.25">
      <c r="W5130" s="50">
        <v>15001020</v>
      </c>
      <c r="X5130" s="49" t="s">
        <v>11722</v>
      </c>
      <c r="Y5130" s="51" t="s">
        <v>4030</v>
      </c>
    </row>
    <row r="5131" spans="23:25" x14ac:dyDescent="0.25">
      <c r="W5131" s="52">
        <v>15001021</v>
      </c>
      <c r="X5131" s="28" t="s">
        <v>11723</v>
      </c>
      <c r="Y5131" s="53" t="s">
        <v>4030</v>
      </c>
    </row>
    <row r="5132" spans="23:25" x14ac:dyDescent="0.25">
      <c r="W5132" s="50">
        <v>15001022</v>
      </c>
      <c r="X5132" s="49" t="s">
        <v>11724</v>
      </c>
      <c r="Y5132" s="51" t="s">
        <v>4030</v>
      </c>
    </row>
    <row r="5133" spans="23:25" x14ac:dyDescent="0.25">
      <c r="W5133" s="52">
        <v>15001023</v>
      </c>
      <c r="X5133" s="28" t="s">
        <v>11725</v>
      </c>
      <c r="Y5133" s="53" t="s">
        <v>4030</v>
      </c>
    </row>
    <row r="5134" spans="23:25" x14ac:dyDescent="0.25">
      <c r="W5134" s="50">
        <v>15001024</v>
      </c>
      <c r="X5134" s="49" t="s">
        <v>11726</v>
      </c>
      <c r="Y5134" s="51" t="s">
        <v>4030</v>
      </c>
    </row>
    <row r="5135" spans="23:25" x14ac:dyDescent="0.25">
      <c r="W5135" s="52">
        <v>15001025</v>
      </c>
      <c r="X5135" s="28" t="s">
        <v>11727</v>
      </c>
      <c r="Y5135" s="53" t="s">
        <v>4030</v>
      </c>
    </row>
    <row r="5136" spans="23:25" x14ac:dyDescent="0.25">
      <c r="W5136" s="50">
        <v>15001026</v>
      </c>
      <c r="X5136" s="49" t="s">
        <v>11728</v>
      </c>
      <c r="Y5136" s="51" t="s">
        <v>4030</v>
      </c>
    </row>
    <row r="5137" spans="23:25" x14ac:dyDescent="0.25">
      <c r="W5137" s="52">
        <v>15001027</v>
      </c>
      <c r="X5137" s="28" t="s">
        <v>11729</v>
      </c>
      <c r="Y5137" s="53" t="s">
        <v>4030</v>
      </c>
    </row>
    <row r="5138" spans="23:25" x14ac:dyDescent="0.25">
      <c r="W5138" s="50">
        <v>15001028</v>
      </c>
      <c r="X5138" s="49" t="s">
        <v>11730</v>
      </c>
      <c r="Y5138" s="51" t="s">
        <v>4030</v>
      </c>
    </row>
    <row r="5139" spans="23:25" x14ac:dyDescent="0.25">
      <c r="W5139" s="52">
        <v>15001029</v>
      </c>
      <c r="X5139" s="28" t="s">
        <v>11731</v>
      </c>
      <c r="Y5139" s="53" t="s">
        <v>4030</v>
      </c>
    </row>
    <row r="5140" spans="23:25" x14ac:dyDescent="0.25">
      <c r="W5140" s="50">
        <v>15001030</v>
      </c>
      <c r="X5140" s="49" t="s">
        <v>11732</v>
      </c>
      <c r="Y5140" s="51" t="s">
        <v>4030</v>
      </c>
    </row>
    <row r="5141" spans="23:25" x14ac:dyDescent="0.25">
      <c r="W5141" s="52">
        <v>15001031</v>
      </c>
      <c r="X5141" s="28" t="s">
        <v>11733</v>
      </c>
      <c r="Y5141" s="53" t="s">
        <v>4030</v>
      </c>
    </row>
    <row r="5142" spans="23:25" x14ac:dyDescent="0.25">
      <c r="W5142" s="50">
        <v>15001032</v>
      </c>
      <c r="X5142" s="49" t="s">
        <v>11734</v>
      </c>
      <c r="Y5142" s="51" t="s">
        <v>4030</v>
      </c>
    </row>
    <row r="5143" spans="23:25" x14ac:dyDescent="0.25">
      <c r="W5143" s="52">
        <v>15001033</v>
      </c>
      <c r="X5143" s="28" t="s">
        <v>11735</v>
      </c>
      <c r="Y5143" s="53" t="s">
        <v>4030</v>
      </c>
    </row>
    <row r="5144" spans="23:25" x14ac:dyDescent="0.25">
      <c r="W5144" s="50">
        <v>15001034</v>
      </c>
      <c r="X5144" s="49" t="s">
        <v>11736</v>
      </c>
      <c r="Y5144" s="51" t="s">
        <v>4030</v>
      </c>
    </row>
    <row r="5145" spans="23:25" x14ac:dyDescent="0.25">
      <c r="W5145" s="52">
        <v>15001035</v>
      </c>
      <c r="X5145" s="28" t="s">
        <v>11737</v>
      </c>
      <c r="Y5145" s="53" t="s">
        <v>4030</v>
      </c>
    </row>
    <row r="5146" spans="23:25" x14ac:dyDescent="0.25">
      <c r="W5146" s="50">
        <v>15001036</v>
      </c>
      <c r="X5146" s="49" t="s">
        <v>11738</v>
      </c>
      <c r="Y5146" s="51" t="s">
        <v>4030</v>
      </c>
    </row>
    <row r="5147" spans="23:25" x14ac:dyDescent="0.25">
      <c r="W5147" s="52">
        <v>15001037</v>
      </c>
      <c r="X5147" s="28" t="s">
        <v>11739</v>
      </c>
      <c r="Y5147" s="53" t="s">
        <v>4030</v>
      </c>
    </row>
    <row r="5148" spans="23:25" x14ac:dyDescent="0.25">
      <c r="W5148" s="50">
        <v>15001038</v>
      </c>
      <c r="X5148" s="49" t="s">
        <v>11740</v>
      </c>
      <c r="Y5148" s="51" t="s">
        <v>4030</v>
      </c>
    </row>
    <row r="5149" spans="23:25" x14ac:dyDescent="0.25">
      <c r="W5149" s="52">
        <v>15001039</v>
      </c>
      <c r="X5149" s="28" t="s">
        <v>11741</v>
      </c>
      <c r="Y5149" s="53" t="s">
        <v>4030</v>
      </c>
    </row>
    <row r="5150" spans="23:25" x14ac:dyDescent="0.25">
      <c r="W5150" s="50">
        <v>15001040</v>
      </c>
      <c r="X5150" s="49" t="s">
        <v>11742</v>
      </c>
      <c r="Y5150" s="51" t="s">
        <v>4030</v>
      </c>
    </row>
    <row r="5151" spans="23:25" x14ac:dyDescent="0.25">
      <c r="W5151" s="52">
        <v>15001041</v>
      </c>
      <c r="X5151" s="28" t="s">
        <v>11483</v>
      </c>
      <c r="Y5151" s="53" t="s">
        <v>4030</v>
      </c>
    </row>
    <row r="5152" spans="23:25" x14ac:dyDescent="0.25">
      <c r="W5152" s="50">
        <v>15001042</v>
      </c>
      <c r="X5152" s="49" t="s">
        <v>11743</v>
      </c>
      <c r="Y5152" s="51" t="s">
        <v>4030</v>
      </c>
    </row>
    <row r="5153" spans="23:25" x14ac:dyDescent="0.25">
      <c r="W5153" s="52">
        <v>15001043</v>
      </c>
      <c r="X5153" s="28" t="s">
        <v>11744</v>
      </c>
      <c r="Y5153" s="53" t="s">
        <v>4030</v>
      </c>
    </row>
    <row r="5154" spans="23:25" x14ac:dyDescent="0.25">
      <c r="W5154" s="50">
        <v>15001044</v>
      </c>
      <c r="X5154" s="49" t="s">
        <v>11745</v>
      </c>
      <c r="Y5154" s="51" t="s">
        <v>4030</v>
      </c>
    </row>
    <row r="5155" spans="23:25" x14ac:dyDescent="0.25">
      <c r="W5155" s="52">
        <v>15001045</v>
      </c>
      <c r="X5155" s="28" t="s">
        <v>11746</v>
      </c>
      <c r="Y5155" s="53" t="s">
        <v>4030</v>
      </c>
    </row>
    <row r="5156" spans="23:25" x14ac:dyDescent="0.25">
      <c r="W5156" s="50">
        <v>15001046</v>
      </c>
      <c r="X5156" s="49" t="s">
        <v>11747</v>
      </c>
      <c r="Y5156" s="51" t="s">
        <v>4030</v>
      </c>
    </row>
    <row r="5157" spans="23:25" x14ac:dyDescent="0.25">
      <c r="W5157" s="52">
        <v>15001047</v>
      </c>
      <c r="X5157" s="28" t="s">
        <v>11748</v>
      </c>
      <c r="Y5157" s="53" t="s">
        <v>4030</v>
      </c>
    </row>
    <row r="5158" spans="23:25" x14ac:dyDescent="0.25">
      <c r="W5158" s="50">
        <v>15001048</v>
      </c>
      <c r="X5158" s="49" t="s">
        <v>11749</v>
      </c>
      <c r="Y5158" s="51" t="s">
        <v>4030</v>
      </c>
    </row>
    <row r="5159" spans="23:25" x14ac:dyDescent="0.25">
      <c r="W5159" s="52">
        <v>15001049</v>
      </c>
      <c r="X5159" s="28" t="s">
        <v>11750</v>
      </c>
      <c r="Y5159" s="53" t="s">
        <v>4030</v>
      </c>
    </row>
    <row r="5160" spans="23:25" x14ac:dyDescent="0.25">
      <c r="W5160" s="50">
        <v>15001050</v>
      </c>
      <c r="X5160" s="49" t="s">
        <v>11751</v>
      </c>
      <c r="Y5160" s="51" t="s">
        <v>4030</v>
      </c>
    </row>
    <row r="5161" spans="23:25" x14ac:dyDescent="0.25">
      <c r="W5161" s="52">
        <v>15001051</v>
      </c>
      <c r="X5161" s="28" t="s">
        <v>11752</v>
      </c>
      <c r="Y5161" s="53" t="s">
        <v>4030</v>
      </c>
    </row>
    <row r="5162" spans="23:25" x14ac:dyDescent="0.25">
      <c r="W5162" s="50">
        <v>15001052</v>
      </c>
      <c r="X5162" s="49" t="s">
        <v>11753</v>
      </c>
      <c r="Y5162" s="51" t="s">
        <v>4030</v>
      </c>
    </row>
    <row r="5163" spans="23:25" x14ac:dyDescent="0.25">
      <c r="W5163" s="52">
        <v>15001053</v>
      </c>
      <c r="X5163" s="28" t="s">
        <v>11754</v>
      </c>
      <c r="Y5163" s="53" t="s">
        <v>4030</v>
      </c>
    </row>
    <row r="5164" spans="23:25" x14ac:dyDescent="0.25">
      <c r="W5164" s="50">
        <v>15001054</v>
      </c>
      <c r="X5164" s="49" t="s">
        <v>11755</v>
      </c>
      <c r="Y5164" s="51" t="s">
        <v>4030</v>
      </c>
    </row>
    <row r="5165" spans="23:25" x14ac:dyDescent="0.25">
      <c r="W5165" s="52">
        <v>15001055</v>
      </c>
      <c r="X5165" s="28" t="s">
        <v>11756</v>
      </c>
      <c r="Y5165" s="53" t="s">
        <v>4030</v>
      </c>
    </row>
    <row r="5166" spans="23:25" x14ac:dyDescent="0.25">
      <c r="W5166" s="50">
        <v>15001056</v>
      </c>
      <c r="X5166" s="49" t="s">
        <v>11757</v>
      </c>
      <c r="Y5166" s="51" t="s">
        <v>4030</v>
      </c>
    </row>
    <row r="5167" spans="23:25" x14ac:dyDescent="0.25">
      <c r="W5167" s="52">
        <v>15001057</v>
      </c>
      <c r="X5167" s="28" t="s">
        <v>11758</v>
      </c>
      <c r="Y5167" s="53" t="s">
        <v>4030</v>
      </c>
    </row>
    <row r="5168" spans="23:25" x14ac:dyDescent="0.25">
      <c r="W5168" s="50">
        <v>15001058</v>
      </c>
      <c r="X5168" s="49" t="s">
        <v>11759</v>
      </c>
      <c r="Y5168" s="51" t="s">
        <v>4030</v>
      </c>
    </row>
    <row r="5169" spans="23:25" x14ac:dyDescent="0.25">
      <c r="W5169" s="52">
        <v>15001059</v>
      </c>
      <c r="X5169" s="28" t="s">
        <v>11760</v>
      </c>
      <c r="Y5169" s="53" t="s">
        <v>4030</v>
      </c>
    </row>
    <row r="5170" spans="23:25" x14ac:dyDescent="0.25">
      <c r="W5170" s="50">
        <v>15001060</v>
      </c>
      <c r="X5170" s="49" t="s">
        <v>11761</v>
      </c>
      <c r="Y5170" s="51" t="s">
        <v>4030</v>
      </c>
    </row>
    <row r="5171" spans="23:25" x14ac:dyDescent="0.25">
      <c r="W5171" s="52">
        <v>15001061</v>
      </c>
      <c r="X5171" s="28" t="s">
        <v>11762</v>
      </c>
      <c r="Y5171" s="53" t="s">
        <v>4030</v>
      </c>
    </row>
    <row r="5172" spans="23:25" x14ac:dyDescent="0.25">
      <c r="W5172" s="50">
        <v>15001062</v>
      </c>
      <c r="X5172" s="49" t="s">
        <v>11763</v>
      </c>
      <c r="Y5172" s="51" t="s">
        <v>4030</v>
      </c>
    </row>
    <row r="5173" spans="23:25" x14ac:dyDescent="0.25">
      <c r="W5173" s="52">
        <v>15001063</v>
      </c>
      <c r="X5173" s="28" t="s">
        <v>11764</v>
      </c>
      <c r="Y5173" s="53" t="s">
        <v>4030</v>
      </c>
    </row>
    <row r="5174" spans="23:25" x14ac:dyDescent="0.25">
      <c r="W5174" s="50">
        <v>15001064</v>
      </c>
      <c r="X5174" s="49" t="s">
        <v>11765</v>
      </c>
      <c r="Y5174" s="51" t="s">
        <v>4030</v>
      </c>
    </row>
    <row r="5175" spans="23:25" x14ac:dyDescent="0.25">
      <c r="W5175" s="52">
        <v>15001065</v>
      </c>
      <c r="X5175" s="28" t="s">
        <v>11766</v>
      </c>
      <c r="Y5175" s="53" t="s">
        <v>4030</v>
      </c>
    </row>
    <row r="5176" spans="23:25" x14ac:dyDescent="0.25">
      <c r="W5176" s="50">
        <v>15001066</v>
      </c>
      <c r="X5176" s="49" t="s">
        <v>11346</v>
      </c>
      <c r="Y5176" s="51" t="s">
        <v>4030</v>
      </c>
    </row>
    <row r="5177" spans="23:25" x14ac:dyDescent="0.25">
      <c r="W5177" s="52">
        <v>15001067</v>
      </c>
      <c r="X5177" s="28" t="s">
        <v>11767</v>
      </c>
      <c r="Y5177" s="53" t="s">
        <v>4030</v>
      </c>
    </row>
    <row r="5178" spans="23:25" x14ac:dyDescent="0.25">
      <c r="W5178" s="50">
        <v>15001068</v>
      </c>
      <c r="X5178" s="49" t="s">
        <v>11768</v>
      </c>
      <c r="Y5178" s="51" t="s">
        <v>4030</v>
      </c>
    </row>
    <row r="5179" spans="23:25" x14ac:dyDescent="0.25">
      <c r="W5179" s="52">
        <v>15001069</v>
      </c>
      <c r="X5179" s="28" t="s">
        <v>11769</v>
      </c>
      <c r="Y5179" s="53" t="s">
        <v>4030</v>
      </c>
    </row>
    <row r="5180" spans="23:25" x14ac:dyDescent="0.25">
      <c r="W5180" s="50">
        <v>15001070</v>
      </c>
      <c r="X5180" s="49" t="s">
        <v>11770</v>
      </c>
      <c r="Y5180" s="51" t="s">
        <v>4030</v>
      </c>
    </row>
    <row r="5181" spans="23:25" x14ac:dyDescent="0.25">
      <c r="W5181" s="52">
        <v>15001071</v>
      </c>
      <c r="X5181" s="28" t="s">
        <v>11771</v>
      </c>
      <c r="Y5181" s="53" t="s">
        <v>4030</v>
      </c>
    </row>
    <row r="5182" spans="23:25" x14ac:dyDescent="0.25">
      <c r="W5182" s="50">
        <v>15001072</v>
      </c>
      <c r="X5182" s="49" t="s">
        <v>11772</v>
      </c>
      <c r="Y5182" s="51" t="s">
        <v>4030</v>
      </c>
    </row>
    <row r="5183" spans="23:25" x14ac:dyDescent="0.25">
      <c r="W5183" s="52">
        <v>15001073</v>
      </c>
      <c r="X5183" s="28" t="s">
        <v>11773</v>
      </c>
      <c r="Y5183" s="53" t="s">
        <v>4030</v>
      </c>
    </row>
    <row r="5184" spans="23:25" x14ac:dyDescent="0.25">
      <c r="W5184" s="50">
        <v>15001074</v>
      </c>
      <c r="X5184" s="49" t="s">
        <v>11774</v>
      </c>
      <c r="Y5184" s="51" t="s">
        <v>4030</v>
      </c>
    </row>
    <row r="5185" spans="23:25" x14ac:dyDescent="0.25">
      <c r="W5185" s="52">
        <v>15001075</v>
      </c>
      <c r="X5185" s="28" t="s">
        <v>11775</v>
      </c>
      <c r="Y5185" s="53" t="s">
        <v>4030</v>
      </c>
    </row>
    <row r="5186" spans="23:25" x14ac:dyDescent="0.25">
      <c r="W5186" s="50">
        <v>15001076</v>
      </c>
      <c r="X5186" s="49" t="s">
        <v>11776</v>
      </c>
      <c r="Y5186" s="51" t="s">
        <v>4030</v>
      </c>
    </row>
    <row r="5187" spans="23:25" x14ac:dyDescent="0.25">
      <c r="W5187" s="52">
        <v>15001077</v>
      </c>
      <c r="X5187" s="28" t="s">
        <v>11777</v>
      </c>
      <c r="Y5187" s="53" t="s">
        <v>4030</v>
      </c>
    </row>
    <row r="5188" spans="23:25" x14ac:dyDescent="0.25">
      <c r="W5188" s="50">
        <v>15001078</v>
      </c>
      <c r="X5188" s="49" t="s">
        <v>11778</v>
      </c>
      <c r="Y5188" s="51" t="s">
        <v>4030</v>
      </c>
    </row>
    <row r="5189" spans="23:25" x14ac:dyDescent="0.25">
      <c r="W5189" s="52">
        <v>15001079</v>
      </c>
      <c r="X5189" s="28" t="s">
        <v>11779</v>
      </c>
      <c r="Y5189" s="53" t="s">
        <v>4030</v>
      </c>
    </row>
    <row r="5190" spans="23:25" x14ac:dyDescent="0.25">
      <c r="W5190" s="50">
        <v>15001080</v>
      </c>
      <c r="X5190" s="49" t="s">
        <v>11780</v>
      </c>
      <c r="Y5190" s="51" t="s">
        <v>4030</v>
      </c>
    </row>
    <row r="5191" spans="23:25" x14ac:dyDescent="0.25">
      <c r="W5191" s="52">
        <v>15001081</v>
      </c>
      <c r="X5191" s="28" t="s">
        <v>11781</v>
      </c>
      <c r="Y5191" s="53" t="s">
        <v>4030</v>
      </c>
    </row>
    <row r="5192" spans="23:25" x14ac:dyDescent="0.25">
      <c r="W5192" s="50">
        <v>15001082</v>
      </c>
      <c r="X5192" s="49" t="s">
        <v>11782</v>
      </c>
      <c r="Y5192" s="51" t="s">
        <v>4030</v>
      </c>
    </row>
    <row r="5193" spans="23:25" x14ac:dyDescent="0.25">
      <c r="W5193" s="52">
        <v>15001083</v>
      </c>
      <c r="X5193" s="28" t="s">
        <v>11783</v>
      </c>
      <c r="Y5193" s="53" t="s">
        <v>4030</v>
      </c>
    </row>
    <row r="5194" spans="23:25" x14ac:dyDescent="0.25">
      <c r="W5194" s="50">
        <v>15001084</v>
      </c>
      <c r="X5194" s="49" t="s">
        <v>11784</v>
      </c>
      <c r="Y5194" s="51" t="s">
        <v>4030</v>
      </c>
    </row>
    <row r="5195" spans="23:25" x14ac:dyDescent="0.25">
      <c r="W5195" s="52">
        <v>15001085</v>
      </c>
      <c r="X5195" s="28" t="s">
        <v>11785</v>
      </c>
      <c r="Y5195" s="53" t="s">
        <v>4030</v>
      </c>
    </row>
    <row r="5196" spans="23:25" x14ac:dyDescent="0.25">
      <c r="W5196" s="50">
        <v>15001086</v>
      </c>
      <c r="X5196" s="49" t="s">
        <v>11786</v>
      </c>
      <c r="Y5196" s="51" t="s">
        <v>4030</v>
      </c>
    </row>
    <row r="5197" spans="23:25" x14ac:dyDescent="0.25">
      <c r="W5197" s="52">
        <v>15001087</v>
      </c>
      <c r="X5197" s="28" t="s">
        <v>11787</v>
      </c>
      <c r="Y5197" s="53" t="s">
        <v>4030</v>
      </c>
    </row>
    <row r="5198" spans="23:25" x14ac:dyDescent="0.25">
      <c r="W5198" s="50">
        <v>15001088</v>
      </c>
      <c r="X5198" s="49" t="s">
        <v>11788</v>
      </c>
      <c r="Y5198" s="51" t="s">
        <v>4030</v>
      </c>
    </row>
    <row r="5199" spans="23:25" x14ac:dyDescent="0.25">
      <c r="W5199" s="52">
        <v>15001089</v>
      </c>
      <c r="X5199" s="28" t="s">
        <v>11789</v>
      </c>
      <c r="Y5199" s="53" t="s">
        <v>4030</v>
      </c>
    </row>
    <row r="5200" spans="23:25" x14ac:dyDescent="0.25">
      <c r="W5200" s="50">
        <v>15001090</v>
      </c>
      <c r="X5200" s="49" t="s">
        <v>11790</v>
      </c>
      <c r="Y5200" s="51" t="s">
        <v>4030</v>
      </c>
    </row>
    <row r="5201" spans="23:25" x14ac:dyDescent="0.25">
      <c r="W5201" s="52">
        <v>15001091</v>
      </c>
      <c r="X5201" s="28" t="s">
        <v>11791</v>
      </c>
      <c r="Y5201" s="53" t="s">
        <v>4030</v>
      </c>
    </row>
    <row r="5202" spans="23:25" x14ac:dyDescent="0.25">
      <c r="W5202" s="50">
        <v>15001092</v>
      </c>
      <c r="X5202" s="49" t="s">
        <v>11792</v>
      </c>
      <c r="Y5202" s="51" t="s">
        <v>4030</v>
      </c>
    </row>
    <row r="5203" spans="23:25" x14ac:dyDescent="0.25">
      <c r="W5203" s="52">
        <v>15001093</v>
      </c>
      <c r="X5203" s="28" t="s">
        <v>11793</v>
      </c>
      <c r="Y5203" s="53" t="s">
        <v>4030</v>
      </c>
    </row>
    <row r="5204" spans="23:25" x14ac:dyDescent="0.25">
      <c r="W5204" s="50">
        <v>15001094</v>
      </c>
      <c r="X5204" s="49" t="s">
        <v>11794</v>
      </c>
      <c r="Y5204" s="51" t="s">
        <v>4030</v>
      </c>
    </row>
    <row r="5205" spans="23:25" x14ac:dyDescent="0.25">
      <c r="W5205" s="52">
        <v>15001095</v>
      </c>
      <c r="X5205" s="28" t="s">
        <v>11795</v>
      </c>
      <c r="Y5205" s="53" t="s">
        <v>4030</v>
      </c>
    </row>
    <row r="5206" spans="23:25" x14ac:dyDescent="0.25">
      <c r="W5206" s="50">
        <v>15001096</v>
      </c>
      <c r="X5206" s="49" t="s">
        <v>11796</v>
      </c>
      <c r="Y5206" s="51" t="s">
        <v>4030</v>
      </c>
    </row>
    <row r="5207" spans="23:25" x14ac:dyDescent="0.25">
      <c r="W5207" s="52">
        <v>15001097</v>
      </c>
      <c r="X5207" s="28" t="s">
        <v>11797</v>
      </c>
      <c r="Y5207" s="53" t="s">
        <v>4030</v>
      </c>
    </row>
    <row r="5208" spans="23:25" x14ac:dyDescent="0.25">
      <c r="W5208" s="50">
        <v>15001098</v>
      </c>
      <c r="X5208" s="49" t="s">
        <v>11798</v>
      </c>
      <c r="Y5208" s="51" t="s">
        <v>4030</v>
      </c>
    </row>
    <row r="5209" spans="23:25" x14ac:dyDescent="0.25">
      <c r="W5209" s="52">
        <v>15001099</v>
      </c>
      <c r="X5209" s="28" t="s">
        <v>11799</v>
      </c>
      <c r="Y5209" s="53" t="s">
        <v>4030</v>
      </c>
    </row>
    <row r="5210" spans="23:25" x14ac:dyDescent="0.25">
      <c r="W5210" s="50">
        <v>15001100</v>
      </c>
      <c r="X5210" s="49" t="s">
        <v>11800</v>
      </c>
      <c r="Y5210" s="51" t="s">
        <v>4030</v>
      </c>
    </row>
    <row r="5211" spans="23:25" x14ac:dyDescent="0.25">
      <c r="W5211" s="52">
        <v>15001101</v>
      </c>
      <c r="X5211" s="28" t="s">
        <v>11801</v>
      </c>
      <c r="Y5211" s="53" t="s">
        <v>4030</v>
      </c>
    </row>
    <row r="5212" spans="23:25" x14ac:dyDescent="0.25">
      <c r="W5212" s="50">
        <v>15001102</v>
      </c>
      <c r="X5212" s="49" t="s">
        <v>11802</v>
      </c>
      <c r="Y5212" s="51" t="s">
        <v>4030</v>
      </c>
    </row>
    <row r="5213" spans="23:25" x14ac:dyDescent="0.25">
      <c r="W5213" s="52">
        <v>15001103</v>
      </c>
      <c r="X5213" s="28" t="s">
        <v>11803</v>
      </c>
      <c r="Y5213" s="53" t="s">
        <v>4030</v>
      </c>
    </row>
    <row r="5214" spans="23:25" x14ac:dyDescent="0.25">
      <c r="W5214" s="50">
        <v>15001104</v>
      </c>
      <c r="X5214" s="49" t="s">
        <v>11804</v>
      </c>
      <c r="Y5214" s="51" t="s">
        <v>4030</v>
      </c>
    </row>
    <row r="5215" spans="23:25" x14ac:dyDescent="0.25">
      <c r="W5215" s="52">
        <v>15001105</v>
      </c>
      <c r="X5215" s="28" t="s">
        <v>11805</v>
      </c>
      <c r="Y5215" s="53" t="s">
        <v>4030</v>
      </c>
    </row>
    <row r="5216" spans="23:25" x14ac:dyDescent="0.25">
      <c r="W5216" s="50">
        <v>15001106</v>
      </c>
      <c r="X5216" s="49" t="s">
        <v>11806</v>
      </c>
      <c r="Y5216" s="51" t="s">
        <v>4030</v>
      </c>
    </row>
    <row r="5217" spans="23:25" x14ac:dyDescent="0.25">
      <c r="W5217" s="52">
        <v>15001107</v>
      </c>
      <c r="X5217" s="28" t="s">
        <v>11807</v>
      </c>
      <c r="Y5217" s="53" t="s">
        <v>4030</v>
      </c>
    </row>
    <row r="5218" spans="23:25" x14ac:dyDescent="0.25">
      <c r="W5218" s="50">
        <v>15001108</v>
      </c>
      <c r="X5218" s="49" t="s">
        <v>11808</v>
      </c>
      <c r="Y5218" s="51" t="s">
        <v>4030</v>
      </c>
    </row>
    <row r="5219" spans="23:25" x14ac:dyDescent="0.25">
      <c r="W5219" s="52">
        <v>15001109</v>
      </c>
      <c r="X5219" s="28" t="s">
        <v>11809</v>
      </c>
      <c r="Y5219" s="53" t="s">
        <v>4030</v>
      </c>
    </row>
    <row r="5220" spans="23:25" x14ac:dyDescent="0.25">
      <c r="W5220" s="50">
        <v>15001110</v>
      </c>
      <c r="X5220" s="49" t="s">
        <v>11810</v>
      </c>
      <c r="Y5220" s="51" t="s">
        <v>4030</v>
      </c>
    </row>
    <row r="5221" spans="23:25" x14ac:dyDescent="0.25">
      <c r="W5221" s="52">
        <v>15001111</v>
      </c>
      <c r="X5221" s="28" t="s">
        <v>11811</v>
      </c>
      <c r="Y5221" s="53" t="s">
        <v>4030</v>
      </c>
    </row>
    <row r="5222" spans="23:25" x14ac:dyDescent="0.25">
      <c r="W5222" s="50">
        <v>15001112</v>
      </c>
      <c r="X5222" s="49" t="s">
        <v>11812</v>
      </c>
      <c r="Y5222" s="51" t="s">
        <v>4030</v>
      </c>
    </row>
    <row r="5223" spans="23:25" x14ac:dyDescent="0.25">
      <c r="W5223" s="52">
        <v>15001113</v>
      </c>
      <c r="X5223" s="28" t="s">
        <v>11813</v>
      </c>
      <c r="Y5223" s="53" t="s">
        <v>4030</v>
      </c>
    </row>
    <row r="5224" spans="23:25" x14ac:dyDescent="0.25">
      <c r="W5224" s="50">
        <v>15001114</v>
      </c>
      <c r="X5224" s="49" t="s">
        <v>11814</v>
      </c>
      <c r="Y5224" s="51" t="s">
        <v>4030</v>
      </c>
    </row>
    <row r="5225" spans="23:25" x14ac:dyDescent="0.25">
      <c r="W5225" s="52">
        <v>15001115</v>
      </c>
      <c r="X5225" s="28" t="s">
        <v>11815</v>
      </c>
      <c r="Y5225" s="53" t="s">
        <v>4030</v>
      </c>
    </row>
    <row r="5226" spans="23:25" x14ac:dyDescent="0.25">
      <c r="W5226" s="50">
        <v>15001116</v>
      </c>
      <c r="X5226" s="49" t="s">
        <v>11816</v>
      </c>
      <c r="Y5226" s="51" t="s">
        <v>4030</v>
      </c>
    </row>
    <row r="5227" spans="23:25" x14ac:dyDescent="0.25">
      <c r="W5227" s="52">
        <v>15001117</v>
      </c>
      <c r="X5227" s="28" t="s">
        <v>11817</v>
      </c>
      <c r="Y5227" s="53" t="s">
        <v>4030</v>
      </c>
    </row>
    <row r="5228" spans="23:25" x14ac:dyDescent="0.25">
      <c r="W5228" s="50">
        <v>15001118</v>
      </c>
      <c r="X5228" s="49" t="s">
        <v>11818</v>
      </c>
      <c r="Y5228" s="51" t="s">
        <v>4030</v>
      </c>
    </row>
    <row r="5229" spans="23:25" x14ac:dyDescent="0.25">
      <c r="W5229" s="52">
        <v>15001119</v>
      </c>
      <c r="X5229" s="28" t="s">
        <v>11819</v>
      </c>
      <c r="Y5229" s="53" t="s">
        <v>4030</v>
      </c>
    </row>
    <row r="5230" spans="23:25" x14ac:dyDescent="0.25">
      <c r="W5230" s="50">
        <v>15001120</v>
      </c>
      <c r="X5230" s="49" t="s">
        <v>11820</v>
      </c>
      <c r="Y5230" s="51" t="s">
        <v>4030</v>
      </c>
    </row>
    <row r="5231" spans="23:25" x14ac:dyDescent="0.25">
      <c r="W5231" s="52">
        <v>15001121</v>
      </c>
      <c r="X5231" s="28" t="s">
        <v>11821</v>
      </c>
      <c r="Y5231" s="53" t="s">
        <v>4030</v>
      </c>
    </row>
    <row r="5232" spans="23:25" x14ac:dyDescent="0.25">
      <c r="W5232" s="50">
        <v>15001122</v>
      </c>
      <c r="X5232" s="49" t="s">
        <v>11822</v>
      </c>
      <c r="Y5232" s="51" t="s">
        <v>4030</v>
      </c>
    </row>
    <row r="5233" spans="23:25" x14ac:dyDescent="0.25">
      <c r="W5233" s="52">
        <v>15001123</v>
      </c>
      <c r="X5233" s="28" t="s">
        <v>11823</v>
      </c>
      <c r="Y5233" s="53" t="s">
        <v>4030</v>
      </c>
    </row>
    <row r="5234" spans="23:25" x14ac:dyDescent="0.25">
      <c r="W5234" s="50">
        <v>15001124</v>
      </c>
      <c r="X5234" s="49" t="s">
        <v>11824</v>
      </c>
      <c r="Y5234" s="51" t="s">
        <v>4030</v>
      </c>
    </row>
    <row r="5235" spans="23:25" x14ac:dyDescent="0.25">
      <c r="W5235" s="52">
        <v>15001125</v>
      </c>
      <c r="X5235" s="28" t="s">
        <v>11825</v>
      </c>
      <c r="Y5235" s="53" t="s">
        <v>4030</v>
      </c>
    </row>
    <row r="5236" spans="23:25" x14ac:dyDescent="0.25">
      <c r="W5236" s="50">
        <v>15001126</v>
      </c>
      <c r="X5236" s="49" t="s">
        <v>11826</v>
      </c>
      <c r="Y5236" s="51" t="s">
        <v>4030</v>
      </c>
    </row>
    <row r="5237" spans="23:25" x14ac:dyDescent="0.25">
      <c r="W5237" s="52">
        <v>15001127</v>
      </c>
      <c r="X5237" s="28" t="s">
        <v>11827</v>
      </c>
      <c r="Y5237" s="53" t="s">
        <v>4030</v>
      </c>
    </row>
    <row r="5238" spans="23:25" x14ac:dyDescent="0.25">
      <c r="W5238" s="50">
        <v>15001128</v>
      </c>
      <c r="X5238" s="49" t="s">
        <v>11828</v>
      </c>
      <c r="Y5238" s="51" t="s">
        <v>4030</v>
      </c>
    </row>
    <row r="5239" spans="23:25" x14ac:dyDescent="0.25">
      <c r="W5239" s="52">
        <v>15001129</v>
      </c>
      <c r="X5239" s="28" t="s">
        <v>11829</v>
      </c>
      <c r="Y5239" s="53" t="s">
        <v>4030</v>
      </c>
    </row>
    <row r="5240" spans="23:25" x14ac:dyDescent="0.25">
      <c r="W5240" s="50">
        <v>15001130</v>
      </c>
      <c r="X5240" s="49" t="s">
        <v>11830</v>
      </c>
      <c r="Y5240" s="51" t="s">
        <v>4030</v>
      </c>
    </row>
    <row r="5241" spans="23:25" x14ac:dyDescent="0.25">
      <c r="W5241" s="52">
        <v>15001131</v>
      </c>
      <c r="X5241" s="28" t="s">
        <v>11831</v>
      </c>
      <c r="Y5241" s="53" t="s">
        <v>4030</v>
      </c>
    </row>
    <row r="5242" spans="23:25" x14ac:dyDescent="0.25">
      <c r="W5242" s="50">
        <v>15001132</v>
      </c>
      <c r="X5242" s="49" t="s">
        <v>11832</v>
      </c>
      <c r="Y5242" s="51" t="s">
        <v>4030</v>
      </c>
    </row>
    <row r="5243" spans="23:25" x14ac:dyDescent="0.25">
      <c r="W5243" s="52">
        <v>15001133</v>
      </c>
      <c r="X5243" s="28" t="s">
        <v>11833</v>
      </c>
      <c r="Y5243" s="53" t="s">
        <v>4030</v>
      </c>
    </row>
    <row r="5244" spans="23:25" x14ac:dyDescent="0.25">
      <c r="W5244" s="50">
        <v>15001134</v>
      </c>
      <c r="X5244" s="49" t="s">
        <v>11834</v>
      </c>
      <c r="Y5244" s="51" t="s">
        <v>4030</v>
      </c>
    </row>
    <row r="5245" spans="23:25" x14ac:dyDescent="0.25">
      <c r="W5245" s="52">
        <v>15001135</v>
      </c>
      <c r="X5245" s="28" t="s">
        <v>11835</v>
      </c>
      <c r="Y5245" s="53" t="s">
        <v>4030</v>
      </c>
    </row>
    <row r="5246" spans="23:25" x14ac:dyDescent="0.25">
      <c r="W5246" s="50">
        <v>15001136</v>
      </c>
      <c r="X5246" s="49" t="s">
        <v>11836</v>
      </c>
      <c r="Y5246" s="51" t="s">
        <v>4030</v>
      </c>
    </row>
    <row r="5247" spans="23:25" x14ac:dyDescent="0.25">
      <c r="W5247" s="52">
        <v>15001137</v>
      </c>
      <c r="X5247" s="28" t="s">
        <v>11464</v>
      </c>
      <c r="Y5247" s="53" t="s">
        <v>4030</v>
      </c>
    </row>
    <row r="5248" spans="23:25" x14ac:dyDescent="0.25">
      <c r="W5248" s="50">
        <v>15001138</v>
      </c>
      <c r="X5248" s="49" t="s">
        <v>11149</v>
      </c>
      <c r="Y5248" s="51" t="s">
        <v>4030</v>
      </c>
    </row>
    <row r="5249" spans="23:25" x14ac:dyDescent="0.25">
      <c r="W5249" s="52">
        <v>15001139</v>
      </c>
      <c r="X5249" s="28" t="s">
        <v>11837</v>
      </c>
      <c r="Y5249" s="53" t="s">
        <v>4030</v>
      </c>
    </row>
    <row r="5250" spans="23:25" x14ac:dyDescent="0.25">
      <c r="W5250" s="50">
        <v>15001140</v>
      </c>
      <c r="X5250" s="49" t="s">
        <v>11838</v>
      </c>
      <c r="Y5250" s="51" t="s">
        <v>4030</v>
      </c>
    </row>
    <row r="5251" spans="23:25" x14ac:dyDescent="0.25">
      <c r="W5251" s="52">
        <v>15001141</v>
      </c>
      <c r="X5251" s="28" t="s">
        <v>11839</v>
      </c>
      <c r="Y5251" s="53" t="s">
        <v>4030</v>
      </c>
    </row>
    <row r="5252" spans="23:25" x14ac:dyDescent="0.25">
      <c r="W5252" s="50">
        <v>15001142</v>
      </c>
      <c r="X5252" s="49" t="s">
        <v>11563</v>
      </c>
      <c r="Y5252" s="51" t="s">
        <v>4030</v>
      </c>
    </row>
    <row r="5253" spans="23:25" x14ac:dyDescent="0.25">
      <c r="W5253" s="52">
        <v>15001143</v>
      </c>
      <c r="X5253" s="28" t="s">
        <v>11840</v>
      </c>
      <c r="Y5253" s="53" t="s">
        <v>4030</v>
      </c>
    </row>
    <row r="5254" spans="23:25" x14ac:dyDescent="0.25">
      <c r="W5254" s="50">
        <v>15001144</v>
      </c>
      <c r="X5254" s="49" t="s">
        <v>11841</v>
      </c>
      <c r="Y5254" s="51" t="s">
        <v>4030</v>
      </c>
    </row>
    <row r="5255" spans="23:25" x14ac:dyDescent="0.25">
      <c r="W5255" s="52">
        <v>15001145</v>
      </c>
      <c r="X5255" s="28" t="s">
        <v>11842</v>
      </c>
      <c r="Y5255" s="53" t="s">
        <v>4030</v>
      </c>
    </row>
    <row r="5256" spans="23:25" x14ac:dyDescent="0.25">
      <c r="W5256" s="50">
        <v>15001146</v>
      </c>
      <c r="X5256" s="49" t="s">
        <v>11843</v>
      </c>
      <c r="Y5256" s="51" t="s">
        <v>4030</v>
      </c>
    </row>
    <row r="5257" spans="23:25" x14ac:dyDescent="0.25">
      <c r="W5257" s="52">
        <v>15001147</v>
      </c>
      <c r="X5257" s="28" t="s">
        <v>11844</v>
      </c>
      <c r="Y5257" s="53" t="s">
        <v>4030</v>
      </c>
    </row>
    <row r="5258" spans="23:25" x14ac:dyDescent="0.25">
      <c r="W5258" s="50">
        <v>15001148</v>
      </c>
      <c r="X5258" s="49" t="s">
        <v>11845</v>
      </c>
      <c r="Y5258" s="51" t="s">
        <v>4030</v>
      </c>
    </row>
    <row r="5259" spans="23:25" x14ac:dyDescent="0.25">
      <c r="W5259" s="52">
        <v>15001149</v>
      </c>
      <c r="X5259" s="28" t="s">
        <v>11846</v>
      </c>
      <c r="Y5259" s="53" t="s">
        <v>4030</v>
      </c>
    </row>
    <row r="5260" spans="23:25" x14ac:dyDescent="0.25">
      <c r="W5260" s="50">
        <v>15001150</v>
      </c>
      <c r="X5260" s="49" t="s">
        <v>11847</v>
      </c>
      <c r="Y5260" s="51" t="s">
        <v>4030</v>
      </c>
    </row>
    <row r="5261" spans="23:25" x14ac:dyDescent="0.25">
      <c r="W5261" s="52">
        <v>15001151</v>
      </c>
      <c r="X5261" s="28" t="s">
        <v>11848</v>
      </c>
      <c r="Y5261" s="53" t="s">
        <v>4030</v>
      </c>
    </row>
    <row r="5262" spans="23:25" x14ac:dyDescent="0.25">
      <c r="W5262" s="50">
        <v>15001152</v>
      </c>
      <c r="X5262" s="49" t="s">
        <v>11849</v>
      </c>
      <c r="Y5262" s="51" t="s">
        <v>4030</v>
      </c>
    </row>
    <row r="5263" spans="23:25" x14ac:dyDescent="0.25">
      <c r="W5263" s="52">
        <v>15001153</v>
      </c>
      <c r="X5263" s="28" t="s">
        <v>11447</v>
      </c>
      <c r="Y5263" s="53" t="s">
        <v>4030</v>
      </c>
    </row>
    <row r="5264" spans="23:25" x14ac:dyDescent="0.25">
      <c r="W5264" s="50">
        <v>15001154</v>
      </c>
      <c r="X5264" s="49" t="s">
        <v>11850</v>
      </c>
      <c r="Y5264" s="51" t="s">
        <v>4030</v>
      </c>
    </row>
    <row r="5265" spans="23:25" x14ac:dyDescent="0.25">
      <c r="W5265" s="52">
        <v>15001155</v>
      </c>
      <c r="X5265" s="28" t="s">
        <v>11851</v>
      </c>
      <c r="Y5265" s="53" t="s">
        <v>4030</v>
      </c>
    </row>
    <row r="5266" spans="23:25" x14ac:dyDescent="0.25">
      <c r="W5266" s="50">
        <v>15001156</v>
      </c>
      <c r="X5266" s="49" t="s">
        <v>11852</v>
      </c>
      <c r="Y5266" s="51" t="s">
        <v>4030</v>
      </c>
    </row>
    <row r="5267" spans="23:25" x14ac:dyDescent="0.25">
      <c r="W5267" s="52">
        <v>15001157</v>
      </c>
      <c r="X5267" s="28" t="s">
        <v>11853</v>
      </c>
      <c r="Y5267" s="53" t="s">
        <v>4030</v>
      </c>
    </row>
    <row r="5268" spans="23:25" x14ac:dyDescent="0.25">
      <c r="W5268" s="50">
        <v>15001158</v>
      </c>
      <c r="X5268" s="49" t="s">
        <v>11854</v>
      </c>
      <c r="Y5268" s="51" t="s">
        <v>4030</v>
      </c>
    </row>
    <row r="5269" spans="23:25" x14ac:dyDescent="0.25">
      <c r="W5269" s="52">
        <v>15001159</v>
      </c>
      <c r="X5269" s="28" t="s">
        <v>11855</v>
      </c>
      <c r="Y5269" s="53" t="s">
        <v>4030</v>
      </c>
    </row>
    <row r="5270" spans="23:25" x14ac:dyDescent="0.25">
      <c r="W5270" s="50">
        <v>15001160</v>
      </c>
      <c r="X5270" s="49" t="s">
        <v>11856</v>
      </c>
      <c r="Y5270" s="51" t="s">
        <v>4030</v>
      </c>
    </row>
    <row r="5271" spans="23:25" x14ac:dyDescent="0.25">
      <c r="W5271" s="52">
        <v>15001161</v>
      </c>
      <c r="X5271" s="28" t="s">
        <v>11857</v>
      </c>
      <c r="Y5271" s="53" t="s">
        <v>4030</v>
      </c>
    </row>
    <row r="5272" spans="23:25" x14ac:dyDescent="0.25">
      <c r="W5272" s="50">
        <v>15001162</v>
      </c>
      <c r="X5272" s="49" t="s">
        <v>11858</v>
      </c>
      <c r="Y5272" s="51" t="s">
        <v>4030</v>
      </c>
    </row>
    <row r="5273" spans="23:25" x14ac:dyDescent="0.25">
      <c r="W5273" s="52">
        <v>15001163</v>
      </c>
      <c r="X5273" s="28" t="s">
        <v>11859</v>
      </c>
      <c r="Y5273" s="53" t="s">
        <v>4030</v>
      </c>
    </row>
    <row r="5274" spans="23:25" x14ac:dyDescent="0.25">
      <c r="W5274" s="50">
        <v>15001164</v>
      </c>
      <c r="X5274" s="49" t="s">
        <v>11860</v>
      </c>
      <c r="Y5274" s="51" t="s">
        <v>4030</v>
      </c>
    </row>
    <row r="5275" spans="23:25" x14ac:dyDescent="0.25">
      <c r="W5275" s="52">
        <v>15001165</v>
      </c>
      <c r="X5275" s="28" t="s">
        <v>11861</v>
      </c>
      <c r="Y5275" s="53" t="s">
        <v>4030</v>
      </c>
    </row>
    <row r="5276" spans="23:25" x14ac:dyDescent="0.25">
      <c r="W5276" s="50">
        <v>15001166</v>
      </c>
      <c r="X5276" s="49" t="s">
        <v>11862</v>
      </c>
      <c r="Y5276" s="51" t="s">
        <v>4030</v>
      </c>
    </row>
    <row r="5277" spans="23:25" x14ac:dyDescent="0.25">
      <c r="W5277" s="52">
        <v>15001167</v>
      </c>
      <c r="X5277" s="28" t="s">
        <v>11863</v>
      </c>
      <c r="Y5277" s="53" t="s">
        <v>4030</v>
      </c>
    </row>
    <row r="5278" spans="23:25" x14ac:dyDescent="0.25">
      <c r="W5278" s="50">
        <v>15001168</v>
      </c>
      <c r="X5278" s="49" t="s">
        <v>11864</v>
      </c>
      <c r="Y5278" s="51" t="s">
        <v>4030</v>
      </c>
    </row>
    <row r="5279" spans="23:25" x14ac:dyDescent="0.25">
      <c r="W5279" s="52">
        <v>15001169</v>
      </c>
      <c r="X5279" s="28" t="s">
        <v>11865</v>
      </c>
      <c r="Y5279" s="53" t="s">
        <v>4030</v>
      </c>
    </row>
    <row r="5280" spans="23:25" x14ac:dyDescent="0.25">
      <c r="W5280" s="50">
        <v>15001170</v>
      </c>
      <c r="X5280" s="49" t="s">
        <v>11866</v>
      </c>
      <c r="Y5280" s="51" t="s">
        <v>4030</v>
      </c>
    </row>
    <row r="5281" spans="23:25" x14ac:dyDescent="0.25">
      <c r="W5281" s="52">
        <v>15001171</v>
      </c>
      <c r="X5281" s="28" t="s">
        <v>11867</v>
      </c>
      <c r="Y5281" s="53" t="s">
        <v>4030</v>
      </c>
    </row>
    <row r="5282" spans="23:25" x14ac:dyDescent="0.25">
      <c r="W5282" s="50">
        <v>15001172</v>
      </c>
      <c r="X5282" s="49" t="s">
        <v>11868</v>
      </c>
      <c r="Y5282" s="51" t="s">
        <v>4030</v>
      </c>
    </row>
    <row r="5283" spans="23:25" x14ac:dyDescent="0.25">
      <c r="W5283" s="52">
        <v>15001173</v>
      </c>
      <c r="X5283" s="28" t="s">
        <v>11869</v>
      </c>
      <c r="Y5283" s="53" t="s">
        <v>4030</v>
      </c>
    </row>
    <row r="5284" spans="23:25" x14ac:dyDescent="0.25">
      <c r="W5284" s="50">
        <v>15001174</v>
      </c>
      <c r="X5284" s="49" t="s">
        <v>11870</v>
      </c>
      <c r="Y5284" s="51" t="s">
        <v>4030</v>
      </c>
    </row>
    <row r="5285" spans="23:25" x14ac:dyDescent="0.25">
      <c r="W5285" s="52">
        <v>15001175</v>
      </c>
      <c r="X5285" s="28" t="s">
        <v>11871</v>
      </c>
      <c r="Y5285" s="53" t="s">
        <v>4030</v>
      </c>
    </row>
    <row r="5286" spans="23:25" x14ac:dyDescent="0.25">
      <c r="W5286" s="50">
        <v>15001176</v>
      </c>
      <c r="X5286" s="49" t="s">
        <v>11872</v>
      </c>
      <c r="Y5286" s="51" t="s">
        <v>4030</v>
      </c>
    </row>
    <row r="5287" spans="23:25" x14ac:dyDescent="0.25">
      <c r="W5287" s="52">
        <v>15001177</v>
      </c>
      <c r="X5287" s="28" t="s">
        <v>11873</v>
      </c>
      <c r="Y5287" s="53" t="s">
        <v>4030</v>
      </c>
    </row>
    <row r="5288" spans="23:25" x14ac:dyDescent="0.25">
      <c r="W5288" s="50">
        <v>15001178</v>
      </c>
      <c r="X5288" s="49" t="s">
        <v>11874</v>
      </c>
      <c r="Y5288" s="51" t="s">
        <v>4030</v>
      </c>
    </row>
    <row r="5289" spans="23:25" x14ac:dyDescent="0.25">
      <c r="W5289" s="52">
        <v>15001179</v>
      </c>
      <c r="X5289" s="28" t="s">
        <v>11875</v>
      </c>
      <c r="Y5289" s="53" t="s">
        <v>4030</v>
      </c>
    </row>
    <row r="5290" spans="23:25" x14ac:dyDescent="0.25">
      <c r="W5290" s="50">
        <v>15001180</v>
      </c>
      <c r="X5290" s="49" t="s">
        <v>11437</v>
      </c>
      <c r="Y5290" s="51" t="s">
        <v>4030</v>
      </c>
    </row>
    <row r="5291" spans="23:25" x14ac:dyDescent="0.25">
      <c r="W5291" s="52">
        <v>15001181</v>
      </c>
      <c r="X5291" s="28" t="s">
        <v>11876</v>
      </c>
      <c r="Y5291" s="53" t="s">
        <v>4030</v>
      </c>
    </row>
    <row r="5292" spans="23:25" x14ac:dyDescent="0.25">
      <c r="W5292" s="50">
        <v>15001182</v>
      </c>
      <c r="X5292" s="49" t="s">
        <v>11877</v>
      </c>
      <c r="Y5292" s="51" t="s">
        <v>4030</v>
      </c>
    </row>
    <row r="5293" spans="23:25" x14ac:dyDescent="0.25">
      <c r="W5293" s="52">
        <v>15001183</v>
      </c>
      <c r="X5293" s="28" t="s">
        <v>11878</v>
      </c>
      <c r="Y5293" s="53" t="s">
        <v>4030</v>
      </c>
    </row>
    <row r="5294" spans="23:25" x14ac:dyDescent="0.25">
      <c r="W5294" s="50">
        <v>15001184</v>
      </c>
      <c r="X5294" s="49" t="s">
        <v>11879</v>
      </c>
      <c r="Y5294" s="51" t="s">
        <v>4030</v>
      </c>
    </row>
    <row r="5295" spans="23:25" x14ac:dyDescent="0.25">
      <c r="W5295" s="52">
        <v>15001185</v>
      </c>
      <c r="X5295" s="28" t="s">
        <v>11880</v>
      </c>
      <c r="Y5295" s="53" t="s">
        <v>4030</v>
      </c>
    </row>
    <row r="5296" spans="23:25" x14ac:dyDescent="0.25">
      <c r="W5296" s="50">
        <v>15001186</v>
      </c>
      <c r="X5296" s="49" t="s">
        <v>11881</v>
      </c>
      <c r="Y5296" s="51" t="s">
        <v>4030</v>
      </c>
    </row>
    <row r="5297" spans="23:25" x14ac:dyDescent="0.25">
      <c r="W5297" s="52">
        <v>15001187</v>
      </c>
      <c r="X5297" s="28" t="s">
        <v>11882</v>
      </c>
      <c r="Y5297" s="53" t="s">
        <v>4030</v>
      </c>
    </row>
    <row r="5298" spans="23:25" x14ac:dyDescent="0.25">
      <c r="W5298" s="50">
        <v>15001188</v>
      </c>
      <c r="X5298" s="49" t="s">
        <v>11883</v>
      </c>
      <c r="Y5298" s="51" t="s">
        <v>4030</v>
      </c>
    </row>
    <row r="5299" spans="23:25" x14ac:dyDescent="0.25">
      <c r="W5299" s="52">
        <v>15001189</v>
      </c>
      <c r="X5299" s="28" t="s">
        <v>11884</v>
      </c>
      <c r="Y5299" s="53" t="s">
        <v>4030</v>
      </c>
    </row>
    <row r="5300" spans="23:25" x14ac:dyDescent="0.25">
      <c r="W5300" s="50">
        <v>15001190</v>
      </c>
      <c r="X5300" s="49" t="s">
        <v>11885</v>
      </c>
      <c r="Y5300" s="51" t="s">
        <v>4030</v>
      </c>
    </row>
    <row r="5301" spans="23:25" x14ac:dyDescent="0.25">
      <c r="W5301" s="52">
        <v>15001191</v>
      </c>
      <c r="X5301" s="28" t="s">
        <v>11886</v>
      </c>
      <c r="Y5301" s="53" t="s">
        <v>4030</v>
      </c>
    </row>
    <row r="5302" spans="23:25" x14ac:dyDescent="0.25">
      <c r="W5302" s="50">
        <v>15001192</v>
      </c>
      <c r="X5302" s="49" t="s">
        <v>11887</v>
      </c>
      <c r="Y5302" s="51" t="s">
        <v>4030</v>
      </c>
    </row>
    <row r="5303" spans="23:25" x14ac:dyDescent="0.25">
      <c r="W5303" s="52">
        <v>15001193</v>
      </c>
      <c r="X5303" s="28" t="s">
        <v>11888</v>
      </c>
      <c r="Y5303" s="53" t="s">
        <v>4030</v>
      </c>
    </row>
    <row r="5304" spans="23:25" x14ac:dyDescent="0.25">
      <c r="W5304" s="50">
        <v>15001194</v>
      </c>
      <c r="X5304" s="49" t="s">
        <v>11889</v>
      </c>
      <c r="Y5304" s="51" t="s">
        <v>4030</v>
      </c>
    </row>
    <row r="5305" spans="23:25" x14ac:dyDescent="0.25">
      <c r="W5305" s="52">
        <v>15001195</v>
      </c>
      <c r="X5305" s="28" t="s">
        <v>11890</v>
      </c>
      <c r="Y5305" s="53" t="s">
        <v>4030</v>
      </c>
    </row>
    <row r="5306" spans="23:25" x14ac:dyDescent="0.25">
      <c r="W5306" s="50">
        <v>15001196</v>
      </c>
      <c r="X5306" s="49" t="s">
        <v>11719</v>
      </c>
      <c r="Y5306" s="51" t="s">
        <v>4030</v>
      </c>
    </row>
    <row r="5307" spans="23:25" x14ac:dyDescent="0.25">
      <c r="W5307" s="52">
        <v>15001197</v>
      </c>
      <c r="X5307" s="28" t="s">
        <v>11477</v>
      </c>
      <c r="Y5307" s="53" t="s">
        <v>4030</v>
      </c>
    </row>
    <row r="5308" spans="23:25" x14ac:dyDescent="0.25">
      <c r="W5308" s="50">
        <v>15001198</v>
      </c>
      <c r="X5308" s="49" t="s">
        <v>11891</v>
      </c>
      <c r="Y5308" s="51" t="s">
        <v>4030</v>
      </c>
    </row>
    <row r="5309" spans="23:25" x14ac:dyDescent="0.25">
      <c r="W5309" s="52">
        <v>15001199</v>
      </c>
      <c r="X5309" s="28" t="s">
        <v>11892</v>
      </c>
      <c r="Y5309" s="53" t="s">
        <v>4030</v>
      </c>
    </row>
    <row r="5310" spans="23:25" x14ac:dyDescent="0.25">
      <c r="W5310" s="50">
        <v>15001200</v>
      </c>
      <c r="X5310" s="49" t="s">
        <v>11017</v>
      </c>
      <c r="Y5310" s="51" t="s">
        <v>4030</v>
      </c>
    </row>
    <row r="5311" spans="23:25" x14ac:dyDescent="0.25">
      <c r="W5311" s="52">
        <v>15001201</v>
      </c>
      <c r="X5311" s="28" t="s">
        <v>11893</v>
      </c>
      <c r="Y5311" s="53" t="s">
        <v>4030</v>
      </c>
    </row>
    <row r="5312" spans="23:25" x14ac:dyDescent="0.25">
      <c r="W5312" s="50">
        <v>15001202</v>
      </c>
      <c r="X5312" s="49" t="s">
        <v>11894</v>
      </c>
      <c r="Y5312" s="51" t="s">
        <v>4030</v>
      </c>
    </row>
    <row r="5313" spans="23:25" x14ac:dyDescent="0.25">
      <c r="W5313" s="52">
        <v>15001203</v>
      </c>
      <c r="X5313" s="28" t="s">
        <v>11895</v>
      </c>
      <c r="Y5313" s="53" t="s">
        <v>4030</v>
      </c>
    </row>
    <row r="5314" spans="23:25" x14ac:dyDescent="0.25">
      <c r="W5314" s="50">
        <v>15001204</v>
      </c>
      <c r="X5314" s="49" t="s">
        <v>11896</v>
      </c>
      <c r="Y5314" s="51" t="s">
        <v>4030</v>
      </c>
    </row>
    <row r="5315" spans="23:25" x14ac:dyDescent="0.25">
      <c r="W5315" s="52">
        <v>15001205</v>
      </c>
      <c r="X5315" s="28" t="s">
        <v>11897</v>
      </c>
      <c r="Y5315" s="53" t="s">
        <v>4030</v>
      </c>
    </row>
    <row r="5316" spans="23:25" x14ac:dyDescent="0.25">
      <c r="W5316" s="50">
        <v>15001206</v>
      </c>
      <c r="X5316" s="49" t="s">
        <v>11898</v>
      </c>
      <c r="Y5316" s="51" t="s">
        <v>4030</v>
      </c>
    </row>
    <row r="5317" spans="23:25" x14ac:dyDescent="0.25">
      <c r="W5317" s="52">
        <v>15001207</v>
      </c>
      <c r="X5317" s="28" t="s">
        <v>11899</v>
      </c>
      <c r="Y5317" s="53" t="s">
        <v>4030</v>
      </c>
    </row>
    <row r="5318" spans="23:25" x14ac:dyDescent="0.25">
      <c r="W5318" s="50">
        <v>15001208</v>
      </c>
      <c r="X5318" s="49" t="s">
        <v>11900</v>
      </c>
      <c r="Y5318" s="51" t="s">
        <v>4030</v>
      </c>
    </row>
    <row r="5319" spans="23:25" x14ac:dyDescent="0.25">
      <c r="W5319" s="52">
        <v>15001209</v>
      </c>
      <c r="X5319" s="28" t="s">
        <v>11901</v>
      </c>
      <c r="Y5319" s="53" t="s">
        <v>4030</v>
      </c>
    </row>
    <row r="5320" spans="23:25" x14ac:dyDescent="0.25">
      <c r="W5320" s="50">
        <v>15001210</v>
      </c>
      <c r="X5320" s="49" t="s">
        <v>11902</v>
      </c>
      <c r="Y5320" s="51" t="s">
        <v>4030</v>
      </c>
    </row>
    <row r="5321" spans="23:25" x14ac:dyDescent="0.25">
      <c r="W5321" s="52">
        <v>15001211</v>
      </c>
      <c r="X5321" s="28" t="s">
        <v>11903</v>
      </c>
      <c r="Y5321" s="53" t="s">
        <v>4030</v>
      </c>
    </row>
    <row r="5322" spans="23:25" x14ac:dyDescent="0.25">
      <c r="W5322" s="50">
        <v>15001212</v>
      </c>
      <c r="X5322" s="49" t="s">
        <v>11904</v>
      </c>
      <c r="Y5322" s="51" t="s">
        <v>4030</v>
      </c>
    </row>
    <row r="5323" spans="23:25" x14ac:dyDescent="0.25">
      <c r="W5323" s="52">
        <v>15001213</v>
      </c>
      <c r="X5323" s="28" t="s">
        <v>11905</v>
      </c>
      <c r="Y5323" s="53" t="s">
        <v>4030</v>
      </c>
    </row>
    <row r="5324" spans="23:25" x14ac:dyDescent="0.25">
      <c r="W5324" s="50">
        <v>15001214</v>
      </c>
      <c r="X5324" s="49" t="s">
        <v>11906</v>
      </c>
      <c r="Y5324" s="51" t="s">
        <v>4030</v>
      </c>
    </row>
    <row r="5325" spans="23:25" x14ac:dyDescent="0.25">
      <c r="W5325" s="52">
        <v>15001215</v>
      </c>
      <c r="X5325" s="28" t="s">
        <v>11907</v>
      </c>
      <c r="Y5325" s="53" t="s">
        <v>4030</v>
      </c>
    </row>
    <row r="5326" spans="23:25" x14ac:dyDescent="0.25">
      <c r="W5326" s="50">
        <v>15001216</v>
      </c>
      <c r="X5326" s="49" t="s">
        <v>11908</v>
      </c>
      <c r="Y5326" s="51" t="s">
        <v>4030</v>
      </c>
    </row>
    <row r="5327" spans="23:25" x14ac:dyDescent="0.25">
      <c r="W5327" s="52">
        <v>15001217</v>
      </c>
      <c r="X5327" s="28" t="s">
        <v>11909</v>
      </c>
      <c r="Y5327" s="53" t="s">
        <v>4030</v>
      </c>
    </row>
    <row r="5328" spans="23:25" x14ac:dyDescent="0.25">
      <c r="W5328" s="50">
        <v>15001218</v>
      </c>
      <c r="X5328" s="49" t="s">
        <v>11624</v>
      </c>
      <c r="Y5328" s="51" t="s">
        <v>4030</v>
      </c>
    </row>
    <row r="5329" spans="23:25" x14ac:dyDescent="0.25">
      <c r="W5329" s="52">
        <v>15001219</v>
      </c>
      <c r="X5329" s="28" t="s">
        <v>11910</v>
      </c>
      <c r="Y5329" s="53" t="s">
        <v>4030</v>
      </c>
    </row>
    <row r="5330" spans="23:25" x14ac:dyDescent="0.25">
      <c r="W5330" s="50">
        <v>15001220</v>
      </c>
      <c r="X5330" s="49" t="s">
        <v>11911</v>
      </c>
      <c r="Y5330" s="51" t="s">
        <v>4030</v>
      </c>
    </row>
    <row r="5331" spans="23:25" x14ac:dyDescent="0.25">
      <c r="W5331" s="52">
        <v>15001221</v>
      </c>
      <c r="X5331" s="28" t="s">
        <v>11912</v>
      </c>
      <c r="Y5331" s="53" t="s">
        <v>4030</v>
      </c>
    </row>
    <row r="5332" spans="23:25" x14ac:dyDescent="0.25">
      <c r="W5332" s="50">
        <v>15001222</v>
      </c>
      <c r="X5332" s="49" t="s">
        <v>11913</v>
      </c>
      <c r="Y5332" s="51" t="s">
        <v>4030</v>
      </c>
    </row>
    <row r="5333" spans="23:25" x14ac:dyDescent="0.25">
      <c r="W5333" s="52">
        <v>15001223</v>
      </c>
      <c r="X5333" s="28" t="s">
        <v>11914</v>
      </c>
      <c r="Y5333" s="53" t="s">
        <v>4030</v>
      </c>
    </row>
    <row r="5334" spans="23:25" x14ac:dyDescent="0.25">
      <c r="W5334" s="50">
        <v>15001224</v>
      </c>
      <c r="X5334" s="49" t="s">
        <v>11915</v>
      </c>
      <c r="Y5334" s="51" t="s">
        <v>4030</v>
      </c>
    </row>
    <row r="5335" spans="23:25" x14ac:dyDescent="0.25">
      <c r="W5335" s="52">
        <v>15001225</v>
      </c>
      <c r="X5335" s="28" t="s">
        <v>11916</v>
      </c>
      <c r="Y5335" s="53" t="s">
        <v>4030</v>
      </c>
    </row>
    <row r="5336" spans="23:25" x14ac:dyDescent="0.25">
      <c r="W5336" s="50">
        <v>15001226</v>
      </c>
      <c r="X5336" s="49" t="s">
        <v>11917</v>
      </c>
      <c r="Y5336" s="51" t="s">
        <v>4030</v>
      </c>
    </row>
    <row r="5337" spans="23:25" x14ac:dyDescent="0.25">
      <c r="W5337" s="52">
        <v>15001227</v>
      </c>
      <c r="X5337" s="28" t="s">
        <v>11918</v>
      </c>
      <c r="Y5337" s="53" t="s">
        <v>4030</v>
      </c>
    </row>
    <row r="5338" spans="23:25" x14ac:dyDescent="0.25">
      <c r="W5338" s="50">
        <v>15001228</v>
      </c>
      <c r="X5338" s="49" t="s">
        <v>11919</v>
      </c>
      <c r="Y5338" s="51" t="s">
        <v>4030</v>
      </c>
    </row>
    <row r="5339" spans="23:25" x14ac:dyDescent="0.25">
      <c r="W5339" s="52">
        <v>15001229</v>
      </c>
      <c r="X5339" s="28" t="s">
        <v>11920</v>
      </c>
      <c r="Y5339" s="53" t="s">
        <v>4030</v>
      </c>
    </row>
    <row r="5340" spans="23:25" x14ac:dyDescent="0.25">
      <c r="W5340" s="50">
        <v>15001230</v>
      </c>
      <c r="X5340" s="49" t="s">
        <v>11921</v>
      </c>
      <c r="Y5340" s="51" t="s">
        <v>4030</v>
      </c>
    </row>
    <row r="5341" spans="23:25" x14ac:dyDescent="0.25">
      <c r="W5341" s="52">
        <v>15001231</v>
      </c>
      <c r="X5341" s="28" t="s">
        <v>11922</v>
      </c>
      <c r="Y5341" s="53" t="s">
        <v>4030</v>
      </c>
    </row>
    <row r="5342" spans="23:25" x14ac:dyDescent="0.25">
      <c r="W5342" s="50">
        <v>15001232</v>
      </c>
      <c r="X5342" s="49" t="s">
        <v>11923</v>
      </c>
      <c r="Y5342" s="51" t="s">
        <v>4030</v>
      </c>
    </row>
    <row r="5343" spans="23:25" x14ac:dyDescent="0.25">
      <c r="W5343" s="52">
        <v>15001233</v>
      </c>
      <c r="X5343" s="28" t="s">
        <v>11924</v>
      </c>
      <c r="Y5343" s="53" t="s">
        <v>4030</v>
      </c>
    </row>
    <row r="5344" spans="23:25" x14ac:dyDescent="0.25">
      <c r="W5344" s="50">
        <v>15001234</v>
      </c>
      <c r="X5344" s="49" t="s">
        <v>11925</v>
      </c>
      <c r="Y5344" s="51" t="s">
        <v>4030</v>
      </c>
    </row>
    <row r="5345" spans="23:25" x14ac:dyDescent="0.25">
      <c r="W5345" s="52">
        <v>15001235</v>
      </c>
      <c r="X5345" s="28" t="s">
        <v>11926</v>
      </c>
      <c r="Y5345" s="53" t="s">
        <v>4030</v>
      </c>
    </row>
    <row r="5346" spans="23:25" x14ac:dyDescent="0.25">
      <c r="W5346" s="50">
        <v>15001236</v>
      </c>
      <c r="X5346" s="49" t="s">
        <v>11927</v>
      </c>
      <c r="Y5346" s="51" t="s">
        <v>4030</v>
      </c>
    </row>
    <row r="5347" spans="23:25" x14ac:dyDescent="0.25">
      <c r="W5347" s="52">
        <v>15001237</v>
      </c>
      <c r="X5347" s="28" t="s">
        <v>11928</v>
      </c>
      <c r="Y5347" s="53" t="s">
        <v>4030</v>
      </c>
    </row>
    <row r="5348" spans="23:25" x14ac:dyDescent="0.25">
      <c r="W5348" s="50">
        <v>15001238</v>
      </c>
      <c r="X5348" s="49" t="s">
        <v>11929</v>
      </c>
      <c r="Y5348" s="51" t="s">
        <v>4030</v>
      </c>
    </row>
    <row r="5349" spans="23:25" x14ac:dyDescent="0.25">
      <c r="W5349" s="52">
        <v>15001239</v>
      </c>
      <c r="X5349" s="28" t="s">
        <v>11930</v>
      </c>
      <c r="Y5349" s="53" t="s">
        <v>4030</v>
      </c>
    </row>
    <row r="5350" spans="23:25" x14ac:dyDescent="0.25">
      <c r="W5350" s="50">
        <v>15001240</v>
      </c>
      <c r="X5350" s="49" t="s">
        <v>11931</v>
      </c>
      <c r="Y5350" s="51" t="s">
        <v>4030</v>
      </c>
    </row>
    <row r="5351" spans="23:25" x14ac:dyDescent="0.25">
      <c r="W5351" s="52">
        <v>15001241</v>
      </c>
      <c r="X5351" s="28" t="s">
        <v>11932</v>
      </c>
      <c r="Y5351" s="53" t="s">
        <v>4030</v>
      </c>
    </row>
    <row r="5352" spans="23:25" x14ac:dyDescent="0.25">
      <c r="W5352" s="50">
        <v>15001242</v>
      </c>
      <c r="X5352" s="49" t="s">
        <v>11933</v>
      </c>
      <c r="Y5352" s="51" t="s">
        <v>4030</v>
      </c>
    </row>
    <row r="5353" spans="23:25" x14ac:dyDescent="0.25">
      <c r="W5353" s="52">
        <v>15001243</v>
      </c>
      <c r="X5353" s="28" t="s">
        <v>11934</v>
      </c>
      <c r="Y5353" s="53" t="s">
        <v>4030</v>
      </c>
    </row>
    <row r="5354" spans="23:25" x14ac:dyDescent="0.25">
      <c r="W5354" s="50">
        <v>15001244</v>
      </c>
      <c r="X5354" s="49" t="s">
        <v>11935</v>
      </c>
      <c r="Y5354" s="51" t="s">
        <v>4030</v>
      </c>
    </row>
    <row r="5355" spans="23:25" x14ac:dyDescent="0.25">
      <c r="W5355" s="52">
        <v>15001245</v>
      </c>
      <c r="X5355" s="28" t="s">
        <v>11936</v>
      </c>
      <c r="Y5355" s="53" t="s">
        <v>4030</v>
      </c>
    </row>
    <row r="5356" spans="23:25" x14ac:dyDescent="0.25">
      <c r="W5356" s="50">
        <v>15001246</v>
      </c>
      <c r="X5356" s="49" t="s">
        <v>11937</v>
      </c>
      <c r="Y5356" s="51" t="s">
        <v>4030</v>
      </c>
    </row>
    <row r="5357" spans="23:25" x14ac:dyDescent="0.25">
      <c r="W5357" s="52">
        <v>15001247</v>
      </c>
      <c r="X5357" s="28" t="s">
        <v>11938</v>
      </c>
      <c r="Y5357" s="53" t="s">
        <v>4030</v>
      </c>
    </row>
    <row r="5358" spans="23:25" x14ac:dyDescent="0.25">
      <c r="W5358" s="50">
        <v>15001248</v>
      </c>
      <c r="X5358" s="49" t="s">
        <v>11939</v>
      </c>
      <c r="Y5358" s="51" t="s">
        <v>4030</v>
      </c>
    </row>
    <row r="5359" spans="23:25" x14ac:dyDescent="0.25">
      <c r="W5359" s="52">
        <v>15001249</v>
      </c>
      <c r="X5359" s="28" t="s">
        <v>11940</v>
      </c>
      <c r="Y5359" s="53" t="s">
        <v>4030</v>
      </c>
    </row>
    <row r="5360" spans="23:25" x14ac:dyDescent="0.25">
      <c r="W5360" s="50">
        <v>15001250</v>
      </c>
      <c r="X5360" s="49" t="s">
        <v>11941</v>
      </c>
      <c r="Y5360" s="51" t="s">
        <v>4030</v>
      </c>
    </row>
    <row r="5361" spans="23:25" x14ac:dyDescent="0.25">
      <c r="W5361" s="52">
        <v>15001251</v>
      </c>
      <c r="X5361" s="28" t="s">
        <v>11942</v>
      </c>
      <c r="Y5361" s="53" t="s">
        <v>4030</v>
      </c>
    </row>
    <row r="5362" spans="23:25" x14ac:dyDescent="0.25">
      <c r="W5362" s="50">
        <v>15001252</v>
      </c>
      <c r="X5362" s="49" t="s">
        <v>11943</v>
      </c>
      <c r="Y5362" s="51" t="s">
        <v>4030</v>
      </c>
    </row>
    <row r="5363" spans="23:25" x14ac:dyDescent="0.25">
      <c r="W5363" s="52">
        <v>15001253</v>
      </c>
      <c r="X5363" s="28" t="s">
        <v>11944</v>
      </c>
      <c r="Y5363" s="53" t="s">
        <v>4030</v>
      </c>
    </row>
    <row r="5364" spans="23:25" x14ac:dyDescent="0.25">
      <c r="W5364" s="50">
        <v>15001254</v>
      </c>
      <c r="X5364" s="49" t="s">
        <v>11945</v>
      </c>
      <c r="Y5364" s="51" t="s">
        <v>4030</v>
      </c>
    </row>
    <row r="5365" spans="23:25" x14ac:dyDescent="0.25">
      <c r="W5365" s="52">
        <v>15001255</v>
      </c>
      <c r="X5365" s="28" t="s">
        <v>11946</v>
      </c>
      <c r="Y5365" s="53" t="s">
        <v>4030</v>
      </c>
    </row>
    <row r="5366" spans="23:25" x14ac:dyDescent="0.25">
      <c r="W5366" s="50">
        <v>15001256</v>
      </c>
      <c r="X5366" s="49" t="s">
        <v>11947</v>
      </c>
      <c r="Y5366" s="51" t="s">
        <v>4030</v>
      </c>
    </row>
    <row r="5367" spans="23:25" x14ac:dyDescent="0.25">
      <c r="W5367" s="52">
        <v>15001257</v>
      </c>
      <c r="X5367" s="28" t="s">
        <v>11948</v>
      </c>
      <c r="Y5367" s="53" t="s">
        <v>4030</v>
      </c>
    </row>
    <row r="5368" spans="23:25" x14ac:dyDescent="0.25">
      <c r="W5368" s="50">
        <v>15001258</v>
      </c>
      <c r="X5368" s="49" t="s">
        <v>11949</v>
      </c>
      <c r="Y5368" s="51" t="s">
        <v>4030</v>
      </c>
    </row>
    <row r="5369" spans="23:25" x14ac:dyDescent="0.25">
      <c r="W5369" s="52">
        <v>15001259</v>
      </c>
      <c r="X5369" s="28" t="s">
        <v>11950</v>
      </c>
      <c r="Y5369" s="53" t="s">
        <v>4030</v>
      </c>
    </row>
    <row r="5370" spans="23:25" x14ac:dyDescent="0.25">
      <c r="W5370" s="50">
        <v>15001260</v>
      </c>
      <c r="X5370" s="49" t="s">
        <v>11951</v>
      </c>
      <c r="Y5370" s="51" t="s">
        <v>4030</v>
      </c>
    </row>
    <row r="5371" spans="23:25" x14ac:dyDescent="0.25">
      <c r="W5371" s="52">
        <v>15001261</v>
      </c>
      <c r="X5371" s="28" t="s">
        <v>11952</v>
      </c>
      <c r="Y5371" s="53" t="s">
        <v>4030</v>
      </c>
    </row>
    <row r="5372" spans="23:25" x14ac:dyDescent="0.25">
      <c r="W5372" s="50">
        <v>15001262</v>
      </c>
      <c r="X5372" s="49" t="s">
        <v>11953</v>
      </c>
      <c r="Y5372" s="51" t="s">
        <v>4030</v>
      </c>
    </row>
    <row r="5373" spans="23:25" x14ac:dyDescent="0.25">
      <c r="W5373" s="52">
        <v>15001263</v>
      </c>
      <c r="X5373" s="28" t="s">
        <v>11954</v>
      </c>
      <c r="Y5373" s="53" t="s">
        <v>4030</v>
      </c>
    </row>
    <row r="5374" spans="23:25" x14ac:dyDescent="0.25">
      <c r="W5374" s="50">
        <v>15001264</v>
      </c>
      <c r="X5374" s="49" t="s">
        <v>11955</v>
      </c>
      <c r="Y5374" s="51" t="s">
        <v>4030</v>
      </c>
    </row>
    <row r="5375" spans="23:25" x14ac:dyDescent="0.25">
      <c r="W5375" s="52">
        <v>15001265</v>
      </c>
      <c r="X5375" s="28" t="s">
        <v>11956</v>
      </c>
      <c r="Y5375" s="53" t="s">
        <v>4030</v>
      </c>
    </row>
    <row r="5376" spans="23:25" x14ac:dyDescent="0.25">
      <c r="W5376" s="50">
        <v>15001266</v>
      </c>
      <c r="X5376" s="49" t="s">
        <v>11957</v>
      </c>
      <c r="Y5376" s="51" t="s">
        <v>4030</v>
      </c>
    </row>
    <row r="5377" spans="23:25" x14ac:dyDescent="0.25">
      <c r="W5377" s="52">
        <v>15001267</v>
      </c>
      <c r="X5377" s="28" t="s">
        <v>11958</v>
      </c>
      <c r="Y5377" s="53" t="s">
        <v>4030</v>
      </c>
    </row>
    <row r="5378" spans="23:25" x14ac:dyDescent="0.25">
      <c r="W5378" s="50">
        <v>15001268</v>
      </c>
      <c r="X5378" s="49" t="s">
        <v>11959</v>
      </c>
      <c r="Y5378" s="51" t="s">
        <v>4030</v>
      </c>
    </row>
    <row r="5379" spans="23:25" x14ac:dyDescent="0.25">
      <c r="W5379" s="52">
        <v>15001269</v>
      </c>
      <c r="X5379" s="28" t="s">
        <v>11960</v>
      </c>
      <c r="Y5379" s="53" t="s">
        <v>4030</v>
      </c>
    </row>
    <row r="5380" spans="23:25" x14ac:dyDescent="0.25">
      <c r="W5380" s="50">
        <v>15001270</v>
      </c>
      <c r="X5380" s="49" t="s">
        <v>11961</v>
      </c>
      <c r="Y5380" s="51" t="s">
        <v>4030</v>
      </c>
    </row>
    <row r="5381" spans="23:25" x14ac:dyDescent="0.25">
      <c r="W5381" s="52">
        <v>15001271</v>
      </c>
      <c r="X5381" s="28" t="s">
        <v>11962</v>
      </c>
      <c r="Y5381" s="53" t="s">
        <v>4030</v>
      </c>
    </row>
    <row r="5382" spans="23:25" x14ac:dyDescent="0.25">
      <c r="W5382" s="50">
        <v>15001272</v>
      </c>
      <c r="X5382" s="49" t="s">
        <v>11963</v>
      </c>
      <c r="Y5382" s="51" t="s">
        <v>4030</v>
      </c>
    </row>
    <row r="5383" spans="23:25" x14ac:dyDescent="0.25">
      <c r="W5383" s="52">
        <v>15001273</v>
      </c>
      <c r="X5383" s="28" t="s">
        <v>11964</v>
      </c>
      <c r="Y5383" s="53" t="s">
        <v>4030</v>
      </c>
    </row>
    <row r="5384" spans="23:25" x14ac:dyDescent="0.25">
      <c r="W5384" s="50">
        <v>15001274</v>
      </c>
      <c r="X5384" s="49" t="s">
        <v>11965</v>
      </c>
      <c r="Y5384" s="51" t="s">
        <v>4030</v>
      </c>
    </row>
    <row r="5385" spans="23:25" x14ac:dyDescent="0.25">
      <c r="W5385" s="52">
        <v>15001275</v>
      </c>
      <c r="X5385" s="28" t="s">
        <v>11966</v>
      </c>
      <c r="Y5385" s="53" t="s">
        <v>4030</v>
      </c>
    </row>
    <row r="5386" spans="23:25" x14ac:dyDescent="0.25">
      <c r="W5386" s="50">
        <v>15001276</v>
      </c>
      <c r="X5386" s="49" t="s">
        <v>11967</v>
      </c>
      <c r="Y5386" s="51" t="s">
        <v>4030</v>
      </c>
    </row>
    <row r="5387" spans="23:25" x14ac:dyDescent="0.25">
      <c r="W5387" s="52">
        <v>15001277</v>
      </c>
      <c r="X5387" s="28" t="s">
        <v>11968</v>
      </c>
      <c r="Y5387" s="53" t="s">
        <v>4030</v>
      </c>
    </row>
    <row r="5388" spans="23:25" x14ac:dyDescent="0.25">
      <c r="W5388" s="50">
        <v>15001278</v>
      </c>
      <c r="X5388" s="49" t="s">
        <v>11969</v>
      </c>
      <c r="Y5388" s="51" t="s">
        <v>4030</v>
      </c>
    </row>
    <row r="5389" spans="23:25" x14ac:dyDescent="0.25">
      <c r="W5389" s="52">
        <v>15001279</v>
      </c>
      <c r="X5389" s="28" t="s">
        <v>11970</v>
      </c>
      <c r="Y5389" s="53" t="s">
        <v>4030</v>
      </c>
    </row>
    <row r="5390" spans="23:25" x14ac:dyDescent="0.25">
      <c r="W5390" s="50">
        <v>15001280</v>
      </c>
      <c r="X5390" s="49" t="s">
        <v>11971</v>
      </c>
      <c r="Y5390" s="51" t="s">
        <v>4030</v>
      </c>
    </row>
    <row r="5391" spans="23:25" x14ac:dyDescent="0.25">
      <c r="W5391" s="52">
        <v>15001281</v>
      </c>
      <c r="X5391" s="28" t="s">
        <v>11972</v>
      </c>
      <c r="Y5391" s="53" t="s">
        <v>4030</v>
      </c>
    </row>
    <row r="5392" spans="23:25" x14ac:dyDescent="0.25">
      <c r="W5392" s="50">
        <v>15001282</v>
      </c>
      <c r="X5392" s="49" t="s">
        <v>11973</v>
      </c>
      <c r="Y5392" s="51" t="s">
        <v>4030</v>
      </c>
    </row>
    <row r="5393" spans="23:25" x14ac:dyDescent="0.25">
      <c r="W5393" s="52">
        <v>15001283</v>
      </c>
      <c r="X5393" s="28" t="s">
        <v>11974</v>
      </c>
      <c r="Y5393" s="53" t="s">
        <v>4030</v>
      </c>
    </row>
    <row r="5394" spans="23:25" x14ac:dyDescent="0.25">
      <c r="W5394" s="50">
        <v>15001284</v>
      </c>
      <c r="X5394" s="49" t="s">
        <v>11975</v>
      </c>
      <c r="Y5394" s="51" t="s">
        <v>4030</v>
      </c>
    </row>
    <row r="5395" spans="23:25" x14ac:dyDescent="0.25">
      <c r="W5395" s="52">
        <v>15001285</v>
      </c>
      <c r="X5395" s="28" t="s">
        <v>11976</v>
      </c>
      <c r="Y5395" s="53" t="s">
        <v>4030</v>
      </c>
    </row>
    <row r="5396" spans="23:25" x14ac:dyDescent="0.25">
      <c r="W5396" s="50">
        <v>15001286</v>
      </c>
      <c r="X5396" s="49" t="s">
        <v>11977</v>
      </c>
      <c r="Y5396" s="51" t="s">
        <v>4030</v>
      </c>
    </row>
    <row r="5397" spans="23:25" x14ac:dyDescent="0.25">
      <c r="W5397" s="52">
        <v>15001287</v>
      </c>
      <c r="X5397" s="28" t="s">
        <v>11978</v>
      </c>
      <c r="Y5397" s="53" t="s">
        <v>4030</v>
      </c>
    </row>
    <row r="5398" spans="23:25" x14ac:dyDescent="0.25">
      <c r="W5398" s="50">
        <v>15001288</v>
      </c>
      <c r="X5398" s="49" t="s">
        <v>11979</v>
      </c>
      <c r="Y5398" s="51" t="s">
        <v>4030</v>
      </c>
    </row>
    <row r="5399" spans="23:25" x14ac:dyDescent="0.25">
      <c r="W5399" s="52">
        <v>15001289</v>
      </c>
      <c r="X5399" s="28" t="s">
        <v>11980</v>
      </c>
      <c r="Y5399" s="53" t="s">
        <v>4030</v>
      </c>
    </row>
    <row r="5400" spans="23:25" x14ac:dyDescent="0.25">
      <c r="W5400" s="50">
        <v>15001290</v>
      </c>
      <c r="X5400" s="49" t="s">
        <v>11981</v>
      </c>
      <c r="Y5400" s="51" t="s">
        <v>4030</v>
      </c>
    </row>
    <row r="5401" spans="23:25" x14ac:dyDescent="0.25">
      <c r="W5401" s="52">
        <v>15001291</v>
      </c>
      <c r="X5401" s="28" t="s">
        <v>11982</v>
      </c>
      <c r="Y5401" s="53" t="s">
        <v>4030</v>
      </c>
    </row>
    <row r="5402" spans="23:25" x14ac:dyDescent="0.25">
      <c r="W5402" s="50">
        <v>15001292</v>
      </c>
      <c r="X5402" s="49" t="s">
        <v>11983</v>
      </c>
      <c r="Y5402" s="51" t="s">
        <v>4030</v>
      </c>
    </row>
    <row r="5403" spans="23:25" x14ac:dyDescent="0.25">
      <c r="W5403" s="52">
        <v>15001293</v>
      </c>
      <c r="X5403" s="28" t="s">
        <v>11984</v>
      </c>
      <c r="Y5403" s="53" t="s">
        <v>4030</v>
      </c>
    </row>
    <row r="5404" spans="23:25" x14ac:dyDescent="0.25">
      <c r="W5404" s="50">
        <v>15001294</v>
      </c>
      <c r="X5404" s="49" t="s">
        <v>11010</v>
      </c>
      <c r="Y5404" s="51" t="s">
        <v>4030</v>
      </c>
    </row>
    <row r="5405" spans="23:25" x14ac:dyDescent="0.25">
      <c r="W5405" s="52">
        <v>15001295</v>
      </c>
      <c r="X5405" s="28" t="s">
        <v>11985</v>
      </c>
      <c r="Y5405" s="53" t="s">
        <v>4030</v>
      </c>
    </row>
    <row r="5406" spans="23:25" x14ac:dyDescent="0.25">
      <c r="W5406" s="50">
        <v>15001296</v>
      </c>
      <c r="X5406" s="49" t="s">
        <v>11986</v>
      </c>
      <c r="Y5406" s="51" t="s">
        <v>4030</v>
      </c>
    </row>
    <row r="5407" spans="23:25" x14ac:dyDescent="0.25">
      <c r="W5407" s="52">
        <v>15001297</v>
      </c>
      <c r="X5407" s="28" t="s">
        <v>11987</v>
      </c>
      <c r="Y5407" s="53" t="s">
        <v>4030</v>
      </c>
    </row>
    <row r="5408" spans="23:25" x14ac:dyDescent="0.25">
      <c r="W5408" s="50">
        <v>15001298</v>
      </c>
      <c r="X5408" s="49" t="s">
        <v>11988</v>
      </c>
      <c r="Y5408" s="51" t="s">
        <v>4030</v>
      </c>
    </row>
    <row r="5409" spans="23:25" x14ac:dyDescent="0.25">
      <c r="W5409" s="52">
        <v>15001299</v>
      </c>
      <c r="X5409" s="28" t="s">
        <v>11989</v>
      </c>
      <c r="Y5409" s="53" t="s">
        <v>4030</v>
      </c>
    </row>
    <row r="5410" spans="23:25" x14ac:dyDescent="0.25">
      <c r="W5410" s="50">
        <v>15001300</v>
      </c>
      <c r="X5410" s="49" t="s">
        <v>11990</v>
      </c>
      <c r="Y5410" s="51" t="s">
        <v>4030</v>
      </c>
    </row>
    <row r="5411" spans="23:25" x14ac:dyDescent="0.25">
      <c r="W5411" s="52">
        <v>15001301</v>
      </c>
      <c r="X5411" s="28" t="s">
        <v>11991</v>
      </c>
      <c r="Y5411" s="53" t="s">
        <v>4030</v>
      </c>
    </row>
    <row r="5412" spans="23:25" x14ac:dyDescent="0.25">
      <c r="W5412" s="50">
        <v>15001302</v>
      </c>
      <c r="X5412" s="49" t="s">
        <v>11992</v>
      </c>
      <c r="Y5412" s="51" t="s">
        <v>4030</v>
      </c>
    </row>
    <row r="5413" spans="23:25" x14ac:dyDescent="0.25">
      <c r="W5413" s="52">
        <v>15001303</v>
      </c>
      <c r="X5413" s="28" t="s">
        <v>11993</v>
      </c>
      <c r="Y5413" s="53" t="s">
        <v>4030</v>
      </c>
    </row>
    <row r="5414" spans="23:25" x14ac:dyDescent="0.25">
      <c r="W5414" s="50">
        <v>15001304</v>
      </c>
      <c r="X5414" s="49" t="s">
        <v>11994</v>
      </c>
      <c r="Y5414" s="51" t="s">
        <v>4030</v>
      </c>
    </row>
    <row r="5415" spans="23:25" x14ac:dyDescent="0.25">
      <c r="W5415" s="52">
        <v>15001305</v>
      </c>
      <c r="X5415" s="28" t="s">
        <v>11995</v>
      </c>
      <c r="Y5415" s="53" t="s">
        <v>4030</v>
      </c>
    </row>
    <row r="5416" spans="23:25" x14ac:dyDescent="0.25">
      <c r="W5416" s="50">
        <v>15001306</v>
      </c>
      <c r="X5416" s="49" t="s">
        <v>11996</v>
      </c>
      <c r="Y5416" s="51" t="s">
        <v>4030</v>
      </c>
    </row>
    <row r="5417" spans="23:25" x14ac:dyDescent="0.25">
      <c r="W5417" s="52">
        <v>15001307</v>
      </c>
      <c r="X5417" s="28" t="s">
        <v>11997</v>
      </c>
      <c r="Y5417" s="53" t="s">
        <v>4030</v>
      </c>
    </row>
    <row r="5418" spans="23:25" x14ac:dyDescent="0.25">
      <c r="W5418" s="50">
        <v>15001308</v>
      </c>
      <c r="X5418" s="49" t="s">
        <v>11998</v>
      </c>
      <c r="Y5418" s="51" t="s">
        <v>4030</v>
      </c>
    </row>
    <row r="5419" spans="23:25" x14ac:dyDescent="0.25">
      <c r="W5419" s="52">
        <v>15001309</v>
      </c>
      <c r="X5419" s="28" t="s">
        <v>11999</v>
      </c>
      <c r="Y5419" s="53" t="s">
        <v>4030</v>
      </c>
    </row>
    <row r="5420" spans="23:25" x14ac:dyDescent="0.25">
      <c r="W5420" s="50">
        <v>15001310</v>
      </c>
      <c r="X5420" s="49" t="s">
        <v>12000</v>
      </c>
      <c r="Y5420" s="51" t="s">
        <v>4030</v>
      </c>
    </row>
    <row r="5421" spans="23:25" x14ac:dyDescent="0.25">
      <c r="W5421" s="52">
        <v>15001311</v>
      </c>
      <c r="X5421" s="28" t="s">
        <v>12001</v>
      </c>
      <c r="Y5421" s="53" t="s">
        <v>4030</v>
      </c>
    </row>
    <row r="5422" spans="23:25" x14ac:dyDescent="0.25">
      <c r="W5422" s="50">
        <v>15001312</v>
      </c>
      <c r="X5422" s="49" t="s">
        <v>12002</v>
      </c>
      <c r="Y5422" s="51" t="s">
        <v>4030</v>
      </c>
    </row>
    <row r="5423" spans="23:25" x14ac:dyDescent="0.25">
      <c r="W5423" s="52">
        <v>15001313</v>
      </c>
      <c r="X5423" s="28" t="s">
        <v>12003</v>
      </c>
      <c r="Y5423" s="53" t="s">
        <v>4030</v>
      </c>
    </row>
    <row r="5424" spans="23:25" x14ac:dyDescent="0.25">
      <c r="W5424" s="50">
        <v>15001314</v>
      </c>
      <c r="X5424" s="49" t="s">
        <v>12004</v>
      </c>
      <c r="Y5424" s="51" t="s">
        <v>4030</v>
      </c>
    </row>
    <row r="5425" spans="23:25" x14ac:dyDescent="0.25">
      <c r="W5425" s="52">
        <v>15001315</v>
      </c>
      <c r="X5425" s="28" t="s">
        <v>12005</v>
      </c>
      <c r="Y5425" s="53" t="s">
        <v>4030</v>
      </c>
    </row>
    <row r="5426" spans="23:25" x14ac:dyDescent="0.25">
      <c r="W5426" s="50">
        <v>15001316</v>
      </c>
      <c r="X5426" s="49" t="s">
        <v>12006</v>
      </c>
      <c r="Y5426" s="51" t="s">
        <v>4030</v>
      </c>
    </row>
    <row r="5427" spans="23:25" x14ac:dyDescent="0.25">
      <c r="W5427" s="52">
        <v>15001317</v>
      </c>
      <c r="X5427" s="28" t="s">
        <v>12007</v>
      </c>
      <c r="Y5427" s="53" t="s">
        <v>4030</v>
      </c>
    </row>
    <row r="5428" spans="23:25" x14ac:dyDescent="0.25">
      <c r="W5428" s="50">
        <v>15001318</v>
      </c>
      <c r="X5428" s="49" t="s">
        <v>12008</v>
      </c>
      <c r="Y5428" s="51" t="s">
        <v>4030</v>
      </c>
    </row>
    <row r="5429" spans="23:25" x14ac:dyDescent="0.25">
      <c r="W5429" s="52">
        <v>15001319</v>
      </c>
      <c r="X5429" s="28" t="s">
        <v>12009</v>
      </c>
      <c r="Y5429" s="53" t="s">
        <v>4030</v>
      </c>
    </row>
    <row r="5430" spans="23:25" x14ac:dyDescent="0.25">
      <c r="W5430" s="50">
        <v>15001320</v>
      </c>
      <c r="X5430" s="49" t="s">
        <v>12010</v>
      </c>
      <c r="Y5430" s="51" t="s">
        <v>4030</v>
      </c>
    </row>
    <row r="5431" spans="23:25" x14ac:dyDescent="0.25">
      <c r="W5431" s="52">
        <v>15001321</v>
      </c>
      <c r="X5431" s="28" t="s">
        <v>12011</v>
      </c>
      <c r="Y5431" s="53" t="s">
        <v>4030</v>
      </c>
    </row>
    <row r="5432" spans="23:25" x14ac:dyDescent="0.25">
      <c r="W5432" s="50">
        <v>15001322</v>
      </c>
      <c r="X5432" s="49" t="s">
        <v>12012</v>
      </c>
      <c r="Y5432" s="51" t="s">
        <v>4030</v>
      </c>
    </row>
    <row r="5433" spans="23:25" x14ac:dyDescent="0.25">
      <c r="W5433" s="52">
        <v>15001323</v>
      </c>
      <c r="X5433" s="28" t="s">
        <v>12013</v>
      </c>
      <c r="Y5433" s="53" t="s">
        <v>4030</v>
      </c>
    </row>
    <row r="5434" spans="23:25" x14ac:dyDescent="0.25">
      <c r="W5434" s="50">
        <v>15001324</v>
      </c>
      <c r="X5434" s="49" t="s">
        <v>12014</v>
      </c>
      <c r="Y5434" s="51" t="s">
        <v>4030</v>
      </c>
    </row>
    <row r="5435" spans="23:25" x14ac:dyDescent="0.25">
      <c r="W5435" s="52">
        <v>15001325</v>
      </c>
      <c r="X5435" s="28" t="s">
        <v>12015</v>
      </c>
      <c r="Y5435" s="53" t="s">
        <v>4030</v>
      </c>
    </row>
    <row r="5436" spans="23:25" x14ac:dyDescent="0.25">
      <c r="W5436" s="50">
        <v>15001326</v>
      </c>
      <c r="X5436" s="49" t="s">
        <v>12016</v>
      </c>
      <c r="Y5436" s="51" t="s">
        <v>4030</v>
      </c>
    </row>
    <row r="5437" spans="23:25" x14ac:dyDescent="0.25">
      <c r="W5437" s="52">
        <v>15001327</v>
      </c>
      <c r="X5437" s="28" t="s">
        <v>12017</v>
      </c>
      <c r="Y5437" s="53" t="s">
        <v>4030</v>
      </c>
    </row>
    <row r="5438" spans="23:25" x14ac:dyDescent="0.25">
      <c r="W5438" s="50">
        <v>15001328</v>
      </c>
      <c r="X5438" s="49" t="s">
        <v>12018</v>
      </c>
      <c r="Y5438" s="51" t="s">
        <v>4030</v>
      </c>
    </row>
    <row r="5439" spans="23:25" x14ac:dyDescent="0.25">
      <c r="W5439" s="52">
        <v>15001329</v>
      </c>
      <c r="X5439" s="28" t="s">
        <v>12019</v>
      </c>
      <c r="Y5439" s="53" t="s">
        <v>4030</v>
      </c>
    </row>
    <row r="5440" spans="23:25" x14ac:dyDescent="0.25">
      <c r="W5440" s="50">
        <v>15001330</v>
      </c>
      <c r="X5440" s="49" t="s">
        <v>12020</v>
      </c>
      <c r="Y5440" s="51" t="s">
        <v>4030</v>
      </c>
    </row>
    <row r="5441" spans="23:25" x14ac:dyDescent="0.25">
      <c r="W5441" s="52">
        <v>15001331</v>
      </c>
      <c r="X5441" s="28" t="s">
        <v>12021</v>
      </c>
      <c r="Y5441" s="53" t="s">
        <v>4030</v>
      </c>
    </row>
    <row r="5442" spans="23:25" x14ac:dyDescent="0.25">
      <c r="W5442" s="50">
        <v>15001332</v>
      </c>
      <c r="X5442" s="49" t="s">
        <v>11348</v>
      </c>
      <c r="Y5442" s="51" t="s">
        <v>4030</v>
      </c>
    </row>
    <row r="5443" spans="23:25" x14ac:dyDescent="0.25">
      <c r="W5443" s="52">
        <v>15001333</v>
      </c>
      <c r="X5443" s="28" t="s">
        <v>12022</v>
      </c>
      <c r="Y5443" s="53" t="s">
        <v>4030</v>
      </c>
    </row>
    <row r="5444" spans="23:25" x14ac:dyDescent="0.25">
      <c r="W5444" s="50">
        <v>15001334</v>
      </c>
      <c r="X5444" s="49" t="s">
        <v>12023</v>
      </c>
      <c r="Y5444" s="51" t="s">
        <v>4030</v>
      </c>
    </row>
    <row r="5445" spans="23:25" x14ac:dyDescent="0.25">
      <c r="W5445" s="52">
        <v>15001335</v>
      </c>
      <c r="X5445" s="28" t="s">
        <v>12024</v>
      </c>
      <c r="Y5445" s="53" t="s">
        <v>4030</v>
      </c>
    </row>
    <row r="5446" spans="23:25" x14ac:dyDescent="0.25">
      <c r="W5446" s="50">
        <v>15001336</v>
      </c>
      <c r="X5446" s="49" t="s">
        <v>12025</v>
      </c>
      <c r="Y5446" s="51" t="s">
        <v>4030</v>
      </c>
    </row>
    <row r="5447" spans="23:25" x14ac:dyDescent="0.25">
      <c r="W5447" s="52">
        <v>15001337</v>
      </c>
      <c r="X5447" s="28" t="s">
        <v>12026</v>
      </c>
      <c r="Y5447" s="53" t="s">
        <v>4030</v>
      </c>
    </row>
    <row r="5448" spans="23:25" x14ac:dyDescent="0.25">
      <c r="W5448" s="50">
        <v>15001338</v>
      </c>
      <c r="X5448" s="49" t="s">
        <v>12027</v>
      </c>
      <c r="Y5448" s="51" t="s">
        <v>4030</v>
      </c>
    </row>
    <row r="5449" spans="23:25" x14ac:dyDescent="0.25">
      <c r="W5449" s="52">
        <v>15001339</v>
      </c>
      <c r="X5449" s="28" t="s">
        <v>12028</v>
      </c>
      <c r="Y5449" s="53" t="s">
        <v>4030</v>
      </c>
    </row>
    <row r="5450" spans="23:25" x14ac:dyDescent="0.25">
      <c r="W5450" s="50">
        <v>15001340</v>
      </c>
      <c r="X5450" s="49" t="s">
        <v>12029</v>
      </c>
      <c r="Y5450" s="51" t="s">
        <v>4030</v>
      </c>
    </row>
    <row r="5451" spans="23:25" x14ac:dyDescent="0.25">
      <c r="W5451" s="52">
        <v>15001341</v>
      </c>
      <c r="X5451" s="28" t="s">
        <v>12030</v>
      </c>
      <c r="Y5451" s="53" t="s">
        <v>4030</v>
      </c>
    </row>
    <row r="5452" spans="23:25" x14ac:dyDescent="0.25">
      <c r="W5452" s="50">
        <v>15001342</v>
      </c>
      <c r="X5452" s="49" t="s">
        <v>12031</v>
      </c>
      <c r="Y5452" s="51" t="s">
        <v>4030</v>
      </c>
    </row>
    <row r="5453" spans="23:25" x14ac:dyDescent="0.25">
      <c r="W5453" s="52">
        <v>15001343</v>
      </c>
      <c r="X5453" s="28" t="s">
        <v>12032</v>
      </c>
      <c r="Y5453" s="53" t="s">
        <v>4030</v>
      </c>
    </row>
    <row r="5454" spans="23:25" x14ac:dyDescent="0.25">
      <c r="W5454" s="50">
        <v>15001344</v>
      </c>
      <c r="X5454" s="49" t="s">
        <v>12033</v>
      </c>
      <c r="Y5454" s="51" t="s">
        <v>4030</v>
      </c>
    </row>
    <row r="5455" spans="23:25" x14ac:dyDescent="0.25">
      <c r="W5455" s="52">
        <v>15001345</v>
      </c>
      <c r="X5455" s="28" t="s">
        <v>12034</v>
      </c>
      <c r="Y5455" s="53" t="s">
        <v>4030</v>
      </c>
    </row>
    <row r="5456" spans="23:25" x14ac:dyDescent="0.25">
      <c r="W5456" s="50">
        <v>15001346</v>
      </c>
      <c r="X5456" s="49" t="s">
        <v>12035</v>
      </c>
      <c r="Y5456" s="51" t="s">
        <v>4030</v>
      </c>
    </row>
    <row r="5457" spans="23:25" x14ac:dyDescent="0.25">
      <c r="W5457" s="52">
        <v>15001347</v>
      </c>
      <c r="X5457" s="28" t="s">
        <v>12036</v>
      </c>
      <c r="Y5457" s="53" t="s">
        <v>4030</v>
      </c>
    </row>
    <row r="5458" spans="23:25" x14ac:dyDescent="0.25">
      <c r="W5458" s="50">
        <v>15001348</v>
      </c>
      <c r="X5458" s="49" t="s">
        <v>12037</v>
      </c>
      <c r="Y5458" s="51" t="s">
        <v>4030</v>
      </c>
    </row>
    <row r="5459" spans="23:25" x14ac:dyDescent="0.25">
      <c r="W5459" s="52">
        <v>15001349</v>
      </c>
      <c r="X5459" s="28" t="s">
        <v>12038</v>
      </c>
      <c r="Y5459" s="53" t="s">
        <v>4030</v>
      </c>
    </row>
    <row r="5460" spans="23:25" x14ac:dyDescent="0.25">
      <c r="W5460" s="50">
        <v>15001350</v>
      </c>
      <c r="X5460" s="49" t="s">
        <v>12039</v>
      </c>
      <c r="Y5460" s="51" t="s">
        <v>4030</v>
      </c>
    </row>
    <row r="5461" spans="23:25" x14ac:dyDescent="0.25">
      <c r="W5461" s="52">
        <v>15001351</v>
      </c>
      <c r="X5461" s="28" t="s">
        <v>12040</v>
      </c>
      <c r="Y5461" s="53" t="s">
        <v>4030</v>
      </c>
    </row>
    <row r="5462" spans="23:25" x14ac:dyDescent="0.25">
      <c r="W5462" s="50">
        <v>15001352</v>
      </c>
      <c r="X5462" s="49" t="s">
        <v>12041</v>
      </c>
      <c r="Y5462" s="51" t="s">
        <v>4030</v>
      </c>
    </row>
    <row r="5463" spans="23:25" x14ac:dyDescent="0.25">
      <c r="W5463" s="52">
        <v>15001353</v>
      </c>
      <c r="X5463" s="28" t="s">
        <v>12042</v>
      </c>
      <c r="Y5463" s="53" t="s">
        <v>4030</v>
      </c>
    </row>
    <row r="5464" spans="23:25" x14ac:dyDescent="0.25">
      <c r="W5464" s="50">
        <v>15001354</v>
      </c>
      <c r="X5464" s="49" t="s">
        <v>12043</v>
      </c>
      <c r="Y5464" s="51" t="s">
        <v>4030</v>
      </c>
    </row>
    <row r="5465" spans="23:25" x14ac:dyDescent="0.25">
      <c r="W5465" s="52">
        <v>15001355</v>
      </c>
      <c r="X5465" s="28" t="s">
        <v>12044</v>
      </c>
      <c r="Y5465" s="53" t="s">
        <v>4030</v>
      </c>
    </row>
    <row r="5466" spans="23:25" x14ac:dyDescent="0.25">
      <c r="W5466" s="50">
        <v>15001356</v>
      </c>
      <c r="X5466" s="49" t="s">
        <v>12045</v>
      </c>
      <c r="Y5466" s="51" t="s">
        <v>4030</v>
      </c>
    </row>
    <row r="5467" spans="23:25" x14ac:dyDescent="0.25">
      <c r="W5467" s="52">
        <v>15001357</v>
      </c>
      <c r="X5467" s="28" t="s">
        <v>12046</v>
      </c>
      <c r="Y5467" s="53" t="s">
        <v>4030</v>
      </c>
    </row>
    <row r="5468" spans="23:25" x14ac:dyDescent="0.25">
      <c r="W5468" s="50">
        <v>15001358</v>
      </c>
      <c r="X5468" s="49" t="s">
        <v>12047</v>
      </c>
      <c r="Y5468" s="51" t="s">
        <v>4030</v>
      </c>
    </row>
    <row r="5469" spans="23:25" x14ac:dyDescent="0.25">
      <c r="W5469" s="52">
        <v>15001359</v>
      </c>
      <c r="X5469" s="28" t="s">
        <v>12048</v>
      </c>
      <c r="Y5469" s="53" t="s">
        <v>4030</v>
      </c>
    </row>
    <row r="5470" spans="23:25" x14ac:dyDescent="0.25">
      <c r="W5470" s="50">
        <v>15001360</v>
      </c>
      <c r="X5470" s="49" t="s">
        <v>12049</v>
      </c>
      <c r="Y5470" s="51" t="s">
        <v>4030</v>
      </c>
    </row>
    <row r="5471" spans="23:25" x14ac:dyDescent="0.25">
      <c r="W5471" s="52">
        <v>15001361</v>
      </c>
      <c r="X5471" s="28" t="s">
        <v>12050</v>
      </c>
      <c r="Y5471" s="53" t="s">
        <v>4030</v>
      </c>
    </row>
    <row r="5472" spans="23:25" x14ac:dyDescent="0.25">
      <c r="W5472" s="50">
        <v>15001362</v>
      </c>
      <c r="X5472" s="49" t="s">
        <v>6548</v>
      </c>
      <c r="Y5472" s="51" t="s">
        <v>4030</v>
      </c>
    </row>
    <row r="5473" spans="23:25" x14ac:dyDescent="0.25">
      <c r="W5473" s="52">
        <v>15001363</v>
      </c>
      <c r="X5473" s="28" t="s">
        <v>9227</v>
      </c>
      <c r="Y5473" s="53" t="s">
        <v>4030</v>
      </c>
    </row>
    <row r="5474" spans="23:25" x14ac:dyDescent="0.25">
      <c r="W5474" s="50">
        <v>15001364</v>
      </c>
      <c r="X5474" s="49" t="s">
        <v>9225</v>
      </c>
      <c r="Y5474" s="51" t="s">
        <v>4030</v>
      </c>
    </row>
    <row r="5475" spans="23:25" x14ac:dyDescent="0.25">
      <c r="W5475" s="52">
        <v>15001365</v>
      </c>
      <c r="X5475" s="28" t="s">
        <v>9205</v>
      </c>
      <c r="Y5475" s="53" t="s">
        <v>4030</v>
      </c>
    </row>
    <row r="5476" spans="23:25" x14ac:dyDescent="0.25">
      <c r="W5476" s="50">
        <v>15001366</v>
      </c>
      <c r="X5476" s="49" t="s">
        <v>8654</v>
      </c>
      <c r="Y5476" s="51" t="s">
        <v>4030</v>
      </c>
    </row>
    <row r="5477" spans="23:25" x14ac:dyDescent="0.25">
      <c r="W5477" s="52">
        <v>15001367</v>
      </c>
      <c r="X5477" s="28" t="s">
        <v>8795</v>
      </c>
      <c r="Y5477" s="53" t="s">
        <v>4030</v>
      </c>
    </row>
    <row r="5478" spans="23:25" x14ac:dyDescent="0.25">
      <c r="W5478" s="50">
        <v>15001368</v>
      </c>
      <c r="X5478" s="49" t="s">
        <v>8479</v>
      </c>
      <c r="Y5478" s="51" t="s">
        <v>4030</v>
      </c>
    </row>
    <row r="5479" spans="23:25" x14ac:dyDescent="0.25">
      <c r="W5479" s="52">
        <v>15001369</v>
      </c>
      <c r="X5479" s="28" t="s">
        <v>8904</v>
      </c>
      <c r="Y5479" s="53" t="s">
        <v>4030</v>
      </c>
    </row>
    <row r="5480" spans="23:25" x14ac:dyDescent="0.25">
      <c r="W5480" s="50">
        <v>15001370</v>
      </c>
      <c r="X5480" s="49" t="s">
        <v>6650</v>
      </c>
      <c r="Y5480" s="51" t="s">
        <v>4030</v>
      </c>
    </row>
    <row r="5481" spans="23:25" x14ac:dyDescent="0.25">
      <c r="W5481" s="52">
        <v>15001371</v>
      </c>
      <c r="X5481" s="28" t="s">
        <v>6556</v>
      </c>
      <c r="Y5481" s="53" t="s">
        <v>4030</v>
      </c>
    </row>
    <row r="5482" spans="23:25" x14ac:dyDescent="0.25">
      <c r="W5482" s="50">
        <v>15001372</v>
      </c>
      <c r="X5482" s="49" t="s">
        <v>7910</v>
      </c>
      <c r="Y5482" s="51" t="s">
        <v>4030</v>
      </c>
    </row>
    <row r="5483" spans="23:25" x14ac:dyDescent="0.25">
      <c r="W5483" s="52">
        <v>15001373</v>
      </c>
      <c r="X5483" s="28" t="s">
        <v>9286</v>
      </c>
      <c r="Y5483" s="53" t="s">
        <v>4030</v>
      </c>
    </row>
    <row r="5484" spans="23:25" x14ac:dyDescent="0.25">
      <c r="W5484" s="50">
        <v>15001374</v>
      </c>
      <c r="X5484" s="49" t="s">
        <v>9191</v>
      </c>
      <c r="Y5484" s="51" t="s">
        <v>4030</v>
      </c>
    </row>
    <row r="5485" spans="23:25" x14ac:dyDescent="0.25">
      <c r="W5485" s="52">
        <v>15001375</v>
      </c>
      <c r="X5485" s="28" t="s">
        <v>9207</v>
      </c>
      <c r="Y5485" s="53" t="s">
        <v>4030</v>
      </c>
    </row>
    <row r="5486" spans="23:25" x14ac:dyDescent="0.25">
      <c r="W5486" s="50">
        <v>15001376</v>
      </c>
      <c r="X5486" s="49" t="s">
        <v>9189</v>
      </c>
      <c r="Y5486" s="51" t="s">
        <v>4030</v>
      </c>
    </row>
    <row r="5487" spans="23:25" x14ac:dyDescent="0.25">
      <c r="W5487" s="52">
        <v>15001377</v>
      </c>
      <c r="X5487" s="28" t="s">
        <v>8605</v>
      </c>
      <c r="Y5487" s="53" t="s">
        <v>4030</v>
      </c>
    </row>
    <row r="5488" spans="23:25" x14ac:dyDescent="0.25">
      <c r="W5488" s="50">
        <v>15001378</v>
      </c>
      <c r="X5488" s="49" t="s">
        <v>9153</v>
      </c>
      <c r="Y5488" s="51" t="s">
        <v>4030</v>
      </c>
    </row>
    <row r="5489" spans="23:25" x14ac:dyDescent="0.25">
      <c r="W5489" s="52">
        <v>15001379</v>
      </c>
      <c r="X5489" s="28" t="s">
        <v>7047</v>
      </c>
      <c r="Y5489" s="53" t="s">
        <v>4030</v>
      </c>
    </row>
    <row r="5490" spans="23:25" x14ac:dyDescent="0.25">
      <c r="W5490" s="50">
        <v>15001380</v>
      </c>
      <c r="X5490" s="49" t="s">
        <v>8970</v>
      </c>
      <c r="Y5490" s="51" t="s">
        <v>4030</v>
      </c>
    </row>
    <row r="5491" spans="23:25" x14ac:dyDescent="0.25">
      <c r="W5491" s="52">
        <v>15001381</v>
      </c>
      <c r="X5491" s="28" t="s">
        <v>7149</v>
      </c>
      <c r="Y5491" s="53" t="s">
        <v>4030</v>
      </c>
    </row>
    <row r="5492" spans="23:25" x14ac:dyDescent="0.25">
      <c r="W5492" s="50">
        <v>15001382</v>
      </c>
      <c r="X5492" s="49" t="s">
        <v>9241</v>
      </c>
      <c r="Y5492" s="51" t="s">
        <v>4030</v>
      </c>
    </row>
    <row r="5493" spans="23:25" x14ac:dyDescent="0.25">
      <c r="W5493" s="52">
        <v>15001383</v>
      </c>
      <c r="X5493" s="28" t="s">
        <v>9014</v>
      </c>
      <c r="Y5493" s="53" t="s">
        <v>4030</v>
      </c>
    </row>
    <row r="5494" spans="23:25" x14ac:dyDescent="0.25">
      <c r="W5494" s="50">
        <v>15001384</v>
      </c>
      <c r="X5494" s="49" t="s">
        <v>7458</v>
      </c>
      <c r="Y5494" s="51" t="s">
        <v>4030</v>
      </c>
    </row>
    <row r="5495" spans="23:25" x14ac:dyDescent="0.25">
      <c r="W5495" s="52">
        <v>15001385</v>
      </c>
      <c r="X5495" s="28" t="s">
        <v>9325</v>
      </c>
      <c r="Y5495" s="53" t="s">
        <v>4030</v>
      </c>
    </row>
    <row r="5496" spans="23:25" x14ac:dyDescent="0.25">
      <c r="W5496" s="50">
        <v>15001386</v>
      </c>
      <c r="X5496" s="49" t="s">
        <v>9280</v>
      </c>
      <c r="Y5496" s="51" t="s">
        <v>4030</v>
      </c>
    </row>
    <row r="5497" spans="23:25" x14ac:dyDescent="0.25">
      <c r="W5497" s="52">
        <v>15001387</v>
      </c>
      <c r="X5497" s="28" t="s">
        <v>8749</v>
      </c>
      <c r="Y5497" s="53" t="s">
        <v>4030</v>
      </c>
    </row>
    <row r="5498" spans="23:25" x14ac:dyDescent="0.25">
      <c r="W5498" s="50">
        <v>15001388</v>
      </c>
      <c r="X5498" s="49" t="s">
        <v>8968</v>
      </c>
      <c r="Y5498" s="51" t="s">
        <v>4030</v>
      </c>
    </row>
    <row r="5499" spans="23:25" x14ac:dyDescent="0.25">
      <c r="W5499" s="52">
        <v>15001389</v>
      </c>
      <c r="X5499" s="28" t="s">
        <v>8476</v>
      </c>
      <c r="Y5499" s="53" t="s">
        <v>4030</v>
      </c>
    </row>
    <row r="5500" spans="23:25" x14ac:dyDescent="0.25">
      <c r="W5500" s="50">
        <v>15001390</v>
      </c>
      <c r="X5500" s="49" t="s">
        <v>7147</v>
      </c>
      <c r="Y5500" s="51" t="s">
        <v>4030</v>
      </c>
    </row>
    <row r="5501" spans="23:25" x14ac:dyDescent="0.25">
      <c r="W5501" s="52">
        <v>15001391</v>
      </c>
      <c r="X5501" s="28" t="s">
        <v>9321</v>
      </c>
      <c r="Y5501" s="53" t="s">
        <v>4030</v>
      </c>
    </row>
    <row r="5502" spans="23:25" x14ac:dyDescent="0.25">
      <c r="W5502" s="50">
        <v>15001392</v>
      </c>
      <c r="X5502" s="49" t="s">
        <v>9310</v>
      </c>
      <c r="Y5502" s="51" t="s">
        <v>4030</v>
      </c>
    </row>
    <row r="5503" spans="23:25" x14ac:dyDescent="0.25">
      <c r="W5503" s="52">
        <v>15001393</v>
      </c>
      <c r="X5503" s="28" t="s">
        <v>9302</v>
      </c>
      <c r="Y5503" s="53" t="s">
        <v>4030</v>
      </c>
    </row>
    <row r="5504" spans="23:25" x14ac:dyDescent="0.25">
      <c r="W5504" s="50">
        <v>15001394</v>
      </c>
      <c r="X5504" s="49" t="s">
        <v>9294</v>
      </c>
      <c r="Y5504" s="51" t="s">
        <v>4030</v>
      </c>
    </row>
    <row r="5505" spans="23:25" x14ac:dyDescent="0.25">
      <c r="W5505" s="52">
        <v>15001395</v>
      </c>
      <c r="X5505" s="28" t="s">
        <v>9290</v>
      </c>
      <c r="Y5505" s="53" t="s">
        <v>4030</v>
      </c>
    </row>
    <row r="5506" spans="23:25" x14ac:dyDescent="0.25">
      <c r="W5506" s="50">
        <v>15001396</v>
      </c>
      <c r="X5506" s="49" t="s">
        <v>9274</v>
      </c>
      <c r="Y5506" s="51" t="s">
        <v>4030</v>
      </c>
    </row>
    <row r="5507" spans="23:25" x14ac:dyDescent="0.25">
      <c r="W5507" s="52">
        <v>15001397</v>
      </c>
      <c r="X5507" s="28" t="s">
        <v>9262</v>
      </c>
      <c r="Y5507" s="53" t="s">
        <v>4030</v>
      </c>
    </row>
    <row r="5508" spans="23:25" x14ac:dyDescent="0.25">
      <c r="W5508" s="50">
        <v>15001398</v>
      </c>
      <c r="X5508" s="49" t="s">
        <v>9258</v>
      </c>
      <c r="Y5508" s="51" t="s">
        <v>4030</v>
      </c>
    </row>
    <row r="5509" spans="23:25" x14ac:dyDescent="0.25">
      <c r="W5509" s="52">
        <v>15001399</v>
      </c>
      <c r="X5509" s="28" t="s">
        <v>9233</v>
      </c>
      <c r="Y5509" s="53" t="s">
        <v>4030</v>
      </c>
    </row>
    <row r="5510" spans="23:25" x14ac:dyDescent="0.25">
      <c r="W5510" s="50">
        <v>15001400</v>
      </c>
      <c r="X5510" s="49" t="s">
        <v>9211</v>
      </c>
      <c r="Y5510" s="51" t="s">
        <v>4030</v>
      </c>
    </row>
    <row r="5511" spans="23:25" x14ac:dyDescent="0.25">
      <c r="W5511" s="52">
        <v>15001401</v>
      </c>
      <c r="X5511" s="28" t="s">
        <v>9201</v>
      </c>
      <c r="Y5511" s="53" t="s">
        <v>4030</v>
      </c>
    </row>
    <row r="5512" spans="23:25" x14ac:dyDescent="0.25">
      <c r="W5512" s="50">
        <v>15001402</v>
      </c>
      <c r="X5512" s="49" t="s">
        <v>9199</v>
      </c>
      <c r="Y5512" s="51" t="s">
        <v>4030</v>
      </c>
    </row>
    <row r="5513" spans="23:25" x14ac:dyDescent="0.25">
      <c r="W5513" s="52">
        <v>15001403</v>
      </c>
      <c r="X5513" s="28" t="s">
        <v>9195</v>
      </c>
      <c r="Y5513" s="53" t="s">
        <v>4030</v>
      </c>
    </row>
    <row r="5514" spans="23:25" x14ac:dyDescent="0.25">
      <c r="W5514" s="50">
        <v>15001404</v>
      </c>
      <c r="X5514" s="49" t="s">
        <v>9171</v>
      </c>
      <c r="Y5514" s="51" t="s">
        <v>4030</v>
      </c>
    </row>
    <row r="5515" spans="23:25" x14ac:dyDescent="0.25">
      <c r="W5515" s="52">
        <v>15001405</v>
      </c>
      <c r="X5515" s="28" t="s">
        <v>9169</v>
      </c>
      <c r="Y5515" s="53" t="s">
        <v>4030</v>
      </c>
    </row>
    <row r="5516" spans="23:25" x14ac:dyDescent="0.25">
      <c r="W5516" s="50">
        <v>15001406</v>
      </c>
      <c r="X5516" s="49" t="s">
        <v>9167</v>
      </c>
      <c r="Y5516" s="51" t="s">
        <v>4030</v>
      </c>
    </row>
    <row r="5517" spans="23:25" x14ac:dyDescent="0.25">
      <c r="W5517" s="52">
        <v>15001407</v>
      </c>
      <c r="X5517" s="28" t="s">
        <v>9127</v>
      </c>
      <c r="Y5517" s="53" t="s">
        <v>4030</v>
      </c>
    </row>
    <row r="5518" spans="23:25" x14ac:dyDescent="0.25">
      <c r="W5518" s="50">
        <v>15001408</v>
      </c>
      <c r="X5518" s="49" t="s">
        <v>9107</v>
      </c>
      <c r="Y5518" s="51" t="s">
        <v>4030</v>
      </c>
    </row>
    <row r="5519" spans="23:25" x14ac:dyDescent="0.25">
      <c r="W5519" s="52">
        <v>15001409</v>
      </c>
      <c r="X5519" s="28" t="s">
        <v>9079</v>
      </c>
      <c r="Y5519" s="53" t="s">
        <v>4030</v>
      </c>
    </row>
    <row r="5520" spans="23:25" x14ac:dyDescent="0.25">
      <c r="W5520" s="50">
        <v>15001410</v>
      </c>
      <c r="X5520" s="49" t="s">
        <v>9073</v>
      </c>
      <c r="Y5520" s="51" t="s">
        <v>4030</v>
      </c>
    </row>
    <row r="5521" spans="23:25" x14ac:dyDescent="0.25">
      <c r="W5521" s="52">
        <v>15001411</v>
      </c>
      <c r="X5521" s="28" t="s">
        <v>9032</v>
      </c>
      <c r="Y5521" s="53" t="s">
        <v>4030</v>
      </c>
    </row>
    <row r="5522" spans="23:25" x14ac:dyDescent="0.25">
      <c r="W5522" s="50">
        <v>15001412</v>
      </c>
      <c r="X5522" s="49" t="s">
        <v>9020</v>
      </c>
      <c r="Y5522" s="51" t="s">
        <v>4030</v>
      </c>
    </row>
    <row r="5523" spans="23:25" x14ac:dyDescent="0.25">
      <c r="W5523" s="52">
        <v>15001413</v>
      </c>
      <c r="X5523" s="28" t="s">
        <v>8984</v>
      </c>
      <c r="Y5523" s="53" t="s">
        <v>4030</v>
      </c>
    </row>
    <row r="5524" spans="23:25" x14ac:dyDescent="0.25">
      <c r="W5524" s="50">
        <v>15001414</v>
      </c>
      <c r="X5524" s="49" t="s">
        <v>8950</v>
      </c>
      <c r="Y5524" s="51" t="s">
        <v>4030</v>
      </c>
    </row>
    <row r="5525" spans="23:25" x14ac:dyDescent="0.25">
      <c r="W5525" s="52">
        <v>15001415</v>
      </c>
      <c r="X5525" s="28" t="s">
        <v>8932</v>
      </c>
      <c r="Y5525" s="53" t="s">
        <v>4030</v>
      </c>
    </row>
    <row r="5526" spans="23:25" x14ac:dyDescent="0.25">
      <c r="W5526" s="50">
        <v>15001416</v>
      </c>
      <c r="X5526" s="49" t="s">
        <v>8920</v>
      </c>
      <c r="Y5526" s="51" t="s">
        <v>4030</v>
      </c>
    </row>
    <row r="5527" spans="23:25" x14ac:dyDescent="0.25">
      <c r="W5527" s="52">
        <v>15001417</v>
      </c>
      <c r="X5527" s="28" t="s">
        <v>8898</v>
      </c>
      <c r="Y5527" s="53" t="s">
        <v>4030</v>
      </c>
    </row>
    <row r="5528" spans="23:25" x14ac:dyDescent="0.25">
      <c r="W5528" s="50">
        <v>15001418</v>
      </c>
      <c r="X5528" s="49" t="s">
        <v>8857</v>
      </c>
      <c r="Y5528" s="51" t="s">
        <v>4030</v>
      </c>
    </row>
    <row r="5529" spans="23:25" x14ac:dyDescent="0.25">
      <c r="W5529" s="52">
        <v>15001419</v>
      </c>
      <c r="X5529" s="28" t="s">
        <v>8819</v>
      </c>
      <c r="Y5529" s="53" t="s">
        <v>4030</v>
      </c>
    </row>
    <row r="5530" spans="23:25" x14ac:dyDescent="0.25">
      <c r="W5530" s="50">
        <v>15001421</v>
      </c>
      <c r="X5530" s="49" t="s">
        <v>8703</v>
      </c>
      <c r="Y5530" s="51" t="s">
        <v>4030</v>
      </c>
    </row>
    <row r="5531" spans="23:25" x14ac:dyDescent="0.25">
      <c r="W5531" s="52">
        <v>15001422</v>
      </c>
      <c r="X5531" s="28" t="s">
        <v>8665</v>
      </c>
      <c r="Y5531" s="53" t="s">
        <v>4030</v>
      </c>
    </row>
    <row r="5532" spans="23:25" x14ac:dyDescent="0.25">
      <c r="W5532" s="50">
        <v>15001423</v>
      </c>
      <c r="X5532" s="49" t="s">
        <v>8663</v>
      </c>
      <c r="Y5532" s="51" t="s">
        <v>4030</v>
      </c>
    </row>
    <row r="5533" spans="23:25" x14ac:dyDescent="0.25">
      <c r="W5533" s="52">
        <v>15001424</v>
      </c>
      <c r="X5533" s="28" t="s">
        <v>8548</v>
      </c>
      <c r="Y5533" s="53" t="s">
        <v>4030</v>
      </c>
    </row>
    <row r="5534" spans="23:25" x14ac:dyDescent="0.25">
      <c r="W5534" s="50">
        <v>15001425</v>
      </c>
      <c r="X5534" s="49" t="s">
        <v>8540</v>
      </c>
      <c r="Y5534" s="51" t="s">
        <v>4030</v>
      </c>
    </row>
    <row r="5535" spans="23:25" x14ac:dyDescent="0.25">
      <c r="W5535" s="52">
        <v>15001426</v>
      </c>
      <c r="X5535" s="28" t="s">
        <v>4077</v>
      </c>
      <c r="Y5535" s="53" t="s">
        <v>4030</v>
      </c>
    </row>
    <row r="5536" spans="23:25" x14ac:dyDescent="0.25">
      <c r="W5536" s="50">
        <v>15001427</v>
      </c>
      <c r="X5536" s="49" t="s">
        <v>8474</v>
      </c>
      <c r="Y5536" s="51" t="s">
        <v>4030</v>
      </c>
    </row>
    <row r="5537" spans="23:25" x14ac:dyDescent="0.25">
      <c r="W5537" s="52">
        <v>15001428</v>
      </c>
      <c r="X5537" s="28" t="s">
        <v>8429</v>
      </c>
      <c r="Y5537" s="53" t="s">
        <v>4030</v>
      </c>
    </row>
    <row r="5538" spans="23:25" x14ac:dyDescent="0.25">
      <c r="W5538" s="50">
        <v>15001431</v>
      </c>
      <c r="X5538" s="49" t="s">
        <v>8258</v>
      </c>
      <c r="Y5538" s="51" t="s">
        <v>4030</v>
      </c>
    </row>
    <row r="5539" spans="23:25" x14ac:dyDescent="0.25">
      <c r="W5539" s="52">
        <v>15001432</v>
      </c>
      <c r="X5539" s="28" t="s">
        <v>7981</v>
      </c>
      <c r="Y5539" s="53" t="s">
        <v>4030</v>
      </c>
    </row>
    <row r="5540" spans="23:25" x14ac:dyDescent="0.25">
      <c r="W5540" s="50">
        <v>15001433</v>
      </c>
      <c r="X5540" s="49" t="s">
        <v>7899</v>
      </c>
      <c r="Y5540" s="51" t="s">
        <v>4030</v>
      </c>
    </row>
    <row r="5541" spans="23:25" x14ac:dyDescent="0.25">
      <c r="W5541" s="52">
        <v>15001434</v>
      </c>
      <c r="X5541" s="28" t="s">
        <v>7855</v>
      </c>
      <c r="Y5541" s="53" t="s">
        <v>4030</v>
      </c>
    </row>
    <row r="5542" spans="23:25" x14ac:dyDescent="0.25">
      <c r="W5542" s="50">
        <v>15001435</v>
      </c>
      <c r="X5542" s="49" t="s">
        <v>7548</v>
      </c>
      <c r="Y5542" s="51" t="s">
        <v>4030</v>
      </c>
    </row>
    <row r="5543" spans="23:25" x14ac:dyDescent="0.25">
      <c r="W5543" s="52">
        <v>15001436</v>
      </c>
      <c r="X5543" s="28" t="s">
        <v>7525</v>
      </c>
      <c r="Y5543" s="53" t="s">
        <v>4030</v>
      </c>
    </row>
    <row r="5544" spans="23:25" x14ac:dyDescent="0.25">
      <c r="W5544" s="50">
        <v>15001437</v>
      </c>
      <c r="X5544" s="49" t="s">
        <v>7388</v>
      </c>
      <c r="Y5544" s="51" t="s">
        <v>4030</v>
      </c>
    </row>
    <row r="5545" spans="23:25" x14ac:dyDescent="0.25">
      <c r="W5545" s="52">
        <v>15001438</v>
      </c>
      <c r="X5545" s="28" t="s">
        <v>7068</v>
      </c>
      <c r="Y5545" s="53" t="s">
        <v>4030</v>
      </c>
    </row>
    <row r="5546" spans="23:25" x14ac:dyDescent="0.25">
      <c r="W5546" s="50">
        <v>15001439</v>
      </c>
      <c r="X5546" s="49" t="s">
        <v>7063</v>
      </c>
      <c r="Y5546" s="51" t="s">
        <v>4030</v>
      </c>
    </row>
    <row r="5547" spans="23:25" x14ac:dyDescent="0.25">
      <c r="W5547" s="52">
        <v>15001440</v>
      </c>
      <c r="X5547" s="28" t="s">
        <v>6592</v>
      </c>
      <c r="Y5547" s="53" t="s">
        <v>4030</v>
      </c>
    </row>
    <row r="5548" spans="23:25" x14ac:dyDescent="0.25">
      <c r="W5548" s="50">
        <v>15001441</v>
      </c>
      <c r="X5548" s="49" t="s">
        <v>6574</v>
      </c>
      <c r="Y5548" s="51" t="s">
        <v>4030</v>
      </c>
    </row>
    <row r="5549" spans="23:25" x14ac:dyDescent="0.25">
      <c r="W5549" s="52">
        <v>15001442</v>
      </c>
      <c r="X5549" s="28" t="s">
        <v>12051</v>
      </c>
      <c r="Y5549" s="53" t="s">
        <v>4030</v>
      </c>
    </row>
    <row r="5550" spans="23:25" x14ac:dyDescent="0.25">
      <c r="W5550" s="50">
        <v>15001443</v>
      </c>
      <c r="X5550" s="49" t="s">
        <v>12052</v>
      </c>
      <c r="Y5550" s="51" t="s">
        <v>4030</v>
      </c>
    </row>
    <row r="5551" spans="23:25" x14ac:dyDescent="0.25">
      <c r="W5551" s="52">
        <v>15001444</v>
      </c>
      <c r="X5551" s="28" t="s">
        <v>12053</v>
      </c>
      <c r="Y5551" s="53" t="s">
        <v>4030</v>
      </c>
    </row>
    <row r="5552" spans="23:25" x14ac:dyDescent="0.25">
      <c r="W5552" s="50">
        <v>15001445</v>
      </c>
      <c r="X5552" s="49" t="s">
        <v>12054</v>
      </c>
      <c r="Y5552" s="51" t="s">
        <v>4030</v>
      </c>
    </row>
    <row r="5553" spans="23:25" x14ac:dyDescent="0.25">
      <c r="W5553" s="52">
        <v>15001446</v>
      </c>
      <c r="X5553" s="28" t="s">
        <v>12055</v>
      </c>
      <c r="Y5553" s="53" t="s">
        <v>4030</v>
      </c>
    </row>
    <row r="5554" spans="23:25" x14ac:dyDescent="0.25">
      <c r="W5554" s="50">
        <v>15001447</v>
      </c>
      <c r="X5554" s="49" t="s">
        <v>12056</v>
      </c>
      <c r="Y5554" s="51" t="s">
        <v>4030</v>
      </c>
    </row>
    <row r="5555" spans="23:25" x14ac:dyDescent="0.25">
      <c r="W5555" s="52">
        <v>15001448</v>
      </c>
      <c r="X5555" s="28" t="s">
        <v>12057</v>
      </c>
      <c r="Y5555" s="53" t="s">
        <v>4030</v>
      </c>
    </row>
    <row r="5556" spans="23:25" x14ac:dyDescent="0.25">
      <c r="W5556" s="50">
        <v>15001449</v>
      </c>
      <c r="X5556" s="49" t="s">
        <v>6566</v>
      </c>
      <c r="Y5556" s="51" t="s">
        <v>4030</v>
      </c>
    </row>
    <row r="5557" spans="23:25" x14ac:dyDescent="0.25">
      <c r="W5557" s="52">
        <v>15001450</v>
      </c>
      <c r="X5557" s="28" t="s">
        <v>8288</v>
      </c>
      <c r="Y5557" s="53" t="s">
        <v>4030</v>
      </c>
    </row>
    <row r="5558" spans="23:25" x14ac:dyDescent="0.25">
      <c r="W5558" s="50">
        <v>15001451</v>
      </c>
      <c r="X5558" s="49" t="s">
        <v>8341</v>
      </c>
      <c r="Y5558" s="51" t="s">
        <v>4030</v>
      </c>
    </row>
    <row r="5559" spans="23:25" x14ac:dyDescent="0.25">
      <c r="W5559" s="52">
        <v>15001452</v>
      </c>
      <c r="X5559" s="28" t="s">
        <v>8491</v>
      </c>
      <c r="Y5559" s="53" t="s">
        <v>4030</v>
      </c>
    </row>
    <row r="5560" spans="23:25" x14ac:dyDescent="0.25">
      <c r="W5560" s="50">
        <v>15001453</v>
      </c>
      <c r="X5560" s="49" t="s">
        <v>8986</v>
      </c>
      <c r="Y5560" s="51" t="s">
        <v>4030</v>
      </c>
    </row>
    <row r="5561" spans="23:25" x14ac:dyDescent="0.25">
      <c r="W5561" s="52">
        <v>15001454</v>
      </c>
      <c r="X5561" s="28" t="s">
        <v>8005</v>
      </c>
      <c r="Y5561" s="53" t="s">
        <v>4030</v>
      </c>
    </row>
    <row r="5562" spans="23:25" x14ac:dyDescent="0.25">
      <c r="W5562" s="50">
        <v>15001455</v>
      </c>
      <c r="X5562" s="49" t="s">
        <v>7220</v>
      </c>
      <c r="Y5562" s="51" t="s">
        <v>4030</v>
      </c>
    </row>
    <row r="5563" spans="23:25" x14ac:dyDescent="0.25">
      <c r="W5563" s="52">
        <v>15001456</v>
      </c>
      <c r="X5563" s="28" t="s">
        <v>6550</v>
      </c>
      <c r="Y5563" s="53" t="s">
        <v>4030</v>
      </c>
    </row>
    <row r="5564" spans="23:25" x14ac:dyDescent="0.25">
      <c r="W5564" s="50">
        <v>15001457</v>
      </c>
      <c r="X5564" s="49" t="s">
        <v>12058</v>
      </c>
      <c r="Y5564" s="51" t="s">
        <v>4030</v>
      </c>
    </row>
    <row r="5565" spans="23:25" x14ac:dyDescent="0.25">
      <c r="W5565" s="52">
        <v>15001458</v>
      </c>
      <c r="X5565" s="28" t="s">
        <v>12059</v>
      </c>
      <c r="Y5565" s="53" t="s">
        <v>4030</v>
      </c>
    </row>
    <row r="5566" spans="23:25" x14ac:dyDescent="0.25">
      <c r="W5566" s="50">
        <v>15001459</v>
      </c>
      <c r="X5566" s="49" t="s">
        <v>12060</v>
      </c>
      <c r="Y5566" s="51" t="s">
        <v>4030</v>
      </c>
    </row>
    <row r="5567" spans="23:25" x14ac:dyDescent="0.25">
      <c r="W5567" s="52">
        <v>15001460</v>
      </c>
      <c r="X5567" s="28" t="s">
        <v>12061</v>
      </c>
      <c r="Y5567" s="53" t="s">
        <v>4030</v>
      </c>
    </row>
    <row r="5568" spans="23:25" x14ac:dyDescent="0.25">
      <c r="W5568" s="50">
        <v>15001461</v>
      </c>
      <c r="X5568" s="49" t="s">
        <v>12062</v>
      </c>
      <c r="Y5568" s="51" t="s">
        <v>4030</v>
      </c>
    </row>
    <row r="5569" spans="23:25" x14ac:dyDescent="0.25">
      <c r="W5569" s="52">
        <v>15001462</v>
      </c>
      <c r="X5569" s="28" t="s">
        <v>12063</v>
      </c>
      <c r="Y5569" s="53" t="s">
        <v>4030</v>
      </c>
    </row>
    <row r="5570" spans="23:25" x14ac:dyDescent="0.25">
      <c r="W5570" s="50">
        <v>15001463</v>
      </c>
      <c r="X5570" s="49" t="s">
        <v>12064</v>
      </c>
      <c r="Y5570" s="51" t="s">
        <v>4030</v>
      </c>
    </row>
    <row r="5571" spans="23:25" x14ac:dyDescent="0.25">
      <c r="W5571" s="52">
        <v>15001464</v>
      </c>
      <c r="X5571" s="28" t="s">
        <v>12065</v>
      </c>
      <c r="Y5571" s="53" t="s">
        <v>4030</v>
      </c>
    </row>
    <row r="5572" spans="23:25" x14ac:dyDescent="0.25">
      <c r="W5572" s="50">
        <v>15001465</v>
      </c>
      <c r="X5572" s="49" t="s">
        <v>12066</v>
      </c>
      <c r="Y5572" s="51" t="s">
        <v>4030</v>
      </c>
    </row>
    <row r="5573" spans="23:25" x14ac:dyDescent="0.25">
      <c r="W5573" s="52">
        <v>15001466</v>
      </c>
      <c r="X5573" s="28" t="s">
        <v>12067</v>
      </c>
      <c r="Y5573" s="53" t="s">
        <v>4030</v>
      </c>
    </row>
    <row r="5574" spans="23:25" x14ac:dyDescent="0.25">
      <c r="W5574" s="50">
        <v>15001467</v>
      </c>
      <c r="X5574" s="49" t="s">
        <v>12068</v>
      </c>
      <c r="Y5574" s="51" t="s">
        <v>4030</v>
      </c>
    </row>
    <row r="5575" spans="23:25" x14ac:dyDescent="0.25">
      <c r="W5575" s="52">
        <v>15001468</v>
      </c>
      <c r="X5575" s="28" t="s">
        <v>12069</v>
      </c>
      <c r="Y5575" s="53" t="s">
        <v>4030</v>
      </c>
    </row>
    <row r="5576" spans="23:25" x14ac:dyDescent="0.25">
      <c r="W5576" s="50">
        <v>15001469</v>
      </c>
      <c r="X5576" s="49" t="s">
        <v>12070</v>
      </c>
      <c r="Y5576" s="51" t="s">
        <v>4030</v>
      </c>
    </row>
    <row r="5577" spans="23:25" x14ac:dyDescent="0.25">
      <c r="W5577" s="52">
        <v>15001470</v>
      </c>
      <c r="X5577" s="28" t="s">
        <v>12071</v>
      </c>
      <c r="Y5577" s="53" t="s">
        <v>4030</v>
      </c>
    </row>
    <row r="5578" spans="23:25" x14ac:dyDescent="0.25">
      <c r="W5578" s="50">
        <v>15001471</v>
      </c>
      <c r="X5578" s="49" t="s">
        <v>12072</v>
      </c>
      <c r="Y5578" s="51" t="s">
        <v>4030</v>
      </c>
    </row>
    <row r="5579" spans="23:25" x14ac:dyDescent="0.25">
      <c r="W5579" s="52">
        <v>15001472</v>
      </c>
      <c r="X5579" s="28" t="s">
        <v>12073</v>
      </c>
      <c r="Y5579" s="53" t="s">
        <v>4030</v>
      </c>
    </row>
    <row r="5580" spans="23:25" x14ac:dyDescent="0.25">
      <c r="W5580" s="50">
        <v>15001473</v>
      </c>
      <c r="X5580" s="49" t="s">
        <v>12074</v>
      </c>
      <c r="Y5580" s="51" t="s">
        <v>4030</v>
      </c>
    </row>
    <row r="5581" spans="23:25" x14ac:dyDescent="0.25">
      <c r="W5581" s="52">
        <v>15001474</v>
      </c>
      <c r="X5581" s="28" t="s">
        <v>12075</v>
      </c>
      <c r="Y5581" s="53" t="s">
        <v>4030</v>
      </c>
    </row>
    <row r="5582" spans="23:25" x14ac:dyDescent="0.25">
      <c r="W5582" s="50">
        <v>15001475</v>
      </c>
      <c r="X5582" s="49" t="s">
        <v>12076</v>
      </c>
      <c r="Y5582" s="51" t="s">
        <v>4030</v>
      </c>
    </row>
    <row r="5583" spans="23:25" x14ac:dyDescent="0.25">
      <c r="W5583" s="52">
        <v>15001476</v>
      </c>
      <c r="X5583" s="28" t="s">
        <v>12077</v>
      </c>
      <c r="Y5583" s="53" t="s">
        <v>4030</v>
      </c>
    </row>
    <row r="5584" spans="23:25" x14ac:dyDescent="0.25">
      <c r="W5584" s="50">
        <v>15001477</v>
      </c>
      <c r="X5584" s="49" t="s">
        <v>12078</v>
      </c>
      <c r="Y5584" s="51" t="s">
        <v>4030</v>
      </c>
    </row>
    <row r="5585" spans="23:25" x14ac:dyDescent="0.25">
      <c r="W5585" s="52">
        <v>15001478</v>
      </c>
      <c r="X5585" s="28" t="s">
        <v>12079</v>
      </c>
      <c r="Y5585" s="53" t="s">
        <v>4030</v>
      </c>
    </row>
    <row r="5586" spans="23:25" x14ac:dyDescent="0.25">
      <c r="W5586" s="50">
        <v>15001479</v>
      </c>
      <c r="X5586" s="49" t="s">
        <v>12080</v>
      </c>
      <c r="Y5586" s="51" t="s">
        <v>4030</v>
      </c>
    </row>
    <row r="5587" spans="23:25" x14ac:dyDescent="0.25">
      <c r="W5587" s="52">
        <v>15001480</v>
      </c>
      <c r="X5587" s="28" t="s">
        <v>12081</v>
      </c>
      <c r="Y5587" s="53" t="s">
        <v>4030</v>
      </c>
    </row>
    <row r="5588" spans="23:25" x14ac:dyDescent="0.25">
      <c r="W5588" s="50">
        <v>15001481</v>
      </c>
      <c r="X5588" s="49" t="s">
        <v>12082</v>
      </c>
      <c r="Y5588" s="51" t="s">
        <v>4030</v>
      </c>
    </row>
    <row r="5589" spans="23:25" x14ac:dyDescent="0.25">
      <c r="W5589" s="52">
        <v>15001482</v>
      </c>
      <c r="X5589" s="28" t="s">
        <v>12083</v>
      </c>
      <c r="Y5589" s="53" t="s">
        <v>4030</v>
      </c>
    </row>
    <row r="5590" spans="23:25" x14ac:dyDescent="0.25">
      <c r="W5590" s="50">
        <v>15001483</v>
      </c>
      <c r="X5590" s="49" t="s">
        <v>12084</v>
      </c>
      <c r="Y5590" s="51" t="s">
        <v>4030</v>
      </c>
    </row>
    <row r="5591" spans="23:25" x14ac:dyDescent="0.25">
      <c r="W5591" s="52">
        <v>15001484</v>
      </c>
      <c r="X5591" s="28" t="s">
        <v>12085</v>
      </c>
      <c r="Y5591" s="53" t="s">
        <v>4030</v>
      </c>
    </row>
    <row r="5592" spans="23:25" x14ac:dyDescent="0.25">
      <c r="W5592" s="50">
        <v>15001485</v>
      </c>
      <c r="X5592" s="49" t="s">
        <v>9989</v>
      </c>
      <c r="Y5592" s="51" t="s">
        <v>4030</v>
      </c>
    </row>
    <row r="5593" spans="23:25" x14ac:dyDescent="0.25">
      <c r="W5593" s="52">
        <v>15001486</v>
      </c>
      <c r="X5593" s="28" t="s">
        <v>12086</v>
      </c>
      <c r="Y5593" s="53" t="s">
        <v>4030</v>
      </c>
    </row>
    <row r="5594" spans="23:25" x14ac:dyDescent="0.25">
      <c r="W5594" s="50">
        <v>15001487</v>
      </c>
      <c r="X5594" s="49" t="s">
        <v>12087</v>
      </c>
      <c r="Y5594" s="51" t="s">
        <v>4030</v>
      </c>
    </row>
    <row r="5595" spans="23:25" x14ac:dyDescent="0.25">
      <c r="W5595" s="52">
        <v>15001488</v>
      </c>
      <c r="X5595" s="28" t="s">
        <v>12088</v>
      </c>
      <c r="Y5595" s="53" t="s">
        <v>4030</v>
      </c>
    </row>
    <row r="5596" spans="23:25" x14ac:dyDescent="0.25">
      <c r="W5596" s="50">
        <v>15001489</v>
      </c>
      <c r="X5596" s="49" t="s">
        <v>12089</v>
      </c>
      <c r="Y5596" s="51" t="s">
        <v>4030</v>
      </c>
    </row>
    <row r="5597" spans="23:25" x14ac:dyDescent="0.25">
      <c r="W5597" s="52">
        <v>15001490</v>
      </c>
      <c r="X5597" s="28" t="s">
        <v>12090</v>
      </c>
      <c r="Y5597" s="53" t="s">
        <v>4030</v>
      </c>
    </row>
    <row r="5598" spans="23:25" x14ac:dyDescent="0.25">
      <c r="W5598" s="50">
        <v>15001491</v>
      </c>
      <c r="X5598" s="49" t="s">
        <v>12091</v>
      </c>
      <c r="Y5598" s="51" t="s">
        <v>4030</v>
      </c>
    </row>
    <row r="5599" spans="23:25" x14ac:dyDescent="0.25">
      <c r="W5599" s="52">
        <v>15001492</v>
      </c>
      <c r="X5599" s="28" t="s">
        <v>12092</v>
      </c>
      <c r="Y5599" s="53" t="s">
        <v>4030</v>
      </c>
    </row>
    <row r="5600" spans="23:25" x14ac:dyDescent="0.25">
      <c r="W5600" s="50">
        <v>15001493</v>
      </c>
      <c r="X5600" s="49" t="s">
        <v>12093</v>
      </c>
      <c r="Y5600" s="51" t="s">
        <v>4030</v>
      </c>
    </row>
    <row r="5601" spans="23:25" x14ac:dyDescent="0.25">
      <c r="W5601" s="52">
        <v>15001494</v>
      </c>
      <c r="X5601" s="28" t="s">
        <v>12094</v>
      </c>
      <c r="Y5601" s="53" t="s">
        <v>4030</v>
      </c>
    </row>
    <row r="5602" spans="23:25" x14ac:dyDescent="0.25">
      <c r="W5602" s="50">
        <v>15001495</v>
      </c>
      <c r="X5602" s="49" t="s">
        <v>12095</v>
      </c>
      <c r="Y5602" s="51" t="s">
        <v>4030</v>
      </c>
    </row>
    <row r="5603" spans="23:25" x14ac:dyDescent="0.25">
      <c r="W5603" s="52">
        <v>15001496</v>
      </c>
      <c r="X5603" s="28" t="s">
        <v>12096</v>
      </c>
      <c r="Y5603" s="53" t="s">
        <v>4030</v>
      </c>
    </row>
    <row r="5604" spans="23:25" x14ac:dyDescent="0.25">
      <c r="W5604" s="50">
        <v>15001497</v>
      </c>
      <c r="X5604" s="49" t="s">
        <v>12097</v>
      </c>
      <c r="Y5604" s="51" t="s">
        <v>4030</v>
      </c>
    </row>
    <row r="5605" spans="23:25" x14ac:dyDescent="0.25">
      <c r="W5605" s="52">
        <v>15001498</v>
      </c>
      <c r="X5605" s="28" t="s">
        <v>12098</v>
      </c>
      <c r="Y5605" s="53" t="s">
        <v>4030</v>
      </c>
    </row>
    <row r="5606" spans="23:25" x14ac:dyDescent="0.25">
      <c r="W5606" s="50">
        <v>15001499</v>
      </c>
      <c r="X5606" s="49" t="s">
        <v>12099</v>
      </c>
      <c r="Y5606" s="51" t="s">
        <v>4030</v>
      </c>
    </row>
    <row r="5607" spans="23:25" x14ac:dyDescent="0.25">
      <c r="W5607" s="52">
        <v>15001500</v>
      </c>
      <c r="X5607" s="28" t="s">
        <v>12100</v>
      </c>
      <c r="Y5607" s="53" t="s">
        <v>4030</v>
      </c>
    </row>
    <row r="5608" spans="23:25" x14ac:dyDescent="0.25">
      <c r="W5608" s="50">
        <v>15001501</v>
      </c>
      <c r="X5608" s="49" t="s">
        <v>12101</v>
      </c>
      <c r="Y5608" s="51" t="s">
        <v>4030</v>
      </c>
    </row>
    <row r="5609" spans="23:25" x14ac:dyDescent="0.25">
      <c r="W5609" s="52">
        <v>15001502</v>
      </c>
      <c r="X5609" s="28" t="s">
        <v>12102</v>
      </c>
      <c r="Y5609" s="53" t="s">
        <v>4030</v>
      </c>
    </row>
    <row r="5610" spans="23:25" x14ac:dyDescent="0.25">
      <c r="W5610" s="50">
        <v>15001503</v>
      </c>
      <c r="X5610" s="49" t="s">
        <v>12103</v>
      </c>
      <c r="Y5610" s="51" t="s">
        <v>4030</v>
      </c>
    </row>
    <row r="5611" spans="23:25" x14ac:dyDescent="0.25">
      <c r="W5611" s="52">
        <v>15001504</v>
      </c>
      <c r="X5611" s="28" t="s">
        <v>12104</v>
      </c>
      <c r="Y5611" s="53" t="s">
        <v>4030</v>
      </c>
    </row>
    <row r="5612" spans="23:25" x14ac:dyDescent="0.25">
      <c r="W5612" s="50">
        <v>15001505</v>
      </c>
      <c r="X5612" s="49" t="s">
        <v>12105</v>
      </c>
      <c r="Y5612" s="51" t="s">
        <v>4030</v>
      </c>
    </row>
    <row r="5613" spans="23:25" x14ac:dyDescent="0.25">
      <c r="W5613" s="52">
        <v>15001506</v>
      </c>
      <c r="X5613" s="28" t="s">
        <v>12106</v>
      </c>
      <c r="Y5613" s="53" t="s">
        <v>4030</v>
      </c>
    </row>
    <row r="5614" spans="23:25" x14ac:dyDescent="0.25">
      <c r="W5614" s="50">
        <v>15001507</v>
      </c>
      <c r="X5614" s="49" t="s">
        <v>12107</v>
      </c>
      <c r="Y5614" s="51" t="s">
        <v>4030</v>
      </c>
    </row>
    <row r="5615" spans="23:25" x14ac:dyDescent="0.25">
      <c r="W5615" s="52">
        <v>15001508</v>
      </c>
      <c r="X5615" s="28" t="s">
        <v>12108</v>
      </c>
      <c r="Y5615" s="53" t="s">
        <v>4030</v>
      </c>
    </row>
    <row r="5616" spans="23:25" x14ac:dyDescent="0.25">
      <c r="W5616" s="50">
        <v>15001509</v>
      </c>
      <c r="X5616" s="49" t="s">
        <v>12109</v>
      </c>
      <c r="Y5616" s="51" t="s">
        <v>4030</v>
      </c>
    </row>
    <row r="5617" spans="23:25" x14ac:dyDescent="0.25">
      <c r="W5617" s="52">
        <v>15001510</v>
      </c>
      <c r="X5617" s="28" t="s">
        <v>12110</v>
      </c>
      <c r="Y5617" s="53" t="s">
        <v>4030</v>
      </c>
    </row>
    <row r="5618" spans="23:25" x14ac:dyDescent="0.25">
      <c r="W5618" s="50">
        <v>15001511</v>
      </c>
      <c r="X5618" s="49" t="s">
        <v>12111</v>
      </c>
      <c r="Y5618" s="51" t="s">
        <v>4030</v>
      </c>
    </row>
    <row r="5619" spans="23:25" x14ac:dyDescent="0.25">
      <c r="W5619" s="52">
        <v>15001512</v>
      </c>
      <c r="X5619" s="28" t="s">
        <v>12112</v>
      </c>
      <c r="Y5619" s="53" t="s">
        <v>4030</v>
      </c>
    </row>
    <row r="5620" spans="23:25" x14ac:dyDescent="0.25">
      <c r="W5620" s="50">
        <v>15001513</v>
      </c>
      <c r="X5620" s="49" t="s">
        <v>12113</v>
      </c>
      <c r="Y5620" s="51" t="s">
        <v>4030</v>
      </c>
    </row>
    <row r="5621" spans="23:25" x14ac:dyDescent="0.25">
      <c r="W5621" s="52">
        <v>15001514</v>
      </c>
      <c r="X5621" s="28" t="s">
        <v>12114</v>
      </c>
      <c r="Y5621" s="53" t="s">
        <v>4030</v>
      </c>
    </row>
    <row r="5622" spans="23:25" x14ac:dyDescent="0.25">
      <c r="W5622" s="50">
        <v>15001515</v>
      </c>
      <c r="X5622" s="49" t="s">
        <v>12115</v>
      </c>
      <c r="Y5622" s="51" t="s">
        <v>4030</v>
      </c>
    </row>
    <row r="5623" spans="23:25" x14ac:dyDescent="0.25">
      <c r="W5623" s="52">
        <v>15001516</v>
      </c>
      <c r="X5623" s="28" t="s">
        <v>12116</v>
      </c>
      <c r="Y5623" s="53" t="s">
        <v>4030</v>
      </c>
    </row>
    <row r="5624" spans="23:25" x14ac:dyDescent="0.25">
      <c r="W5624" s="50">
        <v>15001517</v>
      </c>
      <c r="X5624" s="49" t="s">
        <v>12117</v>
      </c>
      <c r="Y5624" s="51" t="s">
        <v>4030</v>
      </c>
    </row>
    <row r="5625" spans="23:25" x14ac:dyDescent="0.25">
      <c r="W5625" s="52">
        <v>15001518</v>
      </c>
      <c r="X5625" s="28" t="s">
        <v>12118</v>
      </c>
      <c r="Y5625" s="53" t="s">
        <v>4030</v>
      </c>
    </row>
    <row r="5626" spans="23:25" x14ac:dyDescent="0.25">
      <c r="W5626" s="50">
        <v>15001519</v>
      </c>
      <c r="X5626" s="49" t="s">
        <v>12119</v>
      </c>
      <c r="Y5626" s="51" t="s">
        <v>4030</v>
      </c>
    </row>
    <row r="5627" spans="23:25" x14ac:dyDescent="0.25">
      <c r="W5627" s="52">
        <v>15001520</v>
      </c>
      <c r="X5627" s="28" t="s">
        <v>12120</v>
      </c>
      <c r="Y5627" s="53" t="s">
        <v>4030</v>
      </c>
    </row>
    <row r="5628" spans="23:25" x14ac:dyDescent="0.25">
      <c r="W5628" s="50">
        <v>15001521</v>
      </c>
      <c r="X5628" s="49" t="s">
        <v>12121</v>
      </c>
      <c r="Y5628" s="51" t="s">
        <v>4030</v>
      </c>
    </row>
    <row r="5629" spans="23:25" x14ac:dyDescent="0.25">
      <c r="W5629" s="52">
        <v>15001522</v>
      </c>
      <c r="X5629" s="28" t="s">
        <v>12122</v>
      </c>
      <c r="Y5629" s="53" t="s">
        <v>4030</v>
      </c>
    </row>
    <row r="5630" spans="23:25" x14ac:dyDescent="0.25">
      <c r="W5630" s="50">
        <v>15001523</v>
      </c>
      <c r="X5630" s="49" t="s">
        <v>12123</v>
      </c>
      <c r="Y5630" s="51" t="s">
        <v>4030</v>
      </c>
    </row>
    <row r="5631" spans="23:25" x14ac:dyDescent="0.25">
      <c r="W5631" s="52">
        <v>15001524</v>
      </c>
      <c r="X5631" s="28" t="s">
        <v>12124</v>
      </c>
      <c r="Y5631" s="53" t="s">
        <v>4030</v>
      </c>
    </row>
    <row r="5632" spans="23:25" x14ac:dyDescent="0.25">
      <c r="W5632" s="50">
        <v>15001525</v>
      </c>
      <c r="X5632" s="49" t="s">
        <v>12125</v>
      </c>
      <c r="Y5632" s="51" t="s">
        <v>4030</v>
      </c>
    </row>
    <row r="5633" spans="23:25" x14ac:dyDescent="0.25">
      <c r="W5633" s="52">
        <v>15001526</v>
      </c>
      <c r="X5633" s="28" t="s">
        <v>12126</v>
      </c>
      <c r="Y5633" s="53" t="s">
        <v>4030</v>
      </c>
    </row>
    <row r="5634" spans="23:25" x14ac:dyDescent="0.25">
      <c r="W5634" s="50">
        <v>15001527</v>
      </c>
      <c r="X5634" s="49" t="s">
        <v>12127</v>
      </c>
      <c r="Y5634" s="51" t="s">
        <v>4030</v>
      </c>
    </row>
    <row r="5635" spans="23:25" x14ac:dyDescent="0.25">
      <c r="W5635" s="52">
        <v>15001528</v>
      </c>
      <c r="X5635" s="28" t="s">
        <v>12128</v>
      </c>
      <c r="Y5635" s="53" t="s">
        <v>4030</v>
      </c>
    </row>
    <row r="5636" spans="23:25" x14ac:dyDescent="0.25">
      <c r="W5636" s="50">
        <v>15001529</v>
      </c>
      <c r="X5636" s="49" t="s">
        <v>12129</v>
      </c>
      <c r="Y5636" s="51" t="s">
        <v>4030</v>
      </c>
    </row>
    <row r="5637" spans="23:25" x14ac:dyDescent="0.25">
      <c r="W5637" s="52">
        <v>15001530</v>
      </c>
      <c r="X5637" s="28" t="s">
        <v>12130</v>
      </c>
      <c r="Y5637" s="53" t="s">
        <v>4030</v>
      </c>
    </row>
    <row r="5638" spans="23:25" x14ac:dyDescent="0.25">
      <c r="W5638" s="50">
        <v>15001531</v>
      </c>
      <c r="X5638" s="49" t="s">
        <v>12131</v>
      </c>
      <c r="Y5638" s="51" t="s">
        <v>4030</v>
      </c>
    </row>
    <row r="5639" spans="23:25" x14ac:dyDescent="0.25">
      <c r="W5639" s="52">
        <v>15001532</v>
      </c>
      <c r="X5639" s="28" t="s">
        <v>12132</v>
      </c>
      <c r="Y5639" s="53" t="s">
        <v>4030</v>
      </c>
    </row>
    <row r="5640" spans="23:25" x14ac:dyDescent="0.25">
      <c r="W5640" s="50">
        <v>15001533</v>
      </c>
      <c r="X5640" s="49" t="s">
        <v>12133</v>
      </c>
      <c r="Y5640" s="51" t="s">
        <v>4030</v>
      </c>
    </row>
    <row r="5641" spans="23:25" x14ac:dyDescent="0.25">
      <c r="W5641" s="52">
        <v>15001534</v>
      </c>
      <c r="X5641" s="28" t="s">
        <v>12134</v>
      </c>
      <c r="Y5641" s="53" t="s">
        <v>4030</v>
      </c>
    </row>
    <row r="5642" spans="23:25" x14ac:dyDescent="0.25">
      <c r="W5642" s="50">
        <v>15001535</v>
      </c>
      <c r="X5642" s="49" t="s">
        <v>12135</v>
      </c>
      <c r="Y5642" s="51" t="s">
        <v>4030</v>
      </c>
    </row>
    <row r="5643" spans="23:25" x14ac:dyDescent="0.25">
      <c r="W5643" s="52">
        <v>15001536</v>
      </c>
      <c r="X5643" s="28" t="s">
        <v>12136</v>
      </c>
      <c r="Y5643" s="53" t="s">
        <v>4030</v>
      </c>
    </row>
    <row r="5644" spans="23:25" x14ac:dyDescent="0.25">
      <c r="W5644" s="50">
        <v>15001537</v>
      </c>
      <c r="X5644" s="49" t="s">
        <v>12137</v>
      </c>
      <c r="Y5644" s="51" t="s">
        <v>4030</v>
      </c>
    </row>
    <row r="5645" spans="23:25" x14ac:dyDescent="0.25">
      <c r="W5645" s="52">
        <v>15001538</v>
      </c>
      <c r="X5645" s="28" t="s">
        <v>12138</v>
      </c>
      <c r="Y5645" s="53" t="s">
        <v>4030</v>
      </c>
    </row>
    <row r="5646" spans="23:25" x14ac:dyDescent="0.25">
      <c r="W5646" s="50">
        <v>15001539</v>
      </c>
      <c r="X5646" s="49" t="s">
        <v>12139</v>
      </c>
      <c r="Y5646" s="51" t="s">
        <v>4030</v>
      </c>
    </row>
    <row r="5647" spans="23:25" x14ac:dyDescent="0.25">
      <c r="W5647" s="52">
        <v>15001540</v>
      </c>
      <c r="X5647" s="28" t="s">
        <v>12140</v>
      </c>
      <c r="Y5647" s="53" t="s">
        <v>4030</v>
      </c>
    </row>
    <row r="5648" spans="23:25" x14ac:dyDescent="0.25">
      <c r="W5648" s="50">
        <v>15001541</v>
      </c>
      <c r="X5648" s="49" t="s">
        <v>12141</v>
      </c>
      <c r="Y5648" s="51" t="s">
        <v>4030</v>
      </c>
    </row>
    <row r="5649" spans="23:25" x14ac:dyDescent="0.25">
      <c r="W5649" s="52">
        <v>15001542</v>
      </c>
      <c r="X5649" s="28" t="s">
        <v>12142</v>
      </c>
      <c r="Y5649" s="53" t="s">
        <v>4030</v>
      </c>
    </row>
    <row r="5650" spans="23:25" x14ac:dyDescent="0.25">
      <c r="W5650" s="50">
        <v>15001543</v>
      </c>
      <c r="X5650" s="49" t="s">
        <v>12143</v>
      </c>
      <c r="Y5650" s="51" t="s">
        <v>4030</v>
      </c>
    </row>
    <row r="5651" spans="23:25" x14ac:dyDescent="0.25">
      <c r="W5651" s="52">
        <v>15001544</v>
      </c>
      <c r="X5651" s="28" t="s">
        <v>12144</v>
      </c>
      <c r="Y5651" s="53" t="s">
        <v>4030</v>
      </c>
    </row>
    <row r="5652" spans="23:25" x14ac:dyDescent="0.25">
      <c r="W5652" s="50">
        <v>15001545</v>
      </c>
      <c r="X5652" s="49" t="s">
        <v>12145</v>
      </c>
      <c r="Y5652" s="51" t="s">
        <v>4030</v>
      </c>
    </row>
    <row r="5653" spans="23:25" x14ac:dyDescent="0.25">
      <c r="W5653" s="52">
        <v>15001546</v>
      </c>
      <c r="X5653" s="28" t="s">
        <v>12146</v>
      </c>
      <c r="Y5653" s="53" t="s">
        <v>4030</v>
      </c>
    </row>
    <row r="5654" spans="23:25" x14ac:dyDescent="0.25">
      <c r="W5654" s="50">
        <v>15001547</v>
      </c>
      <c r="X5654" s="49" t="s">
        <v>12147</v>
      </c>
      <c r="Y5654" s="51" t="s">
        <v>4030</v>
      </c>
    </row>
    <row r="5655" spans="23:25" x14ac:dyDescent="0.25">
      <c r="W5655" s="52">
        <v>15001548</v>
      </c>
      <c r="X5655" s="28" t="s">
        <v>12148</v>
      </c>
      <c r="Y5655" s="53" t="s">
        <v>4030</v>
      </c>
    </row>
    <row r="5656" spans="23:25" x14ac:dyDescent="0.25">
      <c r="W5656" s="50">
        <v>15001549</v>
      </c>
      <c r="X5656" s="49" t="s">
        <v>12149</v>
      </c>
      <c r="Y5656" s="51" t="s">
        <v>4030</v>
      </c>
    </row>
    <row r="5657" spans="23:25" x14ac:dyDescent="0.25">
      <c r="W5657" s="52">
        <v>15001550</v>
      </c>
      <c r="X5657" s="28" t="s">
        <v>12150</v>
      </c>
      <c r="Y5657" s="53" t="s">
        <v>4030</v>
      </c>
    </row>
    <row r="5658" spans="23:25" x14ac:dyDescent="0.25">
      <c r="W5658" s="50">
        <v>15001551</v>
      </c>
      <c r="X5658" s="49" t="s">
        <v>12151</v>
      </c>
      <c r="Y5658" s="51" t="s">
        <v>4030</v>
      </c>
    </row>
    <row r="5659" spans="23:25" x14ac:dyDescent="0.25">
      <c r="W5659" s="52">
        <v>15001552</v>
      </c>
      <c r="X5659" s="28" t="s">
        <v>12152</v>
      </c>
      <c r="Y5659" s="53" t="s">
        <v>4030</v>
      </c>
    </row>
    <row r="5660" spans="23:25" x14ac:dyDescent="0.25">
      <c r="W5660" s="50">
        <v>15001553</v>
      </c>
      <c r="X5660" s="49" t="s">
        <v>12153</v>
      </c>
      <c r="Y5660" s="51" t="s">
        <v>4030</v>
      </c>
    </row>
    <row r="5661" spans="23:25" x14ac:dyDescent="0.25">
      <c r="W5661" s="52">
        <v>15001554</v>
      </c>
      <c r="X5661" s="28" t="s">
        <v>12154</v>
      </c>
      <c r="Y5661" s="53" t="s">
        <v>4030</v>
      </c>
    </row>
    <row r="5662" spans="23:25" x14ac:dyDescent="0.25">
      <c r="W5662" s="50">
        <v>15001555</v>
      </c>
      <c r="X5662" s="49" t="s">
        <v>12155</v>
      </c>
      <c r="Y5662" s="51" t="s">
        <v>4030</v>
      </c>
    </row>
    <row r="5663" spans="23:25" x14ac:dyDescent="0.25">
      <c r="W5663" s="52">
        <v>15001556</v>
      </c>
      <c r="X5663" s="28" t="s">
        <v>12156</v>
      </c>
      <c r="Y5663" s="53" t="s">
        <v>4030</v>
      </c>
    </row>
    <row r="5664" spans="23:25" x14ac:dyDescent="0.25">
      <c r="W5664" s="50">
        <v>15001557</v>
      </c>
      <c r="X5664" s="49" t="s">
        <v>12157</v>
      </c>
      <c r="Y5664" s="51" t="s">
        <v>4030</v>
      </c>
    </row>
    <row r="5665" spans="23:25" x14ac:dyDescent="0.25">
      <c r="W5665" s="52">
        <v>15001558</v>
      </c>
      <c r="X5665" s="28" t="s">
        <v>12158</v>
      </c>
      <c r="Y5665" s="53" t="s">
        <v>4030</v>
      </c>
    </row>
    <row r="5666" spans="23:25" x14ac:dyDescent="0.25">
      <c r="W5666" s="50">
        <v>15001559</v>
      </c>
      <c r="X5666" s="49" t="s">
        <v>12159</v>
      </c>
      <c r="Y5666" s="51" t="s">
        <v>4030</v>
      </c>
    </row>
    <row r="5667" spans="23:25" x14ac:dyDescent="0.25">
      <c r="W5667" s="52">
        <v>15001560</v>
      </c>
      <c r="X5667" s="28" t="s">
        <v>12160</v>
      </c>
      <c r="Y5667" s="53" t="s">
        <v>4030</v>
      </c>
    </row>
    <row r="5668" spans="23:25" x14ac:dyDescent="0.25">
      <c r="W5668" s="50">
        <v>15001561</v>
      </c>
      <c r="X5668" s="49" t="s">
        <v>12161</v>
      </c>
      <c r="Y5668" s="51" t="s">
        <v>4030</v>
      </c>
    </row>
    <row r="5669" spans="23:25" x14ac:dyDescent="0.25">
      <c r="W5669" s="52">
        <v>15001562</v>
      </c>
      <c r="X5669" s="28" t="s">
        <v>12162</v>
      </c>
      <c r="Y5669" s="53" t="s">
        <v>4030</v>
      </c>
    </row>
    <row r="5670" spans="23:25" x14ac:dyDescent="0.25">
      <c r="W5670" s="50">
        <v>15001563</v>
      </c>
      <c r="X5670" s="49" t="s">
        <v>12163</v>
      </c>
      <c r="Y5670" s="51" t="s">
        <v>4030</v>
      </c>
    </row>
    <row r="5671" spans="23:25" x14ac:dyDescent="0.25">
      <c r="W5671" s="52">
        <v>15001564</v>
      </c>
      <c r="X5671" s="28" t="s">
        <v>12164</v>
      </c>
      <c r="Y5671" s="53" t="s">
        <v>4030</v>
      </c>
    </row>
    <row r="5672" spans="23:25" x14ac:dyDescent="0.25">
      <c r="W5672" s="50">
        <v>15001565</v>
      </c>
      <c r="X5672" s="49" t="s">
        <v>12165</v>
      </c>
      <c r="Y5672" s="51" t="s">
        <v>4030</v>
      </c>
    </row>
    <row r="5673" spans="23:25" x14ac:dyDescent="0.25">
      <c r="W5673" s="52">
        <v>15001566</v>
      </c>
      <c r="X5673" s="28" t="s">
        <v>12166</v>
      </c>
      <c r="Y5673" s="53" t="s">
        <v>4030</v>
      </c>
    </row>
    <row r="5674" spans="23:25" x14ac:dyDescent="0.25">
      <c r="W5674" s="50">
        <v>15001567</v>
      </c>
      <c r="X5674" s="49" t="s">
        <v>12167</v>
      </c>
      <c r="Y5674" s="51" t="s">
        <v>4030</v>
      </c>
    </row>
    <row r="5675" spans="23:25" x14ac:dyDescent="0.25">
      <c r="W5675" s="52">
        <v>15001568</v>
      </c>
      <c r="X5675" s="28" t="s">
        <v>12168</v>
      </c>
      <c r="Y5675" s="53" t="s">
        <v>4030</v>
      </c>
    </row>
    <row r="5676" spans="23:25" x14ac:dyDescent="0.25">
      <c r="W5676" s="50">
        <v>15001569</v>
      </c>
      <c r="X5676" s="49" t="s">
        <v>12169</v>
      </c>
      <c r="Y5676" s="51" t="s">
        <v>4030</v>
      </c>
    </row>
    <row r="5677" spans="23:25" x14ac:dyDescent="0.25">
      <c r="W5677" s="52">
        <v>15001570</v>
      </c>
      <c r="X5677" s="28" t="s">
        <v>12170</v>
      </c>
      <c r="Y5677" s="53" t="s">
        <v>4030</v>
      </c>
    </row>
    <row r="5678" spans="23:25" x14ac:dyDescent="0.25">
      <c r="W5678" s="50">
        <v>15001571</v>
      </c>
      <c r="X5678" s="49" t="s">
        <v>12171</v>
      </c>
      <c r="Y5678" s="51" t="s">
        <v>4030</v>
      </c>
    </row>
    <row r="5679" spans="23:25" x14ac:dyDescent="0.25">
      <c r="W5679" s="52">
        <v>15001572</v>
      </c>
      <c r="X5679" s="28" t="s">
        <v>12172</v>
      </c>
      <c r="Y5679" s="53" t="s">
        <v>4030</v>
      </c>
    </row>
    <row r="5680" spans="23:25" x14ac:dyDescent="0.25">
      <c r="W5680" s="50">
        <v>15001573</v>
      </c>
      <c r="X5680" s="49" t="s">
        <v>12173</v>
      </c>
      <c r="Y5680" s="51" t="s">
        <v>4030</v>
      </c>
    </row>
    <row r="5681" spans="23:25" x14ac:dyDescent="0.25">
      <c r="W5681" s="52">
        <v>15001574</v>
      </c>
      <c r="X5681" s="28" t="s">
        <v>12174</v>
      </c>
      <c r="Y5681" s="53" t="s">
        <v>4030</v>
      </c>
    </row>
    <row r="5682" spans="23:25" x14ac:dyDescent="0.25">
      <c r="W5682" s="50">
        <v>15001575</v>
      </c>
      <c r="X5682" s="49" t="s">
        <v>12175</v>
      </c>
      <c r="Y5682" s="51" t="s">
        <v>4030</v>
      </c>
    </row>
    <row r="5683" spans="23:25" x14ac:dyDescent="0.25">
      <c r="W5683" s="52">
        <v>15001576</v>
      </c>
      <c r="X5683" s="28" t="s">
        <v>12176</v>
      </c>
      <c r="Y5683" s="53" t="s">
        <v>4030</v>
      </c>
    </row>
    <row r="5684" spans="23:25" x14ac:dyDescent="0.25">
      <c r="W5684" s="50">
        <v>15001577</v>
      </c>
      <c r="X5684" s="49" t="s">
        <v>12177</v>
      </c>
      <c r="Y5684" s="51" t="s">
        <v>4030</v>
      </c>
    </row>
    <row r="5685" spans="23:25" x14ac:dyDescent="0.25">
      <c r="W5685" s="52">
        <v>15001578</v>
      </c>
      <c r="X5685" s="28" t="s">
        <v>12178</v>
      </c>
      <c r="Y5685" s="53" t="s">
        <v>4030</v>
      </c>
    </row>
    <row r="5686" spans="23:25" x14ac:dyDescent="0.25">
      <c r="W5686" s="50">
        <v>15001579</v>
      </c>
      <c r="X5686" s="49" t="s">
        <v>12179</v>
      </c>
      <c r="Y5686" s="51" t="s">
        <v>4030</v>
      </c>
    </row>
    <row r="5687" spans="23:25" x14ac:dyDescent="0.25">
      <c r="W5687" s="52">
        <v>15001580</v>
      </c>
      <c r="X5687" s="28" t="s">
        <v>12180</v>
      </c>
      <c r="Y5687" s="53" t="s">
        <v>4030</v>
      </c>
    </row>
    <row r="5688" spans="23:25" x14ac:dyDescent="0.25">
      <c r="W5688" s="50">
        <v>15001581</v>
      </c>
      <c r="X5688" s="49" t="s">
        <v>12181</v>
      </c>
      <c r="Y5688" s="51" t="s">
        <v>4030</v>
      </c>
    </row>
    <row r="5689" spans="23:25" x14ac:dyDescent="0.25">
      <c r="W5689" s="52">
        <v>15001582</v>
      </c>
      <c r="X5689" s="28" t="s">
        <v>12182</v>
      </c>
      <c r="Y5689" s="53" t="s">
        <v>4030</v>
      </c>
    </row>
    <row r="5690" spans="23:25" x14ac:dyDescent="0.25">
      <c r="W5690" s="50">
        <v>15001583</v>
      </c>
      <c r="X5690" s="49" t="s">
        <v>12183</v>
      </c>
      <c r="Y5690" s="51" t="s">
        <v>4030</v>
      </c>
    </row>
    <row r="5691" spans="23:25" x14ac:dyDescent="0.25">
      <c r="W5691" s="52">
        <v>15001584</v>
      </c>
      <c r="X5691" s="28" t="s">
        <v>12184</v>
      </c>
      <c r="Y5691" s="53" t="s">
        <v>4030</v>
      </c>
    </row>
    <row r="5692" spans="23:25" x14ac:dyDescent="0.25">
      <c r="W5692" s="50">
        <v>15001585</v>
      </c>
      <c r="X5692" s="49" t="s">
        <v>12185</v>
      </c>
      <c r="Y5692" s="51" t="s">
        <v>4030</v>
      </c>
    </row>
    <row r="5693" spans="23:25" x14ac:dyDescent="0.25">
      <c r="W5693" s="52">
        <v>15001586</v>
      </c>
      <c r="X5693" s="28" t="s">
        <v>12186</v>
      </c>
      <c r="Y5693" s="53" t="s">
        <v>4030</v>
      </c>
    </row>
    <row r="5694" spans="23:25" x14ac:dyDescent="0.25">
      <c r="W5694" s="50">
        <v>15001587</v>
      </c>
      <c r="X5694" s="49" t="s">
        <v>12187</v>
      </c>
      <c r="Y5694" s="51" t="s">
        <v>4030</v>
      </c>
    </row>
    <row r="5695" spans="23:25" x14ac:dyDescent="0.25">
      <c r="W5695" s="52">
        <v>15001588</v>
      </c>
      <c r="X5695" s="28" t="s">
        <v>12188</v>
      </c>
      <c r="Y5695" s="53" t="s">
        <v>4030</v>
      </c>
    </row>
    <row r="5696" spans="23:25" x14ac:dyDescent="0.25">
      <c r="W5696" s="50">
        <v>15001589</v>
      </c>
      <c r="X5696" s="49" t="s">
        <v>12189</v>
      </c>
      <c r="Y5696" s="51" t="s">
        <v>4030</v>
      </c>
    </row>
    <row r="5697" spans="23:25" x14ac:dyDescent="0.25">
      <c r="W5697" s="52">
        <v>15001590</v>
      </c>
      <c r="X5697" s="28" t="s">
        <v>12190</v>
      </c>
      <c r="Y5697" s="53" t="s">
        <v>4030</v>
      </c>
    </row>
    <row r="5698" spans="23:25" x14ac:dyDescent="0.25">
      <c r="W5698" s="50">
        <v>15001591</v>
      </c>
      <c r="X5698" s="49" t="s">
        <v>12191</v>
      </c>
      <c r="Y5698" s="51" t="s">
        <v>4030</v>
      </c>
    </row>
    <row r="5699" spans="23:25" x14ac:dyDescent="0.25">
      <c r="W5699" s="52">
        <v>15001592</v>
      </c>
      <c r="X5699" s="28" t="s">
        <v>12192</v>
      </c>
      <c r="Y5699" s="53" t="s">
        <v>4030</v>
      </c>
    </row>
    <row r="5700" spans="23:25" x14ac:dyDescent="0.25">
      <c r="W5700" s="50">
        <v>15001593</v>
      </c>
      <c r="X5700" s="49" t="s">
        <v>12193</v>
      </c>
      <c r="Y5700" s="51" t="s">
        <v>4030</v>
      </c>
    </row>
    <row r="5701" spans="23:25" x14ac:dyDescent="0.25">
      <c r="W5701" s="52">
        <v>15001594</v>
      </c>
      <c r="X5701" s="28" t="s">
        <v>12194</v>
      </c>
      <c r="Y5701" s="53" t="s">
        <v>4030</v>
      </c>
    </row>
    <row r="5702" spans="23:25" x14ac:dyDescent="0.25">
      <c r="W5702" s="50">
        <v>15001595</v>
      </c>
      <c r="X5702" s="49" t="s">
        <v>12195</v>
      </c>
      <c r="Y5702" s="51" t="s">
        <v>4030</v>
      </c>
    </row>
    <row r="5703" spans="23:25" x14ac:dyDescent="0.25">
      <c r="W5703" s="52">
        <v>15001596</v>
      </c>
      <c r="X5703" s="28" t="s">
        <v>12196</v>
      </c>
      <c r="Y5703" s="53" t="s">
        <v>4030</v>
      </c>
    </row>
    <row r="5704" spans="23:25" x14ac:dyDescent="0.25">
      <c r="W5704" s="50">
        <v>15001597</v>
      </c>
      <c r="X5704" s="49" t="s">
        <v>12197</v>
      </c>
      <c r="Y5704" s="51" t="s">
        <v>4030</v>
      </c>
    </row>
    <row r="5705" spans="23:25" x14ac:dyDescent="0.25">
      <c r="W5705" s="52">
        <v>15001598</v>
      </c>
      <c r="X5705" s="28" t="s">
        <v>12198</v>
      </c>
      <c r="Y5705" s="53" t="s">
        <v>4030</v>
      </c>
    </row>
    <row r="5706" spans="23:25" x14ac:dyDescent="0.25">
      <c r="W5706" s="50">
        <v>15001599</v>
      </c>
      <c r="X5706" s="49" t="s">
        <v>12199</v>
      </c>
      <c r="Y5706" s="51" t="s">
        <v>4030</v>
      </c>
    </row>
    <row r="5707" spans="23:25" x14ac:dyDescent="0.25">
      <c r="W5707" s="52">
        <v>15001600</v>
      </c>
      <c r="X5707" s="28" t="s">
        <v>12200</v>
      </c>
      <c r="Y5707" s="53" t="s">
        <v>4030</v>
      </c>
    </row>
    <row r="5708" spans="23:25" x14ac:dyDescent="0.25">
      <c r="W5708" s="50">
        <v>15001601</v>
      </c>
      <c r="X5708" s="49" t="s">
        <v>12201</v>
      </c>
      <c r="Y5708" s="51" t="s">
        <v>4030</v>
      </c>
    </row>
    <row r="5709" spans="23:25" x14ac:dyDescent="0.25">
      <c r="W5709" s="52">
        <v>15001602</v>
      </c>
      <c r="X5709" s="28" t="s">
        <v>12202</v>
      </c>
      <c r="Y5709" s="53" t="s">
        <v>4030</v>
      </c>
    </row>
    <row r="5710" spans="23:25" x14ac:dyDescent="0.25">
      <c r="W5710" s="50">
        <v>15001603</v>
      </c>
      <c r="X5710" s="49" t="s">
        <v>12203</v>
      </c>
      <c r="Y5710" s="51" t="s">
        <v>4030</v>
      </c>
    </row>
    <row r="5711" spans="23:25" x14ac:dyDescent="0.25">
      <c r="W5711" s="52">
        <v>15001604</v>
      </c>
      <c r="X5711" s="28" t="s">
        <v>12204</v>
      </c>
      <c r="Y5711" s="53" t="s">
        <v>4030</v>
      </c>
    </row>
    <row r="5712" spans="23:25" x14ac:dyDescent="0.25">
      <c r="W5712" s="50">
        <v>15001605</v>
      </c>
      <c r="X5712" s="49" t="s">
        <v>12205</v>
      </c>
      <c r="Y5712" s="51" t="s">
        <v>4030</v>
      </c>
    </row>
    <row r="5713" spans="23:25" x14ac:dyDescent="0.25">
      <c r="W5713" s="52">
        <v>15001606</v>
      </c>
      <c r="X5713" s="28" t="s">
        <v>12206</v>
      </c>
      <c r="Y5713" s="53" t="s">
        <v>4030</v>
      </c>
    </row>
    <row r="5714" spans="23:25" x14ac:dyDescent="0.25">
      <c r="W5714" s="50">
        <v>15001607</v>
      </c>
      <c r="X5714" s="49" t="s">
        <v>12207</v>
      </c>
      <c r="Y5714" s="51" t="s">
        <v>4030</v>
      </c>
    </row>
    <row r="5715" spans="23:25" x14ac:dyDescent="0.25">
      <c r="W5715" s="52">
        <v>15001608</v>
      </c>
      <c r="X5715" s="28" t="s">
        <v>12208</v>
      </c>
      <c r="Y5715" s="53" t="s">
        <v>4030</v>
      </c>
    </row>
    <row r="5716" spans="23:25" x14ac:dyDescent="0.25">
      <c r="W5716" s="50">
        <v>15001609</v>
      </c>
      <c r="X5716" s="49" t="s">
        <v>12209</v>
      </c>
      <c r="Y5716" s="51" t="s">
        <v>4030</v>
      </c>
    </row>
    <row r="5717" spans="23:25" x14ac:dyDescent="0.25">
      <c r="W5717" s="52">
        <v>15001610</v>
      </c>
      <c r="X5717" s="28" t="s">
        <v>12210</v>
      </c>
      <c r="Y5717" s="53" t="s">
        <v>4030</v>
      </c>
    </row>
    <row r="5718" spans="23:25" x14ac:dyDescent="0.25">
      <c r="W5718" s="50">
        <v>15001611</v>
      </c>
      <c r="X5718" s="49" t="s">
        <v>12211</v>
      </c>
      <c r="Y5718" s="51" t="s">
        <v>4030</v>
      </c>
    </row>
    <row r="5719" spans="23:25" x14ac:dyDescent="0.25">
      <c r="W5719" s="52">
        <v>15001612</v>
      </c>
      <c r="X5719" s="28" t="s">
        <v>12212</v>
      </c>
      <c r="Y5719" s="53" t="s">
        <v>4030</v>
      </c>
    </row>
    <row r="5720" spans="23:25" x14ac:dyDescent="0.25">
      <c r="W5720" s="50">
        <v>15001613</v>
      </c>
      <c r="X5720" s="49" t="s">
        <v>12213</v>
      </c>
      <c r="Y5720" s="51" t="s">
        <v>4030</v>
      </c>
    </row>
    <row r="5721" spans="23:25" x14ac:dyDescent="0.25">
      <c r="W5721" s="52">
        <v>15001614</v>
      </c>
      <c r="X5721" s="28" t="s">
        <v>12214</v>
      </c>
      <c r="Y5721" s="53" t="s">
        <v>4030</v>
      </c>
    </row>
    <row r="5722" spans="23:25" x14ac:dyDescent="0.25">
      <c r="W5722" s="50">
        <v>15001615</v>
      </c>
      <c r="X5722" s="49" t="s">
        <v>12215</v>
      </c>
      <c r="Y5722" s="51" t="s">
        <v>4030</v>
      </c>
    </row>
    <row r="5723" spans="23:25" x14ac:dyDescent="0.25">
      <c r="W5723" s="52">
        <v>15001616</v>
      </c>
      <c r="X5723" s="28" t="s">
        <v>12216</v>
      </c>
      <c r="Y5723" s="53" t="s">
        <v>4030</v>
      </c>
    </row>
    <row r="5724" spans="23:25" x14ac:dyDescent="0.25">
      <c r="W5724" s="50">
        <v>15001617</v>
      </c>
      <c r="X5724" s="49" t="s">
        <v>12217</v>
      </c>
      <c r="Y5724" s="51" t="s">
        <v>4030</v>
      </c>
    </row>
    <row r="5725" spans="23:25" x14ac:dyDescent="0.25">
      <c r="W5725" s="52">
        <v>15001618</v>
      </c>
      <c r="X5725" s="28" t="s">
        <v>12218</v>
      </c>
      <c r="Y5725" s="53" t="s">
        <v>4030</v>
      </c>
    </row>
    <row r="5726" spans="23:25" x14ac:dyDescent="0.25">
      <c r="W5726" s="50">
        <v>15001619</v>
      </c>
      <c r="X5726" s="49" t="s">
        <v>12219</v>
      </c>
      <c r="Y5726" s="51" t="s">
        <v>4030</v>
      </c>
    </row>
    <row r="5727" spans="23:25" x14ac:dyDescent="0.25">
      <c r="W5727" s="52">
        <v>15001620</v>
      </c>
      <c r="X5727" s="28" t="s">
        <v>12220</v>
      </c>
      <c r="Y5727" s="53" t="s">
        <v>4030</v>
      </c>
    </row>
    <row r="5728" spans="23:25" x14ac:dyDescent="0.25">
      <c r="W5728" s="50">
        <v>15001621</v>
      </c>
      <c r="X5728" s="49" t="s">
        <v>12221</v>
      </c>
      <c r="Y5728" s="51" t="s">
        <v>4030</v>
      </c>
    </row>
    <row r="5729" spans="23:25" x14ac:dyDescent="0.25">
      <c r="W5729" s="52">
        <v>15001622</v>
      </c>
      <c r="X5729" s="28" t="s">
        <v>12222</v>
      </c>
      <c r="Y5729" s="53" t="s">
        <v>4030</v>
      </c>
    </row>
    <row r="5730" spans="23:25" x14ac:dyDescent="0.25">
      <c r="W5730" s="50">
        <v>15001623</v>
      </c>
      <c r="X5730" s="49" t="s">
        <v>12223</v>
      </c>
      <c r="Y5730" s="51" t="s">
        <v>4030</v>
      </c>
    </row>
    <row r="5731" spans="23:25" x14ac:dyDescent="0.25">
      <c r="W5731" s="52">
        <v>15001624</v>
      </c>
      <c r="X5731" s="28" t="s">
        <v>12224</v>
      </c>
      <c r="Y5731" s="53" t="s">
        <v>4030</v>
      </c>
    </row>
    <row r="5732" spans="23:25" x14ac:dyDescent="0.25">
      <c r="W5732" s="50">
        <v>15001625</v>
      </c>
      <c r="X5732" s="49" t="s">
        <v>12225</v>
      </c>
      <c r="Y5732" s="51" t="s">
        <v>4030</v>
      </c>
    </row>
    <row r="5733" spans="23:25" x14ac:dyDescent="0.25">
      <c r="W5733" s="52">
        <v>15001626</v>
      </c>
      <c r="X5733" s="28" t="s">
        <v>12226</v>
      </c>
      <c r="Y5733" s="53" t="s">
        <v>4030</v>
      </c>
    </row>
    <row r="5734" spans="23:25" x14ac:dyDescent="0.25">
      <c r="W5734" s="50">
        <v>15001627</v>
      </c>
      <c r="X5734" s="49" t="s">
        <v>12227</v>
      </c>
      <c r="Y5734" s="51" t="s">
        <v>4030</v>
      </c>
    </row>
    <row r="5735" spans="23:25" x14ac:dyDescent="0.25">
      <c r="W5735" s="52">
        <v>15001628</v>
      </c>
      <c r="X5735" s="28" t="s">
        <v>12228</v>
      </c>
      <c r="Y5735" s="53" t="s">
        <v>4030</v>
      </c>
    </row>
    <row r="5736" spans="23:25" x14ac:dyDescent="0.25">
      <c r="W5736" s="50">
        <v>15001629</v>
      </c>
      <c r="X5736" s="49" t="s">
        <v>12229</v>
      </c>
      <c r="Y5736" s="51" t="s">
        <v>4030</v>
      </c>
    </row>
    <row r="5737" spans="23:25" x14ac:dyDescent="0.25">
      <c r="W5737" s="52">
        <v>15001630</v>
      </c>
      <c r="X5737" s="28" t="s">
        <v>12230</v>
      </c>
      <c r="Y5737" s="53" t="s">
        <v>4030</v>
      </c>
    </row>
    <row r="5738" spans="23:25" x14ac:dyDescent="0.25">
      <c r="W5738" s="50">
        <v>15001631</v>
      </c>
      <c r="X5738" s="49" t="s">
        <v>12231</v>
      </c>
      <c r="Y5738" s="51" t="s">
        <v>4030</v>
      </c>
    </row>
    <row r="5739" spans="23:25" x14ac:dyDescent="0.25">
      <c r="W5739" s="52">
        <v>15001632</v>
      </c>
      <c r="X5739" s="28" t="s">
        <v>12232</v>
      </c>
      <c r="Y5739" s="53" t="s">
        <v>4030</v>
      </c>
    </row>
    <row r="5740" spans="23:25" x14ac:dyDescent="0.25">
      <c r="W5740" s="50">
        <v>15001633</v>
      </c>
      <c r="X5740" s="49" t="s">
        <v>12233</v>
      </c>
      <c r="Y5740" s="51" t="s">
        <v>4030</v>
      </c>
    </row>
    <row r="5741" spans="23:25" x14ac:dyDescent="0.25">
      <c r="W5741" s="52">
        <v>15001634</v>
      </c>
      <c r="X5741" s="28" t="s">
        <v>12234</v>
      </c>
      <c r="Y5741" s="53" t="s">
        <v>4030</v>
      </c>
    </row>
    <row r="5742" spans="23:25" x14ac:dyDescent="0.25">
      <c r="W5742" s="50">
        <v>15001635</v>
      </c>
      <c r="X5742" s="49" t="s">
        <v>12235</v>
      </c>
      <c r="Y5742" s="51" t="s">
        <v>4030</v>
      </c>
    </row>
    <row r="5743" spans="23:25" x14ac:dyDescent="0.25">
      <c r="W5743" s="52">
        <v>15001636</v>
      </c>
      <c r="X5743" s="28" t="s">
        <v>12236</v>
      </c>
      <c r="Y5743" s="53" t="s">
        <v>4030</v>
      </c>
    </row>
    <row r="5744" spans="23:25" x14ac:dyDescent="0.25">
      <c r="W5744" s="50">
        <v>15001637</v>
      </c>
      <c r="X5744" s="49" t="s">
        <v>12237</v>
      </c>
      <c r="Y5744" s="51" t="s">
        <v>4030</v>
      </c>
    </row>
    <row r="5745" spans="23:25" x14ac:dyDescent="0.25">
      <c r="W5745" s="52">
        <v>15001638</v>
      </c>
      <c r="X5745" s="28" t="s">
        <v>12238</v>
      </c>
      <c r="Y5745" s="53" t="s">
        <v>4030</v>
      </c>
    </row>
    <row r="5746" spans="23:25" x14ac:dyDescent="0.25">
      <c r="W5746" s="50">
        <v>15001639</v>
      </c>
      <c r="X5746" s="49" t="s">
        <v>12239</v>
      </c>
      <c r="Y5746" s="51" t="s">
        <v>4030</v>
      </c>
    </row>
    <row r="5747" spans="23:25" x14ac:dyDescent="0.25">
      <c r="W5747" s="52">
        <v>15001640</v>
      </c>
      <c r="X5747" s="28" t="s">
        <v>12240</v>
      </c>
      <c r="Y5747" s="53" t="s">
        <v>4030</v>
      </c>
    </row>
    <row r="5748" spans="23:25" x14ac:dyDescent="0.25">
      <c r="W5748" s="50">
        <v>15001641</v>
      </c>
      <c r="X5748" s="49" t="s">
        <v>12241</v>
      </c>
      <c r="Y5748" s="51" t="s">
        <v>4030</v>
      </c>
    </row>
    <row r="5749" spans="23:25" x14ac:dyDescent="0.25">
      <c r="W5749" s="52">
        <v>15001642</v>
      </c>
      <c r="X5749" s="28" t="s">
        <v>12242</v>
      </c>
      <c r="Y5749" s="53" t="s">
        <v>4030</v>
      </c>
    </row>
    <row r="5750" spans="23:25" x14ac:dyDescent="0.25">
      <c r="W5750" s="50">
        <v>15001643</v>
      </c>
      <c r="X5750" s="49" t="s">
        <v>12243</v>
      </c>
      <c r="Y5750" s="51" t="s">
        <v>4030</v>
      </c>
    </row>
    <row r="5751" spans="23:25" x14ac:dyDescent="0.25">
      <c r="W5751" s="52">
        <v>15001644</v>
      </c>
      <c r="X5751" s="28" t="s">
        <v>12244</v>
      </c>
      <c r="Y5751" s="53" t="s">
        <v>4030</v>
      </c>
    </row>
    <row r="5752" spans="23:25" x14ac:dyDescent="0.25">
      <c r="W5752" s="50">
        <v>15001645</v>
      </c>
      <c r="X5752" s="49" t="s">
        <v>12245</v>
      </c>
      <c r="Y5752" s="51" t="s">
        <v>4030</v>
      </c>
    </row>
    <row r="5753" spans="23:25" x14ac:dyDescent="0.25">
      <c r="W5753" s="52">
        <v>15001646</v>
      </c>
      <c r="X5753" s="28" t="s">
        <v>12246</v>
      </c>
      <c r="Y5753" s="53" t="s">
        <v>4030</v>
      </c>
    </row>
    <row r="5754" spans="23:25" x14ac:dyDescent="0.25">
      <c r="W5754" s="50">
        <v>15001647</v>
      </c>
      <c r="X5754" s="49" t="s">
        <v>12247</v>
      </c>
      <c r="Y5754" s="51" t="s">
        <v>4030</v>
      </c>
    </row>
    <row r="5755" spans="23:25" x14ac:dyDescent="0.25">
      <c r="W5755" s="52">
        <v>15001648</v>
      </c>
      <c r="X5755" s="28" t="s">
        <v>12248</v>
      </c>
      <c r="Y5755" s="53" t="s">
        <v>4030</v>
      </c>
    </row>
    <row r="5756" spans="23:25" x14ac:dyDescent="0.25">
      <c r="W5756" s="50">
        <v>15001649</v>
      </c>
      <c r="X5756" s="49" t="s">
        <v>12249</v>
      </c>
      <c r="Y5756" s="51" t="s">
        <v>4030</v>
      </c>
    </row>
    <row r="5757" spans="23:25" x14ac:dyDescent="0.25">
      <c r="W5757" s="52">
        <v>15001650</v>
      </c>
      <c r="X5757" s="28" t="s">
        <v>12250</v>
      </c>
      <c r="Y5757" s="53" t="s">
        <v>4030</v>
      </c>
    </row>
    <row r="5758" spans="23:25" x14ac:dyDescent="0.25">
      <c r="W5758" s="50">
        <v>15001651</v>
      </c>
      <c r="X5758" s="49" t="s">
        <v>12251</v>
      </c>
      <c r="Y5758" s="51" t="s">
        <v>4030</v>
      </c>
    </row>
    <row r="5759" spans="23:25" x14ac:dyDescent="0.25">
      <c r="W5759" s="52">
        <v>15001652</v>
      </c>
      <c r="X5759" s="28" t="s">
        <v>12252</v>
      </c>
      <c r="Y5759" s="53" t="s">
        <v>4030</v>
      </c>
    </row>
    <row r="5760" spans="23:25" x14ac:dyDescent="0.25">
      <c r="W5760" s="50">
        <v>15001653</v>
      </c>
      <c r="X5760" s="49" t="s">
        <v>12253</v>
      </c>
      <c r="Y5760" s="51" t="s">
        <v>4030</v>
      </c>
    </row>
    <row r="5761" spans="23:25" x14ac:dyDescent="0.25">
      <c r="W5761" s="52">
        <v>15001654</v>
      </c>
      <c r="X5761" s="28" t="s">
        <v>12254</v>
      </c>
      <c r="Y5761" s="53" t="s">
        <v>4030</v>
      </c>
    </row>
    <row r="5762" spans="23:25" x14ac:dyDescent="0.25">
      <c r="W5762" s="50">
        <v>15001655</v>
      </c>
      <c r="X5762" s="49" t="s">
        <v>12255</v>
      </c>
      <c r="Y5762" s="51" t="s">
        <v>4030</v>
      </c>
    </row>
    <row r="5763" spans="23:25" x14ac:dyDescent="0.25">
      <c r="W5763" s="52">
        <v>15001656</v>
      </c>
      <c r="X5763" s="28" t="s">
        <v>12256</v>
      </c>
      <c r="Y5763" s="53" t="s">
        <v>4030</v>
      </c>
    </row>
    <row r="5764" spans="23:25" x14ac:dyDescent="0.25">
      <c r="W5764" s="50">
        <v>15001657</v>
      </c>
      <c r="X5764" s="49" t="s">
        <v>12257</v>
      </c>
      <c r="Y5764" s="51" t="s">
        <v>4030</v>
      </c>
    </row>
    <row r="5765" spans="23:25" x14ac:dyDescent="0.25">
      <c r="W5765" s="52">
        <v>15001658</v>
      </c>
      <c r="X5765" s="28" t="s">
        <v>12258</v>
      </c>
      <c r="Y5765" s="53" t="s">
        <v>4030</v>
      </c>
    </row>
    <row r="5766" spans="23:25" x14ac:dyDescent="0.25">
      <c r="W5766" s="50">
        <v>15001659</v>
      </c>
      <c r="X5766" s="49" t="s">
        <v>12259</v>
      </c>
      <c r="Y5766" s="51" t="s">
        <v>4030</v>
      </c>
    </row>
    <row r="5767" spans="23:25" x14ac:dyDescent="0.25">
      <c r="W5767" s="52">
        <v>15001660</v>
      </c>
      <c r="X5767" s="28" t="s">
        <v>12260</v>
      </c>
      <c r="Y5767" s="53" t="s">
        <v>4030</v>
      </c>
    </row>
    <row r="5768" spans="23:25" x14ac:dyDescent="0.25">
      <c r="W5768" s="50">
        <v>15001661</v>
      </c>
      <c r="X5768" s="49" t="s">
        <v>12261</v>
      </c>
      <c r="Y5768" s="51" t="s">
        <v>4030</v>
      </c>
    </row>
    <row r="5769" spans="23:25" x14ac:dyDescent="0.25">
      <c r="W5769" s="52">
        <v>15001662</v>
      </c>
      <c r="X5769" s="28" t="s">
        <v>12262</v>
      </c>
      <c r="Y5769" s="53" t="s">
        <v>4030</v>
      </c>
    </row>
    <row r="5770" spans="23:25" x14ac:dyDescent="0.25">
      <c r="W5770" s="50">
        <v>15001663</v>
      </c>
      <c r="X5770" s="49" t="s">
        <v>12263</v>
      </c>
      <c r="Y5770" s="51" t="s">
        <v>4030</v>
      </c>
    </row>
    <row r="5771" spans="23:25" x14ac:dyDescent="0.25">
      <c r="W5771" s="52">
        <v>15001664</v>
      </c>
      <c r="X5771" s="28" t="s">
        <v>12264</v>
      </c>
      <c r="Y5771" s="53" t="s">
        <v>4030</v>
      </c>
    </row>
    <row r="5772" spans="23:25" x14ac:dyDescent="0.25">
      <c r="W5772" s="50">
        <v>15001665</v>
      </c>
      <c r="X5772" s="49" t="s">
        <v>12265</v>
      </c>
      <c r="Y5772" s="51" t="s">
        <v>4030</v>
      </c>
    </row>
    <row r="5773" spans="23:25" x14ac:dyDescent="0.25">
      <c r="W5773" s="52">
        <v>15001666</v>
      </c>
      <c r="X5773" s="28" t="s">
        <v>12266</v>
      </c>
      <c r="Y5773" s="53" t="s">
        <v>4030</v>
      </c>
    </row>
    <row r="5774" spans="23:25" x14ac:dyDescent="0.25">
      <c r="W5774" s="50">
        <v>15001667</v>
      </c>
      <c r="X5774" s="49" t="s">
        <v>12267</v>
      </c>
      <c r="Y5774" s="51" t="s">
        <v>4030</v>
      </c>
    </row>
    <row r="5775" spans="23:25" x14ac:dyDescent="0.25">
      <c r="W5775" s="52">
        <v>15001668</v>
      </c>
      <c r="X5775" s="28" t="s">
        <v>12268</v>
      </c>
      <c r="Y5775" s="53" t="s">
        <v>4030</v>
      </c>
    </row>
    <row r="5776" spans="23:25" x14ac:dyDescent="0.25">
      <c r="W5776" s="50">
        <v>15001669</v>
      </c>
      <c r="X5776" s="49" t="s">
        <v>12269</v>
      </c>
      <c r="Y5776" s="51" t="s">
        <v>4030</v>
      </c>
    </row>
    <row r="5777" spans="23:25" x14ac:dyDescent="0.25">
      <c r="W5777" s="52">
        <v>15001670</v>
      </c>
      <c r="X5777" s="28" t="s">
        <v>12270</v>
      </c>
      <c r="Y5777" s="53" t="s">
        <v>4030</v>
      </c>
    </row>
    <row r="5778" spans="23:25" x14ac:dyDescent="0.25">
      <c r="W5778" s="50">
        <v>15001671</v>
      </c>
      <c r="X5778" s="49" t="s">
        <v>12271</v>
      </c>
      <c r="Y5778" s="51" t="s">
        <v>4030</v>
      </c>
    </row>
    <row r="5779" spans="23:25" x14ac:dyDescent="0.25">
      <c r="W5779" s="52">
        <v>15001672</v>
      </c>
      <c r="X5779" s="28" t="s">
        <v>12272</v>
      </c>
      <c r="Y5779" s="53" t="s">
        <v>4030</v>
      </c>
    </row>
    <row r="5780" spans="23:25" x14ac:dyDescent="0.25">
      <c r="W5780" s="50">
        <v>15009000</v>
      </c>
      <c r="X5780" s="49" t="s">
        <v>12273</v>
      </c>
      <c r="Y5780" s="51" t="s">
        <v>4030</v>
      </c>
    </row>
    <row r="5781" spans="23:25" x14ac:dyDescent="0.25">
      <c r="W5781" s="52">
        <v>15009001</v>
      </c>
      <c r="X5781" s="28" t="s">
        <v>11346</v>
      </c>
      <c r="Y5781" s="53" t="s">
        <v>4030</v>
      </c>
    </row>
    <row r="5782" spans="23:25" x14ac:dyDescent="0.25">
      <c r="W5782" s="50">
        <v>1597</v>
      </c>
      <c r="X5782" s="49" t="s">
        <v>4345</v>
      </c>
      <c r="Y5782" s="51" t="s">
        <v>4030</v>
      </c>
    </row>
    <row r="5783" spans="23:25" x14ac:dyDescent="0.25">
      <c r="W5783" s="52">
        <v>16000001</v>
      </c>
      <c r="X5783" s="28" t="s">
        <v>10009</v>
      </c>
      <c r="Y5783" s="53" t="s">
        <v>4030</v>
      </c>
    </row>
    <row r="5784" spans="23:25" x14ac:dyDescent="0.25">
      <c r="W5784" s="50">
        <v>16000002</v>
      </c>
      <c r="X5784" s="49" t="s">
        <v>12274</v>
      </c>
      <c r="Y5784" s="51" t="s">
        <v>4030</v>
      </c>
    </row>
    <row r="5785" spans="23:25" x14ac:dyDescent="0.25">
      <c r="W5785" s="52">
        <v>16000003</v>
      </c>
      <c r="X5785" s="28" t="s">
        <v>12275</v>
      </c>
      <c r="Y5785" s="53" t="s">
        <v>4030</v>
      </c>
    </row>
    <row r="5786" spans="23:25" x14ac:dyDescent="0.25">
      <c r="W5786" s="50">
        <v>16000004</v>
      </c>
      <c r="X5786" s="49" t="s">
        <v>12276</v>
      </c>
      <c r="Y5786" s="51" t="s">
        <v>4030</v>
      </c>
    </row>
    <row r="5787" spans="23:25" x14ac:dyDescent="0.25">
      <c r="W5787" s="52">
        <v>16000005</v>
      </c>
      <c r="X5787" s="28" t="s">
        <v>12277</v>
      </c>
      <c r="Y5787" s="53" t="s">
        <v>4030</v>
      </c>
    </row>
    <row r="5788" spans="23:25" x14ac:dyDescent="0.25">
      <c r="W5788" s="50">
        <v>16000007</v>
      </c>
      <c r="X5788" s="49" t="s">
        <v>12278</v>
      </c>
      <c r="Y5788" s="51" t="s">
        <v>4030</v>
      </c>
    </row>
    <row r="5789" spans="23:25" x14ac:dyDescent="0.25">
      <c r="W5789" s="52">
        <v>16000008</v>
      </c>
      <c r="X5789" s="28" t="s">
        <v>12279</v>
      </c>
      <c r="Y5789" s="53" t="s">
        <v>4030</v>
      </c>
    </row>
    <row r="5790" spans="23:25" x14ac:dyDescent="0.25">
      <c r="W5790" s="50">
        <v>16000009</v>
      </c>
      <c r="X5790" s="49" t="s">
        <v>12280</v>
      </c>
      <c r="Y5790" s="51" t="s">
        <v>4030</v>
      </c>
    </row>
    <row r="5791" spans="23:25" x14ac:dyDescent="0.25">
      <c r="W5791" s="52">
        <v>16000010</v>
      </c>
      <c r="X5791" s="28" t="s">
        <v>12281</v>
      </c>
      <c r="Y5791" s="53" t="s">
        <v>4030</v>
      </c>
    </row>
    <row r="5792" spans="23:25" x14ac:dyDescent="0.25">
      <c r="W5792" s="50">
        <v>16000014</v>
      </c>
      <c r="X5792" s="49" t="s">
        <v>12282</v>
      </c>
      <c r="Y5792" s="51" t="s">
        <v>4030</v>
      </c>
    </row>
    <row r="5793" spans="23:25" x14ac:dyDescent="0.25">
      <c r="W5793" s="52">
        <v>16000016</v>
      </c>
      <c r="X5793" s="28" t="s">
        <v>12283</v>
      </c>
      <c r="Y5793" s="53" t="s">
        <v>4030</v>
      </c>
    </row>
    <row r="5794" spans="23:25" x14ac:dyDescent="0.25">
      <c r="W5794" s="50">
        <v>16000017</v>
      </c>
      <c r="X5794" s="49" t="s">
        <v>12284</v>
      </c>
      <c r="Y5794" s="51" t="s">
        <v>4030</v>
      </c>
    </row>
    <row r="5795" spans="23:25" x14ac:dyDescent="0.25">
      <c r="W5795" s="52">
        <v>16000019</v>
      </c>
      <c r="X5795" s="28" t="s">
        <v>12285</v>
      </c>
      <c r="Y5795" s="53" t="s">
        <v>4030</v>
      </c>
    </row>
    <row r="5796" spans="23:25" x14ac:dyDescent="0.25">
      <c r="W5796" s="50">
        <v>16000027</v>
      </c>
      <c r="X5796" s="49" t="s">
        <v>12286</v>
      </c>
      <c r="Y5796" s="51" t="s">
        <v>4030</v>
      </c>
    </row>
    <row r="5797" spans="23:25" x14ac:dyDescent="0.25">
      <c r="W5797" s="52">
        <v>16000028</v>
      </c>
      <c r="X5797" s="28" t="s">
        <v>12287</v>
      </c>
      <c r="Y5797" s="53" t="s">
        <v>4030</v>
      </c>
    </row>
    <row r="5798" spans="23:25" x14ac:dyDescent="0.25">
      <c r="W5798" s="50">
        <v>16000030</v>
      </c>
      <c r="X5798" s="49" t="s">
        <v>12288</v>
      </c>
      <c r="Y5798" s="51" t="s">
        <v>4030</v>
      </c>
    </row>
    <row r="5799" spans="23:25" x14ac:dyDescent="0.25">
      <c r="W5799" s="52">
        <v>16000036</v>
      </c>
      <c r="X5799" s="28" t="s">
        <v>12289</v>
      </c>
      <c r="Y5799" s="53" t="s">
        <v>4030</v>
      </c>
    </row>
    <row r="5800" spans="23:25" x14ac:dyDescent="0.25">
      <c r="W5800" s="50">
        <v>16000037</v>
      </c>
      <c r="X5800" s="49" t="s">
        <v>12290</v>
      </c>
      <c r="Y5800" s="51" t="s">
        <v>4030</v>
      </c>
    </row>
    <row r="5801" spans="23:25" x14ac:dyDescent="0.25">
      <c r="W5801" s="52">
        <v>16000038</v>
      </c>
      <c r="X5801" s="28" t="s">
        <v>12291</v>
      </c>
      <c r="Y5801" s="53" t="s">
        <v>4030</v>
      </c>
    </row>
    <row r="5802" spans="23:25" x14ac:dyDescent="0.25">
      <c r="W5802" s="50">
        <v>16000040</v>
      </c>
      <c r="X5802" s="49" t="s">
        <v>12292</v>
      </c>
      <c r="Y5802" s="51" t="s">
        <v>4030</v>
      </c>
    </row>
    <row r="5803" spans="23:25" x14ac:dyDescent="0.25">
      <c r="W5803" s="52">
        <v>16000041</v>
      </c>
      <c r="X5803" s="28" t="s">
        <v>12293</v>
      </c>
      <c r="Y5803" s="53" t="s">
        <v>4030</v>
      </c>
    </row>
    <row r="5804" spans="23:25" x14ac:dyDescent="0.25">
      <c r="W5804" s="50">
        <v>16000043</v>
      </c>
      <c r="X5804" s="49" t="s">
        <v>7430</v>
      </c>
      <c r="Y5804" s="51" t="s">
        <v>4030</v>
      </c>
    </row>
    <row r="5805" spans="23:25" x14ac:dyDescent="0.25">
      <c r="W5805" s="52">
        <v>16000046</v>
      </c>
      <c r="X5805" s="28" t="s">
        <v>4541</v>
      </c>
      <c r="Y5805" s="53" t="s">
        <v>4030</v>
      </c>
    </row>
    <row r="5806" spans="23:25" x14ac:dyDescent="0.25">
      <c r="W5806" s="50">
        <v>16000047</v>
      </c>
      <c r="X5806" s="49" t="s">
        <v>12294</v>
      </c>
      <c r="Y5806" s="51" t="s">
        <v>4030</v>
      </c>
    </row>
    <row r="5807" spans="23:25" x14ac:dyDescent="0.25">
      <c r="W5807" s="52">
        <v>16000048</v>
      </c>
      <c r="X5807" s="28" t="s">
        <v>12295</v>
      </c>
      <c r="Y5807" s="53" t="s">
        <v>4030</v>
      </c>
    </row>
    <row r="5808" spans="23:25" x14ac:dyDescent="0.25">
      <c r="W5808" s="50">
        <v>16000049</v>
      </c>
      <c r="X5808" s="49" t="s">
        <v>12296</v>
      </c>
      <c r="Y5808" s="51" t="s">
        <v>4030</v>
      </c>
    </row>
    <row r="5809" spans="23:25" x14ac:dyDescent="0.25">
      <c r="W5809" s="52">
        <v>16000050</v>
      </c>
      <c r="X5809" s="28" t="s">
        <v>12297</v>
      </c>
      <c r="Y5809" s="53" t="s">
        <v>4030</v>
      </c>
    </row>
    <row r="5810" spans="23:25" x14ac:dyDescent="0.25">
      <c r="W5810" s="50">
        <v>16000051</v>
      </c>
      <c r="X5810" s="49" t="s">
        <v>12298</v>
      </c>
      <c r="Y5810" s="51" t="s">
        <v>4030</v>
      </c>
    </row>
    <row r="5811" spans="23:25" x14ac:dyDescent="0.25">
      <c r="W5811" s="52">
        <v>16000052</v>
      </c>
      <c r="X5811" s="28" t="s">
        <v>12299</v>
      </c>
      <c r="Y5811" s="53" t="s">
        <v>4030</v>
      </c>
    </row>
    <row r="5812" spans="23:25" x14ac:dyDescent="0.25">
      <c r="W5812" s="50">
        <v>16000053</v>
      </c>
      <c r="X5812" s="49" t="s">
        <v>12300</v>
      </c>
      <c r="Y5812" s="51" t="s">
        <v>4030</v>
      </c>
    </row>
    <row r="5813" spans="23:25" x14ac:dyDescent="0.25">
      <c r="W5813" s="52">
        <v>16000057</v>
      </c>
      <c r="X5813" s="28" t="s">
        <v>12301</v>
      </c>
      <c r="Y5813" s="53" t="s">
        <v>4030</v>
      </c>
    </row>
    <row r="5814" spans="23:25" x14ac:dyDescent="0.25">
      <c r="W5814" s="50">
        <v>16000058</v>
      </c>
      <c r="X5814" s="49" t="s">
        <v>12302</v>
      </c>
      <c r="Y5814" s="51" t="s">
        <v>4030</v>
      </c>
    </row>
    <row r="5815" spans="23:25" x14ac:dyDescent="0.25">
      <c r="W5815" s="52">
        <v>16000059</v>
      </c>
      <c r="X5815" s="28" t="s">
        <v>12303</v>
      </c>
      <c r="Y5815" s="53" t="s">
        <v>4030</v>
      </c>
    </row>
    <row r="5816" spans="23:25" x14ac:dyDescent="0.25">
      <c r="W5816" s="50">
        <v>16000060</v>
      </c>
      <c r="X5816" s="49" t="s">
        <v>12304</v>
      </c>
      <c r="Y5816" s="51" t="s">
        <v>4030</v>
      </c>
    </row>
    <row r="5817" spans="23:25" x14ac:dyDescent="0.25">
      <c r="W5817" s="52">
        <v>16000061</v>
      </c>
      <c r="X5817" s="28" t="s">
        <v>12305</v>
      </c>
      <c r="Y5817" s="53" t="s">
        <v>4030</v>
      </c>
    </row>
    <row r="5818" spans="23:25" x14ac:dyDescent="0.25">
      <c r="W5818" s="50">
        <v>16000063</v>
      </c>
      <c r="X5818" s="49" t="s">
        <v>12306</v>
      </c>
      <c r="Y5818" s="51" t="s">
        <v>4030</v>
      </c>
    </row>
    <row r="5819" spans="23:25" x14ac:dyDescent="0.25">
      <c r="W5819" s="52">
        <v>16000065</v>
      </c>
      <c r="X5819" s="28" t="s">
        <v>12307</v>
      </c>
      <c r="Y5819" s="53" t="s">
        <v>4030</v>
      </c>
    </row>
    <row r="5820" spans="23:25" x14ac:dyDescent="0.25">
      <c r="W5820" s="50">
        <v>16000066</v>
      </c>
      <c r="X5820" s="49" t="s">
        <v>12308</v>
      </c>
      <c r="Y5820" s="51" t="s">
        <v>4030</v>
      </c>
    </row>
    <row r="5821" spans="23:25" x14ac:dyDescent="0.25">
      <c r="W5821" s="52">
        <v>16000068</v>
      </c>
      <c r="X5821" s="28" t="s">
        <v>12309</v>
      </c>
      <c r="Y5821" s="53" t="s">
        <v>4030</v>
      </c>
    </row>
    <row r="5822" spans="23:25" x14ac:dyDescent="0.25">
      <c r="W5822" s="50">
        <v>16000071</v>
      </c>
      <c r="X5822" s="49" t="s">
        <v>12310</v>
      </c>
      <c r="Y5822" s="51" t="s">
        <v>4030</v>
      </c>
    </row>
    <row r="5823" spans="23:25" x14ac:dyDescent="0.25">
      <c r="W5823" s="52">
        <v>16000072</v>
      </c>
      <c r="X5823" s="28" t="s">
        <v>12311</v>
      </c>
      <c r="Y5823" s="53" t="s">
        <v>4030</v>
      </c>
    </row>
    <row r="5824" spans="23:25" x14ac:dyDescent="0.25">
      <c r="W5824" s="50">
        <v>16000073</v>
      </c>
      <c r="X5824" s="49" t="s">
        <v>12312</v>
      </c>
      <c r="Y5824" s="51" t="s">
        <v>4030</v>
      </c>
    </row>
    <row r="5825" spans="23:25" x14ac:dyDescent="0.25">
      <c r="W5825" s="52">
        <v>16000074</v>
      </c>
      <c r="X5825" s="28" t="s">
        <v>12313</v>
      </c>
      <c r="Y5825" s="53" t="s">
        <v>4030</v>
      </c>
    </row>
    <row r="5826" spans="23:25" x14ac:dyDescent="0.25">
      <c r="W5826" s="50">
        <v>16000075</v>
      </c>
      <c r="X5826" s="49" t="s">
        <v>12314</v>
      </c>
      <c r="Y5826" s="51" t="s">
        <v>4030</v>
      </c>
    </row>
    <row r="5827" spans="23:25" x14ac:dyDescent="0.25">
      <c r="W5827" s="52">
        <v>16000076</v>
      </c>
      <c r="X5827" s="28" t="s">
        <v>12315</v>
      </c>
      <c r="Y5827" s="53" t="s">
        <v>4030</v>
      </c>
    </row>
    <row r="5828" spans="23:25" x14ac:dyDescent="0.25">
      <c r="W5828" s="50">
        <v>16000077</v>
      </c>
      <c r="X5828" s="49" t="s">
        <v>12316</v>
      </c>
      <c r="Y5828" s="51" t="s">
        <v>4030</v>
      </c>
    </row>
    <row r="5829" spans="23:25" x14ac:dyDescent="0.25">
      <c r="W5829" s="52">
        <v>16000080</v>
      </c>
      <c r="X5829" s="28" t="s">
        <v>12317</v>
      </c>
      <c r="Y5829" s="53" t="s">
        <v>4030</v>
      </c>
    </row>
    <row r="5830" spans="23:25" x14ac:dyDescent="0.25">
      <c r="W5830" s="50">
        <v>16000085</v>
      </c>
      <c r="X5830" s="49" t="s">
        <v>12318</v>
      </c>
      <c r="Y5830" s="51" t="s">
        <v>4030</v>
      </c>
    </row>
    <row r="5831" spans="23:25" x14ac:dyDescent="0.25">
      <c r="W5831" s="52">
        <v>16000086</v>
      </c>
      <c r="X5831" s="28" t="s">
        <v>12319</v>
      </c>
      <c r="Y5831" s="53" t="s">
        <v>4030</v>
      </c>
    </row>
    <row r="5832" spans="23:25" x14ac:dyDescent="0.25">
      <c r="W5832" s="50">
        <v>16000087</v>
      </c>
      <c r="X5832" s="49" t="s">
        <v>12320</v>
      </c>
      <c r="Y5832" s="51" t="s">
        <v>4030</v>
      </c>
    </row>
    <row r="5833" spans="23:25" x14ac:dyDescent="0.25">
      <c r="W5833" s="52">
        <v>16000088</v>
      </c>
      <c r="X5833" s="28" t="s">
        <v>12321</v>
      </c>
      <c r="Y5833" s="53" t="s">
        <v>4030</v>
      </c>
    </row>
    <row r="5834" spans="23:25" x14ac:dyDescent="0.25">
      <c r="W5834" s="50">
        <v>16000089</v>
      </c>
      <c r="X5834" s="49" t="s">
        <v>12322</v>
      </c>
      <c r="Y5834" s="51" t="s">
        <v>4030</v>
      </c>
    </row>
    <row r="5835" spans="23:25" x14ac:dyDescent="0.25">
      <c r="W5835" s="52">
        <v>16000090</v>
      </c>
      <c r="X5835" s="28" t="s">
        <v>12323</v>
      </c>
      <c r="Y5835" s="53" t="s">
        <v>4030</v>
      </c>
    </row>
    <row r="5836" spans="23:25" x14ac:dyDescent="0.25">
      <c r="W5836" s="50">
        <v>16000091</v>
      </c>
      <c r="X5836" s="49" t="s">
        <v>12324</v>
      </c>
      <c r="Y5836" s="51" t="s">
        <v>4030</v>
      </c>
    </row>
    <row r="5837" spans="23:25" x14ac:dyDescent="0.25">
      <c r="W5837" s="52">
        <v>16000092</v>
      </c>
      <c r="X5837" s="28" t="s">
        <v>12325</v>
      </c>
      <c r="Y5837" s="53" t="s">
        <v>4030</v>
      </c>
    </row>
    <row r="5838" spans="23:25" x14ac:dyDescent="0.25">
      <c r="W5838" s="50">
        <v>16000093</v>
      </c>
      <c r="X5838" s="49" t="s">
        <v>12326</v>
      </c>
      <c r="Y5838" s="51" t="s">
        <v>4030</v>
      </c>
    </row>
    <row r="5839" spans="23:25" x14ac:dyDescent="0.25">
      <c r="W5839" s="52">
        <v>16000094</v>
      </c>
      <c r="X5839" s="28" t="s">
        <v>12327</v>
      </c>
      <c r="Y5839" s="53" t="s">
        <v>4030</v>
      </c>
    </row>
    <row r="5840" spans="23:25" x14ac:dyDescent="0.25">
      <c r="W5840" s="50">
        <v>16000095</v>
      </c>
      <c r="X5840" s="49" t="s">
        <v>12328</v>
      </c>
      <c r="Y5840" s="51" t="s">
        <v>4030</v>
      </c>
    </row>
    <row r="5841" spans="23:25" x14ac:dyDescent="0.25">
      <c r="W5841" s="52">
        <v>16000096</v>
      </c>
      <c r="X5841" s="28" t="s">
        <v>12329</v>
      </c>
      <c r="Y5841" s="53" t="s">
        <v>4030</v>
      </c>
    </row>
    <row r="5842" spans="23:25" x14ac:dyDescent="0.25">
      <c r="W5842" s="50">
        <v>16000097</v>
      </c>
      <c r="X5842" s="49" t="s">
        <v>12330</v>
      </c>
      <c r="Y5842" s="51" t="s">
        <v>4030</v>
      </c>
    </row>
    <row r="5843" spans="23:25" x14ac:dyDescent="0.25">
      <c r="W5843" s="52">
        <v>16000098</v>
      </c>
      <c r="X5843" s="28" t="s">
        <v>12331</v>
      </c>
      <c r="Y5843" s="53" t="s">
        <v>4030</v>
      </c>
    </row>
    <row r="5844" spans="23:25" x14ac:dyDescent="0.25">
      <c r="W5844" s="50">
        <v>16000103</v>
      </c>
      <c r="X5844" s="49" t="s">
        <v>12332</v>
      </c>
      <c r="Y5844" s="51" t="s">
        <v>4030</v>
      </c>
    </row>
    <row r="5845" spans="23:25" x14ac:dyDescent="0.25">
      <c r="W5845" s="52">
        <v>16000104</v>
      </c>
      <c r="X5845" s="28" t="s">
        <v>12333</v>
      </c>
      <c r="Y5845" s="53" t="s">
        <v>4030</v>
      </c>
    </row>
    <row r="5846" spans="23:25" x14ac:dyDescent="0.25">
      <c r="W5846" s="50">
        <v>16000105</v>
      </c>
      <c r="X5846" s="49" t="s">
        <v>12334</v>
      </c>
      <c r="Y5846" s="51" t="s">
        <v>4030</v>
      </c>
    </row>
    <row r="5847" spans="23:25" x14ac:dyDescent="0.25">
      <c r="W5847" s="52">
        <v>16000108</v>
      </c>
      <c r="X5847" s="28" t="s">
        <v>12335</v>
      </c>
      <c r="Y5847" s="53" t="s">
        <v>4030</v>
      </c>
    </row>
    <row r="5848" spans="23:25" x14ac:dyDescent="0.25">
      <c r="W5848" s="50">
        <v>16000109</v>
      </c>
      <c r="X5848" s="49" t="s">
        <v>12336</v>
      </c>
      <c r="Y5848" s="51" t="s">
        <v>4030</v>
      </c>
    </row>
    <row r="5849" spans="23:25" x14ac:dyDescent="0.25">
      <c r="W5849" s="52">
        <v>16000111</v>
      </c>
      <c r="X5849" s="28" t="s">
        <v>12337</v>
      </c>
      <c r="Y5849" s="53" t="s">
        <v>4030</v>
      </c>
    </row>
    <row r="5850" spans="23:25" x14ac:dyDescent="0.25">
      <c r="W5850" s="50">
        <v>16000112</v>
      </c>
      <c r="X5850" s="49" t="s">
        <v>12338</v>
      </c>
      <c r="Y5850" s="51" t="s">
        <v>4030</v>
      </c>
    </row>
    <row r="5851" spans="23:25" x14ac:dyDescent="0.25">
      <c r="W5851" s="52">
        <v>16000113</v>
      </c>
      <c r="X5851" s="28" t="s">
        <v>12339</v>
      </c>
      <c r="Y5851" s="53" t="s">
        <v>4030</v>
      </c>
    </row>
    <row r="5852" spans="23:25" x14ac:dyDescent="0.25">
      <c r="W5852" s="50">
        <v>16000115</v>
      </c>
      <c r="X5852" s="49" t="s">
        <v>12340</v>
      </c>
      <c r="Y5852" s="51" t="s">
        <v>4030</v>
      </c>
    </row>
    <row r="5853" spans="23:25" x14ac:dyDescent="0.25">
      <c r="W5853" s="52">
        <v>16000116</v>
      </c>
      <c r="X5853" s="28" t="s">
        <v>12341</v>
      </c>
      <c r="Y5853" s="53" t="s">
        <v>4030</v>
      </c>
    </row>
    <row r="5854" spans="23:25" x14ac:dyDescent="0.25">
      <c r="W5854" s="50">
        <v>16000117</v>
      </c>
      <c r="X5854" s="49" t="s">
        <v>12342</v>
      </c>
      <c r="Y5854" s="51" t="s">
        <v>4030</v>
      </c>
    </row>
    <row r="5855" spans="23:25" x14ac:dyDescent="0.25">
      <c r="W5855" s="52">
        <v>16000119</v>
      </c>
      <c r="X5855" s="28" t="s">
        <v>12343</v>
      </c>
      <c r="Y5855" s="53" t="s">
        <v>4030</v>
      </c>
    </row>
    <row r="5856" spans="23:25" x14ac:dyDescent="0.25">
      <c r="W5856" s="50">
        <v>16000120</v>
      </c>
      <c r="X5856" s="49" t="s">
        <v>12344</v>
      </c>
      <c r="Y5856" s="51" t="s">
        <v>4030</v>
      </c>
    </row>
    <row r="5857" spans="23:25" x14ac:dyDescent="0.25">
      <c r="W5857" s="52">
        <v>16000121</v>
      </c>
      <c r="X5857" s="28" t="s">
        <v>12345</v>
      </c>
      <c r="Y5857" s="53" t="s">
        <v>4030</v>
      </c>
    </row>
    <row r="5858" spans="23:25" x14ac:dyDescent="0.25">
      <c r="W5858" s="50">
        <v>16000122</v>
      </c>
      <c r="X5858" s="49" t="s">
        <v>12346</v>
      </c>
      <c r="Y5858" s="51" t="s">
        <v>4030</v>
      </c>
    </row>
    <row r="5859" spans="23:25" x14ac:dyDescent="0.25">
      <c r="W5859" s="52">
        <v>16000124</v>
      </c>
      <c r="X5859" s="28" t="s">
        <v>12347</v>
      </c>
      <c r="Y5859" s="53" t="s">
        <v>4030</v>
      </c>
    </row>
    <row r="5860" spans="23:25" x14ac:dyDescent="0.25">
      <c r="W5860" s="50">
        <v>16000125</v>
      </c>
      <c r="X5860" s="49" t="s">
        <v>12348</v>
      </c>
      <c r="Y5860" s="51" t="s">
        <v>4030</v>
      </c>
    </row>
    <row r="5861" spans="23:25" x14ac:dyDescent="0.25">
      <c r="W5861" s="52">
        <v>16000126</v>
      </c>
      <c r="X5861" s="28" t="s">
        <v>12349</v>
      </c>
      <c r="Y5861" s="53" t="s">
        <v>4030</v>
      </c>
    </row>
    <row r="5862" spans="23:25" x14ac:dyDescent="0.25">
      <c r="W5862" s="50">
        <v>16000127</v>
      </c>
      <c r="X5862" s="49" t="s">
        <v>12350</v>
      </c>
      <c r="Y5862" s="51" t="s">
        <v>4030</v>
      </c>
    </row>
    <row r="5863" spans="23:25" x14ac:dyDescent="0.25">
      <c r="W5863" s="52">
        <v>16000130</v>
      </c>
      <c r="X5863" s="28" t="s">
        <v>12351</v>
      </c>
      <c r="Y5863" s="53" t="s">
        <v>4030</v>
      </c>
    </row>
    <row r="5864" spans="23:25" x14ac:dyDescent="0.25">
      <c r="W5864" s="50">
        <v>16000131</v>
      </c>
      <c r="X5864" s="49" t="s">
        <v>12352</v>
      </c>
      <c r="Y5864" s="51" t="s">
        <v>4030</v>
      </c>
    </row>
    <row r="5865" spans="23:25" x14ac:dyDescent="0.25">
      <c r="W5865" s="52">
        <v>16000132</v>
      </c>
      <c r="X5865" s="28" t="s">
        <v>12353</v>
      </c>
      <c r="Y5865" s="53" t="s">
        <v>4030</v>
      </c>
    </row>
    <row r="5866" spans="23:25" x14ac:dyDescent="0.25">
      <c r="W5866" s="50">
        <v>16000133</v>
      </c>
      <c r="X5866" s="49" t="s">
        <v>12354</v>
      </c>
      <c r="Y5866" s="51" t="s">
        <v>4030</v>
      </c>
    </row>
    <row r="5867" spans="23:25" x14ac:dyDescent="0.25">
      <c r="W5867" s="52">
        <v>16000136</v>
      </c>
      <c r="X5867" s="28" t="s">
        <v>12355</v>
      </c>
      <c r="Y5867" s="53" t="s">
        <v>4030</v>
      </c>
    </row>
    <row r="5868" spans="23:25" x14ac:dyDescent="0.25">
      <c r="W5868" s="50">
        <v>16000137</v>
      </c>
      <c r="X5868" s="49" t="s">
        <v>12356</v>
      </c>
      <c r="Y5868" s="51" t="s">
        <v>4030</v>
      </c>
    </row>
    <row r="5869" spans="23:25" x14ac:dyDescent="0.25">
      <c r="W5869" s="52">
        <v>16000138</v>
      </c>
      <c r="X5869" s="28" t="s">
        <v>12357</v>
      </c>
      <c r="Y5869" s="53" t="s">
        <v>4030</v>
      </c>
    </row>
    <row r="5870" spans="23:25" x14ac:dyDescent="0.25">
      <c r="W5870" s="50">
        <v>16000139</v>
      </c>
      <c r="X5870" s="49" t="s">
        <v>12358</v>
      </c>
      <c r="Y5870" s="51" t="s">
        <v>4030</v>
      </c>
    </row>
    <row r="5871" spans="23:25" x14ac:dyDescent="0.25">
      <c r="W5871" s="52">
        <v>16000140</v>
      </c>
      <c r="X5871" s="28" t="s">
        <v>12359</v>
      </c>
      <c r="Y5871" s="53" t="s">
        <v>4030</v>
      </c>
    </row>
    <row r="5872" spans="23:25" x14ac:dyDescent="0.25">
      <c r="W5872" s="50">
        <v>16000141</v>
      </c>
      <c r="X5872" s="49" t="s">
        <v>12360</v>
      </c>
      <c r="Y5872" s="51" t="s">
        <v>4030</v>
      </c>
    </row>
    <row r="5873" spans="23:25" x14ac:dyDescent="0.25">
      <c r="W5873" s="52">
        <v>16000142</v>
      </c>
      <c r="X5873" s="28" t="s">
        <v>12361</v>
      </c>
      <c r="Y5873" s="53" t="s">
        <v>4030</v>
      </c>
    </row>
    <row r="5874" spans="23:25" x14ac:dyDescent="0.25">
      <c r="W5874" s="50">
        <v>16000143</v>
      </c>
      <c r="X5874" s="49" t="s">
        <v>12362</v>
      </c>
      <c r="Y5874" s="51" t="s">
        <v>4030</v>
      </c>
    </row>
    <row r="5875" spans="23:25" x14ac:dyDescent="0.25">
      <c r="W5875" s="52">
        <v>16000144</v>
      </c>
      <c r="X5875" s="28" t="s">
        <v>12363</v>
      </c>
      <c r="Y5875" s="53" t="s">
        <v>4030</v>
      </c>
    </row>
    <row r="5876" spans="23:25" x14ac:dyDescent="0.25">
      <c r="W5876" s="50">
        <v>16000145</v>
      </c>
      <c r="X5876" s="49" t="s">
        <v>12364</v>
      </c>
      <c r="Y5876" s="51" t="s">
        <v>4030</v>
      </c>
    </row>
    <row r="5877" spans="23:25" x14ac:dyDescent="0.25">
      <c r="W5877" s="52">
        <v>16000146</v>
      </c>
      <c r="X5877" s="28" t="s">
        <v>12365</v>
      </c>
      <c r="Y5877" s="53" t="s">
        <v>4030</v>
      </c>
    </row>
    <row r="5878" spans="23:25" x14ac:dyDescent="0.25">
      <c r="W5878" s="50">
        <v>16000147</v>
      </c>
      <c r="X5878" s="49" t="s">
        <v>12366</v>
      </c>
      <c r="Y5878" s="51" t="s">
        <v>4030</v>
      </c>
    </row>
    <row r="5879" spans="23:25" x14ac:dyDescent="0.25">
      <c r="W5879" s="52">
        <v>16000148</v>
      </c>
      <c r="X5879" s="28" t="s">
        <v>12367</v>
      </c>
      <c r="Y5879" s="53" t="s">
        <v>4030</v>
      </c>
    </row>
    <row r="5880" spans="23:25" x14ac:dyDescent="0.25">
      <c r="W5880" s="50">
        <v>16000149</v>
      </c>
      <c r="X5880" s="49" t="s">
        <v>12368</v>
      </c>
      <c r="Y5880" s="51" t="s">
        <v>4030</v>
      </c>
    </row>
    <row r="5881" spans="23:25" x14ac:dyDescent="0.25">
      <c r="W5881" s="52">
        <v>16000150</v>
      </c>
      <c r="X5881" s="28" t="s">
        <v>12369</v>
      </c>
      <c r="Y5881" s="53" t="s">
        <v>4030</v>
      </c>
    </row>
    <row r="5882" spans="23:25" x14ac:dyDescent="0.25">
      <c r="W5882" s="50">
        <v>16000151</v>
      </c>
      <c r="X5882" s="49" t="s">
        <v>12370</v>
      </c>
      <c r="Y5882" s="51" t="s">
        <v>4030</v>
      </c>
    </row>
    <row r="5883" spans="23:25" x14ac:dyDescent="0.25">
      <c r="W5883" s="52">
        <v>16000152</v>
      </c>
      <c r="X5883" s="28" t="s">
        <v>12371</v>
      </c>
      <c r="Y5883" s="53" t="s">
        <v>4030</v>
      </c>
    </row>
    <row r="5884" spans="23:25" x14ac:dyDescent="0.25">
      <c r="W5884" s="50">
        <v>16000153</v>
      </c>
      <c r="X5884" s="49" t="s">
        <v>12372</v>
      </c>
      <c r="Y5884" s="51" t="s">
        <v>4030</v>
      </c>
    </row>
    <row r="5885" spans="23:25" x14ac:dyDescent="0.25">
      <c r="W5885" s="52">
        <v>16000154</v>
      </c>
      <c r="X5885" s="28" t="s">
        <v>12373</v>
      </c>
      <c r="Y5885" s="53" t="s">
        <v>4030</v>
      </c>
    </row>
    <row r="5886" spans="23:25" x14ac:dyDescent="0.25">
      <c r="W5886" s="50">
        <v>16000155</v>
      </c>
      <c r="X5886" s="49" t="s">
        <v>12374</v>
      </c>
      <c r="Y5886" s="51" t="s">
        <v>4030</v>
      </c>
    </row>
    <row r="5887" spans="23:25" x14ac:dyDescent="0.25">
      <c r="W5887" s="52">
        <v>16000156</v>
      </c>
      <c r="X5887" s="28" t="s">
        <v>12375</v>
      </c>
      <c r="Y5887" s="53" t="s">
        <v>4030</v>
      </c>
    </row>
    <row r="5888" spans="23:25" x14ac:dyDescent="0.25">
      <c r="W5888" s="50">
        <v>16000157</v>
      </c>
      <c r="X5888" s="49" t="s">
        <v>12376</v>
      </c>
      <c r="Y5888" s="51" t="s">
        <v>4030</v>
      </c>
    </row>
    <row r="5889" spans="23:25" x14ac:dyDescent="0.25">
      <c r="W5889" s="52">
        <v>16000158</v>
      </c>
      <c r="X5889" s="28" t="s">
        <v>4539</v>
      </c>
      <c r="Y5889" s="53" t="s">
        <v>4030</v>
      </c>
    </row>
    <row r="5890" spans="23:25" x14ac:dyDescent="0.25">
      <c r="W5890" s="50">
        <v>16000159</v>
      </c>
      <c r="X5890" s="49" t="s">
        <v>12377</v>
      </c>
      <c r="Y5890" s="51" t="s">
        <v>4030</v>
      </c>
    </row>
    <row r="5891" spans="23:25" x14ac:dyDescent="0.25">
      <c r="W5891" s="52">
        <v>16000160</v>
      </c>
      <c r="X5891" s="28" t="s">
        <v>12378</v>
      </c>
      <c r="Y5891" s="53" t="s">
        <v>4030</v>
      </c>
    </row>
    <row r="5892" spans="23:25" x14ac:dyDescent="0.25">
      <c r="W5892" s="50">
        <v>16000161</v>
      </c>
      <c r="X5892" s="49" t="s">
        <v>12379</v>
      </c>
      <c r="Y5892" s="51" t="s">
        <v>4030</v>
      </c>
    </row>
    <row r="5893" spans="23:25" x14ac:dyDescent="0.25">
      <c r="W5893" s="52">
        <v>16000162</v>
      </c>
      <c r="X5893" s="28" t="s">
        <v>12380</v>
      </c>
      <c r="Y5893" s="53" t="s">
        <v>4030</v>
      </c>
    </row>
    <row r="5894" spans="23:25" x14ac:dyDescent="0.25">
      <c r="W5894" s="50">
        <v>16000163</v>
      </c>
      <c r="X5894" s="49" t="s">
        <v>12381</v>
      </c>
      <c r="Y5894" s="51" t="s">
        <v>4030</v>
      </c>
    </row>
    <row r="5895" spans="23:25" x14ac:dyDescent="0.25">
      <c r="W5895" s="52">
        <v>16000164</v>
      </c>
      <c r="X5895" s="28" t="s">
        <v>12382</v>
      </c>
      <c r="Y5895" s="53" t="s">
        <v>4030</v>
      </c>
    </row>
    <row r="5896" spans="23:25" x14ac:dyDescent="0.25">
      <c r="W5896" s="50">
        <v>16000165</v>
      </c>
      <c r="X5896" s="49" t="s">
        <v>12383</v>
      </c>
      <c r="Y5896" s="51" t="s">
        <v>4030</v>
      </c>
    </row>
    <row r="5897" spans="23:25" x14ac:dyDescent="0.25">
      <c r="W5897" s="52">
        <v>16000166</v>
      </c>
      <c r="X5897" s="28" t="s">
        <v>12384</v>
      </c>
      <c r="Y5897" s="53" t="s">
        <v>4030</v>
      </c>
    </row>
    <row r="5898" spans="23:25" x14ac:dyDescent="0.25">
      <c r="W5898" s="50">
        <v>16000167</v>
      </c>
      <c r="X5898" s="49" t="s">
        <v>12385</v>
      </c>
      <c r="Y5898" s="51" t="s">
        <v>4030</v>
      </c>
    </row>
    <row r="5899" spans="23:25" x14ac:dyDescent="0.25">
      <c r="W5899" s="52">
        <v>16000168</v>
      </c>
      <c r="X5899" s="28" t="s">
        <v>12386</v>
      </c>
      <c r="Y5899" s="53" t="s">
        <v>4030</v>
      </c>
    </row>
    <row r="5900" spans="23:25" x14ac:dyDescent="0.25">
      <c r="W5900" s="50">
        <v>16000169</v>
      </c>
      <c r="X5900" s="49" t="s">
        <v>12387</v>
      </c>
      <c r="Y5900" s="51" t="s">
        <v>4030</v>
      </c>
    </row>
    <row r="5901" spans="23:25" x14ac:dyDescent="0.25">
      <c r="W5901" s="52">
        <v>16000170</v>
      </c>
      <c r="X5901" s="28" t="s">
        <v>12388</v>
      </c>
      <c r="Y5901" s="53" t="s">
        <v>4030</v>
      </c>
    </row>
    <row r="5902" spans="23:25" x14ac:dyDescent="0.25">
      <c r="W5902" s="50">
        <v>16000171</v>
      </c>
      <c r="X5902" s="49" t="s">
        <v>12389</v>
      </c>
      <c r="Y5902" s="51" t="s">
        <v>4030</v>
      </c>
    </row>
    <row r="5903" spans="23:25" x14ac:dyDescent="0.25">
      <c r="W5903" s="52">
        <v>16000172</v>
      </c>
      <c r="X5903" s="28" t="s">
        <v>12390</v>
      </c>
      <c r="Y5903" s="53" t="s">
        <v>4030</v>
      </c>
    </row>
    <row r="5904" spans="23:25" x14ac:dyDescent="0.25">
      <c r="W5904" s="50">
        <v>16000173</v>
      </c>
      <c r="X5904" s="49" t="s">
        <v>12391</v>
      </c>
      <c r="Y5904" s="51" t="s">
        <v>4030</v>
      </c>
    </row>
    <row r="5905" spans="23:25" x14ac:dyDescent="0.25">
      <c r="W5905" s="52">
        <v>16000175</v>
      </c>
      <c r="X5905" s="28" t="s">
        <v>12392</v>
      </c>
      <c r="Y5905" s="53" t="s">
        <v>4030</v>
      </c>
    </row>
    <row r="5906" spans="23:25" x14ac:dyDescent="0.25">
      <c r="W5906" s="50">
        <v>16000176</v>
      </c>
      <c r="X5906" s="49" t="s">
        <v>12393</v>
      </c>
      <c r="Y5906" s="51" t="s">
        <v>4030</v>
      </c>
    </row>
    <row r="5907" spans="23:25" x14ac:dyDescent="0.25">
      <c r="W5907" s="52">
        <v>16000177</v>
      </c>
      <c r="X5907" s="28" t="s">
        <v>12394</v>
      </c>
      <c r="Y5907" s="53" t="s">
        <v>4030</v>
      </c>
    </row>
    <row r="5908" spans="23:25" x14ac:dyDescent="0.25">
      <c r="W5908" s="50">
        <v>16000178</v>
      </c>
      <c r="X5908" s="49" t="s">
        <v>12395</v>
      </c>
      <c r="Y5908" s="51" t="s">
        <v>4030</v>
      </c>
    </row>
    <row r="5909" spans="23:25" x14ac:dyDescent="0.25">
      <c r="W5909" s="52">
        <v>16000179</v>
      </c>
      <c r="X5909" s="28" t="s">
        <v>12396</v>
      </c>
      <c r="Y5909" s="53" t="s">
        <v>4030</v>
      </c>
    </row>
    <row r="5910" spans="23:25" x14ac:dyDescent="0.25">
      <c r="W5910" s="50">
        <v>16000181</v>
      </c>
      <c r="X5910" s="49" t="s">
        <v>12397</v>
      </c>
      <c r="Y5910" s="51" t="s">
        <v>4030</v>
      </c>
    </row>
    <row r="5911" spans="23:25" x14ac:dyDescent="0.25">
      <c r="W5911" s="52">
        <v>16000183</v>
      </c>
      <c r="X5911" s="28" t="s">
        <v>12398</v>
      </c>
      <c r="Y5911" s="53" t="s">
        <v>4030</v>
      </c>
    </row>
    <row r="5912" spans="23:25" x14ac:dyDescent="0.25">
      <c r="W5912" s="50">
        <v>16000184</v>
      </c>
      <c r="X5912" s="49" t="s">
        <v>12399</v>
      </c>
      <c r="Y5912" s="51" t="s">
        <v>4030</v>
      </c>
    </row>
    <row r="5913" spans="23:25" x14ac:dyDescent="0.25">
      <c r="W5913" s="52">
        <v>16000185</v>
      </c>
      <c r="X5913" s="28" t="s">
        <v>12400</v>
      </c>
      <c r="Y5913" s="53" t="s">
        <v>4030</v>
      </c>
    </row>
    <row r="5914" spans="23:25" x14ac:dyDescent="0.25">
      <c r="W5914" s="50">
        <v>16000186</v>
      </c>
      <c r="X5914" s="49" t="s">
        <v>12401</v>
      </c>
      <c r="Y5914" s="51" t="s">
        <v>4030</v>
      </c>
    </row>
    <row r="5915" spans="23:25" x14ac:dyDescent="0.25">
      <c r="W5915" s="52">
        <v>16000187</v>
      </c>
      <c r="X5915" s="28" t="s">
        <v>12402</v>
      </c>
      <c r="Y5915" s="53" t="s">
        <v>4030</v>
      </c>
    </row>
    <row r="5916" spans="23:25" x14ac:dyDescent="0.25">
      <c r="W5916" s="50">
        <v>16000188</v>
      </c>
      <c r="X5916" s="49" t="s">
        <v>12403</v>
      </c>
      <c r="Y5916" s="51" t="s">
        <v>4030</v>
      </c>
    </row>
    <row r="5917" spans="23:25" x14ac:dyDescent="0.25">
      <c r="W5917" s="52">
        <v>16000189</v>
      </c>
      <c r="X5917" s="28" t="s">
        <v>12404</v>
      </c>
      <c r="Y5917" s="53" t="s">
        <v>4030</v>
      </c>
    </row>
    <row r="5918" spans="23:25" x14ac:dyDescent="0.25">
      <c r="W5918" s="50">
        <v>16000190</v>
      </c>
      <c r="X5918" s="49" t="s">
        <v>12405</v>
      </c>
      <c r="Y5918" s="51" t="s">
        <v>4030</v>
      </c>
    </row>
    <row r="5919" spans="23:25" x14ac:dyDescent="0.25">
      <c r="W5919" s="52">
        <v>16000191</v>
      </c>
      <c r="X5919" s="28" t="s">
        <v>12406</v>
      </c>
      <c r="Y5919" s="53" t="s">
        <v>4030</v>
      </c>
    </row>
    <row r="5920" spans="23:25" x14ac:dyDescent="0.25">
      <c r="W5920" s="50">
        <v>16000192</v>
      </c>
      <c r="X5920" s="49" t="s">
        <v>12407</v>
      </c>
      <c r="Y5920" s="51" t="s">
        <v>4030</v>
      </c>
    </row>
    <row r="5921" spans="23:25" x14ac:dyDescent="0.25">
      <c r="W5921" s="52">
        <v>16000193</v>
      </c>
      <c r="X5921" s="28" t="s">
        <v>12408</v>
      </c>
      <c r="Y5921" s="53" t="s">
        <v>4030</v>
      </c>
    </row>
    <row r="5922" spans="23:25" x14ac:dyDescent="0.25">
      <c r="W5922" s="50">
        <v>16000194</v>
      </c>
      <c r="X5922" s="49" t="s">
        <v>12409</v>
      </c>
      <c r="Y5922" s="51" t="s">
        <v>4030</v>
      </c>
    </row>
    <row r="5923" spans="23:25" x14ac:dyDescent="0.25">
      <c r="W5923" s="52">
        <v>16000195</v>
      </c>
      <c r="X5923" s="28" t="s">
        <v>12410</v>
      </c>
      <c r="Y5923" s="53" t="s">
        <v>4030</v>
      </c>
    </row>
    <row r="5924" spans="23:25" x14ac:dyDescent="0.25">
      <c r="W5924" s="50">
        <v>16000196</v>
      </c>
      <c r="X5924" s="49" t="s">
        <v>12411</v>
      </c>
      <c r="Y5924" s="51" t="s">
        <v>4030</v>
      </c>
    </row>
    <row r="5925" spans="23:25" x14ac:dyDescent="0.25">
      <c r="W5925" s="52">
        <v>16000197</v>
      </c>
      <c r="X5925" s="28" t="s">
        <v>12412</v>
      </c>
      <c r="Y5925" s="53" t="s">
        <v>4030</v>
      </c>
    </row>
    <row r="5926" spans="23:25" x14ac:dyDescent="0.25">
      <c r="W5926" s="50">
        <v>16000198</v>
      </c>
      <c r="X5926" s="49" t="s">
        <v>12413</v>
      </c>
      <c r="Y5926" s="51" t="s">
        <v>4030</v>
      </c>
    </row>
    <row r="5927" spans="23:25" x14ac:dyDescent="0.25">
      <c r="W5927" s="52">
        <v>16000199</v>
      </c>
      <c r="X5927" s="28" t="s">
        <v>12414</v>
      </c>
      <c r="Y5927" s="53" t="s">
        <v>4030</v>
      </c>
    </row>
    <row r="5928" spans="23:25" x14ac:dyDescent="0.25">
      <c r="W5928" s="50">
        <v>16000200</v>
      </c>
      <c r="X5928" s="49" t="s">
        <v>12415</v>
      </c>
      <c r="Y5928" s="51" t="s">
        <v>4030</v>
      </c>
    </row>
    <row r="5929" spans="23:25" x14ac:dyDescent="0.25">
      <c r="W5929" s="52">
        <v>16000201</v>
      </c>
      <c r="X5929" s="28" t="s">
        <v>12416</v>
      </c>
      <c r="Y5929" s="53" t="s">
        <v>4030</v>
      </c>
    </row>
    <row r="5930" spans="23:25" x14ac:dyDescent="0.25">
      <c r="W5930" s="50">
        <v>16000202</v>
      </c>
      <c r="X5930" s="49" t="s">
        <v>12417</v>
      </c>
      <c r="Y5930" s="51" t="s">
        <v>4030</v>
      </c>
    </row>
    <row r="5931" spans="23:25" x14ac:dyDescent="0.25">
      <c r="W5931" s="52">
        <v>16000203</v>
      </c>
      <c r="X5931" s="28" t="s">
        <v>12418</v>
      </c>
      <c r="Y5931" s="53" t="s">
        <v>4030</v>
      </c>
    </row>
    <row r="5932" spans="23:25" x14ac:dyDescent="0.25">
      <c r="W5932" s="50">
        <v>16000204</v>
      </c>
      <c r="X5932" s="49" t="s">
        <v>12419</v>
      </c>
      <c r="Y5932" s="51" t="s">
        <v>4030</v>
      </c>
    </row>
    <row r="5933" spans="23:25" x14ac:dyDescent="0.25">
      <c r="W5933" s="52">
        <v>16000205</v>
      </c>
      <c r="X5933" s="28" t="s">
        <v>12420</v>
      </c>
      <c r="Y5933" s="53" t="s">
        <v>4030</v>
      </c>
    </row>
    <row r="5934" spans="23:25" x14ac:dyDescent="0.25">
      <c r="W5934" s="50">
        <v>16000206</v>
      </c>
      <c r="X5934" s="49" t="s">
        <v>12421</v>
      </c>
      <c r="Y5934" s="51" t="s">
        <v>4030</v>
      </c>
    </row>
    <row r="5935" spans="23:25" x14ac:dyDescent="0.25">
      <c r="W5935" s="52">
        <v>16000207</v>
      </c>
      <c r="X5935" s="28" t="s">
        <v>12422</v>
      </c>
      <c r="Y5935" s="53" t="s">
        <v>4030</v>
      </c>
    </row>
    <row r="5936" spans="23:25" x14ac:dyDescent="0.25">
      <c r="W5936" s="50">
        <v>16000208</v>
      </c>
      <c r="X5936" s="49" t="s">
        <v>12423</v>
      </c>
      <c r="Y5936" s="51" t="s">
        <v>4030</v>
      </c>
    </row>
    <row r="5937" spans="23:25" x14ac:dyDescent="0.25">
      <c r="W5937" s="52">
        <v>16000209</v>
      </c>
      <c r="X5937" s="28" t="s">
        <v>12424</v>
      </c>
      <c r="Y5937" s="53" t="s">
        <v>4030</v>
      </c>
    </row>
    <row r="5938" spans="23:25" x14ac:dyDescent="0.25">
      <c r="W5938" s="50">
        <v>16000210</v>
      </c>
      <c r="X5938" s="49" t="s">
        <v>12425</v>
      </c>
      <c r="Y5938" s="51" t="s">
        <v>4030</v>
      </c>
    </row>
    <row r="5939" spans="23:25" x14ac:dyDescent="0.25">
      <c r="W5939" s="52">
        <v>16000211</v>
      </c>
      <c r="X5939" s="28" t="s">
        <v>12426</v>
      </c>
      <c r="Y5939" s="53" t="s">
        <v>4030</v>
      </c>
    </row>
    <row r="5940" spans="23:25" x14ac:dyDescent="0.25">
      <c r="W5940" s="50">
        <v>16000212</v>
      </c>
      <c r="X5940" s="49" t="s">
        <v>12427</v>
      </c>
      <c r="Y5940" s="51" t="s">
        <v>4030</v>
      </c>
    </row>
    <row r="5941" spans="23:25" x14ac:dyDescent="0.25">
      <c r="W5941" s="52">
        <v>16000213</v>
      </c>
      <c r="X5941" s="28" t="s">
        <v>12428</v>
      </c>
      <c r="Y5941" s="53" t="s">
        <v>4030</v>
      </c>
    </row>
    <row r="5942" spans="23:25" x14ac:dyDescent="0.25">
      <c r="W5942" s="50">
        <v>16000214</v>
      </c>
      <c r="X5942" s="49" t="s">
        <v>12429</v>
      </c>
      <c r="Y5942" s="51" t="s">
        <v>4030</v>
      </c>
    </row>
    <row r="5943" spans="23:25" x14ac:dyDescent="0.25">
      <c r="W5943" s="52">
        <v>16000215</v>
      </c>
      <c r="X5943" s="28" t="s">
        <v>12430</v>
      </c>
      <c r="Y5943" s="53" t="s">
        <v>4030</v>
      </c>
    </row>
    <row r="5944" spans="23:25" x14ac:dyDescent="0.25">
      <c r="W5944" s="50">
        <v>16000216</v>
      </c>
      <c r="X5944" s="49" t="s">
        <v>12431</v>
      </c>
      <c r="Y5944" s="51" t="s">
        <v>4030</v>
      </c>
    </row>
    <row r="5945" spans="23:25" x14ac:dyDescent="0.25">
      <c r="W5945" s="52">
        <v>16000217</v>
      </c>
      <c r="X5945" s="28" t="s">
        <v>12432</v>
      </c>
      <c r="Y5945" s="53" t="s">
        <v>4030</v>
      </c>
    </row>
    <row r="5946" spans="23:25" x14ac:dyDescent="0.25">
      <c r="W5946" s="50">
        <v>16000218</v>
      </c>
      <c r="X5946" s="49" t="s">
        <v>12433</v>
      </c>
      <c r="Y5946" s="51" t="s">
        <v>4030</v>
      </c>
    </row>
    <row r="5947" spans="23:25" x14ac:dyDescent="0.25">
      <c r="W5947" s="52">
        <v>16000219</v>
      </c>
      <c r="X5947" s="28" t="s">
        <v>12434</v>
      </c>
      <c r="Y5947" s="53" t="s">
        <v>4030</v>
      </c>
    </row>
    <row r="5948" spans="23:25" x14ac:dyDescent="0.25">
      <c r="W5948" s="50">
        <v>16000220</v>
      </c>
      <c r="X5948" s="49" t="s">
        <v>12435</v>
      </c>
      <c r="Y5948" s="51" t="s">
        <v>4030</v>
      </c>
    </row>
    <row r="5949" spans="23:25" x14ac:dyDescent="0.25">
      <c r="W5949" s="52">
        <v>16000221</v>
      </c>
      <c r="X5949" s="28" t="s">
        <v>12436</v>
      </c>
      <c r="Y5949" s="53" t="s">
        <v>4030</v>
      </c>
    </row>
    <row r="5950" spans="23:25" x14ac:dyDescent="0.25">
      <c r="W5950" s="50">
        <v>16000222</v>
      </c>
      <c r="X5950" s="49" t="s">
        <v>12437</v>
      </c>
      <c r="Y5950" s="51" t="s">
        <v>4030</v>
      </c>
    </row>
    <row r="5951" spans="23:25" x14ac:dyDescent="0.25">
      <c r="W5951" s="52">
        <v>16000223</v>
      </c>
      <c r="X5951" s="28" t="s">
        <v>12438</v>
      </c>
      <c r="Y5951" s="53" t="s">
        <v>4030</v>
      </c>
    </row>
    <row r="5952" spans="23:25" x14ac:dyDescent="0.25">
      <c r="W5952" s="50">
        <v>16000224</v>
      </c>
      <c r="X5952" s="49" t="s">
        <v>12439</v>
      </c>
      <c r="Y5952" s="51" t="s">
        <v>4030</v>
      </c>
    </row>
    <row r="5953" spans="23:25" x14ac:dyDescent="0.25">
      <c r="W5953" s="52">
        <v>16000225</v>
      </c>
      <c r="X5953" s="28" t="s">
        <v>12440</v>
      </c>
      <c r="Y5953" s="53" t="s">
        <v>4030</v>
      </c>
    </row>
    <row r="5954" spans="23:25" x14ac:dyDescent="0.25">
      <c r="W5954" s="50">
        <v>16000226</v>
      </c>
      <c r="X5954" s="49" t="s">
        <v>12441</v>
      </c>
      <c r="Y5954" s="51" t="s">
        <v>4030</v>
      </c>
    </row>
    <row r="5955" spans="23:25" x14ac:dyDescent="0.25">
      <c r="W5955" s="52">
        <v>16000227</v>
      </c>
      <c r="X5955" s="28" t="s">
        <v>12442</v>
      </c>
      <c r="Y5955" s="53" t="s">
        <v>4030</v>
      </c>
    </row>
    <row r="5956" spans="23:25" x14ac:dyDescent="0.25">
      <c r="W5956" s="50">
        <v>16000228</v>
      </c>
      <c r="X5956" s="49" t="s">
        <v>12443</v>
      </c>
      <c r="Y5956" s="51" t="s">
        <v>4030</v>
      </c>
    </row>
    <row r="5957" spans="23:25" x14ac:dyDescent="0.25">
      <c r="W5957" s="52">
        <v>16000229</v>
      </c>
      <c r="X5957" s="28" t="s">
        <v>12444</v>
      </c>
      <c r="Y5957" s="53" t="s">
        <v>4030</v>
      </c>
    </row>
    <row r="5958" spans="23:25" x14ac:dyDescent="0.25">
      <c r="W5958" s="50">
        <v>16000230</v>
      </c>
      <c r="X5958" s="49" t="s">
        <v>12445</v>
      </c>
      <c r="Y5958" s="51" t="s">
        <v>4030</v>
      </c>
    </row>
    <row r="5959" spans="23:25" x14ac:dyDescent="0.25">
      <c r="W5959" s="52">
        <v>16000231</v>
      </c>
      <c r="X5959" s="28" t="s">
        <v>12446</v>
      </c>
      <c r="Y5959" s="53" t="s">
        <v>4030</v>
      </c>
    </row>
    <row r="5960" spans="23:25" x14ac:dyDescent="0.25">
      <c r="W5960" s="50">
        <v>16000232</v>
      </c>
      <c r="X5960" s="49" t="s">
        <v>12348</v>
      </c>
      <c r="Y5960" s="51" t="s">
        <v>4030</v>
      </c>
    </row>
    <row r="5961" spans="23:25" x14ac:dyDescent="0.25">
      <c r="W5961" s="52">
        <v>16000233</v>
      </c>
      <c r="X5961" s="28" t="s">
        <v>12447</v>
      </c>
      <c r="Y5961" s="53" t="s">
        <v>4030</v>
      </c>
    </row>
    <row r="5962" spans="23:25" x14ac:dyDescent="0.25">
      <c r="W5962" s="50">
        <v>16000234</v>
      </c>
      <c r="X5962" s="49" t="s">
        <v>12448</v>
      </c>
      <c r="Y5962" s="51" t="s">
        <v>4030</v>
      </c>
    </row>
    <row r="5963" spans="23:25" x14ac:dyDescent="0.25">
      <c r="W5963" s="52">
        <v>16000235</v>
      </c>
      <c r="X5963" s="28" t="s">
        <v>12449</v>
      </c>
      <c r="Y5963" s="53" t="s">
        <v>4030</v>
      </c>
    </row>
    <row r="5964" spans="23:25" x14ac:dyDescent="0.25">
      <c r="W5964" s="50">
        <v>16000236</v>
      </c>
      <c r="X5964" s="49" t="s">
        <v>12450</v>
      </c>
      <c r="Y5964" s="51" t="s">
        <v>4030</v>
      </c>
    </row>
    <row r="5965" spans="23:25" x14ac:dyDescent="0.25">
      <c r="W5965" s="52">
        <v>16000237</v>
      </c>
      <c r="X5965" s="28" t="s">
        <v>12451</v>
      </c>
      <c r="Y5965" s="53" t="s">
        <v>4030</v>
      </c>
    </row>
    <row r="5966" spans="23:25" x14ac:dyDescent="0.25">
      <c r="W5966" s="50">
        <v>16000238</v>
      </c>
      <c r="X5966" s="49" t="s">
        <v>12452</v>
      </c>
      <c r="Y5966" s="51" t="s">
        <v>4030</v>
      </c>
    </row>
    <row r="5967" spans="23:25" x14ac:dyDescent="0.25">
      <c r="W5967" s="52">
        <v>16000239</v>
      </c>
      <c r="X5967" s="28" t="s">
        <v>12347</v>
      </c>
      <c r="Y5967" s="53" t="s">
        <v>4030</v>
      </c>
    </row>
    <row r="5968" spans="23:25" x14ac:dyDescent="0.25">
      <c r="W5968" s="50">
        <v>16000240</v>
      </c>
      <c r="X5968" s="49" t="s">
        <v>12453</v>
      </c>
      <c r="Y5968" s="51" t="s">
        <v>4030</v>
      </c>
    </row>
    <row r="5969" spans="23:25" x14ac:dyDescent="0.25">
      <c r="W5969" s="52">
        <v>16000241</v>
      </c>
      <c r="X5969" s="28" t="s">
        <v>12454</v>
      </c>
      <c r="Y5969" s="53" t="s">
        <v>4030</v>
      </c>
    </row>
    <row r="5970" spans="23:25" x14ac:dyDescent="0.25">
      <c r="W5970" s="50">
        <v>16000242</v>
      </c>
      <c r="X5970" s="49" t="s">
        <v>12455</v>
      </c>
      <c r="Y5970" s="51" t="s">
        <v>4030</v>
      </c>
    </row>
    <row r="5971" spans="23:25" x14ac:dyDescent="0.25">
      <c r="W5971" s="52">
        <v>16000243</v>
      </c>
      <c r="X5971" s="28" t="s">
        <v>12456</v>
      </c>
      <c r="Y5971" s="53" t="s">
        <v>4030</v>
      </c>
    </row>
    <row r="5972" spans="23:25" x14ac:dyDescent="0.25">
      <c r="W5972" s="50">
        <v>16000244</v>
      </c>
      <c r="X5972" s="49" t="s">
        <v>12457</v>
      </c>
      <c r="Y5972" s="51" t="s">
        <v>4030</v>
      </c>
    </row>
    <row r="5973" spans="23:25" x14ac:dyDescent="0.25">
      <c r="W5973" s="52">
        <v>16000245</v>
      </c>
      <c r="X5973" s="28" t="s">
        <v>12458</v>
      </c>
      <c r="Y5973" s="53" t="s">
        <v>4030</v>
      </c>
    </row>
    <row r="5974" spans="23:25" x14ac:dyDescent="0.25">
      <c r="W5974" s="50">
        <v>16000246</v>
      </c>
      <c r="X5974" s="49" t="s">
        <v>12459</v>
      </c>
      <c r="Y5974" s="51" t="s">
        <v>4030</v>
      </c>
    </row>
    <row r="5975" spans="23:25" x14ac:dyDescent="0.25">
      <c r="W5975" s="52">
        <v>16000247</v>
      </c>
      <c r="X5975" s="28" t="s">
        <v>12460</v>
      </c>
      <c r="Y5975" s="53" t="s">
        <v>4030</v>
      </c>
    </row>
    <row r="5976" spans="23:25" x14ac:dyDescent="0.25">
      <c r="W5976" s="50">
        <v>16000248</v>
      </c>
      <c r="X5976" s="49" t="s">
        <v>12461</v>
      </c>
      <c r="Y5976" s="51" t="s">
        <v>4030</v>
      </c>
    </row>
    <row r="5977" spans="23:25" x14ac:dyDescent="0.25">
      <c r="W5977" s="52">
        <v>16000249</v>
      </c>
      <c r="X5977" s="28" t="s">
        <v>12462</v>
      </c>
      <c r="Y5977" s="53" t="s">
        <v>4030</v>
      </c>
    </row>
    <row r="5978" spans="23:25" x14ac:dyDescent="0.25">
      <c r="W5978" s="50">
        <v>16000250</v>
      </c>
      <c r="X5978" s="49" t="s">
        <v>12463</v>
      </c>
      <c r="Y5978" s="51" t="s">
        <v>4030</v>
      </c>
    </row>
    <row r="5979" spans="23:25" x14ac:dyDescent="0.25">
      <c r="W5979" s="52">
        <v>16000251</v>
      </c>
      <c r="X5979" s="28" t="s">
        <v>12464</v>
      </c>
      <c r="Y5979" s="53" t="s">
        <v>4030</v>
      </c>
    </row>
    <row r="5980" spans="23:25" x14ac:dyDescent="0.25">
      <c r="W5980" s="50">
        <v>16000252</v>
      </c>
      <c r="X5980" s="49" t="s">
        <v>12465</v>
      </c>
      <c r="Y5980" s="51" t="s">
        <v>4030</v>
      </c>
    </row>
    <row r="5981" spans="23:25" x14ac:dyDescent="0.25">
      <c r="W5981" s="52">
        <v>16000253</v>
      </c>
      <c r="X5981" s="28" t="s">
        <v>12466</v>
      </c>
      <c r="Y5981" s="53" t="s">
        <v>4030</v>
      </c>
    </row>
    <row r="5982" spans="23:25" x14ac:dyDescent="0.25">
      <c r="W5982" s="50">
        <v>16000254</v>
      </c>
      <c r="X5982" s="49" t="s">
        <v>12467</v>
      </c>
      <c r="Y5982" s="51" t="s">
        <v>4030</v>
      </c>
    </row>
    <row r="5983" spans="23:25" x14ac:dyDescent="0.25">
      <c r="W5983" s="52">
        <v>16000255</v>
      </c>
      <c r="X5983" s="28" t="s">
        <v>12468</v>
      </c>
      <c r="Y5983" s="53" t="s">
        <v>4030</v>
      </c>
    </row>
    <row r="5984" spans="23:25" x14ac:dyDescent="0.25">
      <c r="W5984" s="50">
        <v>16000256</v>
      </c>
      <c r="X5984" s="49" t="s">
        <v>12469</v>
      </c>
      <c r="Y5984" s="51" t="s">
        <v>4030</v>
      </c>
    </row>
    <row r="5985" spans="23:25" x14ac:dyDescent="0.25">
      <c r="W5985" s="52">
        <v>16000257</v>
      </c>
      <c r="X5985" s="28" t="s">
        <v>12470</v>
      </c>
      <c r="Y5985" s="53" t="s">
        <v>4030</v>
      </c>
    </row>
    <row r="5986" spans="23:25" x14ac:dyDescent="0.25">
      <c r="W5986" s="50">
        <v>16000258</v>
      </c>
      <c r="X5986" s="49" t="s">
        <v>12471</v>
      </c>
      <c r="Y5986" s="51" t="s">
        <v>4030</v>
      </c>
    </row>
    <row r="5987" spans="23:25" x14ac:dyDescent="0.25">
      <c r="W5987" s="52">
        <v>16000259</v>
      </c>
      <c r="X5987" s="28" t="s">
        <v>12472</v>
      </c>
      <c r="Y5987" s="53" t="s">
        <v>4030</v>
      </c>
    </row>
    <row r="5988" spans="23:25" x14ac:dyDescent="0.25">
      <c r="W5988" s="50">
        <v>16000260</v>
      </c>
      <c r="X5988" s="49" t="s">
        <v>12473</v>
      </c>
      <c r="Y5988" s="51" t="s">
        <v>4030</v>
      </c>
    </row>
    <row r="5989" spans="23:25" x14ac:dyDescent="0.25">
      <c r="W5989" s="52">
        <v>16000261</v>
      </c>
      <c r="X5989" s="28" t="s">
        <v>12474</v>
      </c>
      <c r="Y5989" s="53" t="s">
        <v>4030</v>
      </c>
    </row>
    <row r="5990" spans="23:25" x14ac:dyDescent="0.25">
      <c r="W5990" s="50">
        <v>16000262</v>
      </c>
      <c r="X5990" s="49" t="s">
        <v>12475</v>
      </c>
      <c r="Y5990" s="51" t="s">
        <v>4030</v>
      </c>
    </row>
    <row r="5991" spans="23:25" x14ac:dyDescent="0.25">
      <c r="W5991" s="52">
        <v>16000263</v>
      </c>
      <c r="X5991" s="28" t="s">
        <v>12476</v>
      </c>
      <c r="Y5991" s="53" t="s">
        <v>4030</v>
      </c>
    </row>
    <row r="5992" spans="23:25" x14ac:dyDescent="0.25">
      <c r="W5992" s="50">
        <v>16000264</v>
      </c>
      <c r="X5992" s="49" t="s">
        <v>12477</v>
      </c>
      <c r="Y5992" s="51" t="s">
        <v>4030</v>
      </c>
    </row>
    <row r="5993" spans="23:25" x14ac:dyDescent="0.25">
      <c r="W5993" s="52">
        <v>16000265</v>
      </c>
      <c r="X5993" s="28" t="s">
        <v>12478</v>
      </c>
      <c r="Y5993" s="53" t="s">
        <v>4030</v>
      </c>
    </row>
    <row r="5994" spans="23:25" x14ac:dyDescent="0.25">
      <c r="W5994" s="50">
        <v>16000266</v>
      </c>
      <c r="X5994" s="49" t="s">
        <v>12479</v>
      </c>
      <c r="Y5994" s="51" t="s">
        <v>4030</v>
      </c>
    </row>
    <row r="5995" spans="23:25" x14ac:dyDescent="0.25">
      <c r="W5995" s="52">
        <v>16000267</v>
      </c>
      <c r="X5995" s="28" t="s">
        <v>12480</v>
      </c>
      <c r="Y5995" s="53" t="s">
        <v>4030</v>
      </c>
    </row>
    <row r="5996" spans="23:25" x14ac:dyDescent="0.25">
      <c r="W5996" s="50">
        <v>16000268</v>
      </c>
      <c r="X5996" s="49" t="s">
        <v>12481</v>
      </c>
      <c r="Y5996" s="51" t="s">
        <v>4030</v>
      </c>
    </row>
    <row r="5997" spans="23:25" x14ac:dyDescent="0.25">
      <c r="W5997" s="52">
        <v>16000269</v>
      </c>
      <c r="X5997" s="28" t="s">
        <v>12482</v>
      </c>
      <c r="Y5997" s="53" t="s">
        <v>4030</v>
      </c>
    </row>
    <row r="5998" spans="23:25" x14ac:dyDescent="0.25">
      <c r="W5998" s="50">
        <v>16000270</v>
      </c>
      <c r="X5998" s="49" t="s">
        <v>12483</v>
      </c>
      <c r="Y5998" s="51" t="s">
        <v>4030</v>
      </c>
    </row>
    <row r="5999" spans="23:25" x14ac:dyDescent="0.25">
      <c r="W5999" s="52">
        <v>16000271</v>
      </c>
      <c r="X5999" s="28" t="s">
        <v>12484</v>
      </c>
      <c r="Y5999" s="53" t="s">
        <v>4030</v>
      </c>
    </row>
    <row r="6000" spans="23:25" x14ac:dyDescent="0.25">
      <c r="W6000" s="50">
        <v>16000272</v>
      </c>
      <c r="X6000" s="49" t="s">
        <v>12485</v>
      </c>
      <c r="Y6000" s="51" t="s">
        <v>4030</v>
      </c>
    </row>
    <row r="6001" spans="23:25" x14ac:dyDescent="0.25">
      <c r="W6001" s="52">
        <v>16000273</v>
      </c>
      <c r="X6001" s="28" t="s">
        <v>12486</v>
      </c>
      <c r="Y6001" s="53" t="s">
        <v>4030</v>
      </c>
    </row>
    <row r="6002" spans="23:25" x14ac:dyDescent="0.25">
      <c r="W6002" s="50">
        <v>16000274</v>
      </c>
      <c r="X6002" s="49" t="s">
        <v>12487</v>
      </c>
      <c r="Y6002" s="51" t="s">
        <v>4030</v>
      </c>
    </row>
    <row r="6003" spans="23:25" x14ac:dyDescent="0.25">
      <c r="W6003" s="52">
        <v>16000275</v>
      </c>
      <c r="X6003" s="28" t="s">
        <v>12488</v>
      </c>
      <c r="Y6003" s="53" t="s">
        <v>4030</v>
      </c>
    </row>
    <row r="6004" spans="23:25" x14ac:dyDescent="0.25">
      <c r="W6004" s="50">
        <v>16000276</v>
      </c>
      <c r="X6004" s="49" t="s">
        <v>12363</v>
      </c>
      <c r="Y6004" s="51" t="s">
        <v>4030</v>
      </c>
    </row>
    <row r="6005" spans="23:25" x14ac:dyDescent="0.25">
      <c r="W6005" s="52">
        <v>16000277</v>
      </c>
      <c r="X6005" s="28" t="s">
        <v>12489</v>
      </c>
      <c r="Y6005" s="53" t="s">
        <v>4030</v>
      </c>
    </row>
    <row r="6006" spans="23:25" x14ac:dyDescent="0.25">
      <c r="W6006" s="50">
        <v>16000278</v>
      </c>
      <c r="X6006" s="49" t="s">
        <v>12490</v>
      </c>
      <c r="Y6006" s="51" t="s">
        <v>4030</v>
      </c>
    </row>
    <row r="6007" spans="23:25" x14ac:dyDescent="0.25">
      <c r="W6007" s="52">
        <v>16000279</v>
      </c>
      <c r="X6007" s="28" t="s">
        <v>12491</v>
      </c>
      <c r="Y6007" s="53" t="s">
        <v>4030</v>
      </c>
    </row>
    <row r="6008" spans="23:25" x14ac:dyDescent="0.25">
      <c r="W6008" s="50">
        <v>16000280</v>
      </c>
      <c r="X6008" s="49" t="s">
        <v>12492</v>
      </c>
      <c r="Y6008" s="51" t="s">
        <v>4030</v>
      </c>
    </row>
    <row r="6009" spans="23:25" x14ac:dyDescent="0.25">
      <c r="W6009" s="52">
        <v>16000281</v>
      </c>
      <c r="X6009" s="28" t="s">
        <v>12493</v>
      </c>
      <c r="Y6009" s="53" t="s">
        <v>4030</v>
      </c>
    </row>
    <row r="6010" spans="23:25" x14ac:dyDescent="0.25">
      <c r="W6010" s="50">
        <v>16000282</v>
      </c>
      <c r="X6010" s="49" t="s">
        <v>12494</v>
      </c>
      <c r="Y6010" s="51" t="s">
        <v>4030</v>
      </c>
    </row>
    <row r="6011" spans="23:25" x14ac:dyDescent="0.25">
      <c r="W6011" s="52">
        <v>16000283</v>
      </c>
      <c r="X6011" s="28" t="s">
        <v>12495</v>
      </c>
      <c r="Y6011" s="53" t="s">
        <v>4030</v>
      </c>
    </row>
    <row r="6012" spans="23:25" x14ac:dyDescent="0.25">
      <c r="W6012" s="50">
        <v>16000284</v>
      </c>
      <c r="X6012" s="49" t="s">
        <v>12496</v>
      </c>
      <c r="Y6012" s="51" t="s">
        <v>4030</v>
      </c>
    </row>
    <row r="6013" spans="23:25" x14ac:dyDescent="0.25">
      <c r="W6013" s="52">
        <v>16000285</v>
      </c>
      <c r="X6013" s="28" t="s">
        <v>5670</v>
      </c>
      <c r="Y6013" s="53" t="s">
        <v>4030</v>
      </c>
    </row>
    <row r="6014" spans="23:25" x14ac:dyDescent="0.25">
      <c r="W6014" s="50">
        <v>16000286</v>
      </c>
      <c r="X6014" s="49" t="s">
        <v>12497</v>
      </c>
      <c r="Y6014" s="51" t="s">
        <v>4030</v>
      </c>
    </row>
    <row r="6015" spans="23:25" x14ac:dyDescent="0.25">
      <c r="W6015" s="52">
        <v>16000287</v>
      </c>
      <c r="X6015" s="28" t="s">
        <v>12498</v>
      </c>
      <c r="Y6015" s="53" t="s">
        <v>4030</v>
      </c>
    </row>
    <row r="6016" spans="23:25" x14ac:dyDescent="0.25">
      <c r="W6016" s="50">
        <v>16000288</v>
      </c>
      <c r="X6016" s="49" t="s">
        <v>12499</v>
      </c>
      <c r="Y6016" s="51" t="s">
        <v>4030</v>
      </c>
    </row>
    <row r="6017" spans="23:25" x14ac:dyDescent="0.25">
      <c r="W6017" s="52">
        <v>16000289</v>
      </c>
      <c r="X6017" s="28" t="s">
        <v>12500</v>
      </c>
      <c r="Y6017" s="53" t="s">
        <v>4030</v>
      </c>
    </row>
    <row r="6018" spans="23:25" x14ac:dyDescent="0.25">
      <c r="W6018" s="50">
        <v>16000290</v>
      </c>
      <c r="X6018" s="49" t="s">
        <v>12501</v>
      </c>
      <c r="Y6018" s="51" t="s">
        <v>4030</v>
      </c>
    </row>
    <row r="6019" spans="23:25" x14ac:dyDescent="0.25">
      <c r="W6019" s="52">
        <v>16000291</v>
      </c>
      <c r="X6019" s="28" t="s">
        <v>12502</v>
      </c>
      <c r="Y6019" s="53" t="s">
        <v>4030</v>
      </c>
    </row>
    <row r="6020" spans="23:25" x14ac:dyDescent="0.25">
      <c r="W6020" s="50">
        <v>16000292</v>
      </c>
      <c r="X6020" s="49" t="s">
        <v>12503</v>
      </c>
      <c r="Y6020" s="51" t="s">
        <v>4030</v>
      </c>
    </row>
    <row r="6021" spans="23:25" x14ac:dyDescent="0.25">
      <c r="W6021" s="52">
        <v>16000293</v>
      </c>
      <c r="X6021" s="28" t="s">
        <v>12504</v>
      </c>
      <c r="Y6021" s="53" t="s">
        <v>4030</v>
      </c>
    </row>
    <row r="6022" spans="23:25" x14ac:dyDescent="0.25">
      <c r="W6022" s="50">
        <v>16000294</v>
      </c>
      <c r="X6022" s="49" t="s">
        <v>12505</v>
      </c>
      <c r="Y6022" s="51" t="s">
        <v>4030</v>
      </c>
    </row>
    <row r="6023" spans="23:25" x14ac:dyDescent="0.25">
      <c r="W6023" s="52">
        <v>16000295</v>
      </c>
      <c r="X6023" s="28" t="s">
        <v>12506</v>
      </c>
      <c r="Y6023" s="53" t="s">
        <v>4030</v>
      </c>
    </row>
    <row r="6024" spans="23:25" x14ac:dyDescent="0.25">
      <c r="W6024" s="50">
        <v>16000296</v>
      </c>
      <c r="X6024" s="49" t="s">
        <v>12507</v>
      </c>
      <c r="Y6024" s="51" t="s">
        <v>4030</v>
      </c>
    </row>
    <row r="6025" spans="23:25" x14ac:dyDescent="0.25">
      <c r="W6025" s="52">
        <v>16000297</v>
      </c>
      <c r="X6025" s="28" t="s">
        <v>12508</v>
      </c>
      <c r="Y6025" s="53" t="s">
        <v>4030</v>
      </c>
    </row>
    <row r="6026" spans="23:25" x14ac:dyDescent="0.25">
      <c r="W6026" s="50">
        <v>16000298</v>
      </c>
      <c r="X6026" s="49" t="s">
        <v>12509</v>
      </c>
      <c r="Y6026" s="51" t="s">
        <v>4030</v>
      </c>
    </row>
    <row r="6027" spans="23:25" x14ac:dyDescent="0.25">
      <c r="W6027" s="52">
        <v>16000299</v>
      </c>
      <c r="X6027" s="28" t="s">
        <v>12510</v>
      </c>
      <c r="Y6027" s="53" t="s">
        <v>4030</v>
      </c>
    </row>
    <row r="6028" spans="23:25" x14ac:dyDescent="0.25">
      <c r="W6028" s="50">
        <v>16000300</v>
      </c>
      <c r="X6028" s="49" t="s">
        <v>12511</v>
      </c>
      <c r="Y6028" s="51" t="s">
        <v>4030</v>
      </c>
    </row>
    <row r="6029" spans="23:25" x14ac:dyDescent="0.25">
      <c r="W6029" s="52">
        <v>16000301</v>
      </c>
      <c r="X6029" s="28" t="s">
        <v>12512</v>
      </c>
      <c r="Y6029" s="53" t="s">
        <v>4030</v>
      </c>
    </row>
    <row r="6030" spans="23:25" x14ac:dyDescent="0.25">
      <c r="W6030" s="50">
        <v>16000302</v>
      </c>
      <c r="X6030" s="49" t="s">
        <v>12513</v>
      </c>
      <c r="Y6030" s="51" t="s">
        <v>4030</v>
      </c>
    </row>
    <row r="6031" spans="23:25" x14ac:dyDescent="0.25">
      <c r="W6031" s="52">
        <v>16000303</v>
      </c>
      <c r="X6031" s="28" t="s">
        <v>12514</v>
      </c>
      <c r="Y6031" s="53" t="s">
        <v>4030</v>
      </c>
    </row>
    <row r="6032" spans="23:25" x14ac:dyDescent="0.25">
      <c r="W6032" s="50">
        <v>16000304</v>
      </c>
      <c r="X6032" s="49" t="s">
        <v>12515</v>
      </c>
      <c r="Y6032" s="51" t="s">
        <v>4030</v>
      </c>
    </row>
    <row r="6033" spans="23:25" x14ac:dyDescent="0.25">
      <c r="W6033" s="52">
        <v>16000305</v>
      </c>
      <c r="X6033" s="28" t="s">
        <v>12516</v>
      </c>
      <c r="Y6033" s="53" t="s">
        <v>4030</v>
      </c>
    </row>
    <row r="6034" spans="23:25" x14ac:dyDescent="0.25">
      <c r="W6034" s="50">
        <v>16000306</v>
      </c>
      <c r="X6034" s="49" t="s">
        <v>12517</v>
      </c>
      <c r="Y6034" s="51" t="s">
        <v>4030</v>
      </c>
    </row>
    <row r="6035" spans="23:25" x14ac:dyDescent="0.25">
      <c r="W6035" s="52">
        <v>16000307</v>
      </c>
      <c r="X6035" s="28" t="s">
        <v>12518</v>
      </c>
      <c r="Y6035" s="53" t="s">
        <v>4030</v>
      </c>
    </row>
    <row r="6036" spans="23:25" x14ac:dyDescent="0.25">
      <c r="W6036" s="50">
        <v>16000308</v>
      </c>
      <c r="X6036" s="49" t="s">
        <v>12519</v>
      </c>
      <c r="Y6036" s="51" t="s">
        <v>4030</v>
      </c>
    </row>
    <row r="6037" spans="23:25" x14ac:dyDescent="0.25">
      <c r="W6037" s="52">
        <v>16000309</v>
      </c>
      <c r="X6037" s="28" t="s">
        <v>12520</v>
      </c>
      <c r="Y6037" s="53" t="s">
        <v>4030</v>
      </c>
    </row>
    <row r="6038" spans="23:25" x14ac:dyDescent="0.25">
      <c r="W6038" s="50">
        <v>16000310</v>
      </c>
      <c r="X6038" s="49" t="s">
        <v>12521</v>
      </c>
      <c r="Y6038" s="51" t="s">
        <v>4030</v>
      </c>
    </row>
    <row r="6039" spans="23:25" x14ac:dyDescent="0.25">
      <c r="W6039" s="52">
        <v>16000311</v>
      </c>
      <c r="X6039" s="28" t="s">
        <v>12522</v>
      </c>
      <c r="Y6039" s="53" t="s">
        <v>4030</v>
      </c>
    </row>
    <row r="6040" spans="23:25" x14ac:dyDescent="0.25">
      <c r="W6040" s="50">
        <v>16000312</v>
      </c>
      <c r="X6040" s="49" t="s">
        <v>12523</v>
      </c>
      <c r="Y6040" s="51" t="s">
        <v>4030</v>
      </c>
    </row>
    <row r="6041" spans="23:25" x14ac:dyDescent="0.25">
      <c r="W6041" s="52">
        <v>16000313</v>
      </c>
      <c r="X6041" s="28" t="s">
        <v>12524</v>
      </c>
      <c r="Y6041" s="53" t="s">
        <v>4030</v>
      </c>
    </row>
    <row r="6042" spans="23:25" x14ac:dyDescent="0.25">
      <c r="W6042" s="50">
        <v>16000314</v>
      </c>
      <c r="X6042" s="49" t="s">
        <v>12525</v>
      </c>
      <c r="Y6042" s="51" t="s">
        <v>4030</v>
      </c>
    </row>
    <row r="6043" spans="23:25" x14ac:dyDescent="0.25">
      <c r="W6043" s="52">
        <v>16000315</v>
      </c>
      <c r="X6043" s="28" t="s">
        <v>12526</v>
      </c>
      <c r="Y6043" s="53" t="s">
        <v>4030</v>
      </c>
    </row>
    <row r="6044" spans="23:25" x14ac:dyDescent="0.25">
      <c r="W6044" s="50">
        <v>16000316</v>
      </c>
      <c r="X6044" s="49" t="s">
        <v>12527</v>
      </c>
      <c r="Y6044" s="51" t="s">
        <v>4030</v>
      </c>
    </row>
    <row r="6045" spans="23:25" x14ac:dyDescent="0.25">
      <c r="W6045" s="52">
        <v>16000317</v>
      </c>
      <c r="X6045" s="28" t="s">
        <v>12528</v>
      </c>
      <c r="Y6045" s="53" t="s">
        <v>4030</v>
      </c>
    </row>
    <row r="6046" spans="23:25" x14ac:dyDescent="0.25">
      <c r="W6046" s="50">
        <v>16000318</v>
      </c>
      <c r="X6046" s="49" t="s">
        <v>12529</v>
      </c>
      <c r="Y6046" s="51" t="s">
        <v>4030</v>
      </c>
    </row>
    <row r="6047" spans="23:25" x14ac:dyDescent="0.25">
      <c r="W6047" s="52">
        <v>16000319</v>
      </c>
      <c r="X6047" s="28" t="s">
        <v>12530</v>
      </c>
      <c r="Y6047" s="53" t="s">
        <v>4030</v>
      </c>
    </row>
    <row r="6048" spans="23:25" x14ac:dyDescent="0.25">
      <c r="W6048" s="50">
        <v>16000320</v>
      </c>
      <c r="X6048" s="49" t="s">
        <v>12531</v>
      </c>
      <c r="Y6048" s="51" t="s">
        <v>4030</v>
      </c>
    </row>
    <row r="6049" spans="23:25" x14ac:dyDescent="0.25">
      <c r="W6049" s="52">
        <v>16000321</v>
      </c>
      <c r="X6049" s="28" t="s">
        <v>12532</v>
      </c>
      <c r="Y6049" s="53" t="s">
        <v>4030</v>
      </c>
    </row>
    <row r="6050" spans="23:25" x14ac:dyDescent="0.25">
      <c r="W6050" s="50">
        <v>16000322</v>
      </c>
      <c r="X6050" s="49" t="s">
        <v>12533</v>
      </c>
      <c r="Y6050" s="51" t="s">
        <v>4030</v>
      </c>
    </row>
    <row r="6051" spans="23:25" x14ac:dyDescent="0.25">
      <c r="W6051" s="52">
        <v>16000323</v>
      </c>
      <c r="X6051" s="28" t="s">
        <v>12534</v>
      </c>
      <c r="Y6051" s="53" t="s">
        <v>4030</v>
      </c>
    </row>
    <row r="6052" spans="23:25" x14ac:dyDescent="0.25">
      <c r="W6052" s="50">
        <v>16000324</v>
      </c>
      <c r="X6052" s="49" t="s">
        <v>12535</v>
      </c>
      <c r="Y6052" s="51" t="s">
        <v>4030</v>
      </c>
    </row>
    <row r="6053" spans="23:25" x14ac:dyDescent="0.25">
      <c r="W6053" s="52">
        <v>16000325</v>
      </c>
      <c r="X6053" s="28" t="s">
        <v>12536</v>
      </c>
      <c r="Y6053" s="53" t="s">
        <v>4030</v>
      </c>
    </row>
    <row r="6054" spans="23:25" x14ac:dyDescent="0.25">
      <c r="W6054" s="50">
        <v>16000326</v>
      </c>
      <c r="X6054" s="49" t="s">
        <v>12537</v>
      </c>
      <c r="Y6054" s="51" t="s">
        <v>4030</v>
      </c>
    </row>
    <row r="6055" spans="23:25" x14ac:dyDescent="0.25">
      <c r="W6055" s="52">
        <v>16000327</v>
      </c>
      <c r="X6055" s="28" t="s">
        <v>12538</v>
      </c>
      <c r="Y6055" s="53" t="s">
        <v>4030</v>
      </c>
    </row>
    <row r="6056" spans="23:25" x14ac:dyDescent="0.25">
      <c r="W6056" s="50">
        <v>16000328</v>
      </c>
      <c r="X6056" s="49" t="s">
        <v>12539</v>
      </c>
      <c r="Y6056" s="51" t="s">
        <v>4030</v>
      </c>
    </row>
    <row r="6057" spans="23:25" x14ac:dyDescent="0.25">
      <c r="W6057" s="52">
        <v>16000329</v>
      </c>
      <c r="X6057" s="28" t="s">
        <v>12540</v>
      </c>
      <c r="Y6057" s="53" t="s">
        <v>4030</v>
      </c>
    </row>
    <row r="6058" spans="23:25" x14ac:dyDescent="0.25">
      <c r="W6058" s="50">
        <v>16000330</v>
      </c>
      <c r="X6058" s="49" t="s">
        <v>12541</v>
      </c>
      <c r="Y6058" s="51" t="s">
        <v>4030</v>
      </c>
    </row>
    <row r="6059" spans="23:25" x14ac:dyDescent="0.25">
      <c r="W6059" s="52">
        <v>16000331</v>
      </c>
      <c r="X6059" s="28" t="s">
        <v>12542</v>
      </c>
      <c r="Y6059" s="53" t="s">
        <v>4030</v>
      </c>
    </row>
    <row r="6060" spans="23:25" x14ac:dyDescent="0.25">
      <c r="W6060" s="50">
        <v>16000332</v>
      </c>
      <c r="X6060" s="49" t="s">
        <v>12543</v>
      </c>
      <c r="Y6060" s="51" t="s">
        <v>4030</v>
      </c>
    </row>
    <row r="6061" spans="23:25" x14ac:dyDescent="0.25">
      <c r="W6061" s="52">
        <v>16000333</v>
      </c>
      <c r="X6061" s="28" t="s">
        <v>12544</v>
      </c>
      <c r="Y6061" s="53" t="s">
        <v>4030</v>
      </c>
    </row>
    <row r="6062" spans="23:25" x14ac:dyDescent="0.25">
      <c r="W6062" s="50">
        <v>16000334</v>
      </c>
      <c r="X6062" s="49" t="s">
        <v>5621</v>
      </c>
      <c r="Y6062" s="51" t="s">
        <v>4030</v>
      </c>
    </row>
    <row r="6063" spans="23:25" x14ac:dyDescent="0.25">
      <c r="W6063" s="52">
        <v>16000335</v>
      </c>
      <c r="X6063" s="28" t="s">
        <v>12545</v>
      </c>
      <c r="Y6063" s="53" t="s">
        <v>4030</v>
      </c>
    </row>
    <row r="6064" spans="23:25" x14ac:dyDescent="0.25">
      <c r="W6064" s="50">
        <v>16000336</v>
      </c>
      <c r="X6064" s="49" t="s">
        <v>12546</v>
      </c>
      <c r="Y6064" s="51" t="s">
        <v>4030</v>
      </c>
    </row>
    <row r="6065" spans="23:25" x14ac:dyDescent="0.25">
      <c r="W6065" s="52">
        <v>16000337</v>
      </c>
      <c r="X6065" s="28" t="s">
        <v>12547</v>
      </c>
      <c r="Y6065" s="53" t="s">
        <v>4030</v>
      </c>
    </row>
    <row r="6066" spans="23:25" x14ac:dyDescent="0.25">
      <c r="W6066" s="50">
        <v>16000338</v>
      </c>
      <c r="X6066" s="49" t="s">
        <v>12548</v>
      </c>
      <c r="Y6066" s="51" t="s">
        <v>4030</v>
      </c>
    </row>
    <row r="6067" spans="23:25" x14ac:dyDescent="0.25">
      <c r="W6067" s="52">
        <v>16000339</v>
      </c>
      <c r="X6067" s="28" t="s">
        <v>12549</v>
      </c>
      <c r="Y6067" s="53" t="s">
        <v>4030</v>
      </c>
    </row>
    <row r="6068" spans="23:25" x14ac:dyDescent="0.25">
      <c r="W6068" s="50">
        <v>16000340</v>
      </c>
      <c r="X6068" s="49" t="s">
        <v>12550</v>
      </c>
      <c r="Y6068" s="51" t="s">
        <v>4030</v>
      </c>
    </row>
    <row r="6069" spans="23:25" x14ac:dyDescent="0.25">
      <c r="W6069" s="52">
        <v>16000341</v>
      </c>
      <c r="X6069" s="28" t="s">
        <v>12551</v>
      </c>
      <c r="Y6069" s="53" t="s">
        <v>4030</v>
      </c>
    </row>
    <row r="6070" spans="23:25" x14ac:dyDescent="0.25">
      <c r="W6070" s="50">
        <v>16000342</v>
      </c>
      <c r="X6070" s="49" t="s">
        <v>12552</v>
      </c>
      <c r="Y6070" s="51" t="s">
        <v>4030</v>
      </c>
    </row>
    <row r="6071" spans="23:25" x14ac:dyDescent="0.25">
      <c r="W6071" s="52">
        <v>16000343</v>
      </c>
      <c r="X6071" s="28" t="s">
        <v>12553</v>
      </c>
      <c r="Y6071" s="53" t="s">
        <v>4030</v>
      </c>
    </row>
    <row r="6072" spans="23:25" x14ac:dyDescent="0.25">
      <c r="W6072" s="50">
        <v>16000344</v>
      </c>
      <c r="X6072" s="49" t="s">
        <v>12554</v>
      </c>
      <c r="Y6072" s="51" t="s">
        <v>4030</v>
      </c>
    </row>
    <row r="6073" spans="23:25" x14ac:dyDescent="0.25">
      <c r="W6073" s="52">
        <v>16000345</v>
      </c>
      <c r="X6073" s="28" t="s">
        <v>12555</v>
      </c>
      <c r="Y6073" s="53" t="s">
        <v>4030</v>
      </c>
    </row>
    <row r="6074" spans="23:25" x14ac:dyDescent="0.25">
      <c r="W6074" s="50">
        <v>16000346</v>
      </c>
      <c r="X6074" s="49" t="s">
        <v>12556</v>
      </c>
      <c r="Y6074" s="51" t="s">
        <v>4030</v>
      </c>
    </row>
    <row r="6075" spans="23:25" x14ac:dyDescent="0.25">
      <c r="W6075" s="52">
        <v>16000347</v>
      </c>
      <c r="X6075" s="28" t="s">
        <v>12557</v>
      </c>
      <c r="Y6075" s="53" t="s">
        <v>4030</v>
      </c>
    </row>
    <row r="6076" spans="23:25" x14ac:dyDescent="0.25">
      <c r="W6076" s="50">
        <v>16000348</v>
      </c>
      <c r="X6076" s="49" t="s">
        <v>12558</v>
      </c>
      <c r="Y6076" s="51" t="s">
        <v>4030</v>
      </c>
    </row>
    <row r="6077" spans="23:25" x14ac:dyDescent="0.25">
      <c r="W6077" s="52">
        <v>16000349</v>
      </c>
      <c r="X6077" s="28" t="s">
        <v>6054</v>
      </c>
      <c r="Y6077" s="53" t="s">
        <v>4030</v>
      </c>
    </row>
    <row r="6078" spans="23:25" x14ac:dyDescent="0.25">
      <c r="W6078" s="50">
        <v>16000350</v>
      </c>
      <c r="X6078" s="49" t="s">
        <v>12559</v>
      </c>
      <c r="Y6078" s="51" t="s">
        <v>4030</v>
      </c>
    </row>
    <row r="6079" spans="23:25" x14ac:dyDescent="0.25">
      <c r="W6079" s="52">
        <v>16000351</v>
      </c>
      <c r="X6079" s="28" t="s">
        <v>12560</v>
      </c>
      <c r="Y6079" s="53" t="s">
        <v>4030</v>
      </c>
    </row>
    <row r="6080" spans="23:25" x14ac:dyDescent="0.25">
      <c r="W6080" s="50">
        <v>16000352</v>
      </c>
      <c r="X6080" s="49" t="s">
        <v>12561</v>
      </c>
      <c r="Y6080" s="51" t="s">
        <v>4030</v>
      </c>
    </row>
    <row r="6081" spans="23:25" x14ac:dyDescent="0.25">
      <c r="W6081" s="52">
        <v>16000353</v>
      </c>
      <c r="X6081" s="28" t="s">
        <v>12562</v>
      </c>
      <c r="Y6081" s="53" t="s">
        <v>4030</v>
      </c>
    </row>
    <row r="6082" spans="23:25" x14ac:dyDescent="0.25">
      <c r="W6082" s="50">
        <v>16000354</v>
      </c>
      <c r="X6082" s="49" t="s">
        <v>12563</v>
      </c>
      <c r="Y6082" s="51" t="s">
        <v>4030</v>
      </c>
    </row>
    <row r="6083" spans="23:25" x14ac:dyDescent="0.25">
      <c r="W6083" s="52">
        <v>16000355</v>
      </c>
      <c r="X6083" s="28" t="s">
        <v>12564</v>
      </c>
      <c r="Y6083" s="53" t="s">
        <v>4030</v>
      </c>
    </row>
    <row r="6084" spans="23:25" x14ac:dyDescent="0.25">
      <c r="W6084" s="50">
        <v>16000356</v>
      </c>
      <c r="X6084" s="49" t="s">
        <v>12565</v>
      </c>
      <c r="Y6084" s="51" t="s">
        <v>4030</v>
      </c>
    </row>
    <row r="6085" spans="23:25" x14ac:dyDescent="0.25">
      <c r="W6085" s="52">
        <v>16000357</v>
      </c>
      <c r="X6085" s="28" t="s">
        <v>12566</v>
      </c>
      <c r="Y6085" s="53" t="s">
        <v>4030</v>
      </c>
    </row>
    <row r="6086" spans="23:25" x14ac:dyDescent="0.25">
      <c r="W6086" s="50">
        <v>16000358</v>
      </c>
      <c r="X6086" s="49" t="s">
        <v>12567</v>
      </c>
      <c r="Y6086" s="51" t="s">
        <v>4030</v>
      </c>
    </row>
    <row r="6087" spans="23:25" x14ac:dyDescent="0.25">
      <c r="W6087" s="52">
        <v>16000359</v>
      </c>
      <c r="X6087" s="28" t="s">
        <v>12568</v>
      </c>
      <c r="Y6087" s="53" t="s">
        <v>4030</v>
      </c>
    </row>
    <row r="6088" spans="23:25" x14ac:dyDescent="0.25">
      <c r="W6088" s="50">
        <v>16000360</v>
      </c>
      <c r="X6088" s="49" t="s">
        <v>12569</v>
      </c>
      <c r="Y6088" s="51" t="s">
        <v>4030</v>
      </c>
    </row>
    <row r="6089" spans="23:25" x14ac:dyDescent="0.25">
      <c r="W6089" s="52">
        <v>16000361</v>
      </c>
      <c r="X6089" s="28" t="s">
        <v>12570</v>
      </c>
      <c r="Y6089" s="53" t="s">
        <v>4030</v>
      </c>
    </row>
    <row r="6090" spans="23:25" x14ac:dyDescent="0.25">
      <c r="W6090" s="50">
        <v>16000362</v>
      </c>
      <c r="X6090" s="49" t="s">
        <v>12571</v>
      </c>
      <c r="Y6090" s="51" t="s">
        <v>4030</v>
      </c>
    </row>
    <row r="6091" spans="23:25" x14ac:dyDescent="0.25">
      <c r="W6091" s="52">
        <v>16000363</v>
      </c>
      <c r="X6091" s="28" t="s">
        <v>12572</v>
      </c>
      <c r="Y6091" s="53" t="s">
        <v>4030</v>
      </c>
    </row>
    <row r="6092" spans="23:25" x14ac:dyDescent="0.25">
      <c r="W6092" s="50">
        <v>16000364</v>
      </c>
      <c r="X6092" s="49" t="s">
        <v>12573</v>
      </c>
      <c r="Y6092" s="51" t="s">
        <v>4030</v>
      </c>
    </row>
    <row r="6093" spans="23:25" x14ac:dyDescent="0.25">
      <c r="W6093" s="52">
        <v>16000365</v>
      </c>
      <c r="X6093" s="28" t="s">
        <v>12574</v>
      </c>
      <c r="Y6093" s="53" t="s">
        <v>4030</v>
      </c>
    </row>
    <row r="6094" spans="23:25" x14ac:dyDescent="0.25">
      <c r="W6094" s="50">
        <v>16000366</v>
      </c>
      <c r="X6094" s="49" t="s">
        <v>12575</v>
      </c>
      <c r="Y6094" s="51" t="s">
        <v>4030</v>
      </c>
    </row>
    <row r="6095" spans="23:25" x14ac:dyDescent="0.25">
      <c r="W6095" s="52">
        <v>16000367</v>
      </c>
      <c r="X6095" s="28" t="s">
        <v>12576</v>
      </c>
      <c r="Y6095" s="53" t="s">
        <v>4030</v>
      </c>
    </row>
    <row r="6096" spans="23:25" x14ac:dyDescent="0.25">
      <c r="W6096" s="50">
        <v>16000368</v>
      </c>
      <c r="X6096" s="49" t="s">
        <v>12416</v>
      </c>
      <c r="Y6096" s="51" t="s">
        <v>4030</v>
      </c>
    </row>
    <row r="6097" spans="23:25" x14ac:dyDescent="0.25">
      <c r="W6097" s="52">
        <v>16000369</v>
      </c>
      <c r="X6097" s="28" t="s">
        <v>12577</v>
      </c>
      <c r="Y6097" s="53" t="s">
        <v>4030</v>
      </c>
    </row>
    <row r="6098" spans="23:25" x14ac:dyDescent="0.25">
      <c r="W6098" s="50">
        <v>16000370</v>
      </c>
      <c r="X6098" s="49" t="s">
        <v>12578</v>
      </c>
      <c r="Y6098" s="51" t="s">
        <v>4030</v>
      </c>
    </row>
    <row r="6099" spans="23:25" x14ac:dyDescent="0.25">
      <c r="W6099" s="52">
        <v>16000371</v>
      </c>
      <c r="X6099" s="28" t="s">
        <v>12579</v>
      </c>
      <c r="Y6099" s="53" t="s">
        <v>4030</v>
      </c>
    </row>
    <row r="6100" spans="23:25" x14ac:dyDescent="0.25">
      <c r="W6100" s="50">
        <v>16000372</v>
      </c>
      <c r="X6100" s="49" t="s">
        <v>12580</v>
      </c>
      <c r="Y6100" s="51" t="s">
        <v>4030</v>
      </c>
    </row>
    <row r="6101" spans="23:25" x14ac:dyDescent="0.25">
      <c r="W6101" s="52">
        <v>16000373</v>
      </c>
      <c r="X6101" s="28" t="s">
        <v>12581</v>
      </c>
      <c r="Y6101" s="53" t="s">
        <v>4030</v>
      </c>
    </row>
    <row r="6102" spans="23:25" x14ac:dyDescent="0.25">
      <c r="W6102" s="50">
        <v>16000374</v>
      </c>
      <c r="X6102" s="49" t="s">
        <v>12582</v>
      </c>
      <c r="Y6102" s="51" t="s">
        <v>4030</v>
      </c>
    </row>
    <row r="6103" spans="23:25" x14ac:dyDescent="0.25">
      <c r="W6103" s="52">
        <v>16000375</v>
      </c>
      <c r="X6103" s="28" t="s">
        <v>12583</v>
      </c>
      <c r="Y6103" s="53" t="s">
        <v>4030</v>
      </c>
    </row>
    <row r="6104" spans="23:25" x14ac:dyDescent="0.25">
      <c r="W6104" s="50">
        <v>16000376</v>
      </c>
      <c r="X6104" s="49" t="s">
        <v>12584</v>
      </c>
      <c r="Y6104" s="51" t="s">
        <v>4030</v>
      </c>
    </row>
    <row r="6105" spans="23:25" x14ac:dyDescent="0.25">
      <c r="W6105" s="52">
        <v>16000377</v>
      </c>
      <c r="X6105" s="28" t="s">
        <v>12585</v>
      </c>
      <c r="Y6105" s="53" t="s">
        <v>4030</v>
      </c>
    </row>
    <row r="6106" spans="23:25" x14ac:dyDescent="0.25">
      <c r="W6106" s="50">
        <v>16000378</v>
      </c>
      <c r="X6106" s="49" t="s">
        <v>12586</v>
      </c>
      <c r="Y6106" s="51" t="s">
        <v>4030</v>
      </c>
    </row>
    <row r="6107" spans="23:25" x14ac:dyDescent="0.25">
      <c r="W6107" s="52">
        <v>16000379</v>
      </c>
      <c r="X6107" s="28" t="s">
        <v>12587</v>
      </c>
      <c r="Y6107" s="53" t="s">
        <v>4030</v>
      </c>
    </row>
    <row r="6108" spans="23:25" x14ac:dyDescent="0.25">
      <c r="W6108" s="50">
        <v>16000380</v>
      </c>
      <c r="X6108" s="49" t="s">
        <v>12588</v>
      </c>
      <c r="Y6108" s="51" t="s">
        <v>4030</v>
      </c>
    </row>
    <row r="6109" spans="23:25" x14ac:dyDescent="0.25">
      <c r="W6109" s="52">
        <v>16000381</v>
      </c>
      <c r="X6109" s="28" t="s">
        <v>12589</v>
      </c>
      <c r="Y6109" s="53" t="s">
        <v>4030</v>
      </c>
    </row>
    <row r="6110" spans="23:25" x14ac:dyDescent="0.25">
      <c r="W6110" s="50">
        <v>16000382</v>
      </c>
      <c r="X6110" s="49" t="s">
        <v>12590</v>
      </c>
      <c r="Y6110" s="51" t="s">
        <v>4030</v>
      </c>
    </row>
    <row r="6111" spans="23:25" x14ac:dyDescent="0.25">
      <c r="W6111" s="52">
        <v>16000383</v>
      </c>
      <c r="X6111" s="28" t="s">
        <v>12591</v>
      </c>
      <c r="Y6111" s="53" t="s">
        <v>4030</v>
      </c>
    </row>
    <row r="6112" spans="23:25" x14ac:dyDescent="0.25">
      <c r="W6112" s="50">
        <v>16000384</v>
      </c>
      <c r="X6112" s="49" t="s">
        <v>12592</v>
      </c>
      <c r="Y6112" s="51" t="s">
        <v>4030</v>
      </c>
    </row>
    <row r="6113" spans="23:25" x14ac:dyDescent="0.25">
      <c r="W6113" s="52">
        <v>16000385</v>
      </c>
      <c r="X6113" s="28" t="s">
        <v>12593</v>
      </c>
      <c r="Y6113" s="53" t="s">
        <v>4030</v>
      </c>
    </row>
    <row r="6114" spans="23:25" x14ac:dyDescent="0.25">
      <c r="W6114" s="50">
        <v>16000386</v>
      </c>
      <c r="X6114" s="49" t="s">
        <v>12594</v>
      </c>
      <c r="Y6114" s="51" t="s">
        <v>4030</v>
      </c>
    </row>
    <row r="6115" spans="23:25" x14ac:dyDescent="0.25">
      <c r="W6115" s="52">
        <v>16000387</v>
      </c>
      <c r="X6115" s="28" t="s">
        <v>12595</v>
      </c>
      <c r="Y6115" s="53" t="s">
        <v>4030</v>
      </c>
    </row>
    <row r="6116" spans="23:25" x14ac:dyDescent="0.25">
      <c r="W6116" s="50">
        <v>16000388</v>
      </c>
      <c r="X6116" s="49" t="s">
        <v>12596</v>
      </c>
      <c r="Y6116" s="51" t="s">
        <v>4030</v>
      </c>
    </row>
    <row r="6117" spans="23:25" x14ac:dyDescent="0.25">
      <c r="W6117" s="52">
        <v>16000389</v>
      </c>
      <c r="X6117" s="28" t="s">
        <v>12597</v>
      </c>
      <c r="Y6117" s="53" t="s">
        <v>4030</v>
      </c>
    </row>
    <row r="6118" spans="23:25" x14ac:dyDescent="0.25">
      <c r="W6118" s="50">
        <v>16000390</v>
      </c>
      <c r="X6118" s="49" t="s">
        <v>12598</v>
      </c>
      <c r="Y6118" s="51" t="s">
        <v>4030</v>
      </c>
    </row>
    <row r="6119" spans="23:25" x14ac:dyDescent="0.25">
      <c r="W6119" s="52">
        <v>16000391</v>
      </c>
      <c r="X6119" s="28" t="s">
        <v>12599</v>
      </c>
      <c r="Y6119" s="53" t="s">
        <v>4030</v>
      </c>
    </row>
    <row r="6120" spans="23:25" x14ac:dyDescent="0.25">
      <c r="W6120" s="50">
        <v>16000392</v>
      </c>
      <c r="X6120" s="49" t="s">
        <v>12600</v>
      </c>
      <c r="Y6120" s="51" t="s">
        <v>4030</v>
      </c>
    </row>
    <row r="6121" spans="23:25" x14ac:dyDescent="0.25">
      <c r="W6121" s="52">
        <v>16000393</v>
      </c>
      <c r="X6121" s="28" t="s">
        <v>12601</v>
      </c>
      <c r="Y6121" s="53" t="s">
        <v>4030</v>
      </c>
    </row>
    <row r="6122" spans="23:25" x14ac:dyDescent="0.25">
      <c r="W6122" s="50">
        <v>16000394</v>
      </c>
      <c r="X6122" s="49" t="s">
        <v>12602</v>
      </c>
      <c r="Y6122" s="51" t="s">
        <v>4030</v>
      </c>
    </row>
    <row r="6123" spans="23:25" x14ac:dyDescent="0.25">
      <c r="W6123" s="52">
        <v>16000395</v>
      </c>
      <c r="X6123" s="28" t="s">
        <v>12603</v>
      </c>
      <c r="Y6123" s="53" t="s">
        <v>4030</v>
      </c>
    </row>
    <row r="6124" spans="23:25" x14ac:dyDescent="0.25">
      <c r="W6124" s="50">
        <v>16000396</v>
      </c>
      <c r="X6124" s="49" t="s">
        <v>12604</v>
      </c>
      <c r="Y6124" s="51" t="s">
        <v>4030</v>
      </c>
    </row>
    <row r="6125" spans="23:25" x14ac:dyDescent="0.25">
      <c r="W6125" s="52">
        <v>16000397</v>
      </c>
      <c r="X6125" s="28" t="s">
        <v>12605</v>
      </c>
      <c r="Y6125" s="53" t="s">
        <v>4030</v>
      </c>
    </row>
    <row r="6126" spans="23:25" x14ac:dyDescent="0.25">
      <c r="W6126" s="50">
        <v>16000398</v>
      </c>
      <c r="X6126" s="49" t="s">
        <v>12606</v>
      </c>
      <c r="Y6126" s="51" t="s">
        <v>4030</v>
      </c>
    </row>
    <row r="6127" spans="23:25" x14ac:dyDescent="0.25">
      <c r="W6127" s="52">
        <v>16000399</v>
      </c>
      <c r="X6127" s="28" t="s">
        <v>12607</v>
      </c>
      <c r="Y6127" s="53" t="s">
        <v>4030</v>
      </c>
    </row>
    <row r="6128" spans="23:25" x14ac:dyDescent="0.25">
      <c r="W6128" s="50">
        <v>16000400</v>
      </c>
      <c r="X6128" s="49" t="s">
        <v>12608</v>
      </c>
      <c r="Y6128" s="51" t="s">
        <v>4030</v>
      </c>
    </row>
    <row r="6129" spans="23:25" x14ac:dyDescent="0.25">
      <c r="W6129" s="52">
        <v>16000401</v>
      </c>
      <c r="X6129" s="28" t="s">
        <v>12609</v>
      </c>
      <c r="Y6129" s="53" t="s">
        <v>4030</v>
      </c>
    </row>
    <row r="6130" spans="23:25" x14ac:dyDescent="0.25">
      <c r="W6130" s="50">
        <v>16000402</v>
      </c>
      <c r="X6130" s="49" t="s">
        <v>12610</v>
      </c>
      <c r="Y6130" s="51" t="s">
        <v>4030</v>
      </c>
    </row>
    <row r="6131" spans="23:25" x14ac:dyDescent="0.25">
      <c r="W6131" s="52">
        <v>16000403</v>
      </c>
      <c r="X6131" s="28" t="s">
        <v>12611</v>
      </c>
      <c r="Y6131" s="53" t="s">
        <v>4030</v>
      </c>
    </row>
    <row r="6132" spans="23:25" x14ac:dyDescent="0.25">
      <c r="W6132" s="50">
        <v>16000404</v>
      </c>
      <c r="X6132" s="49" t="s">
        <v>12612</v>
      </c>
      <c r="Y6132" s="51" t="s">
        <v>4030</v>
      </c>
    </row>
    <row r="6133" spans="23:25" x14ac:dyDescent="0.25">
      <c r="W6133" s="52">
        <v>16000405</v>
      </c>
      <c r="X6133" s="28" t="s">
        <v>12613</v>
      </c>
      <c r="Y6133" s="53" t="s">
        <v>4030</v>
      </c>
    </row>
    <row r="6134" spans="23:25" x14ac:dyDescent="0.25">
      <c r="W6134" s="50">
        <v>16000406</v>
      </c>
      <c r="X6134" s="49" t="s">
        <v>12614</v>
      </c>
      <c r="Y6134" s="51" t="s">
        <v>4030</v>
      </c>
    </row>
    <row r="6135" spans="23:25" x14ac:dyDescent="0.25">
      <c r="W6135" s="52">
        <v>16000407</v>
      </c>
      <c r="X6135" s="28" t="s">
        <v>12615</v>
      </c>
      <c r="Y6135" s="53" t="s">
        <v>4030</v>
      </c>
    </row>
    <row r="6136" spans="23:25" x14ac:dyDescent="0.25">
      <c r="W6136" s="50">
        <v>16000408</v>
      </c>
      <c r="X6136" s="49" t="s">
        <v>12616</v>
      </c>
      <c r="Y6136" s="51" t="s">
        <v>4030</v>
      </c>
    </row>
    <row r="6137" spans="23:25" x14ac:dyDescent="0.25">
      <c r="W6137" s="52">
        <v>16000409</v>
      </c>
      <c r="X6137" s="28" t="s">
        <v>12617</v>
      </c>
      <c r="Y6137" s="53" t="s">
        <v>4030</v>
      </c>
    </row>
    <row r="6138" spans="23:25" x14ac:dyDescent="0.25">
      <c r="W6138" s="50">
        <v>16000410</v>
      </c>
      <c r="X6138" s="49" t="s">
        <v>12618</v>
      </c>
      <c r="Y6138" s="51" t="s">
        <v>4030</v>
      </c>
    </row>
    <row r="6139" spans="23:25" x14ac:dyDescent="0.25">
      <c r="W6139" s="52">
        <v>16000411</v>
      </c>
      <c r="X6139" s="28" t="s">
        <v>12619</v>
      </c>
      <c r="Y6139" s="53" t="s">
        <v>4030</v>
      </c>
    </row>
    <row r="6140" spans="23:25" x14ac:dyDescent="0.25">
      <c r="W6140" s="50">
        <v>16000412</v>
      </c>
      <c r="X6140" s="49" t="s">
        <v>9886</v>
      </c>
      <c r="Y6140" s="51" t="s">
        <v>4030</v>
      </c>
    </row>
    <row r="6141" spans="23:25" x14ac:dyDescent="0.25">
      <c r="W6141" s="52">
        <v>16000413</v>
      </c>
      <c r="X6141" s="28" t="s">
        <v>10985</v>
      </c>
      <c r="Y6141" s="53" t="s">
        <v>4030</v>
      </c>
    </row>
    <row r="6142" spans="23:25" x14ac:dyDescent="0.25">
      <c r="W6142" s="50">
        <v>16000414</v>
      </c>
      <c r="X6142" s="49" t="s">
        <v>10998</v>
      </c>
      <c r="Y6142" s="51" t="s">
        <v>4030</v>
      </c>
    </row>
    <row r="6143" spans="23:25" x14ac:dyDescent="0.25">
      <c r="W6143" s="52">
        <v>16000415</v>
      </c>
      <c r="X6143" s="28" t="s">
        <v>10999</v>
      </c>
      <c r="Y6143" s="53" t="s">
        <v>4030</v>
      </c>
    </row>
    <row r="6144" spans="23:25" x14ac:dyDescent="0.25">
      <c r="W6144" s="50">
        <v>16000416</v>
      </c>
      <c r="X6144" s="49" t="s">
        <v>11000</v>
      </c>
      <c r="Y6144" s="51" t="s">
        <v>4030</v>
      </c>
    </row>
    <row r="6145" spans="23:25" x14ac:dyDescent="0.25">
      <c r="W6145" s="52">
        <v>16000417</v>
      </c>
      <c r="X6145" s="28" t="s">
        <v>11004</v>
      </c>
      <c r="Y6145" s="53" t="s">
        <v>4030</v>
      </c>
    </row>
    <row r="6146" spans="23:25" x14ac:dyDescent="0.25">
      <c r="W6146" s="50">
        <v>16000418</v>
      </c>
      <c r="X6146" s="49" t="s">
        <v>12620</v>
      </c>
      <c r="Y6146" s="51" t="s">
        <v>4030</v>
      </c>
    </row>
    <row r="6147" spans="23:25" x14ac:dyDescent="0.25">
      <c r="W6147" s="52">
        <v>16000419</v>
      </c>
      <c r="X6147" s="28" t="s">
        <v>12621</v>
      </c>
      <c r="Y6147" s="53" t="s">
        <v>4030</v>
      </c>
    </row>
    <row r="6148" spans="23:25" x14ac:dyDescent="0.25">
      <c r="W6148" s="50">
        <v>16000420</v>
      </c>
      <c r="X6148" s="49" t="s">
        <v>12622</v>
      </c>
      <c r="Y6148" s="51" t="s">
        <v>4030</v>
      </c>
    </row>
    <row r="6149" spans="23:25" x14ac:dyDescent="0.25">
      <c r="W6149" s="52">
        <v>16000421</v>
      </c>
      <c r="X6149" s="28" t="s">
        <v>12623</v>
      </c>
      <c r="Y6149" s="53" t="s">
        <v>4030</v>
      </c>
    </row>
    <row r="6150" spans="23:25" x14ac:dyDescent="0.25">
      <c r="W6150" s="50">
        <v>16000422</v>
      </c>
      <c r="X6150" s="49" t="s">
        <v>12624</v>
      </c>
      <c r="Y6150" s="51" t="s">
        <v>4030</v>
      </c>
    </row>
    <row r="6151" spans="23:25" x14ac:dyDescent="0.25">
      <c r="W6151" s="52">
        <v>16000423</v>
      </c>
      <c r="X6151" s="28" t="s">
        <v>12625</v>
      </c>
      <c r="Y6151" s="53" t="s">
        <v>4030</v>
      </c>
    </row>
    <row r="6152" spans="23:25" x14ac:dyDescent="0.25">
      <c r="W6152" s="50">
        <v>16000424</v>
      </c>
      <c r="X6152" s="49" t="s">
        <v>12626</v>
      </c>
      <c r="Y6152" s="51" t="s">
        <v>4030</v>
      </c>
    </row>
    <row r="6153" spans="23:25" x14ac:dyDescent="0.25">
      <c r="W6153" s="52">
        <v>16000425</v>
      </c>
      <c r="X6153" s="28" t="s">
        <v>12627</v>
      </c>
      <c r="Y6153" s="53" t="s">
        <v>4030</v>
      </c>
    </row>
    <row r="6154" spans="23:25" x14ac:dyDescent="0.25">
      <c r="W6154" s="50">
        <v>16000426</v>
      </c>
      <c r="X6154" s="49" t="s">
        <v>12628</v>
      </c>
      <c r="Y6154" s="51" t="s">
        <v>4030</v>
      </c>
    </row>
    <row r="6155" spans="23:25" x14ac:dyDescent="0.25">
      <c r="W6155" s="52">
        <v>16000427</v>
      </c>
      <c r="X6155" s="28" t="s">
        <v>12629</v>
      </c>
      <c r="Y6155" s="53" t="s">
        <v>4030</v>
      </c>
    </row>
    <row r="6156" spans="23:25" x14ac:dyDescent="0.25">
      <c r="W6156" s="50">
        <v>16000428</v>
      </c>
      <c r="X6156" s="49" t="s">
        <v>12630</v>
      </c>
      <c r="Y6156" s="51" t="s">
        <v>4030</v>
      </c>
    </row>
    <row r="6157" spans="23:25" x14ac:dyDescent="0.25">
      <c r="W6157" s="52">
        <v>16000429</v>
      </c>
      <c r="X6157" s="28" t="s">
        <v>12631</v>
      </c>
      <c r="Y6157" s="53" t="s">
        <v>4030</v>
      </c>
    </row>
    <row r="6158" spans="23:25" x14ac:dyDescent="0.25">
      <c r="W6158" s="50">
        <v>16000430</v>
      </c>
      <c r="X6158" s="49" t="s">
        <v>12632</v>
      </c>
      <c r="Y6158" s="51" t="s">
        <v>4030</v>
      </c>
    </row>
    <row r="6159" spans="23:25" x14ac:dyDescent="0.25">
      <c r="W6159" s="52">
        <v>16000431</v>
      </c>
      <c r="X6159" s="28" t="s">
        <v>12633</v>
      </c>
      <c r="Y6159" s="53" t="s">
        <v>4030</v>
      </c>
    </row>
    <row r="6160" spans="23:25" x14ac:dyDescent="0.25">
      <c r="W6160" s="50">
        <v>16000432</v>
      </c>
      <c r="X6160" s="49" t="s">
        <v>12634</v>
      </c>
      <c r="Y6160" s="51" t="s">
        <v>4030</v>
      </c>
    </row>
    <row r="6161" spans="23:25" x14ac:dyDescent="0.25">
      <c r="W6161" s="52">
        <v>16000433</v>
      </c>
      <c r="X6161" s="28" t="s">
        <v>12635</v>
      </c>
      <c r="Y6161" s="53" t="s">
        <v>4030</v>
      </c>
    </row>
    <row r="6162" spans="23:25" x14ac:dyDescent="0.25">
      <c r="W6162" s="50">
        <v>16000434</v>
      </c>
      <c r="X6162" s="49" t="s">
        <v>12636</v>
      </c>
      <c r="Y6162" s="51" t="s">
        <v>4030</v>
      </c>
    </row>
    <row r="6163" spans="23:25" x14ac:dyDescent="0.25">
      <c r="W6163" s="52">
        <v>16000435</v>
      </c>
      <c r="X6163" s="28" t="s">
        <v>12637</v>
      </c>
      <c r="Y6163" s="53" t="s">
        <v>4030</v>
      </c>
    </row>
    <row r="6164" spans="23:25" x14ac:dyDescent="0.25">
      <c r="W6164" s="50">
        <v>16000436</v>
      </c>
      <c r="X6164" s="49" t="s">
        <v>12638</v>
      </c>
      <c r="Y6164" s="51" t="s">
        <v>4030</v>
      </c>
    </row>
    <row r="6165" spans="23:25" x14ac:dyDescent="0.25">
      <c r="W6165" s="52">
        <v>16000437</v>
      </c>
      <c r="X6165" s="28" t="s">
        <v>12639</v>
      </c>
      <c r="Y6165" s="53" t="s">
        <v>4030</v>
      </c>
    </row>
    <row r="6166" spans="23:25" x14ac:dyDescent="0.25">
      <c r="W6166" s="50">
        <v>16000438</v>
      </c>
      <c r="X6166" s="49" t="s">
        <v>12640</v>
      </c>
      <c r="Y6166" s="51" t="s">
        <v>4030</v>
      </c>
    </row>
    <row r="6167" spans="23:25" x14ac:dyDescent="0.25">
      <c r="W6167" s="52">
        <v>16000439</v>
      </c>
      <c r="X6167" s="28" t="s">
        <v>12641</v>
      </c>
      <c r="Y6167" s="53" t="s">
        <v>4030</v>
      </c>
    </row>
    <row r="6168" spans="23:25" x14ac:dyDescent="0.25">
      <c r="W6168" s="50">
        <v>16000440</v>
      </c>
      <c r="X6168" s="49" t="s">
        <v>12642</v>
      </c>
      <c r="Y6168" s="51" t="s">
        <v>4030</v>
      </c>
    </row>
    <row r="6169" spans="23:25" x14ac:dyDescent="0.25">
      <c r="W6169" s="52">
        <v>16000441</v>
      </c>
      <c r="X6169" s="28" t="s">
        <v>12643</v>
      </c>
      <c r="Y6169" s="53" t="s">
        <v>4030</v>
      </c>
    </row>
    <row r="6170" spans="23:25" x14ac:dyDescent="0.25">
      <c r="W6170" s="50">
        <v>16000442</v>
      </c>
      <c r="X6170" s="49" t="s">
        <v>12644</v>
      </c>
      <c r="Y6170" s="51" t="s">
        <v>4030</v>
      </c>
    </row>
    <row r="6171" spans="23:25" x14ac:dyDescent="0.25">
      <c r="W6171" s="52">
        <v>16000443</v>
      </c>
      <c r="X6171" s="28" t="s">
        <v>12645</v>
      </c>
      <c r="Y6171" s="53" t="s">
        <v>4030</v>
      </c>
    </row>
    <row r="6172" spans="23:25" x14ac:dyDescent="0.25">
      <c r="W6172" s="50">
        <v>16000444</v>
      </c>
      <c r="X6172" s="49" t="s">
        <v>12646</v>
      </c>
      <c r="Y6172" s="51" t="s">
        <v>4030</v>
      </c>
    </row>
    <row r="6173" spans="23:25" x14ac:dyDescent="0.25">
      <c r="W6173" s="52">
        <v>16000445</v>
      </c>
      <c r="X6173" s="28" t="s">
        <v>12647</v>
      </c>
      <c r="Y6173" s="53" t="s">
        <v>4030</v>
      </c>
    </row>
    <row r="6174" spans="23:25" x14ac:dyDescent="0.25">
      <c r="W6174" s="50">
        <v>16000446</v>
      </c>
      <c r="X6174" s="49" t="s">
        <v>12648</v>
      </c>
      <c r="Y6174" s="51" t="s">
        <v>4030</v>
      </c>
    </row>
    <row r="6175" spans="23:25" x14ac:dyDescent="0.25">
      <c r="W6175" s="52">
        <v>16000447</v>
      </c>
      <c r="X6175" s="28" t="s">
        <v>12649</v>
      </c>
      <c r="Y6175" s="53" t="s">
        <v>4030</v>
      </c>
    </row>
    <row r="6176" spans="23:25" x14ac:dyDescent="0.25">
      <c r="W6176" s="50">
        <v>16000448</v>
      </c>
      <c r="X6176" s="49" t="s">
        <v>12650</v>
      </c>
      <c r="Y6176" s="51" t="s">
        <v>4030</v>
      </c>
    </row>
    <row r="6177" spans="23:25" x14ac:dyDescent="0.25">
      <c r="W6177" s="52">
        <v>16000449</v>
      </c>
      <c r="X6177" s="28" t="s">
        <v>12651</v>
      </c>
      <c r="Y6177" s="53" t="s">
        <v>4030</v>
      </c>
    </row>
    <row r="6178" spans="23:25" x14ac:dyDescent="0.25">
      <c r="W6178" s="50">
        <v>16000450</v>
      </c>
      <c r="X6178" s="49" t="s">
        <v>12652</v>
      </c>
      <c r="Y6178" s="51" t="s">
        <v>4030</v>
      </c>
    </row>
    <row r="6179" spans="23:25" x14ac:dyDescent="0.25">
      <c r="W6179" s="52">
        <v>16000451</v>
      </c>
      <c r="X6179" s="28" t="s">
        <v>12653</v>
      </c>
      <c r="Y6179" s="53" t="s">
        <v>4030</v>
      </c>
    </row>
    <row r="6180" spans="23:25" x14ac:dyDescent="0.25">
      <c r="W6180" s="50">
        <v>16000452</v>
      </c>
      <c r="X6180" s="49" t="s">
        <v>12654</v>
      </c>
      <c r="Y6180" s="51" t="s">
        <v>4030</v>
      </c>
    </row>
    <row r="6181" spans="23:25" x14ac:dyDescent="0.25">
      <c r="W6181" s="52">
        <v>16000453</v>
      </c>
      <c r="X6181" s="28" t="s">
        <v>12655</v>
      </c>
      <c r="Y6181" s="53" t="s">
        <v>4030</v>
      </c>
    </row>
    <row r="6182" spans="23:25" x14ac:dyDescent="0.25">
      <c r="W6182" s="50">
        <v>16000454</v>
      </c>
      <c r="X6182" s="49" t="s">
        <v>12656</v>
      </c>
      <c r="Y6182" s="51" t="s">
        <v>4030</v>
      </c>
    </row>
    <row r="6183" spans="23:25" x14ac:dyDescent="0.25">
      <c r="W6183" s="52">
        <v>16000455</v>
      </c>
      <c r="X6183" s="28" t="s">
        <v>12657</v>
      </c>
      <c r="Y6183" s="53" t="s">
        <v>4030</v>
      </c>
    </row>
    <row r="6184" spans="23:25" x14ac:dyDescent="0.25">
      <c r="W6184" s="50">
        <v>16000456</v>
      </c>
      <c r="X6184" s="49" t="s">
        <v>12658</v>
      </c>
      <c r="Y6184" s="51" t="s">
        <v>4030</v>
      </c>
    </row>
    <row r="6185" spans="23:25" x14ac:dyDescent="0.25">
      <c r="W6185" s="52">
        <v>16000457</v>
      </c>
      <c r="X6185" s="28" t="s">
        <v>12659</v>
      </c>
      <c r="Y6185" s="53" t="s">
        <v>4030</v>
      </c>
    </row>
    <row r="6186" spans="23:25" x14ac:dyDescent="0.25">
      <c r="W6186" s="50">
        <v>16000458</v>
      </c>
      <c r="X6186" s="49" t="s">
        <v>12660</v>
      </c>
      <c r="Y6186" s="51" t="s">
        <v>4030</v>
      </c>
    </row>
    <row r="6187" spans="23:25" x14ac:dyDescent="0.25">
      <c r="W6187" s="52">
        <v>16000459</v>
      </c>
      <c r="X6187" s="28" t="s">
        <v>12440</v>
      </c>
      <c r="Y6187" s="53" t="s">
        <v>4030</v>
      </c>
    </row>
    <row r="6188" spans="23:25" x14ac:dyDescent="0.25">
      <c r="W6188" s="50">
        <v>16000460</v>
      </c>
      <c r="X6188" s="49" t="s">
        <v>12661</v>
      </c>
      <c r="Y6188" s="51" t="s">
        <v>4030</v>
      </c>
    </row>
    <row r="6189" spans="23:25" x14ac:dyDescent="0.25">
      <c r="W6189" s="52">
        <v>16000461</v>
      </c>
      <c r="X6189" s="28" t="s">
        <v>12662</v>
      </c>
      <c r="Y6189" s="53" t="s">
        <v>4030</v>
      </c>
    </row>
    <row r="6190" spans="23:25" x14ac:dyDescent="0.25">
      <c r="W6190" s="50">
        <v>16000462</v>
      </c>
      <c r="X6190" s="49" t="s">
        <v>12663</v>
      </c>
      <c r="Y6190" s="51" t="s">
        <v>4030</v>
      </c>
    </row>
    <row r="6191" spans="23:25" x14ac:dyDescent="0.25">
      <c r="W6191" s="52">
        <v>16000463</v>
      </c>
      <c r="X6191" s="28" t="s">
        <v>10091</v>
      </c>
      <c r="Y6191" s="53" t="s">
        <v>4030</v>
      </c>
    </row>
    <row r="6192" spans="23:25" x14ac:dyDescent="0.25">
      <c r="W6192" s="50">
        <v>16000464</v>
      </c>
      <c r="X6192" s="49" t="s">
        <v>12664</v>
      </c>
      <c r="Y6192" s="51" t="s">
        <v>4030</v>
      </c>
    </row>
    <row r="6193" spans="23:25" x14ac:dyDescent="0.25">
      <c r="W6193" s="52">
        <v>16000465</v>
      </c>
      <c r="X6193" s="28" t="s">
        <v>12665</v>
      </c>
      <c r="Y6193" s="53" t="s">
        <v>4030</v>
      </c>
    </row>
    <row r="6194" spans="23:25" x14ac:dyDescent="0.25">
      <c r="W6194" s="50">
        <v>16000466</v>
      </c>
      <c r="X6194" s="49" t="s">
        <v>12666</v>
      </c>
      <c r="Y6194" s="51" t="s">
        <v>4030</v>
      </c>
    </row>
    <row r="6195" spans="23:25" x14ac:dyDescent="0.25">
      <c r="W6195" s="52">
        <v>16000467</v>
      </c>
      <c r="X6195" s="28" t="s">
        <v>12667</v>
      </c>
      <c r="Y6195" s="53" t="s">
        <v>4030</v>
      </c>
    </row>
    <row r="6196" spans="23:25" x14ac:dyDescent="0.25">
      <c r="W6196" s="50">
        <v>16000468</v>
      </c>
      <c r="X6196" s="49" t="s">
        <v>12668</v>
      </c>
      <c r="Y6196" s="51" t="s">
        <v>4030</v>
      </c>
    </row>
    <row r="6197" spans="23:25" x14ac:dyDescent="0.25">
      <c r="W6197" s="52">
        <v>16000469</v>
      </c>
      <c r="X6197" s="28" t="s">
        <v>12669</v>
      </c>
      <c r="Y6197" s="53" t="s">
        <v>4030</v>
      </c>
    </row>
    <row r="6198" spans="23:25" x14ac:dyDescent="0.25">
      <c r="W6198" s="50">
        <v>16000470</v>
      </c>
      <c r="X6198" s="49" t="s">
        <v>12670</v>
      </c>
      <c r="Y6198" s="51" t="s">
        <v>4030</v>
      </c>
    </row>
    <row r="6199" spans="23:25" x14ac:dyDescent="0.25">
      <c r="W6199" s="52">
        <v>16000471</v>
      </c>
      <c r="X6199" s="28" t="s">
        <v>12671</v>
      </c>
      <c r="Y6199" s="53" t="s">
        <v>4030</v>
      </c>
    </row>
    <row r="6200" spans="23:25" x14ac:dyDescent="0.25">
      <c r="W6200" s="50">
        <v>16000472</v>
      </c>
      <c r="X6200" s="49" t="s">
        <v>12672</v>
      </c>
      <c r="Y6200" s="51" t="s">
        <v>4030</v>
      </c>
    </row>
    <row r="6201" spans="23:25" x14ac:dyDescent="0.25">
      <c r="W6201" s="52">
        <v>16000473</v>
      </c>
      <c r="X6201" s="28" t="s">
        <v>12673</v>
      </c>
      <c r="Y6201" s="53" t="s">
        <v>4030</v>
      </c>
    </row>
    <row r="6202" spans="23:25" x14ac:dyDescent="0.25">
      <c r="W6202" s="50">
        <v>16000474</v>
      </c>
      <c r="X6202" s="49" t="s">
        <v>12674</v>
      </c>
      <c r="Y6202" s="51" t="s">
        <v>4030</v>
      </c>
    </row>
    <row r="6203" spans="23:25" x14ac:dyDescent="0.25">
      <c r="W6203" s="52">
        <v>16000475</v>
      </c>
      <c r="X6203" s="28" t="s">
        <v>12675</v>
      </c>
      <c r="Y6203" s="53" t="s">
        <v>4030</v>
      </c>
    </row>
    <row r="6204" spans="23:25" x14ac:dyDescent="0.25">
      <c r="W6204" s="50">
        <v>16000476</v>
      </c>
      <c r="X6204" s="49" t="s">
        <v>12676</v>
      </c>
      <c r="Y6204" s="51" t="s">
        <v>4030</v>
      </c>
    </row>
    <row r="6205" spans="23:25" x14ac:dyDescent="0.25">
      <c r="W6205" s="52">
        <v>16000477</v>
      </c>
      <c r="X6205" s="28" t="s">
        <v>12677</v>
      </c>
      <c r="Y6205" s="53" t="s">
        <v>4030</v>
      </c>
    </row>
    <row r="6206" spans="23:25" x14ac:dyDescent="0.25">
      <c r="W6206" s="50">
        <v>16000478</v>
      </c>
      <c r="X6206" s="49" t="s">
        <v>12678</v>
      </c>
      <c r="Y6206" s="51" t="s">
        <v>4030</v>
      </c>
    </row>
    <row r="6207" spans="23:25" x14ac:dyDescent="0.25">
      <c r="W6207" s="52">
        <v>16000479</v>
      </c>
      <c r="X6207" s="28" t="s">
        <v>12679</v>
      </c>
      <c r="Y6207" s="53" t="s">
        <v>4030</v>
      </c>
    </row>
    <row r="6208" spans="23:25" x14ac:dyDescent="0.25">
      <c r="W6208" s="50">
        <v>16000480</v>
      </c>
      <c r="X6208" s="49" t="s">
        <v>12680</v>
      </c>
      <c r="Y6208" s="51" t="s">
        <v>4030</v>
      </c>
    </row>
    <row r="6209" spans="23:25" x14ac:dyDescent="0.25">
      <c r="W6209" s="52">
        <v>16000481</v>
      </c>
      <c r="X6209" s="28" t="s">
        <v>12681</v>
      </c>
      <c r="Y6209" s="53" t="s">
        <v>4030</v>
      </c>
    </row>
    <row r="6210" spans="23:25" x14ac:dyDescent="0.25">
      <c r="W6210" s="50">
        <v>16000482</v>
      </c>
      <c r="X6210" s="49" t="s">
        <v>12682</v>
      </c>
      <c r="Y6210" s="51" t="s">
        <v>4030</v>
      </c>
    </row>
    <row r="6211" spans="23:25" x14ac:dyDescent="0.25">
      <c r="W6211" s="52">
        <v>16000483</v>
      </c>
      <c r="X6211" s="28" t="s">
        <v>12683</v>
      </c>
      <c r="Y6211" s="53" t="s">
        <v>4030</v>
      </c>
    </row>
    <row r="6212" spans="23:25" x14ac:dyDescent="0.25">
      <c r="W6212" s="50">
        <v>16000484</v>
      </c>
      <c r="X6212" s="49" t="s">
        <v>12684</v>
      </c>
      <c r="Y6212" s="51" t="s">
        <v>4030</v>
      </c>
    </row>
    <row r="6213" spans="23:25" x14ac:dyDescent="0.25">
      <c r="W6213" s="52">
        <v>16000485</v>
      </c>
      <c r="X6213" s="28" t="s">
        <v>12685</v>
      </c>
      <c r="Y6213" s="53" t="s">
        <v>4030</v>
      </c>
    </row>
    <row r="6214" spans="23:25" x14ac:dyDescent="0.25">
      <c r="W6214" s="50">
        <v>16000486</v>
      </c>
      <c r="X6214" s="49" t="s">
        <v>12686</v>
      </c>
      <c r="Y6214" s="51" t="s">
        <v>4030</v>
      </c>
    </row>
    <row r="6215" spans="23:25" x14ac:dyDescent="0.25">
      <c r="W6215" s="52">
        <v>16000487</v>
      </c>
      <c r="X6215" s="28" t="s">
        <v>12687</v>
      </c>
      <c r="Y6215" s="53" t="s">
        <v>4030</v>
      </c>
    </row>
    <row r="6216" spans="23:25" x14ac:dyDescent="0.25">
      <c r="W6216" s="50">
        <v>16000488</v>
      </c>
      <c r="X6216" s="49" t="s">
        <v>12688</v>
      </c>
      <c r="Y6216" s="51" t="s">
        <v>4030</v>
      </c>
    </row>
    <row r="6217" spans="23:25" x14ac:dyDescent="0.25">
      <c r="W6217" s="52">
        <v>16000489</v>
      </c>
      <c r="X6217" s="28" t="s">
        <v>12546</v>
      </c>
      <c r="Y6217" s="53" t="s">
        <v>4030</v>
      </c>
    </row>
    <row r="6218" spans="23:25" x14ac:dyDescent="0.25">
      <c r="W6218" s="50">
        <v>16000490</v>
      </c>
      <c r="X6218" s="49" t="s">
        <v>12689</v>
      </c>
      <c r="Y6218" s="51" t="s">
        <v>4030</v>
      </c>
    </row>
    <row r="6219" spans="23:25" x14ac:dyDescent="0.25">
      <c r="W6219" s="52">
        <v>16000491</v>
      </c>
      <c r="X6219" s="28" t="s">
        <v>12690</v>
      </c>
      <c r="Y6219" s="53" t="s">
        <v>4030</v>
      </c>
    </row>
    <row r="6220" spans="23:25" x14ac:dyDescent="0.25">
      <c r="W6220" s="50">
        <v>16000492</v>
      </c>
      <c r="X6220" s="49" t="s">
        <v>12691</v>
      </c>
      <c r="Y6220" s="51" t="s">
        <v>4030</v>
      </c>
    </row>
    <row r="6221" spans="23:25" x14ac:dyDescent="0.25">
      <c r="W6221" s="52">
        <v>16000493</v>
      </c>
      <c r="X6221" s="28" t="s">
        <v>12692</v>
      </c>
      <c r="Y6221" s="53" t="s">
        <v>4030</v>
      </c>
    </row>
    <row r="6222" spans="23:25" x14ac:dyDescent="0.25">
      <c r="W6222" s="50">
        <v>16000494</v>
      </c>
      <c r="X6222" s="49" t="s">
        <v>12693</v>
      </c>
      <c r="Y6222" s="51" t="s">
        <v>4030</v>
      </c>
    </row>
    <row r="6223" spans="23:25" x14ac:dyDescent="0.25">
      <c r="W6223" s="52">
        <v>16000495</v>
      </c>
      <c r="X6223" s="28" t="s">
        <v>12694</v>
      </c>
      <c r="Y6223" s="53" t="s">
        <v>4030</v>
      </c>
    </row>
    <row r="6224" spans="23:25" x14ac:dyDescent="0.25">
      <c r="W6224" s="50">
        <v>16000496</v>
      </c>
      <c r="X6224" s="49" t="s">
        <v>12695</v>
      </c>
      <c r="Y6224" s="51" t="s">
        <v>4030</v>
      </c>
    </row>
    <row r="6225" spans="23:25" x14ac:dyDescent="0.25">
      <c r="W6225" s="52">
        <v>16000497</v>
      </c>
      <c r="X6225" s="28" t="s">
        <v>12696</v>
      </c>
      <c r="Y6225" s="53" t="s">
        <v>4030</v>
      </c>
    </row>
    <row r="6226" spans="23:25" x14ac:dyDescent="0.25">
      <c r="W6226" s="50">
        <v>16000498</v>
      </c>
      <c r="X6226" s="49" t="s">
        <v>12697</v>
      </c>
      <c r="Y6226" s="51" t="s">
        <v>4030</v>
      </c>
    </row>
    <row r="6227" spans="23:25" x14ac:dyDescent="0.25">
      <c r="W6227" s="52">
        <v>16000499</v>
      </c>
      <c r="X6227" s="28" t="s">
        <v>12698</v>
      </c>
      <c r="Y6227" s="53" t="s">
        <v>4030</v>
      </c>
    </row>
    <row r="6228" spans="23:25" x14ac:dyDescent="0.25">
      <c r="W6228" s="50">
        <v>16000500</v>
      </c>
      <c r="X6228" s="49" t="s">
        <v>12699</v>
      </c>
      <c r="Y6228" s="51" t="s">
        <v>4030</v>
      </c>
    </row>
    <row r="6229" spans="23:25" x14ac:dyDescent="0.25">
      <c r="W6229" s="52">
        <v>16000501</v>
      </c>
      <c r="X6229" s="28" t="s">
        <v>12700</v>
      </c>
      <c r="Y6229" s="53" t="s">
        <v>4030</v>
      </c>
    </row>
    <row r="6230" spans="23:25" x14ac:dyDescent="0.25">
      <c r="W6230" s="50">
        <v>16000502</v>
      </c>
      <c r="X6230" s="49" t="s">
        <v>12701</v>
      </c>
      <c r="Y6230" s="51" t="s">
        <v>4030</v>
      </c>
    </row>
    <row r="6231" spans="23:25" x14ac:dyDescent="0.25">
      <c r="W6231" s="52">
        <v>16000503</v>
      </c>
      <c r="X6231" s="28" t="s">
        <v>12702</v>
      </c>
      <c r="Y6231" s="53" t="s">
        <v>4030</v>
      </c>
    </row>
    <row r="6232" spans="23:25" x14ac:dyDescent="0.25">
      <c r="W6232" s="50">
        <v>16000504</v>
      </c>
      <c r="X6232" s="49" t="s">
        <v>12703</v>
      </c>
      <c r="Y6232" s="51" t="s">
        <v>4030</v>
      </c>
    </row>
    <row r="6233" spans="23:25" x14ac:dyDescent="0.25">
      <c r="W6233" s="52">
        <v>16000505</v>
      </c>
      <c r="X6233" s="28" t="s">
        <v>12704</v>
      </c>
      <c r="Y6233" s="53" t="s">
        <v>4030</v>
      </c>
    </row>
    <row r="6234" spans="23:25" x14ac:dyDescent="0.25">
      <c r="W6234" s="50">
        <v>16000506</v>
      </c>
      <c r="X6234" s="49" t="s">
        <v>12705</v>
      </c>
      <c r="Y6234" s="51" t="s">
        <v>4030</v>
      </c>
    </row>
    <row r="6235" spans="23:25" x14ac:dyDescent="0.25">
      <c r="W6235" s="52">
        <v>16000507</v>
      </c>
      <c r="X6235" s="28" t="s">
        <v>12706</v>
      </c>
      <c r="Y6235" s="53" t="s">
        <v>4030</v>
      </c>
    </row>
    <row r="6236" spans="23:25" x14ac:dyDescent="0.25">
      <c r="W6236" s="50">
        <v>16000508</v>
      </c>
      <c r="X6236" s="49" t="s">
        <v>12707</v>
      </c>
      <c r="Y6236" s="51" t="s">
        <v>4030</v>
      </c>
    </row>
    <row r="6237" spans="23:25" x14ac:dyDescent="0.25">
      <c r="W6237" s="52">
        <v>16000509</v>
      </c>
      <c r="X6237" s="28" t="s">
        <v>12708</v>
      </c>
      <c r="Y6237" s="53" t="s">
        <v>4030</v>
      </c>
    </row>
    <row r="6238" spans="23:25" x14ac:dyDescent="0.25">
      <c r="W6238" s="50">
        <v>16000510</v>
      </c>
      <c r="X6238" s="49" t="s">
        <v>12709</v>
      </c>
      <c r="Y6238" s="51" t="s">
        <v>4030</v>
      </c>
    </row>
    <row r="6239" spans="23:25" x14ac:dyDescent="0.25">
      <c r="W6239" s="52">
        <v>16000511</v>
      </c>
      <c r="X6239" s="28" t="s">
        <v>12710</v>
      </c>
      <c r="Y6239" s="53" t="s">
        <v>4030</v>
      </c>
    </row>
    <row r="6240" spans="23:25" x14ac:dyDescent="0.25">
      <c r="W6240" s="50">
        <v>16000512</v>
      </c>
      <c r="X6240" s="49" t="s">
        <v>12711</v>
      </c>
      <c r="Y6240" s="51" t="s">
        <v>4030</v>
      </c>
    </row>
    <row r="6241" spans="23:25" x14ac:dyDescent="0.25">
      <c r="W6241" s="52">
        <v>16000513</v>
      </c>
      <c r="X6241" s="28" t="s">
        <v>12712</v>
      </c>
      <c r="Y6241" s="53" t="s">
        <v>4030</v>
      </c>
    </row>
    <row r="6242" spans="23:25" x14ac:dyDescent="0.25">
      <c r="W6242" s="50">
        <v>16000514</v>
      </c>
      <c r="X6242" s="49" t="s">
        <v>12713</v>
      </c>
      <c r="Y6242" s="51" t="s">
        <v>4030</v>
      </c>
    </row>
    <row r="6243" spans="23:25" x14ac:dyDescent="0.25">
      <c r="W6243" s="52">
        <v>16000515</v>
      </c>
      <c r="X6243" s="28" t="s">
        <v>12714</v>
      </c>
      <c r="Y6243" s="53" t="s">
        <v>4030</v>
      </c>
    </row>
    <row r="6244" spans="23:25" x14ac:dyDescent="0.25">
      <c r="W6244" s="50">
        <v>16000516</v>
      </c>
      <c r="X6244" s="49" t="s">
        <v>12715</v>
      </c>
      <c r="Y6244" s="51" t="s">
        <v>4030</v>
      </c>
    </row>
    <row r="6245" spans="23:25" x14ac:dyDescent="0.25">
      <c r="W6245" s="52">
        <v>16000517</v>
      </c>
      <c r="X6245" s="28" t="s">
        <v>12716</v>
      </c>
      <c r="Y6245" s="53" t="s">
        <v>4030</v>
      </c>
    </row>
    <row r="6246" spans="23:25" x14ac:dyDescent="0.25">
      <c r="W6246" s="50">
        <v>16000518</v>
      </c>
      <c r="X6246" s="49" t="s">
        <v>12717</v>
      </c>
      <c r="Y6246" s="51" t="s">
        <v>4030</v>
      </c>
    </row>
    <row r="6247" spans="23:25" x14ac:dyDescent="0.25">
      <c r="W6247" s="52">
        <v>16000519</v>
      </c>
      <c r="X6247" s="28" t="s">
        <v>12718</v>
      </c>
      <c r="Y6247" s="53" t="s">
        <v>4030</v>
      </c>
    </row>
    <row r="6248" spans="23:25" x14ac:dyDescent="0.25">
      <c r="W6248" s="50">
        <v>16000520</v>
      </c>
      <c r="X6248" s="49" t="s">
        <v>12719</v>
      </c>
      <c r="Y6248" s="51" t="s">
        <v>4030</v>
      </c>
    </row>
    <row r="6249" spans="23:25" x14ac:dyDescent="0.25">
      <c r="W6249" s="52">
        <v>16000521</v>
      </c>
      <c r="X6249" s="28" t="s">
        <v>12720</v>
      </c>
      <c r="Y6249" s="53" t="s">
        <v>4030</v>
      </c>
    </row>
    <row r="6250" spans="23:25" x14ac:dyDescent="0.25">
      <c r="W6250" s="50">
        <v>16000522</v>
      </c>
      <c r="X6250" s="49" t="s">
        <v>12721</v>
      </c>
      <c r="Y6250" s="51" t="s">
        <v>4030</v>
      </c>
    </row>
    <row r="6251" spans="23:25" x14ac:dyDescent="0.25">
      <c r="W6251" s="52">
        <v>16000523</v>
      </c>
      <c r="X6251" s="28" t="s">
        <v>12722</v>
      </c>
      <c r="Y6251" s="53" t="s">
        <v>4030</v>
      </c>
    </row>
    <row r="6252" spans="23:25" x14ac:dyDescent="0.25">
      <c r="W6252" s="50">
        <v>16000524</v>
      </c>
      <c r="X6252" s="49" t="s">
        <v>12723</v>
      </c>
      <c r="Y6252" s="51" t="s">
        <v>4030</v>
      </c>
    </row>
    <row r="6253" spans="23:25" x14ac:dyDescent="0.25">
      <c r="W6253" s="52">
        <v>16000525</v>
      </c>
      <c r="X6253" s="28" t="s">
        <v>12724</v>
      </c>
      <c r="Y6253" s="53" t="s">
        <v>4030</v>
      </c>
    </row>
    <row r="6254" spans="23:25" x14ac:dyDescent="0.25">
      <c r="W6254" s="50">
        <v>16000526</v>
      </c>
      <c r="X6254" s="49" t="s">
        <v>12725</v>
      </c>
      <c r="Y6254" s="51" t="s">
        <v>4030</v>
      </c>
    </row>
    <row r="6255" spans="23:25" x14ac:dyDescent="0.25">
      <c r="W6255" s="52">
        <v>16000527</v>
      </c>
      <c r="X6255" s="28" t="s">
        <v>12726</v>
      </c>
      <c r="Y6255" s="53" t="s">
        <v>4030</v>
      </c>
    </row>
    <row r="6256" spans="23:25" x14ac:dyDescent="0.25">
      <c r="W6256" s="50">
        <v>16000528</v>
      </c>
      <c r="X6256" s="49" t="s">
        <v>12724</v>
      </c>
      <c r="Y6256" s="51" t="s">
        <v>4030</v>
      </c>
    </row>
    <row r="6257" spans="23:25" x14ac:dyDescent="0.25">
      <c r="W6257" s="52">
        <v>16000529</v>
      </c>
      <c r="X6257" s="28" t="s">
        <v>12727</v>
      </c>
      <c r="Y6257" s="53" t="s">
        <v>4030</v>
      </c>
    </row>
    <row r="6258" spans="23:25" x14ac:dyDescent="0.25">
      <c r="W6258" s="50">
        <v>16000530</v>
      </c>
      <c r="X6258" s="49" t="s">
        <v>12728</v>
      </c>
      <c r="Y6258" s="51" t="s">
        <v>4030</v>
      </c>
    </row>
    <row r="6259" spans="23:25" x14ac:dyDescent="0.25">
      <c r="W6259" s="52">
        <v>16000531</v>
      </c>
      <c r="X6259" s="28" t="s">
        <v>12729</v>
      </c>
      <c r="Y6259" s="53" t="s">
        <v>4030</v>
      </c>
    </row>
    <row r="6260" spans="23:25" x14ac:dyDescent="0.25">
      <c r="W6260" s="50">
        <v>16000532</v>
      </c>
      <c r="X6260" s="49" t="s">
        <v>12730</v>
      </c>
      <c r="Y6260" s="51" t="s">
        <v>4030</v>
      </c>
    </row>
    <row r="6261" spans="23:25" x14ac:dyDescent="0.25">
      <c r="W6261" s="52">
        <v>16000533</v>
      </c>
      <c r="X6261" s="28" t="s">
        <v>12731</v>
      </c>
      <c r="Y6261" s="53" t="s">
        <v>4030</v>
      </c>
    </row>
    <row r="6262" spans="23:25" x14ac:dyDescent="0.25">
      <c r="W6262" s="50">
        <v>16000534</v>
      </c>
      <c r="X6262" s="49" t="s">
        <v>12732</v>
      </c>
      <c r="Y6262" s="51" t="s">
        <v>4030</v>
      </c>
    </row>
    <row r="6263" spans="23:25" x14ac:dyDescent="0.25">
      <c r="W6263" s="52">
        <v>16000535</v>
      </c>
      <c r="X6263" s="28" t="s">
        <v>12733</v>
      </c>
      <c r="Y6263" s="53" t="s">
        <v>4030</v>
      </c>
    </row>
    <row r="6264" spans="23:25" x14ac:dyDescent="0.25">
      <c r="W6264" s="50">
        <v>16000536</v>
      </c>
      <c r="X6264" s="49" t="s">
        <v>12734</v>
      </c>
      <c r="Y6264" s="51" t="s">
        <v>4030</v>
      </c>
    </row>
    <row r="6265" spans="23:25" x14ac:dyDescent="0.25">
      <c r="W6265" s="52">
        <v>16000537</v>
      </c>
      <c r="X6265" s="28" t="s">
        <v>12735</v>
      </c>
      <c r="Y6265" s="53" t="s">
        <v>4030</v>
      </c>
    </row>
    <row r="6266" spans="23:25" x14ac:dyDescent="0.25">
      <c r="W6266" s="50">
        <v>16000538</v>
      </c>
      <c r="X6266" s="49" t="s">
        <v>12479</v>
      </c>
      <c r="Y6266" s="51" t="s">
        <v>4030</v>
      </c>
    </row>
    <row r="6267" spans="23:25" x14ac:dyDescent="0.25">
      <c r="W6267" s="52">
        <v>16000539</v>
      </c>
      <c r="X6267" s="28" t="s">
        <v>12736</v>
      </c>
      <c r="Y6267" s="53" t="s">
        <v>4030</v>
      </c>
    </row>
    <row r="6268" spans="23:25" x14ac:dyDescent="0.25">
      <c r="W6268" s="50">
        <v>16000540</v>
      </c>
      <c r="X6268" s="49" t="s">
        <v>12737</v>
      </c>
      <c r="Y6268" s="51" t="s">
        <v>4030</v>
      </c>
    </row>
    <row r="6269" spans="23:25" x14ac:dyDescent="0.25">
      <c r="W6269" s="52">
        <v>16000541</v>
      </c>
      <c r="X6269" s="28" t="s">
        <v>12738</v>
      </c>
      <c r="Y6269" s="53" t="s">
        <v>4030</v>
      </c>
    </row>
    <row r="6270" spans="23:25" x14ac:dyDescent="0.25">
      <c r="W6270" s="50">
        <v>16000542</v>
      </c>
      <c r="X6270" s="49" t="s">
        <v>12739</v>
      </c>
      <c r="Y6270" s="51" t="s">
        <v>4030</v>
      </c>
    </row>
    <row r="6271" spans="23:25" x14ac:dyDescent="0.25">
      <c r="W6271" s="52">
        <v>16000543</v>
      </c>
      <c r="X6271" s="28" t="s">
        <v>12740</v>
      </c>
      <c r="Y6271" s="53" t="s">
        <v>4030</v>
      </c>
    </row>
    <row r="6272" spans="23:25" x14ac:dyDescent="0.25">
      <c r="W6272" s="50">
        <v>16000544</v>
      </c>
      <c r="X6272" s="49" t="s">
        <v>12741</v>
      </c>
      <c r="Y6272" s="51" t="s">
        <v>4030</v>
      </c>
    </row>
    <row r="6273" spans="23:25" x14ac:dyDescent="0.25">
      <c r="W6273" s="52">
        <v>16000545</v>
      </c>
      <c r="X6273" s="28" t="s">
        <v>12742</v>
      </c>
      <c r="Y6273" s="53" t="s">
        <v>4030</v>
      </c>
    </row>
    <row r="6274" spans="23:25" x14ac:dyDescent="0.25">
      <c r="W6274" s="50">
        <v>16000546</v>
      </c>
      <c r="X6274" s="49" t="s">
        <v>12743</v>
      </c>
      <c r="Y6274" s="51" t="s">
        <v>4030</v>
      </c>
    </row>
    <row r="6275" spans="23:25" x14ac:dyDescent="0.25">
      <c r="W6275" s="52">
        <v>16000547</v>
      </c>
      <c r="X6275" s="28" t="s">
        <v>12744</v>
      </c>
      <c r="Y6275" s="53" t="s">
        <v>4030</v>
      </c>
    </row>
    <row r="6276" spans="23:25" x14ac:dyDescent="0.25">
      <c r="W6276" s="50">
        <v>16000548</v>
      </c>
      <c r="X6276" s="49" t="s">
        <v>12745</v>
      </c>
      <c r="Y6276" s="51" t="s">
        <v>4030</v>
      </c>
    </row>
    <row r="6277" spans="23:25" x14ac:dyDescent="0.25">
      <c r="W6277" s="52">
        <v>16000549</v>
      </c>
      <c r="X6277" s="28" t="s">
        <v>12746</v>
      </c>
      <c r="Y6277" s="53" t="s">
        <v>4030</v>
      </c>
    </row>
    <row r="6278" spans="23:25" x14ac:dyDescent="0.25">
      <c r="W6278" s="50">
        <v>16000550</v>
      </c>
      <c r="X6278" s="49" t="s">
        <v>12747</v>
      </c>
      <c r="Y6278" s="51" t="s">
        <v>4030</v>
      </c>
    </row>
    <row r="6279" spans="23:25" x14ac:dyDescent="0.25">
      <c r="W6279" s="52">
        <v>16000551</v>
      </c>
      <c r="X6279" s="28" t="s">
        <v>12748</v>
      </c>
      <c r="Y6279" s="53" t="s">
        <v>4030</v>
      </c>
    </row>
    <row r="6280" spans="23:25" x14ac:dyDescent="0.25">
      <c r="W6280" s="50">
        <v>16000552</v>
      </c>
      <c r="X6280" s="49" t="s">
        <v>12749</v>
      </c>
      <c r="Y6280" s="51" t="s">
        <v>4030</v>
      </c>
    </row>
    <row r="6281" spans="23:25" x14ac:dyDescent="0.25">
      <c r="W6281" s="52">
        <v>16000553</v>
      </c>
      <c r="X6281" s="28" t="s">
        <v>12750</v>
      </c>
      <c r="Y6281" s="53" t="s">
        <v>4030</v>
      </c>
    </row>
    <row r="6282" spans="23:25" x14ac:dyDescent="0.25">
      <c r="W6282" s="50">
        <v>16000554</v>
      </c>
      <c r="X6282" s="49" t="s">
        <v>12751</v>
      </c>
      <c r="Y6282" s="51" t="s">
        <v>4030</v>
      </c>
    </row>
    <row r="6283" spans="23:25" x14ac:dyDescent="0.25">
      <c r="W6283" s="52">
        <v>16000555</v>
      </c>
      <c r="X6283" s="28" t="s">
        <v>12752</v>
      </c>
      <c r="Y6283" s="53" t="s">
        <v>4030</v>
      </c>
    </row>
    <row r="6284" spans="23:25" x14ac:dyDescent="0.25">
      <c r="W6284" s="50">
        <v>16000556</v>
      </c>
      <c r="X6284" s="49" t="s">
        <v>12753</v>
      </c>
      <c r="Y6284" s="51" t="s">
        <v>4030</v>
      </c>
    </row>
    <row r="6285" spans="23:25" x14ac:dyDescent="0.25">
      <c r="W6285" s="52">
        <v>16000557</v>
      </c>
      <c r="X6285" s="28" t="s">
        <v>12754</v>
      </c>
      <c r="Y6285" s="53" t="s">
        <v>4030</v>
      </c>
    </row>
    <row r="6286" spans="23:25" x14ac:dyDescent="0.25">
      <c r="W6286" s="50">
        <v>16000558</v>
      </c>
      <c r="X6286" s="49" t="s">
        <v>12755</v>
      </c>
      <c r="Y6286" s="51" t="s">
        <v>4030</v>
      </c>
    </row>
    <row r="6287" spans="23:25" x14ac:dyDescent="0.25">
      <c r="W6287" s="52">
        <v>16000559</v>
      </c>
      <c r="X6287" s="28" t="s">
        <v>12756</v>
      </c>
      <c r="Y6287" s="53" t="s">
        <v>4030</v>
      </c>
    </row>
    <row r="6288" spans="23:25" x14ac:dyDescent="0.25">
      <c r="W6288" s="50">
        <v>16000560</v>
      </c>
      <c r="X6288" s="49" t="s">
        <v>12757</v>
      </c>
      <c r="Y6288" s="51" t="s">
        <v>4030</v>
      </c>
    </row>
    <row r="6289" spans="23:25" x14ac:dyDescent="0.25">
      <c r="W6289" s="52">
        <v>16000561</v>
      </c>
      <c r="X6289" s="28" t="s">
        <v>12758</v>
      </c>
      <c r="Y6289" s="53" t="s">
        <v>4030</v>
      </c>
    </row>
    <row r="6290" spans="23:25" x14ac:dyDescent="0.25">
      <c r="W6290" s="50">
        <v>16000562</v>
      </c>
      <c r="X6290" s="49" t="s">
        <v>12759</v>
      </c>
      <c r="Y6290" s="51" t="s">
        <v>4030</v>
      </c>
    </row>
    <row r="6291" spans="23:25" x14ac:dyDescent="0.25">
      <c r="W6291" s="52">
        <v>16000563</v>
      </c>
      <c r="X6291" s="28" t="s">
        <v>6386</v>
      </c>
      <c r="Y6291" s="53" t="s">
        <v>4030</v>
      </c>
    </row>
    <row r="6292" spans="23:25" x14ac:dyDescent="0.25">
      <c r="W6292" s="50">
        <v>16000564</v>
      </c>
      <c r="X6292" s="49" t="s">
        <v>6390</v>
      </c>
      <c r="Y6292" s="51" t="s">
        <v>4030</v>
      </c>
    </row>
    <row r="6293" spans="23:25" x14ac:dyDescent="0.25">
      <c r="W6293" s="52">
        <v>16000565</v>
      </c>
      <c r="X6293" s="28" t="s">
        <v>12760</v>
      </c>
      <c r="Y6293" s="53" t="s">
        <v>4030</v>
      </c>
    </row>
    <row r="6294" spans="23:25" x14ac:dyDescent="0.25">
      <c r="W6294" s="50">
        <v>16000566</v>
      </c>
      <c r="X6294" s="49" t="s">
        <v>12761</v>
      </c>
      <c r="Y6294" s="51" t="s">
        <v>4030</v>
      </c>
    </row>
    <row r="6295" spans="23:25" x14ac:dyDescent="0.25">
      <c r="W6295" s="52">
        <v>16000567</v>
      </c>
      <c r="X6295" s="28" t="s">
        <v>12762</v>
      </c>
      <c r="Y6295" s="53" t="s">
        <v>4030</v>
      </c>
    </row>
    <row r="6296" spans="23:25" x14ac:dyDescent="0.25">
      <c r="W6296" s="50">
        <v>16000568</v>
      </c>
      <c r="X6296" s="49" t="s">
        <v>12763</v>
      </c>
      <c r="Y6296" s="51" t="s">
        <v>4030</v>
      </c>
    </row>
    <row r="6297" spans="23:25" x14ac:dyDescent="0.25">
      <c r="W6297" s="52">
        <v>16000569</v>
      </c>
      <c r="X6297" s="28" t="s">
        <v>12764</v>
      </c>
      <c r="Y6297" s="53" t="s">
        <v>4030</v>
      </c>
    </row>
    <row r="6298" spans="23:25" x14ac:dyDescent="0.25">
      <c r="W6298" s="50">
        <v>16000570</v>
      </c>
      <c r="X6298" s="49" t="s">
        <v>12765</v>
      </c>
      <c r="Y6298" s="51" t="s">
        <v>4030</v>
      </c>
    </row>
    <row r="6299" spans="23:25" x14ac:dyDescent="0.25">
      <c r="W6299" s="52">
        <v>16000571</v>
      </c>
      <c r="X6299" s="28" t="s">
        <v>12766</v>
      </c>
      <c r="Y6299" s="53" t="s">
        <v>4030</v>
      </c>
    </row>
    <row r="6300" spans="23:25" x14ac:dyDescent="0.25">
      <c r="W6300" s="50">
        <v>16000572</v>
      </c>
      <c r="X6300" s="49" t="s">
        <v>12767</v>
      </c>
      <c r="Y6300" s="51" t="s">
        <v>4030</v>
      </c>
    </row>
    <row r="6301" spans="23:25" x14ac:dyDescent="0.25">
      <c r="W6301" s="52">
        <v>16000573</v>
      </c>
      <c r="X6301" s="28" t="s">
        <v>12768</v>
      </c>
      <c r="Y6301" s="53" t="s">
        <v>4030</v>
      </c>
    </row>
    <row r="6302" spans="23:25" x14ac:dyDescent="0.25">
      <c r="W6302" s="50">
        <v>16000574</v>
      </c>
      <c r="X6302" s="49" t="s">
        <v>12769</v>
      </c>
      <c r="Y6302" s="51" t="s">
        <v>4030</v>
      </c>
    </row>
    <row r="6303" spans="23:25" x14ac:dyDescent="0.25">
      <c r="W6303" s="52">
        <v>16000575</v>
      </c>
      <c r="X6303" s="28" t="s">
        <v>12770</v>
      </c>
      <c r="Y6303" s="53" t="s">
        <v>4030</v>
      </c>
    </row>
    <row r="6304" spans="23:25" x14ac:dyDescent="0.25">
      <c r="W6304" s="50">
        <v>16000576</v>
      </c>
      <c r="X6304" s="49" t="s">
        <v>12771</v>
      </c>
      <c r="Y6304" s="51" t="s">
        <v>4030</v>
      </c>
    </row>
    <row r="6305" spans="23:25" x14ac:dyDescent="0.25">
      <c r="W6305" s="52">
        <v>16000577</v>
      </c>
      <c r="X6305" s="28" t="s">
        <v>12772</v>
      </c>
      <c r="Y6305" s="53" t="s">
        <v>4030</v>
      </c>
    </row>
    <row r="6306" spans="23:25" x14ac:dyDescent="0.25">
      <c r="W6306" s="50">
        <v>16000578</v>
      </c>
      <c r="X6306" s="49" t="s">
        <v>12773</v>
      </c>
      <c r="Y6306" s="51" t="s">
        <v>4030</v>
      </c>
    </row>
    <row r="6307" spans="23:25" x14ac:dyDescent="0.25">
      <c r="W6307" s="52">
        <v>16000579</v>
      </c>
      <c r="X6307" s="28" t="s">
        <v>12774</v>
      </c>
      <c r="Y6307" s="53" t="s">
        <v>4030</v>
      </c>
    </row>
    <row r="6308" spans="23:25" x14ac:dyDescent="0.25">
      <c r="W6308" s="50">
        <v>16000580</v>
      </c>
      <c r="X6308" s="49" t="s">
        <v>12775</v>
      </c>
      <c r="Y6308" s="51" t="s">
        <v>4030</v>
      </c>
    </row>
    <row r="6309" spans="23:25" x14ac:dyDescent="0.25">
      <c r="W6309" s="52">
        <v>16000581</v>
      </c>
      <c r="X6309" s="28" t="s">
        <v>12776</v>
      </c>
      <c r="Y6309" s="53" t="s">
        <v>4030</v>
      </c>
    </row>
    <row r="6310" spans="23:25" x14ac:dyDescent="0.25">
      <c r="W6310" s="50">
        <v>16000582</v>
      </c>
      <c r="X6310" s="49" t="s">
        <v>12777</v>
      </c>
      <c r="Y6310" s="51" t="s">
        <v>4030</v>
      </c>
    </row>
    <row r="6311" spans="23:25" x14ac:dyDescent="0.25">
      <c r="W6311" s="52">
        <v>16000583</v>
      </c>
      <c r="X6311" s="28" t="s">
        <v>12778</v>
      </c>
      <c r="Y6311" s="53" t="s">
        <v>4030</v>
      </c>
    </row>
    <row r="6312" spans="23:25" x14ac:dyDescent="0.25">
      <c r="W6312" s="50">
        <v>16000584</v>
      </c>
      <c r="X6312" s="49" t="s">
        <v>12779</v>
      </c>
      <c r="Y6312" s="51" t="s">
        <v>4030</v>
      </c>
    </row>
    <row r="6313" spans="23:25" x14ac:dyDescent="0.25">
      <c r="W6313" s="52">
        <v>16000585</v>
      </c>
      <c r="X6313" s="28" t="s">
        <v>12780</v>
      </c>
      <c r="Y6313" s="53" t="s">
        <v>4030</v>
      </c>
    </row>
    <row r="6314" spans="23:25" x14ac:dyDescent="0.25">
      <c r="W6314" s="50">
        <v>16000586</v>
      </c>
      <c r="X6314" s="49" t="s">
        <v>12781</v>
      </c>
      <c r="Y6314" s="51" t="s">
        <v>4030</v>
      </c>
    </row>
    <row r="6315" spans="23:25" x14ac:dyDescent="0.25">
      <c r="W6315" s="52">
        <v>16000587</v>
      </c>
      <c r="X6315" s="28" t="s">
        <v>12782</v>
      </c>
      <c r="Y6315" s="53" t="s">
        <v>4030</v>
      </c>
    </row>
    <row r="6316" spans="23:25" x14ac:dyDescent="0.25">
      <c r="W6316" s="50">
        <v>16000588</v>
      </c>
      <c r="X6316" s="49" t="s">
        <v>12783</v>
      </c>
      <c r="Y6316" s="51" t="s">
        <v>4030</v>
      </c>
    </row>
    <row r="6317" spans="23:25" x14ac:dyDescent="0.25">
      <c r="W6317" s="52">
        <v>16000589</v>
      </c>
      <c r="X6317" s="28" t="s">
        <v>12784</v>
      </c>
      <c r="Y6317" s="53" t="s">
        <v>4030</v>
      </c>
    </row>
    <row r="6318" spans="23:25" x14ac:dyDescent="0.25">
      <c r="W6318" s="50">
        <v>16000590</v>
      </c>
      <c r="X6318" s="49" t="s">
        <v>12785</v>
      </c>
      <c r="Y6318" s="51" t="s">
        <v>4030</v>
      </c>
    </row>
    <row r="6319" spans="23:25" x14ac:dyDescent="0.25">
      <c r="W6319" s="52">
        <v>16000591</v>
      </c>
      <c r="X6319" s="28" t="s">
        <v>12786</v>
      </c>
      <c r="Y6319" s="53" t="s">
        <v>4030</v>
      </c>
    </row>
    <row r="6320" spans="23:25" x14ac:dyDescent="0.25">
      <c r="W6320" s="50">
        <v>16000592</v>
      </c>
      <c r="X6320" s="49" t="s">
        <v>12787</v>
      </c>
      <c r="Y6320" s="51" t="s">
        <v>4030</v>
      </c>
    </row>
    <row r="6321" spans="23:25" x14ac:dyDescent="0.25">
      <c r="W6321" s="52">
        <v>16000593</v>
      </c>
      <c r="X6321" s="28" t="s">
        <v>12788</v>
      </c>
      <c r="Y6321" s="53" t="s">
        <v>4030</v>
      </c>
    </row>
    <row r="6322" spans="23:25" x14ac:dyDescent="0.25">
      <c r="W6322" s="50">
        <v>16000594</v>
      </c>
      <c r="X6322" s="49" t="s">
        <v>12416</v>
      </c>
      <c r="Y6322" s="51" t="s">
        <v>4030</v>
      </c>
    </row>
    <row r="6323" spans="23:25" x14ac:dyDescent="0.25">
      <c r="W6323" s="52">
        <v>16000595</v>
      </c>
      <c r="X6323" s="28" t="s">
        <v>12789</v>
      </c>
      <c r="Y6323" s="53" t="s">
        <v>4030</v>
      </c>
    </row>
    <row r="6324" spans="23:25" x14ac:dyDescent="0.25">
      <c r="W6324" s="50">
        <v>16000596</v>
      </c>
      <c r="X6324" s="49" t="s">
        <v>12790</v>
      </c>
      <c r="Y6324" s="51" t="s">
        <v>4030</v>
      </c>
    </row>
    <row r="6325" spans="23:25" x14ac:dyDescent="0.25">
      <c r="W6325" s="52">
        <v>16000597</v>
      </c>
      <c r="X6325" s="28" t="s">
        <v>12791</v>
      </c>
      <c r="Y6325" s="53" t="s">
        <v>4030</v>
      </c>
    </row>
    <row r="6326" spans="23:25" x14ac:dyDescent="0.25">
      <c r="W6326" s="50">
        <v>16000598</v>
      </c>
      <c r="X6326" s="49" t="s">
        <v>12792</v>
      </c>
      <c r="Y6326" s="51" t="s">
        <v>4030</v>
      </c>
    </row>
    <row r="6327" spans="23:25" x14ac:dyDescent="0.25">
      <c r="W6327" s="52">
        <v>16000599</v>
      </c>
      <c r="X6327" s="28" t="s">
        <v>12793</v>
      </c>
      <c r="Y6327" s="53" t="s">
        <v>4030</v>
      </c>
    </row>
    <row r="6328" spans="23:25" x14ac:dyDescent="0.25">
      <c r="W6328" s="50">
        <v>16000600</v>
      </c>
      <c r="X6328" s="49" t="s">
        <v>12794</v>
      </c>
      <c r="Y6328" s="51" t="s">
        <v>4030</v>
      </c>
    </row>
    <row r="6329" spans="23:25" x14ac:dyDescent="0.25">
      <c r="W6329" s="52">
        <v>16000601</v>
      </c>
      <c r="X6329" s="28" t="s">
        <v>12644</v>
      </c>
      <c r="Y6329" s="53" t="s">
        <v>4030</v>
      </c>
    </row>
    <row r="6330" spans="23:25" x14ac:dyDescent="0.25">
      <c r="W6330" s="50">
        <v>16000602</v>
      </c>
      <c r="X6330" s="49" t="s">
        <v>12795</v>
      </c>
      <c r="Y6330" s="51" t="s">
        <v>4030</v>
      </c>
    </row>
    <row r="6331" spans="23:25" x14ac:dyDescent="0.25">
      <c r="W6331" s="52">
        <v>16000603</v>
      </c>
      <c r="X6331" s="28" t="s">
        <v>12796</v>
      </c>
      <c r="Y6331" s="53" t="s">
        <v>4030</v>
      </c>
    </row>
    <row r="6332" spans="23:25" x14ac:dyDescent="0.25">
      <c r="W6332" s="50">
        <v>16000604</v>
      </c>
      <c r="X6332" s="49" t="s">
        <v>12797</v>
      </c>
      <c r="Y6332" s="51" t="s">
        <v>4030</v>
      </c>
    </row>
    <row r="6333" spans="23:25" x14ac:dyDescent="0.25">
      <c r="W6333" s="52">
        <v>16000605</v>
      </c>
      <c r="X6333" s="28" t="s">
        <v>12798</v>
      </c>
      <c r="Y6333" s="53" t="s">
        <v>4030</v>
      </c>
    </row>
    <row r="6334" spans="23:25" x14ac:dyDescent="0.25">
      <c r="W6334" s="50">
        <v>16000606</v>
      </c>
      <c r="X6334" s="49" t="s">
        <v>12799</v>
      </c>
      <c r="Y6334" s="51" t="s">
        <v>4030</v>
      </c>
    </row>
    <row r="6335" spans="23:25" x14ac:dyDescent="0.25">
      <c r="W6335" s="52">
        <v>16000607</v>
      </c>
      <c r="X6335" s="28" t="s">
        <v>12800</v>
      </c>
      <c r="Y6335" s="53" t="s">
        <v>4030</v>
      </c>
    </row>
    <row r="6336" spans="23:25" x14ac:dyDescent="0.25">
      <c r="W6336" s="50">
        <v>16000608</v>
      </c>
      <c r="X6336" s="49" t="s">
        <v>12801</v>
      </c>
      <c r="Y6336" s="51" t="s">
        <v>4030</v>
      </c>
    </row>
    <row r="6337" spans="23:25" x14ac:dyDescent="0.25">
      <c r="W6337" s="52">
        <v>16000609</v>
      </c>
      <c r="X6337" s="28" t="s">
        <v>12802</v>
      </c>
      <c r="Y6337" s="53" t="s">
        <v>4030</v>
      </c>
    </row>
    <row r="6338" spans="23:25" x14ac:dyDescent="0.25">
      <c r="W6338" s="50">
        <v>16000610</v>
      </c>
      <c r="X6338" s="49" t="s">
        <v>12803</v>
      </c>
      <c r="Y6338" s="51" t="s">
        <v>4030</v>
      </c>
    </row>
    <row r="6339" spans="23:25" x14ac:dyDescent="0.25">
      <c r="W6339" s="52">
        <v>16000611</v>
      </c>
      <c r="X6339" s="28" t="s">
        <v>12590</v>
      </c>
      <c r="Y6339" s="53" t="s">
        <v>4030</v>
      </c>
    </row>
    <row r="6340" spans="23:25" x14ac:dyDescent="0.25">
      <c r="W6340" s="50">
        <v>16000612</v>
      </c>
      <c r="X6340" s="49" t="s">
        <v>12804</v>
      </c>
      <c r="Y6340" s="51" t="s">
        <v>4030</v>
      </c>
    </row>
    <row r="6341" spans="23:25" x14ac:dyDescent="0.25">
      <c r="W6341" s="52">
        <v>16000613</v>
      </c>
      <c r="X6341" s="28" t="s">
        <v>12805</v>
      </c>
      <c r="Y6341" s="53" t="s">
        <v>4030</v>
      </c>
    </row>
    <row r="6342" spans="23:25" x14ac:dyDescent="0.25">
      <c r="W6342" s="50">
        <v>16000614</v>
      </c>
      <c r="X6342" s="49" t="s">
        <v>12806</v>
      </c>
      <c r="Y6342" s="51" t="s">
        <v>4030</v>
      </c>
    </row>
    <row r="6343" spans="23:25" x14ac:dyDescent="0.25">
      <c r="W6343" s="52">
        <v>16000615</v>
      </c>
      <c r="X6343" s="28" t="s">
        <v>12807</v>
      </c>
      <c r="Y6343" s="53" t="s">
        <v>4030</v>
      </c>
    </row>
    <row r="6344" spans="23:25" x14ac:dyDescent="0.25">
      <c r="W6344" s="50">
        <v>16000616</v>
      </c>
      <c r="X6344" s="49" t="s">
        <v>12808</v>
      </c>
      <c r="Y6344" s="51" t="s">
        <v>4030</v>
      </c>
    </row>
    <row r="6345" spans="23:25" x14ac:dyDescent="0.25">
      <c r="W6345" s="52">
        <v>16000617</v>
      </c>
      <c r="X6345" s="28" t="s">
        <v>12809</v>
      </c>
      <c r="Y6345" s="53" t="s">
        <v>4030</v>
      </c>
    </row>
    <row r="6346" spans="23:25" x14ac:dyDescent="0.25">
      <c r="W6346" s="50">
        <v>16000618</v>
      </c>
      <c r="X6346" s="49" t="s">
        <v>12810</v>
      </c>
      <c r="Y6346" s="51" t="s">
        <v>4030</v>
      </c>
    </row>
    <row r="6347" spans="23:25" x14ac:dyDescent="0.25">
      <c r="W6347" s="52">
        <v>16000619</v>
      </c>
      <c r="X6347" s="28" t="s">
        <v>12811</v>
      </c>
      <c r="Y6347" s="53" t="s">
        <v>4030</v>
      </c>
    </row>
    <row r="6348" spans="23:25" x14ac:dyDescent="0.25">
      <c r="W6348" s="50">
        <v>16000620</v>
      </c>
      <c r="X6348" s="49" t="s">
        <v>12812</v>
      </c>
      <c r="Y6348" s="51" t="s">
        <v>4030</v>
      </c>
    </row>
    <row r="6349" spans="23:25" x14ac:dyDescent="0.25">
      <c r="W6349" s="52">
        <v>16000621</v>
      </c>
      <c r="X6349" s="28" t="s">
        <v>12813</v>
      </c>
      <c r="Y6349" s="53" t="s">
        <v>4030</v>
      </c>
    </row>
    <row r="6350" spans="23:25" x14ac:dyDescent="0.25">
      <c r="W6350" s="50">
        <v>16000622</v>
      </c>
      <c r="X6350" s="49" t="s">
        <v>12814</v>
      </c>
      <c r="Y6350" s="51" t="s">
        <v>4030</v>
      </c>
    </row>
    <row r="6351" spans="23:25" x14ac:dyDescent="0.25">
      <c r="W6351" s="52">
        <v>16000623</v>
      </c>
      <c r="X6351" s="28" t="s">
        <v>12815</v>
      </c>
      <c r="Y6351" s="53" t="s">
        <v>4030</v>
      </c>
    </row>
    <row r="6352" spans="23:25" x14ac:dyDescent="0.25">
      <c r="W6352" s="50">
        <v>16000624</v>
      </c>
      <c r="X6352" s="49" t="s">
        <v>12816</v>
      </c>
      <c r="Y6352" s="51" t="s">
        <v>4030</v>
      </c>
    </row>
    <row r="6353" spans="23:25" x14ac:dyDescent="0.25">
      <c r="W6353" s="52">
        <v>16000625</v>
      </c>
      <c r="X6353" s="28" t="s">
        <v>12817</v>
      </c>
      <c r="Y6353" s="53" t="s">
        <v>4030</v>
      </c>
    </row>
    <row r="6354" spans="23:25" x14ac:dyDescent="0.25">
      <c r="W6354" s="50">
        <v>16000626</v>
      </c>
      <c r="X6354" s="49" t="s">
        <v>12518</v>
      </c>
      <c r="Y6354" s="51" t="s">
        <v>4030</v>
      </c>
    </row>
    <row r="6355" spans="23:25" x14ac:dyDescent="0.25">
      <c r="W6355" s="52">
        <v>16000627</v>
      </c>
      <c r="X6355" s="28" t="s">
        <v>12818</v>
      </c>
      <c r="Y6355" s="53" t="s">
        <v>4030</v>
      </c>
    </row>
    <row r="6356" spans="23:25" x14ac:dyDescent="0.25">
      <c r="W6356" s="50">
        <v>16000628</v>
      </c>
      <c r="X6356" s="49" t="s">
        <v>12555</v>
      </c>
      <c r="Y6356" s="51" t="s">
        <v>4030</v>
      </c>
    </row>
    <row r="6357" spans="23:25" x14ac:dyDescent="0.25">
      <c r="W6357" s="52">
        <v>16000629</v>
      </c>
      <c r="X6357" s="28" t="s">
        <v>12638</v>
      </c>
      <c r="Y6357" s="53" t="s">
        <v>4030</v>
      </c>
    </row>
    <row r="6358" spans="23:25" x14ac:dyDescent="0.25">
      <c r="W6358" s="50">
        <v>16000630</v>
      </c>
      <c r="X6358" s="49" t="s">
        <v>12819</v>
      </c>
      <c r="Y6358" s="51" t="s">
        <v>4030</v>
      </c>
    </row>
    <row r="6359" spans="23:25" x14ac:dyDescent="0.25">
      <c r="W6359" s="52">
        <v>16000631</v>
      </c>
      <c r="X6359" s="28" t="s">
        <v>12820</v>
      </c>
      <c r="Y6359" s="53" t="s">
        <v>4030</v>
      </c>
    </row>
    <row r="6360" spans="23:25" x14ac:dyDescent="0.25">
      <c r="W6360" s="50">
        <v>16000632</v>
      </c>
      <c r="X6360" s="49" t="s">
        <v>12821</v>
      </c>
      <c r="Y6360" s="51" t="s">
        <v>4030</v>
      </c>
    </row>
    <row r="6361" spans="23:25" x14ac:dyDescent="0.25">
      <c r="W6361" s="52">
        <v>16000633</v>
      </c>
      <c r="X6361" s="28" t="s">
        <v>12822</v>
      </c>
      <c r="Y6361" s="53" t="s">
        <v>4030</v>
      </c>
    </row>
    <row r="6362" spans="23:25" x14ac:dyDescent="0.25">
      <c r="W6362" s="50">
        <v>16000634</v>
      </c>
      <c r="X6362" s="49" t="s">
        <v>12823</v>
      </c>
      <c r="Y6362" s="51" t="s">
        <v>4030</v>
      </c>
    </row>
    <row r="6363" spans="23:25" x14ac:dyDescent="0.25">
      <c r="W6363" s="52">
        <v>16000635</v>
      </c>
      <c r="X6363" s="28" t="s">
        <v>12824</v>
      </c>
      <c r="Y6363" s="53" t="s">
        <v>4030</v>
      </c>
    </row>
    <row r="6364" spans="23:25" x14ac:dyDescent="0.25">
      <c r="W6364" s="50">
        <v>16000636</v>
      </c>
      <c r="X6364" s="49" t="s">
        <v>12825</v>
      </c>
      <c r="Y6364" s="51" t="s">
        <v>4030</v>
      </c>
    </row>
    <row r="6365" spans="23:25" x14ac:dyDescent="0.25">
      <c r="W6365" s="52">
        <v>16000637</v>
      </c>
      <c r="X6365" s="28" t="s">
        <v>12826</v>
      </c>
      <c r="Y6365" s="53" t="s">
        <v>4030</v>
      </c>
    </row>
    <row r="6366" spans="23:25" x14ac:dyDescent="0.25">
      <c r="W6366" s="50">
        <v>16000638</v>
      </c>
      <c r="X6366" s="49" t="s">
        <v>12827</v>
      </c>
      <c r="Y6366" s="51" t="s">
        <v>4030</v>
      </c>
    </row>
    <row r="6367" spans="23:25" x14ac:dyDescent="0.25">
      <c r="W6367" s="52">
        <v>16000639</v>
      </c>
      <c r="X6367" s="28" t="s">
        <v>12828</v>
      </c>
      <c r="Y6367" s="53" t="s">
        <v>4030</v>
      </c>
    </row>
    <row r="6368" spans="23:25" x14ac:dyDescent="0.25">
      <c r="W6368" s="50">
        <v>16000640</v>
      </c>
      <c r="X6368" s="49" t="s">
        <v>12829</v>
      </c>
      <c r="Y6368" s="51" t="s">
        <v>4030</v>
      </c>
    </row>
    <row r="6369" spans="23:25" x14ac:dyDescent="0.25">
      <c r="W6369" s="52">
        <v>16000641</v>
      </c>
      <c r="X6369" s="28" t="s">
        <v>12830</v>
      </c>
      <c r="Y6369" s="53" t="s">
        <v>4030</v>
      </c>
    </row>
    <row r="6370" spans="23:25" x14ac:dyDescent="0.25">
      <c r="W6370" s="50">
        <v>16000642</v>
      </c>
      <c r="X6370" s="49" t="s">
        <v>12617</v>
      </c>
      <c r="Y6370" s="51" t="s">
        <v>4030</v>
      </c>
    </row>
    <row r="6371" spans="23:25" x14ac:dyDescent="0.25">
      <c r="W6371" s="52">
        <v>16000643</v>
      </c>
      <c r="X6371" s="28" t="s">
        <v>12831</v>
      </c>
      <c r="Y6371" s="53" t="s">
        <v>4030</v>
      </c>
    </row>
    <row r="6372" spans="23:25" x14ac:dyDescent="0.25">
      <c r="W6372" s="50">
        <v>16000644</v>
      </c>
      <c r="X6372" s="49" t="s">
        <v>12832</v>
      </c>
      <c r="Y6372" s="51" t="s">
        <v>4030</v>
      </c>
    </row>
    <row r="6373" spans="23:25" x14ac:dyDescent="0.25">
      <c r="W6373" s="52">
        <v>16000645</v>
      </c>
      <c r="X6373" s="28" t="s">
        <v>12833</v>
      </c>
      <c r="Y6373" s="53" t="s">
        <v>4030</v>
      </c>
    </row>
    <row r="6374" spans="23:25" x14ac:dyDescent="0.25">
      <c r="W6374" s="50">
        <v>16000646</v>
      </c>
      <c r="X6374" s="49" t="s">
        <v>12834</v>
      </c>
      <c r="Y6374" s="51" t="s">
        <v>4030</v>
      </c>
    </row>
    <row r="6375" spans="23:25" x14ac:dyDescent="0.25">
      <c r="W6375" s="52">
        <v>16000647</v>
      </c>
      <c r="X6375" s="28" t="s">
        <v>12835</v>
      </c>
      <c r="Y6375" s="53" t="s">
        <v>4030</v>
      </c>
    </row>
    <row r="6376" spans="23:25" x14ac:dyDescent="0.25">
      <c r="W6376" s="50">
        <v>16000648</v>
      </c>
      <c r="X6376" s="49" t="s">
        <v>12836</v>
      </c>
      <c r="Y6376" s="51" t="s">
        <v>4030</v>
      </c>
    </row>
    <row r="6377" spans="23:25" x14ac:dyDescent="0.25">
      <c r="W6377" s="52">
        <v>16000649</v>
      </c>
      <c r="X6377" s="28" t="s">
        <v>12837</v>
      </c>
      <c r="Y6377" s="53" t="s">
        <v>4030</v>
      </c>
    </row>
    <row r="6378" spans="23:25" x14ac:dyDescent="0.25">
      <c r="W6378" s="50">
        <v>16000650</v>
      </c>
      <c r="X6378" s="49" t="s">
        <v>12838</v>
      </c>
      <c r="Y6378" s="51" t="s">
        <v>4030</v>
      </c>
    </row>
    <row r="6379" spans="23:25" x14ac:dyDescent="0.25">
      <c r="W6379" s="52">
        <v>16000651</v>
      </c>
      <c r="X6379" s="28" t="s">
        <v>12839</v>
      </c>
      <c r="Y6379" s="53" t="s">
        <v>4030</v>
      </c>
    </row>
    <row r="6380" spans="23:25" x14ac:dyDescent="0.25">
      <c r="W6380" s="50">
        <v>16000652</v>
      </c>
      <c r="X6380" s="49" t="s">
        <v>10999</v>
      </c>
      <c r="Y6380" s="51" t="s">
        <v>4030</v>
      </c>
    </row>
    <row r="6381" spans="23:25" x14ac:dyDescent="0.25">
      <c r="W6381" s="52">
        <v>16000653</v>
      </c>
      <c r="X6381" s="28" t="s">
        <v>12840</v>
      </c>
      <c r="Y6381" s="53" t="s">
        <v>4030</v>
      </c>
    </row>
    <row r="6382" spans="23:25" x14ac:dyDescent="0.25">
      <c r="W6382" s="50">
        <v>16000654</v>
      </c>
      <c r="X6382" s="49" t="s">
        <v>12841</v>
      </c>
      <c r="Y6382" s="51" t="s">
        <v>4030</v>
      </c>
    </row>
    <row r="6383" spans="23:25" x14ac:dyDescent="0.25">
      <c r="W6383" s="52">
        <v>16000655</v>
      </c>
      <c r="X6383" s="28" t="s">
        <v>12842</v>
      </c>
      <c r="Y6383" s="53" t="s">
        <v>4030</v>
      </c>
    </row>
    <row r="6384" spans="23:25" x14ac:dyDescent="0.25">
      <c r="W6384" s="50">
        <v>16000656</v>
      </c>
      <c r="X6384" s="49" t="s">
        <v>12843</v>
      </c>
      <c r="Y6384" s="51" t="s">
        <v>4030</v>
      </c>
    </row>
    <row r="6385" spans="23:25" x14ac:dyDescent="0.25">
      <c r="W6385" s="52">
        <v>16000657</v>
      </c>
      <c r="X6385" s="28" t="s">
        <v>12844</v>
      </c>
      <c r="Y6385" s="53" t="s">
        <v>4030</v>
      </c>
    </row>
    <row r="6386" spans="23:25" x14ac:dyDescent="0.25">
      <c r="W6386" s="50">
        <v>16000658</v>
      </c>
      <c r="X6386" s="49" t="s">
        <v>12845</v>
      </c>
      <c r="Y6386" s="51" t="s">
        <v>4030</v>
      </c>
    </row>
    <row r="6387" spans="23:25" x14ac:dyDescent="0.25">
      <c r="W6387" s="52">
        <v>16000659</v>
      </c>
      <c r="X6387" s="28" t="s">
        <v>12846</v>
      </c>
      <c r="Y6387" s="53" t="s">
        <v>4030</v>
      </c>
    </row>
    <row r="6388" spans="23:25" x14ac:dyDescent="0.25">
      <c r="W6388" s="50">
        <v>16000660</v>
      </c>
      <c r="X6388" s="49" t="s">
        <v>12847</v>
      </c>
      <c r="Y6388" s="51" t="s">
        <v>4030</v>
      </c>
    </row>
    <row r="6389" spans="23:25" x14ac:dyDescent="0.25">
      <c r="W6389" s="52">
        <v>16000661</v>
      </c>
      <c r="X6389" s="28" t="s">
        <v>12848</v>
      </c>
      <c r="Y6389" s="53" t="s">
        <v>4030</v>
      </c>
    </row>
    <row r="6390" spans="23:25" x14ac:dyDescent="0.25">
      <c r="W6390" s="50">
        <v>16000662</v>
      </c>
      <c r="X6390" s="49" t="s">
        <v>12849</v>
      </c>
      <c r="Y6390" s="51" t="s">
        <v>4030</v>
      </c>
    </row>
    <row r="6391" spans="23:25" x14ac:dyDescent="0.25">
      <c r="W6391" s="52">
        <v>16000663</v>
      </c>
      <c r="X6391" s="28" t="s">
        <v>12850</v>
      </c>
      <c r="Y6391" s="53" t="s">
        <v>4030</v>
      </c>
    </row>
    <row r="6392" spans="23:25" x14ac:dyDescent="0.25">
      <c r="W6392" s="50">
        <v>16000664</v>
      </c>
      <c r="X6392" s="49" t="s">
        <v>12851</v>
      </c>
      <c r="Y6392" s="51" t="s">
        <v>4030</v>
      </c>
    </row>
    <row r="6393" spans="23:25" x14ac:dyDescent="0.25">
      <c r="W6393" s="52">
        <v>16000665</v>
      </c>
      <c r="X6393" s="28" t="s">
        <v>12852</v>
      </c>
      <c r="Y6393" s="53" t="s">
        <v>4030</v>
      </c>
    </row>
    <row r="6394" spans="23:25" x14ac:dyDescent="0.25">
      <c r="W6394" s="50">
        <v>16000666</v>
      </c>
      <c r="X6394" s="49" t="s">
        <v>12853</v>
      </c>
      <c r="Y6394" s="51" t="s">
        <v>4030</v>
      </c>
    </row>
    <row r="6395" spans="23:25" x14ac:dyDescent="0.25">
      <c r="W6395" s="52">
        <v>16000667</v>
      </c>
      <c r="X6395" s="28" t="s">
        <v>12854</v>
      </c>
      <c r="Y6395" s="53" t="s">
        <v>4030</v>
      </c>
    </row>
    <row r="6396" spans="23:25" x14ac:dyDescent="0.25">
      <c r="W6396" s="50">
        <v>16000668</v>
      </c>
      <c r="X6396" s="49" t="s">
        <v>12855</v>
      </c>
      <c r="Y6396" s="51" t="s">
        <v>4030</v>
      </c>
    </row>
    <row r="6397" spans="23:25" x14ac:dyDescent="0.25">
      <c r="W6397" s="52">
        <v>16000669</v>
      </c>
      <c r="X6397" s="28" t="s">
        <v>12856</v>
      </c>
      <c r="Y6397" s="53" t="s">
        <v>4030</v>
      </c>
    </row>
    <row r="6398" spans="23:25" x14ac:dyDescent="0.25">
      <c r="W6398" s="50">
        <v>16000670</v>
      </c>
      <c r="X6398" s="49" t="s">
        <v>12857</v>
      </c>
      <c r="Y6398" s="51" t="s">
        <v>4030</v>
      </c>
    </row>
    <row r="6399" spans="23:25" x14ac:dyDescent="0.25">
      <c r="W6399" s="52">
        <v>16000671</v>
      </c>
      <c r="X6399" s="28" t="s">
        <v>12858</v>
      </c>
      <c r="Y6399" s="53" t="s">
        <v>4030</v>
      </c>
    </row>
    <row r="6400" spans="23:25" x14ac:dyDescent="0.25">
      <c r="W6400" s="50">
        <v>16000672</v>
      </c>
      <c r="X6400" s="49" t="s">
        <v>12859</v>
      </c>
      <c r="Y6400" s="51" t="s">
        <v>4030</v>
      </c>
    </row>
    <row r="6401" spans="23:25" x14ac:dyDescent="0.25">
      <c r="W6401" s="52">
        <v>16000673</v>
      </c>
      <c r="X6401" s="28" t="s">
        <v>12860</v>
      </c>
      <c r="Y6401" s="53" t="s">
        <v>4030</v>
      </c>
    </row>
    <row r="6402" spans="23:25" x14ac:dyDescent="0.25">
      <c r="W6402" s="50">
        <v>16000674</v>
      </c>
      <c r="X6402" s="49" t="s">
        <v>12861</v>
      </c>
      <c r="Y6402" s="51" t="s">
        <v>4030</v>
      </c>
    </row>
    <row r="6403" spans="23:25" x14ac:dyDescent="0.25">
      <c r="W6403" s="52">
        <v>16000675</v>
      </c>
      <c r="X6403" s="28" t="s">
        <v>12862</v>
      </c>
      <c r="Y6403" s="53" t="s">
        <v>4030</v>
      </c>
    </row>
    <row r="6404" spans="23:25" x14ac:dyDescent="0.25">
      <c r="W6404" s="50">
        <v>16000676</v>
      </c>
      <c r="X6404" s="49" t="s">
        <v>12863</v>
      </c>
      <c r="Y6404" s="51" t="s">
        <v>4030</v>
      </c>
    </row>
    <row r="6405" spans="23:25" x14ac:dyDescent="0.25">
      <c r="W6405" s="52">
        <v>16000677</v>
      </c>
      <c r="X6405" s="28" t="s">
        <v>12864</v>
      </c>
      <c r="Y6405" s="53" t="s">
        <v>4030</v>
      </c>
    </row>
    <row r="6406" spans="23:25" x14ac:dyDescent="0.25">
      <c r="W6406" s="50">
        <v>16000678</v>
      </c>
      <c r="X6406" s="49" t="s">
        <v>12865</v>
      </c>
      <c r="Y6406" s="51" t="s">
        <v>4030</v>
      </c>
    </row>
    <row r="6407" spans="23:25" x14ac:dyDescent="0.25">
      <c r="W6407" s="52">
        <v>16000679</v>
      </c>
      <c r="X6407" s="28" t="s">
        <v>12866</v>
      </c>
      <c r="Y6407" s="53" t="s">
        <v>4030</v>
      </c>
    </row>
    <row r="6408" spans="23:25" x14ac:dyDescent="0.25">
      <c r="W6408" s="50">
        <v>16000680</v>
      </c>
      <c r="X6408" s="49" t="s">
        <v>12867</v>
      </c>
      <c r="Y6408" s="51" t="s">
        <v>4030</v>
      </c>
    </row>
    <row r="6409" spans="23:25" x14ac:dyDescent="0.25">
      <c r="W6409" s="52">
        <v>16000681</v>
      </c>
      <c r="X6409" s="28" t="s">
        <v>12868</v>
      </c>
      <c r="Y6409" s="53" t="s">
        <v>4030</v>
      </c>
    </row>
    <row r="6410" spans="23:25" x14ac:dyDescent="0.25">
      <c r="W6410" s="50">
        <v>16000682</v>
      </c>
      <c r="X6410" s="49" t="s">
        <v>12869</v>
      </c>
      <c r="Y6410" s="51" t="s">
        <v>4030</v>
      </c>
    </row>
    <row r="6411" spans="23:25" x14ac:dyDescent="0.25">
      <c r="W6411" s="52">
        <v>16000683</v>
      </c>
      <c r="X6411" s="28" t="s">
        <v>12870</v>
      </c>
      <c r="Y6411" s="53" t="s">
        <v>4030</v>
      </c>
    </row>
    <row r="6412" spans="23:25" x14ac:dyDescent="0.25">
      <c r="W6412" s="50">
        <v>16000684</v>
      </c>
      <c r="X6412" s="49" t="s">
        <v>12871</v>
      </c>
      <c r="Y6412" s="51" t="s">
        <v>4030</v>
      </c>
    </row>
    <row r="6413" spans="23:25" x14ac:dyDescent="0.25">
      <c r="W6413" s="52">
        <v>16000685</v>
      </c>
      <c r="X6413" s="28" t="s">
        <v>12872</v>
      </c>
      <c r="Y6413" s="53" t="s">
        <v>4030</v>
      </c>
    </row>
    <row r="6414" spans="23:25" x14ac:dyDescent="0.25">
      <c r="W6414" s="50">
        <v>16000686</v>
      </c>
      <c r="X6414" s="49" t="s">
        <v>12873</v>
      </c>
      <c r="Y6414" s="51" t="s">
        <v>4030</v>
      </c>
    </row>
    <row r="6415" spans="23:25" x14ac:dyDescent="0.25">
      <c r="W6415" s="52">
        <v>16000687</v>
      </c>
      <c r="X6415" s="28" t="s">
        <v>12874</v>
      </c>
      <c r="Y6415" s="53" t="s">
        <v>4030</v>
      </c>
    </row>
    <row r="6416" spans="23:25" x14ac:dyDescent="0.25">
      <c r="W6416" s="50">
        <v>16000688</v>
      </c>
      <c r="X6416" s="49" t="s">
        <v>12875</v>
      </c>
      <c r="Y6416" s="51" t="s">
        <v>4030</v>
      </c>
    </row>
    <row r="6417" spans="23:25" x14ac:dyDescent="0.25">
      <c r="W6417" s="52">
        <v>16000689</v>
      </c>
      <c r="X6417" s="28" t="s">
        <v>12876</v>
      </c>
      <c r="Y6417" s="53" t="s">
        <v>4030</v>
      </c>
    </row>
    <row r="6418" spans="23:25" x14ac:dyDescent="0.25">
      <c r="W6418" s="50">
        <v>16000690</v>
      </c>
      <c r="X6418" s="49" t="s">
        <v>12877</v>
      </c>
      <c r="Y6418" s="51" t="s">
        <v>4030</v>
      </c>
    </row>
    <row r="6419" spans="23:25" x14ac:dyDescent="0.25">
      <c r="W6419" s="52">
        <v>16000691</v>
      </c>
      <c r="X6419" s="28" t="s">
        <v>12878</v>
      </c>
      <c r="Y6419" s="53" t="s">
        <v>4030</v>
      </c>
    </row>
    <row r="6420" spans="23:25" x14ac:dyDescent="0.25">
      <c r="W6420" s="50">
        <v>16000692</v>
      </c>
      <c r="X6420" s="49" t="s">
        <v>12879</v>
      </c>
      <c r="Y6420" s="51" t="s">
        <v>4030</v>
      </c>
    </row>
    <row r="6421" spans="23:25" x14ac:dyDescent="0.25">
      <c r="W6421" s="52">
        <v>16000693</v>
      </c>
      <c r="X6421" s="28" t="s">
        <v>12880</v>
      </c>
      <c r="Y6421" s="53" t="s">
        <v>4030</v>
      </c>
    </row>
    <row r="6422" spans="23:25" x14ac:dyDescent="0.25">
      <c r="W6422" s="50">
        <v>16000694</v>
      </c>
      <c r="X6422" s="49" t="s">
        <v>12881</v>
      </c>
      <c r="Y6422" s="51" t="s">
        <v>4030</v>
      </c>
    </row>
    <row r="6423" spans="23:25" x14ac:dyDescent="0.25">
      <c r="W6423" s="52">
        <v>16000695</v>
      </c>
      <c r="X6423" s="28" t="s">
        <v>12882</v>
      </c>
      <c r="Y6423" s="53" t="s">
        <v>4030</v>
      </c>
    </row>
    <row r="6424" spans="23:25" x14ac:dyDescent="0.25">
      <c r="W6424" s="50">
        <v>16000696</v>
      </c>
      <c r="X6424" s="49" t="s">
        <v>12883</v>
      </c>
      <c r="Y6424" s="51" t="s">
        <v>4030</v>
      </c>
    </row>
    <row r="6425" spans="23:25" x14ac:dyDescent="0.25">
      <c r="W6425" s="52">
        <v>16000697</v>
      </c>
      <c r="X6425" s="28" t="s">
        <v>12884</v>
      </c>
      <c r="Y6425" s="53" t="s">
        <v>4030</v>
      </c>
    </row>
    <row r="6426" spans="23:25" x14ac:dyDescent="0.25">
      <c r="W6426" s="50">
        <v>16000698</v>
      </c>
      <c r="X6426" s="49" t="s">
        <v>12885</v>
      </c>
      <c r="Y6426" s="51" t="s">
        <v>4030</v>
      </c>
    </row>
    <row r="6427" spans="23:25" x14ac:dyDescent="0.25">
      <c r="W6427" s="52">
        <v>16000699</v>
      </c>
      <c r="X6427" s="28" t="s">
        <v>12886</v>
      </c>
      <c r="Y6427" s="53" t="s">
        <v>4030</v>
      </c>
    </row>
    <row r="6428" spans="23:25" x14ac:dyDescent="0.25">
      <c r="W6428" s="50">
        <v>16000700</v>
      </c>
      <c r="X6428" s="49" t="s">
        <v>12887</v>
      </c>
      <c r="Y6428" s="51" t="s">
        <v>4030</v>
      </c>
    </row>
    <row r="6429" spans="23:25" x14ac:dyDescent="0.25">
      <c r="W6429" s="52">
        <v>16000701</v>
      </c>
      <c r="X6429" s="28" t="s">
        <v>12888</v>
      </c>
      <c r="Y6429" s="53" t="s">
        <v>4030</v>
      </c>
    </row>
    <row r="6430" spans="23:25" x14ac:dyDescent="0.25">
      <c r="W6430" s="50">
        <v>16000702</v>
      </c>
      <c r="X6430" s="49" t="s">
        <v>12889</v>
      </c>
      <c r="Y6430" s="51" t="s">
        <v>4030</v>
      </c>
    </row>
    <row r="6431" spans="23:25" x14ac:dyDescent="0.25">
      <c r="W6431" s="52">
        <v>16000703</v>
      </c>
      <c r="X6431" s="28" t="s">
        <v>12890</v>
      </c>
      <c r="Y6431" s="53" t="s">
        <v>4030</v>
      </c>
    </row>
    <row r="6432" spans="23:25" x14ac:dyDescent="0.25">
      <c r="W6432" s="50">
        <v>16000704</v>
      </c>
      <c r="X6432" s="49" t="s">
        <v>12891</v>
      </c>
      <c r="Y6432" s="51" t="s">
        <v>4030</v>
      </c>
    </row>
    <row r="6433" spans="23:25" x14ac:dyDescent="0.25">
      <c r="W6433" s="52">
        <v>16000705</v>
      </c>
      <c r="X6433" s="28" t="s">
        <v>12892</v>
      </c>
      <c r="Y6433" s="53" t="s">
        <v>4030</v>
      </c>
    </row>
    <row r="6434" spans="23:25" x14ac:dyDescent="0.25">
      <c r="W6434" s="50">
        <v>16000706</v>
      </c>
      <c r="X6434" s="49" t="s">
        <v>12893</v>
      </c>
      <c r="Y6434" s="51" t="s">
        <v>4030</v>
      </c>
    </row>
    <row r="6435" spans="23:25" x14ac:dyDescent="0.25">
      <c r="W6435" s="52">
        <v>16000707</v>
      </c>
      <c r="X6435" s="28" t="s">
        <v>12894</v>
      </c>
      <c r="Y6435" s="53" t="s">
        <v>4030</v>
      </c>
    </row>
    <row r="6436" spans="23:25" x14ac:dyDescent="0.25">
      <c r="W6436" s="50">
        <v>16000708</v>
      </c>
      <c r="X6436" s="49" t="s">
        <v>12895</v>
      </c>
      <c r="Y6436" s="51" t="s">
        <v>4030</v>
      </c>
    </row>
    <row r="6437" spans="23:25" x14ac:dyDescent="0.25">
      <c r="W6437" s="52">
        <v>16000709</v>
      </c>
      <c r="X6437" s="28" t="s">
        <v>12896</v>
      </c>
      <c r="Y6437" s="53" t="s">
        <v>4030</v>
      </c>
    </row>
    <row r="6438" spans="23:25" x14ac:dyDescent="0.25">
      <c r="W6438" s="50">
        <v>16000710</v>
      </c>
      <c r="X6438" s="49" t="s">
        <v>12897</v>
      </c>
      <c r="Y6438" s="51" t="s">
        <v>4030</v>
      </c>
    </row>
    <row r="6439" spans="23:25" x14ac:dyDescent="0.25">
      <c r="W6439" s="52">
        <v>16000711</v>
      </c>
      <c r="X6439" s="28" t="s">
        <v>12898</v>
      </c>
      <c r="Y6439" s="53" t="s">
        <v>4030</v>
      </c>
    </row>
    <row r="6440" spans="23:25" x14ac:dyDescent="0.25">
      <c r="W6440" s="50">
        <v>16000712</v>
      </c>
      <c r="X6440" s="49" t="s">
        <v>12899</v>
      </c>
      <c r="Y6440" s="51" t="s">
        <v>4030</v>
      </c>
    </row>
    <row r="6441" spans="23:25" x14ac:dyDescent="0.25">
      <c r="W6441" s="52">
        <v>16000713</v>
      </c>
      <c r="X6441" s="28" t="s">
        <v>12900</v>
      </c>
      <c r="Y6441" s="53" t="s">
        <v>4030</v>
      </c>
    </row>
    <row r="6442" spans="23:25" x14ac:dyDescent="0.25">
      <c r="W6442" s="50">
        <v>16000714</v>
      </c>
      <c r="X6442" s="49" t="s">
        <v>12901</v>
      </c>
      <c r="Y6442" s="51" t="s">
        <v>4030</v>
      </c>
    </row>
    <row r="6443" spans="23:25" x14ac:dyDescent="0.25">
      <c r="W6443" s="52">
        <v>16000715</v>
      </c>
      <c r="X6443" s="28" t="s">
        <v>12902</v>
      </c>
      <c r="Y6443" s="53" t="s">
        <v>4030</v>
      </c>
    </row>
    <row r="6444" spans="23:25" x14ac:dyDescent="0.25">
      <c r="W6444" s="50">
        <v>16000716</v>
      </c>
      <c r="X6444" s="49" t="s">
        <v>12903</v>
      </c>
      <c r="Y6444" s="51" t="s">
        <v>4030</v>
      </c>
    </row>
    <row r="6445" spans="23:25" x14ac:dyDescent="0.25">
      <c r="W6445" s="52">
        <v>16000717</v>
      </c>
      <c r="X6445" s="28" t="s">
        <v>12904</v>
      </c>
      <c r="Y6445" s="53" t="s">
        <v>4030</v>
      </c>
    </row>
    <row r="6446" spans="23:25" x14ac:dyDescent="0.25">
      <c r="W6446" s="50">
        <v>16000718</v>
      </c>
      <c r="X6446" s="49" t="s">
        <v>12905</v>
      </c>
      <c r="Y6446" s="51" t="s">
        <v>4030</v>
      </c>
    </row>
    <row r="6447" spans="23:25" x14ac:dyDescent="0.25">
      <c r="W6447" s="52">
        <v>16000719</v>
      </c>
      <c r="X6447" s="28" t="s">
        <v>12906</v>
      </c>
      <c r="Y6447" s="53" t="s">
        <v>4030</v>
      </c>
    </row>
    <row r="6448" spans="23:25" x14ac:dyDescent="0.25">
      <c r="W6448" s="50">
        <v>16000720</v>
      </c>
      <c r="X6448" s="49" t="s">
        <v>12907</v>
      </c>
      <c r="Y6448" s="51" t="s">
        <v>4030</v>
      </c>
    </row>
    <row r="6449" spans="23:25" x14ac:dyDescent="0.25">
      <c r="W6449" s="52">
        <v>16000721</v>
      </c>
      <c r="X6449" s="28" t="s">
        <v>12908</v>
      </c>
      <c r="Y6449" s="53" t="s">
        <v>4030</v>
      </c>
    </row>
    <row r="6450" spans="23:25" x14ac:dyDescent="0.25">
      <c r="W6450" s="50">
        <v>16000722</v>
      </c>
      <c r="X6450" s="49" t="s">
        <v>12909</v>
      </c>
      <c r="Y6450" s="51" t="s">
        <v>4030</v>
      </c>
    </row>
    <row r="6451" spans="23:25" x14ac:dyDescent="0.25">
      <c r="W6451" s="52">
        <v>16000723</v>
      </c>
      <c r="X6451" s="28" t="s">
        <v>12910</v>
      </c>
      <c r="Y6451" s="53" t="s">
        <v>4030</v>
      </c>
    </row>
    <row r="6452" spans="23:25" x14ac:dyDescent="0.25">
      <c r="W6452" s="50">
        <v>16000724</v>
      </c>
      <c r="X6452" s="49" t="s">
        <v>12911</v>
      </c>
      <c r="Y6452" s="51" t="s">
        <v>4030</v>
      </c>
    </row>
    <row r="6453" spans="23:25" x14ac:dyDescent="0.25">
      <c r="W6453" s="52">
        <v>16000725</v>
      </c>
      <c r="X6453" s="28" t="s">
        <v>12912</v>
      </c>
      <c r="Y6453" s="53" t="s">
        <v>4030</v>
      </c>
    </row>
    <row r="6454" spans="23:25" x14ac:dyDescent="0.25">
      <c r="W6454" s="50">
        <v>16000726</v>
      </c>
      <c r="X6454" s="49" t="s">
        <v>12913</v>
      </c>
      <c r="Y6454" s="51" t="s">
        <v>4030</v>
      </c>
    </row>
    <row r="6455" spans="23:25" x14ac:dyDescent="0.25">
      <c r="W6455" s="52">
        <v>16000727</v>
      </c>
      <c r="X6455" s="28" t="s">
        <v>12914</v>
      </c>
      <c r="Y6455" s="53" t="s">
        <v>4030</v>
      </c>
    </row>
    <row r="6456" spans="23:25" x14ac:dyDescent="0.25">
      <c r="W6456" s="50">
        <v>16000728</v>
      </c>
      <c r="X6456" s="49" t="s">
        <v>12915</v>
      </c>
      <c r="Y6456" s="51" t="s">
        <v>4030</v>
      </c>
    </row>
    <row r="6457" spans="23:25" x14ac:dyDescent="0.25">
      <c r="W6457" s="52">
        <v>16000729</v>
      </c>
      <c r="X6457" s="28" t="s">
        <v>12916</v>
      </c>
      <c r="Y6457" s="53" t="s">
        <v>4030</v>
      </c>
    </row>
    <row r="6458" spans="23:25" x14ac:dyDescent="0.25">
      <c r="W6458" s="50">
        <v>16000730</v>
      </c>
      <c r="X6458" s="49" t="s">
        <v>12917</v>
      </c>
      <c r="Y6458" s="51" t="s">
        <v>4030</v>
      </c>
    </row>
    <row r="6459" spans="23:25" x14ac:dyDescent="0.25">
      <c r="W6459" s="52">
        <v>16000731</v>
      </c>
      <c r="X6459" s="28" t="s">
        <v>12918</v>
      </c>
      <c r="Y6459" s="53" t="s">
        <v>4030</v>
      </c>
    </row>
    <row r="6460" spans="23:25" x14ac:dyDescent="0.25">
      <c r="W6460" s="50">
        <v>16000732</v>
      </c>
      <c r="X6460" s="49" t="s">
        <v>12919</v>
      </c>
      <c r="Y6460" s="51" t="s">
        <v>4030</v>
      </c>
    </row>
    <row r="6461" spans="23:25" x14ac:dyDescent="0.25">
      <c r="W6461" s="52">
        <v>16000733</v>
      </c>
      <c r="X6461" s="28" t="s">
        <v>12920</v>
      </c>
      <c r="Y6461" s="53" t="s">
        <v>4030</v>
      </c>
    </row>
    <row r="6462" spans="23:25" x14ac:dyDescent="0.25">
      <c r="W6462" s="50">
        <v>16000734</v>
      </c>
      <c r="X6462" s="49" t="s">
        <v>12921</v>
      </c>
      <c r="Y6462" s="51" t="s">
        <v>4030</v>
      </c>
    </row>
    <row r="6463" spans="23:25" x14ac:dyDescent="0.25">
      <c r="W6463" s="52">
        <v>16000735</v>
      </c>
      <c r="X6463" s="28" t="s">
        <v>12922</v>
      </c>
      <c r="Y6463" s="53" t="s">
        <v>4030</v>
      </c>
    </row>
    <row r="6464" spans="23:25" x14ac:dyDescent="0.25">
      <c r="W6464" s="50">
        <v>16000736</v>
      </c>
      <c r="X6464" s="49" t="s">
        <v>12923</v>
      </c>
      <c r="Y6464" s="51" t="s">
        <v>4030</v>
      </c>
    </row>
    <row r="6465" spans="23:25" x14ac:dyDescent="0.25">
      <c r="W6465" s="52">
        <v>16000737</v>
      </c>
      <c r="X6465" s="28" t="s">
        <v>12924</v>
      </c>
      <c r="Y6465" s="53" t="s">
        <v>4030</v>
      </c>
    </row>
    <row r="6466" spans="23:25" x14ac:dyDescent="0.25">
      <c r="W6466" s="50">
        <v>16000738</v>
      </c>
      <c r="X6466" s="49" t="s">
        <v>12925</v>
      </c>
      <c r="Y6466" s="51" t="s">
        <v>4030</v>
      </c>
    </row>
    <row r="6467" spans="23:25" x14ac:dyDescent="0.25">
      <c r="W6467" s="52">
        <v>16000739</v>
      </c>
      <c r="X6467" s="28" t="s">
        <v>12926</v>
      </c>
      <c r="Y6467" s="53" t="s">
        <v>4030</v>
      </c>
    </row>
    <row r="6468" spans="23:25" x14ac:dyDescent="0.25">
      <c r="W6468" s="50">
        <v>16000740</v>
      </c>
      <c r="X6468" s="49" t="s">
        <v>12927</v>
      </c>
      <c r="Y6468" s="51" t="s">
        <v>4030</v>
      </c>
    </row>
    <row r="6469" spans="23:25" x14ac:dyDescent="0.25">
      <c r="W6469" s="52">
        <v>16000741</v>
      </c>
      <c r="X6469" s="28" t="s">
        <v>12928</v>
      </c>
      <c r="Y6469" s="53" t="s">
        <v>4030</v>
      </c>
    </row>
    <row r="6470" spans="23:25" x14ac:dyDescent="0.25">
      <c r="W6470" s="50">
        <v>16000742</v>
      </c>
      <c r="X6470" s="49" t="s">
        <v>12929</v>
      </c>
      <c r="Y6470" s="51" t="s">
        <v>4030</v>
      </c>
    </row>
    <row r="6471" spans="23:25" x14ac:dyDescent="0.25">
      <c r="W6471" s="52">
        <v>16000743</v>
      </c>
      <c r="X6471" s="28" t="s">
        <v>12930</v>
      </c>
      <c r="Y6471" s="53" t="s">
        <v>4030</v>
      </c>
    </row>
    <row r="6472" spans="23:25" x14ac:dyDescent="0.25">
      <c r="W6472" s="50">
        <v>16000744</v>
      </c>
      <c r="X6472" s="49" t="s">
        <v>12931</v>
      </c>
      <c r="Y6472" s="51" t="s">
        <v>4030</v>
      </c>
    </row>
    <row r="6473" spans="23:25" x14ac:dyDescent="0.25">
      <c r="W6473" s="52">
        <v>16000745</v>
      </c>
      <c r="X6473" s="28" t="s">
        <v>12932</v>
      </c>
      <c r="Y6473" s="53" t="s">
        <v>4030</v>
      </c>
    </row>
    <row r="6474" spans="23:25" x14ac:dyDescent="0.25">
      <c r="W6474" s="50">
        <v>16000746</v>
      </c>
      <c r="X6474" s="49" t="s">
        <v>12933</v>
      </c>
      <c r="Y6474" s="51" t="s">
        <v>4030</v>
      </c>
    </row>
    <row r="6475" spans="23:25" x14ac:dyDescent="0.25">
      <c r="W6475" s="52">
        <v>16000747</v>
      </c>
      <c r="X6475" s="28" t="s">
        <v>12934</v>
      </c>
      <c r="Y6475" s="53" t="s">
        <v>4030</v>
      </c>
    </row>
    <row r="6476" spans="23:25" x14ac:dyDescent="0.25">
      <c r="W6476" s="50">
        <v>16000748</v>
      </c>
      <c r="X6476" s="49" t="s">
        <v>12935</v>
      </c>
      <c r="Y6476" s="51" t="s">
        <v>4030</v>
      </c>
    </row>
    <row r="6477" spans="23:25" x14ac:dyDescent="0.25">
      <c r="W6477" s="52">
        <v>16000749</v>
      </c>
      <c r="X6477" s="28" t="s">
        <v>12936</v>
      </c>
      <c r="Y6477" s="53" t="s">
        <v>4030</v>
      </c>
    </row>
    <row r="6478" spans="23:25" x14ac:dyDescent="0.25">
      <c r="W6478" s="50">
        <v>16000750</v>
      </c>
      <c r="X6478" s="49" t="s">
        <v>12937</v>
      </c>
      <c r="Y6478" s="51" t="s">
        <v>4030</v>
      </c>
    </row>
    <row r="6479" spans="23:25" x14ac:dyDescent="0.25">
      <c r="W6479" s="52">
        <v>16000751</v>
      </c>
      <c r="X6479" s="28" t="s">
        <v>12938</v>
      </c>
      <c r="Y6479" s="53" t="s">
        <v>4030</v>
      </c>
    </row>
    <row r="6480" spans="23:25" x14ac:dyDescent="0.25">
      <c r="W6480" s="50">
        <v>16000752</v>
      </c>
      <c r="X6480" s="49" t="s">
        <v>12939</v>
      </c>
      <c r="Y6480" s="51" t="s">
        <v>4030</v>
      </c>
    </row>
    <row r="6481" spans="23:25" x14ac:dyDescent="0.25">
      <c r="W6481" s="52">
        <v>16000753</v>
      </c>
      <c r="X6481" s="28" t="s">
        <v>12940</v>
      </c>
      <c r="Y6481" s="53" t="s">
        <v>4030</v>
      </c>
    </row>
    <row r="6482" spans="23:25" x14ac:dyDescent="0.25">
      <c r="W6482" s="50">
        <v>16000754</v>
      </c>
      <c r="X6482" s="49" t="s">
        <v>12941</v>
      </c>
      <c r="Y6482" s="51" t="s">
        <v>4030</v>
      </c>
    </row>
    <row r="6483" spans="23:25" x14ac:dyDescent="0.25">
      <c r="W6483" s="52">
        <v>16000755</v>
      </c>
      <c r="X6483" s="28" t="s">
        <v>12942</v>
      </c>
      <c r="Y6483" s="53" t="s">
        <v>4030</v>
      </c>
    </row>
    <row r="6484" spans="23:25" x14ac:dyDescent="0.25">
      <c r="W6484" s="50">
        <v>16000756</v>
      </c>
      <c r="X6484" s="49" t="s">
        <v>12943</v>
      </c>
      <c r="Y6484" s="51" t="s">
        <v>4030</v>
      </c>
    </row>
    <row r="6485" spans="23:25" x14ac:dyDescent="0.25">
      <c r="W6485" s="52">
        <v>16000757</v>
      </c>
      <c r="X6485" s="28" t="s">
        <v>12944</v>
      </c>
      <c r="Y6485" s="53" t="s">
        <v>4030</v>
      </c>
    </row>
    <row r="6486" spans="23:25" x14ac:dyDescent="0.25">
      <c r="W6486" s="50">
        <v>16000758</v>
      </c>
      <c r="X6486" s="49" t="s">
        <v>12945</v>
      </c>
      <c r="Y6486" s="51" t="s">
        <v>4030</v>
      </c>
    </row>
    <row r="6487" spans="23:25" x14ac:dyDescent="0.25">
      <c r="W6487" s="52">
        <v>16000759</v>
      </c>
      <c r="X6487" s="28" t="s">
        <v>12946</v>
      </c>
      <c r="Y6487" s="53" t="s">
        <v>4030</v>
      </c>
    </row>
    <row r="6488" spans="23:25" x14ac:dyDescent="0.25">
      <c r="W6488" s="50">
        <v>16000760</v>
      </c>
      <c r="X6488" s="49" t="s">
        <v>12947</v>
      </c>
      <c r="Y6488" s="51" t="s">
        <v>4030</v>
      </c>
    </row>
    <row r="6489" spans="23:25" x14ac:dyDescent="0.25">
      <c r="W6489" s="52">
        <v>16000761</v>
      </c>
      <c r="X6489" s="28" t="s">
        <v>12948</v>
      </c>
      <c r="Y6489" s="53" t="s">
        <v>4030</v>
      </c>
    </row>
    <row r="6490" spans="23:25" x14ac:dyDescent="0.25">
      <c r="W6490" s="50">
        <v>16000762</v>
      </c>
      <c r="X6490" s="49" t="s">
        <v>12949</v>
      </c>
      <c r="Y6490" s="51" t="s">
        <v>4030</v>
      </c>
    </row>
    <row r="6491" spans="23:25" x14ac:dyDescent="0.25">
      <c r="W6491" s="52">
        <v>16000763</v>
      </c>
      <c r="X6491" s="28" t="s">
        <v>12950</v>
      </c>
      <c r="Y6491" s="53" t="s">
        <v>4030</v>
      </c>
    </row>
    <row r="6492" spans="23:25" x14ac:dyDescent="0.25">
      <c r="W6492" s="50">
        <v>16000764</v>
      </c>
      <c r="X6492" s="49" t="s">
        <v>12951</v>
      </c>
      <c r="Y6492" s="51" t="s">
        <v>4030</v>
      </c>
    </row>
    <row r="6493" spans="23:25" x14ac:dyDescent="0.25">
      <c r="W6493" s="52">
        <v>16000765</v>
      </c>
      <c r="X6493" s="28" t="s">
        <v>12952</v>
      </c>
      <c r="Y6493" s="53" t="s">
        <v>4030</v>
      </c>
    </row>
    <row r="6494" spans="23:25" x14ac:dyDescent="0.25">
      <c r="W6494" s="50">
        <v>16000766</v>
      </c>
      <c r="X6494" s="49" t="s">
        <v>12953</v>
      </c>
      <c r="Y6494" s="51" t="s">
        <v>4030</v>
      </c>
    </row>
    <row r="6495" spans="23:25" x14ac:dyDescent="0.25">
      <c r="W6495" s="52">
        <v>16000767</v>
      </c>
      <c r="X6495" s="28" t="s">
        <v>12954</v>
      </c>
      <c r="Y6495" s="53" t="s">
        <v>4030</v>
      </c>
    </row>
    <row r="6496" spans="23:25" x14ac:dyDescent="0.25">
      <c r="W6496" s="50">
        <v>16000768</v>
      </c>
      <c r="X6496" s="49" t="s">
        <v>12955</v>
      </c>
      <c r="Y6496" s="51" t="s">
        <v>4030</v>
      </c>
    </row>
    <row r="6497" spans="23:25" x14ac:dyDescent="0.25">
      <c r="W6497" s="52">
        <v>16000769</v>
      </c>
      <c r="X6497" s="28" t="s">
        <v>12956</v>
      </c>
      <c r="Y6497" s="53" t="s">
        <v>4030</v>
      </c>
    </row>
    <row r="6498" spans="23:25" x14ac:dyDescent="0.25">
      <c r="W6498" s="50">
        <v>16000770</v>
      </c>
      <c r="X6498" s="49" t="s">
        <v>12957</v>
      </c>
      <c r="Y6498" s="51" t="s">
        <v>4030</v>
      </c>
    </row>
    <row r="6499" spans="23:25" x14ac:dyDescent="0.25">
      <c r="W6499" s="52">
        <v>16000771</v>
      </c>
      <c r="X6499" s="28" t="s">
        <v>12958</v>
      </c>
      <c r="Y6499" s="53" t="s">
        <v>4030</v>
      </c>
    </row>
    <row r="6500" spans="23:25" x14ac:dyDescent="0.25">
      <c r="W6500" s="50">
        <v>16000772</v>
      </c>
      <c r="X6500" s="49" t="s">
        <v>12959</v>
      </c>
      <c r="Y6500" s="51" t="s">
        <v>4030</v>
      </c>
    </row>
    <row r="6501" spans="23:25" x14ac:dyDescent="0.25">
      <c r="W6501" s="52">
        <v>16000773</v>
      </c>
      <c r="X6501" s="28" t="s">
        <v>12960</v>
      </c>
      <c r="Y6501" s="53" t="s">
        <v>4030</v>
      </c>
    </row>
    <row r="6502" spans="23:25" x14ac:dyDescent="0.25">
      <c r="W6502" s="50">
        <v>16000774</v>
      </c>
      <c r="X6502" s="49" t="s">
        <v>12961</v>
      </c>
      <c r="Y6502" s="51" t="s">
        <v>4030</v>
      </c>
    </row>
    <row r="6503" spans="23:25" x14ac:dyDescent="0.25">
      <c r="W6503" s="52">
        <v>16000775</v>
      </c>
      <c r="X6503" s="28" t="s">
        <v>12962</v>
      </c>
      <c r="Y6503" s="53" t="s">
        <v>4030</v>
      </c>
    </row>
    <row r="6504" spans="23:25" x14ac:dyDescent="0.25">
      <c r="W6504" s="50">
        <v>16000776</v>
      </c>
      <c r="X6504" s="49" t="s">
        <v>12963</v>
      </c>
      <c r="Y6504" s="51" t="s">
        <v>4030</v>
      </c>
    </row>
    <row r="6505" spans="23:25" x14ac:dyDescent="0.25">
      <c r="W6505" s="52">
        <v>16000777</v>
      </c>
      <c r="X6505" s="28" t="s">
        <v>12964</v>
      </c>
      <c r="Y6505" s="53" t="s">
        <v>4030</v>
      </c>
    </row>
    <row r="6506" spans="23:25" x14ac:dyDescent="0.25">
      <c r="W6506" s="50">
        <v>16000778</v>
      </c>
      <c r="X6506" s="49" t="s">
        <v>12437</v>
      </c>
      <c r="Y6506" s="51" t="s">
        <v>4030</v>
      </c>
    </row>
    <row r="6507" spans="23:25" x14ac:dyDescent="0.25">
      <c r="W6507" s="52">
        <v>16000779</v>
      </c>
      <c r="X6507" s="28" t="s">
        <v>12965</v>
      </c>
      <c r="Y6507" s="53" t="s">
        <v>4030</v>
      </c>
    </row>
    <row r="6508" spans="23:25" x14ac:dyDescent="0.25">
      <c r="W6508" s="50">
        <v>16000780</v>
      </c>
      <c r="X6508" s="49" t="s">
        <v>12630</v>
      </c>
      <c r="Y6508" s="51" t="s">
        <v>4030</v>
      </c>
    </row>
    <row r="6509" spans="23:25" x14ac:dyDescent="0.25">
      <c r="W6509" s="52">
        <v>16000781</v>
      </c>
      <c r="X6509" s="28" t="s">
        <v>12966</v>
      </c>
      <c r="Y6509" s="53" t="s">
        <v>4030</v>
      </c>
    </row>
    <row r="6510" spans="23:25" x14ac:dyDescent="0.25">
      <c r="W6510" s="50">
        <v>16000782</v>
      </c>
      <c r="X6510" s="49" t="s">
        <v>12967</v>
      </c>
      <c r="Y6510" s="51" t="s">
        <v>4030</v>
      </c>
    </row>
    <row r="6511" spans="23:25" x14ac:dyDescent="0.25">
      <c r="W6511" s="52">
        <v>16000783</v>
      </c>
      <c r="X6511" s="28" t="s">
        <v>12968</v>
      </c>
      <c r="Y6511" s="53" t="s">
        <v>4030</v>
      </c>
    </row>
    <row r="6512" spans="23:25" x14ac:dyDescent="0.25">
      <c r="W6512" s="50">
        <v>16000784</v>
      </c>
      <c r="X6512" s="49" t="s">
        <v>12969</v>
      </c>
      <c r="Y6512" s="51" t="s">
        <v>4030</v>
      </c>
    </row>
    <row r="6513" spans="23:25" x14ac:dyDescent="0.25">
      <c r="W6513" s="52">
        <v>16000785</v>
      </c>
      <c r="X6513" s="28" t="s">
        <v>12970</v>
      </c>
      <c r="Y6513" s="53" t="s">
        <v>4030</v>
      </c>
    </row>
    <row r="6514" spans="23:25" x14ac:dyDescent="0.25">
      <c r="W6514" s="50">
        <v>16000786</v>
      </c>
      <c r="X6514" s="49" t="s">
        <v>12971</v>
      </c>
      <c r="Y6514" s="51" t="s">
        <v>4030</v>
      </c>
    </row>
    <row r="6515" spans="23:25" x14ac:dyDescent="0.25">
      <c r="W6515" s="52">
        <v>16000787</v>
      </c>
      <c r="X6515" s="28" t="s">
        <v>12972</v>
      </c>
      <c r="Y6515" s="53" t="s">
        <v>4030</v>
      </c>
    </row>
    <row r="6516" spans="23:25" x14ac:dyDescent="0.25">
      <c r="W6516" s="50">
        <v>16000788</v>
      </c>
      <c r="X6516" s="49" t="s">
        <v>12973</v>
      </c>
      <c r="Y6516" s="51" t="s">
        <v>4030</v>
      </c>
    </row>
    <row r="6517" spans="23:25" x14ac:dyDescent="0.25">
      <c r="W6517" s="52">
        <v>16000789</v>
      </c>
      <c r="X6517" s="28" t="s">
        <v>12974</v>
      </c>
      <c r="Y6517" s="53" t="s">
        <v>4030</v>
      </c>
    </row>
    <row r="6518" spans="23:25" x14ac:dyDescent="0.25">
      <c r="W6518" s="50">
        <v>16000790</v>
      </c>
      <c r="X6518" s="49" t="s">
        <v>12975</v>
      </c>
      <c r="Y6518" s="51" t="s">
        <v>4030</v>
      </c>
    </row>
    <row r="6519" spans="23:25" x14ac:dyDescent="0.25">
      <c r="W6519" s="52">
        <v>16000791</v>
      </c>
      <c r="X6519" s="28" t="s">
        <v>12976</v>
      </c>
      <c r="Y6519" s="53" t="s">
        <v>4030</v>
      </c>
    </row>
    <row r="6520" spans="23:25" x14ac:dyDescent="0.25">
      <c r="W6520" s="50">
        <v>16000792</v>
      </c>
      <c r="X6520" s="49" t="s">
        <v>12977</v>
      </c>
      <c r="Y6520" s="51" t="s">
        <v>4030</v>
      </c>
    </row>
    <row r="6521" spans="23:25" x14ac:dyDescent="0.25">
      <c r="W6521" s="52">
        <v>16000793</v>
      </c>
      <c r="X6521" s="28" t="s">
        <v>12978</v>
      </c>
      <c r="Y6521" s="53" t="s">
        <v>4030</v>
      </c>
    </row>
    <row r="6522" spans="23:25" x14ac:dyDescent="0.25">
      <c r="W6522" s="50">
        <v>16000794</v>
      </c>
      <c r="X6522" s="49" t="s">
        <v>12979</v>
      </c>
      <c r="Y6522" s="51" t="s">
        <v>4030</v>
      </c>
    </row>
    <row r="6523" spans="23:25" x14ac:dyDescent="0.25">
      <c r="W6523" s="52">
        <v>16000795</v>
      </c>
      <c r="X6523" s="28" t="s">
        <v>12980</v>
      </c>
      <c r="Y6523" s="53" t="s">
        <v>4030</v>
      </c>
    </row>
    <row r="6524" spans="23:25" x14ac:dyDescent="0.25">
      <c r="W6524" s="50">
        <v>16000796</v>
      </c>
      <c r="X6524" s="49" t="s">
        <v>12981</v>
      </c>
      <c r="Y6524" s="51" t="s">
        <v>4030</v>
      </c>
    </row>
    <row r="6525" spans="23:25" x14ac:dyDescent="0.25">
      <c r="W6525" s="52">
        <v>16000797</v>
      </c>
      <c r="X6525" s="28" t="s">
        <v>12982</v>
      </c>
      <c r="Y6525" s="53" t="s">
        <v>4030</v>
      </c>
    </row>
    <row r="6526" spans="23:25" x14ac:dyDescent="0.25">
      <c r="W6526" s="50">
        <v>16000798</v>
      </c>
      <c r="X6526" s="49" t="s">
        <v>12983</v>
      </c>
      <c r="Y6526" s="51" t="s">
        <v>4030</v>
      </c>
    </row>
    <row r="6527" spans="23:25" x14ac:dyDescent="0.25">
      <c r="W6527" s="52">
        <v>16000799</v>
      </c>
      <c r="X6527" s="28" t="s">
        <v>12984</v>
      </c>
      <c r="Y6527" s="53" t="s">
        <v>4030</v>
      </c>
    </row>
    <row r="6528" spans="23:25" x14ac:dyDescent="0.25">
      <c r="W6528" s="50">
        <v>16000800</v>
      </c>
      <c r="X6528" s="49" t="s">
        <v>12548</v>
      </c>
      <c r="Y6528" s="51" t="s">
        <v>4030</v>
      </c>
    </row>
    <row r="6529" spans="23:25" x14ac:dyDescent="0.25">
      <c r="W6529" s="52">
        <v>16000801</v>
      </c>
      <c r="X6529" s="28" t="s">
        <v>12985</v>
      </c>
      <c r="Y6529" s="53" t="s">
        <v>4030</v>
      </c>
    </row>
    <row r="6530" spans="23:25" x14ac:dyDescent="0.25">
      <c r="W6530" s="50">
        <v>16000802</v>
      </c>
      <c r="X6530" s="49" t="s">
        <v>12986</v>
      </c>
      <c r="Y6530" s="51" t="s">
        <v>4030</v>
      </c>
    </row>
    <row r="6531" spans="23:25" x14ac:dyDescent="0.25">
      <c r="W6531" s="52">
        <v>16000803</v>
      </c>
      <c r="X6531" s="28" t="s">
        <v>12987</v>
      </c>
      <c r="Y6531" s="53" t="s">
        <v>4030</v>
      </c>
    </row>
    <row r="6532" spans="23:25" x14ac:dyDescent="0.25">
      <c r="W6532" s="50">
        <v>16000804</v>
      </c>
      <c r="X6532" s="49" t="s">
        <v>12988</v>
      </c>
      <c r="Y6532" s="51" t="s">
        <v>4030</v>
      </c>
    </row>
    <row r="6533" spans="23:25" x14ac:dyDescent="0.25">
      <c r="W6533" s="52">
        <v>16000805</v>
      </c>
      <c r="X6533" s="28" t="s">
        <v>12564</v>
      </c>
      <c r="Y6533" s="53" t="s">
        <v>4030</v>
      </c>
    </row>
    <row r="6534" spans="23:25" x14ac:dyDescent="0.25">
      <c r="W6534" s="50">
        <v>16000806</v>
      </c>
      <c r="X6534" s="49" t="s">
        <v>12989</v>
      </c>
      <c r="Y6534" s="51" t="s">
        <v>4030</v>
      </c>
    </row>
    <row r="6535" spans="23:25" x14ac:dyDescent="0.25">
      <c r="W6535" s="52">
        <v>16000807</v>
      </c>
      <c r="X6535" s="28" t="s">
        <v>12990</v>
      </c>
      <c r="Y6535" s="53" t="s">
        <v>4030</v>
      </c>
    </row>
    <row r="6536" spans="23:25" x14ac:dyDescent="0.25">
      <c r="W6536" s="50">
        <v>16000808</v>
      </c>
      <c r="X6536" s="49" t="s">
        <v>12340</v>
      </c>
      <c r="Y6536" s="51" t="s">
        <v>4030</v>
      </c>
    </row>
    <row r="6537" spans="23:25" x14ac:dyDescent="0.25">
      <c r="W6537" s="52">
        <v>16000809</v>
      </c>
      <c r="X6537" s="28" t="s">
        <v>12991</v>
      </c>
      <c r="Y6537" s="53" t="s">
        <v>4030</v>
      </c>
    </row>
    <row r="6538" spans="23:25" x14ac:dyDescent="0.25">
      <c r="W6538" s="50">
        <v>16000810</v>
      </c>
      <c r="X6538" s="49" t="s">
        <v>12992</v>
      </c>
      <c r="Y6538" s="51" t="s">
        <v>4030</v>
      </c>
    </row>
    <row r="6539" spans="23:25" x14ac:dyDescent="0.25">
      <c r="W6539" s="52">
        <v>16000811</v>
      </c>
      <c r="X6539" s="28" t="s">
        <v>12993</v>
      </c>
      <c r="Y6539" s="53" t="s">
        <v>4030</v>
      </c>
    </row>
    <row r="6540" spans="23:25" x14ac:dyDescent="0.25">
      <c r="W6540" s="50">
        <v>16000812</v>
      </c>
      <c r="X6540" s="49" t="s">
        <v>12994</v>
      </c>
      <c r="Y6540" s="51" t="s">
        <v>4030</v>
      </c>
    </row>
    <row r="6541" spans="23:25" x14ac:dyDescent="0.25">
      <c r="W6541" s="52">
        <v>16000813</v>
      </c>
      <c r="X6541" s="28" t="s">
        <v>12995</v>
      </c>
      <c r="Y6541" s="53" t="s">
        <v>4030</v>
      </c>
    </row>
    <row r="6542" spans="23:25" x14ac:dyDescent="0.25">
      <c r="W6542" s="50">
        <v>16000814</v>
      </c>
      <c r="X6542" s="49" t="s">
        <v>12996</v>
      </c>
      <c r="Y6542" s="51" t="s">
        <v>4030</v>
      </c>
    </row>
    <row r="6543" spans="23:25" x14ac:dyDescent="0.25">
      <c r="W6543" s="52">
        <v>16000815</v>
      </c>
      <c r="X6543" s="28" t="s">
        <v>12997</v>
      </c>
      <c r="Y6543" s="53" t="s">
        <v>4030</v>
      </c>
    </row>
    <row r="6544" spans="23:25" x14ac:dyDescent="0.25">
      <c r="W6544" s="50">
        <v>16000816</v>
      </c>
      <c r="X6544" s="49" t="s">
        <v>12998</v>
      </c>
      <c r="Y6544" s="51" t="s">
        <v>4030</v>
      </c>
    </row>
    <row r="6545" spans="23:25" x14ac:dyDescent="0.25">
      <c r="W6545" s="52">
        <v>16000817</v>
      </c>
      <c r="X6545" s="28" t="s">
        <v>12999</v>
      </c>
      <c r="Y6545" s="53" t="s">
        <v>4030</v>
      </c>
    </row>
    <row r="6546" spans="23:25" x14ac:dyDescent="0.25">
      <c r="W6546" s="50">
        <v>16000818</v>
      </c>
      <c r="X6546" s="49" t="s">
        <v>13000</v>
      </c>
      <c r="Y6546" s="51" t="s">
        <v>4030</v>
      </c>
    </row>
    <row r="6547" spans="23:25" x14ac:dyDescent="0.25">
      <c r="W6547" s="52">
        <v>16000819</v>
      </c>
      <c r="X6547" s="28" t="s">
        <v>13001</v>
      </c>
      <c r="Y6547" s="53" t="s">
        <v>4030</v>
      </c>
    </row>
    <row r="6548" spans="23:25" x14ac:dyDescent="0.25">
      <c r="W6548" s="50">
        <v>16000820</v>
      </c>
      <c r="X6548" s="49" t="s">
        <v>13002</v>
      </c>
      <c r="Y6548" s="51" t="s">
        <v>4030</v>
      </c>
    </row>
    <row r="6549" spans="23:25" x14ac:dyDescent="0.25">
      <c r="W6549" s="52">
        <v>16000821</v>
      </c>
      <c r="X6549" s="28" t="s">
        <v>13003</v>
      </c>
      <c r="Y6549" s="53" t="s">
        <v>4030</v>
      </c>
    </row>
    <row r="6550" spans="23:25" x14ac:dyDescent="0.25">
      <c r="W6550" s="50">
        <v>16000822</v>
      </c>
      <c r="X6550" s="49" t="s">
        <v>13004</v>
      </c>
      <c r="Y6550" s="51" t="s">
        <v>4030</v>
      </c>
    </row>
    <row r="6551" spans="23:25" x14ac:dyDescent="0.25">
      <c r="W6551" s="52">
        <v>16000823</v>
      </c>
      <c r="X6551" s="28" t="s">
        <v>13005</v>
      </c>
      <c r="Y6551" s="53" t="s">
        <v>4030</v>
      </c>
    </row>
    <row r="6552" spans="23:25" x14ac:dyDescent="0.25">
      <c r="W6552" s="50">
        <v>16000824</v>
      </c>
      <c r="X6552" s="49" t="s">
        <v>13006</v>
      </c>
      <c r="Y6552" s="51" t="s">
        <v>4030</v>
      </c>
    </row>
    <row r="6553" spans="23:25" x14ac:dyDescent="0.25">
      <c r="W6553" s="52">
        <v>16000825</v>
      </c>
      <c r="X6553" s="28" t="s">
        <v>13007</v>
      </c>
      <c r="Y6553" s="53" t="s">
        <v>4030</v>
      </c>
    </row>
    <row r="6554" spans="23:25" x14ac:dyDescent="0.25">
      <c r="W6554" s="50">
        <v>16000826</v>
      </c>
      <c r="X6554" s="49" t="s">
        <v>12734</v>
      </c>
      <c r="Y6554" s="51" t="s">
        <v>4030</v>
      </c>
    </row>
    <row r="6555" spans="23:25" x14ac:dyDescent="0.25">
      <c r="W6555" s="52">
        <v>16000827</v>
      </c>
      <c r="X6555" s="28" t="s">
        <v>13008</v>
      </c>
      <c r="Y6555" s="53" t="s">
        <v>4030</v>
      </c>
    </row>
    <row r="6556" spans="23:25" x14ac:dyDescent="0.25">
      <c r="W6556" s="50">
        <v>16000828</v>
      </c>
      <c r="X6556" s="49" t="s">
        <v>13009</v>
      </c>
      <c r="Y6556" s="51" t="s">
        <v>4030</v>
      </c>
    </row>
    <row r="6557" spans="23:25" x14ac:dyDescent="0.25">
      <c r="W6557" s="52">
        <v>16000829</v>
      </c>
      <c r="X6557" s="28" t="s">
        <v>13010</v>
      </c>
      <c r="Y6557" s="53" t="s">
        <v>4030</v>
      </c>
    </row>
    <row r="6558" spans="23:25" x14ac:dyDescent="0.25">
      <c r="W6558" s="50">
        <v>16000830</v>
      </c>
      <c r="X6558" s="49" t="s">
        <v>13011</v>
      </c>
      <c r="Y6558" s="51" t="s">
        <v>4030</v>
      </c>
    </row>
    <row r="6559" spans="23:25" x14ac:dyDescent="0.25">
      <c r="W6559" s="52">
        <v>16000831</v>
      </c>
      <c r="X6559" s="28" t="s">
        <v>13012</v>
      </c>
      <c r="Y6559" s="53" t="s">
        <v>4030</v>
      </c>
    </row>
    <row r="6560" spans="23:25" x14ac:dyDescent="0.25">
      <c r="W6560" s="50">
        <v>16000832</v>
      </c>
      <c r="X6560" s="49" t="s">
        <v>13013</v>
      </c>
      <c r="Y6560" s="51" t="s">
        <v>4030</v>
      </c>
    </row>
    <row r="6561" spans="23:25" x14ac:dyDescent="0.25">
      <c r="W6561" s="52">
        <v>16000833</v>
      </c>
      <c r="X6561" s="28" t="s">
        <v>13014</v>
      </c>
      <c r="Y6561" s="53" t="s">
        <v>4030</v>
      </c>
    </row>
    <row r="6562" spans="23:25" x14ac:dyDescent="0.25">
      <c r="W6562" s="50">
        <v>16000834</v>
      </c>
      <c r="X6562" s="49" t="s">
        <v>13015</v>
      </c>
      <c r="Y6562" s="51" t="s">
        <v>4030</v>
      </c>
    </row>
    <row r="6563" spans="23:25" x14ac:dyDescent="0.25">
      <c r="W6563" s="52">
        <v>16000835</v>
      </c>
      <c r="X6563" s="28" t="s">
        <v>12968</v>
      </c>
      <c r="Y6563" s="53" t="s">
        <v>4030</v>
      </c>
    </row>
    <row r="6564" spans="23:25" x14ac:dyDescent="0.25">
      <c r="W6564" s="50">
        <v>16000836</v>
      </c>
      <c r="X6564" s="49" t="s">
        <v>13016</v>
      </c>
      <c r="Y6564" s="51" t="s">
        <v>4030</v>
      </c>
    </row>
    <row r="6565" spans="23:25" x14ac:dyDescent="0.25">
      <c r="W6565" s="52">
        <v>16000837</v>
      </c>
      <c r="X6565" s="28" t="s">
        <v>13017</v>
      </c>
      <c r="Y6565" s="53" t="s">
        <v>4030</v>
      </c>
    </row>
    <row r="6566" spans="23:25" x14ac:dyDescent="0.25">
      <c r="W6566" s="50">
        <v>16000838</v>
      </c>
      <c r="X6566" s="49" t="s">
        <v>13018</v>
      </c>
      <c r="Y6566" s="51" t="s">
        <v>4030</v>
      </c>
    </row>
    <row r="6567" spans="23:25" x14ac:dyDescent="0.25">
      <c r="W6567" s="52">
        <v>16000839</v>
      </c>
      <c r="X6567" s="28" t="s">
        <v>13019</v>
      </c>
      <c r="Y6567" s="53" t="s">
        <v>4030</v>
      </c>
    </row>
    <row r="6568" spans="23:25" x14ac:dyDescent="0.25">
      <c r="W6568" s="50">
        <v>16000840</v>
      </c>
      <c r="X6568" s="49" t="s">
        <v>13020</v>
      </c>
      <c r="Y6568" s="51" t="s">
        <v>4030</v>
      </c>
    </row>
    <row r="6569" spans="23:25" x14ac:dyDescent="0.25">
      <c r="W6569" s="52">
        <v>16000841</v>
      </c>
      <c r="X6569" s="28" t="s">
        <v>12707</v>
      </c>
      <c r="Y6569" s="53" t="s">
        <v>4030</v>
      </c>
    </row>
    <row r="6570" spans="23:25" x14ac:dyDescent="0.25">
      <c r="W6570" s="50">
        <v>16000842</v>
      </c>
      <c r="X6570" s="49" t="s">
        <v>13021</v>
      </c>
      <c r="Y6570" s="51" t="s">
        <v>4030</v>
      </c>
    </row>
    <row r="6571" spans="23:25" x14ac:dyDescent="0.25">
      <c r="W6571" s="52">
        <v>16000843</v>
      </c>
      <c r="X6571" s="28" t="s">
        <v>13022</v>
      </c>
      <c r="Y6571" s="53" t="s">
        <v>4030</v>
      </c>
    </row>
    <row r="6572" spans="23:25" x14ac:dyDescent="0.25">
      <c r="W6572" s="50">
        <v>16000844</v>
      </c>
      <c r="X6572" s="49" t="s">
        <v>13023</v>
      </c>
      <c r="Y6572" s="51" t="s">
        <v>4030</v>
      </c>
    </row>
    <row r="6573" spans="23:25" x14ac:dyDescent="0.25">
      <c r="W6573" s="52">
        <v>16000845</v>
      </c>
      <c r="X6573" s="28" t="s">
        <v>13024</v>
      </c>
      <c r="Y6573" s="53" t="s">
        <v>4030</v>
      </c>
    </row>
    <row r="6574" spans="23:25" x14ac:dyDescent="0.25">
      <c r="W6574" s="50">
        <v>16000846</v>
      </c>
      <c r="X6574" s="49" t="s">
        <v>13025</v>
      </c>
      <c r="Y6574" s="51" t="s">
        <v>4030</v>
      </c>
    </row>
    <row r="6575" spans="23:25" x14ac:dyDescent="0.25">
      <c r="W6575" s="52">
        <v>16000847</v>
      </c>
      <c r="X6575" s="28" t="s">
        <v>13026</v>
      </c>
      <c r="Y6575" s="53" t="s">
        <v>4030</v>
      </c>
    </row>
    <row r="6576" spans="23:25" x14ac:dyDescent="0.25">
      <c r="W6576" s="50">
        <v>16000848</v>
      </c>
      <c r="X6576" s="49" t="s">
        <v>13027</v>
      </c>
      <c r="Y6576" s="51" t="s">
        <v>4030</v>
      </c>
    </row>
    <row r="6577" spans="23:25" x14ac:dyDescent="0.25">
      <c r="W6577" s="52">
        <v>16000849</v>
      </c>
      <c r="X6577" s="28" t="s">
        <v>12564</v>
      </c>
      <c r="Y6577" s="53" t="s">
        <v>4030</v>
      </c>
    </row>
    <row r="6578" spans="23:25" x14ac:dyDescent="0.25">
      <c r="W6578" s="50">
        <v>16000850</v>
      </c>
      <c r="X6578" s="49" t="s">
        <v>13028</v>
      </c>
      <c r="Y6578" s="51" t="s">
        <v>4030</v>
      </c>
    </row>
    <row r="6579" spans="23:25" x14ac:dyDescent="0.25">
      <c r="W6579" s="52">
        <v>16000851</v>
      </c>
      <c r="X6579" s="28" t="s">
        <v>13029</v>
      </c>
      <c r="Y6579" s="53" t="s">
        <v>4030</v>
      </c>
    </row>
    <row r="6580" spans="23:25" x14ac:dyDescent="0.25">
      <c r="W6580" s="50">
        <v>16000852</v>
      </c>
      <c r="X6580" s="49" t="s">
        <v>13030</v>
      </c>
      <c r="Y6580" s="51" t="s">
        <v>4030</v>
      </c>
    </row>
    <row r="6581" spans="23:25" x14ac:dyDescent="0.25">
      <c r="W6581" s="52">
        <v>16000853</v>
      </c>
      <c r="X6581" s="28" t="s">
        <v>13031</v>
      </c>
      <c r="Y6581" s="53" t="s">
        <v>4030</v>
      </c>
    </row>
    <row r="6582" spans="23:25" x14ac:dyDescent="0.25">
      <c r="W6582" s="50">
        <v>16000854</v>
      </c>
      <c r="X6582" s="49" t="s">
        <v>13032</v>
      </c>
      <c r="Y6582" s="51" t="s">
        <v>4030</v>
      </c>
    </row>
    <row r="6583" spans="23:25" x14ac:dyDescent="0.25">
      <c r="W6583" s="52">
        <v>16000855</v>
      </c>
      <c r="X6583" s="28" t="s">
        <v>13033</v>
      </c>
      <c r="Y6583" s="53" t="s">
        <v>4030</v>
      </c>
    </row>
    <row r="6584" spans="23:25" x14ac:dyDescent="0.25">
      <c r="W6584" s="50">
        <v>16000856</v>
      </c>
      <c r="X6584" s="49" t="s">
        <v>13034</v>
      </c>
      <c r="Y6584" s="51" t="s">
        <v>4030</v>
      </c>
    </row>
    <row r="6585" spans="23:25" x14ac:dyDescent="0.25">
      <c r="W6585" s="52">
        <v>16000857</v>
      </c>
      <c r="X6585" s="28" t="s">
        <v>13035</v>
      </c>
      <c r="Y6585" s="53" t="s">
        <v>4030</v>
      </c>
    </row>
    <row r="6586" spans="23:25" x14ac:dyDescent="0.25">
      <c r="W6586" s="50">
        <v>16000858</v>
      </c>
      <c r="X6586" s="49" t="s">
        <v>12940</v>
      </c>
      <c r="Y6586" s="51" t="s">
        <v>4030</v>
      </c>
    </row>
    <row r="6587" spans="23:25" x14ac:dyDescent="0.25">
      <c r="W6587" s="52">
        <v>16000859</v>
      </c>
      <c r="X6587" s="28" t="s">
        <v>12903</v>
      </c>
      <c r="Y6587" s="53" t="s">
        <v>4030</v>
      </c>
    </row>
    <row r="6588" spans="23:25" x14ac:dyDescent="0.25">
      <c r="W6588" s="50">
        <v>16000860</v>
      </c>
      <c r="X6588" s="49" t="s">
        <v>12970</v>
      </c>
      <c r="Y6588" s="51" t="s">
        <v>4030</v>
      </c>
    </row>
    <row r="6589" spans="23:25" x14ac:dyDescent="0.25">
      <c r="W6589" s="52">
        <v>16000861</v>
      </c>
      <c r="X6589" s="28" t="s">
        <v>13036</v>
      </c>
      <c r="Y6589" s="53" t="s">
        <v>4030</v>
      </c>
    </row>
    <row r="6590" spans="23:25" x14ac:dyDescent="0.25">
      <c r="W6590" s="50">
        <v>16000862</v>
      </c>
      <c r="X6590" s="49" t="s">
        <v>13037</v>
      </c>
      <c r="Y6590" s="51" t="s">
        <v>4030</v>
      </c>
    </row>
    <row r="6591" spans="23:25" x14ac:dyDescent="0.25">
      <c r="W6591" s="52">
        <v>16000863</v>
      </c>
      <c r="X6591" s="28" t="s">
        <v>13038</v>
      </c>
      <c r="Y6591" s="53" t="s">
        <v>4030</v>
      </c>
    </row>
    <row r="6592" spans="23:25" x14ac:dyDescent="0.25">
      <c r="W6592" s="50">
        <v>16000864</v>
      </c>
      <c r="X6592" s="49" t="s">
        <v>13039</v>
      </c>
      <c r="Y6592" s="51" t="s">
        <v>4030</v>
      </c>
    </row>
    <row r="6593" spans="23:25" x14ac:dyDescent="0.25">
      <c r="W6593" s="52">
        <v>16000865</v>
      </c>
      <c r="X6593" s="28" t="s">
        <v>13040</v>
      </c>
      <c r="Y6593" s="53" t="s">
        <v>4030</v>
      </c>
    </row>
    <row r="6594" spans="23:25" x14ac:dyDescent="0.25">
      <c r="W6594" s="50">
        <v>16000866</v>
      </c>
      <c r="X6594" s="49" t="s">
        <v>13041</v>
      </c>
      <c r="Y6594" s="51" t="s">
        <v>4030</v>
      </c>
    </row>
    <row r="6595" spans="23:25" x14ac:dyDescent="0.25">
      <c r="W6595" s="52">
        <v>16000867</v>
      </c>
      <c r="X6595" s="28" t="s">
        <v>13042</v>
      </c>
      <c r="Y6595" s="53" t="s">
        <v>4030</v>
      </c>
    </row>
    <row r="6596" spans="23:25" x14ac:dyDescent="0.25">
      <c r="W6596" s="50">
        <v>16000868</v>
      </c>
      <c r="X6596" s="49" t="s">
        <v>13043</v>
      </c>
      <c r="Y6596" s="51" t="s">
        <v>4030</v>
      </c>
    </row>
    <row r="6597" spans="23:25" x14ac:dyDescent="0.25">
      <c r="W6597" s="52">
        <v>16000869</v>
      </c>
      <c r="X6597" s="28" t="s">
        <v>13044</v>
      </c>
      <c r="Y6597" s="53" t="s">
        <v>4030</v>
      </c>
    </row>
    <row r="6598" spans="23:25" x14ac:dyDescent="0.25">
      <c r="W6598" s="50">
        <v>16000870</v>
      </c>
      <c r="X6598" s="49" t="s">
        <v>13045</v>
      </c>
      <c r="Y6598" s="51" t="s">
        <v>4030</v>
      </c>
    </row>
    <row r="6599" spans="23:25" x14ac:dyDescent="0.25">
      <c r="W6599" s="52">
        <v>16000871</v>
      </c>
      <c r="X6599" s="28" t="s">
        <v>13046</v>
      </c>
      <c r="Y6599" s="53" t="s">
        <v>4030</v>
      </c>
    </row>
    <row r="6600" spans="23:25" x14ac:dyDescent="0.25">
      <c r="W6600" s="50">
        <v>16000872</v>
      </c>
      <c r="X6600" s="49" t="s">
        <v>13047</v>
      </c>
      <c r="Y6600" s="51" t="s">
        <v>4030</v>
      </c>
    </row>
    <row r="6601" spans="23:25" x14ac:dyDescent="0.25">
      <c r="W6601" s="52">
        <v>16000873</v>
      </c>
      <c r="X6601" s="28" t="s">
        <v>13048</v>
      </c>
      <c r="Y6601" s="53" t="s">
        <v>4030</v>
      </c>
    </row>
    <row r="6602" spans="23:25" x14ac:dyDescent="0.25">
      <c r="W6602" s="50">
        <v>16000874</v>
      </c>
      <c r="X6602" s="49" t="s">
        <v>12378</v>
      </c>
      <c r="Y6602" s="51" t="s">
        <v>4030</v>
      </c>
    </row>
    <row r="6603" spans="23:25" x14ac:dyDescent="0.25">
      <c r="W6603" s="52">
        <v>16000875</v>
      </c>
      <c r="X6603" s="28" t="s">
        <v>13049</v>
      </c>
      <c r="Y6603" s="53" t="s">
        <v>4030</v>
      </c>
    </row>
    <row r="6604" spans="23:25" x14ac:dyDescent="0.25">
      <c r="W6604" s="50">
        <v>16000876</v>
      </c>
      <c r="X6604" s="49" t="s">
        <v>13050</v>
      </c>
      <c r="Y6604" s="51" t="s">
        <v>4030</v>
      </c>
    </row>
    <row r="6605" spans="23:25" x14ac:dyDescent="0.25">
      <c r="W6605" s="52">
        <v>16000877</v>
      </c>
      <c r="X6605" s="28" t="s">
        <v>12442</v>
      </c>
      <c r="Y6605" s="53" t="s">
        <v>4030</v>
      </c>
    </row>
    <row r="6606" spans="23:25" x14ac:dyDescent="0.25">
      <c r="W6606" s="50">
        <v>16000878</v>
      </c>
      <c r="X6606" s="49" t="s">
        <v>13051</v>
      </c>
      <c r="Y6606" s="51" t="s">
        <v>4030</v>
      </c>
    </row>
    <row r="6607" spans="23:25" x14ac:dyDescent="0.25">
      <c r="W6607" s="52">
        <v>16000879</v>
      </c>
      <c r="X6607" s="28" t="s">
        <v>13052</v>
      </c>
      <c r="Y6607" s="53" t="s">
        <v>4030</v>
      </c>
    </row>
    <row r="6608" spans="23:25" x14ac:dyDescent="0.25">
      <c r="W6608" s="50">
        <v>16000880</v>
      </c>
      <c r="X6608" s="49" t="s">
        <v>13038</v>
      </c>
      <c r="Y6608" s="51" t="s">
        <v>4030</v>
      </c>
    </row>
    <row r="6609" spans="23:25" x14ac:dyDescent="0.25">
      <c r="W6609" s="52">
        <v>16000881</v>
      </c>
      <c r="X6609" s="28" t="s">
        <v>13053</v>
      </c>
      <c r="Y6609" s="53" t="s">
        <v>4030</v>
      </c>
    </row>
    <row r="6610" spans="23:25" x14ac:dyDescent="0.25">
      <c r="W6610" s="50">
        <v>16000882</v>
      </c>
      <c r="X6610" s="49" t="s">
        <v>4608</v>
      </c>
      <c r="Y6610" s="51" t="s">
        <v>4030</v>
      </c>
    </row>
    <row r="6611" spans="23:25" x14ac:dyDescent="0.25">
      <c r="W6611" s="52">
        <v>16000883</v>
      </c>
      <c r="X6611" s="28" t="s">
        <v>13054</v>
      </c>
      <c r="Y6611" s="53" t="s">
        <v>4030</v>
      </c>
    </row>
    <row r="6612" spans="23:25" x14ac:dyDescent="0.25">
      <c r="W6612" s="50">
        <v>16000884</v>
      </c>
      <c r="X6612" s="49" t="s">
        <v>13055</v>
      </c>
      <c r="Y6612" s="51" t="s">
        <v>4030</v>
      </c>
    </row>
    <row r="6613" spans="23:25" x14ac:dyDescent="0.25">
      <c r="W6613" s="52">
        <v>16000885</v>
      </c>
      <c r="X6613" s="28" t="s">
        <v>13056</v>
      </c>
      <c r="Y6613" s="53" t="s">
        <v>4030</v>
      </c>
    </row>
    <row r="6614" spans="23:25" x14ac:dyDescent="0.25">
      <c r="W6614" s="50">
        <v>16000886</v>
      </c>
      <c r="X6614" s="49" t="s">
        <v>13057</v>
      </c>
      <c r="Y6614" s="51" t="s">
        <v>4030</v>
      </c>
    </row>
    <row r="6615" spans="23:25" x14ac:dyDescent="0.25">
      <c r="W6615" s="52">
        <v>16000887</v>
      </c>
      <c r="X6615" s="28" t="s">
        <v>13058</v>
      </c>
      <c r="Y6615" s="53" t="s">
        <v>4030</v>
      </c>
    </row>
    <row r="6616" spans="23:25" x14ac:dyDescent="0.25">
      <c r="W6616" s="50">
        <v>16000888</v>
      </c>
      <c r="X6616" s="49" t="s">
        <v>13059</v>
      </c>
      <c r="Y6616" s="51" t="s">
        <v>4030</v>
      </c>
    </row>
    <row r="6617" spans="23:25" x14ac:dyDescent="0.25">
      <c r="W6617" s="52">
        <v>16000889</v>
      </c>
      <c r="X6617" s="28" t="s">
        <v>13060</v>
      </c>
      <c r="Y6617" s="53" t="s">
        <v>4030</v>
      </c>
    </row>
    <row r="6618" spans="23:25" x14ac:dyDescent="0.25">
      <c r="W6618" s="50">
        <v>16000890</v>
      </c>
      <c r="X6618" s="49" t="s">
        <v>13061</v>
      </c>
      <c r="Y6618" s="51" t="s">
        <v>4030</v>
      </c>
    </row>
    <row r="6619" spans="23:25" x14ac:dyDescent="0.25">
      <c r="W6619" s="52">
        <v>16000891</v>
      </c>
      <c r="X6619" s="28" t="s">
        <v>13062</v>
      </c>
      <c r="Y6619" s="53" t="s">
        <v>4030</v>
      </c>
    </row>
    <row r="6620" spans="23:25" x14ac:dyDescent="0.25">
      <c r="W6620" s="50">
        <v>16000892</v>
      </c>
      <c r="X6620" s="49" t="s">
        <v>13031</v>
      </c>
      <c r="Y6620" s="51" t="s">
        <v>4030</v>
      </c>
    </row>
    <row r="6621" spans="23:25" x14ac:dyDescent="0.25">
      <c r="W6621" s="52">
        <v>16000893</v>
      </c>
      <c r="X6621" s="28" t="s">
        <v>13063</v>
      </c>
      <c r="Y6621" s="53" t="s">
        <v>4030</v>
      </c>
    </row>
    <row r="6622" spans="23:25" x14ac:dyDescent="0.25">
      <c r="W6622" s="50">
        <v>16000894</v>
      </c>
      <c r="X6622" s="49" t="s">
        <v>13064</v>
      </c>
      <c r="Y6622" s="51" t="s">
        <v>4030</v>
      </c>
    </row>
    <row r="6623" spans="23:25" x14ac:dyDescent="0.25">
      <c r="W6623" s="52">
        <v>16000895</v>
      </c>
      <c r="X6623" s="28" t="s">
        <v>13065</v>
      </c>
      <c r="Y6623" s="53" t="s">
        <v>4030</v>
      </c>
    </row>
    <row r="6624" spans="23:25" x14ac:dyDescent="0.25">
      <c r="W6624" s="50">
        <v>16000896</v>
      </c>
      <c r="X6624" s="49" t="s">
        <v>13066</v>
      </c>
      <c r="Y6624" s="51" t="s">
        <v>4030</v>
      </c>
    </row>
    <row r="6625" spans="23:25" x14ac:dyDescent="0.25">
      <c r="W6625" s="52">
        <v>16000897</v>
      </c>
      <c r="X6625" s="28" t="s">
        <v>13067</v>
      </c>
      <c r="Y6625" s="53" t="s">
        <v>4030</v>
      </c>
    </row>
    <row r="6626" spans="23:25" x14ac:dyDescent="0.25">
      <c r="W6626" s="50">
        <v>16000898</v>
      </c>
      <c r="X6626" s="49" t="s">
        <v>13068</v>
      </c>
      <c r="Y6626" s="51" t="s">
        <v>4030</v>
      </c>
    </row>
    <row r="6627" spans="23:25" x14ac:dyDescent="0.25">
      <c r="W6627" s="52">
        <v>16000899</v>
      </c>
      <c r="X6627" s="28" t="s">
        <v>13069</v>
      </c>
      <c r="Y6627" s="53" t="s">
        <v>4030</v>
      </c>
    </row>
    <row r="6628" spans="23:25" x14ac:dyDescent="0.25">
      <c r="W6628" s="50">
        <v>16000900</v>
      </c>
      <c r="X6628" s="49" t="s">
        <v>13070</v>
      </c>
      <c r="Y6628" s="51" t="s">
        <v>4030</v>
      </c>
    </row>
    <row r="6629" spans="23:25" x14ac:dyDescent="0.25">
      <c r="W6629" s="52">
        <v>16000901</v>
      </c>
      <c r="X6629" s="28" t="s">
        <v>13071</v>
      </c>
      <c r="Y6629" s="53" t="s">
        <v>4030</v>
      </c>
    </row>
    <row r="6630" spans="23:25" x14ac:dyDescent="0.25">
      <c r="W6630" s="50">
        <v>16000902</v>
      </c>
      <c r="X6630" s="49" t="s">
        <v>13072</v>
      </c>
      <c r="Y6630" s="51" t="s">
        <v>4030</v>
      </c>
    </row>
    <row r="6631" spans="23:25" x14ac:dyDescent="0.25">
      <c r="W6631" s="52">
        <v>16000903</v>
      </c>
      <c r="X6631" s="28" t="s">
        <v>13073</v>
      </c>
      <c r="Y6631" s="53" t="s">
        <v>4030</v>
      </c>
    </row>
    <row r="6632" spans="23:25" x14ac:dyDescent="0.25">
      <c r="W6632" s="50">
        <v>16000904</v>
      </c>
      <c r="X6632" s="49" t="s">
        <v>13074</v>
      </c>
      <c r="Y6632" s="51" t="s">
        <v>4030</v>
      </c>
    </row>
    <row r="6633" spans="23:25" x14ac:dyDescent="0.25">
      <c r="W6633" s="52">
        <v>16000905</v>
      </c>
      <c r="X6633" s="28" t="s">
        <v>13075</v>
      </c>
      <c r="Y6633" s="53" t="s">
        <v>4030</v>
      </c>
    </row>
    <row r="6634" spans="23:25" x14ac:dyDescent="0.25">
      <c r="W6634" s="50">
        <v>16000906</v>
      </c>
      <c r="X6634" s="49" t="s">
        <v>13076</v>
      </c>
      <c r="Y6634" s="51" t="s">
        <v>4030</v>
      </c>
    </row>
    <row r="6635" spans="23:25" x14ac:dyDescent="0.25">
      <c r="W6635" s="52">
        <v>16000907</v>
      </c>
      <c r="X6635" s="28" t="s">
        <v>12387</v>
      </c>
      <c r="Y6635" s="53" t="s">
        <v>4030</v>
      </c>
    </row>
    <row r="6636" spans="23:25" x14ac:dyDescent="0.25">
      <c r="W6636" s="50">
        <v>16000908</v>
      </c>
      <c r="X6636" s="49" t="s">
        <v>13077</v>
      </c>
      <c r="Y6636" s="51" t="s">
        <v>4030</v>
      </c>
    </row>
    <row r="6637" spans="23:25" x14ac:dyDescent="0.25">
      <c r="W6637" s="52">
        <v>16000909</v>
      </c>
      <c r="X6637" s="28" t="s">
        <v>13078</v>
      </c>
      <c r="Y6637" s="53" t="s">
        <v>4030</v>
      </c>
    </row>
    <row r="6638" spans="23:25" x14ac:dyDescent="0.25">
      <c r="W6638" s="50">
        <v>16000910</v>
      </c>
      <c r="X6638" s="49" t="s">
        <v>5513</v>
      </c>
      <c r="Y6638" s="51" t="s">
        <v>4030</v>
      </c>
    </row>
    <row r="6639" spans="23:25" x14ac:dyDescent="0.25">
      <c r="W6639" s="52">
        <v>16000911</v>
      </c>
      <c r="X6639" s="28" t="s">
        <v>13079</v>
      </c>
      <c r="Y6639" s="53" t="s">
        <v>4030</v>
      </c>
    </row>
    <row r="6640" spans="23:25" x14ac:dyDescent="0.25">
      <c r="W6640" s="50">
        <v>16000912</v>
      </c>
      <c r="X6640" s="49" t="s">
        <v>13080</v>
      </c>
      <c r="Y6640" s="51" t="s">
        <v>4030</v>
      </c>
    </row>
    <row r="6641" spans="23:25" x14ac:dyDescent="0.25">
      <c r="W6641" s="52">
        <v>16000913</v>
      </c>
      <c r="X6641" s="28" t="s">
        <v>13081</v>
      </c>
      <c r="Y6641" s="53" t="s">
        <v>4030</v>
      </c>
    </row>
    <row r="6642" spans="23:25" x14ac:dyDescent="0.25">
      <c r="W6642" s="50">
        <v>16000914</v>
      </c>
      <c r="X6642" s="49" t="s">
        <v>13082</v>
      </c>
      <c r="Y6642" s="51" t="s">
        <v>4030</v>
      </c>
    </row>
    <row r="6643" spans="23:25" x14ac:dyDescent="0.25">
      <c r="W6643" s="52">
        <v>16000915</v>
      </c>
      <c r="X6643" s="28" t="s">
        <v>13083</v>
      </c>
      <c r="Y6643" s="53" t="s">
        <v>4030</v>
      </c>
    </row>
    <row r="6644" spans="23:25" x14ac:dyDescent="0.25">
      <c r="W6644" s="50">
        <v>16000916</v>
      </c>
      <c r="X6644" s="49" t="s">
        <v>13084</v>
      </c>
      <c r="Y6644" s="51" t="s">
        <v>4030</v>
      </c>
    </row>
    <row r="6645" spans="23:25" x14ac:dyDescent="0.25">
      <c r="W6645" s="52">
        <v>16000917</v>
      </c>
      <c r="X6645" s="28" t="s">
        <v>13085</v>
      </c>
      <c r="Y6645" s="53" t="s">
        <v>4030</v>
      </c>
    </row>
    <row r="6646" spans="23:25" x14ac:dyDescent="0.25">
      <c r="W6646" s="50">
        <v>16000918</v>
      </c>
      <c r="X6646" s="49" t="s">
        <v>13086</v>
      </c>
      <c r="Y6646" s="51" t="s">
        <v>4030</v>
      </c>
    </row>
    <row r="6647" spans="23:25" x14ac:dyDescent="0.25">
      <c r="W6647" s="52">
        <v>16000919</v>
      </c>
      <c r="X6647" s="28" t="s">
        <v>13087</v>
      </c>
      <c r="Y6647" s="53" t="s">
        <v>4030</v>
      </c>
    </row>
    <row r="6648" spans="23:25" x14ac:dyDescent="0.25">
      <c r="W6648" s="50">
        <v>16000920</v>
      </c>
      <c r="X6648" s="49" t="s">
        <v>13088</v>
      </c>
      <c r="Y6648" s="51" t="s">
        <v>4030</v>
      </c>
    </row>
    <row r="6649" spans="23:25" x14ac:dyDescent="0.25">
      <c r="W6649" s="52">
        <v>16000921</v>
      </c>
      <c r="X6649" s="28" t="s">
        <v>13089</v>
      </c>
      <c r="Y6649" s="53" t="s">
        <v>4030</v>
      </c>
    </row>
    <row r="6650" spans="23:25" x14ac:dyDescent="0.25">
      <c r="W6650" s="50">
        <v>16000922</v>
      </c>
      <c r="X6650" s="49" t="s">
        <v>13090</v>
      </c>
      <c r="Y6650" s="51" t="s">
        <v>4030</v>
      </c>
    </row>
    <row r="6651" spans="23:25" x14ac:dyDescent="0.25">
      <c r="W6651" s="52">
        <v>16000923</v>
      </c>
      <c r="X6651" s="28" t="s">
        <v>13091</v>
      </c>
      <c r="Y6651" s="53" t="s">
        <v>4030</v>
      </c>
    </row>
    <row r="6652" spans="23:25" x14ac:dyDescent="0.25">
      <c r="W6652" s="50">
        <v>16000924</v>
      </c>
      <c r="X6652" s="49" t="s">
        <v>10232</v>
      </c>
      <c r="Y6652" s="51" t="s">
        <v>4030</v>
      </c>
    </row>
    <row r="6653" spans="23:25" x14ac:dyDescent="0.25">
      <c r="W6653" s="52">
        <v>16000925</v>
      </c>
      <c r="X6653" s="28" t="s">
        <v>13092</v>
      </c>
      <c r="Y6653" s="53" t="s">
        <v>4030</v>
      </c>
    </row>
    <row r="6654" spans="23:25" x14ac:dyDescent="0.25">
      <c r="W6654" s="50">
        <v>16000926</v>
      </c>
      <c r="X6654" s="49" t="s">
        <v>13093</v>
      </c>
      <c r="Y6654" s="51" t="s">
        <v>4030</v>
      </c>
    </row>
    <row r="6655" spans="23:25" x14ac:dyDescent="0.25">
      <c r="W6655" s="52">
        <v>16000927</v>
      </c>
      <c r="X6655" s="28" t="s">
        <v>13094</v>
      </c>
      <c r="Y6655" s="53" t="s">
        <v>4030</v>
      </c>
    </row>
    <row r="6656" spans="23:25" x14ac:dyDescent="0.25">
      <c r="W6656" s="50">
        <v>16000928</v>
      </c>
      <c r="X6656" s="49" t="s">
        <v>13095</v>
      </c>
      <c r="Y6656" s="51" t="s">
        <v>4030</v>
      </c>
    </row>
    <row r="6657" spans="23:25" x14ac:dyDescent="0.25">
      <c r="W6657" s="52">
        <v>16000929</v>
      </c>
      <c r="X6657" s="28" t="s">
        <v>13096</v>
      </c>
      <c r="Y6657" s="53" t="s">
        <v>4030</v>
      </c>
    </row>
    <row r="6658" spans="23:25" x14ac:dyDescent="0.25">
      <c r="W6658" s="50">
        <v>16000930</v>
      </c>
      <c r="X6658" s="49" t="s">
        <v>13097</v>
      </c>
      <c r="Y6658" s="51" t="s">
        <v>4030</v>
      </c>
    </row>
    <row r="6659" spans="23:25" x14ac:dyDescent="0.25">
      <c r="W6659" s="52">
        <v>16000931</v>
      </c>
      <c r="X6659" s="28" t="s">
        <v>13098</v>
      </c>
      <c r="Y6659" s="53" t="s">
        <v>4030</v>
      </c>
    </row>
    <row r="6660" spans="23:25" x14ac:dyDescent="0.25">
      <c r="W6660" s="50">
        <v>16000932</v>
      </c>
      <c r="X6660" s="49" t="s">
        <v>13099</v>
      </c>
      <c r="Y6660" s="51" t="s">
        <v>4030</v>
      </c>
    </row>
    <row r="6661" spans="23:25" x14ac:dyDescent="0.25">
      <c r="W6661" s="52">
        <v>16000933</v>
      </c>
      <c r="X6661" s="28" t="s">
        <v>13100</v>
      </c>
      <c r="Y6661" s="53" t="s">
        <v>4030</v>
      </c>
    </row>
    <row r="6662" spans="23:25" x14ac:dyDescent="0.25">
      <c r="W6662" s="50">
        <v>16000934</v>
      </c>
      <c r="X6662" s="49" t="s">
        <v>13101</v>
      </c>
      <c r="Y6662" s="51" t="s">
        <v>4030</v>
      </c>
    </row>
    <row r="6663" spans="23:25" x14ac:dyDescent="0.25">
      <c r="W6663" s="52">
        <v>16000935</v>
      </c>
      <c r="X6663" s="28" t="s">
        <v>13102</v>
      </c>
      <c r="Y6663" s="53" t="s">
        <v>4030</v>
      </c>
    </row>
    <row r="6664" spans="23:25" x14ac:dyDescent="0.25">
      <c r="W6664" s="50">
        <v>16000936</v>
      </c>
      <c r="X6664" s="49" t="s">
        <v>13103</v>
      </c>
      <c r="Y6664" s="51" t="s">
        <v>4030</v>
      </c>
    </row>
    <row r="6665" spans="23:25" x14ac:dyDescent="0.25">
      <c r="W6665" s="52">
        <v>16000937</v>
      </c>
      <c r="X6665" s="28" t="s">
        <v>13104</v>
      </c>
      <c r="Y6665" s="53" t="s">
        <v>4030</v>
      </c>
    </row>
    <row r="6666" spans="23:25" x14ac:dyDescent="0.25">
      <c r="W6666" s="50">
        <v>16000938</v>
      </c>
      <c r="X6666" s="49" t="s">
        <v>13105</v>
      </c>
      <c r="Y6666" s="51" t="s">
        <v>4030</v>
      </c>
    </row>
    <row r="6667" spans="23:25" x14ac:dyDescent="0.25">
      <c r="W6667" s="52">
        <v>16000939</v>
      </c>
      <c r="X6667" s="28" t="s">
        <v>13106</v>
      </c>
      <c r="Y6667" s="53" t="s">
        <v>4030</v>
      </c>
    </row>
    <row r="6668" spans="23:25" x14ac:dyDescent="0.25">
      <c r="W6668" s="50">
        <v>16000940</v>
      </c>
      <c r="X6668" s="49" t="s">
        <v>13107</v>
      </c>
      <c r="Y6668" s="51" t="s">
        <v>4030</v>
      </c>
    </row>
    <row r="6669" spans="23:25" x14ac:dyDescent="0.25">
      <c r="W6669" s="52">
        <v>16000941</v>
      </c>
      <c r="X6669" s="28" t="s">
        <v>13108</v>
      </c>
      <c r="Y6669" s="53" t="s">
        <v>4030</v>
      </c>
    </row>
    <row r="6670" spans="23:25" x14ac:dyDescent="0.25">
      <c r="W6670" s="50">
        <v>16000942</v>
      </c>
      <c r="X6670" s="49" t="s">
        <v>13109</v>
      </c>
      <c r="Y6670" s="51" t="s">
        <v>4030</v>
      </c>
    </row>
    <row r="6671" spans="23:25" x14ac:dyDescent="0.25">
      <c r="W6671" s="52">
        <v>16000943</v>
      </c>
      <c r="X6671" s="28" t="s">
        <v>13110</v>
      </c>
      <c r="Y6671" s="53" t="s">
        <v>4030</v>
      </c>
    </row>
    <row r="6672" spans="23:25" x14ac:dyDescent="0.25">
      <c r="W6672" s="50">
        <v>16000944</v>
      </c>
      <c r="X6672" s="49" t="s">
        <v>13111</v>
      </c>
      <c r="Y6672" s="51" t="s">
        <v>4030</v>
      </c>
    </row>
    <row r="6673" spans="23:25" x14ac:dyDescent="0.25">
      <c r="W6673" s="52">
        <v>16000945</v>
      </c>
      <c r="X6673" s="28" t="s">
        <v>13080</v>
      </c>
      <c r="Y6673" s="53" t="s">
        <v>4030</v>
      </c>
    </row>
    <row r="6674" spans="23:25" x14ac:dyDescent="0.25">
      <c r="W6674" s="50">
        <v>16000946</v>
      </c>
      <c r="X6674" s="49" t="s">
        <v>13112</v>
      </c>
      <c r="Y6674" s="51" t="s">
        <v>4030</v>
      </c>
    </row>
    <row r="6675" spans="23:25" x14ac:dyDescent="0.25">
      <c r="W6675" s="52">
        <v>16000947</v>
      </c>
      <c r="X6675" s="28" t="s">
        <v>13113</v>
      </c>
      <c r="Y6675" s="53" t="s">
        <v>4030</v>
      </c>
    </row>
    <row r="6676" spans="23:25" x14ac:dyDescent="0.25">
      <c r="W6676" s="50">
        <v>16000948</v>
      </c>
      <c r="X6676" s="49" t="s">
        <v>13114</v>
      </c>
      <c r="Y6676" s="51" t="s">
        <v>4030</v>
      </c>
    </row>
    <row r="6677" spans="23:25" x14ac:dyDescent="0.25">
      <c r="W6677" s="52">
        <v>16000949</v>
      </c>
      <c r="X6677" s="28" t="s">
        <v>13115</v>
      </c>
      <c r="Y6677" s="53" t="s">
        <v>4030</v>
      </c>
    </row>
    <row r="6678" spans="23:25" x14ac:dyDescent="0.25">
      <c r="W6678" s="50">
        <v>16000950</v>
      </c>
      <c r="X6678" s="49" t="s">
        <v>13116</v>
      </c>
      <c r="Y6678" s="51" t="s">
        <v>4030</v>
      </c>
    </row>
    <row r="6679" spans="23:25" x14ac:dyDescent="0.25">
      <c r="W6679" s="52">
        <v>16000951</v>
      </c>
      <c r="X6679" s="28" t="s">
        <v>13117</v>
      </c>
      <c r="Y6679" s="53" t="s">
        <v>4030</v>
      </c>
    </row>
    <row r="6680" spans="23:25" x14ac:dyDescent="0.25">
      <c r="W6680" s="50">
        <v>16000952</v>
      </c>
      <c r="X6680" s="49" t="s">
        <v>13118</v>
      </c>
      <c r="Y6680" s="51" t="s">
        <v>4030</v>
      </c>
    </row>
    <row r="6681" spans="23:25" x14ac:dyDescent="0.25">
      <c r="W6681" s="52">
        <v>16000953</v>
      </c>
      <c r="X6681" s="28" t="s">
        <v>13119</v>
      </c>
      <c r="Y6681" s="53" t="s">
        <v>4030</v>
      </c>
    </row>
    <row r="6682" spans="23:25" x14ac:dyDescent="0.25">
      <c r="W6682" s="50">
        <v>16000954</v>
      </c>
      <c r="X6682" s="49" t="s">
        <v>13120</v>
      </c>
      <c r="Y6682" s="51" t="s">
        <v>4030</v>
      </c>
    </row>
    <row r="6683" spans="23:25" x14ac:dyDescent="0.25">
      <c r="W6683" s="52">
        <v>16000955</v>
      </c>
      <c r="X6683" s="28" t="s">
        <v>13121</v>
      </c>
      <c r="Y6683" s="53" t="s">
        <v>4030</v>
      </c>
    </row>
    <row r="6684" spans="23:25" x14ac:dyDescent="0.25">
      <c r="W6684" s="50">
        <v>16000956</v>
      </c>
      <c r="X6684" s="49" t="s">
        <v>13122</v>
      </c>
      <c r="Y6684" s="51" t="s">
        <v>4030</v>
      </c>
    </row>
    <row r="6685" spans="23:25" x14ac:dyDescent="0.25">
      <c r="W6685" s="52">
        <v>16000957</v>
      </c>
      <c r="X6685" s="28" t="s">
        <v>13123</v>
      </c>
      <c r="Y6685" s="53" t="s">
        <v>4030</v>
      </c>
    </row>
    <row r="6686" spans="23:25" x14ac:dyDescent="0.25">
      <c r="W6686" s="50">
        <v>16000958</v>
      </c>
      <c r="X6686" s="49" t="s">
        <v>13124</v>
      </c>
      <c r="Y6686" s="51" t="s">
        <v>4030</v>
      </c>
    </row>
    <row r="6687" spans="23:25" x14ac:dyDescent="0.25">
      <c r="W6687" s="52">
        <v>16000959</v>
      </c>
      <c r="X6687" s="28" t="s">
        <v>13125</v>
      </c>
      <c r="Y6687" s="53" t="s">
        <v>4030</v>
      </c>
    </row>
    <row r="6688" spans="23:25" x14ac:dyDescent="0.25">
      <c r="W6688" s="50">
        <v>16000960</v>
      </c>
      <c r="X6688" s="49" t="s">
        <v>13126</v>
      </c>
      <c r="Y6688" s="51" t="s">
        <v>4030</v>
      </c>
    </row>
    <row r="6689" spans="23:25" x14ac:dyDescent="0.25">
      <c r="W6689" s="52">
        <v>16000961</v>
      </c>
      <c r="X6689" s="28" t="s">
        <v>13127</v>
      </c>
      <c r="Y6689" s="53" t="s">
        <v>4030</v>
      </c>
    </row>
    <row r="6690" spans="23:25" x14ac:dyDescent="0.25">
      <c r="W6690" s="50">
        <v>16000962</v>
      </c>
      <c r="X6690" s="49" t="s">
        <v>13128</v>
      </c>
      <c r="Y6690" s="51" t="s">
        <v>4030</v>
      </c>
    </row>
    <row r="6691" spans="23:25" x14ac:dyDescent="0.25">
      <c r="W6691" s="52">
        <v>16000963</v>
      </c>
      <c r="X6691" s="28" t="s">
        <v>13129</v>
      </c>
      <c r="Y6691" s="53" t="s">
        <v>4030</v>
      </c>
    </row>
    <row r="6692" spans="23:25" x14ac:dyDescent="0.25">
      <c r="W6692" s="50">
        <v>16000964</v>
      </c>
      <c r="X6692" s="49" t="s">
        <v>13130</v>
      </c>
      <c r="Y6692" s="51" t="s">
        <v>4030</v>
      </c>
    </row>
    <row r="6693" spans="23:25" x14ac:dyDescent="0.25">
      <c r="W6693" s="52">
        <v>16000965</v>
      </c>
      <c r="X6693" s="28" t="s">
        <v>5555</v>
      </c>
      <c r="Y6693" s="53" t="s">
        <v>4030</v>
      </c>
    </row>
    <row r="6694" spans="23:25" x14ac:dyDescent="0.25">
      <c r="W6694" s="50">
        <v>16000966</v>
      </c>
      <c r="X6694" s="49" t="s">
        <v>13131</v>
      </c>
      <c r="Y6694" s="51" t="s">
        <v>4030</v>
      </c>
    </row>
    <row r="6695" spans="23:25" x14ac:dyDescent="0.25">
      <c r="W6695" s="52">
        <v>16000967</v>
      </c>
      <c r="X6695" s="28" t="s">
        <v>13052</v>
      </c>
      <c r="Y6695" s="53" t="s">
        <v>4030</v>
      </c>
    </row>
    <row r="6696" spans="23:25" x14ac:dyDescent="0.25">
      <c r="W6696" s="50">
        <v>16000968</v>
      </c>
      <c r="X6696" s="49" t="s">
        <v>13132</v>
      </c>
      <c r="Y6696" s="51" t="s">
        <v>4030</v>
      </c>
    </row>
    <row r="6697" spans="23:25" x14ac:dyDescent="0.25">
      <c r="W6697" s="52">
        <v>16000969</v>
      </c>
      <c r="X6697" s="28" t="s">
        <v>13133</v>
      </c>
      <c r="Y6697" s="53" t="s">
        <v>4030</v>
      </c>
    </row>
    <row r="6698" spans="23:25" x14ac:dyDescent="0.25">
      <c r="W6698" s="50">
        <v>16000970</v>
      </c>
      <c r="X6698" s="49" t="s">
        <v>13134</v>
      </c>
      <c r="Y6698" s="51" t="s">
        <v>4030</v>
      </c>
    </row>
    <row r="6699" spans="23:25" x14ac:dyDescent="0.25">
      <c r="W6699" s="52">
        <v>16000971</v>
      </c>
      <c r="X6699" s="28" t="s">
        <v>13135</v>
      </c>
      <c r="Y6699" s="53" t="s">
        <v>4030</v>
      </c>
    </row>
    <row r="6700" spans="23:25" x14ac:dyDescent="0.25">
      <c r="W6700" s="50">
        <v>16000972</v>
      </c>
      <c r="X6700" s="49" t="s">
        <v>13136</v>
      </c>
      <c r="Y6700" s="51" t="s">
        <v>4030</v>
      </c>
    </row>
    <row r="6701" spans="23:25" x14ac:dyDescent="0.25">
      <c r="W6701" s="52">
        <v>16000973</v>
      </c>
      <c r="X6701" s="28" t="s">
        <v>13137</v>
      </c>
      <c r="Y6701" s="53" t="s">
        <v>4030</v>
      </c>
    </row>
    <row r="6702" spans="23:25" x14ac:dyDescent="0.25">
      <c r="W6702" s="50">
        <v>16000974</v>
      </c>
      <c r="X6702" s="49" t="s">
        <v>13138</v>
      </c>
      <c r="Y6702" s="51" t="s">
        <v>4030</v>
      </c>
    </row>
    <row r="6703" spans="23:25" x14ac:dyDescent="0.25">
      <c r="W6703" s="52">
        <v>16000975</v>
      </c>
      <c r="X6703" s="28" t="s">
        <v>13139</v>
      </c>
      <c r="Y6703" s="53" t="s">
        <v>4030</v>
      </c>
    </row>
    <row r="6704" spans="23:25" x14ac:dyDescent="0.25">
      <c r="W6704" s="50">
        <v>16000976</v>
      </c>
      <c r="X6704" s="49" t="s">
        <v>13140</v>
      </c>
      <c r="Y6704" s="51" t="s">
        <v>4030</v>
      </c>
    </row>
    <row r="6705" spans="23:25" x14ac:dyDescent="0.25">
      <c r="W6705" s="52">
        <v>16000977</v>
      </c>
      <c r="X6705" s="28" t="s">
        <v>13141</v>
      </c>
      <c r="Y6705" s="53" t="s">
        <v>4030</v>
      </c>
    </row>
    <row r="6706" spans="23:25" x14ac:dyDescent="0.25">
      <c r="W6706" s="50">
        <v>16000978</v>
      </c>
      <c r="X6706" s="49" t="s">
        <v>13142</v>
      </c>
      <c r="Y6706" s="51" t="s">
        <v>4030</v>
      </c>
    </row>
    <row r="6707" spans="23:25" x14ac:dyDescent="0.25">
      <c r="W6707" s="52">
        <v>16000979</v>
      </c>
      <c r="X6707" s="28" t="s">
        <v>13143</v>
      </c>
      <c r="Y6707" s="53" t="s">
        <v>4030</v>
      </c>
    </row>
    <row r="6708" spans="23:25" x14ac:dyDescent="0.25">
      <c r="W6708" s="50">
        <v>16000980</v>
      </c>
      <c r="X6708" s="49" t="s">
        <v>13144</v>
      </c>
      <c r="Y6708" s="51" t="s">
        <v>4030</v>
      </c>
    </row>
    <row r="6709" spans="23:25" x14ac:dyDescent="0.25">
      <c r="W6709" s="52">
        <v>16000981</v>
      </c>
      <c r="X6709" s="28" t="s">
        <v>13145</v>
      </c>
      <c r="Y6709" s="53" t="s">
        <v>4030</v>
      </c>
    </row>
    <row r="6710" spans="23:25" x14ac:dyDescent="0.25">
      <c r="W6710" s="50">
        <v>16000982</v>
      </c>
      <c r="X6710" s="49" t="s">
        <v>13146</v>
      </c>
      <c r="Y6710" s="51" t="s">
        <v>4030</v>
      </c>
    </row>
    <row r="6711" spans="23:25" x14ac:dyDescent="0.25">
      <c r="W6711" s="52">
        <v>16000983</v>
      </c>
      <c r="X6711" s="28" t="s">
        <v>13147</v>
      </c>
      <c r="Y6711" s="53" t="s">
        <v>4030</v>
      </c>
    </row>
    <row r="6712" spans="23:25" x14ac:dyDescent="0.25">
      <c r="W6712" s="50">
        <v>16000984</v>
      </c>
      <c r="X6712" s="49" t="s">
        <v>13148</v>
      </c>
      <c r="Y6712" s="51" t="s">
        <v>4030</v>
      </c>
    </row>
    <row r="6713" spans="23:25" x14ac:dyDescent="0.25">
      <c r="W6713" s="52">
        <v>16001160</v>
      </c>
      <c r="X6713" s="28" t="s">
        <v>12341</v>
      </c>
      <c r="Y6713" s="53" t="s">
        <v>4030</v>
      </c>
    </row>
    <row r="6714" spans="23:25" x14ac:dyDescent="0.25">
      <c r="W6714" s="50">
        <v>16009002</v>
      </c>
      <c r="X6714" s="49" t="s">
        <v>13149</v>
      </c>
      <c r="Y6714" s="51" t="s">
        <v>4030</v>
      </c>
    </row>
    <row r="6715" spans="23:25" x14ac:dyDescent="0.25">
      <c r="W6715" s="52">
        <v>16009003</v>
      </c>
      <c r="X6715" s="28" t="s">
        <v>13076</v>
      </c>
      <c r="Y6715" s="53" t="s">
        <v>4030</v>
      </c>
    </row>
    <row r="6716" spans="23:25" x14ac:dyDescent="0.25">
      <c r="W6716" s="50">
        <v>16009004</v>
      </c>
      <c r="X6716" s="49" t="s">
        <v>13150</v>
      </c>
      <c r="Y6716" s="51" t="s">
        <v>4030</v>
      </c>
    </row>
    <row r="6717" spans="23:25" x14ac:dyDescent="0.25">
      <c r="W6717" s="52">
        <v>16009005</v>
      </c>
      <c r="X6717" s="28" t="s">
        <v>13057</v>
      </c>
      <c r="Y6717" s="53" t="s">
        <v>4030</v>
      </c>
    </row>
    <row r="6718" spans="23:25" x14ac:dyDescent="0.25">
      <c r="W6718" s="50">
        <v>16009006</v>
      </c>
      <c r="X6718" s="49" t="s">
        <v>13151</v>
      </c>
      <c r="Y6718" s="51" t="s">
        <v>4030</v>
      </c>
    </row>
    <row r="6719" spans="23:25" x14ac:dyDescent="0.25">
      <c r="W6719" s="52">
        <v>16009007</v>
      </c>
      <c r="X6719" s="28" t="s">
        <v>13108</v>
      </c>
      <c r="Y6719" s="53" t="s">
        <v>4030</v>
      </c>
    </row>
    <row r="6720" spans="23:25" x14ac:dyDescent="0.25">
      <c r="W6720" s="50">
        <v>16009008</v>
      </c>
      <c r="X6720" s="49" t="s">
        <v>13152</v>
      </c>
      <c r="Y6720" s="51" t="s">
        <v>4030</v>
      </c>
    </row>
    <row r="6721" spans="23:25" x14ac:dyDescent="0.25">
      <c r="W6721" s="52">
        <v>16009009</v>
      </c>
      <c r="X6721" s="28" t="s">
        <v>13153</v>
      </c>
      <c r="Y6721" s="53" t="s">
        <v>4030</v>
      </c>
    </row>
    <row r="6722" spans="23:25" x14ac:dyDescent="0.25">
      <c r="W6722" s="50">
        <v>16009010</v>
      </c>
      <c r="X6722" s="49" t="s">
        <v>13128</v>
      </c>
      <c r="Y6722" s="51" t="s">
        <v>4030</v>
      </c>
    </row>
    <row r="6723" spans="23:25" x14ac:dyDescent="0.25">
      <c r="W6723" s="52">
        <v>16009011</v>
      </c>
      <c r="X6723" s="28" t="s">
        <v>13059</v>
      </c>
      <c r="Y6723" s="53" t="s">
        <v>4030</v>
      </c>
    </row>
    <row r="6724" spans="23:25" x14ac:dyDescent="0.25">
      <c r="W6724" s="50">
        <v>16009012</v>
      </c>
      <c r="X6724" s="49" t="s">
        <v>13154</v>
      </c>
      <c r="Y6724" s="51" t="s">
        <v>4030</v>
      </c>
    </row>
    <row r="6725" spans="23:25" x14ac:dyDescent="0.25">
      <c r="W6725" s="52">
        <v>16009013</v>
      </c>
      <c r="X6725" s="28" t="s">
        <v>13118</v>
      </c>
      <c r="Y6725" s="53" t="s">
        <v>4030</v>
      </c>
    </row>
    <row r="6726" spans="23:25" x14ac:dyDescent="0.25">
      <c r="W6726" s="50">
        <v>16009014</v>
      </c>
      <c r="X6726" s="49" t="s">
        <v>13155</v>
      </c>
      <c r="Y6726" s="51" t="s">
        <v>4030</v>
      </c>
    </row>
    <row r="6727" spans="23:25" x14ac:dyDescent="0.25">
      <c r="W6727" s="52">
        <v>16009015</v>
      </c>
      <c r="X6727" s="28" t="s">
        <v>13156</v>
      </c>
      <c r="Y6727" s="53" t="s">
        <v>4030</v>
      </c>
    </row>
    <row r="6728" spans="23:25" x14ac:dyDescent="0.25">
      <c r="W6728" s="50">
        <v>16009016</v>
      </c>
      <c r="X6728" s="49" t="s">
        <v>13128</v>
      </c>
      <c r="Y6728" s="51" t="s">
        <v>4030</v>
      </c>
    </row>
    <row r="6729" spans="23:25" x14ac:dyDescent="0.25">
      <c r="W6729" s="52">
        <v>16009017</v>
      </c>
      <c r="X6729" s="28" t="s">
        <v>13157</v>
      </c>
      <c r="Y6729" s="53" t="s">
        <v>4030</v>
      </c>
    </row>
    <row r="6730" spans="23:25" x14ac:dyDescent="0.25">
      <c r="W6730" s="50">
        <v>16009018</v>
      </c>
      <c r="X6730" s="49" t="s">
        <v>13155</v>
      </c>
      <c r="Y6730" s="51" t="s">
        <v>4030</v>
      </c>
    </row>
    <row r="6731" spans="23:25" x14ac:dyDescent="0.25">
      <c r="W6731" s="52">
        <v>16009019</v>
      </c>
      <c r="X6731" s="28" t="s">
        <v>13158</v>
      </c>
      <c r="Y6731" s="53" t="s">
        <v>4030</v>
      </c>
    </row>
    <row r="6732" spans="23:25" x14ac:dyDescent="0.25">
      <c r="W6732" s="50">
        <v>16009020</v>
      </c>
      <c r="X6732" s="49" t="s">
        <v>13085</v>
      </c>
      <c r="Y6732" s="51" t="s">
        <v>4030</v>
      </c>
    </row>
    <row r="6733" spans="23:25" x14ac:dyDescent="0.25">
      <c r="W6733" s="52">
        <v>16009021</v>
      </c>
      <c r="X6733" s="28" t="s">
        <v>13159</v>
      </c>
      <c r="Y6733" s="53" t="s">
        <v>4030</v>
      </c>
    </row>
    <row r="6734" spans="23:25" x14ac:dyDescent="0.25">
      <c r="W6734" s="50">
        <v>16009022</v>
      </c>
      <c r="X6734" s="49" t="s">
        <v>13160</v>
      </c>
      <c r="Y6734" s="51" t="s">
        <v>4030</v>
      </c>
    </row>
    <row r="6735" spans="23:25" x14ac:dyDescent="0.25">
      <c r="W6735" s="52">
        <v>16009023</v>
      </c>
      <c r="X6735" s="28" t="s">
        <v>13161</v>
      </c>
      <c r="Y6735" s="53" t="s">
        <v>4030</v>
      </c>
    </row>
    <row r="6736" spans="23:25" x14ac:dyDescent="0.25">
      <c r="W6736" s="50">
        <v>16009024</v>
      </c>
      <c r="X6736" s="49" t="s">
        <v>13125</v>
      </c>
      <c r="Y6736" s="51" t="s">
        <v>4030</v>
      </c>
    </row>
    <row r="6737" spans="23:25" x14ac:dyDescent="0.25">
      <c r="W6737" s="52">
        <v>16009025</v>
      </c>
      <c r="X6737" s="28" t="s">
        <v>13162</v>
      </c>
      <c r="Y6737" s="53" t="s">
        <v>4030</v>
      </c>
    </row>
    <row r="6738" spans="23:25" x14ac:dyDescent="0.25">
      <c r="W6738" s="50" t="s">
        <v>13163</v>
      </c>
      <c r="X6738" s="49" t="s">
        <v>13164</v>
      </c>
      <c r="Y6738" s="51" t="s">
        <v>4030</v>
      </c>
    </row>
    <row r="6739" spans="23:25" x14ac:dyDescent="0.25">
      <c r="W6739" s="52" t="s">
        <v>13165</v>
      </c>
      <c r="X6739" s="28" t="s">
        <v>13166</v>
      </c>
      <c r="Y6739" s="53" t="s">
        <v>4030</v>
      </c>
    </row>
    <row r="6740" spans="23:25" x14ac:dyDescent="0.25">
      <c r="W6740" s="50" t="s">
        <v>13167</v>
      </c>
      <c r="X6740" s="49" t="s">
        <v>13168</v>
      </c>
      <c r="Y6740" s="51" t="s">
        <v>4030</v>
      </c>
    </row>
    <row r="6741" spans="23:25" x14ac:dyDescent="0.25">
      <c r="W6741" s="52" t="s">
        <v>13169</v>
      </c>
      <c r="X6741" s="28" t="s">
        <v>12558</v>
      </c>
      <c r="Y6741" s="53" t="s">
        <v>4030</v>
      </c>
    </row>
    <row r="6742" spans="23:25" x14ac:dyDescent="0.25">
      <c r="W6742" s="50" t="s">
        <v>13170</v>
      </c>
      <c r="X6742" s="49" t="s">
        <v>13096</v>
      </c>
      <c r="Y6742" s="51" t="s">
        <v>4030</v>
      </c>
    </row>
    <row r="6743" spans="23:25" x14ac:dyDescent="0.25">
      <c r="W6743" s="52" t="s">
        <v>13171</v>
      </c>
      <c r="X6743" s="28" t="s">
        <v>13172</v>
      </c>
      <c r="Y6743" s="53" t="s">
        <v>4030</v>
      </c>
    </row>
    <row r="6744" spans="23:25" x14ac:dyDescent="0.25">
      <c r="W6744" s="50" t="s">
        <v>13173</v>
      </c>
      <c r="X6744" s="49" t="s">
        <v>12442</v>
      </c>
      <c r="Y6744" s="51" t="s">
        <v>4030</v>
      </c>
    </row>
    <row r="6745" spans="23:25" x14ac:dyDescent="0.25">
      <c r="W6745" s="52" t="s">
        <v>13174</v>
      </c>
      <c r="X6745" s="28" t="s">
        <v>13175</v>
      </c>
      <c r="Y6745" s="53" t="s">
        <v>4030</v>
      </c>
    </row>
    <row r="6746" spans="23:25" x14ac:dyDescent="0.25">
      <c r="W6746" s="50">
        <v>17000001</v>
      </c>
      <c r="X6746" s="49" t="s">
        <v>13176</v>
      </c>
      <c r="Y6746" s="51" t="s">
        <v>4030</v>
      </c>
    </row>
    <row r="6747" spans="23:25" x14ac:dyDescent="0.25">
      <c r="W6747" s="52">
        <v>17000002</v>
      </c>
      <c r="X6747" s="28" t="s">
        <v>13177</v>
      </c>
      <c r="Y6747" s="53" t="s">
        <v>4030</v>
      </c>
    </row>
    <row r="6748" spans="23:25" x14ac:dyDescent="0.25">
      <c r="W6748" s="50">
        <v>17000003</v>
      </c>
      <c r="X6748" s="49" t="s">
        <v>13178</v>
      </c>
      <c r="Y6748" s="51" t="s">
        <v>4030</v>
      </c>
    </row>
    <row r="6749" spans="23:25" x14ac:dyDescent="0.25">
      <c r="W6749" s="52">
        <v>17000004</v>
      </c>
      <c r="X6749" s="28" t="s">
        <v>13179</v>
      </c>
      <c r="Y6749" s="53" t="s">
        <v>4030</v>
      </c>
    </row>
    <row r="6750" spans="23:25" x14ac:dyDescent="0.25">
      <c r="W6750" s="50">
        <v>17000005</v>
      </c>
      <c r="X6750" s="49" t="s">
        <v>13180</v>
      </c>
      <c r="Y6750" s="51" t="s">
        <v>4030</v>
      </c>
    </row>
    <row r="6751" spans="23:25" x14ac:dyDescent="0.25">
      <c r="W6751" s="52">
        <v>17000006</v>
      </c>
      <c r="X6751" s="28" t="s">
        <v>13181</v>
      </c>
      <c r="Y6751" s="53" t="s">
        <v>4030</v>
      </c>
    </row>
    <row r="6752" spans="23:25" x14ac:dyDescent="0.25">
      <c r="W6752" s="50">
        <v>17000007</v>
      </c>
      <c r="X6752" s="49" t="s">
        <v>13182</v>
      </c>
      <c r="Y6752" s="51" t="s">
        <v>4030</v>
      </c>
    </row>
    <row r="6753" spans="23:25" x14ac:dyDescent="0.25">
      <c r="W6753" s="52">
        <v>17000008</v>
      </c>
      <c r="X6753" s="28" t="s">
        <v>13183</v>
      </c>
      <c r="Y6753" s="53" t="s">
        <v>4030</v>
      </c>
    </row>
    <row r="6754" spans="23:25" x14ac:dyDescent="0.25">
      <c r="W6754" s="50">
        <v>17000009</v>
      </c>
      <c r="X6754" s="49" t="s">
        <v>13184</v>
      </c>
      <c r="Y6754" s="51" t="s">
        <v>4030</v>
      </c>
    </row>
    <row r="6755" spans="23:25" x14ac:dyDescent="0.25">
      <c r="W6755" s="52">
        <v>17000010</v>
      </c>
      <c r="X6755" s="28" t="s">
        <v>13185</v>
      </c>
      <c r="Y6755" s="53" t="s">
        <v>4030</v>
      </c>
    </row>
    <row r="6756" spans="23:25" x14ac:dyDescent="0.25">
      <c r="W6756" s="50">
        <v>17000012</v>
      </c>
      <c r="X6756" s="49" t="s">
        <v>13186</v>
      </c>
      <c r="Y6756" s="51" t="s">
        <v>4030</v>
      </c>
    </row>
    <row r="6757" spans="23:25" x14ac:dyDescent="0.25">
      <c r="W6757" s="52">
        <v>17000013</v>
      </c>
      <c r="X6757" s="28" t="s">
        <v>13187</v>
      </c>
      <c r="Y6757" s="53" t="s">
        <v>4030</v>
      </c>
    </row>
    <row r="6758" spans="23:25" x14ac:dyDescent="0.25">
      <c r="W6758" s="50">
        <v>17000016</v>
      </c>
      <c r="X6758" s="49" t="s">
        <v>13188</v>
      </c>
      <c r="Y6758" s="51" t="s">
        <v>4030</v>
      </c>
    </row>
    <row r="6759" spans="23:25" x14ac:dyDescent="0.25">
      <c r="W6759" s="52">
        <v>17000017</v>
      </c>
      <c r="X6759" s="28" t="s">
        <v>13189</v>
      </c>
      <c r="Y6759" s="53" t="s">
        <v>4030</v>
      </c>
    </row>
    <row r="6760" spans="23:25" x14ac:dyDescent="0.25">
      <c r="W6760" s="50">
        <v>17000018</v>
      </c>
      <c r="X6760" s="49" t="s">
        <v>13190</v>
      </c>
      <c r="Y6760" s="51" t="s">
        <v>4030</v>
      </c>
    </row>
    <row r="6761" spans="23:25" x14ac:dyDescent="0.25">
      <c r="W6761" s="52">
        <v>17000019</v>
      </c>
      <c r="X6761" s="28" t="s">
        <v>13191</v>
      </c>
      <c r="Y6761" s="53" t="s">
        <v>4030</v>
      </c>
    </row>
    <row r="6762" spans="23:25" x14ac:dyDescent="0.25">
      <c r="W6762" s="50">
        <v>17000020</v>
      </c>
      <c r="X6762" s="49" t="s">
        <v>13192</v>
      </c>
      <c r="Y6762" s="51" t="s">
        <v>4030</v>
      </c>
    </row>
    <row r="6763" spans="23:25" x14ac:dyDescent="0.25">
      <c r="W6763" s="52">
        <v>17000021</v>
      </c>
      <c r="X6763" s="28" t="s">
        <v>13193</v>
      </c>
      <c r="Y6763" s="53" t="s">
        <v>4030</v>
      </c>
    </row>
    <row r="6764" spans="23:25" x14ac:dyDescent="0.25">
      <c r="W6764" s="50">
        <v>17000023</v>
      </c>
      <c r="X6764" s="49" t="s">
        <v>13194</v>
      </c>
      <c r="Y6764" s="51" t="s">
        <v>4030</v>
      </c>
    </row>
    <row r="6765" spans="23:25" x14ac:dyDescent="0.25">
      <c r="W6765" s="52">
        <v>17000024</v>
      </c>
      <c r="X6765" s="28" t="s">
        <v>13195</v>
      </c>
      <c r="Y6765" s="53" t="s">
        <v>4030</v>
      </c>
    </row>
    <row r="6766" spans="23:25" x14ac:dyDescent="0.25">
      <c r="W6766" s="50">
        <v>17000025</v>
      </c>
      <c r="X6766" s="49" t="s">
        <v>13196</v>
      </c>
      <c r="Y6766" s="51" t="s">
        <v>4030</v>
      </c>
    </row>
    <row r="6767" spans="23:25" x14ac:dyDescent="0.25">
      <c r="W6767" s="52">
        <v>17000026</v>
      </c>
      <c r="X6767" s="28" t="s">
        <v>13197</v>
      </c>
      <c r="Y6767" s="53" t="s">
        <v>4030</v>
      </c>
    </row>
    <row r="6768" spans="23:25" x14ac:dyDescent="0.25">
      <c r="W6768" s="50">
        <v>17000027</v>
      </c>
      <c r="X6768" s="49" t="s">
        <v>13198</v>
      </c>
      <c r="Y6768" s="51" t="s">
        <v>4030</v>
      </c>
    </row>
    <row r="6769" spans="23:25" x14ac:dyDescent="0.25">
      <c r="W6769" s="52">
        <v>17000029</v>
      </c>
      <c r="X6769" s="28" t="s">
        <v>13199</v>
      </c>
      <c r="Y6769" s="53" t="s">
        <v>4030</v>
      </c>
    </row>
    <row r="6770" spans="23:25" x14ac:dyDescent="0.25">
      <c r="W6770" s="50">
        <v>17000030</v>
      </c>
      <c r="X6770" s="49" t="s">
        <v>13200</v>
      </c>
      <c r="Y6770" s="51" t="s">
        <v>4030</v>
      </c>
    </row>
    <row r="6771" spans="23:25" x14ac:dyDescent="0.25">
      <c r="W6771" s="52">
        <v>17000031</v>
      </c>
      <c r="X6771" s="28" t="s">
        <v>13201</v>
      </c>
      <c r="Y6771" s="53" t="s">
        <v>4030</v>
      </c>
    </row>
    <row r="6772" spans="23:25" x14ac:dyDescent="0.25">
      <c r="W6772" s="50">
        <v>17000032</v>
      </c>
      <c r="X6772" s="49" t="s">
        <v>13202</v>
      </c>
      <c r="Y6772" s="51" t="s">
        <v>4030</v>
      </c>
    </row>
    <row r="6773" spans="23:25" x14ac:dyDescent="0.25">
      <c r="W6773" s="52">
        <v>17000033</v>
      </c>
      <c r="X6773" s="28" t="s">
        <v>13203</v>
      </c>
      <c r="Y6773" s="53" t="s">
        <v>4030</v>
      </c>
    </row>
    <row r="6774" spans="23:25" x14ac:dyDescent="0.25">
      <c r="W6774" s="50">
        <v>17000034</v>
      </c>
      <c r="X6774" s="49" t="s">
        <v>13204</v>
      </c>
      <c r="Y6774" s="51" t="s">
        <v>4030</v>
      </c>
    </row>
    <row r="6775" spans="23:25" x14ac:dyDescent="0.25">
      <c r="W6775" s="52">
        <v>17000035</v>
      </c>
      <c r="X6775" s="28" t="s">
        <v>13205</v>
      </c>
      <c r="Y6775" s="53" t="s">
        <v>4030</v>
      </c>
    </row>
    <row r="6776" spans="23:25" x14ac:dyDescent="0.25">
      <c r="W6776" s="50">
        <v>17000036</v>
      </c>
      <c r="X6776" s="49" t="s">
        <v>13206</v>
      </c>
      <c r="Y6776" s="51" t="s">
        <v>4030</v>
      </c>
    </row>
    <row r="6777" spans="23:25" x14ac:dyDescent="0.25">
      <c r="W6777" s="52">
        <v>17000037</v>
      </c>
      <c r="X6777" s="28" t="s">
        <v>13207</v>
      </c>
      <c r="Y6777" s="53" t="s">
        <v>4030</v>
      </c>
    </row>
    <row r="6778" spans="23:25" x14ac:dyDescent="0.25">
      <c r="W6778" s="50">
        <v>17000039</v>
      </c>
      <c r="X6778" s="49" t="s">
        <v>13208</v>
      </c>
      <c r="Y6778" s="51" t="s">
        <v>4030</v>
      </c>
    </row>
    <row r="6779" spans="23:25" x14ac:dyDescent="0.25">
      <c r="W6779" s="52">
        <v>17000040</v>
      </c>
      <c r="X6779" s="28" t="s">
        <v>13209</v>
      </c>
      <c r="Y6779" s="53" t="s">
        <v>4030</v>
      </c>
    </row>
    <row r="6780" spans="23:25" x14ac:dyDescent="0.25">
      <c r="W6780" s="50">
        <v>17000041</v>
      </c>
      <c r="X6780" s="49" t="s">
        <v>13210</v>
      </c>
      <c r="Y6780" s="51" t="s">
        <v>4030</v>
      </c>
    </row>
    <row r="6781" spans="23:25" x14ac:dyDescent="0.25">
      <c r="W6781" s="52">
        <v>17000042</v>
      </c>
      <c r="X6781" s="28" t="s">
        <v>13211</v>
      </c>
      <c r="Y6781" s="53" t="s">
        <v>4030</v>
      </c>
    </row>
    <row r="6782" spans="23:25" x14ac:dyDescent="0.25">
      <c r="W6782" s="50">
        <v>17000044</v>
      </c>
      <c r="X6782" s="49" t="s">
        <v>13212</v>
      </c>
      <c r="Y6782" s="51" t="s">
        <v>4030</v>
      </c>
    </row>
    <row r="6783" spans="23:25" x14ac:dyDescent="0.25">
      <c r="W6783" s="52">
        <v>17000046</v>
      </c>
      <c r="X6783" s="28" t="s">
        <v>12817</v>
      </c>
      <c r="Y6783" s="53" t="s">
        <v>4030</v>
      </c>
    </row>
    <row r="6784" spans="23:25" x14ac:dyDescent="0.25">
      <c r="W6784" s="50">
        <v>17000047</v>
      </c>
      <c r="X6784" s="49" t="s">
        <v>13213</v>
      </c>
      <c r="Y6784" s="51" t="s">
        <v>4030</v>
      </c>
    </row>
    <row r="6785" spans="23:25" x14ac:dyDescent="0.25">
      <c r="W6785" s="52">
        <v>17000048</v>
      </c>
      <c r="X6785" s="28" t="s">
        <v>13214</v>
      </c>
      <c r="Y6785" s="53" t="s">
        <v>4030</v>
      </c>
    </row>
    <row r="6786" spans="23:25" x14ac:dyDescent="0.25">
      <c r="W6786" s="50">
        <v>17000049</v>
      </c>
      <c r="X6786" s="49" t="s">
        <v>13215</v>
      </c>
      <c r="Y6786" s="51" t="s">
        <v>4030</v>
      </c>
    </row>
    <row r="6787" spans="23:25" x14ac:dyDescent="0.25">
      <c r="W6787" s="52">
        <v>17000050</v>
      </c>
      <c r="X6787" s="28" t="s">
        <v>13216</v>
      </c>
      <c r="Y6787" s="53" t="s">
        <v>4030</v>
      </c>
    </row>
    <row r="6788" spans="23:25" x14ac:dyDescent="0.25">
      <c r="W6788" s="50">
        <v>17000051</v>
      </c>
      <c r="X6788" s="49" t="s">
        <v>13217</v>
      </c>
      <c r="Y6788" s="51" t="s">
        <v>4030</v>
      </c>
    </row>
    <row r="6789" spans="23:25" x14ac:dyDescent="0.25">
      <c r="W6789" s="52">
        <v>17000052</v>
      </c>
      <c r="X6789" s="28" t="s">
        <v>13218</v>
      </c>
      <c r="Y6789" s="53" t="s">
        <v>4030</v>
      </c>
    </row>
    <row r="6790" spans="23:25" x14ac:dyDescent="0.25">
      <c r="W6790" s="50">
        <v>17000053</v>
      </c>
      <c r="X6790" s="49" t="s">
        <v>13219</v>
      </c>
      <c r="Y6790" s="51" t="s">
        <v>4030</v>
      </c>
    </row>
    <row r="6791" spans="23:25" x14ac:dyDescent="0.25">
      <c r="W6791" s="52">
        <v>17000054</v>
      </c>
      <c r="X6791" s="28" t="s">
        <v>13220</v>
      </c>
      <c r="Y6791" s="53" t="s">
        <v>4030</v>
      </c>
    </row>
    <row r="6792" spans="23:25" x14ac:dyDescent="0.25">
      <c r="W6792" s="50">
        <v>17000055</v>
      </c>
      <c r="X6792" s="49" t="s">
        <v>13221</v>
      </c>
      <c r="Y6792" s="51" t="s">
        <v>4030</v>
      </c>
    </row>
    <row r="6793" spans="23:25" x14ac:dyDescent="0.25">
      <c r="W6793" s="52">
        <v>17000056</v>
      </c>
      <c r="X6793" s="28" t="s">
        <v>13222</v>
      </c>
      <c r="Y6793" s="53" t="s">
        <v>4030</v>
      </c>
    </row>
    <row r="6794" spans="23:25" x14ac:dyDescent="0.25">
      <c r="W6794" s="50">
        <v>17000057</v>
      </c>
      <c r="X6794" s="49" t="s">
        <v>13223</v>
      </c>
      <c r="Y6794" s="51" t="s">
        <v>4030</v>
      </c>
    </row>
    <row r="6795" spans="23:25" x14ac:dyDescent="0.25">
      <c r="W6795" s="52">
        <v>17000058</v>
      </c>
      <c r="X6795" s="28" t="s">
        <v>13224</v>
      </c>
      <c r="Y6795" s="53" t="s">
        <v>4030</v>
      </c>
    </row>
    <row r="6796" spans="23:25" x14ac:dyDescent="0.25">
      <c r="W6796" s="50">
        <v>17000060</v>
      </c>
      <c r="X6796" s="49" t="s">
        <v>12482</v>
      </c>
      <c r="Y6796" s="51" t="s">
        <v>4030</v>
      </c>
    </row>
    <row r="6797" spans="23:25" x14ac:dyDescent="0.25">
      <c r="W6797" s="52">
        <v>17000061</v>
      </c>
      <c r="X6797" s="28" t="s">
        <v>13225</v>
      </c>
      <c r="Y6797" s="53" t="s">
        <v>4030</v>
      </c>
    </row>
    <row r="6798" spans="23:25" x14ac:dyDescent="0.25">
      <c r="W6798" s="50">
        <v>17000062</v>
      </c>
      <c r="X6798" s="49" t="s">
        <v>13226</v>
      </c>
      <c r="Y6798" s="51" t="s">
        <v>4030</v>
      </c>
    </row>
    <row r="6799" spans="23:25" x14ac:dyDescent="0.25">
      <c r="W6799" s="52">
        <v>17000063</v>
      </c>
      <c r="X6799" s="28" t="s">
        <v>13227</v>
      </c>
      <c r="Y6799" s="53" t="s">
        <v>4030</v>
      </c>
    </row>
    <row r="6800" spans="23:25" x14ac:dyDescent="0.25">
      <c r="W6800" s="50">
        <v>17000065</v>
      </c>
      <c r="X6800" s="49" t="s">
        <v>13228</v>
      </c>
      <c r="Y6800" s="51" t="s">
        <v>4030</v>
      </c>
    </row>
    <row r="6801" spans="23:25" x14ac:dyDescent="0.25">
      <c r="W6801" s="52">
        <v>17000066</v>
      </c>
      <c r="X6801" s="28" t="s">
        <v>13229</v>
      </c>
      <c r="Y6801" s="53" t="s">
        <v>4030</v>
      </c>
    </row>
    <row r="6802" spans="23:25" x14ac:dyDescent="0.25">
      <c r="W6802" s="50">
        <v>17000067</v>
      </c>
      <c r="X6802" s="49" t="s">
        <v>13230</v>
      </c>
      <c r="Y6802" s="51" t="s">
        <v>4030</v>
      </c>
    </row>
    <row r="6803" spans="23:25" x14ac:dyDescent="0.25">
      <c r="W6803" s="52">
        <v>17000069</v>
      </c>
      <c r="X6803" s="28" t="s">
        <v>13231</v>
      </c>
      <c r="Y6803" s="53" t="s">
        <v>4030</v>
      </c>
    </row>
    <row r="6804" spans="23:25" x14ac:dyDescent="0.25">
      <c r="W6804" s="50">
        <v>17000071</v>
      </c>
      <c r="X6804" s="49" t="s">
        <v>13232</v>
      </c>
      <c r="Y6804" s="51" t="s">
        <v>4030</v>
      </c>
    </row>
    <row r="6805" spans="23:25" x14ac:dyDescent="0.25">
      <c r="W6805" s="52">
        <v>17000072</v>
      </c>
      <c r="X6805" s="28" t="s">
        <v>13233</v>
      </c>
      <c r="Y6805" s="53" t="s">
        <v>4030</v>
      </c>
    </row>
    <row r="6806" spans="23:25" x14ac:dyDescent="0.25">
      <c r="W6806" s="50">
        <v>17000074</v>
      </c>
      <c r="X6806" s="49" t="s">
        <v>13234</v>
      </c>
      <c r="Y6806" s="51" t="s">
        <v>4030</v>
      </c>
    </row>
    <row r="6807" spans="23:25" x14ac:dyDescent="0.25">
      <c r="W6807" s="52">
        <v>17000075</v>
      </c>
      <c r="X6807" s="28" t="s">
        <v>13235</v>
      </c>
      <c r="Y6807" s="53" t="s">
        <v>4030</v>
      </c>
    </row>
    <row r="6808" spans="23:25" x14ac:dyDescent="0.25">
      <c r="W6808" s="50">
        <v>17000076</v>
      </c>
      <c r="X6808" s="49" t="s">
        <v>13236</v>
      </c>
      <c r="Y6808" s="51" t="s">
        <v>4030</v>
      </c>
    </row>
    <row r="6809" spans="23:25" x14ac:dyDescent="0.25">
      <c r="W6809" s="52">
        <v>17000077</v>
      </c>
      <c r="X6809" s="28" t="s">
        <v>13237</v>
      </c>
      <c r="Y6809" s="53" t="s">
        <v>4030</v>
      </c>
    </row>
    <row r="6810" spans="23:25" x14ac:dyDescent="0.25">
      <c r="W6810" s="50">
        <v>17000080</v>
      </c>
      <c r="X6810" s="49" t="s">
        <v>13238</v>
      </c>
      <c r="Y6810" s="51" t="s">
        <v>4030</v>
      </c>
    </row>
    <row r="6811" spans="23:25" x14ac:dyDescent="0.25">
      <c r="W6811" s="52">
        <v>17000081</v>
      </c>
      <c r="X6811" s="28" t="s">
        <v>13239</v>
      </c>
      <c r="Y6811" s="53" t="s">
        <v>4030</v>
      </c>
    </row>
    <row r="6812" spans="23:25" x14ac:dyDescent="0.25">
      <c r="W6812" s="50">
        <v>17000082</v>
      </c>
      <c r="X6812" s="49" t="s">
        <v>13240</v>
      </c>
      <c r="Y6812" s="51" t="s">
        <v>4030</v>
      </c>
    </row>
    <row r="6813" spans="23:25" x14ac:dyDescent="0.25">
      <c r="W6813" s="52">
        <v>17000083</v>
      </c>
      <c r="X6813" s="28" t="s">
        <v>13241</v>
      </c>
      <c r="Y6813" s="53" t="s">
        <v>4030</v>
      </c>
    </row>
    <row r="6814" spans="23:25" x14ac:dyDescent="0.25">
      <c r="W6814" s="50">
        <v>17000084</v>
      </c>
      <c r="X6814" s="49" t="s">
        <v>13242</v>
      </c>
      <c r="Y6814" s="51" t="s">
        <v>4030</v>
      </c>
    </row>
    <row r="6815" spans="23:25" x14ac:dyDescent="0.25">
      <c r="W6815" s="52">
        <v>17000086</v>
      </c>
      <c r="X6815" s="28" t="s">
        <v>13243</v>
      </c>
      <c r="Y6815" s="53" t="s">
        <v>4030</v>
      </c>
    </row>
    <row r="6816" spans="23:25" x14ac:dyDescent="0.25">
      <c r="W6816" s="50">
        <v>17000087</v>
      </c>
      <c r="X6816" s="49" t="s">
        <v>13244</v>
      </c>
      <c r="Y6816" s="51" t="s">
        <v>4030</v>
      </c>
    </row>
    <row r="6817" spans="23:25" x14ac:dyDescent="0.25">
      <c r="W6817" s="52">
        <v>17000088</v>
      </c>
      <c r="X6817" s="28" t="s">
        <v>13245</v>
      </c>
      <c r="Y6817" s="53" t="s">
        <v>4030</v>
      </c>
    </row>
    <row r="6818" spans="23:25" x14ac:dyDescent="0.25">
      <c r="W6818" s="50">
        <v>17000089</v>
      </c>
      <c r="X6818" s="49" t="s">
        <v>13246</v>
      </c>
      <c r="Y6818" s="51" t="s">
        <v>4030</v>
      </c>
    </row>
    <row r="6819" spans="23:25" x14ac:dyDescent="0.25">
      <c r="W6819" s="52">
        <v>17000090</v>
      </c>
      <c r="X6819" s="28" t="s">
        <v>13247</v>
      </c>
      <c r="Y6819" s="53" t="s">
        <v>4030</v>
      </c>
    </row>
    <row r="6820" spans="23:25" x14ac:dyDescent="0.25">
      <c r="W6820" s="50">
        <v>17000093</v>
      </c>
      <c r="X6820" s="49" t="s">
        <v>13248</v>
      </c>
      <c r="Y6820" s="51" t="s">
        <v>4030</v>
      </c>
    </row>
    <row r="6821" spans="23:25" x14ac:dyDescent="0.25">
      <c r="W6821" s="52">
        <v>17000094</v>
      </c>
      <c r="X6821" s="28" t="s">
        <v>13249</v>
      </c>
      <c r="Y6821" s="53" t="s">
        <v>4030</v>
      </c>
    </row>
    <row r="6822" spans="23:25" x14ac:dyDescent="0.25">
      <c r="W6822" s="50">
        <v>17000095</v>
      </c>
      <c r="X6822" s="49" t="s">
        <v>13250</v>
      </c>
      <c r="Y6822" s="51" t="s">
        <v>4030</v>
      </c>
    </row>
    <row r="6823" spans="23:25" x14ac:dyDescent="0.25">
      <c r="W6823" s="52">
        <v>17000098</v>
      </c>
      <c r="X6823" s="28" t="s">
        <v>13251</v>
      </c>
      <c r="Y6823" s="53" t="s">
        <v>4030</v>
      </c>
    </row>
    <row r="6824" spans="23:25" x14ac:dyDescent="0.25">
      <c r="W6824" s="50">
        <v>17000099</v>
      </c>
      <c r="X6824" s="49" t="s">
        <v>13252</v>
      </c>
      <c r="Y6824" s="51" t="s">
        <v>4030</v>
      </c>
    </row>
    <row r="6825" spans="23:25" x14ac:dyDescent="0.25">
      <c r="W6825" s="52">
        <v>17000100</v>
      </c>
      <c r="X6825" s="28" t="s">
        <v>13253</v>
      </c>
      <c r="Y6825" s="53" t="s">
        <v>4030</v>
      </c>
    </row>
    <row r="6826" spans="23:25" x14ac:dyDescent="0.25">
      <c r="W6826" s="50">
        <v>17000102</v>
      </c>
      <c r="X6826" s="49" t="s">
        <v>13254</v>
      </c>
      <c r="Y6826" s="51" t="s">
        <v>4030</v>
      </c>
    </row>
    <row r="6827" spans="23:25" x14ac:dyDescent="0.25">
      <c r="W6827" s="52">
        <v>17000103</v>
      </c>
      <c r="X6827" s="28" t="s">
        <v>13255</v>
      </c>
      <c r="Y6827" s="53" t="s">
        <v>4030</v>
      </c>
    </row>
    <row r="6828" spans="23:25" x14ac:dyDescent="0.25">
      <c r="W6828" s="50">
        <v>17000104</v>
      </c>
      <c r="X6828" s="49" t="s">
        <v>13256</v>
      </c>
      <c r="Y6828" s="51" t="s">
        <v>4030</v>
      </c>
    </row>
    <row r="6829" spans="23:25" x14ac:dyDescent="0.25">
      <c r="W6829" s="52">
        <v>17000105</v>
      </c>
      <c r="X6829" s="28" t="s">
        <v>13257</v>
      </c>
      <c r="Y6829" s="53" t="s">
        <v>4030</v>
      </c>
    </row>
    <row r="6830" spans="23:25" x14ac:dyDescent="0.25">
      <c r="W6830" s="50">
        <v>17000107</v>
      </c>
      <c r="X6830" s="49" t="s">
        <v>13258</v>
      </c>
      <c r="Y6830" s="51" t="s">
        <v>4030</v>
      </c>
    </row>
    <row r="6831" spans="23:25" x14ac:dyDescent="0.25">
      <c r="W6831" s="52">
        <v>17000108</v>
      </c>
      <c r="X6831" s="28" t="s">
        <v>13259</v>
      </c>
      <c r="Y6831" s="53" t="s">
        <v>4030</v>
      </c>
    </row>
    <row r="6832" spans="23:25" x14ac:dyDescent="0.25">
      <c r="W6832" s="50">
        <v>17000109</v>
      </c>
      <c r="X6832" s="49" t="s">
        <v>13260</v>
      </c>
      <c r="Y6832" s="51" t="s">
        <v>4030</v>
      </c>
    </row>
    <row r="6833" spans="23:25" x14ac:dyDescent="0.25">
      <c r="W6833" s="52">
        <v>17000110</v>
      </c>
      <c r="X6833" s="28" t="s">
        <v>13261</v>
      </c>
      <c r="Y6833" s="53" t="s">
        <v>4030</v>
      </c>
    </row>
    <row r="6834" spans="23:25" x14ac:dyDescent="0.25">
      <c r="W6834" s="50">
        <v>17000111</v>
      </c>
      <c r="X6834" s="49" t="s">
        <v>13262</v>
      </c>
      <c r="Y6834" s="51" t="s">
        <v>4030</v>
      </c>
    </row>
    <row r="6835" spans="23:25" x14ac:dyDescent="0.25">
      <c r="W6835" s="52">
        <v>17000112</v>
      </c>
      <c r="X6835" s="28" t="s">
        <v>13263</v>
      </c>
      <c r="Y6835" s="53" t="s">
        <v>4030</v>
      </c>
    </row>
    <row r="6836" spans="23:25" x14ac:dyDescent="0.25">
      <c r="W6836" s="50">
        <v>17000113</v>
      </c>
      <c r="X6836" s="49" t="s">
        <v>13264</v>
      </c>
      <c r="Y6836" s="51" t="s">
        <v>4030</v>
      </c>
    </row>
    <row r="6837" spans="23:25" x14ac:dyDescent="0.25">
      <c r="W6837" s="52">
        <v>17000114</v>
      </c>
      <c r="X6837" s="28" t="s">
        <v>13265</v>
      </c>
      <c r="Y6837" s="53" t="s">
        <v>4030</v>
      </c>
    </row>
    <row r="6838" spans="23:25" x14ac:dyDescent="0.25">
      <c r="W6838" s="50">
        <v>17000115</v>
      </c>
      <c r="X6838" s="49" t="s">
        <v>13266</v>
      </c>
      <c r="Y6838" s="51" t="s">
        <v>4030</v>
      </c>
    </row>
    <row r="6839" spans="23:25" x14ac:dyDescent="0.25">
      <c r="W6839" s="52">
        <v>17000117</v>
      </c>
      <c r="X6839" s="28" t="s">
        <v>13267</v>
      </c>
      <c r="Y6839" s="53" t="s">
        <v>4030</v>
      </c>
    </row>
    <row r="6840" spans="23:25" x14ac:dyDescent="0.25">
      <c r="W6840" s="50">
        <v>17000119</v>
      </c>
      <c r="X6840" s="49" t="s">
        <v>13268</v>
      </c>
      <c r="Y6840" s="51" t="s">
        <v>4030</v>
      </c>
    </row>
    <row r="6841" spans="23:25" x14ac:dyDescent="0.25">
      <c r="W6841" s="52">
        <v>17000120</v>
      </c>
      <c r="X6841" s="28" t="s">
        <v>13269</v>
      </c>
      <c r="Y6841" s="53" t="s">
        <v>4030</v>
      </c>
    </row>
    <row r="6842" spans="23:25" x14ac:dyDescent="0.25">
      <c r="W6842" s="50">
        <v>17000121</v>
      </c>
      <c r="X6842" s="49" t="s">
        <v>13270</v>
      </c>
      <c r="Y6842" s="51" t="s">
        <v>4030</v>
      </c>
    </row>
    <row r="6843" spans="23:25" x14ac:dyDescent="0.25">
      <c r="W6843" s="52">
        <v>17000122</v>
      </c>
      <c r="X6843" s="28" t="s">
        <v>13271</v>
      </c>
      <c r="Y6843" s="53" t="s">
        <v>4030</v>
      </c>
    </row>
    <row r="6844" spans="23:25" x14ac:dyDescent="0.25">
      <c r="W6844" s="50">
        <v>17000123</v>
      </c>
      <c r="X6844" s="49" t="s">
        <v>13272</v>
      </c>
      <c r="Y6844" s="51" t="s">
        <v>4030</v>
      </c>
    </row>
    <row r="6845" spans="23:25" x14ac:dyDescent="0.25">
      <c r="W6845" s="52">
        <v>17000124</v>
      </c>
      <c r="X6845" s="28" t="s">
        <v>13273</v>
      </c>
      <c r="Y6845" s="53" t="s">
        <v>4030</v>
      </c>
    </row>
    <row r="6846" spans="23:25" x14ac:dyDescent="0.25">
      <c r="W6846" s="50">
        <v>17000125</v>
      </c>
      <c r="X6846" s="49" t="s">
        <v>13274</v>
      </c>
      <c r="Y6846" s="51" t="s">
        <v>4030</v>
      </c>
    </row>
    <row r="6847" spans="23:25" x14ac:dyDescent="0.25">
      <c r="W6847" s="52">
        <v>17000126</v>
      </c>
      <c r="X6847" s="28" t="s">
        <v>13275</v>
      </c>
      <c r="Y6847" s="53" t="s">
        <v>4030</v>
      </c>
    </row>
    <row r="6848" spans="23:25" x14ac:dyDescent="0.25">
      <c r="W6848" s="50">
        <v>17000128</v>
      </c>
      <c r="X6848" s="49" t="s">
        <v>13276</v>
      </c>
      <c r="Y6848" s="51" t="s">
        <v>4030</v>
      </c>
    </row>
    <row r="6849" spans="23:25" x14ac:dyDescent="0.25">
      <c r="W6849" s="52">
        <v>17000129</v>
      </c>
      <c r="X6849" s="28" t="s">
        <v>13277</v>
      </c>
      <c r="Y6849" s="53" t="s">
        <v>4030</v>
      </c>
    </row>
    <row r="6850" spans="23:25" x14ac:dyDescent="0.25">
      <c r="W6850" s="50">
        <v>17000130</v>
      </c>
      <c r="X6850" s="49" t="s">
        <v>13278</v>
      </c>
      <c r="Y6850" s="51" t="s">
        <v>4030</v>
      </c>
    </row>
    <row r="6851" spans="23:25" x14ac:dyDescent="0.25">
      <c r="W6851" s="52">
        <v>17000132</v>
      </c>
      <c r="X6851" s="28" t="s">
        <v>13279</v>
      </c>
      <c r="Y6851" s="53" t="s">
        <v>4030</v>
      </c>
    </row>
    <row r="6852" spans="23:25" x14ac:dyDescent="0.25">
      <c r="W6852" s="50">
        <v>17000134</v>
      </c>
      <c r="X6852" s="49" t="s">
        <v>13280</v>
      </c>
      <c r="Y6852" s="51" t="s">
        <v>4030</v>
      </c>
    </row>
    <row r="6853" spans="23:25" x14ac:dyDescent="0.25">
      <c r="W6853" s="52">
        <v>17000138</v>
      </c>
      <c r="X6853" s="28" t="s">
        <v>13281</v>
      </c>
      <c r="Y6853" s="53" t="s">
        <v>4030</v>
      </c>
    </row>
    <row r="6854" spans="23:25" x14ac:dyDescent="0.25">
      <c r="W6854" s="50">
        <v>17000139</v>
      </c>
      <c r="X6854" s="49" t="s">
        <v>13282</v>
      </c>
      <c r="Y6854" s="51" t="s">
        <v>4030</v>
      </c>
    </row>
    <row r="6855" spans="23:25" x14ac:dyDescent="0.25">
      <c r="W6855" s="52">
        <v>17000141</v>
      </c>
      <c r="X6855" s="28" t="s">
        <v>13283</v>
      </c>
      <c r="Y6855" s="53" t="s">
        <v>4030</v>
      </c>
    </row>
    <row r="6856" spans="23:25" x14ac:dyDescent="0.25">
      <c r="W6856" s="50">
        <v>17000142</v>
      </c>
      <c r="X6856" s="49" t="s">
        <v>13284</v>
      </c>
      <c r="Y6856" s="51" t="s">
        <v>4030</v>
      </c>
    </row>
    <row r="6857" spans="23:25" x14ac:dyDescent="0.25">
      <c r="W6857" s="52">
        <v>17000144</v>
      </c>
      <c r="X6857" s="28" t="s">
        <v>13285</v>
      </c>
      <c r="Y6857" s="53" t="s">
        <v>4030</v>
      </c>
    </row>
    <row r="6858" spans="23:25" x14ac:dyDescent="0.25">
      <c r="W6858" s="50">
        <v>17000145</v>
      </c>
      <c r="X6858" s="49" t="s">
        <v>13286</v>
      </c>
      <c r="Y6858" s="51" t="s">
        <v>4030</v>
      </c>
    </row>
    <row r="6859" spans="23:25" x14ac:dyDescent="0.25">
      <c r="W6859" s="52">
        <v>17000146</v>
      </c>
      <c r="X6859" s="28" t="s">
        <v>13287</v>
      </c>
      <c r="Y6859" s="53" t="s">
        <v>4030</v>
      </c>
    </row>
    <row r="6860" spans="23:25" x14ac:dyDescent="0.25">
      <c r="W6860" s="50">
        <v>17000147</v>
      </c>
      <c r="X6860" s="49" t="s">
        <v>13288</v>
      </c>
      <c r="Y6860" s="51" t="s">
        <v>4030</v>
      </c>
    </row>
    <row r="6861" spans="23:25" x14ac:dyDescent="0.25">
      <c r="W6861" s="52">
        <v>17000149</v>
      </c>
      <c r="X6861" s="28" t="s">
        <v>13289</v>
      </c>
      <c r="Y6861" s="53" t="s">
        <v>4030</v>
      </c>
    </row>
    <row r="6862" spans="23:25" x14ac:dyDescent="0.25">
      <c r="W6862" s="50">
        <v>17000150</v>
      </c>
      <c r="X6862" s="49" t="s">
        <v>13290</v>
      </c>
      <c r="Y6862" s="51" t="s">
        <v>4030</v>
      </c>
    </row>
    <row r="6863" spans="23:25" x14ac:dyDescent="0.25">
      <c r="W6863" s="52">
        <v>17000151</v>
      </c>
      <c r="X6863" s="28" t="s">
        <v>13291</v>
      </c>
      <c r="Y6863" s="53" t="s">
        <v>4030</v>
      </c>
    </row>
    <row r="6864" spans="23:25" x14ac:dyDescent="0.25">
      <c r="W6864" s="50">
        <v>17000152</v>
      </c>
      <c r="X6864" s="49" t="s">
        <v>13292</v>
      </c>
      <c r="Y6864" s="51" t="s">
        <v>4030</v>
      </c>
    </row>
    <row r="6865" spans="23:25" x14ac:dyDescent="0.25">
      <c r="W6865" s="52">
        <v>17000153</v>
      </c>
      <c r="X6865" s="28" t="s">
        <v>13293</v>
      </c>
      <c r="Y6865" s="53" t="s">
        <v>4030</v>
      </c>
    </row>
    <row r="6866" spans="23:25" x14ac:dyDescent="0.25">
      <c r="W6866" s="50">
        <v>17000155</v>
      </c>
      <c r="X6866" s="49" t="s">
        <v>13294</v>
      </c>
      <c r="Y6866" s="51" t="s">
        <v>4030</v>
      </c>
    </row>
    <row r="6867" spans="23:25" x14ac:dyDescent="0.25">
      <c r="W6867" s="52">
        <v>17000157</v>
      </c>
      <c r="X6867" s="28" t="s">
        <v>13295</v>
      </c>
      <c r="Y6867" s="53" t="s">
        <v>4030</v>
      </c>
    </row>
    <row r="6868" spans="23:25" x14ac:dyDescent="0.25">
      <c r="W6868" s="50">
        <v>17000158</v>
      </c>
      <c r="X6868" s="49" t="s">
        <v>13296</v>
      </c>
      <c r="Y6868" s="51" t="s">
        <v>4030</v>
      </c>
    </row>
    <row r="6869" spans="23:25" x14ac:dyDescent="0.25">
      <c r="W6869" s="52">
        <v>17000160</v>
      </c>
      <c r="X6869" s="28" t="s">
        <v>13297</v>
      </c>
      <c r="Y6869" s="53" t="s">
        <v>4030</v>
      </c>
    </row>
    <row r="6870" spans="23:25" x14ac:dyDescent="0.25">
      <c r="W6870" s="50">
        <v>17000162</v>
      </c>
      <c r="X6870" s="49" t="s">
        <v>13298</v>
      </c>
      <c r="Y6870" s="51" t="s">
        <v>4030</v>
      </c>
    </row>
    <row r="6871" spans="23:25" x14ac:dyDescent="0.25">
      <c r="W6871" s="52">
        <v>17000163</v>
      </c>
      <c r="X6871" s="28" t="s">
        <v>13299</v>
      </c>
      <c r="Y6871" s="53" t="s">
        <v>4030</v>
      </c>
    </row>
    <row r="6872" spans="23:25" x14ac:dyDescent="0.25">
      <c r="W6872" s="50">
        <v>17000164</v>
      </c>
      <c r="X6872" s="49" t="s">
        <v>13300</v>
      </c>
      <c r="Y6872" s="51" t="s">
        <v>4030</v>
      </c>
    </row>
    <row r="6873" spans="23:25" x14ac:dyDescent="0.25">
      <c r="W6873" s="52">
        <v>17000166</v>
      </c>
      <c r="X6873" s="28" t="s">
        <v>13301</v>
      </c>
      <c r="Y6873" s="53" t="s">
        <v>4030</v>
      </c>
    </row>
    <row r="6874" spans="23:25" x14ac:dyDescent="0.25">
      <c r="W6874" s="50">
        <v>17000167</v>
      </c>
      <c r="X6874" s="49" t="s">
        <v>13302</v>
      </c>
      <c r="Y6874" s="51" t="s">
        <v>4030</v>
      </c>
    </row>
    <row r="6875" spans="23:25" x14ac:dyDescent="0.25">
      <c r="W6875" s="52">
        <v>17000169</v>
      </c>
      <c r="X6875" s="28" t="s">
        <v>13303</v>
      </c>
      <c r="Y6875" s="53" t="s">
        <v>4030</v>
      </c>
    </row>
    <row r="6876" spans="23:25" x14ac:dyDescent="0.25">
      <c r="W6876" s="50">
        <v>17000170</v>
      </c>
      <c r="X6876" s="49" t="s">
        <v>13304</v>
      </c>
      <c r="Y6876" s="51" t="s">
        <v>4030</v>
      </c>
    </row>
    <row r="6877" spans="23:25" x14ac:dyDescent="0.25">
      <c r="W6877" s="52">
        <v>17000171</v>
      </c>
      <c r="X6877" s="28" t="s">
        <v>13305</v>
      </c>
      <c r="Y6877" s="53" t="s">
        <v>4030</v>
      </c>
    </row>
    <row r="6878" spans="23:25" x14ac:dyDescent="0.25">
      <c r="W6878" s="50">
        <v>17000172</v>
      </c>
      <c r="X6878" s="49" t="s">
        <v>13306</v>
      </c>
      <c r="Y6878" s="51" t="s">
        <v>4030</v>
      </c>
    </row>
    <row r="6879" spans="23:25" x14ac:dyDescent="0.25">
      <c r="W6879" s="52">
        <v>17000173</v>
      </c>
      <c r="X6879" s="28" t="s">
        <v>13307</v>
      </c>
      <c r="Y6879" s="53" t="s">
        <v>4030</v>
      </c>
    </row>
    <row r="6880" spans="23:25" x14ac:dyDescent="0.25">
      <c r="W6880" s="50">
        <v>17000174</v>
      </c>
      <c r="X6880" s="49" t="s">
        <v>13308</v>
      </c>
      <c r="Y6880" s="51" t="s">
        <v>4030</v>
      </c>
    </row>
    <row r="6881" spans="23:25" x14ac:dyDescent="0.25">
      <c r="W6881" s="52">
        <v>17000175</v>
      </c>
      <c r="X6881" s="28" t="s">
        <v>13309</v>
      </c>
      <c r="Y6881" s="53" t="s">
        <v>4030</v>
      </c>
    </row>
    <row r="6882" spans="23:25" x14ac:dyDescent="0.25">
      <c r="W6882" s="50">
        <v>17000176</v>
      </c>
      <c r="X6882" s="49" t="s">
        <v>13310</v>
      </c>
      <c r="Y6882" s="51" t="s">
        <v>4030</v>
      </c>
    </row>
    <row r="6883" spans="23:25" x14ac:dyDescent="0.25">
      <c r="W6883" s="52">
        <v>17000179</v>
      </c>
      <c r="X6883" s="28" t="s">
        <v>13311</v>
      </c>
      <c r="Y6883" s="53" t="s">
        <v>4030</v>
      </c>
    </row>
    <row r="6884" spans="23:25" x14ac:dyDescent="0.25">
      <c r="W6884" s="50">
        <v>17000180</v>
      </c>
      <c r="X6884" s="49" t="s">
        <v>13312</v>
      </c>
      <c r="Y6884" s="51" t="s">
        <v>4030</v>
      </c>
    </row>
    <row r="6885" spans="23:25" x14ac:dyDescent="0.25">
      <c r="W6885" s="52">
        <v>17000182</v>
      </c>
      <c r="X6885" s="28" t="s">
        <v>13313</v>
      </c>
      <c r="Y6885" s="53" t="s">
        <v>4030</v>
      </c>
    </row>
    <row r="6886" spans="23:25" x14ac:dyDescent="0.25">
      <c r="W6886" s="50">
        <v>17000184</v>
      </c>
      <c r="X6886" s="49" t="s">
        <v>13314</v>
      </c>
      <c r="Y6886" s="51" t="s">
        <v>4030</v>
      </c>
    </row>
    <row r="6887" spans="23:25" x14ac:dyDescent="0.25">
      <c r="W6887" s="52">
        <v>17000185</v>
      </c>
      <c r="X6887" s="28" t="s">
        <v>13315</v>
      </c>
      <c r="Y6887" s="53" t="s">
        <v>4030</v>
      </c>
    </row>
    <row r="6888" spans="23:25" x14ac:dyDescent="0.25">
      <c r="W6888" s="50">
        <v>17000186</v>
      </c>
      <c r="X6888" s="49" t="s">
        <v>13316</v>
      </c>
      <c r="Y6888" s="51" t="s">
        <v>4030</v>
      </c>
    </row>
    <row r="6889" spans="23:25" x14ac:dyDescent="0.25">
      <c r="W6889" s="52">
        <v>17000187</v>
      </c>
      <c r="X6889" s="28" t="s">
        <v>13317</v>
      </c>
      <c r="Y6889" s="53" t="s">
        <v>4030</v>
      </c>
    </row>
    <row r="6890" spans="23:25" x14ac:dyDescent="0.25">
      <c r="W6890" s="50">
        <v>17000188</v>
      </c>
      <c r="X6890" s="49" t="s">
        <v>13318</v>
      </c>
      <c r="Y6890" s="51" t="s">
        <v>4030</v>
      </c>
    </row>
    <row r="6891" spans="23:25" x14ac:dyDescent="0.25">
      <c r="W6891" s="52">
        <v>17000189</v>
      </c>
      <c r="X6891" s="28" t="s">
        <v>13319</v>
      </c>
      <c r="Y6891" s="53" t="s">
        <v>4030</v>
      </c>
    </row>
    <row r="6892" spans="23:25" x14ac:dyDescent="0.25">
      <c r="W6892" s="50">
        <v>17000190</v>
      </c>
      <c r="X6892" s="49" t="s">
        <v>13320</v>
      </c>
      <c r="Y6892" s="51" t="s">
        <v>4030</v>
      </c>
    </row>
    <row r="6893" spans="23:25" x14ac:dyDescent="0.25">
      <c r="W6893" s="52">
        <v>17000192</v>
      </c>
      <c r="X6893" s="28" t="s">
        <v>13321</v>
      </c>
      <c r="Y6893" s="53" t="s">
        <v>4030</v>
      </c>
    </row>
    <row r="6894" spans="23:25" x14ac:dyDescent="0.25">
      <c r="W6894" s="50">
        <v>17000194</v>
      </c>
      <c r="X6894" s="49" t="s">
        <v>13322</v>
      </c>
      <c r="Y6894" s="51" t="s">
        <v>4030</v>
      </c>
    </row>
    <row r="6895" spans="23:25" x14ac:dyDescent="0.25">
      <c r="W6895" s="52">
        <v>17000195</v>
      </c>
      <c r="X6895" s="28" t="s">
        <v>13323</v>
      </c>
      <c r="Y6895" s="53" t="s">
        <v>4030</v>
      </c>
    </row>
    <row r="6896" spans="23:25" x14ac:dyDescent="0.25">
      <c r="W6896" s="50">
        <v>17000196</v>
      </c>
      <c r="X6896" s="49" t="s">
        <v>13324</v>
      </c>
      <c r="Y6896" s="51" t="s">
        <v>4030</v>
      </c>
    </row>
    <row r="6897" spans="23:25" x14ac:dyDescent="0.25">
      <c r="W6897" s="52">
        <v>17000198</v>
      </c>
      <c r="X6897" s="28" t="s">
        <v>13325</v>
      </c>
      <c r="Y6897" s="53" t="s">
        <v>4030</v>
      </c>
    </row>
    <row r="6898" spans="23:25" x14ac:dyDescent="0.25">
      <c r="W6898" s="50">
        <v>17000199</v>
      </c>
      <c r="X6898" s="49" t="s">
        <v>13326</v>
      </c>
      <c r="Y6898" s="51" t="s">
        <v>4030</v>
      </c>
    </row>
    <row r="6899" spans="23:25" x14ac:dyDescent="0.25">
      <c r="W6899" s="52">
        <v>17000200</v>
      </c>
      <c r="X6899" s="28" t="s">
        <v>13327</v>
      </c>
      <c r="Y6899" s="53" t="s">
        <v>4030</v>
      </c>
    </row>
    <row r="6900" spans="23:25" x14ac:dyDescent="0.25">
      <c r="W6900" s="50">
        <v>17000201</v>
      </c>
      <c r="X6900" s="49" t="s">
        <v>13328</v>
      </c>
      <c r="Y6900" s="51" t="s">
        <v>4030</v>
      </c>
    </row>
    <row r="6901" spans="23:25" x14ac:dyDescent="0.25">
      <c r="W6901" s="52">
        <v>17000202</v>
      </c>
      <c r="X6901" s="28" t="s">
        <v>13329</v>
      </c>
      <c r="Y6901" s="53" t="s">
        <v>4030</v>
      </c>
    </row>
    <row r="6902" spans="23:25" x14ac:dyDescent="0.25">
      <c r="W6902" s="50">
        <v>17000203</v>
      </c>
      <c r="X6902" s="49" t="s">
        <v>13330</v>
      </c>
      <c r="Y6902" s="51" t="s">
        <v>4030</v>
      </c>
    </row>
    <row r="6903" spans="23:25" x14ac:dyDescent="0.25">
      <c r="W6903" s="52">
        <v>17000204</v>
      </c>
      <c r="X6903" s="28" t="s">
        <v>13331</v>
      </c>
      <c r="Y6903" s="53" t="s">
        <v>4030</v>
      </c>
    </row>
    <row r="6904" spans="23:25" x14ac:dyDescent="0.25">
      <c r="W6904" s="50">
        <v>17000205</v>
      </c>
      <c r="X6904" s="49" t="s">
        <v>13332</v>
      </c>
      <c r="Y6904" s="51" t="s">
        <v>4030</v>
      </c>
    </row>
    <row r="6905" spans="23:25" x14ac:dyDescent="0.25">
      <c r="W6905" s="52">
        <v>17000206</v>
      </c>
      <c r="X6905" s="28" t="s">
        <v>13333</v>
      </c>
      <c r="Y6905" s="53" t="s">
        <v>4030</v>
      </c>
    </row>
    <row r="6906" spans="23:25" x14ac:dyDescent="0.25">
      <c r="W6906" s="50">
        <v>17000207</v>
      </c>
      <c r="X6906" s="49" t="s">
        <v>13334</v>
      </c>
      <c r="Y6906" s="51" t="s">
        <v>4030</v>
      </c>
    </row>
    <row r="6907" spans="23:25" x14ac:dyDescent="0.25">
      <c r="W6907" s="52">
        <v>17000208</v>
      </c>
      <c r="X6907" s="28" t="s">
        <v>13335</v>
      </c>
      <c r="Y6907" s="53" t="s">
        <v>4030</v>
      </c>
    </row>
    <row r="6908" spans="23:25" x14ac:dyDescent="0.25">
      <c r="W6908" s="50">
        <v>17000209</v>
      </c>
      <c r="X6908" s="49" t="s">
        <v>13336</v>
      </c>
      <c r="Y6908" s="51" t="s">
        <v>4030</v>
      </c>
    </row>
    <row r="6909" spans="23:25" x14ac:dyDescent="0.25">
      <c r="W6909" s="52">
        <v>17000210</v>
      </c>
      <c r="X6909" s="28" t="s">
        <v>13337</v>
      </c>
      <c r="Y6909" s="53" t="s">
        <v>4030</v>
      </c>
    </row>
    <row r="6910" spans="23:25" x14ac:dyDescent="0.25">
      <c r="W6910" s="50">
        <v>17000211</v>
      </c>
      <c r="X6910" s="49" t="s">
        <v>13338</v>
      </c>
      <c r="Y6910" s="51" t="s">
        <v>4030</v>
      </c>
    </row>
    <row r="6911" spans="23:25" x14ac:dyDescent="0.25">
      <c r="W6911" s="52">
        <v>17000212</v>
      </c>
      <c r="X6911" s="28" t="s">
        <v>13339</v>
      </c>
      <c r="Y6911" s="53" t="s">
        <v>4030</v>
      </c>
    </row>
    <row r="6912" spans="23:25" x14ac:dyDescent="0.25">
      <c r="W6912" s="50">
        <v>17000213</v>
      </c>
      <c r="X6912" s="49" t="s">
        <v>13340</v>
      </c>
      <c r="Y6912" s="51" t="s">
        <v>4030</v>
      </c>
    </row>
    <row r="6913" spans="23:25" x14ac:dyDescent="0.25">
      <c r="W6913" s="52">
        <v>17000214</v>
      </c>
      <c r="X6913" s="28" t="s">
        <v>13341</v>
      </c>
      <c r="Y6913" s="53" t="s">
        <v>4030</v>
      </c>
    </row>
    <row r="6914" spans="23:25" x14ac:dyDescent="0.25">
      <c r="W6914" s="50">
        <v>17000215</v>
      </c>
      <c r="X6914" s="49" t="s">
        <v>13342</v>
      </c>
      <c r="Y6914" s="51" t="s">
        <v>4030</v>
      </c>
    </row>
    <row r="6915" spans="23:25" x14ac:dyDescent="0.25">
      <c r="W6915" s="52">
        <v>17000216</v>
      </c>
      <c r="X6915" s="28" t="s">
        <v>13343</v>
      </c>
      <c r="Y6915" s="53" t="s">
        <v>4030</v>
      </c>
    </row>
    <row r="6916" spans="23:25" x14ac:dyDescent="0.25">
      <c r="W6916" s="50">
        <v>17000217</v>
      </c>
      <c r="X6916" s="49" t="s">
        <v>13344</v>
      </c>
      <c r="Y6916" s="51" t="s">
        <v>4030</v>
      </c>
    </row>
    <row r="6917" spans="23:25" x14ac:dyDescent="0.25">
      <c r="W6917" s="52">
        <v>17000218</v>
      </c>
      <c r="X6917" s="28" t="s">
        <v>9782</v>
      </c>
      <c r="Y6917" s="53" t="s">
        <v>4030</v>
      </c>
    </row>
    <row r="6918" spans="23:25" x14ac:dyDescent="0.25">
      <c r="W6918" s="50">
        <v>17000219</v>
      </c>
      <c r="X6918" s="49" t="s">
        <v>9874</v>
      </c>
      <c r="Y6918" s="51" t="s">
        <v>4030</v>
      </c>
    </row>
    <row r="6919" spans="23:25" x14ac:dyDescent="0.25">
      <c r="W6919" s="52">
        <v>17000220</v>
      </c>
      <c r="X6919" s="28" t="s">
        <v>9760</v>
      </c>
      <c r="Y6919" s="53" t="s">
        <v>4030</v>
      </c>
    </row>
    <row r="6920" spans="23:25" x14ac:dyDescent="0.25">
      <c r="W6920" s="50">
        <v>17000221</v>
      </c>
      <c r="X6920" s="49" t="s">
        <v>9762</v>
      </c>
      <c r="Y6920" s="51" t="s">
        <v>4030</v>
      </c>
    </row>
    <row r="6921" spans="23:25" x14ac:dyDescent="0.25">
      <c r="W6921" s="52">
        <v>17000222</v>
      </c>
      <c r="X6921" s="28" t="s">
        <v>9764</v>
      </c>
      <c r="Y6921" s="53" t="s">
        <v>4030</v>
      </c>
    </row>
    <row r="6922" spans="23:25" x14ac:dyDescent="0.25">
      <c r="W6922" s="50">
        <v>17000223</v>
      </c>
      <c r="X6922" s="49" t="s">
        <v>9766</v>
      </c>
      <c r="Y6922" s="51" t="s">
        <v>4030</v>
      </c>
    </row>
    <row r="6923" spans="23:25" x14ac:dyDescent="0.25">
      <c r="W6923" s="52">
        <v>17000224</v>
      </c>
      <c r="X6923" s="28" t="s">
        <v>9772</v>
      </c>
      <c r="Y6923" s="53" t="s">
        <v>4030</v>
      </c>
    </row>
    <row r="6924" spans="23:25" x14ac:dyDescent="0.25">
      <c r="W6924" s="50">
        <v>17000225</v>
      </c>
      <c r="X6924" s="49" t="s">
        <v>9774</v>
      </c>
      <c r="Y6924" s="51" t="s">
        <v>4030</v>
      </c>
    </row>
    <row r="6925" spans="23:25" x14ac:dyDescent="0.25">
      <c r="W6925" s="52">
        <v>17000226</v>
      </c>
      <c r="X6925" s="28" t="s">
        <v>9776</v>
      </c>
      <c r="Y6925" s="53" t="s">
        <v>4030</v>
      </c>
    </row>
    <row r="6926" spans="23:25" x14ac:dyDescent="0.25">
      <c r="W6926" s="50">
        <v>17000227</v>
      </c>
      <c r="X6926" s="49" t="s">
        <v>9778</v>
      </c>
      <c r="Y6926" s="51" t="s">
        <v>4030</v>
      </c>
    </row>
    <row r="6927" spans="23:25" x14ac:dyDescent="0.25">
      <c r="W6927" s="52">
        <v>17000228</v>
      </c>
      <c r="X6927" s="28" t="s">
        <v>9780</v>
      </c>
      <c r="Y6927" s="53" t="s">
        <v>4030</v>
      </c>
    </row>
    <row r="6928" spans="23:25" x14ac:dyDescent="0.25">
      <c r="W6928" s="50">
        <v>17000229</v>
      </c>
      <c r="X6928" s="49" t="s">
        <v>9784</v>
      </c>
      <c r="Y6928" s="51" t="s">
        <v>4030</v>
      </c>
    </row>
    <row r="6929" spans="23:25" x14ac:dyDescent="0.25">
      <c r="W6929" s="52">
        <v>17000230</v>
      </c>
      <c r="X6929" s="28" t="s">
        <v>9790</v>
      </c>
      <c r="Y6929" s="53" t="s">
        <v>4030</v>
      </c>
    </row>
    <row r="6930" spans="23:25" x14ac:dyDescent="0.25">
      <c r="W6930" s="50">
        <v>17000231</v>
      </c>
      <c r="X6930" s="49" t="s">
        <v>9788</v>
      </c>
      <c r="Y6930" s="51" t="s">
        <v>4030</v>
      </c>
    </row>
    <row r="6931" spans="23:25" x14ac:dyDescent="0.25">
      <c r="W6931" s="52">
        <v>17000232</v>
      </c>
      <c r="X6931" s="28" t="s">
        <v>9792</v>
      </c>
      <c r="Y6931" s="53" t="s">
        <v>4030</v>
      </c>
    </row>
    <row r="6932" spans="23:25" x14ac:dyDescent="0.25">
      <c r="W6932" s="50">
        <v>17000233</v>
      </c>
      <c r="X6932" s="49" t="s">
        <v>9796</v>
      </c>
      <c r="Y6932" s="51" t="s">
        <v>4030</v>
      </c>
    </row>
    <row r="6933" spans="23:25" x14ac:dyDescent="0.25">
      <c r="W6933" s="52">
        <v>17000234</v>
      </c>
      <c r="X6933" s="28" t="s">
        <v>9802</v>
      </c>
      <c r="Y6933" s="53" t="s">
        <v>4030</v>
      </c>
    </row>
    <row r="6934" spans="23:25" x14ac:dyDescent="0.25">
      <c r="W6934" s="50">
        <v>17000235</v>
      </c>
      <c r="X6934" s="49" t="s">
        <v>9800</v>
      </c>
      <c r="Y6934" s="51" t="s">
        <v>4030</v>
      </c>
    </row>
    <row r="6935" spans="23:25" x14ac:dyDescent="0.25">
      <c r="W6935" s="52">
        <v>17000236</v>
      </c>
      <c r="X6935" s="28" t="s">
        <v>9808</v>
      </c>
      <c r="Y6935" s="53" t="s">
        <v>4030</v>
      </c>
    </row>
    <row r="6936" spans="23:25" x14ac:dyDescent="0.25">
      <c r="W6936" s="50">
        <v>17000237</v>
      </c>
      <c r="X6936" s="49" t="s">
        <v>9810</v>
      </c>
      <c r="Y6936" s="51" t="s">
        <v>4030</v>
      </c>
    </row>
    <row r="6937" spans="23:25" x14ac:dyDescent="0.25">
      <c r="W6937" s="52">
        <v>17000238</v>
      </c>
      <c r="X6937" s="28" t="s">
        <v>9816</v>
      </c>
      <c r="Y6937" s="53" t="s">
        <v>4030</v>
      </c>
    </row>
    <row r="6938" spans="23:25" x14ac:dyDescent="0.25">
      <c r="W6938" s="50">
        <v>17000239</v>
      </c>
      <c r="X6938" s="49" t="s">
        <v>9820</v>
      </c>
      <c r="Y6938" s="51" t="s">
        <v>4030</v>
      </c>
    </row>
    <row r="6939" spans="23:25" x14ac:dyDescent="0.25">
      <c r="W6939" s="52">
        <v>17000240</v>
      </c>
      <c r="X6939" s="28" t="s">
        <v>9818</v>
      </c>
      <c r="Y6939" s="53" t="s">
        <v>4030</v>
      </c>
    </row>
    <row r="6940" spans="23:25" x14ac:dyDescent="0.25">
      <c r="W6940" s="50">
        <v>17000241</v>
      </c>
      <c r="X6940" s="49" t="s">
        <v>9838</v>
      </c>
      <c r="Y6940" s="51" t="s">
        <v>4030</v>
      </c>
    </row>
    <row r="6941" spans="23:25" x14ac:dyDescent="0.25">
      <c r="W6941" s="52">
        <v>17000242</v>
      </c>
      <c r="X6941" s="28" t="s">
        <v>9848</v>
      </c>
      <c r="Y6941" s="53" t="s">
        <v>4030</v>
      </c>
    </row>
    <row r="6942" spans="23:25" x14ac:dyDescent="0.25">
      <c r="W6942" s="50">
        <v>17000243</v>
      </c>
      <c r="X6942" s="49" t="s">
        <v>9852</v>
      </c>
      <c r="Y6942" s="51" t="s">
        <v>4030</v>
      </c>
    </row>
    <row r="6943" spans="23:25" x14ac:dyDescent="0.25">
      <c r="W6943" s="52">
        <v>17000244</v>
      </c>
      <c r="X6943" s="28" t="s">
        <v>4034</v>
      </c>
      <c r="Y6943" s="53" t="s">
        <v>4030</v>
      </c>
    </row>
    <row r="6944" spans="23:25" x14ac:dyDescent="0.25">
      <c r="W6944" s="50">
        <v>17000245</v>
      </c>
      <c r="X6944" s="49" t="s">
        <v>9854</v>
      </c>
      <c r="Y6944" s="51" t="s">
        <v>4030</v>
      </c>
    </row>
    <row r="6945" spans="23:25" x14ac:dyDescent="0.25">
      <c r="W6945" s="52">
        <v>17000246</v>
      </c>
      <c r="X6945" s="28" t="s">
        <v>9868</v>
      </c>
      <c r="Y6945" s="53" t="s">
        <v>4030</v>
      </c>
    </row>
    <row r="6946" spans="23:25" x14ac:dyDescent="0.25">
      <c r="W6946" s="50">
        <v>17000247</v>
      </c>
      <c r="X6946" s="49" t="s">
        <v>9866</v>
      </c>
      <c r="Y6946" s="51" t="s">
        <v>4030</v>
      </c>
    </row>
    <row r="6947" spans="23:25" x14ac:dyDescent="0.25">
      <c r="W6947" s="52">
        <v>17000248</v>
      </c>
      <c r="X6947" s="28" t="s">
        <v>13345</v>
      </c>
      <c r="Y6947" s="53" t="s">
        <v>4030</v>
      </c>
    </row>
    <row r="6948" spans="23:25" x14ac:dyDescent="0.25">
      <c r="W6948" s="50">
        <v>17000249</v>
      </c>
      <c r="X6948" s="49" t="s">
        <v>13346</v>
      </c>
      <c r="Y6948" s="51" t="s">
        <v>4030</v>
      </c>
    </row>
    <row r="6949" spans="23:25" x14ac:dyDescent="0.25">
      <c r="W6949" s="52">
        <v>17000250</v>
      </c>
      <c r="X6949" s="28" t="s">
        <v>13347</v>
      </c>
      <c r="Y6949" s="53" t="s">
        <v>4030</v>
      </c>
    </row>
    <row r="6950" spans="23:25" x14ac:dyDescent="0.25">
      <c r="W6950" s="50">
        <v>17000251</v>
      </c>
      <c r="X6950" s="49" t="s">
        <v>13348</v>
      </c>
      <c r="Y6950" s="51" t="s">
        <v>4030</v>
      </c>
    </row>
    <row r="6951" spans="23:25" x14ac:dyDescent="0.25">
      <c r="W6951" s="52">
        <v>17000252</v>
      </c>
      <c r="X6951" s="28" t="s">
        <v>13349</v>
      </c>
      <c r="Y6951" s="53" t="s">
        <v>4030</v>
      </c>
    </row>
    <row r="6952" spans="23:25" x14ac:dyDescent="0.25">
      <c r="W6952" s="50">
        <v>17000253</v>
      </c>
      <c r="X6952" s="49" t="s">
        <v>13350</v>
      </c>
      <c r="Y6952" s="51" t="s">
        <v>4030</v>
      </c>
    </row>
    <row r="6953" spans="23:25" x14ac:dyDescent="0.25">
      <c r="W6953" s="52">
        <v>17000254</v>
      </c>
      <c r="X6953" s="28" t="s">
        <v>13351</v>
      </c>
      <c r="Y6953" s="53" t="s">
        <v>4030</v>
      </c>
    </row>
    <row r="6954" spans="23:25" x14ac:dyDescent="0.25">
      <c r="W6954" s="50">
        <v>17000255</v>
      </c>
      <c r="X6954" s="49" t="s">
        <v>13352</v>
      </c>
      <c r="Y6954" s="51" t="s">
        <v>4030</v>
      </c>
    </row>
    <row r="6955" spans="23:25" x14ac:dyDescent="0.25">
      <c r="W6955" s="52">
        <v>17000256</v>
      </c>
      <c r="X6955" s="28" t="s">
        <v>13353</v>
      </c>
      <c r="Y6955" s="53" t="s">
        <v>4030</v>
      </c>
    </row>
    <row r="6956" spans="23:25" x14ac:dyDescent="0.25">
      <c r="W6956" s="50">
        <v>17000257</v>
      </c>
      <c r="X6956" s="49" t="s">
        <v>13354</v>
      </c>
      <c r="Y6956" s="51" t="s">
        <v>4030</v>
      </c>
    </row>
    <row r="6957" spans="23:25" x14ac:dyDescent="0.25">
      <c r="W6957" s="52">
        <v>17000258</v>
      </c>
      <c r="X6957" s="28" t="s">
        <v>13355</v>
      </c>
      <c r="Y6957" s="53" t="s">
        <v>4030</v>
      </c>
    </row>
    <row r="6958" spans="23:25" x14ac:dyDescent="0.25">
      <c r="W6958" s="50">
        <v>17000259</v>
      </c>
      <c r="X6958" s="49" t="s">
        <v>13356</v>
      </c>
      <c r="Y6958" s="51" t="s">
        <v>4030</v>
      </c>
    </row>
    <row r="6959" spans="23:25" x14ac:dyDescent="0.25">
      <c r="W6959" s="52">
        <v>17000260</v>
      </c>
      <c r="X6959" s="28" t="s">
        <v>13258</v>
      </c>
      <c r="Y6959" s="53" t="s">
        <v>4030</v>
      </c>
    </row>
    <row r="6960" spans="23:25" x14ac:dyDescent="0.25">
      <c r="W6960" s="50">
        <v>17000261</v>
      </c>
      <c r="X6960" s="49" t="s">
        <v>13357</v>
      </c>
      <c r="Y6960" s="51" t="s">
        <v>4030</v>
      </c>
    </row>
    <row r="6961" spans="23:25" x14ac:dyDescent="0.25">
      <c r="W6961" s="52">
        <v>17000262</v>
      </c>
      <c r="X6961" s="28" t="s">
        <v>13358</v>
      </c>
      <c r="Y6961" s="53" t="s">
        <v>4030</v>
      </c>
    </row>
    <row r="6962" spans="23:25" x14ac:dyDescent="0.25">
      <c r="W6962" s="50">
        <v>17000263</v>
      </c>
      <c r="X6962" s="49" t="s">
        <v>13359</v>
      </c>
      <c r="Y6962" s="51" t="s">
        <v>4030</v>
      </c>
    </row>
    <row r="6963" spans="23:25" x14ac:dyDescent="0.25">
      <c r="W6963" s="52">
        <v>17000264</v>
      </c>
      <c r="X6963" s="28" t="s">
        <v>13360</v>
      </c>
      <c r="Y6963" s="53" t="s">
        <v>4030</v>
      </c>
    </row>
    <row r="6964" spans="23:25" x14ac:dyDescent="0.25">
      <c r="W6964" s="50">
        <v>17000265</v>
      </c>
      <c r="X6964" s="49" t="s">
        <v>13361</v>
      </c>
      <c r="Y6964" s="51" t="s">
        <v>4030</v>
      </c>
    </row>
    <row r="6965" spans="23:25" x14ac:dyDescent="0.25">
      <c r="W6965" s="52">
        <v>17000266</v>
      </c>
      <c r="X6965" s="28" t="s">
        <v>13362</v>
      </c>
      <c r="Y6965" s="53" t="s">
        <v>4030</v>
      </c>
    </row>
    <row r="6966" spans="23:25" x14ac:dyDescent="0.25">
      <c r="W6966" s="50">
        <v>17000267</v>
      </c>
      <c r="X6966" s="49" t="s">
        <v>13363</v>
      </c>
      <c r="Y6966" s="51" t="s">
        <v>4030</v>
      </c>
    </row>
    <row r="6967" spans="23:25" x14ac:dyDescent="0.25">
      <c r="W6967" s="52">
        <v>17000268</v>
      </c>
      <c r="X6967" s="28" t="s">
        <v>13364</v>
      </c>
      <c r="Y6967" s="53" t="s">
        <v>4030</v>
      </c>
    </row>
    <row r="6968" spans="23:25" x14ac:dyDescent="0.25">
      <c r="W6968" s="50">
        <v>17000269</v>
      </c>
      <c r="X6968" s="49" t="s">
        <v>13365</v>
      </c>
      <c r="Y6968" s="51" t="s">
        <v>4030</v>
      </c>
    </row>
    <row r="6969" spans="23:25" x14ac:dyDescent="0.25">
      <c r="W6969" s="52">
        <v>17000270</v>
      </c>
      <c r="X6969" s="28" t="s">
        <v>13366</v>
      </c>
      <c r="Y6969" s="53" t="s">
        <v>4030</v>
      </c>
    </row>
    <row r="6970" spans="23:25" x14ac:dyDescent="0.25">
      <c r="W6970" s="50">
        <v>17000271</v>
      </c>
      <c r="X6970" s="49" t="s">
        <v>13367</v>
      </c>
      <c r="Y6970" s="51" t="s">
        <v>4030</v>
      </c>
    </row>
    <row r="6971" spans="23:25" x14ac:dyDescent="0.25">
      <c r="W6971" s="52">
        <v>17000272</v>
      </c>
      <c r="X6971" s="28" t="s">
        <v>13368</v>
      </c>
      <c r="Y6971" s="53" t="s">
        <v>4030</v>
      </c>
    </row>
    <row r="6972" spans="23:25" x14ac:dyDescent="0.25">
      <c r="W6972" s="50">
        <v>17000273</v>
      </c>
      <c r="X6972" s="49" t="s">
        <v>13369</v>
      </c>
      <c r="Y6972" s="51" t="s">
        <v>4030</v>
      </c>
    </row>
    <row r="6973" spans="23:25" x14ac:dyDescent="0.25">
      <c r="W6973" s="52">
        <v>17000274</v>
      </c>
      <c r="X6973" s="28" t="s">
        <v>13370</v>
      </c>
      <c r="Y6973" s="53" t="s">
        <v>4030</v>
      </c>
    </row>
    <row r="6974" spans="23:25" x14ac:dyDescent="0.25">
      <c r="W6974" s="50">
        <v>17000275</v>
      </c>
      <c r="X6974" s="49" t="s">
        <v>13371</v>
      </c>
      <c r="Y6974" s="51" t="s">
        <v>4030</v>
      </c>
    </row>
    <row r="6975" spans="23:25" x14ac:dyDescent="0.25">
      <c r="W6975" s="52">
        <v>17000276</v>
      </c>
      <c r="X6975" s="28" t="s">
        <v>13372</v>
      </c>
      <c r="Y6975" s="53" t="s">
        <v>4030</v>
      </c>
    </row>
    <row r="6976" spans="23:25" x14ac:dyDescent="0.25">
      <c r="W6976" s="50">
        <v>17000277</v>
      </c>
      <c r="X6976" s="49" t="s">
        <v>13373</v>
      </c>
      <c r="Y6976" s="51" t="s">
        <v>4030</v>
      </c>
    </row>
    <row r="6977" spans="23:25" x14ac:dyDescent="0.25">
      <c r="W6977" s="52">
        <v>17000278</v>
      </c>
      <c r="X6977" s="28" t="s">
        <v>13374</v>
      </c>
      <c r="Y6977" s="53" t="s">
        <v>4030</v>
      </c>
    </row>
    <row r="6978" spans="23:25" x14ac:dyDescent="0.25">
      <c r="W6978" s="50">
        <v>17000279</v>
      </c>
      <c r="X6978" s="49" t="s">
        <v>13375</v>
      </c>
      <c r="Y6978" s="51" t="s">
        <v>4030</v>
      </c>
    </row>
    <row r="6979" spans="23:25" x14ac:dyDescent="0.25">
      <c r="W6979" s="52">
        <v>17000280</v>
      </c>
      <c r="X6979" s="28" t="s">
        <v>13376</v>
      </c>
      <c r="Y6979" s="53" t="s">
        <v>4030</v>
      </c>
    </row>
    <row r="6980" spans="23:25" x14ac:dyDescent="0.25">
      <c r="W6980" s="50">
        <v>17000281</v>
      </c>
      <c r="X6980" s="49" t="s">
        <v>13377</v>
      </c>
      <c r="Y6980" s="51" t="s">
        <v>4030</v>
      </c>
    </row>
    <row r="6981" spans="23:25" x14ac:dyDescent="0.25">
      <c r="W6981" s="52">
        <v>17000282</v>
      </c>
      <c r="X6981" s="28" t="s">
        <v>13378</v>
      </c>
      <c r="Y6981" s="53" t="s">
        <v>4030</v>
      </c>
    </row>
    <row r="6982" spans="23:25" x14ac:dyDescent="0.25">
      <c r="W6982" s="50">
        <v>17000283</v>
      </c>
      <c r="X6982" s="49" t="s">
        <v>13379</v>
      </c>
      <c r="Y6982" s="51" t="s">
        <v>4030</v>
      </c>
    </row>
    <row r="6983" spans="23:25" x14ac:dyDescent="0.25">
      <c r="W6983" s="52">
        <v>17000284</v>
      </c>
      <c r="X6983" s="28" t="s">
        <v>13380</v>
      </c>
      <c r="Y6983" s="53" t="s">
        <v>4030</v>
      </c>
    </row>
    <row r="6984" spans="23:25" x14ac:dyDescent="0.25">
      <c r="W6984" s="50">
        <v>17000285</v>
      </c>
      <c r="X6984" s="49" t="s">
        <v>13381</v>
      </c>
      <c r="Y6984" s="51" t="s">
        <v>4030</v>
      </c>
    </row>
    <row r="6985" spans="23:25" x14ac:dyDescent="0.25">
      <c r="W6985" s="52">
        <v>17000286</v>
      </c>
      <c r="X6985" s="28" t="s">
        <v>13382</v>
      </c>
      <c r="Y6985" s="53" t="s">
        <v>4030</v>
      </c>
    </row>
    <row r="6986" spans="23:25" x14ac:dyDescent="0.25">
      <c r="W6986" s="50">
        <v>17000287</v>
      </c>
      <c r="X6986" s="49" t="s">
        <v>13383</v>
      </c>
      <c r="Y6986" s="51" t="s">
        <v>4030</v>
      </c>
    </row>
    <row r="6987" spans="23:25" x14ac:dyDescent="0.25">
      <c r="W6987" s="52">
        <v>17000288</v>
      </c>
      <c r="X6987" s="28" t="s">
        <v>13384</v>
      </c>
      <c r="Y6987" s="53" t="s">
        <v>4030</v>
      </c>
    </row>
    <row r="6988" spans="23:25" x14ac:dyDescent="0.25">
      <c r="W6988" s="50">
        <v>17000289</v>
      </c>
      <c r="X6988" s="49" t="s">
        <v>13385</v>
      </c>
      <c r="Y6988" s="51" t="s">
        <v>4030</v>
      </c>
    </row>
    <row r="6989" spans="23:25" x14ac:dyDescent="0.25">
      <c r="W6989" s="52">
        <v>17000290</v>
      </c>
      <c r="X6989" s="28" t="s">
        <v>13386</v>
      </c>
      <c r="Y6989" s="53" t="s">
        <v>4030</v>
      </c>
    </row>
    <row r="6990" spans="23:25" x14ac:dyDescent="0.25">
      <c r="W6990" s="50">
        <v>17000291</v>
      </c>
      <c r="X6990" s="49" t="s">
        <v>13191</v>
      </c>
      <c r="Y6990" s="51" t="s">
        <v>4030</v>
      </c>
    </row>
    <row r="6991" spans="23:25" x14ac:dyDescent="0.25">
      <c r="W6991" s="52">
        <v>17000292</v>
      </c>
      <c r="X6991" s="28" t="s">
        <v>13387</v>
      </c>
      <c r="Y6991" s="53" t="s">
        <v>4030</v>
      </c>
    </row>
    <row r="6992" spans="23:25" x14ac:dyDescent="0.25">
      <c r="W6992" s="50">
        <v>17000293</v>
      </c>
      <c r="X6992" s="49" t="s">
        <v>13388</v>
      </c>
      <c r="Y6992" s="51" t="s">
        <v>4030</v>
      </c>
    </row>
    <row r="6993" spans="23:25" x14ac:dyDescent="0.25">
      <c r="W6993" s="52">
        <v>17000294</v>
      </c>
      <c r="X6993" s="28" t="s">
        <v>13389</v>
      </c>
      <c r="Y6993" s="53" t="s">
        <v>4030</v>
      </c>
    </row>
    <row r="6994" spans="23:25" x14ac:dyDescent="0.25">
      <c r="W6994" s="50">
        <v>17000295</v>
      </c>
      <c r="X6994" s="49" t="s">
        <v>13390</v>
      </c>
      <c r="Y6994" s="51" t="s">
        <v>4030</v>
      </c>
    </row>
    <row r="6995" spans="23:25" x14ac:dyDescent="0.25">
      <c r="W6995" s="52">
        <v>17000296</v>
      </c>
      <c r="X6995" s="28" t="s">
        <v>13391</v>
      </c>
      <c r="Y6995" s="53" t="s">
        <v>4030</v>
      </c>
    </row>
    <row r="6996" spans="23:25" x14ac:dyDescent="0.25">
      <c r="W6996" s="50">
        <v>17000297</v>
      </c>
      <c r="X6996" s="49" t="s">
        <v>13392</v>
      </c>
      <c r="Y6996" s="51" t="s">
        <v>4030</v>
      </c>
    </row>
    <row r="6997" spans="23:25" x14ac:dyDescent="0.25">
      <c r="W6997" s="52">
        <v>17000298</v>
      </c>
      <c r="X6997" s="28" t="s">
        <v>13393</v>
      </c>
      <c r="Y6997" s="53" t="s">
        <v>4030</v>
      </c>
    </row>
    <row r="6998" spans="23:25" x14ac:dyDescent="0.25">
      <c r="W6998" s="50">
        <v>17000299</v>
      </c>
      <c r="X6998" s="49" t="s">
        <v>13394</v>
      </c>
      <c r="Y6998" s="51" t="s">
        <v>4030</v>
      </c>
    </row>
    <row r="6999" spans="23:25" x14ac:dyDescent="0.25">
      <c r="W6999" s="52">
        <v>17000300</v>
      </c>
      <c r="X6999" s="28" t="s">
        <v>13395</v>
      </c>
      <c r="Y6999" s="53" t="s">
        <v>4030</v>
      </c>
    </row>
    <row r="7000" spans="23:25" x14ac:dyDescent="0.25">
      <c r="W7000" s="50">
        <v>17000301</v>
      </c>
      <c r="X7000" s="49" t="s">
        <v>13396</v>
      </c>
      <c r="Y7000" s="51" t="s">
        <v>4030</v>
      </c>
    </row>
    <row r="7001" spans="23:25" x14ac:dyDescent="0.25">
      <c r="W7001" s="52">
        <v>17000302</v>
      </c>
      <c r="X7001" s="28" t="s">
        <v>13397</v>
      </c>
      <c r="Y7001" s="53" t="s">
        <v>4030</v>
      </c>
    </row>
    <row r="7002" spans="23:25" x14ac:dyDescent="0.25">
      <c r="W7002" s="50">
        <v>17000303</v>
      </c>
      <c r="X7002" s="49" t="s">
        <v>13398</v>
      </c>
      <c r="Y7002" s="51" t="s">
        <v>4030</v>
      </c>
    </row>
    <row r="7003" spans="23:25" x14ac:dyDescent="0.25">
      <c r="W7003" s="52">
        <v>17000304</v>
      </c>
      <c r="X7003" s="28" t="s">
        <v>13399</v>
      </c>
      <c r="Y7003" s="53" t="s">
        <v>4030</v>
      </c>
    </row>
    <row r="7004" spans="23:25" x14ac:dyDescent="0.25">
      <c r="W7004" s="50">
        <v>17000305</v>
      </c>
      <c r="X7004" s="49" t="s">
        <v>13400</v>
      </c>
      <c r="Y7004" s="51" t="s">
        <v>4030</v>
      </c>
    </row>
    <row r="7005" spans="23:25" x14ac:dyDescent="0.25">
      <c r="W7005" s="52">
        <v>17000306</v>
      </c>
      <c r="X7005" s="28" t="s">
        <v>13401</v>
      </c>
      <c r="Y7005" s="53" t="s">
        <v>4030</v>
      </c>
    </row>
    <row r="7006" spans="23:25" x14ac:dyDescent="0.25">
      <c r="W7006" s="50">
        <v>17000307</v>
      </c>
      <c r="X7006" s="49" t="s">
        <v>13402</v>
      </c>
      <c r="Y7006" s="51" t="s">
        <v>4030</v>
      </c>
    </row>
    <row r="7007" spans="23:25" x14ac:dyDescent="0.25">
      <c r="W7007" s="52">
        <v>17000308</v>
      </c>
      <c r="X7007" s="28" t="s">
        <v>13403</v>
      </c>
      <c r="Y7007" s="53" t="s">
        <v>4030</v>
      </c>
    </row>
    <row r="7008" spans="23:25" x14ac:dyDescent="0.25">
      <c r="W7008" s="50">
        <v>17000309</v>
      </c>
      <c r="X7008" s="49" t="s">
        <v>13404</v>
      </c>
      <c r="Y7008" s="51" t="s">
        <v>4030</v>
      </c>
    </row>
    <row r="7009" spans="23:25" x14ac:dyDescent="0.25">
      <c r="W7009" s="52">
        <v>17000310</v>
      </c>
      <c r="X7009" s="28" t="s">
        <v>13405</v>
      </c>
      <c r="Y7009" s="53" t="s">
        <v>4030</v>
      </c>
    </row>
    <row r="7010" spans="23:25" x14ac:dyDescent="0.25">
      <c r="W7010" s="50">
        <v>17000311</v>
      </c>
      <c r="X7010" s="49" t="s">
        <v>13406</v>
      </c>
      <c r="Y7010" s="51" t="s">
        <v>4030</v>
      </c>
    </row>
    <row r="7011" spans="23:25" x14ac:dyDescent="0.25">
      <c r="W7011" s="52">
        <v>17000312</v>
      </c>
      <c r="X7011" s="28" t="s">
        <v>13407</v>
      </c>
      <c r="Y7011" s="53" t="s">
        <v>4030</v>
      </c>
    </row>
    <row r="7012" spans="23:25" x14ac:dyDescent="0.25">
      <c r="W7012" s="50">
        <v>17000313</v>
      </c>
      <c r="X7012" s="49" t="s">
        <v>13408</v>
      </c>
      <c r="Y7012" s="51" t="s">
        <v>4030</v>
      </c>
    </row>
    <row r="7013" spans="23:25" x14ac:dyDescent="0.25">
      <c r="W7013" s="52">
        <v>17000314</v>
      </c>
      <c r="X7013" s="28" t="s">
        <v>13409</v>
      </c>
      <c r="Y7013" s="53" t="s">
        <v>4030</v>
      </c>
    </row>
    <row r="7014" spans="23:25" x14ac:dyDescent="0.25">
      <c r="W7014" s="50">
        <v>17000315</v>
      </c>
      <c r="X7014" s="49" t="s">
        <v>13410</v>
      </c>
      <c r="Y7014" s="51" t="s">
        <v>4030</v>
      </c>
    </row>
    <row r="7015" spans="23:25" x14ac:dyDescent="0.25">
      <c r="W7015" s="52">
        <v>17000316</v>
      </c>
      <c r="X7015" s="28" t="s">
        <v>13411</v>
      </c>
      <c r="Y7015" s="53" t="s">
        <v>4030</v>
      </c>
    </row>
    <row r="7016" spans="23:25" x14ac:dyDescent="0.25">
      <c r="W7016" s="50">
        <v>17000317</v>
      </c>
      <c r="X7016" s="49" t="s">
        <v>13412</v>
      </c>
      <c r="Y7016" s="51" t="s">
        <v>4030</v>
      </c>
    </row>
    <row r="7017" spans="23:25" x14ac:dyDescent="0.25">
      <c r="W7017" s="52">
        <v>17000318</v>
      </c>
      <c r="X7017" s="28" t="s">
        <v>13413</v>
      </c>
      <c r="Y7017" s="53" t="s">
        <v>4030</v>
      </c>
    </row>
    <row r="7018" spans="23:25" x14ac:dyDescent="0.25">
      <c r="W7018" s="50">
        <v>17000319</v>
      </c>
      <c r="X7018" s="49" t="s">
        <v>13414</v>
      </c>
      <c r="Y7018" s="51" t="s">
        <v>4030</v>
      </c>
    </row>
    <row r="7019" spans="23:25" x14ac:dyDescent="0.25">
      <c r="W7019" s="52">
        <v>17000320</v>
      </c>
      <c r="X7019" s="28" t="s">
        <v>13415</v>
      </c>
      <c r="Y7019" s="53" t="s">
        <v>4030</v>
      </c>
    </row>
    <row r="7020" spans="23:25" x14ac:dyDescent="0.25">
      <c r="W7020" s="50">
        <v>17000321</v>
      </c>
      <c r="X7020" s="49" t="s">
        <v>13416</v>
      </c>
      <c r="Y7020" s="51" t="s">
        <v>4030</v>
      </c>
    </row>
    <row r="7021" spans="23:25" x14ac:dyDescent="0.25">
      <c r="W7021" s="52">
        <v>17000322</v>
      </c>
      <c r="X7021" s="28" t="s">
        <v>13417</v>
      </c>
      <c r="Y7021" s="53" t="s">
        <v>4030</v>
      </c>
    </row>
    <row r="7022" spans="23:25" x14ac:dyDescent="0.25">
      <c r="W7022" s="50">
        <v>17000323</v>
      </c>
      <c r="X7022" s="49" t="s">
        <v>13418</v>
      </c>
      <c r="Y7022" s="51" t="s">
        <v>4030</v>
      </c>
    </row>
    <row r="7023" spans="23:25" x14ac:dyDescent="0.25">
      <c r="W7023" s="52">
        <v>17000324</v>
      </c>
      <c r="X7023" s="28" t="s">
        <v>13419</v>
      </c>
      <c r="Y7023" s="53" t="s">
        <v>4030</v>
      </c>
    </row>
    <row r="7024" spans="23:25" x14ac:dyDescent="0.25">
      <c r="W7024" s="50">
        <v>17000325</v>
      </c>
      <c r="X7024" s="49" t="s">
        <v>13420</v>
      </c>
      <c r="Y7024" s="51" t="s">
        <v>4030</v>
      </c>
    </row>
    <row r="7025" spans="23:25" x14ac:dyDescent="0.25">
      <c r="W7025" s="52">
        <v>17000326</v>
      </c>
      <c r="X7025" s="28" t="s">
        <v>13421</v>
      </c>
      <c r="Y7025" s="53" t="s">
        <v>4030</v>
      </c>
    </row>
    <row r="7026" spans="23:25" x14ac:dyDescent="0.25">
      <c r="W7026" s="50">
        <v>17000327</v>
      </c>
      <c r="X7026" s="49" t="s">
        <v>13422</v>
      </c>
      <c r="Y7026" s="51" t="s">
        <v>4030</v>
      </c>
    </row>
    <row r="7027" spans="23:25" x14ac:dyDescent="0.25">
      <c r="W7027" s="52">
        <v>17000328</v>
      </c>
      <c r="X7027" s="28" t="s">
        <v>13423</v>
      </c>
      <c r="Y7027" s="53" t="s">
        <v>4030</v>
      </c>
    </row>
    <row r="7028" spans="23:25" x14ac:dyDescent="0.25">
      <c r="W7028" s="50">
        <v>17000329</v>
      </c>
      <c r="X7028" s="49" t="s">
        <v>13424</v>
      </c>
      <c r="Y7028" s="51" t="s">
        <v>4030</v>
      </c>
    </row>
    <row r="7029" spans="23:25" x14ac:dyDescent="0.25">
      <c r="W7029" s="52">
        <v>17000330</v>
      </c>
      <c r="X7029" s="28" t="s">
        <v>13425</v>
      </c>
      <c r="Y7029" s="53" t="s">
        <v>4030</v>
      </c>
    </row>
    <row r="7030" spans="23:25" x14ac:dyDescent="0.25">
      <c r="W7030" s="50">
        <v>17000331</v>
      </c>
      <c r="X7030" s="49" t="s">
        <v>13426</v>
      </c>
      <c r="Y7030" s="51" t="s">
        <v>4030</v>
      </c>
    </row>
    <row r="7031" spans="23:25" x14ac:dyDescent="0.25">
      <c r="W7031" s="52">
        <v>17000332</v>
      </c>
      <c r="X7031" s="28" t="s">
        <v>13427</v>
      </c>
      <c r="Y7031" s="53" t="s">
        <v>4030</v>
      </c>
    </row>
    <row r="7032" spans="23:25" x14ac:dyDescent="0.25">
      <c r="W7032" s="50">
        <v>17000333</v>
      </c>
      <c r="X7032" s="49" t="s">
        <v>13428</v>
      </c>
      <c r="Y7032" s="51" t="s">
        <v>4030</v>
      </c>
    </row>
    <row r="7033" spans="23:25" x14ac:dyDescent="0.25">
      <c r="W7033" s="52">
        <v>17000334</v>
      </c>
      <c r="X7033" s="28" t="s">
        <v>13429</v>
      </c>
      <c r="Y7033" s="53" t="s">
        <v>4030</v>
      </c>
    </row>
    <row r="7034" spans="23:25" x14ac:dyDescent="0.25">
      <c r="W7034" s="50">
        <v>17000335</v>
      </c>
      <c r="X7034" s="49" t="s">
        <v>4055</v>
      </c>
      <c r="Y7034" s="51" t="s">
        <v>4030</v>
      </c>
    </row>
    <row r="7035" spans="23:25" x14ac:dyDescent="0.25">
      <c r="W7035" s="52">
        <v>17000336</v>
      </c>
      <c r="X7035" s="28" t="s">
        <v>13430</v>
      </c>
      <c r="Y7035" s="53" t="s">
        <v>4030</v>
      </c>
    </row>
    <row r="7036" spans="23:25" x14ac:dyDescent="0.25">
      <c r="W7036" s="50">
        <v>17000337</v>
      </c>
      <c r="X7036" s="49" t="s">
        <v>13431</v>
      </c>
      <c r="Y7036" s="51" t="s">
        <v>4030</v>
      </c>
    </row>
    <row r="7037" spans="23:25" x14ac:dyDescent="0.25">
      <c r="W7037" s="52">
        <v>17000338</v>
      </c>
      <c r="X7037" s="28" t="s">
        <v>13432</v>
      </c>
      <c r="Y7037" s="53" t="s">
        <v>4030</v>
      </c>
    </row>
    <row r="7038" spans="23:25" x14ac:dyDescent="0.25">
      <c r="W7038" s="50">
        <v>17000339</v>
      </c>
      <c r="X7038" s="49" t="s">
        <v>13433</v>
      </c>
      <c r="Y7038" s="51" t="s">
        <v>4030</v>
      </c>
    </row>
    <row r="7039" spans="23:25" x14ac:dyDescent="0.25">
      <c r="W7039" s="52">
        <v>17000340</v>
      </c>
      <c r="X7039" s="28" t="s">
        <v>13434</v>
      </c>
      <c r="Y7039" s="53" t="s">
        <v>4030</v>
      </c>
    </row>
    <row r="7040" spans="23:25" x14ac:dyDescent="0.25">
      <c r="W7040" s="50">
        <v>17000341</v>
      </c>
      <c r="X7040" s="49" t="s">
        <v>13435</v>
      </c>
      <c r="Y7040" s="51" t="s">
        <v>4030</v>
      </c>
    </row>
    <row r="7041" spans="23:25" x14ac:dyDescent="0.25">
      <c r="W7041" s="52">
        <v>17000342</v>
      </c>
      <c r="X7041" s="28" t="s">
        <v>4539</v>
      </c>
      <c r="Y7041" s="53" t="s">
        <v>4030</v>
      </c>
    </row>
    <row r="7042" spans="23:25" x14ac:dyDescent="0.25">
      <c r="W7042" s="50">
        <v>17000343</v>
      </c>
      <c r="X7042" s="49" t="s">
        <v>13436</v>
      </c>
      <c r="Y7042" s="51" t="s">
        <v>4030</v>
      </c>
    </row>
    <row r="7043" spans="23:25" x14ac:dyDescent="0.25">
      <c r="W7043" s="52">
        <v>17000344</v>
      </c>
      <c r="X7043" s="28" t="s">
        <v>13437</v>
      </c>
      <c r="Y7043" s="53" t="s">
        <v>4030</v>
      </c>
    </row>
    <row r="7044" spans="23:25" x14ac:dyDescent="0.25">
      <c r="W7044" s="50">
        <v>17000345</v>
      </c>
      <c r="X7044" s="49" t="s">
        <v>13438</v>
      </c>
      <c r="Y7044" s="51" t="s">
        <v>4030</v>
      </c>
    </row>
    <row r="7045" spans="23:25" x14ac:dyDescent="0.25">
      <c r="W7045" s="52">
        <v>17000346</v>
      </c>
      <c r="X7045" s="28" t="s">
        <v>13439</v>
      </c>
      <c r="Y7045" s="53" t="s">
        <v>4030</v>
      </c>
    </row>
    <row r="7046" spans="23:25" x14ac:dyDescent="0.25">
      <c r="W7046" s="50">
        <v>17000347</v>
      </c>
      <c r="X7046" s="49" t="s">
        <v>13440</v>
      </c>
      <c r="Y7046" s="51" t="s">
        <v>4030</v>
      </c>
    </row>
    <row r="7047" spans="23:25" x14ac:dyDescent="0.25">
      <c r="W7047" s="52">
        <v>17000348</v>
      </c>
      <c r="X7047" s="28" t="s">
        <v>13441</v>
      </c>
      <c r="Y7047" s="53" t="s">
        <v>4030</v>
      </c>
    </row>
    <row r="7048" spans="23:25" x14ac:dyDescent="0.25">
      <c r="W7048" s="50">
        <v>17000349</v>
      </c>
      <c r="X7048" s="49" t="s">
        <v>13442</v>
      </c>
      <c r="Y7048" s="51" t="s">
        <v>4030</v>
      </c>
    </row>
    <row r="7049" spans="23:25" x14ac:dyDescent="0.25">
      <c r="W7049" s="52">
        <v>17000350</v>
      </c>
      <c r="X7049" s="28" t="s">
        <v>13443</v>
      </c>
      <c r="Y7049" s="53" t="s">
        <v>4030</v>
      </c>
    </row>
    <row r="7050" spans="23:25" x14ac:dyDescent="0.25">
      <c r="W7050" s="50">
        <v>17000351</v>
      </c>
      <c r="X7050" s="49" t="s">
        <v>13444</v>
      </c>
      <c r="Y7050" s="51" t="s">
        <v>4030</v>
      </c>
    </row>
    <row r="7051" spans="23:25" x14ac:dyDescent="0.25">
      <c r="W7051" s="52">
        <v>17000352</v>
      </c>
      <c r="X7051" s="28" t="s">
        <v>13445</v>
      </c>
      <c r="Y7051" s="53" t="s">
        <v>4030</v>
      </c>
    </row>
    <row r="7052" spans="23:25" x14ac:dyDescent="0.25">
      <c r="W7052" s="50">
        <v>17000353</v>
      </c>
      <c r="X7052" s="49" t="s">
        <v>13446</v>
      </c>
      <c r="Y7052" s="51" t="s">
        <v>4030</v>
      </c>
    </row>
    <row r="7053" spans="23:25" x14ac:dyDescent="0.25">
      <c r="W7053" s="52">
        <v>17000354</v>
      </c>
      <c r="X7053" s="28" t="s">
        <v>13447</v>
      </c>
      <c r="Y7053" s="53" t="s">
        <v>4030</v>
      </c>
    </row>
    <row r="7054" spans="23:25" x14ac:dyDescent="0.25">
      <c r="W7054" s="50">
        <v>17000355</v>
      </c>
      <c r="X7054" s="49" t="s">
        <v>13448</v>
      </c>
      <c r="Y7054" s="51" t="s">
        <v>4030</v>
      </c>
    </row>
    <row r="7055" spans="23:25" x14ac:dyDescent="0.25">
      <c r="W7055" s="52">
        <v>17000356</v>
      </c>
      <c r="X7055" s="28" t="s">
        <v>13449</v>
      </c>
      <c r="Y7055" s="53" t="s">
        <v>4030</v>
      </c>
    </row>
    <row r="7056" spans="23:25" x14ac:dyDescent="0.25">
      <c r="W7056" s="50">
        <v>17000357</v>
      </c>
      <c r="X7056" s="49" t="s">
        <v>13450</v>
      </c>
      <c r="Y7056" s="51" t="s">
        <v>4030</v>
      </c>
    </row>
    <row r="7057" spans="23:25" x14ac:dyDescent="0.25">
      <c r="W7057" s="52">
        <v>17000358</v>
      </c>
      <c r="X7057" s="28" t="s">
        <v>13451</v>
      </c>
      <c r="Y7057" s="53" t="s">
        <v>4030</v>
      </c>
    </row>
    <row r="7058" spans="23:25" x14ac:dyDescent="0.25">
      <c r="W7058" s="50">
        <v>17000359</v>
      </c>
      <c r="X7058" s="49" t="s">
        <v>13452</v>
      </c>
      <c r="Y7058" s="51" t="s">
        <v>4030</v>
      </c>
    </row>
    <row r="7059" spans="23:25" x14ac:dyDescent="0.25">
      <c r="W7059" s="52">
        <v>17000360</v>
      </c>
      <c r="X7059" s="28" t="s">
        <v>13453</v>
      </c>
      <c r="Y7059" s="53" t="s">
        <v>4030</v>
      </c>
    </row>
    <row r="7060" spans="23:25" x14ac:dyDescent="0.25">
      <c r="W7060" s="50">
        <v>17000361</v>
      </c>
      <c r="X7060" s="49" t="s">
        <v>13454</v>
      </c>
      <c r="Y7060" s="51" t="s">
        <v>4030</v>
      </c>
    </row>
    <row r="7061" spans="23:25" x14ac:dyDescent="0.25">
      <c r="W7061" s="52">
        <v>17000362</v>
      </c>
      <c r="X7061" s="28" t="s">
        <v>13455</v>
      </c>
      <c r="Y7061" s="53" t="s">
        <v>4030</v>
      </c>
    </row>
    <row r="7062" spans="23:25" x14ac:dyDescent="0.25">
      <c r="W7062" s="50">
        <v>17000363</v>
      </c>
      <c r="X7062" s="49" t="s">
        <v>13456</v>
      </c>
      <c r="Y7062" s="51" t="s">
        <v>4030</v>
      </c>
    </row>
    <row r="7063" spans="23:25" x14ac:dyDescent="0.25">
      <c r="W7063" s="52">
        <v>17000364</v>
      </c>
      <c r="X7063" s="28" t="s">
        <v>13457</v>
      </c>
      <c r="Y7063" s="53" t="s">
        <v>4030</v>
      </c>
    </row>
    <row r="7064" spans="23:25" x14ac:dyDescent="0.25">
      <c r="W7064" s="50">
        <v>17000365</v>
      </c>
      <c r="X7064" s="49" t="s">
        <v>13458</v>
      </c>
      <c r="Y7064" s="51" t="s">
        <v>4030</v>
      </c>
    </row>
    <row r="7065" spans="23:25" x14ac:dyDescent="0.25">
      <c r="W7065" s="52">
        <v>17000366</v>
      </c>
      <c r="X7065" s="28" t="s">
        <v>13459</v>
      </c>
      <c r="Y7065" s="53" t="s">
        <v>4030</v>
      </c>
    </row>
    <row r="7066" spans="23:25" x14ac:dyDescent="0.25">
      <c r="W7066" s="50">
        <v>17000367</v>
      </c>
      <c r="X7066" s="49" t="s">
        <v>13460</v>
      </c>
      <c r="Y7066" s="51" t="s">
        <v>4030</v>
      </c>
    </row>
    <row r="7067" spans="23:25" x14ac:dyDescent="0.25">
      <c r="W7067" s="52">
        <v>17000368</v>
      </c>
      <c r="X7067" s="28" t="s">
        <v>13461</v>
      </c>
      <c r="Y7067" s="53" t="s">
        <v>4030</v>
      </c>
    </row>
    <row r="7068" spans="23:25" x14ac:dyDescent="0.25">
      <c r="W7068" s="50">
        <v>17000369</v>
      </c>
      <c r="X7068" s="49" t="s">
        <v>9826</v>
      </c>
      <c r="Y7068" s="51" t="s">
        <v>4030</v>
      </c>
    </row>
    <row r="7069" spans="23:25" x14ac:dyDescent="0.25">
      <c r="W7069" s="52">
        <v>17000370</v>
      </c>
      <c r="X7069" s="28" t="s">
        <v>9836</v>
      </c>
      <c r="Y7069" s="53" t="s">
        <v>4030</v>
      </c>
    </row>
    <row r="7070" spans="23:25" x14ac:dyDescent="0.25">
      <c r="W7070" s="50">
        <v>17000371</v>
      </c>
      <c r="X7070" s="49" t="s">
        <v>13462</v>
      </c>
      <c r="Y7070" s="51" t="s">
        <v>4030</v>
      </c>
    </row>
    <row r="7071" spans="23:25" x14ac:dyDescent="0.25">
      <c r="W7071" s="52">
        <v>17000372</v>
      </c>
      <c r="X7071" s="28" t="s">
        <v>13463</v>
      </c>
      <c r="Y7071" s="53" t="s">
        <v>4030</v>
      </c>
    </row>
    <row r="7072" spans="23:25" x14ac:dyDescent="0.25">
      <c r="W7072" s="50">
        <v>17000373</v>
      </c>
      <c r="X7072" s="49" t="s">
        <v>13464</v>
      </c>
      <c r="Y7072" s="51" t="s">
        <v>4030</v>
      </c>
    </row>
    <row r="7073" spans="23:25" x14ac:dyDescent="0.25">
      <c r="W7073" s="52">
        <v>17000374</v>
      </c>
      <c r="X7073" s="28" t="s">
        <v>13465</v>
      </c>
      <c r="Y7073" s="53" t="s">
        <v>4030</v>
      </c>
    </row>
    <row r="7074" spans="23:25" x14ac:dyDescent="0.25">
      <c r="W7074" s="50">
        <v>17000375</v>
      </c>
      <c r="X7074" s="49" t="s">
        <v>13466</v>
      </c>
      <c r="Y7074" s="51" t="s">
        <v>4030</v>
      </c>
    </row>
    <row r="7075" spans="23:25" x14ac:dyDescent="0.25">
      <c r="W7075" s="52">
        <v>17000376</v>
      </c>
      <c r="X7075" s="28" t="s">
        <v>13467</v>
      </c>
      <c r="Y7075" s="53" t="s">
        <v>4030</v>
      </c>
    </row>
    <row r="7076" spans="23:25" x14ac:dyDescent="0.25">
      <c r="W7076" s="50">
        <v>17000377</v>
      </c>
      <c r="X7076" s="49" t="s">
        <v>13468</v>
      </c>
      <c r="Y7076" s="51" t="s">
        <v>4030</v>
      </c>
    </row>
    <row r="7077" spans="23:25" x14ac:dyDescent="0.25">
      <c r="W7077" s="52">
        <v>17000378</v>
      </c>
      <c r="X7077" s="28" t="s">
        <v>13469</v>
      </c>
      <c r="Y7077" s="53" t="s">
        <v>4030</v>
      </c>
    </row>
    <row r="7078" spans="23:25" x14ac:dyDescent="0.25">
      <c r="W7078" s="50">
        <v>17000379</v>
      </c>
      <c r="X7078" s="49" t="s">
        <v>13470</v>
      </c>
      <c r="Y7078" s="51" t="s">
        <v>4030</v>
      </c>
    </row>
    <row r="7079" spans="23:25" x14ac:dyDescent="0.25">
      <c r="W7079" s="52">
        <v>17000380</v>
      </c>
      <c r="X7079" s="28" t="s">
        <v>13471</v>
      </c>
      <c r="Y7079" s="53" t="s">
        <v>4030</v>
      </c>
    </row>
    <row r="7080" spans="23:25" x14ac:dyDescent="0.25">
      <c r="W7080" s="50">
        <v>17000381</v>
      </c>
      <c r="X7080" s="49" t="s">
        <v>13472</v>
      </c>
      <c r="Y7080" s="51" t="s">
        <v>4030</v>
      </c>
    </row>
    <row r="7081" spans="23:25" x14ac:dyDescent="0.25">
      <c r="W7081" s="52">
        <v>17000382</v>
      </c>
      <c r="X7081" s="28" t="s">
        <v>13473</v>
      </c>
      <c r="Y7081" s="53" t="s">
        <v>4030</v>
      </c>
    </row>
    <row r="7082" spans="23:25" x14ac:dyDescent="0.25">
      <c r="W7082" s="50">
        <v>17000383</v>
      </c>
      <c r="X7082" s="49" t="s">
        <v>13474</v>
      </c>
      <c r="Y7082" s="51" t="s">
        <v>4030</v>
      </c>
    </row>
    <row r="7083" spans="23:25" x14ac:dyDescent="0.25">
      <c r="W7083" s="52">
        <v>17000384</v>
      </c>
      <c r="X7083" s="28" t="s">
        <v>13475</v>
      </c>
      <c r="Y7083" s="53" t="s">
        <v>4030</v>
      </c>
    </row>
    <row r="7084" spans="23:25" x14ac:dyDescent="0.25">
      <c r="W7084" s="50">
        <v>17000385</v>
      </c>
      <c r="X7084" s="49" t="s">
        <v>13476</v>
      </c>
      <c r="Y7084" s="51" t="s">
        <v>4030</v>
      </c>
    </row>
    <row r="7085" spans="23:25" x14ac:dyDescent="0.25">
      <c r="W7085" s="52">
        <v>17000386</v>
      </c>
      <c r="X7085" s="28" t="s">
        <v>13477</v>
      </c>
      <c r="Y7085" s="53" t="s">
        <v>4030</v>
      </c>
    </row>
    <row r="7086" spans="23:25" x14ac:dyDescent="0.25">
      <c r="W7086" s="50">
        <v>17000387</v>
      </c>
      <c r="X7086" s="49" t="s">
        <v>13478</v>
      </c>
      <c r="Y7086" s="51" t="s">
        <v>4030</v>
      </c>
    </row>
    <row r="7087" spans="23:25" x14ac:dyDescent="0.25">
      <c r="W7087" s="52">
        <v>17000388</v>
      </c>
      <c r="X7087" s="28" t="s">
        <v>13479</v>
      </c>
      <c r="Y7087" s="53" t="s">
        <v>4030</v>
      </c>
    </row>
    <row r="7088" spans="23:25" x14ac:dyDescent="0.25">
      <c r="W7088" s="50">
        <v>17000389</v>
      </c>
      <c r="X7088" s="49" t="s">
        <v>13480</v>
      </c>
      <c r="Y7088" s="51" t="s">
        <v>4030</v>
      </c>
    </row>
    <row r="7089" spans="23:25" x14ac:dyDescent="0.25">
      <c r="W7089" s="52">
        <v>17000390</v>
      </c>
      <c r="X7089" s="28" t="s">
        <v>13481</v>
      </c>
      <c r="Y7089" s="53" t="s">
        <v>4030</v>
      </c>
    </row>
    <row r="7090" spans="23:25" x14ac:dyDescent="0.25">
      <c r="W7090" s="50">
        <v>17000391</v>
      </c>
      <c r="X7090" s="49" t="s">
        <v>13482</v>
      </c>
      <c r="Y7090" s="51" t="s">
        <v>4030</v>
      </c>
    </row>
    <row r="7091" spans="23:25" x14ac:dyDescent="0.25">
      <c r="W7091" s="52">
        <v>17000392</v>
      </c>
      <c r="X7091" s="28" t="s">
        <v>13483</v>
      </c>
      <c r="Y7091" s="53" t="s">
        <v>4030</v>
      </c>
    </row>
    <row r="7092" spans="23:25" x14ac:dyDescent="0.25">
      <c r="W7092" s="50">
        <v>17000393</v>
      </c>
      <c r="X7092" s="49" t="s">
        <v>13484</v>
      </c>
      <c r="Y7092" s="51" t="s">
        <v>4030</v>
      </c>
    </row>
    <row r="7093" spans="23:25" x14ac:dyDescent="0.25">
      <c r="W7093" s="52">
        <v>17000394</v>
      </c>
      <c r="X7093" s="28" t="s">
        <v>13485</v>
      </c>
      <c r="Y7093" s="53" t="s">
        <v>4030</v>
      </c>
    </row>
    <row r="7094" spans="23:25" x14ac:dyDescent="0.25">
      <c r="W7094" s="50">
        <v>17000395</v>
      </c>
      <c r="X7094" s="49" t="s">
        <v>13486</v>
      </c>
      <c r="Y7094" s="51" t="s">
        <v>4030</v>
      </c>
    </row>
    <row r="7095" spans="23:25" x14ac:dyDescent="0.25">
      <c r="W7095" s="52">
        <v>17000396</v>
      </c>
      <c r="X7095" s="28" t="s">
        <v>13487</v>
      </c>
      <c r="Y7095" s="53" t="s">
        <v>4030</v>
      </c>
    </row>
    <row r="7096" spans="23:25" x14ac:dyDescent="0.25">
      <c r="W7096" s="50">
        <v>17000397</v>
      </c>
      <c r="X7096" s="49" t="s">
        <v>13488</v>
      </c>
      <c r="Y7096" s="51" t="s">
        <v>4030</v>
      </c>
    </row>
    <row r="7097" spans="23:25" x14ac:dyDescent="0.25">
      <c r="W7097" s="52">
        <v>17000398</v>
      </c>
      <c r="X7097" s="28" t="s">
        <v>13489</v>
      </c>
      <c r="Y7097" s="53" t="s">
        <v>4030</v>
      </c>
    </row>
    <row r="7098" spans="23:25" x14ac:dyDescent="0.25">
      <c r="W7098" s="50">
        <v>17000399</v>
      </c>
      <c r="X7098" s="49" t="s">
        <v>13490</v>
      </c>
      <c r="Y7098" s="51" t="s">
        <v>4030</v>
      </c>
    </row>
    <row r="7099" spans="23:25" x14ac:dyDescent="0.25">
      <c r="W7099" s="52">
        <v>17000400</v>
      </c>
      <c r="X7099" s="28" t="s">
        <v>13491</v>
      </c>
      <c r="Y7099" s="53" t="s">
        <v>4030</v>
      </c>
    </row>
    <row r="7100" spans="23:25" x14ac:dyDescent="0.25">
      <c r="W7100" s="50">
        <v>17000401</v>
      </c>
      <c r="X7100" s="49" t="s">
        <v>13492</v>
      </c>
      <c r="Y7100" s="51" t="s">
        <v>4030</v>
      </c>
    </row>
    <row r="7101" spans="23:25" x14ac:dyDescent="0.25">
      <c r="W7101" s="52">
        <v>17000402</v>
      </c>
      <c r="X7101" s="28" t="s">
        <v>13493</v>
      </c>
      <c r="Y7101" s="53" t="s">
        <v>4030</v>
      </c>
    </row>
    <row r="7102" spans="23:25" x14ac:dyDescent="0.25">
      <c r="W7102" s="50">
        <v>17000403</v>
      </c>
      <c r="X7102" s="49" t="s">
        <v>13494</v>
      </c>
      <c r="Y7102" s="51" t="s">
        <v>4030</v>
      </c>
    </row>
    <row r="7103" spans="23:25" x14ac:dyDescent="0.25">
      <c r="W7103" s="52">
        <v>17000404</v>
      </c>
      <c r="X7103" s="28" t="s">
        <v>13495</v>
      </c>
      <c r="Y7103" s="53" t="s">
        <v>4030</v>
      </c>
    </row>
    <row r="7104" spans="23:25" x14ac:dyDescent="0.25">
      <c r="W7104" s="50">
        <v>17000405</v>
      </c>
      <c r="X7104" s="49" t="s">
        <v>13496</v>
      </c>
      <c r="Y7104" s="51" t="s">
        <v>4030</v>
      </c>
    </row>
    <row r="7105" spans="23:25" x14ac:dyDescent="0.25">
      <c r="W7105" s="52">
        <v>17000406</v>
      </c>
      <c r="X7105" s="28" t="s">
        <v>13497</v>
      </c>
      <c r="Y7105" s="53" t="s">
        <v>4030</v>
      </c>
    </row>
    <row r="7106" spans="23:25" x14ac:dyDescent="0.25">
      <c r="W7106" s="50">
        <v>17000407</v>
      </c>
      <c r="X7106" s="49" t="s">
        <v>13498</v>
      </c>
      <c r="Y7106" s="51" t="s">
        <v>4030</v>
      </c>
    </row>
    <row r="7107" spans="23:25" x14ac:dyDescent="0.25">
      <c r="W7107" s="52">
        <v>17000408</v>
      </c>
      <c r="X7107" s="28" t="s">
        <v>13499</v>
      </c>
      <c r="Y7107" s="53" t="s">
        <v>4030</v>
      </c>
    </row>
    <row r="7108" spans="23:25" x14ac:dyDescent="0.25">
      <c r="W7108" s="50">
        <v>17000409</v>
      </c>
      <c r="X7108" s="49" t="s">
        <v>13500</v>
      </c>
      <c r="Y7108" s="51" t="s">
        <v>4030</v>
      </c>
    </row>
    <row r="7109" spans="23:25" x14ac:dyDescent="0.25">
      <c r="W7109" s="52">
        <v>17000410</v>
      </c>
      <c r="X7109" s="28" t="s">
        <v>13501</v>
      </c>
      <c r="Y7109" s="53" t="s">
        <v>4030</v>
      </c>
    </row>
    <row r="7110" spans="23:25" x14ac:dyDescent="0.25">
      <c r="W7110" s="50">
        <v>17000411</v>
      </c>
      <c r="X7110" s="49" t="s">
        <v>13502</v>
      </c>
      <c r="Y7110" s="51" t="s">
        <v>4030</v>
      </c>
    </row>
    <row r="7111" spans="23:25" x14ac:dyDescent="0.25">
      <c r="W7111" s="52">
        <v>17000412</v>
      </c>
      <c r="X7111" s="28" t="s">
        <v>13503</v>
      </c>
      <c r="Y7111" s="53" t="s">
        <v>4030</v>
      </c>
    </row>
    <row r="7112" spans="23:25" x14ac:dyDescent="0.25">
      <c r="W7112" s="50">
        <v>17000413</v>
      </c>
      <c r="X7112" s="49" t="s">
        <v>13504</v>
      </c>
      <c r="Y7112" s="51" t="s">
        <v>4030</v>
      </c>
    </row>
    <row r="7113" spans="23:25" x14ac:dyDescent="0.25">
      <c r="W7113" s="52">
        <v>17000414</v>
      </c>
      <c r="X7113" s="28" t="s">
        <v>13505</v>
      </c>
      <c r="Y7113" s="53" t="s">
        <v>4030</v>
      </c>
    </row>
    <row r="7114" spans="23:25" x14ac:dyDescent="0.25">
      <c r="W7114" s="50">
        <v>17000415</v>
      </c>
      <c r="X7114" s="49" t="s">
        <v>13506</v>
      </c>
      <c r="Y7114" s="51" t="s">
        <v>4030</v>
      </c>
    </row>
    <row r="7115" spans="23:25" x14ac:dyDescent="0.25">
      <c r="W7115" s="52">
        <v>17000416</v>
      </c>
      <c r="X7115" s="28" t="s">
        <v>13507</v>
      </c>
      <c r="Y7115" s="53" t="s">
        <v>4030</v>
      </c>
    </row>
    <row r="7116" spans="23:25" x14ac:dyDescent="0.25">
      <c r="W7116" s="50">
        <v>17000417</v>
      </c>
      <c r="X7116" s="49" t="s">
        <v>13508</v>
      </c>
      <c r="Y7116" s="51" t="s">
        <v>4030</v>
      </c>
    </row>
    <row r="7117" spans="23:25" x14ac:dyDescent="0.25">
      <c r="W7117" s="52">
        <v>17000418</v>
      </c>
      <c r="X7117" s="28" t="s">
        <v>13509</v>
      </c>
      <c r="Y7117" s="53" t="s">
        <v>4030</v>
      </c>
    </row>
    <row r="7118" spans="23:25" x14ac:dyDescent="0.25">
      <c r="W7118" s="50">
        <v>17000419</v>
      </c>
      <c r="X7118" s="49" t="s">
        <v>13237</v>
      </c>
      <c r="Y7118" s="51" t="s">
        <v>4030</v>
      </c>
    </row>
    <row r="7119" spans="23:25" x14ac:dyDescent="0.25">
      <c r="W7119" s="52">
        <v>17000420</v>
      </c>
      <c r="X7119" s="28" t="s">
        <v>13510</v>
      </c>
      <c r="Y7119" s="53" t="s">
        <v>4030</v>
      </c>
    </row>
    <row r="7120" spans="23:25" x14ac:dyDescent="0.25">
      <c r="W7120" s="50">
        <v>17000421</v>
      </c>
      <c r="X7120" s="49" t="s">
        <v>13511</v>
      </c>
      <c r="Y7120" s="51" t="s">
        <v>4030</v>
      </c>
    </row>
    <row r="7121" spans="23:25" x14ac:dyDescent="0.25">
      <c r="W7121" s="52">
        <v>17000422</v>
      </c>
      <c r="X7121" s="28" t="s">
        <v>13512</v>
      </c>
      <c r="Y7121" s="53" t="s">
        <v>4030</v>
      </c>
    </row>
    <row r="7122" spans="23:25" x14ac:dyDescent="0.25">
      <c r="W7122" s="50">
        <v>17000423</v>
      </c>
      <c r="X7122" s="49" t="s">
        <v>13513</v>
      </c>
      <c r="Y7122" s="51" t="s">
        <v>4030</v>
      </c>
    </row>
    <row r="7123" spans="23:25" x14ac:dyDescent="0.25">
      <c r="W7123" s="52">
        <v>17000424</v>
      </c>
      <c r="X7123" s="28" t="s">
        <v>13514</v>
      </c>
      <c r="Y7123" s="53" t="s">
        <v>4030</v>
      </c>
    </row>
    <row r="7124" spans="23:25" x14ac:dyDescent="0.25">
      <c r="W7124" s="50">
        <v>17000425</v>
      </c>
      <c r="X7124" s="49" t="s">
        <v>13515</v>
      </c>
      <c r="Y7124" s="51" t="s">
        <v>4030</v>
      </c>
    </row>
    <row r="7125" spans="23:25" x14ac:dyDescent="0.25">
      <c r="W7125" s="52">
        <v>17000426</v>
      </c>
      <c r="X7125" s="28" t="s">
        <v>10289</v>
      </c>
      <c r="Y7125" s="53" t="s">
        <v>4030</v>
      </c>
    </row>
    <row r="7126" spans="23:25" x14ac:dyDescent="0.25">
      <c r="W7126" s="50">
        <v>17000427</v>
      </c>
      <c r="X7126" s="49" t="s">
        <v>13516</v>
      </c>
      <c r="Y7126" s="51" t="s">
        <v>4030</v>
      </c>
    </row>
    <row r="7127" spans="23:25" x14ac:dyDescent="0.25">
      <c r="W7127" s="52">
        <v>17000428</v>
      </c>
      <c r="X7127" s="28" t="s">
        <v>13517</v>
      </c>
      <c r="Y7127" s="53" t="s">
        <v>4030</v>
      </c>
    </row>
    <row r="7128" spans="23:25" x14ac:dyDescent="0.25">
      <c r="W7128" s="50">
        <v>17000429</v>
      </c>
      <c r="X7128" s="49" t="s">
        <v>13518</v>
      </c>
      <c r="Y7128" s="51" t="s">
        <v>4030</v>
      </c>
    </row>
    <row r="7129" spans="23:25" x14ac:dyDescent="0.25">
      <c r="W7129" s="52">
        <v>17000430</v>
      </c>
      <c r="X7129" s="28" t="s">
        <v>13519</v>
      </c>
      <c r="Y7129" s="53" t="s">
        <v>4030</v>
      </c>
    </row>
    <row r="7130" spans="23:25" x14ac:dyDescent="0.25">
      <c r="W7130" s="50">
        <v>17000431</v>
      </c>
      <c r="X7130" s="49" t="s">
        <v>13520</v>
      </c>
      <c r="Y7130" s="51" t="s">
        <v>4030</v>
      </c>
    </row>
    <row r="7131" spans="23:25" x14ac:dyDescent="0.25">
      <c r="W7131" s="52">
        <v>17000432</v>
      </c>
      <c r="X7131" s="28" t="s">
        <v>13521</v>
      </c>
      <c r="Y7131" s="53" t="s">
        <v>4030</v>
      </c>
    </row>
    <row r="7132" spans="23:25" x14ac:dyDescent="0.25">
      <c r="W7132" s="50">
        <v>17000433</v>
      </c>
      <c r="X7132" s="49" t="s">
        <v>13522</v>
      </c>
      <c r="Y7132" s="51" t="s">
        <v>4030</v>
      </c>
    </row>
    <row r="7133" spans="23:25" x14ac:dyDescent="0.25">
      <c r="W7133" s="52">
        <v>17000434</v>
      </c>
      <c r="X7133" s="28" t="s">
        <v>9796</v>
      </c>
      <c r="Y7133" s="53" t="s">
        <v>4030</v>
      </c>
    </row>
    <row r="7134" spans="23:25" x14ac:dyDescent="0.25">
      <c r="W7134" s="50">
        <v>17000435</v>
      </c>
      <c r="X7134" s="49" t="s">
        <v>13523</v>
      </c>
      <c r="Y7134" s="51" t="s">
        <v>4030</v>
      </c>
    </row>
    <row r="7135" spans="23:25" x14ac:dyDescent="0.25">
      <c r="W7135" s="52">
        <v>17000436</v>
      </c>
      <c r="X7135" s="28" t="s">
        <v>13524</v>
      </c>
      <c r="Y7135" s="53" t="s">
        <v>4030</v>
      </c>
    </row>
    <row r="7136" spans="23:25" x14ac:dyDescent="0.25">
      <c r="W7136" s="50">
        <v>17000437</v>
      </c>
      <c r="X7136" s="49" t="s">
        <v>9989</v>
      </c>
      <c r="Y7136" s="51" t="s">
        <v>4030</v>
      </c>
    </row>
    <row r="7137" spans="23:25" x14ac:dyDescent="0.25">
      <c r="W7137" s="52">
        <v>17000438</v>
      </c>
      <c r="X7137" s="28" t="s">
        <v>13525</v>
      </c>
      <c r="Y7137" s="53" t="s">
        <v>4030</v>
      </c>
    </row>
    <row r="7138" spans="23:25" x14ac:dyDescent="0.25">
      <c r="W7138" s="50">
        <v>17000439</v>
      </c>
      <c r="X7138" s="49" t="s">
        <v>12802</v>
      </c>
      <c r="Y7138" s="51" t="s">
        <v>4030</v>
      </c>
    </row>
    <row r="7139" spans="23:25" x14ac:dyDescent="0.25">
      <c r="W7139" s="52">
        <v>17000440</v>
      </c>
      <c r="X7139" s="28" t="s">
        <v>13526</v>
      </c>
      <c r="Y7139" s="53" t="s">
        <v>4030</v>
      </c>
    </row>
    <row r="7140" spans="23:25" x14ac:dyDescent="0.25">
      <c r="W7140" s="50">
        <v>17000441</v>
      </c>
      <c r="X7140" s="49" t="s">
        <v>13527</v>
      </c>
      <c r="Y7140" s="51" t="s">
        <v>4030</v>
      </c>
    </row>
    <row r="7141" spans="23:25" x14ac:dyDescent="0.25">
      <c r="W7141" s="52">
        <v>17000442</v>
      </c>
      <c r="X7141" s="28" t="s">
        <v>13528</v>
      </c>
      <c r="Y7141" s="53" t="s">
        <v>4030</v>
      </c>
    </row>
    <row r="7142" spans="23:25" x14ac:dyDescent="0.25">
      <c r="W7142" s="50">
        <v>17000443</v>
      </c>
      <c r="X7142" s="49" t="s">
        <v>4531</v>
      </c>
      <c r="Y7142" s="51" t="s">
        <v>4030</v>
      </c>
    </row>
    <row r="7143" spans="23:25" x14ac:dyDescent="0.25">
      <c r="W7143" s="52">
        <v>17000444</v>
      </c>
      <c r="X7143" s="28" t="s">
        <v>13529</v>
      </c>
      <c r="Y7143" s="53" t="s">
        <v>4030</v>
      </c>
    </row>
    <row r="7144" spans="23:25" x14ac:dyDescent="0.25">
      <c r="W7144" s="50">
        <v>17000445</v>
      </c>
      <c r="X7144" s="49" t="s">
        <v>13530</v>
      </c>
      <c r="Y7144" s="51" t="s">
        <v>4030</v>
      </c>
    </row>
    <row r="7145" spans="23:25" x14ac:dyDescent="0.25">
      <c r="W7145" s="52">
        <v>17000446</v>
      </c>
      <c r="X7145" s="28" t="s">
        <v>13531</v>
      </c>
      <c r="Y7145" s="53" t="s">
        <v>4030</v>
      </c>
    </row>
    <row r="7146" spans="23:25" x14ac:dyDescent="0.25">
      <c r="W7146" s="50">
        <v>17000447</v>
      </c>
      <c r="X7146" s="49" t="s">
        <v>13532</v>
      </c>
      <c r="Y7146" s="51" t="s">
        <v>4030</v>
      </c>
    </row>
    <row r="7147" spans="23:25" x14ac:dyDescent="0.25">
      <c r="W7147" s="52">
        <v>17000448</v>
      </c>
      <c r="X7147" s="28" t="s">
        <v>13533</v>
      </c>
      <c r="Y7147" s="53" t="s">
        <v>4030</v>
      </c>
    </row>
    <row r="7148" spans="23:25" x14ac:dyDescent="0.25">
      <c r="W7148" s="50">
        <v>17000449</v>
      </c>
      <c r="X7148" s="49" t="s">
        <v>13534</v>
      </c>
      <c r="Y7148" s="51" t="s">
        <v>4030</v>
      </c>
    </row>
    <row r="7149" spans="23:25" x14ac:dyDescent="0.25">
      <c r="W7149" s="52">
        <v>17000450</v>
      </c>
      <c r="X7149" s="28" t="s">
        <v>13535</v>
      </c>
      <c r="Y7149" s="53" t="s">
        <v>4030</v>
      </c>
    </row>
    <row r="7150" spans="23:25" x14ac:dyDescent="0.25">
      <c r="W7150" s="50">
        <v>17000451</v>
      </c>
      <c r="X7150" s="49" t="s">
        <v>13536</v>
      </c>
      <c r="Y7150" s="51" t="s">
        <v>4030</v>
      </c>
    </row>
    <row r="7151" spans="23:25" x14ac:dyDescent="0.25">
      <c r="W7151" s="52">
        <v>17000452</v>
      </c>
      <c r="X7151" s="28" t="s">
        <v>13537</v>
      </c>
      <c r="Y7151" s="53" t="s">
        <v>4030</v>
      </c>
    </row>
    <row r="7152" spans="23:25" x14ac:dyDescent="0.25">
      <c r="W7152" s="50">
        <v>17000453</v>
      </c>
      <c r="X7152" s="49" t="s">
        <v>13538</v>
      </c>
      <c r="Y7152" s="51" t="s">
        <v>4030</v>
      </c>
    </row>
    <row r="7153" spans="23:25" x14ac:dyDescent="0.25">
      <c r="W7153" s="52">
        <v>17000454</v>
      </c>
      <c r="X7153" s="28" t="s">
        <v>13539</v>
      </c>
      <c r="Y7153" s="53" t="s">
        <v>4030</v>
      </c>
    </row>
    <row r="7154" spans="23:25" x14ac:dyDescent="0.25">
      <c r="W7154" s="50">
        <v>17000455</v>
      </c>
      <c r="X7154" s="49" t="s">
        <v>13540</v>
      </c>
      <c r="Y7154" s="51" t="s">
        <v>4030</v>
      </c>
    </row>
    <row r="7155" spans="23:25" x14ac:dyDescent="0.25">
      <c r="W7155" s="52">
        <v>17000456</v>
      </c>
      <c r="X7155" s="28" t="s">
        <v>13541</v>
      </c>
      <c r="Y7155" s="53" t="s">
        <v>4030</v>
      </c>
    </row>
    <row r="7156" spans="23:25" x14ac:dyDescent="0.25">
      <c r="W7156" s="50">
        <v>17000457</v>
      </c>
      <c r="X7156" s="49" t="s">
        <v>13542</v>
      </c>
      <c r="Y7156" s="51" t="s">
        <v>4030</v>
      </c>
    </row>
    <row r="7157" spans="23:25" x14ac:dyDescent="0.25">
      <c r="W7157" s="52">
        <v>17000458</v>
      </c>
      <c r="X7157" s="28" t="s">
        <v>13543</v>
      </c>
      <c r="Y7157" s="53" t="s">
        <v>4030</v>
      </c>
    </row>
    <row r="7158" spans="23:25" x14ac:dyDescent="0.25">
      <c r="W7158" s="50">
        <v>17000459</v>
      </c>
      <c r="X7158" s="49" t="s">
        <v>13544</v>
      </c>
      <c r="Y7158" s="51" t="s">
        <v>4030</v>
      </c>
    </row>
    <row r="7159" spans="23:25" x14ac:dyDescent="0.25">
      <c r="W7159" s="52">
        <v>17000460</v>
      </c>
      <c r="X7159" s="28" t="s">
        <v>13545</v>
      </c>
      <c r="Y7159" s="53" t="s">
        <v>4030</v>
      </c>
    </row>
    <row r="7160" spans="23:25" x14ac:dyDescent="0.25">
      <c r="W7160" s="50">
        <v>17000461</v>
      </c>
      <c r="X7160" s="49" t="s">
        <v>13546</v>
      </c>
      <c r="Y7160" s="51" t="s">
        <v>4030</v>
      </c>
    </row>
    <row r="7161" spans="23:25" x14ac:dyDescent="0.25">
      <c r="W7161" s="52">
        <v>17000462</v>
      </c>
      <c r="X7161" s="28" t="s">
        <v>12921</v>
      </c>
      <c r="Y7161" s="53" t="s">
        <v>4030</v>
      </c>
    </row>
    <row r="7162" spans="23:25" x14ac:dyDescent="0.25">
      <c r="W7162" s="50">
        <v>17000463</v>
      </c>
      <c r="X7162" s="49" t="s">
        <v>13547</v>
      </c>
      <c r="Y7162" s="51" t="s">
        <v>4030</v>
      </c>
    </row>
    <row r="7163" spans="23:25" x14ac:dyDescent="0.25">
      <c r="W7163" s="52">
        <v>17000464</v>
      </c>
      <c r="X7163" s="28" t="s">
        <v>13548</v>
      </c>
      <c r="Y7163" s="53" t="s">
        <v>4030</v>
      </c>
    </row>
    <row r="7164" spans="23:25" x14ac:dyDescent="0.25">
      <c r="W7164" s="50">
        <v>17000465</v>
      </c>
      <c r="X7164" s="49" t="s">
        <v>13549</v>
      </c>
      <c r="Y7164" s="51" t="s">
        <v>4030</v>
      </c>
    </row>
    <row r="7165" spans="23:25" x14ac:dyDescent="0.25">
      <c r="W7165" s="52">
        <v>17000466</v>
      </c>
      <c r="X7165" s="28" t="s">
        <v>13550</v>
      </c>
      <c r="Y7165" s="53" t="s">
        <v>4030</v>
      </c>
    </row>
    <row r="7166" spans="23:25" x14ac:dyDescent="0.25">
      <c r="W7166" s="50">
        <v>17000467</v>
      </c>
      <c r="X7166" s="49" t="s">
        <v>13551</v>
      </c>
      <c r="Y7166" s="51" t="s">
        <v>4030</v>
      </c>
    </row>
    <row r="7167" spans="23:25" x14ac:dyDescent="0.25">
      <c r="W7167" s="52">
        <v>17000468</v>
      </c>
      <c r="X7167" s="28" t="s">
        <v>13552</v>
      </c>
      <c r="Y7167" s="53" t="s">
        <v>4030</v>
      </c>
    </row>
    <row r="7168" spans="23:25" x14ac:dyDescent="0.25">
      <c r="W7168" s="50">
        <v>17000469</v>
      </c>
      <c r="X7168" s="49" t="s">
        <v>13553</v>
      </c>
      <c r="Y7168" s="51" t="s">
        <v>4030</v>
      </c>
    </row>
    <row r="7169" spans="23:25" x14ac:dyDescent="0.25">
      <c r="W7169" s="52">
        <v>17000470</v>
      </c>
      <c r="X7169" s="28" t="s">
        <v>13554</v>
      </c>
      <c r="Y7169" s="53" t="s">
        <v>4030</v>
      </c>
    </row>
    <row r="7170" spans="23:25" x14ac:dyDescent="0.25">
      <c r="W7170" s="50">
        <v>17000471</v>
      </c>
      <c r="X7170" s="49" t="s">
        <v>13555</v>
      </c>
      <c r="Y7170" s="51" t="s">
        <v>4030</v>
      </c>
    </row>
    <row r="7171" spans="23:25" x14ac:dyDescent="0.25">
      <c r="W7171" s="52">
        <v>17000472</v>
      </c>
      <c r="X7171" s="28" t="s">
        <v>12720</v>
      </c>
      <c r="Y7171" s="53" t="s">
        <v>4030</v>
      </c>
    </row>
    <row r="7172" spans="23:25" x14ac:dyDescent="0.25">
      <c r="W7172" s="50">
        <v>17000473</v>
      </c>
      <c r="X7172" s="49" t="s">
        <v>13556</v>
      </c>
      <c r="Y7172" s="51" t="s">
        <v>4030</v>
      </c>
    </row>
    <row r="7173" spans="23:25" x14ac:dyDescent="0.25">
      <c r="W7173" s="52">
        <v>17000474</v>
      </c>
      <c r="X7173" s="28" t="s">
        <v>13557</v>
      </c>
      <c r="Y7173" s="53" t="s">
        <v>4030</v>
      </c>
    </row>
    <row r="7174" spans="23:25" x14ac:dyDescent="0.25">
      <c r="W7174" s="50">
        <v>17000475</v>
      </c>
      <c r="X7174" s="49" t="s">
        <v>13558</v>
      </c>
      <c r="Y7174" s="51" t="s">
        <v>4030</v>
      </c>
    </row>
    <row r="7175" spans="23:25" x14ac:dyDescent="0.25">
      <c r="W7175" s="52">
        <v>17000476</v>
      </c>
      <c r="X7175" s="28" t="s">
        <v>13559</v>
      </c>
      <c r="Y7175" s="53" t="s">
        <v>4030</v>
      </c>
    </row>
    <row r="7176" spans="23:25" x14ac:dyDescent="0.25">
      <c r="W7176" s="50">
        <v>17000477</v>
      </c>
      <c r="X7176" s="49" t="s">
        <v>13560</v>
      </c>
      <c r="Y7176" s="51" t="s">
        <v>4030</v>
      </c>
    </row>
    <row r="7177" spans="23:25" x14ac:dyDescent="0.25">
      <c r="W7177" s="52">
        <v>17000478</v>
      </c>
      <c r="X7177" s="28" t="s">
        <v>13561</v>
      </c>
      <c r="Y7177" s="53" t="s">
        <v>4030</v>
      </c>
    </row>
    <row r="7178" spans="23:25" x14ac:dyDescent="0.25">
      <c r="W7178" s="50">
        <v>17000479</v>
      </c>
      <c r="X7178" s="49" t="s">
        <v>13562</v>
      </c>
      <c r="Y7178" s="51" t="s">
        <v>4030</v>
      </c>
    </row>
    <row r="7179" spans="23:25" x14ac:dyDescent="0.25">
      <c r="W7179" s="52">
        <v>17000480</v>
      </c>
      <c r="X7179" s="28" t="s">
        <v>13563</v>
      </c>
      <c r="Y7179" s="53" t="s">
        <v>4030</v>
      </c>
    </row>
    <row r="7180" spans="23:25" x14ac:dyDescent="0.25">
      <c r="W7180" s="50">
        <v>17000481</v>
      </c>
      <c r="X7180" s="49" t="s">
        <v>13564</v>
      </c>
      <c r="Y7180" s="51" t="s">
        <v>4030</v>
      </c>
    </row>
    <row r="7181" spans="23:25" x14ac:dyDescent="0.25">
      <c r="W7181" s="52">
        <v>17000482</v>
      </c>
      <c r="X7181" s="28" t="s">
        <v>13565</v>
      </c>
      <c r="Y7181" s="53" t="s">
        <v>4030</v>
      </c>
    </row>
    <row r="7182" spans="23:25" x14ac:dyDescent="0.25">
      <c r="W7182" s="50">
        <v>17000483</v>
      </c>
      <c r="X7182" s="49" t="s">
        <v>13244</v>
      </c>
      <c r="Y7182" s="51" t="s">
        <v>4030</v>
      </c>
    </row>
    <row r="7183" spans="23:25" x14ac:dyDescent="0.25">
      <c r="W7183" s="52">
        <v>17000484</v>
      </c>
      <c r="X7183" s="28" t="s">
        <v>13566</v>
      </c>
      <c r="Y7183" s="53" t="s">
        <v>4030</v>
      </c>
    </row>
    <row r="7184" spans="23:25" x14ac:dyDescent="0.25">
      <c r="W7184" s="50">
        <v>17000485</v>
      </c>
      <c r="X7184" s="49" t="s">
        <v>13567</v>
      </c>
      <c r="Y7184" s="51" t="s">
        <v>4030</v>
      </c>
    </row>
    <row r="7185" spans="23:25" x14ac:dyDescent="0.25">
      <c r="W7185" s="52">
        <v>17000486</v>
      </c>
      <c r="X7185" s="28" t="s">
        <v>13568</v>
      </c>
      <c r="Y7185" s="53" t="s">
        <v>4030</v>
      </c>
    </row>
    <row r="7186" spans="23:25" x14ac:dyDescent="0.25">
      <c r="W7186" s="50">
        <v>17000487</v>
      </c>
      <c r="X7186" s="49" t="s">
        <v>13569</v>
      </c>
      <c r="Y7186" s="51" t="s">
        <v>4030</v>
      </c>
    </row>
    <row r="7187" spans="23:25" x14ac:dyDescent="0.25">
      <c r="W7187" s="52">
        <v>17000488</v>
      </c>
      <c r="X7187" s="28" t="s">
        <v>13570</v>
      </c>
      <c r="Y7187" s="53" t="s">
        <v>4030</v>
      </c>
    </row>
    <row r="7188" spans="23:25" x14ac:dyDescent="0.25">
      <c r="W7188" s="50">
        <v>17000489</v>
      </c>
      <c r="X7188" s="49" t="s">
        <v>13571</v>
      </c>
      <c r="Y7188" s="51" t="s">
        <v>4030</v>
      </c>
    </row>
    <row r="7189" spans="23:25" x14ac:dyDescent="0.25">
      <c r="W7189" s="52">
        <v>17000490</v>
      </c>
      <c r="X7189" s="28" t="s">
        <v>13572</v>
      </c>
      <c r="Y7189" s="53" t="s">
        <v>4030</v>
      </c>
    </row>
    <row r="7190" spans="23:25" x14ac:dyDescent="0.25">
      <c r="W7190" s="50">
        <v>17000491</v>
      </c>
      <c r="X7190" s="49" t="s">
        <v>13573</v>
      </c>
      <c r="Y7190" s="51" t="s">
        <v>4030</v>
      </c>
    </row>
    <row r="7191" spans="23:25" x14ac:dyDescent="0.25">
      <c r="W7191" s="52">
        <v>17000492</v>
      </c>
      <c r="X7191" s="28" t="s">
        <v>13574</v>
      </c>
      <c r="Y7191" s="53" t="s">
        <v>4030</v>
      </c>
    </row>
    <row r="7192" spans="23:25" x14ac:dyDescent="0.25">
      <c r="W7192" s="50">
        <v>17000493</v>
      </c>
      <c r="X7192" s="49" t="s">
        <v>13575</v>
      </c>
      <c r="Y7192" s="51" t="s">
        <v>4030</v>
      </c>
    </row>
    <row r="7193" spans="23:25" x14ac:dyDescent="0.25">
      <c r="W7193" s="52">
        <v>17000494</v>
      </c>
      <c r="X7193" s="28" t="s">
        <v>13576</v>
      </c>
      <c r="Y7193" s="53" t="s">
        <v>4030</v>
      </c>
    </row>
    <row r="7194" spans="23:25" x14ac:dyDescent="0.25">
      <c r="W7194" s="50">
        <v>17000495</v>
      </c>
      <c r="X7194" s="49" t="s">
        <v>13577</v>
      </c>
      <c r="Y7194" s="51" t="s">
        <v>4030</v>
      </c>
    </row>
    <row r="7195" spans="23:25" x14ac:dyDescent="0.25">
      <c r="W7195" s="52">
        <v>17000496</v>
      </c>
      <c r="X7195" s="28" t="s">
        <v>13578</v>
      </c>
      <c r="Y7195" s="53" t="s">
        <v>4030</v>
      </c>
    </row>
    <row r="7196" spans="23:25" x14ac:dyDescent="0.25">
      <c r="W7196" s="50">
        <v>17000497</v>
      </c>
      <c r="X7196" s="49" t="s">
        <v>13579</v>
      </c>
      <c r="Y7196" s="51" t="s">
        <v>4030</v>
      </c>
    </row>
    <row r="7197" spans="23:25" x14ac:dyDescent="0.25">
      <c r="W7197" s="52">
        <v>17000498</v>
      </c>
      <c r="X7197" s="28" t="s">
        <v>13580</v>
      </c>
      <c r="Y7197" s="53" t="s">
        <v>4030</v>
      </c>
    </row>
    <row r="7198" spans="23:25" x14ac:dyDescent="0.25">
      <c r="W7198" s="50">
        <v>17000499</v>
      </c>
      <c r="X7198" s="49" t="s">
        <v>13581</v>
      </c>
      <c r="Y7198" s="51" t="s">
        <v>4030</v>
      </c>
    </row>
    <row r="7199" spans="23:25" x14ac:dyDescent="0.25">
      <c r="W7199" s="52">
        <v>17000500</v>
      </c>
      <c r="X7199" s="28" t="s">
        <v>13582</v>
      </c>
      <c r="Y7199" s="53" t="s">
        <v>4030</v>
      </c>
    </row>
    <row r="7200" spans="23:25" x14ac:dyDescent="0.25">
      <c r="W7200" s="50">
        <v>17000501</v>
      </c>
      <c r="X7200" s="49" t="s">
        <v>13583</v>
      </c>
      <c r="Y7200" s="51" t="s">
        <v>4030</v>
      </c>
    </row>
    <row r="7201" spans="23:25" x14ac:dyDescent="0.25">
      <c r="W7201" s="52">
        <v>17000502</v>
      </c>
      <c r="X7201" s="28" t="s">
        <v>4943</v>
      </c>
      <c r="Y7201" s="53" t="s">
        <v>4030</v>
      </c>
    </row>
    <row r="7202" spans="23:25" x14ac:dyDescent="0.25">
      <c r="W7202" s="50">
        <v>17000503</v>
      </c>
      <c r="X7202" s="49" t="s">
        <v>13584</v>
      </c>
      <c r="Y7202" s="51" t="s">
        <v>4030</v>
      </c>
    </row>
    <row r="7203" spans="23:25" x14ac:dyDescent="0.25">
      <c r="W7203" s="52">
        <v>17000504</v>
      </c>
      <c r="X7203" s="28" t="s">
        <v>13585</v>
      </c>
      <c r="Y7203" s="53" t="s">
        <v>4030</v>
      </c>
    </row>
    <row r="7204" spans="23:25" x14ac:dyDescent="0.25">
      <c r="W7204" s="50">
        <v>17000505</v>
      </c>
      <c r="X7204" s="49" t="s">
        <v>13586</v>
      </c>
      <c r="Y7204" s="51" t="s">
        <v>4030</v>
      </c>
    </row>
    <row r="7205" spans="23:25" x14ac:dyDescent="0.25">
      <c r="W7205" s="52">
        <v>17000506</v>
      </c>
      <c r="X7205" s="28" t="s">
        <v>13587</v>
      </c>
      <c r="Y7205" s="53" t="s">
        <v>4030</v>
      </c>
    </row>
    <row r="7206" spans="23:25" x14ac:dyDescent="0.25">
      <c r="W7206" s="50">
        <v>17000507</v>
      </c>
      <c r="X7206" s="49" t="s">
        <v>13588</v>
      </c>
      <c r="Y7206" s="51" t="s">
        <v>4030</v>
      </c>
    </row>
    <row r="7207" spans="23:25" x14ac:dyDescent="0.25">
      <c r="W7207" s="52">
        <v>17000508</v>
      </c>
      <c r="X7207" s="28" t="s">
        <v>13589</v>
      </c>
      <c r="Y7207" s="53" t="s">
        <v>4030</v>
      </c>
    </row>
    <row r="7208" spans="23:25" x14ac:dyDescent="0.25">
      <c r="W7208" s="50">
        <v>17000509</v>
      </c>
      <c r="X7208" s="49" t="s">
        <v>13590</v>
      </c>
      <c r="Y7208" s="51" t="s">
        <v>4030</v>
      </c>
    </row>
    <row r="7209" spans="23:25" x14ac:dyDescent="0.25">
      <c r="W7209" s="52">
        <v>17000510</v>
      </c>
      <c r="X7209" s="28" t="s">
        <v>13591</v>
      </c>
      <c r="Y7209" s="53" t="s">
        <v>4030</v>
      </c>
    </row>
    <row r="7210" spans="23:25" x14ac:dyDescent="0.25">
      <c r="W7210" s="50">
        <v>17000511</v>
      </c>
      <c r="X7210" s="49" t="s">
        <v>13592</v>
      </c>
      <c r="Y7210" s="51" t="s">
        <v>4030</v>
      </c>
    </row>
    <row r="7211" spans="23:25" x14ac:dyDescent="0.25">
      <c r="W7211" s="52">
        <v>17000512</v>
      </c>
      <c r="X7211" s="28" t="s">
        <v>13593</v>
      </c>
      <c r="Y7211" s="53" t="s">
        <v>4030</v>
      </c>
    </row>
    <row r="7212" spans="23:25" x14ac:dyDescent="0.25">
      <c r="W7212" s="50">
        <v>17000513</v>
      </c>
      <c r="X7212" s="49" t="s">
        <v>13594</v>
      </c>
      <c r="Y7212" s="51" t="s">
        <v>4030</v>
      </c>
    </row>
    <row r="7213" spans="23:25" x14ac:dyDescent="0.25">
      <c r="W7213" s="52">
        <v>17000514</v>
      </c>
      <c r="X7213" s="28" t="s">
        <v>13595</v>
      </c>
      <c r="Y7213" s="53" t="s">
        <v>4030</v>
      </c>
    </row>
    <row r="7214" spans="23:25" x14ac:dyDescent="0.25">
      <c r="W7214" s="50">
        <v>17000515</v>
      </c>
      <c r="X7214" s="49" t="s">
        <v>13596</v>
      </c>
      <c r="Y7214" s="51" t="s">
        <v>4030</v>
      </c>
    </row>
    <row r="7215" spans="23:25" x14ac:dyDescent="0.25">
      <c r="W7215" s="52">
        <v>17000516</v>
      </c>
      <c r="X7215" s="28" t="s">
        <v>13597</v>
      </c>
      <c r="Y7215" s="53" t="s">
        <v>4030</v>
      </c>
    </row>
    <row r="7216" spans="23:25" x14ac:dyDescent="0.25">
      <c r="W7216" s="50">
        <v>17000517</v>
      </c>
      <c r="X7216" s="49" t="s">
        <v>13598</v>
      </c>
      <c r="Y7216" s="51" t="s">
        <v>4030</v>
      </c>
    </row>
    <row r="7217" spans="23:25" x14ac:dyDescent="0.25">
      <c r="W7217" s="52">
        <v>17000518</v>
      </c>
      <c r="X7217" s="28" t="s">
        <v>13599</v>
      </c>
      <c r="Y7217" s="53" t="s">
        <v>4030</v>
      </c>
    </row>
    <row r="7218" spans="23:25" x14ac:dyDescent="0.25">
      <c r="W7218" s="50">
        <v>17000519</v>
      </c>
      <c r="X7218" s="49" t="s">
        <v>13600</v>
      </c>
      <c r="Y7218" s="51" t="s">
        <v>4030</v>
      </c>
    </row>
    <row r="7219" spans="23:25" x14ac:dyDescent="0.25">
      <c r="W7219" s="52">
        <v>17000520</v>
      </c>
      <c r="X7219" s="28" t="s">
        <v>13601</v>
      </c>
      <c r="Y7219" s="53" t="s">
        <v>4030</v>
      </c>
    </row>
    <row r="7220" spans="23:25" x14ac:dyDescent="0.25">
      <c r="W7220" s="50">
        <v>17000521</v>
      </c>
      <c r="X7220" s="49" t="s">
        <v>13602</v>
      </c>
      <c r="Y7220" s="51" t="s">
        <v>4030</v>
      </c>
    </row>
    <row r="7221" spans="23:25" x14ac:dyDescent="0.25">
      <c r="W7221" s="52">
        <v>17000522</v>
      </c>
      <c r="X7221" s="28" t="s">
        <v>13603</v>
      </c>
      <c r="Y7221" s="53" t="s">
        <v>4030</v>
      </c>
    </row>
    <row r="7222" spans="23:25" x14ac:dyDescent="0.25">
      <c r="W7222" s="50">
        <v>17000523</v>
      </c>
      <c r="X7222" s="49" t="s">
        <v>13604</v>
      </c>
      <c r="Y7222" s="51" t="s">
        <v>4030</v>
      </c>
    </row>
    <row r="7223" spans="23:25" x14ac:dyDescent="0.25">
      <c r="W7223" s="52">
        <v>17000524</v>
      </c>
      <c r="X7223" s="28" t="s">
        <v>13605</v>
      </c>
      <c r="Y7223" s="53" t="s">
        <v>4030</v>
      </c>
    </row>
    <row r="7224" spans="23:25" x14ac:dyDescent="0.25">
      <c r="W7224" s="50">
        <v>17000525</v>
      </c>
      <c r="X7224" s="49" t="s">
        <v>13606</v>
      </c>
      <c r="Y7224" s="51" t="s">
        <v>4030</v>
      </c>
    </row>
    <row r="7225" spans="23:25" x14ac:dyDescent="0.25">
      <c r="W7225" s="52">
        <v>17000526</v>
      </c>
      <c r="X7225" s="28" t="s">
        <v>13607</v>
      </c>
      <c r="Y7225" s="53" t="s">
        <v>4030</v>
      </c>
    </row>
    <row r="7226" spans="23:25" x14ac:dyDescent="0.25">
      <c r="W7226" s="50">
        <v>17000527</v>
      </c>
      <c r="X7226" s="49" t="s">
        <v>10290</v>
      </c>
      <c r="Y7226" s="51" t="s">
        <v>4030</v>
      </c>
    </row>
    <row r="7227" spans="23:25" x14ac:dyDescent="0.25">
      <c r="W7227" s="52">
        <v>17000528</v>
      </c>
      <c r="X7227" s="28" t="s">
        <v>13608</v>
      </c>
      <c r="Y7227" s="53" t="s">
        <v>4030</v>
      </c>
    </row>
    <row r="7228" spans="23:25" x14ac:dyDescent="0.25">
      <c r="W7228" s="50">
        <v>17000529</v>
      </c>
      <c r="X7228" s="49" t="s">
        <v>13609</v>
      </c>
      <c r="Y7228" s="51" t="s">
        <v>4030</v>
      </c>
    </row>
    <row r="7229" spans="23:25" x14ac:dyDescent="0.25">
      <c r="W7229" s="52">
        <v>17000530</v>
      </c>
      <c r="X7229" s="28" t="s">
        <v>13610</v>
      </c>
      <c r="Y7229" s="53" t="s">
        <v>4030</v>
      </c>
    </row>
    <row r="7230" spans="23:25" x14ac:dyDescent="0.25">
      <c r="W7230" s="50">
        <v>17000531</v>
      </c>
      <c r="X7230" s="49" t="s">
        <v>13611</v>
      </c>
      <c r="Y7230" s="51" t="s">
        <v>4030</v>
      </c>
    </row>
    <row r="7231" spans="23:25" x14ac:dyDescent="0.25">
      <c r="W7231" s="52">
        <v>17000532</v>
      </c>
      <c r="X7231" s="28" t="s">
        <v>10983</v>
      </c>
      <c r="Y7231" s="53" t="s">
        <v>4030</v>
      </c>
    </row>
    <row r="7232" spans="23:25" x14ac:dyDescent="0.25">
      <c r="W7232" s="50">
        <v>17000533</v>
      </c>
      <c r="X7232" s="49" t="s">
        <v>11028</v>
      </c>
      <c r="Y7232" s="51" t="s">
        <v>4030</v>
      </c>
    </row>
    <row r="7233" spans="23:25" x14ac:dyDescent="0.25">
      <c r="W7233" s="52">
        <v>17000534</v>
      </c>
      <c r="X7233" s="28" t="s">
        <v>13612</v>
      </c>
      <c r="Y7233" s="53" t="s">
        <v>4030</v>
      </c>
    </row>
    <row r="7234" spans="23:25" x14ac:dyDescent="0.25">
      <c r="W7234" s="50">
        <v>17000535</v>
      </c>
      <c r="X7234" s="49" t="s">
        <v>13613</v>
      </c>
      <c r="Y7234" s="51" t="s">
        <v>4030</v>
      </c>
    </row>
    <row r="7235" spans="23:25" x14ac:dyDescent="0.25">
      <c r="W7235" s="52">
        <v>17000536</v>
      </c>
      <c r="X7235" s="28" t="s">
        <v>13614</v>
      </c>
      <c r="Y7235" s="53" t="s">
        <v>4030</v>
      </c>
    </row>
    <row r="7236" spans="23:25" x14ac:dyDescent="0.25">
      <c r="W7236" s="50">
        <v>17000537</v>
      </c>
      <c r="X7236" s="49" t="s">
        <v>13615</v>
      </c>
      <c r="Y7236" s="51" t="s">
        <v>4030</v>
      </c>
    </row>
    <row r="7237" spans="23:25" x14ac:dyDescent="0.25">
      <c r="W7237" s="52">
        <v>17000538</v>
      </c>
      <c r="X7237" s="28" t="s">
        <v>13616</v>
      </c>
      <c r="Y7237" s="53" t="s">
        <v>4030</v>
      </c>
    </row>
    <row r="7238" spans="23:25" x14ac:dyDescent="0.25">
      <c r="W7238" s="50">
        <v>17000539</v>
      </c>
      <c r="X7238" s="49" t="s">
        <v>13617</v>
      </c>
      <c r="Y7238" s="51" t="s">
        <v>4030</v>
      </c>
    </row>
    <row r="7239" spans="23:25" x14ac:dyDescent="0.25">
      <c r="W7239" s="52">
        <v>17000540</v>
      </c>
      <c r="X7239" s="28" t="s">
        <v>13618</v>
      </c>
      <c r="Y7239" s="53" t="s">
        <v>4030</v>
      </c>
    </row>
    <row r="7240" spans="23:25" x14ac:dyDescent="0.25">
      <c r="W7240" s="50">
        <v>17000541</v>
      </c>
      <c r="X7240" s="49" t="s">
        <v>13619</v>
      </c>
      <c r="Y7240" s="51" t="s">
        <v>4030</v>
      </c>
    </row>
    <row r="7241" spans="23:25" x14ac:dyDescent="0.25">
      <c r="W7241" s="52">
        <v>17000542</v>
      </c>
      <c r="X7241" s="28" t="s">
        <v>13620</v>
      </c>
      <c r="Y7241" s="53" t="s">
        <v>4030</v>
      </c>
    </row>
    <row r="7242" spans="23:25" x14ac:dyDescent="0.25">
      <c r="W7242" s="50">
        <v>17000543</v>
      </c>
      <c r="X7242" s="49" t="s">
        <v>13621</v>
      </c>
      <c r="Y7242" s="51" t="s">
        <v>4030</v>
      </c>
    </row>
    <row r="7243" spans="23:25" x14ac:dyDescent="0.25">
      <c r="W7243" s="52">
        <v>17000544</v>
      </c>
      <c r="X7243" s="28" t="s">
        <v>13622</v>
      </c>
      <c r="Y7243" s="53" t="s">
        <v>4030</v>
      </c>
    </row>
    <row r="7244" spans="23:25" x14ac:dyDescent="0.25">
      <c r="W7244" s="50">
        <v>17000545</v>
      </c>
      <c r="X7244" s="49" t="s">
        <v>13623</v>
      </c>
      <c r="Y7244" s="51" t="s">
        <v>4030</v>
      </c>
    </row>
    <row r="7245" spans="23:25" x14ac:dyDescent="0.25">
      <c r="W7245" s="52">
        <v>17000546</v>
      </c>
      <c r="X7245" s="28" t="s">
        <v>13624</v>
      </c>
      <c r="Y7245" s="53" t="s">
        <v>4030</v>
      </c>
    </row>
    <row r="7246" spans="23:25" x14ac:dyDescent="0.25">
      <c r="W7246" s="50">
        <v>17000547</v>
      </c>
      <c r="X7246" s="49" t="s">
        <v>13625</v>
      </c>
      <c r="Y7246" s="51" t="s">
        <v>4030</v>
      </c>
    </row>
    <row r="7247" spans="23:25" x14ac:dyDescent="0.25">
      <c r="W7247" s="52">
        <v>17000548</v>
      </c>
      <c r="X7247" s="28" t="s">
        <v>13626</v>
      </c>
      <c r="Y7247" s="53" t="s">
        <v>4030</v>
      </c>
    </row>
    <row r="7248" spans="23:25" x14ac:dyDescent="0.25">
      <c r="W7248" s="50">
        <v>17000549</v>
      </c>
      <c r="X7248" s="49" t="s">
        <v>13627</v>
      </c>
      <c r="Y7248" s="51" t="s">
        <v>4030</v>
      </c>
    </row>
    <row r="7249" spans="23:25" x14ac:dyDescent="0.25">
      <c r="W7249" s="52">
        <v>17000550</v>
      </c>
      <c r="X7249" s="28" t="s">
        <v>13628</v>
      </c>
      <c r="Y7249" s="53" t="s">
        <v>4030</v>
      </c>
    </row>
    <row r="7250" spans="23:25" x14ac:dyDescent="0.25">
      <c r="W7250" s="50">
        <v>17000551</v>
      </c>
      <c r="X7250" s="49" t="s">
        <v>13629</v>
      </c>
      <c r="Y7250" s="51" t="s">
        <v>4030</v>
      </c>
    </row>
    <row r="7251" spans="23:25" x14ac:dyDescent="0.25">
      <c r="W7251" s="52">
        <v>17000552</v>
      </c>
      <c r="X7251" s="28" t="s">
        <v>13630</v>
      </c>
      <c r="Y7251" s="53" t="s">
        <v>4030</v>
      </c>
    </row>
    <row r="7252" spans="23:25" x14ac:dyDescent="0.25">
      <c r="W7252" s="50">
        <v>17000553</v>
      </c>
      <c r="X7252" s="49" t="s">
        <v>10291</v>
      </c>
      <c r="Y7252" s="51" t="s">
        <v>4030</v>
      </c>
    </row>
    <row r="7253" spans="23:25" x14ac:dyDescent="0.25">
      <c r="W7253" s="52">
        <v>17000554</v>
      </c>
      <c r="X7253" s="28" t="s">
        <v>13631</v>
      </c>
      <c r="Y7253" s="53" t="s">
        <v>4030</v>
      </c>
    </row>
    <row r="7254" spans="23:25" x14ac:dyDescent="0.25">
      <c r="W7254" s="50">
        <v>17000555</v>
      </c>
      <c r="X7254" s="49" t="s">
        <v>13632</v>
      </c>
      <c r="Y7254" s="51" t="s">
        <v>4030</v>
      </c>
    </row>
    <row r="7255" spans="23:25" x14ac:dyDescent="0.25">
      <c r="W7255" s="52">
        <v>17000556</v>
      </c>
      <c r="X7255" s="28" t="s">
        <v>5634</v>
      </c>
      <c r="Y7255" s="53" t="s">
        <v>4030</v>
      </c>
    </row>
    <row r="7256" spans="23:25" x14ac:dyDescent="0.25">
      <c r="W7256" s="50">
        <v>17000557</v>
      </c>
      <c r="X7256" s="49" t="s">
        <v>13633</v>
      </c>
      <c r="Y7256" s="51" t="s">
        <v>4030</v>
      </c>
    </row>
    <row r="7257" spans="23:25" x14ac:dyDescent="0.25">
      <c r="W7257" s="52">
        <v>17000558</v>
      </c>
      <c r="X7257" s="28" t="s">
        <v>13634</v>
      </c>
      <c r="Y7257" s="53" t="s">
        <v>4030</v>
      </c>
    </row>
    <row r="7258" spans="23:25" x14ac:dyDescent="0.25">
      <c r="W7258" s="50">
        <v>17000559</v>
      </c>
      <c r="X7258" s="49" t="s">
        <v>13635</v>
      </c>
      <c r="Y7258" s="51" t="s">
        <v>4030</v>
      </c>
    </row>
    <row r="7259" spans="23:25" x14ac:dyDescent="0.25">
      <c r="W7259" s="52">
        <v>17000560</v>
      </c>
      <c r="X7259" s="28" t="s">
        <v>13636</v>
      </c>
      <c r="Y7259" s="53" t="s">
        <v>4030</v>
      </c>
    </row>
    <row r="7260" spans="23:25" x14ac:dyDescent="0.25">
      <c r="W7260" s="50">
        <v>17000561</v>
      </c>
      <c r="X7260" s="49" t="s">
        <v>13637</v>
      </c>
      <c r="Y7260" s="51" t="s">
        <v>4030</v>
      </c>
    </row>
    <row r="7261" spans="23:25" x14ac:dyDescent="0.25">
      <c r="W7261" s="52">
        <v>17000562</v>
      </c>
      <c r="X7261" s="28" t="s">
        <v>13638</v>
      </c>
      <c r="Y7261" s="53" t="s">
        <v>4030</v>
      </c>
    </row>
    <row r="7262" spans="23:25" x14ac:dyDescent="0.25">
      <c r="W7262" s="50">
        <v>17000563</v>
      </c>
      <c r="X7262" s="49" t="s">
        <v>13639</v>
      </c>
      <c r="Y7262" s="51" t="s">
        <v>4030</v>
      </c>
    </row>
    <row r="7263" spans="23:25" x14ac:dyDescent="0.25">
      <c r="W7263" s="52">
        <v>17000564</v>
      </c>
      <c r="X7263" s="28" t="s">
        <v>13640</v>
      </c>
      <c r="Y7263" s="53" t="s">
        <v>4030</v>
      </c>
    </row>
    <row r="7264" spans="23:25" x14ac:dyDescent="0.25">
      <c r="W7264" s="50">
        <v>17000565</v>
      </c>
      <c r="X7264" s="49" t="s">
        <v>13641</v>
      </c>
      <c r="Y7264" s="51" t="s">
        <v>4030</v>
      </c>
    </row>
    <row r="7265" spans="23:25" x14ac:dyDescent="0.25">
      <c r="W7265" s="52">
        <v>17000566</v>
      </c>
      <c r="X7265" s="28" t="s">
        <v>13642</v>
      </c>
      <c r="Y7265" s="53" t="s">
        <v>4030</v>
      </c>
    </row>
    <row r="7266" spans="23:25" x14ac:dyDescent="0.25">
      <c r="W7266" s="50">
        <v>17000567</v>
      </c>
      <c r="X7266" s="49" t="s">
        <v>13643</v>
      </c>
      <c r="Y7266" s="51" t="s">
        <v>4030</v>
      </c>
    </row>
    <row r="7267" spans="23:25" x14ac:dyDescent="0.25">
      <c r="W7267" s="52">
        <v>17000568</v>
      </c>
      <c r="X7267" s="28" t="s">
        <v>13644</v>
      </c>
      <c r="Y7267" s="53" t="s">
        <v>4030</v>
      </c>
    </row>
    <row r="7268" spans="23:25" x14ac:dyDescent="0.25">
      <c r="W7268" s="50">
        <v>17000569</v>
      </c>
      <c r="X7268" s="49" t="s">
        <v>13645</v>
      </c>
      <c r="Y7268" s="51" t="s">
        <v>4030</v>
      </c>
    </row>
    <row r="7269" spans="23:25" x14ac:dyDescent="0.25">
      <c r="W7269" s="52">
        <v>17000570</v>
      </c>
      <c r="X7269" s="28" t="s">
        <v>13646</v>
      </c>
      <c r="Y7269" s="53" t="s">
        <v>4030</v>
      </c>
    </row>
    <row r="7270" spans="23:25" x14ac:dyDescent="0.25">
      <c r="W7270" s="50">
        <v>17000571</v>
      </c>
      <c r="X7270" s="49" t="s">
        <v>13647</v>
      </c>
      <c r="Y7270" s="51" t="s">
        <v>4030</v>
      </c>
    </row>
    <row r="7271" spans="23:25" x14ac:dyDescent="0.25">
      <c r="W7271" s="52">
        <v>17000572</v>
      </c>
      <c r="X7271" s="28" t="s">
        <v>13648</v>
      </c>
      <c r="Y7271" s="53" t="s">
        <v>4030</v>
      </c>
    </row>
    <row r="7272" spans="23:25" x14ac:dyDescent="0.25">
      <c r="W7272" s="50">
        <v>17000573</v>
      </c>
      <c r="X7272" s="49" t="s">
        <v>13649</v>
      </c>
      <c r="Y7272" s="51" t="s">
        <v>4030</v>
      </c>
    </row>
    <row r="7273" spans="23:25" x14ac:dyDescent="0.25">
      <c r="W7273" s="52">
        <v>17000574</v>
      </c>
      <c r="X7273" s="28" t="s">
        <v>13650</v>
      </c>
      <c r="Y7273" s="53" t="s">
        <v>4030</v>
      </c>
    </row>
    <row r="7274" spans="23:25" x14ac:dyDescent="0.25">
      <c r="W7274" s="50">
        <v>17000575</v>
      </c>
      <c r="X7274" s="49" t="s">
        <v>13651</v>
      </c>
      <c r="Y7274" s="51" t="s">
        <v>4030</v>
      </c>
    </row>
    <row r="7275" spans="23:25" x14ac:dyDescent="0.25">
      <c r="W7275" s="52">
        <v>17000576</v>
      </c>
      <c r="X7275" s="28" t="s">
        <v>13652</v>
      </c>
      <c r="Y7275" s="53" t="s">
        <v>4030</v>
      </c>
    </row>
    <row r="7276" spans="23:25" x14ac:dyDescent="0.25">
      <c r="W7276" s="50">
        <v>17000577</v>
      </c>
      <c r="X7276" s="49" t="s">
        <v>13653</v>
      </c>
      <c r="Y7276" s="51" t="s">
        <v>4030</v>
      </c>
    </row>
    <row r="7277" spans="23:25" x14ac:dyDescent="0.25">
      <c r="W7277" s="52">
        <v>17000578</v>
      </c>
      <c r="X7277" s="28" t="s">
        <v>13654</v>
      </c>
      <c r="Y7277" s="53" t="s">
        <v>4030</v>
      </c>
    </row>
    <row r="7278" spans="23:25" x14ac:dyDescent="0.25">
      <c r="W7278" s="50">
        <v>17000579</v>
      </c>
      <c r="X7278" s="49" t="s">
        <v>13655</v>
      </c>
      <c r="Y7278" s="51" t="s">
        <v>4030</v>
      </c>
    </row>
    <row r="7279" spans="23:25" x14ac:dyDescent="0.25">
      <c r="W7279" s="52">
        <v>17000580</v>
      </c>
      <c r="X7279" s="28" t="s">
        <v>13656</v>
      </c>
      <c r="Y7279" s="53" t="s">
        <v>4030</v>
      </c>
    </row>
    <row r="7280" spans="23:25" x14ac:dyDescent="0.25">
      <c r="W7280" s="50">
        <v>17000581</v>
      </c>
      <c r="X7280" s="49" t="s">
        <v>13657</v>
      </c>
      <c r="Y7280" s="51" t="s">
        <v>4030</v>
      </c>
    </row>
    <row r="7281" spans="23:25" x14ac:dyDescent="0.25">
      <c r="W7281" s="52">
        <v>17000582</v>
      </c>
      <c r="X7281" s="28" t="s">
        <v>13658</v>
      </c>
      <c r="Y7281" s="53" t="s">
        <v>4030</v>
      </c>
    </row>
    <row r="7282" spans="23:25" x14ac:dyDescent="0.25">
      <c r="W7282" s="50">
        <v>17000583</v>
      </c>
      <c r="X7282" s="49" t="s">
        <v>13659</v>
      </c>
      <c r="Y7282" s="51" t="s">
        <v>4030</v>
      </c>
    </row>
    <row r="7283" spans="23:25" x14ac:dyDescent="0.25">
      <c r="W7283" s="52">
        <v>17000584</v>
      </c>
      <c r="X7283" s="28" t="s">
        <v>13660</v>
      </c>
      <c r="Y7283" s="53" t="s">
        <v>4030</v>
      </c>
    </row>
    <row r="7284" spans="23:25" x14ac:dyDescent="0.25">
      <c r="W7284" s="50">
        <v>17000585</v>
      </c>
      <c r="X7284" s="49" t="s">
        <v>13661</v>
      </c>
      <c r="Y7284" s="51" t="s">
        <v>4030</v>
      </c>
    </row>
    <row r="7285" spans="23:25" x14ac:dyDescent="0.25">
      <c r="W7285" s="52">
        <v>17000586</v>
      </c>
      <c r="X7285" s="28" t="s">
        <v>13662</v>
      </c>
      <c r="Y7285" s="53" t="s">
        <v>4030</v>
      </c>
    </row>
    <row r="7286" spans="23:25" x14ac:dyDescent="0.25">
      <c r="W7286" s="50">
        <v>17000587</v>
      </c>
      <c r="X7286" s="49" t="s">
        <v>13663</v>
      </c>
      <c r="Y7286" s="51" t="s">
        <v>4030</v>
      </c>
    </row>
    <row r="7287" spans="23:25" x14ac:dyDescent="0.25">
      <c r="W7287" s="52">
        <v>17000588</v>
      </c>
      <c r="X7287" s="28" t="s">
        <v>13664</v>
      </c>
      <c r="Y7287" s="53" t="s">
        <v>4030</v>
      </c>
    </row>
    <row r="7288" spans="23:25" x14ac:dyDescent="0.25">
      <c r="W7288" s="50">
        <v>17000589</v>
      </c>
      <c r="X7288" s="49" t="s">
        <v>13665</v>
      </c>
      <c r="Y7288" s="51" t="s">
        <v>4030</v>
      </c>
    </row>
    <row r="7289" spans="23:25" x14ac:dyDescent="0.25">
      <c r="W7289" s="52">
        <v>17000590</v>
      </c>
      <c r="X7289" s="28" t="s">
        <v>13666</v>
      </c>
      <c r="Y7289" s="53" t="s">
        <v>4030</v>
      </c>
    </row>
    <row r="7290" spans="23:25" x14ac:dyDescent="0.25">
      <c r="W7290" s="50">
        <v>17000591</v>
      </c>
      <c r="X7290" s="49" t="s">
        <v>13667</v>
      </c>
      <c r="Y7290" s="51" t="s">
        <v>4030</v>
      </c>
    </row>
    <row r="7291" spans="23:25" x14ac:dyDescent="0.25">
      <c r="W7291" s="52">
        <v>17000592</v>
      </c>
      <c r="X7291" s="28" t="s">
        <v>13668</v>
      </c>
      <c r="Y7291" s="53" t="s">
        <v>4030</v>
      </c>
    </row>
    <row r="7292" spans="23:25" x14ac:dyDescent="0.25">
      <c r="W7292" s="50">
        <v>17000593</v>
      </c>
      <c r="X7292" s="49" t="s">
        <v>13669</v>
      </c>
      <c r="Y7292" s="51" t="s">
        <v>4030</v>
      </c>
    </row>
    <row r="7293" spans="23:25" x14ac:dyDescent="0.25">
      <c r="W7293" s="52">
        <v>17000594</v>
      </c>
      <c r="X7293" s="28" t="s">
        <v>13670</v>
      </c>
      <c r="Y7293" s="53" t="s">
        <v>4030</v>
      </c>
    </row>
    <row r="7294" spans="23:25" x14ac:dyDescent="0.25">
      <c r="W7294" s="50">
        <v>17000595</v>
      </c>
      <c r="X7294" s="49" t="s">
        <v>13671</v>
      </c>
      <c r="Y7294" s="51" t="s">
        <v>4030</v>
      </c>
    </row>
    <row r="7295" spans="23:25" x14ac:dyDescent="0.25">
      <c r="W7295" s="52">
        <v>17000596</v>
      </c>
      <c r="X7295" s="28" t="s">
        <v>13672</v>
      </c>
      <c r="Y7295" s="53" t="s">
        <v>4030</v>
      </c>
    </row>
    <row r="7296" spans="23:25" x14ac:dyDescent="0.25">
      <c r="W7296" s="50">
        <v>17000597</v>
      </c>
      <c r="X7296" s="49" t="s">
        <v>13673</v>
      </c>
      <c r="Y7296" s="51" t="s">
        <v>4030</v>
      </c>
    </row>
    <row r="7297" spans="23:25" x14ac:dyDescent="0.25">
      <c r="W7297" s="52">
        <v>17000598</v>
      </c>
      <c r="X7297" s="28" t="s">
        <v>13674</v>
      </c>
      <c r="Y7297" s="53" t="s">
        <v>4030</v>
      </c>
    </row>
    <row r="7298" spans="23:25" x14ac:dyDescent="0.25">
      <c r="W7298" s="50">
        <v>17000599</v>
      </c>
      <c r="X7298" s="49" t="s">
        <v>13675</v>
      </c>
      <c r="Y7298" s="51" t="s">
        <v>4030</v>
      </c>
    </row>
    <row r="7299" spans="23:25" x14ac:dyDescent="0.25">
      <c r="W7299" s="52">
        <v>17000600</v>
      </c>
      <c r="X7299" s="28" t="s">
        <v>13676</v>
      </c>
      <c r="Y7299" s="53" t="s">
        <v>4030</v>
      </c>
    </row>
    <row r="7300" spans="23:25" x14ac:dyDescent="0.25">
      <c r="W7300" s="50">
        <v>17000601</v>
      </c>
      <c r="X7300" s="49" t="s">
        <v>13677</v>
      </c>
      <c r="Y7300" s="51" t="s">
        <v>4030</v>
      </c>
    </row>
    <row r="7301" spans="23:25" x14ac:dyDescent="0.25">
      <c r="W7301" s="52">
        <v>17000602</v>
      </c>
      <c r="X7301" s="28" t="s">
        <v>13678</v>
      </c>
      <c r="Y7301" s="53" t="s">
        <v>4030</v>
      </c>
    </row>
    <row r="7302" spans="23:25" x14ac:dyDescent="0.25">
      <c r="W7302" s="50">
        <v>17000603</v>
      </c>
      <c r="X7302" s="49" t="s">
        <v>13679</v>
      </c>
      <c r="Y7302" s="51" t="s">
        <v>4030</v>
      </c>
    </row>
    <row r="7303" spans="23:25" x14ac:dyDescent="0.25">
      <c r="W7303" s="52">
        <v>17000604</v>
      </c>
      <c r="X7303" s="28" t="s">
        <v>13415</v>
      </c>
      <c r="Y7303" s="53" t="s">
        <v>4030</v>
      </c>
    </row>
    <row r="7304" spans="23:25" x14ac:dyDescent="0.25">
      <c r="W7304" s="50">
        <v>17000605</v>
      </c>
      <c r="X7304" s="49" t="s">
        <v>13680</v>
      </c>
      <c r="Y7304" s="51" t="s">
        <v>4030</v>
      </c>
    </row>
    <row r="7305" spans="23:25" x14ac:dyDescent="0.25">
      <c r="W7305" s="52">
        <v>17000606</v>
      </c>
      <c r="X7305" s="28" t="s">
        <v>13681</v>
      </c>
      <c r="Y7305" s="53" t="s">
        <v>4030</v>
      </c>
    </row>
    <row r="7306" spans="23:25" x14ac:dyDescent="0.25">
      <c r="W7306" s="50">
        <v>17000607</v>
      </c>
      <c r="X7306" s="49" t="s">
        <v>13682</v>
      </c>
      <c r="Y7306" s="51" t="s">
        <v>4030</v>
      </c>
    </row>
    <row r="7307" spans="23:25" x14ac:dyDescent="0.25">
      <c r="W7307" s="52">
        <v>17000608</v>
      </c>
      <c r="X7307" s="28" t="s">
        <v>13683</v>
      </c>
      <c r="Y7307" s="53" t="s">
        <v>4030</v>
      </c>
    </row>
    <row r="7308" spans="23:25" x14ac:dyDescent="0.25">
      <c r="W7308" s="50">
        <v>17000609</v>
      </c>
      <c r="X7308" s="49" t="s">
        <v>13684</v>
      </c>
      <c r="Y7308" s="51" t="s">
        <v>4030</v>
      </c>
    </row>
    <row r="7309" spans="23:25" x14ac:dyDescent="0.25">
      <c r="W7309" s="52">
        <v>17000610</v>
      </c>
      <c r="X7309" s="28" t="s">
        <v>13685</v>
      </c>
      <c r="Y7309" s="53" t="s">
        <v>4030</v>
      </c>
    </row>
    <row r="7310" spans="23:25" x14ac:dyDescent="0.25">
      <c r="W7310" s="50">
        <v>17000611</v>
      </c>
      <c r="X7310" s="49" t="s">
        <v>13686</v>
      </c>
      <c r="Y7310" s="51" t="s">
        <v>4030</v>
      </c>
    </row>
    <row r="7311" spans="23:25" x14ac:dyDescent="0.25">
      <c r="W7311" s="52">
        <v>17000612</v>
      </c>
      <c r="X7311" s="28" t="s">
        <v>13687</v>
      </c>
      <c r="Y7311" s="53" t="s">
        <v>4030</v>
      </c>
    </row>
    <row r="7312" spans="23:25" x14ac:dyDescent="0.25">
      <c r="W7312" s="50">
        <v>17000613</v>
      </c>
      <c r="X7312" s="49" t="s">
        <v>13688</v>
      </c>
      <c r="Y7312" s="51" t="s">
        <v>4030</v>
      </c>
    </row>
    <row r="7313" spans="23:25" x14ac:dyDescent="0.25">
      <c r="W7313" s="52">
        <v>17000614</v>
      </c>
      <c r="X7313" s="28" t="s">
        <v>13689</v>
      </c>
      <c r="Y7313" s="53" t="s">
        <v>4030</v>
      </c>
    </row>
    <row r="7314" spans="23:25" x14ac:dyDescent="0.25">
      <c r="W7314" s="50">
        <v>17000615</v>
      </c>
      <c r="X7314" s="49" t="s">
        <v>13690</v>
      </c>
      <c r="Y7314" s="51" t="s">
        <v>4030</v>
      </c>
    </row>
    <row r="7315" spans="23:25" x14ac:dyDescent="0.25">
      <c r="W7315" s="52">
        <v>17000616</v>
      </c>
      <c r="X7315" s="28" t="s">
        <v>13691</v>
      </c>
      <c r="Y7315" s="53" t="s">
        <v>4030</v>
      </c>
    </row>
    <row r="7316" spans="23:25" x14ac:dyDescent="0.25">
      <c r="W7316" s="50">
        <v>17000617</v>
      </c>
      <c r="X7316" s="49" t="s">
        <v>13692</v>
      </c>
      <c r="Y7316" s="51" t="s">
        <v>4030</v>
      </c>
    </row>
    <row r="7317" spans="23:25" x14ac:dyDescent="0.25">
      <c r="W7317" s="52">
        <v>17000618</v>
      </c>
      <c r="X7317" s="28" t="s">
        <v>13693</v>
      </c>
      <c r="Y7317" s="53" t="s">
        <v>4030</v>
      </c>
    </row>
    <row r="7318" spans="23:25" x14ac:dyDescent="0.25">
      <c r="W7318" s="50">
        <v>17000619</v>
      </c>
      <c r="X7318" s="49" t="s">
        <v>13694</v>
      </c>
      <c r="Y7318" s="51" t="s">
        <v>4030</v>
      </c>
    </row>
    <row r="7319" spans="23:25" x14ac:dyDescent="0.25">
      <c r="W7319" s="52">
        <v>17000620</v>
      </c>
      <c r="X7319" s="28" t="s">
        <v>13695</v>
      </c>
      <c r="Y7319" s="53" t="s">
        <v>4030</v>
      </c>
    </row>
    <row r="7320" spans="23:25" x14ac:dyDescent="0.25">
      <c r="W7320" s="50">
        <v>17000621</v>
      </c>
      <c r="X7320" s="49" t="s">
        <v>13696</v>
      </c>
      <c r="Y7320" s="51" t="s">
        <v>4030</v>
      </c>
    </row>
    <row r="7321" spans="23:25" x14ac:dyDescent="0.25">
      <c r="W7321" s="52">
        <v>17000622</v>
      </c>
      <c r="X7321" s="28" t="s">
        <v>13697</v>
      </c>
      <c r="Y7321" s="53" t="s">
        <v>4030</v>
      </c>
    </row>
    <row r="7322" spans="23:25" x14ac:dyDescent="0.25">
      <c r="W7322" s="50">
        <v>17000623</v>
      </c>
      <c r="X7322" s="49" t="s">
        <v>13698</v>
      </c>
      <c r="Y7322" s="51" t="s">
        <v>4030</v>
      </c>
    </row>
    <row r="7323" spans="23:25" x14ac:dyDescent="0.25">
      <c r="W7323" s="52">
        <v>17000624</v>
      </c>
      <c r="X7323" s="28" t="s">
        <v>13699</v>
      </c>
      <c r="Y7323" s="53" t="s">
        <v>4030</v>
      </c>
    </row>
    <row r="7324" spans="23:25" x14ac:dyDescent="0.25">
      <c r="W7324" s="50">
        <v>17000625</v>
      </c>
      <c r="X7324" s="49" t="s">
        <v>13700</v>
      </c>
      <c r="Y7324" s="51" t="s">
        <v>4030</v>
      </c>
    </row>
    <row r="7325" spans="23:25" x14ac:dyDescent="0.25">
      <c r="W7325" s="52">
        <v>17000626</v>
      </c>
      <c r="X7325" s="28" t="s">
        <v>13701</v>
      </c>
      <c r="Y7325" s="53" t="s">
        <v>4030</v>
      </c>
    </row>
    <row r="7326" spans="23:25" x14ac:dyDescent="0.25">
      <c r="W7326" s="50">
        <v>17000627</v>
      </c>
      <c r="X7326" s="49" t="s">
        <v>13702</v>
      </c>
      <c r="Y7326" s="51" t="s">
        <v>4030</v>
      </c>
    </row>
    <row r="7327" spans="23:25" x14ac:dyDescent="0.25">
      <c r="W7327" s="52">
        <v>17000628</v>
      </c>
      <c r="X7327" s="28" t="s">
        <v>13703</v>
      </c>
      <c r="Y7327" s="53" t="s">
        <v>4030</v>
      </c>
    </row>
    <row r="7328" spans="23:25" x14ac:dyDescent="0.25">
      <c r="W7328" s="50">
        <v>17000629</v>
      </c>
      <c r="X7328" s="49" t="s">
        <v>13704</v>
      </c>
      <c r="Y7328" s="51" t="s">
        <v>4030</v>
      </c>
    </row>
    <row r="7329" spans="23:25" x14ac:dyDescent="0.25">
      <c r="W7329" s="52">
        <v>17000630</v>
      </c>
      <c r="X7329" s="28" t="s">
        <v>13705</v>
      </c>
      <c r="Y7329" s="53" t="s">
        <v>4030</v>
      </c>
    </row>
    <row r="7330" spans="23:25" x14ac:dyDescent="0.25">
      <c r="W7330" s="50">
        <v>17000631</v>
      </c>
      <c r="X7330" s="49" t="s">
        <v>13706</v>
      </c>
      <c r="Y7330" s="51" t="s">
        <v>4030</v>
      </c>
    </row>
    <row r="7331" spans="23:25" x14ac:dyDescent="0.25">
      <c r="W7331" s="52">
        <v>17000632</v>
      </c>
      <c r="X7331" s="28" t="s">
        <v>13707</v>
      </c>
      <c r="Y7331" s="53" t="s">
        <v>4030</v>
      </c>
    </row>
    <row r="7332" spans="23:25" x14ac:dyDescent="0.25">
      <c r="W7332" s="50">
        <v>17000633</v>
      </c>
      <c r="X7332" s="49" t="s">
        <v>13708</v>
      </c>
      <c r="Y7332" s="51" t="s">
        <v>4030</v>
      </c>
    </row>
    <row r="7333" spans="23:25" x14ac:dyDescent="0.25">
      <c r="W7333" s="52">
        <v>17000634</v>
      </c>
      <c r="X7333" s="28" t="s">
        <v>13709</v>
      </c>
      <c r="Y7333" s="53" t="s">
        <v>4030</v>
      </c>
    </row>
    <row r="7334" spans="23:25" x14ac:dyDescent="0.25">
      <c r="W7334" s="50">
        <v>17000635</v>
      </c>
      <c r="X7334" s="49" t="s">
        <v>13710</v>
      </c>
      <c r="Y7334" s="51" t="s">
        <v>4030</v>
      </c>
    </row>
    <row r="7335" spans="23:25" x14ac:dyDescent="0.25">
      <c r="W7335" s="52">
        <v>17000636</v>
      </c>
      <c r="X7335" s="28" t="s">
        <v>13711</v>
      </c>
      <c r="Y7335" s="53" t="s">
        <v>4030</v>
      </c>
    </row>
    <row r="7336" spans="23:25" x14ac:dyDescent="0.25">
      <c r="W7336" s="50">
        <v>17000637</v>
      </c>
      <c r="X7336" s="49" t="s">
        <v>13712</v>
      </c>
      <c r="Y7336" s="51" t="s">
        <v>4030</v>
      </c>
    </row>
    <row r="7337" spans="23:25" x14ac:dyDescent="0.25">
      <c r="W7337" s="52">
        <v>17000638</v>
      </c>
      <c r="X7337" s="28" t="s">
        <v>13713</v>
      </c>
      <c r="Y7337" s="53" t="s">
        <v>4030</v>
      </c>
    </row>
    <row r="7338" spans="23:25" x14ac:dyDescent="0.25">
      <c r="W7338" s="50">
        <v>17000639</v>
      </c>
      <c r="X7338" s="49" t="s">
        <v>13714</v>
      </c>
      <c r="Y7338" s="51" t="s">
        <v>4030</v>
      </c>
    </row>
    <row r="7339" spans="23:25" x14ac:dyDescent="0.25">
      <c r="W7339" s="52">
        <v>17000640</v>
      </c>
      <c r="X7339" s="28" t="s">
        <v>13715</v>
      </c>
      <c r="Y7339" s="53" t="s">
        <v>4030</v>
      </c>
    </row>
    <row r="7340" spans="23:25" x14ac:dyDescent="0.25">
      <c r="W7340" s="50">
        <v>17000641</v>
      </c>
      <c r="X7340" s="49" t="s">
        <v>13716</v>
      </c>
      <c r="Y7340" s="51" t="s">
        <v>4030</v>
      </c>
    </row>
    <row r="7341" spans="23:25" x14ac:dyDescent="0.25">
      <c r="W7341" s="52">
        <v>17000642</v>
      </c>
      <c r="X7341" s="28" t="s">
        <v>13717</v>
      </c>
      <c r="Y7341" s="53" t="s">
        <v>4030</v>
      </c>
    </row>
    <row r="7342" spans="23:25" x14ac:dyDescent="0.25">
      <c r="W7342" s="50">
        <v>17000643</v>
      </c>
      <c r="X7342" s="49" t="s">
        <v>13718</v>
      </c>
      <c r="Y7342" s="51" t="s">
        <v>4030</v>
      </c>
    </row>
    <row r="7343" spans="23:25" x14ac:dyDescent="0.25">
      <c r="W7343" s="52">
        <v>17000644</v>
      </c>
      <c r="X7343" s="28" t="s">
        <v>13719</v>
      </c>
      <c r="Y7343" s="53" t="s">
        <v>4030</v>
      </c>
    </row>
    <row r="7344" spans="23:25" x14ac:dyDescent="0.25">
      <c r="W7344" s="50">
        <v>17000645</v>
      </c>
      <c r="X7344" s="49" t="s">
        <v>13720</v>
      </c>
      <c r="Y7344" s="51" t="s">
        <v>4030</v>
      </c>
    </row>
    <row r="7345" spans="23:25" x14ac:dyDescent="0.25">
      <c r="W7345" s="52">
        <v>17000646</v>
      </c>
      <c r="X7345" s="28" t="s">
        <v>13721</v>
      </c>
      <c r="Y7345" s="53" t="s">
        <v>4030</v>
      </c>
    </row>
    <row r="7346" spans="23:25" x14ac:dyDescent="0.25">
      <c r="W7346" s="50">
        <v>17000647</v>
      </c>
      <c r="X7346" s="49" t="s">
        <v>13722</v>
      </c>
      <c r="Y7346" s="51" t="s">
        <v>4030</v>
      </c>
    </row>
    <row r="7347" spans="23:25" x14ac:dyDescent="0.25">
      <c r="W7347" s="52">
        <v>17000648</v>
      </c>
      <c r="X7347" s="28" t="s">
        <v>13723</v>
      </c>
      <c r="Y7347" s="53" t="s">
        <v>4030</v>
      </c>
    </row>
    <row r="7348" spans="23:25" x14ac:dyDescent="0.25">
      <c r="W7348" s="50">
        <v>17000649</v>
      </c>
      <c r="X7348" s="49" t="s">
        <v>13724</v>
      </c>
      <c r="Y7348" s="51" t="s">
        <v>4030</v>
      </c>
    </row>
    <row r="7349" spans="23:25" x14ac:dyDescent="0.25">
      <c r="W7349" s="52">
        <v>17000650</v>
      </c>
      <c r="X7349" s="28" t="s">
        <v>13725</v>
      </c>
      <c r="Y7349" s="53" t="s">
        <v>4030</v>
      </c>
    </row>
    <row r="7350" spans="23:25" x14ac:dyDescent="0.25">
      <c r="W7350" s="50">
        <v>17000651</v>
      </c>
      <c r="X7350" s="49" t="s">
        <v>13726</v>
      </c>
      <c r="Y7350" s="51" t="s">
        <v>4030</v>
      </c>
    </row>
    <row r="7351" spans="23:25" x14ac:dyDescent="0.25">
      <c r="W7351" s="52">
        <v>17000652</v>
      </c>
      <c r="X7351" s="28" t="s">
        <v>13727</v>
      </c>
      <c r="Y7351" s="53" t="s">
        <v>4030</v>
      </c>
    </row>
    <row r="7352" spans="23:25" x14ac:dyDescent="0.25">
      <c r="W7352" s="50">
        <v>17000653</v>
      </c>
      <c r="X7352" s="49" t="s">
        <v>13728</v>
      </c>
      <c r="Y7352" s="51" t="s">
        <v>4030</v>
      </c>
    </row>
    <row r="7353" spans="23:25" x14ac:dyDescent="0.25">
      <c r="W7353" s="52">
        <v>17000654</v>
      </c>
      <c r="X7353" s="28" t="s">
        <v>13729</v>
      </c>
      <c r="Y7353" s="53" t="s">
        <v>4030</v>
      </c>
    </row>
    <row r="7354" spans="23:25" x14ac:dyDescent="0.25">
      <c r="W7354" s="50">
        <v>17000655</v>
      </c>
      <c r="X7354" s="49" t="s">
        <v>13730</v>
      </c>
      <c r="Y7354" s="51" t="s">
        <v>4030</v>
      </c>
    </row>
    <row r="7355" spans="23:25" x14ac:dyDescent="0.25">
      <c r="W7355" s="52">
        <v>17000656</v>
      </c>
      <c r="X7355" s="28" t="s">
        <v>13443</v>
      </c>
      <c r="Y7355" s="53" t="s">
        <v>4030</v>
      </c>
    </row>
    <row r="7356" spans="23:25" x14ac:dyDescent="0.25">
      <c r="W7356" s="50">
        <v>17000657</v>
      </c>
      <c r="X7356" s="49" t="s">
        <v>13731</v>
      </c>
      <c r="Y7356" s="51" t="s">
        <v>4030</v>
      </c>
    </row>
    <row r="7357" spans="23:25" x14ac:dyDescent="0.25">
      <c r="W7357" s="52">
        <v>17000658</v>
      </c>
      <c r="X7357" s="28" t="s">
        <v>13732</v>
      </c>
      <c r="Y7357" s="53" t="s">
        <v>4030</v>
      </c>
    </row>
    <row r="7358" spans="23:25" x14ac:dyDescent="0.25">
      <c r="W7358" s="50">
        <v>17000659</v>
      </c>
      <c r="X7358" s="49" t="s">
        <v>13733</v>
      </c>
      <c r="Y7358" s="51" t="s">
        <v>4030</v>
      </c>
    </row>
    <row r="7359" spans="23:25" x14ac:dyDescent="0.25">
      <c r="W7359" s="52">
        <v>17000660</v>
      </c>
      <c r="X7359" s="28" t="s">
        <v>13734</v>
      </c>
      <c r="Y7359" s="53" t="s">
        <v>4030</v>
      </c>
    </row>
    <row r="7360" spans="23:25" x14ac:dyDescent="0.25">
      <c r="W7360" s="50">
        <v>17000661</v>
      </c>
      <c r="X7360" s="49" t="s">
        <v>13735</v>
      </c>
      <c r="Y7360" s="51" t="s">
        <v>4030</v>
      </c>
    </row>
    <row r="7361" spans="23:25" x14ac:dyDescent="0.25">
      <c r="W7361" s="52">
        <v>17000662</v>
      </c>
      <c r="X7361" s="28" t="s">
        <v>13736</v>
      </c>
      <c r="Y7361" s="53" t="s">
        <v>4030</v>
      </c>
    </row>
    <row r="7362" spans="23:25" x14ac:dyDescent="0.25">
      <c r="W7362" s="50">
        <v>17000663</v>
      </c>
      <c r="X7362" s="49" t="s">
        <v>13418</v>
      </c>
      <c r="Y7362" s="51" t="s">
        <v>4030</v>
      </c>
    </row>
    <row r="7363" spans="23:25" x14ac:dyDescent="0.25">
      <c r="W7363" s="52">
        <v>17000664</v>
      </c>
      <c r="X7363" s="28" t="s">
        <v>13737</v>
      </c>
      <c r="Y7363" s="53" t="s">
        <v>4030</v>
      </c>
    </row>
    <row r="7364" spans="23:25" x14ac:dyDescent="0.25">
      <c r="W7364" s="50">
        <v>17000665</v>
      </c>
      <c r="X7364" s="49" t="s">
        <v>13738</v>
      </c>
      <c r="Y7364" s="51" t="s">
        <v>4030</v>
      </c>
    </row>
    <row r="7365" spans="23:25" x14ac:dyDescent="0.25">
      <c r="W7365" s="52">
        <v>17000666</v>
      </c>
      <c r="X7365" s="28" t="s">
        <v>13382</v>
      </c>
      <c r="Y7365" s="53" t="s">
        <v>4030</v>
      </c>
    </row>
    <row r="7366" spans="23:25" x14ac:dyDescent="0.25">
      <c r="W7366" s="50">
        <v>17000667</v>
      </c>
      <c r="X7366" s="49" t="s">
        <v>13739</v>
      </c>
      <c r="Y7366" s="51" t="s">
        <v>4030</v>
      </c>
    </row>
    <row r="7367" spans="23:25" x14ac:dyDescent="0.25">
      <c r="W7367" s="52">
        <v>17000668</v>
      </c>
      <c r="X7367" s="28" t="s">
        <v>13740</v>
      </c>
      <c r="Y7367" s="53" t="s">
        <v>4030</v>
      </c>
    </row>
    <row r="7368" spans="23:25" x14ac:dyDescent="0.25">
      <c r="W7368" s="50">
        <v>17000669</v>
      </c>
      <c r="X7368" s="49" t="s">
        <v>13741</v>
      </c>
      <c r="Y7368" s="51" t="s">
        <v>4030</v>
      </c>
    </row>
    <row r="7369" spans="23:25" x14ac:dyDescent="0.25">
      <c r="W7369" s="52">
        <v>17000670</v>
      </c>
      <c r="X7369" s="28" t="s">
        <v>13742</v>
      </c>
      <c r="Y7369" s="53" t="s">
        <v>4030</v>
      </c>
    </row>
    <row r="7370" spans="23:25" x14ac:dyDescent="0.25">
      <c r="W7370" s="50">
        <v>17000671</v>
      </c>
      <c r="X7370" s="49" t="s">
        <v>13743</v>
      </c>
      <c r="Y7370" s="51" t="s">
        <v>4030</v>
      </c>
    </row>
    <row r="7371" spans="23:25" x14ac:dyDescent="0.25">
      <c r="W7371" s="52">
        <v>17000672</v>
      </c>
      <c r="X7371" s="28" t="s">
        <v>13744</v>
      </c>
      <c r="Y7371" s="53" t="s">
        <v>4030</v>
      </c>
    </row>
    <row r="7372" spans="23:25" x14ac:dyDescent="0.25">
      <c r="W7372" s="50">
        <v>17000673</v>
      </c>
      <c r="X7372" s="49" t="s">
        <v>13745</v>
      </c>
      <c r="Y7372" s="51" t="s">
        <v>4030</v>
      </c>
    </row>
    <row r="7373" spans="23:25" x14ac:dyDescent="0.25">
      <c r="W7373" s="52">
        <v>17000674</v>
      </c>
      <c r="X7373" s="28" t="s">
        <v>13746</v>
      </c>
      <c r="Y7373" s="53" t="s">
        <v>4030</v>
      </c>
    </row>
    <row r="7374" spans="23:25" x14ac:dyDescent="0.25">
      <c r="W7374" s="50">
        <v>17000675</v>
      </c>
      <c r="X7374" s="49" t="s">
        <v>13747</v>
      </c>
      <c r="Y7374" s="51" t="s">
        <v>4030</v>
      </c>
    </row>
    <row r="7375" spans="23:25" x14ac:dyDescent="0.25">
      <c r="W7375" s="52">
        <v>17000676</v>
      </c>
      <c r="X7375" s="28" t="s">
        <v>13748</v>
      </c>
      <c r="Y7375" s="53" t="s">
        <v>4030</v>
      </c>
    </row>
    <row r="7376" spans="23:25" x14ac:dyDescent="0.25">
      <c r="W7376" s="50">
        <v>17000677</v>
      </c>
      <c r="X7376" s="49" t="s">
        <v>13749</v>
      </c>
      <c r="Y7376" s="51" t="s">
        <v>4030</v>
      </c>
    </row>
    <row r="7377" spans="23:25" x14ac:dyDescent="0.25">
      <c r="W7377" s="52">
        <v>17000678</v>
      </c>
      <c r="X7377" s="28" t="s">
        <v>13750</v>
      </c>
      <c r="Y7377" s="53" t="s">
        <v>4030</v>
      </c>
    </row>
    <row r="7378" spans="23:25" x14ac:dyDescent="0.25">
      <c r="W7378" s="50">
        <v>17000679</v>
      </c>
      <c r="X7378" s="49" t="s">
        <v>13751</v>
      </c>
      <c r="Y7378" s="51" t="s">
        <v>4030</v>
      </c>
    </row>
    <row r="7379" spans="23:25" x14ac:dyDescent="0.25">
      <c r="W7379" s="52">
        <v>17000680</v>
      </c>
      <c r="X7379" s="28" t="s">
        <v>13752</v>
      </c>
      <c r="Y7379" s="53" t="s">
        <v>4030</v>
      </c>
    </row>
    <row r="7380" spans="23:25" x14ac:dyDescent="0.25">
      <c r="W7380" s="50">
        <v>17000681</v>
      </c>
      <c r="X7380" s="49" t="s">
        <v>13753</v>
      </c>
      <c r="Y7380" s="51" t="s">
        <v>4030</v>
      </c>
    </row>
    <row r="7381" spans="23:25" x14ac:dyDescent="0.25">
      <c r="W7381" s="52">
        <v>17000682</v>
      </c>
      <c r="X7381" s="28" t="s">
        <v>13754</v>
      </c>
      <c r="Y7381" s="53" t="s">
        <v>4030</v>
      </c>
    </row>
    <row r="7382" spans="23:25" x14ac:dyDescent="0.25">
      <c r="W7382" s="50">
        <v>17000683</v>
      </c>
      <c r="X7382" s="49" t="s">
        <v>13755</v>
      </c>
      <c r="Y7382" s="51" t="s">
        <v>4030</v>
      </c>
    </row>
    <row r="7383" spans="23:25" x14ac:dyDescent="0.25">
      <c r="W7383" s="52">
        <v>17000684</v>
      </c>
      <c r="X7383" s="28" t="s">
        <v>13756</v>
      </c>
      <c r="Y7383" s="53" t="s">
        <v>4030</v>
      </c>
    </row>
    <row r="7384" spans="23:25" x14ac:dyDescent="0.25">
      <c r="W7384" s="50">
        <v>17000685</v>
      </c>
      <c r="X7384" s="49" t="s">
        <v>13757</v>
      </c>
      <c r="Y7384" s="51" t="s">
        <v>4030</v>
      </c>
    </row>
    <row r="7385" spans="23:25" x14ac:dyDescent="0.25">
      <c r="W7385" s="52">
        <v>17000686</v>
      </c>
      <c r="X7385" s="28" t="s">
        <v>13517</v>
      </c>
      <c r="Y7385" s="53" t="s">
        <v>4030</v>
      </c>
    </row>
    <row r="7386" spans="23:25" x14ac:dyDescent="0.25">
      <c r="W7386" s="50">
        <v>17000687</v>
      </c>
      <c r="X7386" s="49" t="s">
        <v>13758</v>
      </c>
      <c r="Y7386" s="51" t="s">
        <v>4030</v>
      </c>
    </row>
    <row r="7387" spans="23:25" x14ac:dyDescent="0.25">
      <c r="W7387" s="52">
        <v>17000688</v>
      </c>
      <c r="X7387" s="28" t="s">
        <v>13759</v>
      </c>
      <c r="Y7387" s="53" t="s">
        <v>4030</v>
      </c>
    </row>
    <row r="7388" spans="23:25" x14ac:dyDescent="0.25">
      <c r="W7388" s="50">
        <v>17000689</v>
      </c>
      <c r="X7388" s="49" t="s">
        <v>13760</v>
      </c>
      <c r="Y7388" s="51" t="s">
        <v>4030</v>
      </c>
    </row>
    <row r="7389" spans="23:25" x14ac:dyDescent="0.25">
      <c r="W7389" s="52">
        <v>17000690</v>
      </c>
      <c r="X7389" s="28" t="s">
        <v>13761</v>
      </c>
      <c r="Y7389" s="53" t="s">
        <v>4030</v>
      </c>
    </row>
    <row r="7390" spans="23:25" x14ac:dyDescent="0.25">
      <c r="W7390" s="50">
        <v>17000691</v>
      </c>
      <c r="X7390" s="49" t="s">
        <v>13762</v>
      </c>
      <c r="Y7390" s="51" t="s">
        <v>4030</v>
      </c>
    </row>
    <row r="7391" spans="23:25" x14ac:dyDescent="0.25">
      <c r="W7391" s="52">
        <v>17000692</v>
      </c>
      <c r="X7391" s="28" t="s">
        <v>13763</v>
      </c>
      <c r="Y7391" s="53" t="s">
        <v>4030</v>
      </c>
    </row>
    <row r="7392" spans="23:25" x14ac:dyDescent="0.25">
      <c r="W7392" s="50">
        <v>17000693</v>
      </c>
      <c r="X7392" s="49" t="s">
        <v>13764</v>
      </c>
      <c r="Y7392" s="51" t="s">
        <v>4030</v>
      </c>
    </row>
    <row r="7393" spans="23:25" x14ac:dyDescent="0.25">
      <c r="W7393" s="52">
        <v>17000694</v>
      </c>
      <c r="X7393" s="28" t="s">
        <v>13765</v>
      </c>
      <c r="Y7393" s="53" t="s">
        <v>4030</v>
      </c>
    </row>
    <row r="7394" spans="23:25" x14ac:dyDescent="0.25">
      <c r="W7394" s="50">
        <v>17000695</v>
      </c>
      <c r="X7394" s="49" t="s">
        <v>13766</v>
      </c>
      <c r="Y7394" s="51" t="s">
        <v>4030</v>
      </c>
    </row>
    <row r="7395" spans="23:25" x14ac:dyDescent="0.25">
      <c r="W7395" s="52">
        <v>17000696</v>
      </c>
      <c r="X7395" s="28" t="s">
        <v>13767</v>
      </c>
      <c r="Y7395" s="53" t="s">
        <v>4030</v>
      </c>
    </row>
    <row r="7396" spans="23:25" x14ac:dyDescent="0.25">
      <c r="W7396" s="50">
        <v>17000697</v>
      </c>
      <c r="X7396" s="49" t="s">
        <v>13768</v>
      </c>
      <c r="Y7396" s="51" t="s">
        <v>4030</v>
      </c>
    </row>
    <row r="7397" spans="23:25" x14ac:dyDescent="0.25">
      <c r="W7397" s="52">
        <v>17000698</v>
      </c>
      <c r="X7397" s="28" t="s">
        <v>13769</v>
      </c>
      <c r="Y7397" s="53" t="s">
        <v>4030</v>
      </c>
    </row>
    <row r="7398" spans="23:25" x14ac:dyDescent="0.25">
      <c r="W7398" s="50">
        <v>17000699</v>
      </c>
      <c r="X7398" s="49" t="s">
        <v>13770</v>
      </c>
      <c r="Y7398" s="51" t="s">
        <v>4030</v>
      </c>
    </row>
    <row r="7399" spans="23:25" x14ac:dyDescent="0.25">
      <c r="W7399" s="52">
        <v>17000700</v>
      </c>
      <c r="X7399" s="28" t="s">
        <v>13771</v>
      </c>
      <c r="Y7399" s="53" t="s">
        <v>4030</v>
      </c>
    </row>
    <row r="7400" spans="23:25" x14ac:dyDescent="0.25">
      <c r="W7400" s="50">
        <v>17000701</v>
      </c>
      <c r="X7400" s="49" t="s">
        <v>13772</v>
      </c>
      <c r="Y7400" s="51" t="s">
        <v>4030</v>
      </c>
    </row>
    <row r="7401" spans="23:25" x14ac:dyDescent="0.25">
      <c r="W7401" s="52">
        <v>17000702</v>
      </c>
      <c r="X7401" s="28" t="s">
        <v>13773</v>
      </c>
      <c r="Y7401" s="53" t="s">
        <v>4030</v>
      </c>
    </row>
    <row r="7402" spans="23:25" x14ac:dyDescent="0.25">
      <c r="W7402" s="50">
        <v>17000703</v>
      </c>
      <c r="X7402" s="49" t="s">
        <v>4249</v>
      </c>
      <c r="Y7402" s="51" t="s">
        <v>4030</v>
      </c>
    </row>
    <row r="7403" spans="23:25" x14ac:dyDescent="0.25">
      <c r="W7403" s="52">
        <v>17000704</v>
      </c>
      <c r="X7403" s="28" t="s">
        <v>13774</v>
      </c>
      <c r="Y7403" s="53" t="s">
        <v>4030</v>
      </c>
    </row>
    <row r="7404" spans="23:25" x14ac:dyDescent="0.25">
      <c r="W7404" s="50">
        <v>17000705</v>
      </c>
      <c r="X7404" s="49" t="s">
        <v>13775</v>
      </c>
      <c r="Y7404" s="51" t="s">
        <v>4030</v>
      </c>
    </row>
    <row r="7405" spans="23:25" x14ac:dyDescent="0.25">
      <c r="W7405" s="52">
        <v>17000706</v>
      </c>
      <c r="X7405" s="28" t="s">
        <v>13776</v>
      </c>
      <c r="Y7405" s="53" t="s">
        <v>4030</v>
      </c>
    </row>
    <row r="7406" spans="23:25" x14ac:dyDescent="0.25">
      <c r="W7406" s="50">
        <v>17000707</v>
      </c>
      <c r="X7406" s="49" t="s">
        <v>12638</v>
      </c>
      <c r="Y7406" s="51" t="s">
        <v>4030</v>
      </c>
    </row>
    <row r="7407" spans="23:25" x14ac:dyDescent="0.25">
      <c r="W7407" s="52">
        <v>17000708</v>
      </c>
      <c r="X7407" s="28" t="s">
        <v>13777</v>
      </c>
      <c r="Y7407" s="53" t="s">
        <v>4030</v>
      </c>
    </row>
    <row r="7408" spans="23:25" x14ac:dyDescent="0.25">
      <c r="W7408" s="50">
        <v>17000709</v>
      </c>
      <c r="X7408" s="49" t="s">
        <v>13778</v>
      </c>
      <c r="Y7408" s="51" t="s">
        <v>4030</v>
      </c>
    </row>
    <row r="7409" spans="23:25" x14ac:dyDescent="0.25">
      <c r="W7409" s="52">
        <v>17000710</v>
      </c>
      <c r="X7409" s="28" t="s">
        <v>13779</v>
      </c>
      <c r="Y7409" s="53" t="s">
        <v>4030</v>
      </c>
    </row>
    <row r="7410" spans="23:25" x14ac:dyDescent="0.25">
      <c r="W7410" s="50">
        <v>17000711</v>
      </c>
      <c r="X7410" s="49" t="s">
        <v>13780</v>
      </c>
      <c r="Y7410" s="51" t="s">
        <v>4030</v>
      </c>
    </row>
    <row r="7411" spans="23:25" x14ac:dyDescent="0.25">
      <c r="W7411" s="52">
        <v>17000712</v>
      </c>
      <c r="X7411" s="28" t="s">
        <v>13781</v>
      </c>
      <c r="Y7411" s="53" t="s">
        <v>4030</v>
      </c>
    </row>
    <row r="7412" spans="23:25" x14ac:dyDescent="0.25">
      <c r="W7412" s="50">
        <v>17000713</v>
      </c>
      <c r="X7412" s="49" t="s">
        <v>13782</v>
      </c>
      <c r="Y7412" s="51" t="s">
        <v>4030</v>
      </c>
    </row>
    <row r="7413" spans="23:25" x14ac:dyDescent="0.25">
      <c r="W7413" s="52">
        <v>17000714</v>
      </c>
      <c r="X7413" s="28" t="s">
        <v>13783</v>
      </c>
      <c r="Y7413" s="53" t="s">
        <v>4030</v>
      </c>
    </row>
    <row r="7414" spans="23:25" x14ac:dyDescent="0.25">
      <c r="W7414" s="50">
        <v>17000715</v>
      </c>
      <c r="X7414" s="49" t="s">
        <v>13784</v>
      </c>
      <c r="Y7414" s="51" t="s">
        <v>4030</v>
      </c>
    </row>
    <row r="7415" spans="23:25" x14ac:dyDescent="0.25">
      <c r="W7415" s="52">
        <v>17000716</v>
      </c>
      <c r="X7415" s="28" t="s">
        <v>13785</v>
      </c>
      <c r="Y7415" s="53" t="s">
        <v>4030</v>
      </c>
    </row>
    <row r="7416" spans="23:25" x14ac:dyDescent="0.25">
      <c r="W7416" s="50">
        <v>17000717</v>
      </c>
      <c r="X7416" s="49" t="s">
        <v>13786</v>
      </c>
      <c r="Y7416" s="51" t="s">
        <v>4030</v>
      </c>
    </row>
    <row r="7417" spans="23:25" x14ac:dyDescent="0.25">
      <c r="W7417" s="52">
        <v>17000718</v>
      </c>
      <c r="X7417" s="28" t="s">
        <v>13787</v>
      </c>
      <c r="Y7417" s="53" t="s">
        <v>4030</v>
      </c>
    </row>
    <row r="7418" spans="23:25" x14ac:dyDescent="0.25">
      <c r="W7418" s="50">
        <v>17000719</v>
      </c>
      <c r="X7418" s="49" t="s">
        <v>13788</v>
      </c>
      <c r="Y7418" s="51" t="s">
        <v>4030</v>
      </c>
    </row>
    <row r="7419" spans="23:25" x14ac:dyDescent="0.25">
      <c r="W7419" s="52">
        <v>17000720</v>
      </c>
      <c r="X7419" s="28" t="s">
        <v>13789</v>
      </c>
      <c r="Y7419" s="53" t="s">
        <v>4030</v>
      </c>
    </row>
    <row r="7420" spans="23:25" x14ac:dyDescent="0.25">
      <c r="W7420" s="50">
        <v>17000721</v>
      </c>
      <c r="X7420" s="49" t="s">
        <v>13790</v>
      </c>
      <c r="Y7420" s="51" t="s">
        <v>4030</v>
      </c>
    </row>
    <row r="7421" spans="23:25" x14ac:dyDescent="0.25">
      <c r="W7421" s="52">
        <v>17000722</v>
      </c>
      <c r="X7421" s="28" t="s">
        <v>10292</v>
      </c>
      <c r="Y7421" s="53" t="s">
        <v>4030</v>
      </c>
    </row>
    <row r="7422" spans="23:25" x14ac:dyDescent="0.25">
      <c r="W7422" s="50">
        <v>17000723</v>
      </c>
      <c r="X7422" s="49" t="s">
        <v>13791</v>
      </c>
      <c r="Y7422" s="51" t="s">
        <v>4030</v>
      </c>
    </row>
    <row r="7423" spans="23:25" x14ac:dyDescent="0.25">
      <c r="W7423" s="52">
        <v>17000724</v>
      </c>
      <c r="X7423" s="28" t="s">
        <v>13792</v>
      </c>
      <c r="Y7423" s="53" t="s">
        <v>4030</v>
      </c>
    </row>
    <row r="7424" spans="23:25" x14ac:dyDescent="0.25">
      <c r="W7424" s="50">
        <v>17000725</v>
      </c>
      <c r="X7424" s="49" t="s">
        <v>4849</v>
      </c>
      <c r="Y7424" s="51" t="s">
        <v>4030</v>
      </c>
    </row>
    <row r="7425" spans="23:25" x14ac:dyDescent="0.25">
      <c r="W7425" s="52">
        <v>17000726</v>
      </c>
      <c r="X7425" s="28" t="s">
        <v>13793</v>
      </c>
      <c r="Y7425" s="53" t="s">
        <v>4030</v>
      </c>
    </row>
    <row r="7426" spans="23:25" x14ac:dyDescent="0.25">
      <c r="W7426" s="50">
        <v>17000727</v>
      </c>
      <c r="X7426" s="49" t="s">
        <v>13794</v>
      </c>
      <c r="Y7426" s="51" t="s">
        <v>4030</v>
      </c>
    </row>
    <row r="7427" spans="23:25" x14ac:dyDescent="0.25">
      <c r="W7427" s="52">
        <v>17000728</v>
      </c>
      <c r="X7427" s="28" t="s">
        <v>13795</v>
      </c>
      <c r="Y7427" s="53" t="s">
        <v>4030</v>
      </c>
    </row>
    <row r="7428" spans="23:25" x14ac:dyDescent="0.25">
      <c r="W7428" s="50">
        <v>17000729</v>
      </c>
      <c r="X7428" s="49" t="s">
        <v>13796</v>
      </c>
      <c r="Y7428" s="51" t="s">
        <v>4030</v>
      </c>
    </row>
    <row r="7429" spans="23:25" x14ac:dyDescent="0.25">
      <c r="W7429" s="52">
        <v>17000730</v>
      </c>
      <c r="X7429" s="28" t="s">
        <v>13797</v>
      </c>
      <c r="Y7429" s="53" t="s">
        <v>4030</v>
      </c>
    </row>
    <row r="7430" spans="23:25" x14ac:dyDescent="0.25">
      <c r="W7430" s="50">
        <v>17000731</v>
      </c>
      <c r="X7430" s="49" t="s">
        <v>13798</v>
      </c>
      <c r="Y7430" s="51" t="s">
        <v>4030</v>
      </c>
    </row>
    <row r="7431" spans="23:25" x14ac:dyDescent="0.25">
      <c r="W7431" s="52">
        <v>17000732</v>
      </c>
      <c r="X7431" s="28" t="s">
        <v>13799</v>
      </c>
      <c r="Y7431" s="53" t="s">
        <v>4030</v>
      </c>
    </row>
    <row r="7432" spans="23:25" x14ac:dyDescent="0.25">
      <c r="W7432" s="50">
        <v>17000733</v>
      </c>
      <c r="X7432" s="49" t="s">
        <v>13800</v>
      </c>
      <c r="Y7432" s="51" t="s">
        <v>4030</v>
      </c>
    </row>
    <row r="7433" spans="23:25" x14ac:dyDescent="0.25">
      <c r="W7433" s="52">
        <v>17000734</v>
      </c>
      <c r="X7433" s="28" t="s">
        <v>13801</v>
      </c>
      <c r="Y7433" s="53" t="s">
        <v>4030</v>
      </c>
    </row>
    <row r="7434" spans="23:25" x14ac:dyDescent="0.25">
      <c r="W7434" s="50">
        <v>17000735</v>
      </c>
      <c r="X7434" s="49" t="s">
        <v>13802</v>
      </c>
      <c r="Y7434" s="51" t="s">
        <v>4030</v>
      </c>
    </row>
    <row r="7435" spans="23:25" x14ac:dyDescent="0.25">
      <c r="W7435" s="52">
        <v>17000736</v>
      </c>
      <c r="X7435" s="28" t="s">
        <v>6384</v>
      </c>
      <c r="Y7435" s="53" t="s">
        <v>4030</v>
      </c>
    </row>
    <row r="7436" spans="23:25" x14ac:dyDescent="0.25">
      <c r="W7436" s="50">
        <v>17000737</v>
      </c>
      <c r="X7436" s="49" t="s">
        <v>13803</v>
      </c>
      <c r="Y7436" s="51" t="s">
        <v>4030</v>
      </c>
    </row>
    <row r="7437" spans="23:25" x14ac:dyDescent="0.25">
      <c r="W7437" s="52">
        <v>17000738</v>
      </c>
      <c r="X7437" s="28" t="s">
        <v>13804</v>
      </c>
      <c r="Y7437" s="53" t="s">
        <v>4030</v>
      </c>
    </row>
    <row r="7438" spans="23:25" x14ac:dyDescent="0.25">
      <c r="W7438" s="50">
        <v>17000739</v>
      </c>
      <c r="X7438" s="49" t="s">
        <v>13805</v>
      </c>
      <c r="Y7438" s="51" t="s">
        <v>4030</v>
      </c>
    </row>
    <row r="7439" spans="23:25" x14ac:dyDescent="0.25">
      <c r="W7439" s="52">
        <v>17000740</v>
      </c>
      <c r="X7439" s="28" t="s">
        <v>13806</v>
      </c>
      <c r="Y7439" s="53" t="s">
        <v>4030</v>
      </c>
    </row>
    <row r="7440" spans="23:25" x14ac:dyDescent="0.25">
      <c r="W7440" s="50">
        <v>17000741</v>
      </c>
      <c r="X7440" s="49" t="s">
        <v>13807</v>
      </c>
      <c r="Y7440" s="51" t="s">
        <v>4030</v>
      </c>
    </row>
    <row r="7441" spans="23:25" x14ac:dyDescent="0.25">
      <c r="W7441" s="52">
        <v>17000742</v>
      </c>
      <c r="X7441" s="28" t="s">
        <v>13808</v>
      </c>
      <c r="Y7441" s="53" t="s">
        <v>4030</v>
      </c>
    </row>
    <row r="7442" spans="23:25" x14ac:dyDescent="0.25">
      <c r="W7442" s="50">
        <v>17000743</v>
      </c>
      <c r="X7442" s="49" t="s">
        <v>13809</v>
      </c>
      <c r="Y7442" s="51" t="s">
        <v>4030</v>
      </c>
    </row>
    <row r="7443" spans="23:25" x14ac:dyDescent="0.25">
      <c r="W7443" s="52">
        <v>17000744</v>
      </c>
      <c r="X7443" s="28" t="s">
        <v>13810</v>
      </c>
      <c r="Y7443" s="53" t="s">
        <v>4030</v>
      </c>
    </row>
    <row r="7444" spans="23:25" x14ac:dyDescent="0.25">
      <c r="W7444" s="50">
        <v>17000745</v>
      </c>
      <c r="X7444" s="49" t="s">
        <v>13811</v>
      </c>
      <c r="Y7444" s="51" t="s">
        <v>4030</v>
      </c>
    </row>
    <row r="7445" spans="23:25" x14ac:dyDescent="0.25">
      <c r="W7445" s="52">
        <v>17000746</v>
      </c>
      <c r="X7445" s="28" t="s">
        <v>13812</v>
      </c>
      <c r="Y7445" s="53" t="s">
        <v>4030</v>
      </c>
    </row>
    <row r="7446" spans="23:25" x14ac:dyDescent="0.25">
      <c r="W7446" s="50">
        <v>17000747</v>
      </c>
      <c r="X7446" s="49" t="s">
        <v>13813</v>
      </c>
      <c r="Y7446" s="51" t="s">
        <v>4030</v>
      </c>
    </row>
    <row r="7447" spans="23:25" x14ac:dyDescent="0.25">
      <c r="W7447" s="52">
        <v>17000748</v>
      </c>
      <c r="X7447" s="28" t="s">
        <v>13814</v>
      </c>
      <c r="Y7447" s="53" t="s">
        <v>4030</v>
      </c>
    </row>
    <row r="7448" spans="23:25" x14ac:dyDescent="0.25">
      <c r="W7448" s="50">
        <v>17000749</v>
      </c>
      <c r="X7448" s="49" t="s">
        <v>13815</v>
      </c>
      <c r="Y7448" s="51" t="s">
        <v>4030</v>
      </c>
    </row>
    <row r="7449" spans="23:25" x14ac:dyDescent="0.25">
      <c r="W7449" s="52">
        <v>17000750</v>
      </c>
      <c r="X7449" s="28" t="s">
        <v>13816</v>
      </c>
      <c r="Y7449" s="53" t="s">
        <v>4030</v>
      </c>
    </row>
    <row r="7450" spans="23:25" x14ac:dyDescent="0.25">
      <c r="W7450" s="50">
        <v>17000751</v>
      </c>
      <c r="X7450" s="49" t="s">
        <v>13817</v>
      </c>
      <c r="Y7450" s="51" t="s">
        <v>4030</v>
      </c>
    </row>
    <row r="7451" spans="23:25" x14ac:dyDescent="0.25">
      <c r="W7451" s="52">
        <v>17000752</v>
      </c>
      <c r="X7451" s="28" t="s">
        <v>13818</v>
      </c>
      <c r="Y7451" s="53" t="s">
        <v>4030</v>
      </c>
    </row>
    <row r="7452" spans="23:25" x14ac:dyDescent="0.25">
      <c r="W7452" s="50">
        <v>17000753</v>
      </c>
      <c r="X7452" s="49" t="s">
        <v>13552</v>
      </c>
      <c r="Y7452" s="51" t="s">
        <v>4030</v>
      </c>
    </row>
    <row r="7453" spans="23:25" x14ac:dyDescent="0.25">
      <c r="W7453" s="52">
        <v>17000754</v>
      </c>
      <c r="X7453" s="28" t="s">
        <v>13819</v>
      </c>
      <c r="Y7453" s="53" t="s">
        <v>4030</v>
      </c>
    </row>
    <row r="7454" spans="23:25" x14ac:dyDescent="0.25">
      <c r="W7454" s="50">
        <v>17000755</v>
      </c>
      <c r="X7454" s="49" t="s">
        <v>13820</v>
      </c>
      <c r="Y7454" s="51" t="s">
        <v>4030</v>
      </c>
    </row>
    <row r="7455" spans="23:25" x14ac:dyDescent="0.25">
      <c r="W7455" s="52">
        <v>17000756</v>
      </c>
      <c r="X7455" s="28" t="s">
        <v>13821</v>
      </c>
      <c r="Y7455" s="53" t="s">
        <v>4030</v>
      </c>
    </row>
    <row r="7456" spans="23:25" x14ac:dyDescent="0.25">
      <c r="W7456" s="50">
        <v>17000757</v>
      </c>
      <c r="X7456" s="49" t="s">
        <v>13822</v>
      </c>
      <c r="Y7456" s="51" t="s">
        <v>4030</v>
      </c>
    </row>
    <row r="7457" spans="23:25" x14ac:dyDescent="0.25">
      <c r="W7457" s="52">
        <v>17000758</v>
      </c>
      <c r="X7457" s="28" t="s">
        <v>13823</v>
      </c>
      <c r="Y7457" s="53" t="s">
        <v>4030</v>
      </c>
    </row>
    <row r="7458" spans="23:25" x14ac:dyDescent="0.25">
      <c r="W7458" s="50">
        <v>17000759</v>
      </c>
      <c r="X7458" s="49" t="s">
        <v>13824</v>
      </c>
      <c r="Y7458" s="51" t="s">
        <v>4030</v>
      </c>
    </row>
    <row r="7459" spans="23:25" x14ac:dyDescent="0.25">
      <c r="W7459" s="52">
        <v>17000760</v>
      </c>
      <c r="X7459" s="28" t="s">
        <v>13825</v>
      </c>
      <c r="Y7459" s="53" t="s">
        <v>4030</v>
      </c>
    </row>
    <row r="7460" spans="23:25" x14ac:dyDescent="0.25">
      <c r="W7460" s="50">
        <v>17000761</v>
      </c>
      <c r="X7460" s="49" t="s">
        <v>13826</v>
      </c>
      <c r="Y7460" s="51" t="s">
        <v>4030</v>
      </c>
    </row>
    <row r="7461" spans="23:25" x14ac:dyDescent="0.25">
      <c r="W7461" s="52">
        <v>17000762</v>
      </c>
      <c r="X7461" s="28" t="s">
        <v>13827</v>
      </c>
      <c r="Y7461" s="53" t="s">
        <v>4030</v>
      </c>
    </row>
    <row r="7462" spans="23:25" x14ac:dyDescent="0.25">
      <c r="W7462" s="50">
        <v>17000763</v>
      </c>
      <c r="X7462" s="49" t="s">
        <v>9989</v>
      </c>
      <c r="Y7462" s="51" t="s">
        <v>4030</v>
      </c>
    </row>
    <row r="7463" spans="23:25" x14ac:dyDescent="0.25">
      <c r="W7463" s="52">
        <v>17000764</v>
      </c>
      <c r="X7463" s="28" t="s">
        <v>13828</v>
      </c>
      <c r="Y7463" s="53" t="s">
        <v>4030</v>
      </c>
    </row>
    <row r="7464" spans="23:25" x14ac:dyDescent="0.25">
      <c r="W7464" s="50">
        <v>17000765</v>
      </c>
      <c r="X7464" s="49" t="s">
        <v>13829</v>
      </c>
      <c r="Y7464" s="51" t="s">
        <v>4030</v>
      </c>
    </row>
    <row r="7465" spans="23:25" x14ac:dyDescent="0.25">
      <c r="W7465" s="52">
        <v>17000766</v>
      </c>
      <c r="X7465" s="28" t="s">
        <v>13830</v>
      </c>
      <c r="Y7465" s="53" t="s">
        <v>4030</v>
      </c>
    </row>
    <row r="7466" spans="23:25" x14ac:dyDescent="0.25">
      <c r="W7466" s="50">
        <v>17000767</v>
      </c>
      <c r="X7466" s="49" t="s">
        <v>13831</v>
      </c>
      <c r="Y7466" s="51" t="s">
        <v>4030</v>
      </c>
    </row>
    <row r="7467" spans="23:25" x14ac:dyDescent="0.25">
      <c r="W7467" s="52">
        <v>17000768</v>
      </c>
      <c r="X7467" s="28" t="s">
        <v>13612</v>
      </c>
      <c r="Y7467" s="53" t="s">
        <v>4030</v>
      </c>
    </row>
    <row r="7468" spans="23:25" x14ac:dyDescent="0.25">
      <c r="W7468" s="50">
        <v>17000769</v>
      </c>
      <c r="X7468" s="49" t="s">
        <v>13495</v>
      </c>
      <c r="Y7468" s="51" t="s">
        <v>4030</v>
      </c>
    </row>
    <row r="7469" spans="23:25" x14ac:dyDescent="0.25">
      <c r="W7469" s="52">
        <v>17000770</v>
      </c>
      <c r="X7469" s="28" t="s">
        <v>13832</v>
      </c>
      <c r="Y7469" s="53" t="s">
        <v>4030</v>
      </c>
    </row>
    <row r="7470" spans="23:25" x14ac:dyDescent="0.25">
      <c r="W7470" s="50">
        <v>17000771</v>
      </c>
      <c r="X7470" s="49" t="s">
        <v>13833</v>
      </c>
      <c r="Y7470" s="51" t="s">
        <v>4030</v>
      </c>
    </row>
    <row r="7471" spans="23:25" x14ac:dyDescent="0.25">
      <c r="W7471" s="52">
        <v>17000772</v>
      </c>
      <c r="X7471" s="28" t="s">
        <v>13834</v>
      </c>
      <c r="Y7471" s="53" t="s">
        <v>4030</v>
      </c>
    </row>
    <row r="7472" spans="23:25" x14ac:dyDescent="0.25">
      <c r="W7472" s="50">
        <v>17000773</v>
      </c>
      <c r="X7472" s="49" t="s">
        <v>13835</v>
      </c>
      <c r="Y7472" s="51" t="s">
        <v>4030</v>
      </c>
    </row>
    <row r="7473" spans="23:25" x14ac:dyDescent="0.25">
      <c r="W7473" s="52">
        <v>17000774</v>
      </c>
      <c r="X7473" s="28" t="s">
        <v>13836</v>
      </c>
      <c r="Y7473" s="53" t="s">
        <v>4030</v>
      </c>
    </row>
    <row r="7474" spans="23:25" x14ac:dyDescent="0.25">
      <c r="W7474" s="50">
        <v>17000775</v>
      </c>
      <c r="X7474" s="49" t="s">
        <v>13837</v>
      </c>
      <c r="Y7474" s="51" t="s">
        <v>4030</v>
      </c>
    </row>
    <row r="7475" spans="23:25" x14ac:dyDescent="0.25">
      <c r="W7475" s="52">
        <v>17000776</v>
      </c>
      <c r="X7475" s="28" t="s">
        <v>13838</v>
      </c>
      <c r="Y7475" s="53" t="s">
        <v>4030</v>
      </c>
    </row>
    <row r="7476" spans="23:25" x14ac:dyDescent="0.25">
      <c r="W7476" s="50">
        <v>17000777</v>
      </c>
      <c r="X7476" s="49" t="s">
        <v>13839</v>
      </c>
      <c r="Y7476" s="51" t="s">
        <v>4030</v>
      </c>
    </row>
    <row r="7477" spans="23:25" x14ac:dyDescent="0.25">
      <c r="W7477" s="52">
        <v>17000778</v>
      </c>
      <c r="X7477" s="28" t="s">
        <v>13840</v>
      </c>
      <c r="Y7477" s="53" t="s">
        <v>4030</v>
      </c>
    </row>
    <row r="7478" spans="23:25" x14ac:dyDescent="0.25">
      <c r="W7478" s="50">
        <v>17000779</v>
      </c>
      <c r="X7478" s="49" t="s">
        <v>13841</v>
      </c>
      <c r="Y7478" s="51" t="s">
        <v>4030</v>
      </c>
    </row>
    <row r="7479" spans="23:25" x14ac:dyDescent="0.25">
      <c r="W7479" s="52">
        <v>17000780</v>
      </c>
      <c r="X7479" s="28" t="s">
        <v>13842</v>
      </c>
      <c r="Y7479" s="53" t="s">
        <v>4030</v>
      </c>
    </row>
    <row r="7480" spans="23:25" x14ac:dyDescent="0.25">
      <c r="W7480" s="50">
        <v>17000781</v>
      </c>
      <c r="X7480" s="49" t="s">
        <v>13843</v>
      </c>
      <c r="Y7480" s="51" t="s">
        <v>4030</v>
      </c>
    </row>
    <row r="7481" spans="23:25" x14ac:dyDescent="0.25">
      <c r="W7481" s="52">
        <v>17000782</v>
      </c>
      <c r="X7481" s="28" t="s">
        <v>13844</v>
      </c>
      <c r="Y7481" s="53" t="s">
        <v>4030</v>
      </c>
    </row>
    <row r="7482" spans="23:25" x14ac:dyDescent="0.25">
      <c r="W7482" s="50">
        <v>17000783</v>
      </c>
      <c r="X7482" s="49" t="s">
        <v>13845</v>
      </c>
      <c r="Y7482" s="51" t="s">
        <v>4030</v>
      </c>
    </row>
    <row r="7483" spans="23:25" x14ac:dyDescent="0.25">
      <c r="W7483" s="52">
        <v>17000784</v>
      </c>
      <c r="X7483" s="28" t="s">
        <v>13846</v>
      </c>
      <c r="Y7483" s="53" t="s">
        <v>4030</v>
      </c>
    </row>
    <row r="7484" spans="23:25" x14ac:dyDescent="0.25">
      <c r="W7484" s="50">
        <v>17000785</v>
      </c>
      <c r="X7484" s="49" t="s">
        <v>13847</v>
      </c>
      <c r="Y7484" s="51" t="s">
        <v>4030</v>
      </c>
    </row>
    <row r="7485" spans="23:25" x14ac:dyDescent="0.25">
      <c r="W7485" s="52">
        <v>17000786</v>
      </c>
      <c r="X7485" s="28" t="s">
        <v>13848</v>
      </c>
      <c r="Y7485" s="53" t="s">
        <v>4030</v>
      </c>
    </row>
    <row r="7486" spans="23:25" x14ac:dyDescent="0.25">
      <c r="W7486" s="50">
        <v>17000787</v>
      </c>
      <c r="X7486" s="49" t="s">
        <v>13849</v>
      </c>
      <c r="Y7486" s="51" t="s">
        <v>4030</v>
      </c>
    </row>
    <row r="7487" spans="23:25" x14ac:dyDescent="0.25">
      <c r="W7487" s="52">
        <v>17000788</v>
      </c>
      <c r="X7487" s="28" t="s">
        <v>13850</v>
      </c>
      <c r="Y7487" s="53" t="s">
        <v>4030</v>
      </c>
    </row>
    <row r="7488" spans="23:25" x14ac:dyDescent="0.25">
      <c r="W7488" s="50">
        <v>17000789</v>
      </c>
      <c r="X7488" s="49" t="s">
        <v>10293</v>
      </c>
      <c r="Y7488" s="51" t="s">
        <v>4030</v>
      </c>
    </row>
    <row r="7489" spans="23:25" x14ac:dyDescent="0.25">
      <c r="W7489" s="52">
        <v>17000790</v>
      </c>
      <c r="X7489" s="28" t="s">
        <v>13851</v>
      </c>
      <c r="Y7489" s="53" t="s">
        <v>4030</v>
      </c>
    </row>
    <row r="7490" spans="23:25" x14ac:dyDescent="0.25">
      <c r="W7490" s="50">
        <v>17000791</v>
      </c>
      <c r="X7490" s="49" t="s">
        <v>13852</v>
      </c>
      <c r="Y7490" s="51" t="s">
        <v>4030</v>
      </c>
    </row>
    <row r="7491" spans="23:25" x14ac:dyDescent="0.25">
      <c r="W7491" s="52">
        <v>17000792</v>
      </c>
      <c r="X7491" s="28" t="s">
        <v>13853</v>
      </c>
      <c r="Y7491" s="53" t="s">
        <v>4030</v>
      </c>
    </row>
    <row r="7492" spans="23:25" x14ac:dyDescent="0.25">
      <c r="W7492" s="50">
        <v>17000793</v>
      </c>
      <c r="X7492" s="49" t="s">
        <v>13854</v>
      </c>
      <c r="Y7492" s="51" t="s">
        <v>4030</v>
      </c>
    </row>
    <row r="7493" spans="23:25" x14ac:dyDescent="0.25">
      <c r="W7493" s="52">
        <v>17000794</v>
      </c>
      <c r="X7493" s="28" t="s">
        <v>13855</v>
      </c>
      <c r="Y7493" s="53" t="s">
        <v>4030</v>
      </c>
    </row>
    <row r="7494" spans="23:25" x14ac:dyDescent="0.25">
      <c r="W7494" s="50">
        <v>17000795</v>
      </c>
      <c r="X7494" s="49" t="s">
        <v>13856</v>
      </c>
      <c r="Y7494" s="51" t="s">
        <v>4030</v>
      </c>
    </row>
    <row r="7495" spans="23:25" x14ac:dyDescent="0.25">
      <c r="W7495" s="52">
        <v>17000796</v>
      </c>
      <c r="X7495" s="28" t="s">
        <v>13857</v>
      </c>
      <c r="Y7495" s="53" t="s">
        <v>4030</v>
      </c>
    </row>
    <row r="7496" spans="23:25" x14ac:dyDescent="0.25">
      <c r="W7496" s="50">
        <v>17000797</v>
      </c>
      <c r="X7496" s="49" t="s">
        <v>13858</v>
      </c>
      <c r="Y7496" s="51" t="s">
        <v>4030</v>
      </c>
    </row>
    <row r="7497" spans="23:25" x14ac:dyDescent="0.25">
      <c r="W7497" s="52">
        <v>17000798</v>
      </c>
      <c r="X7497" s="28" t="s">
        <v>13859</v>
      </c>
      <c r="Y7497" s="53" t="s">
        <v>4030</v>
      </c>
    </row>
    <row r="7498" spans="23:25" x14ac:dyDescent="0.25">
      <c r="W7498" s="50">
        <v>17000799</v>
      </c>
      <c r="X7498" s="49" t="s">
        <v>13860</v>
      </c>
      <c r="Y7498" s="51" t="s">
        <v>4030</v>
      </c>
    </row>
    <row r="7499" spans="23:25" x14ac:dyDescent="0.25">
      <c r="W7499" s="52">
        <v>17000800</v>
      </c>
      <c r="X7499" s="28" t="s">
        <v>13861</v>
      </c>
      <c r="Y7499" s="53" t="s">
        <v>4030</v>
      </c>
    </row>
    <row r="7500" spans="23:25" x14ac:dyDescent="0.25">
      <c r="W7500" s="50">
        <v>17000801</v>
      </c>
      <c r="X7500" s="49" t="s">
        <v>13862</v>
      </c>
      <c r="Y7500" s="51" t="s">
        <v>4030</v>
      </c>
    </row>
    <row r="7501" spans="23:25" x14ac:dyDescent="0.25">
      <c r="W7501" s="52">
        <v>17000802</v>
      </c>
      <c r="X7501" s="28" t="s">
        <v>13863</v>
      </c>
      <c r="Y7501" s="53" t="s">
        <v>4030</v>
      </c>
    </row>
    <row r="7502" spans="23:25" x14ac:dyDescent="0.25">
      <c r="W7502" s="50">
        <v>17000803</v>
      </c>
      <c r="X7502" s="49" t="s">
        <v>10294</v>
      </c>
      <c r="Y7502" s="51" t="s">
        <v>4030</v>
      </c>
    </row>
    <row r="7503" spans="23:25" x14ac:dyDescent="0.25">
      <c r="W7503" s="52">
        <v>17000804</v>
      </c>
      <c r="X7503" s="28" t="s">
        <v>13511</v>
      </c>
      <c r="Y7503" s="53" t="s">
        <v>4030</v>
      </c>
    </row>
    <row r="7504" spans="23:25" x14ac:dyDescent="0.25">
      <c r="W7504" s="50">
        <v>17000805</v>
      </c>
      <c r="X7504" s="49" t="s">
        <v>13864</v>
      </c>
      <c r="Y7504" s="51" t="s">
        <v>4030</v>
      </c>
    </row>
    <row r="7505" spans="23:25" x14ac:dyDescent="0.25">
      <c r="W7505" s="52">
        <v>17000806</v>
      </c>
      <c r="X7505" s="28" t="s">
        <v>13865</v>
      </c>
      <c r="Y7505" s="53" t="s">
        <v>4030</v>
      </c>
    </row>
    <row r="7506" spans="23:25" x14ac:dyDescent="0.25">
      <c r="W7506" s="50">
        <v>17000807</v>
      </c>
      <c r="X7506" s="49" t="s">
        <v>13866</v>
      </c>
      <c r="Y7506" s="51" t="s">
        <v>4030</v>
      </c>
    </row>
    <row r="7507" spans="23:25" x14ac:dyDescent="0.25">
      <c r="W7507" s="52">
        <v>17000808</v>
      </c>
      <c r="X7507" s="28" t="s">
        <v>13867</v>
      </c>
      <c r="Y7507" s="53" t="s">
        <v>4030</v>
      </c>
    </row>
    <row r="7508" spans="23:25" x14ac:dyDescent="0.25">
      <c r="W7508" s="50">
        <v>17000809</v>
      </c>
      <c r="X7508" s="49" t="s">
        <v>13868</v>
      </c>
      <c r="Y7508" s="51" t="s">
        <v>4030</v>
      </c>
    </row>
    <row r="7509" spans="23:25" x14ac:dyDescent="0.25">
      <c r="W7509" s="52">
        <v>17000810</v>
      </c>
      <c r="X7509" s="28" t="s">
        <v>13869</v>
      </c>
      <c r="Y7509" s="53" t="s">
        <v>4030</v>
      </c>
    </row>
    <row r="7510" spans="23:25" x14ac:dyDescent="0.25">
      <c r="W7510" s="50">
        <v>17000811</v>
      </c>
      <c r="X7510" s="49" t="s">
        <v>13870</v>
      </c>
      <c r="Y7510" s="51" t="s">
        <v>4030</v>
      </c>
    </row>
    <row r="7511" spans="23:25" x14ac:dyDescent="0.25">
      <c r="W7511" s="52">
        <v>17000812</v>
      </c>
      <c r="X7511" s="28" t="s">
        <v>13871</v>
      </c>
      <c r="Y7511" s="53" t="s">
        <v>4030</v>
      </c>
    </row>
    <row r="7512" spans="23:25" x14ac:dyDescent="0.25">
      <c r="W7512" s="50">
        <v>17000813</v>
      </c>
      <c r="X7512" s="49" t="s">
        <v>13872</v>
      </c>
      <c r="Y7512" s="51" t="s">
        <v>4030</v>
      </c>
    </row>
    <row r="7513" spans="23:25" x14ac:dyDescent="0.25">
      <c r="W7513" s="52">
        <v>17000814</v>
      </c>
      <c r="X7513" s="28" t="s">
        <v>10295</v>
      </c>
      <c r="Y7513" s="53" t="s">
        <v>4030</v>
      </c>
    </row>
    <row r="7514" spans="23:25" x14ac:dyDescent="0.25">
      <c r="W7514" s="50">
        <v>17000815</v>
      </c>
      <c r="X7514" s="49" t="s">
        <v>13873</v>
      </c>
      <c r="Y7514" s="51" t="s">
        <v>4030</v>
      </c>
    </row>
    <row r="7515" spans="23:25" x14ac:dyDescent="0.25">
      <c r="W7515" s="52">
        <v>17000816</v>
      </c>
      <c r="X7515" s="28" t="s">
        <v>13874</v>
      </c>
      <c r="Y7515" s="53" t="s">
        <v>4030</v>
      </c>
    </row>
    <row r="7516" spans="23:25" x14ac:dyDescent="0.25">
      <c r="W7516" s="50">
        <v>17000817</v>
      </c>
      <c r="X7516" s="49" t="s">
        <v>13875</v>
      </c>
      <c r="Y7516" s="51" t="s">
        <v>4030</v>
      </c>
    </row>
    <row r="7517" spans="23:25" x14ac:dyDescent="0.25">
      <c r="W7517" s="52">
        <v>17000818</v>
      </c>
      <c r="X7517" s="28" t="s">
        <v>13876</v>
      </c>
      <c r="Y7517" s="53" t="s">
        <v>4030</v>
      </c>
    </row>
    <row r="7518" spans="23:25" x14ac:dyDescent="0.25">
      <c r="W7518" s="50">
        <v>17000819</v>
      </c>
      <c r="X7518" s="49" t="s">
        <v>13877</v>
      </c>
      <c r="Y7518" s="51" t="s">
        <v>4030</v>
      </c>
    </row>
    <row r="7519" spans="23:25" x14ac:dyDescent="0.25">
      <c r="W7519" s="52">
        <v>17000820</v>
      </c>
      <c r="X7519" s="28" t="s">
        <v>13878</v>
      </c>
      <c r="Y7519" s="53" t="s">
        <v>4030</v>
      </c>
    </row>
    <row r="7520" spans="23:25" x14ac:dyDescent="0.25">
      <c r="W7520" s="50">
        <v>17000821</v>
      </c>
      <c r="X7520" s="49" t="s">
        <v>13879</v>
      </c>
      <c r="Y7520" s="51" t="s">
        <v>4030</v>
      </c>
    </row>
    <row r="7521" spans="23:25" x14ac:dyDescent="0.25">
      <c r="W7521" s="52">
        <v>17000822</v>
      </c>
      <c r="X7521" s="28" t="s">
        <v>13880</v>
      </c>
      <c r="Y7521" s="53" t="s">
        <v>4030</v>
      </c>
    </row>
    <row r="7522" spans="23:25" x14ac:dyDescent="0.25">
      <c r="W7522" s="50">
        <v>17000823</v>
      </c>
      <c r="X7522" s="49" t="s">
        <v>13881</v>
      </c>
      <c r="Y7522" s="51" t="s">
        <v>4030</v>
      </c>
    </row>
    <row r="7523" spans="23:25" x14ac:dyDescent="0.25">
      <c r="W7523" s="52">
        <v>17000824</v>
      </c>
      <c r="X7523" s="28" t="s">
        <v>13882</v>
      </c>
      <c r="Y7523" s="53" t="s">
        <v>4030</v>
      </c>
    </row>
    <row r="7524" spans="23:25" x14ac:dyDescent="0.25">
      <c r="W7524" s="50">
        <v>17000825</v>
      </c>
      <c r="X7524" s="49" t="s">
        <v>13883</v>
      </c>
      <c r="Y7524" s="51" t="s">
        <v>4030</v>
      </c>
    </row>
    <row r="7525" spans="23:25" x14ac:dyDescent="0.25">
      <c r="W7525" s="52">
        <v>17000826</v>
      </c>
      <c r="X7525" s="28" t="s">
        <v>13884</v>
      </c>
      <c r="Y7525" s="53" t="s">
        <v>4030</v>
      </c>
    </row>
    <row r="7526" spans="23:25" x14ac:dyDescent="0.25">
      <c r="W7526" s="50">
        <v>17000827</v>
      </c>
      <c r="X7526" s="49" t="s">
        <v>13885</v>
      </c>
      <c r="Y7526" s="51" t="s">
        <v>4030</v>
      </c>
    </row>
    <row r="7527" spans="23:25" x14ac:dyDescent="0.25">
      <c r="W7527" s="52">
        <v>17000828</v>
      </c>
      <c r="X7527" s="28" t="s">
        <v>13886</v>
      </c>
      <c r="Y7527" s="53" t="s">
        <v>4030</v>
      </c>
    </row>
    <row r="7528" spans="23:25" x14ac:dyDescent="0.25">
      <c r="W7528" s="50">
        <v>17000829</v>
      </c>
      <c r="X7528" s="49" t="s">
        <v>13887</v>
      </c>
      <c r="Y7528" s="51" t="s">
        <v>4030</v>
      </c>
    </row>
    <row r="7529" spans="23:25" x14ac:dyDescent="0.25">
      <c r="W7529" s="52">
        <v>17000830</v>
      </c>
      <c r="X7529" s="28" t="s">
        <v>13888</v>
      </c>
      <c r="Y7529" s="53" t="s">
        <v>4030</v>
      </c>
    </row>
    <row r="7530" spans="23:25" x14ac:dyDescent="0.25">
      <c r="W7530" s="50">
        <v>17000831</v>
      </c>
      <c r="X7530" s="49" t="s">
        <v>13889</v>
      </c>
      <c r="Y7530" s="51" t="s">
        <v>4030</v>
      </c>
    </row>
    <row r="7531" spans="23:25" x14ac:dyDescent="0.25">
      <c r="W7531" s="52">
        <v>17000832</v>
      </c>
      <c r="X7531" s="28" t="s">
        <v>13890</v>
      </c>
      <c r="Y7531" s="53" t="s">
        <v>4030</v>
      </c>
    </row>
    <row r="7532" spans="23:25" x14ac:dyDescent="0.25">
      <c r="W7532" s="50">
        <v>17000833</v>
      </c>
      <c r="X7532" s="49" t="s">
        <v>13891</v>
      </c>
      <c r="Y7532" s="51" t="s">
        <v>4030</v>
      </c>
    </row>
    <row r="7533" spans="23:25" x14ac:dyDescent="0.25">
      <c r="W7533" s="52">
        <v>17000834</v>
      </c>
      <c r="X7533" s="28" t="s">
        <v>10296</v>
      </c>
      <c r="Y7533" s="53" t="s">
        <v>4030</v>
      </c>
    </row>
    <row r="7534" spans="23:25" x14ac:dyDescent="0.25">
      <c r="W7534" s="50">
        <v>17000835</v>
      </c>
      <c r="X7534" s="49" t="s">
        <v>13892</v>
      </c>
      <c r="Y7534" s="51" t="s">
        <v>4030</v>
      </c>
    </row>
    <row r="7535" spans="23:25" x14ac:dyDescent="0.25">
      <c r="W7535" s="52">
        <v>17000836</v>
      </c>
      <c r="X7535" s="28" t="s">
        <v>13893</v>
      </c>
      <c r="Y7535" s="53" t="s">
        <v>4030</v>
      </c>
    </row>
    <row r="7536" spans="23:25" x14ac:dyDescent="0.25">
      <c r="W7536" s="50">
        <v>17000837</v>
      </c>
      <c r="X7536" s="49" t="s">
        <v>13694</v>
      </c>
      <c r="Y7536" s="51" t="s">
        <v>4030</v>
      </c>
    </row>
    <row r="7537" spans="23:25" x14ac:dyDescent="0.25">
      <c r="W7537" s="52">
        <v>17000838</v>
      </c>
      <c r="X7537" s="28" t="s">
        <v>13894</v>
      </c>
      <c r="Y7537" s="53" t="s">
        <v>4030</v>
      </c>
    </row>
    <row r="7538" spans="23:25" x14ac:dyDescent="0.25">
      <c r="W7538" s="50">
        <v>17000839</v>
      </c>
      <c r="X7538" s="49" t="s">
        <v>13895</v>
      </c>
      <c r="Y7538" s="51" t="s">
        <v>4030</v>
      </c>
    </row>
    <row r="7539" spans="23:25" x14ac:dyDescent="0.25">
      <c r="W7539" s="52">
        <v>17000840</v>
      </c>
      <c r="X7539" s="28" t="s">
        <v>13896</v>
      </c>
      <c r="Y7539" s="53" t="s">
        <v>4030</v>
      </c>
    </row>
    <row r="7540" spans="23:25" x14ac:dyDescent="0.25">
      <c r="W7540" s="50">
        <v>17000841</v>
      </c>
      <c r="X7540" s="49" t="s">
        <v>13897</v>
      </c>
      <c r="Y7540" s="51" t="s">
        <v>4030</v>
      </c>
    </row>
    <row r="7541" spans="23:25" x14ac:dyDescent="0.25">
      <c r="W7541" s="52">
        <v>17000842</v>
      </c>
      <c r="X7541" s="28" t="s">
        <v>13898</v>
      </c>
      <c r="Y7541" s="53" t="s">
        <v>4030</v>
      </c>
    </row>
    <row r="7542" spans="23:25" x14ac:dyDescent="0.25">
      <c r="W7542" s="50">
        <v>17000843</v>
      </c>
      <c r="X7542" s="49" t="s">
        <v>13899</v>
      </c>
      <c r="Y7542" s="51" t="s">
        <v>4030</v>
      </c>
    </row>
    <row r="7543" spans="23:25" x14ac:dyDescent="0.25">
      <c r="W7543" s="52">
        <v>17000844</v>
      </c>
      <c r="X7543" s="28" t="s">
        <v>13900</v>
      </c>
      <c r="Y7543" s="53" t="s">
        <v>4030</v>
      </c>
    </row>
    <row r="7544" spans="23:25" x14ac:dyDescent="0.25">
      <c r="W7544" s="50">
        <v>17000845</v>
      </c>
      <c r="X7544" s="49" t="s">
        <v>13696</v>
      </c>
      <c r="Y7544" s="51" t="s">
        <v>4030</v>
      </c>
    </row>
    <row r="7545" spans="23:25" x14ac:dyDescent="0.25">
      <c r="W7545" s="52">
        <v>17000846</v>
      </c>
      <c r="X7545" s="28" t="s">
        <v>13901</v>
      </c>
      <c r="Y7545" s="53" t="s">
        <v>4030</v>
      </c>
    </row>
    <row r="7546" spans="23:25" x14ac:dyDescent="0.25">
      <c r="W7546" s="50">
        <v>17000847</v>
      </c>
      <c r="X7546" s="49" t="s">
        <v>9870</v>
      </c>
      <c r="Y7546" s="51" t="s">
        <v>4030</v>
      </c>
    </row>
    <row r="7547" spans="23:25" x14ac:dyDescent="0.25">
      <c r="W7547" s="52">
        <v>17000848</v>
      </c>
      <c r="X7547" s="28" t="s">
        <v>13902</v>
      </c>
      <c r="Y7547" s="53" t="s">
        <v>4030</v>
      </c>
    </row>
    <row r="7548" spans="23:25" x14ac:dyDescent="0.25">
      <c r="W7548" s="50">
        <v>17000849</v>
      </c>
      <c r="X7548" s="49" t="s">
        <v>13903</v>
      </c>
      <c r="Y7548" s="51" t="s">
        <v>4030</v>
      </c>
    </row>
    <row r="7549" spans="23:25" x14ac:dyDescent="0.25">
      <c r="W7549" s="52">
        <v>17000850</v>
      </c>
      <c r="X7549" s="28" t="s">
        <v>13904</v>
      </c>
      <c r="Y7549" s="53" t="s">
        <v>4030</v>
      </c>
    </row>
    <row r="7550" spans="23:25" x14ac:dyDescent="0.25">
      <c r="W7550" s="50">
        <v>17000851</v>
      </c>
      <c r="X7550" s="49" t="s">
        <v>13905</v>
      </c>
      <c r="Y7550" s="51" t="s">
        <v>4030</v>
      </c>
    </row>
    <row r="7551" spans="23:25" x14ac:dyDescent="0.25">
      <c r="W7551" s="52">
        <v>17000852</v>
      </c>
      <c r="X7551" s="28" t="s">
        <v>13906</v>
      </c>
      <c r="Y7551" s="53" t="s">
        <v>4030</v>
      </c>
    </row>
    <row r="7552" spans="23:25" x14ac:dyDescent="0.25">
      <c r="W7552" s="50">
        <v>17000853</v>
      </c>
      <c r="X7552" s="49" t="s">
        <v>13907</v>
      </c>
      <c r="Y7552" s="51" t="s">
        <v>4030</v>
      </c>
    </row>
    <row r="7553" spans="23:25" x14ac:dyDescent="0.25">
      <c r="W7553" s="52">
        <v>17000854</v>
      </c>
      <c r="X7553" s="28" t="s">
        <v>13908</v>
      </c>
      <c r="Y7553" s="53" t="s">
        <v>4030</v>
      </c>
    </row>
    <row r="7554" spans="23:25" x14ac:dyDescent="0.25">
      <c r="W7554" s="50">
        <v>17000855</v>
      </c>
      <c r="X7554" s="49" t="s">
        <v>13909</v>
      </c>
      <c r="Y7554" s="51" t="s">
        <v>4030</v>
      </c>
    </row>
    <row r="7555" spans="23:25" x14ac:dyDescent="0.25">
      <c r="W7555" s="52">
        <v>17000856</v>
      </c>
      <c r="X7555" s="28" t="s">
        <v>13910</v>
      </c>
      <c r="Y7555" s="53" t="s">
        <v>4030</v>
      </c>
    </row>
    <row r="7556" spans="23:25" x14ac:dyDescent="0.25">
      <c r="W7556" s="50">
        <v>17000857</v>
      </c>
      <c r="X7556" s="49" t="s">
        <v>13911</v>
      </c>
      <c r="Y7556" s="51" t="s">
        <v>4030</v>
      </c>
    </row>
    <row r="7557" spans="23:25" x14ac:dyDescent="0.25">
      <c r="W7557" s="52">
        <v>17000858</v>
      </c>
      <c r="X7557" s="28" t="s">
        <v>13912</v>
      </c>
      <c r="Y7557" s="53" t="s">
        <v>4030</v>
      </c>
    </row>
    <row r="7558" spans="23:25" x14ac:dyDescent="0.25">
      <c r="W7558" s="50">
        <v>17000859</v>
      </c>
      <c r="X7558" s="49" t="s">
        <v>13913</v>
      </c>
      <c r="Y7558" s="51" t="s">
        <v>4030</v>
      </c>
    </row>
    <row r="7559" spans="23:25" x14ac:dyDescent="0.25">
      <c r="W7559" s="52">
        <v>17000860</v>
      </c>
      <c r="X7559" s="28" t="s">
        <v>13914</v>
      </c>
      <c r="Y7559" s="53" t="s">
        <v>4030</v>
      </c>
    </row>
    <row r="7560" spans="23:25" x14ac:dyDescent="0.25">
      <c r="W7560" s="50">
        <v>17000861</v>
      </c>
      <c r="X7560" s="49" t="s">
        <v>13915</v>
      </c>
      <c r="Y7560" s="51" t="s">
        <v>4030</v>
      </c>
    </row>
    <row r="7561" spans="23:25" x14ac:dyDescent="0.25">
      <c r="W7561" s="52">
        <v>17000862</v>
      </c>
      <c r="X7561" s="28" t="s">
        <v>13916</v>
      </c>
      <c r="Y7561" s="53" t="s">
        <v>4030</v>
      </c>
    </row>
    <row r="7562" spans="23:25" x14ac:dyDescent="0.25">
      <c r="W7562" s="50">
        <v>17000863</v>
      </c>
      <c r="X7562" s="49" t="s">
        <v>13917</v>
      </c>
      <c r="Y7562" s="51" t="s">
        <v>4030</v>
      </c>
    </row>
    <row r="7563" spans="23:25" x14ac:dyDescent="0.25">
      <c r="W7563" s="52">
        <v>17000864</v>
      </c>
      <c r="X7563" s="28" t="s">
        <v>13918</v>
      </c>
      <c r="Y7563" s="53" t="s">
        <v>4030</v>
      </c>
    </row>
    <row r="7564" spans="23:25" x14ac:dyDescent="0.25">
      <c r="W7564" s="50">
        <v>17000865</v>
      </c>
      <c r="X7564" s="49" t="s">
        <v>13919</v>
      </c>
      <c r="Y7564" s="51" t="s">
        <v>4030</v>
      </c>
    </row>
    <row r="7565" spans="23:25" x14ac:dyDescent="0.25">
      <c r="W7565" s="52">
        <v>17000866</v>
      </c>
      <c r="X7565" s="28" t="s">
        <v>13920</v>
      </c>
      <c r="Y7565" s="53" t="s">
        <v>4030</v>
      </c>
    </row>
    <row r="7566" spans="23:25" x14ac:dyDescent="0.25">
      <c r="W7566" s="50">
        <v>17000867</v>
      </c>
      <c r="X7566" s="49" t="s">
        <v>13921</v>
      </c>
      <c r="Y7566" s="51" t="s">
        <v>4030</v>
      </c>
    </row>
    <row r="7567" spans="23:25" x14ac:dyDescent="0.25">
      <c r="W7567" s="52">
        <v>17000868</v>
      </c>
      <c r="X7567" s="28" t="s">
        <v>10297</v>
      </c>
      <c r="Y7567" s="53" t="s">
        <v>4030</v>
      </c>
    </row>
    <row r="7568" spans="23:25" x14ac:dyDescent="0.25">
      <c r="W7568" s="50">
        <v>17000869</v>
      </c>
      <c r="X7568" s="49" t="s">
        <v>13922</v>
      </c>
      <c r="Y7568" s="51" t="s">
        <v>4030</v>
      </c>
    </row>
    <row r="7569" spans="23:25" x14ac:dyDescent="0.25">
      <c r="W7569" s="52">
        <v>17000870</v>
      </c>
      <c r="X7569" s="28" t="s">
        <v>13923</v>
      </c>
      <c r="Y7569" s="53" t="s">
        <v>4030</v>
      </c>
    </row>
    <row r="7570" spans="23:25" x14ac:dyDescent="0.25">
      <c r="W7570" s="50">
        <v>17000871</v>
      </c>
      <c r="X7570" s="49" t="s">
        <v>13924</v>
      </c>
      <c r="Y7570" s="51" t="s">
        <v>4030</v>
      </c>
    </row>
    <row r="7571" spans="23:25" x14ac:dyDescent="0.25">
      <c r="W7571" s="52">
        <v>17000872</v>
      </c>
      <c r="X7571" s="28" t="s">
        <v>4865</v>
      </c>
      <c r="Y7571" s="53" t="s">
        <v>4030</v>
      </c>
    </row>
    <row r="7572" spans="23:25" x14ac:dyDescent="0.25">
      <c r="W7572" s="50">
        <v>17000873</v>
      </c>
      <c r="X7572" s="49" t="s">
        <v>13925</v>
      </c>
      <c r="Y7572" s="51" t="s">
        <v>4030</v>
      </c>
    </row>
    <row r="7573" spans="23:25" x14ac:dyDescent="0.25">
      <c r="W7573" s="52">
        <v>17000874</v>
      </c>
      <c r="X7573" s="28" t="s">
        <v>13926</v>
      </c>
      <c r="Y7573" s="53" t="s">
        <v>4030</v>
      </c>
    </row>
    <row r="7574" spans="23:25" x14ac:dyDescent="0.25">
      <c r="W7574" s="50">
        <v>17000875</v>
      </c>
      <c r="X7574" s="49" t="s">
        <v>13927</v>
      </c>
      <c r="Y7574" s="51" t="s">
        <v>4030</v>
      </c>
    </row>
    <row r="7575" spans="23:25" x14ac:dyDescent="0.25">
      <c r="W7575" s="52">
        <v>17000876</v>
      </c>
      <c r="X7575" s="28" t="s">
        <v>13928</v>
      </c>
      <c r="Y7575" s="53" t="s">
        <v>4030</v>
      </c>
    </row>
    <row r="7576" spans="23:25" x14ac:dyDescent="0.25">
      <c r="W7576" s="50">
        <v>17000877</v>
      </c>
      <c r="X7576" s="49" t="s">
        <v>13929</v>
      </c>
      <c r="Y7576" s="51" t="s">
        <v>4030</v>
      </c>
    </row>
    <row r="7577" spans="23:25" x14ac:dyDescent="0.25">
      <c r="W7577" s="52">
        <v>17000878</v>
      </c>
      <c r="X7577" s="28" t="s">
        <v>13930</v>
      </c>
      <c r="Y7577" s="53" t="s">
        <v>4030</v>
      </c>
    </row>
    <row r="7578" spans="23:25" x14ac:dyDescent="0.25">
      <c r="W7578" s="50">
        <v>17000879</v>
      </c>
      <c r="X7578" s="49" t="s">
        <v>13931</v>
      </c>
      <c r="Y7578" s="51" t="s">
        <v>4030</v>
      </c>
    </row>
    <row r="7579" spans="23:25" x14ac:dyDescent="0.25">
      <c r="W7579" s="52">
        <v>17000880</v>
      </c>
      <c r="X7579" s="28" t="s">
        <v>13932</v>
      </c>
      <c r="Y7579" s="53" t="s">
        <v>4030</v>
      </c>
    </row>
    <row r="7580" spans="23:25" x14ac:dyDescent="0.25">
      <c r="W7580" s="50">
        <v>17000881</v>
      </c>
      <c r="X7580" s="49" t="s">
        <v>13933</v>
      </c>
      <c r="Y7580" s="51" t="s">
        <v>4030</v>
      </c>
    </row>
    <row r="7581" spans="23:25" x14ac:dyDescent="0.25">
      <c r="W7581" s="52">
        <v>17000882</v>
      </c>
      <c r="X7581" s="28" t="s">
        <v>13934</v>
      </c>
      <c r="Y7581" s="53" t="s">
        <v>4030</v>
      </c>
    </row>
    <row r="7582" spans="23:25" x14ac:dyDescent="0.25">
      <c r="W7582" s="50">
        <v>17000883</v>
      </c>
      <c r="X7582" s="49" t="s">
        <v>13935</v>
      </c>
      <c r="Y7582" s="51" t="s">
        <v>4030</v>
      </c>
    </row>
    <row r="7583" spans="23:25" x14ac:dyDescent="0.25">
      <c r="W7583" s="52">
        <v>17000884</v>
      </c>
      <c r="X7583" s="28" t="s">
        <v>13936</v>
      </c>
      <c r="Y7583" s="53" t="s">
        <v>4030</v>
      </c>
    </row>
    <row r="7584" spans="23:25" x14ac:dyDescent="0.25">
      <c r="W7584" s="50">
        <v>17000885</v>
      </c>
      <c r="X7584" s="49" t="s">
        <v>13937</v>
      </c>
      <c r="Y7584" s="51" t="s">
        <v>4030</v>
      </c>
    </row>
    <row r="7585" spans="23:25" x14ac:dyDescent="0.25">
      <c r="W7585" s="52">
        <v>17000886</v>
      </c>
      <c r="X7585" s="28" t="s">
        <v>13938</v>
      </c>
      <c r="Y7585" s="53" t="s">
        <v>4030</v>
      </c>
    </row>
    <row r="7586" spans="23:25" x14ac:dyDescent="0.25">
      <c r="W7586" s="50">
        <v>17000887</v>
      </c>
      <c r="X7586" s="49" t="s">
        <v>13939</v>
      </c>
      <c r="Y7586" s="51" t="s">
        <v>4030</v>
      </c>
    </row>
    <row r="7587" spans="23:25" x14ac:dyDescent="0.25">
      <c r="W7587" s="52">
        <v>17000888</v>
      </c>
      <c r="X7587" s="28" t="s">
        <v>13940</v>
      </c>
      <c r="Y7587" s="53" t="s">
        <v>4030</v>
      </c>
    </row>
    <row r="7588" spans="23:25" x14ac:dyDescent="0.25">
      <c r="W7588" s="50">
        <v>17000889</v>
      </c>
      <c r="X7588" s="49" t="s">
        <v>13941</v>
      </c>
      <c r="Y7588" s="51" t="s">
        <v>4030</v>
      </c>
    </row>
    <row r="7589" spans="23:25" x14ac:dyDescent="0.25">
      <c r="W7589" s="52">
        <v>17000890</v>
      </c>
      <c r="X7589" s="28" t="s">
        <v>13942</v>
      </c>
      <c r="Y7589" s="53" t="s">
        <v>4030</v>
      </c>
    </row>
    <row r="7590" spans="23:25" x14ac:dyDescent="0.25">
      <c r="W7590" s="50">
        <v>17000891</v>
      </c>
      <c r="X7590" s="49" t="s">
        <v>13943</v>
      </c>
      <c r="Y7590" s="51" t="s">
        <v>4030</v>
      </c>
    </row>
    <row r="7591" spans="23:25" x14ac:dyDescent="0.25">
      <c r="W7591" s="52">
        <v>17000892</v>
      </c>
      <c r="X7591" s="28" t="s">
        <v>13944</v>
      </c>
      <c r="Y7591" s="53" t="s">
        <v>4030</v>
      </c>
    </row>
    <row r="7592" spans="23:25" x14ac:dyDescent="0.25">
      <c r="W7592" s="50">
        <v>17000893</v>
      </c>
      <c r="X7592" s="49" t="s">
        <v>13945</v>
      </c>
      <c r="Y7592" s="51" t="s">
        <v>4030</v>
      </c>
    </row>
    <row r="7593" spans="23:25" x14ac:dyDescent="0.25">
      <c r="W7593" s="52">
        <v>17000894</v>
      </c>
      <c r="X7593" s="28" t="s">
        <v>13946</v>
      </c>
      <c r="Y7593" s="53" t="s">
        <v>4030</v>
      </c>
    </row>
    <row r="7594" spans="23:25" x14ac:dyDescent="0.25">
      <c r="W7594" s="50">
        <v>17000895</v>
      </c>
      <c r="X7594" s="49" t="s">
        <v>13947</v>
      </c>
      <c r="Y7594" s="51" t="s">
        <v>4030</v>
      </c>
    </row>
    <row r="7595" spans="23:25" x14ac:dyDescent="0.25">
      <c r="W7595" s="52">
        <v>17000896</v>
      </c>
      <c r="X7595" s="28" t="s">
        <v>13948</v>
      </c>
      <c r="Y7595" s="53" t="s">
        <v>4030</v>
      </c>
    </row>
    <row r="7596" spans="23:25" x14ac:dyDescent="0.25">
      <c r="W7596" s="50">
        <v>17000897</v>
      </c>
      <c r="X7596" s="49" t="s">
        <v>13378</v>
      </c>
      <c r="Y7596" s="51" t="s">
        <v>4030</v>
      </c>
    </row>
    <row r="7597" spans="23:25" x14ac:dyDescent="0.25">
      <c r="W7597" s="52">
        <v>17000898</v>
      </c>
      <c r="X7597" s="28" t="s">
        <v>13949</v>
      </c>
      <c r="Y7597" s="53" t="s">
        <v>4030</v>
      </c>
    </row>
    <row r="7598" spans="23:25" x14ac:dyDescent="0.25">
      <c r="W7598" s="50">
        <v>17000899</v>
      </c>
      <c r="X7598" s="49" t="s">
        <v>13950</v>
      </c>
      <c r="Y7598" s="51" t="s">
        <v>4030</v>
      </c>
    </row>
    <row r="7599" spans="23:25" x14ac:dyDescent="0.25">
      <c r="W7599" s="52">
        <v>17000900</v>
      </c>
      <c r="X7599" s="28" t="s">
        <v>13951</v>
      </c>
      <c r="Y7599" s="53" t="s">
        <v>4030</v>
      </c>
    </row>
    <row r="7600" spans="23:25" x14ac:dyDescent="0.25">
      <c r="W7600" s="50">
        <v>17000901</v>
      </c>
      <c r="X7600" s="49" t="s">
        <v>13952</v>
      </c>
      <c r="Y7600" s="51" t="s">
        <v>4030</v>
      </c>
    </row>
    <row r="7601" spans="23:25" x14ac:dyDescent="0.25">
      <c r="W7601" s="52">
        <v>17000902</v>
      </c>
      <c r="X7601" s="28" t="s">
        <v>10298</v>
      </c>
      <c r="Y7601" s="53" t="s">
        <v>4030</v>
      </c>
    </row>
    <row r="7602" spans="23:25" x14ac:dyDescent="0.25">
      <c r="W7602" s="50">
        <v>17000903</v>
      </c>
      <c r="X7602" s="49" t="s">
        <v>13953</v>
      </c>
      <c r="Y7602" s="51" t="s">
        <v>4030</v>
      </c>
    </row>
    <row r="7603" spans="23:25" x14ac:dyDescent="0.25">
      <c r="W7603" s="52">
        <v>17000904</v>
      </c>
      <c r="X7603" s="28" t="s">
        <v>13954</v>
      </c>
      <c r="Y7603" s="53" t="s">
        <v>4030</v>
      </c>
    </row>
    <row r="7604" spans="23:25" x14ac:dyDescent="0.25">
      <c r="W7604" s="50">
        <v>17000905</v>
      </c>
      <c r="X7604" s="49" t="s">
        <v>13955</v>
      </c>
      <c r="Y7604" s="51" t="s">
        <v>4030</v>
      </c>
    </row>
    <row r="7605" spans="23:25" x14ac:dyDescent="0.25">
      <c r="W7605" s="52">
        <v>17000906</v>
      </c>
      <c r="X7605" s="28" t="s">
        <v>13956</v>
      </c>
      <c r="Y7605" s="53" t="s">
        <v>4030</v>
      </c>
    </row>
    <row r="7606" spans="23:25" x14ac:dyDescent="0.25">
      <c r="W7606" s="50">
        <v>17000907</v>
      </c>
      <c r="X7606" s="49" t="s">
        <v>13957</v>
      </c>
      <c r="Y7606" s="51" t="s">
        <v>4030</v>
      </c>
    </row>
    <row r="7607" spans="23:25" x14ac:dyDescent="0.25">
      <c r="W7607" s="52">
        <v>17000908</v>
      </c>
      <c r="X7607" s="28" t="s">
        <v>13958</v>
      </c>
      <c r="Y7607" s="53" t="s">
        <v>4030</v>
      </c>
    </row>
    <row r="7608" spans="23:25" x14ac:dyDescent="0.25">
      <c r="W7608" s="50">
        <v>17000909</v>
      </c>
      <c r="X7608" s="49" t="s">
        <v>13959</v>
      </c>
      <c r="Y7608" s="51" t="s">
        <v>4030</v>
      </c>
    </row>
    <row r="7609" spans="23:25" x14ac:dyDescent="0.25">
      <c r="W7609" s="52">
        <v>17000910</v>
      </c>
      <c r="X7609" s="28" t="s">
        <v>13960</v>
      </c>
      <c r="Y7609" s="53" t="s">
        <v>4030</v>
      </c>
    </row>
    <row r="7610" spans="23:25" x14ac:dyDescent="0.25">
      <c r="W7610" s="50">
        <v>17000911</v>
      </c>
      <c r="X7610" s="49" t="s">
        <v>13961</v>
      </c>
      <c r="Y7610" s="51" t="s">
        <v>4030</v>
      </c>
    </row>
    <row r="7611" spans="23:25" x14ac:dyDescent="0.25">
      <c r="W7611" s="52">
        <v>17000912</v>
      </c>
      <c r="X7611" s="28" t="s">
        <v>13962</v>
      </c>
      <c r="Y7611" s="53" t="s">
        <v>4030</v>
      </c>
    </row>
    <row r="7612" spans="23:25" x14ac:dyDescent="0.25">
      <c r="W7612" s="50">
        <v>17000913</v>
      </c>
      <c r="X7612" s="49" t="s">
        <v>13963</v>
      </c>
      <c r="Y7612" s="51" t="s">
        <v>4030</v>
      </c>
    </row>
    <row r="7613" spans="23:25" x14ac:dyDescent="0.25">
      <c r="W7613" s="52">
        <v>17000914</v>
      </c>
      <c r="X7613" s="28" t="s">
        <v>13964</v>
      </c>
      <c r="Y7613" s="53" t="s">
        <v>4030</v>
      </c>
    </row>
    <row r="7614" spans="23:25" x14ac:dyDescent="0.25">
      <c r="W7614" s="50">
        <v>17000915</v>
      </c>
      <c r="X7614" s="49" t="s">
        <v>13965</v>
      </c>
      <c r="Y7614" s="51" t="s">
        <v>4030</v>
      </c>
    </row>
    <row r="7615" spans="23:25" x14ac:dyDescent="0.25">
      <c r="W7615" s="52">
        <v>17000916</v>
      </c>
      <c r="X7615" s="28" t="s">
        <v>13966</v>
      </c>
      <c r="Y7615" s="53" t="s">
        <v>4030</v>
      </c>
    </row>
    <row r="7616" spans="23:25" x14ac:dyDescent="0.25">
      <c r="W7616" s="50">
        <v>17000917</v>
      </c>
      <c r="X7616" s="49" t="s">
        <v>13967</v>
      </c>
      <c r="Y7616" s="51" t="s">
        <v>4030</v>
      </c>
    </row>
    <row r="7617" spans="23:25" x14ac:dyDescent="0.25">
      <c r="W7617" s="52">
        <v>17000918</v>
      </c>
      <c r="X7617" s="28" t="s">
        <v>13823</v>
      </c>
      <c r="Y7617" s="53" t="s">
        <v>4030</v>
      </c>
    </row>
    <row r="7618" spans="23:25" x14ac:dyDescent="0.25">
      <c r="W7618" s="50">
        <v>17000919</v>
      </c>
      <c r="X7618" s="49" t="s">
        <v>13968</v>
      </c>
      <c r="Y7618" s="51" t="s">
        <v>4030</v>
      </c>
    </row>
    <row r="7619" spans="23:25" x14ac:dyDescent="0.25">
      <c r="W7619" s="52">
        <v>17000920</v>
      </c>
      <c r="X7619" s="28" t="s">
        <v>13969</v>
      </c>
      <c r="Y7619" s="53" t="s">
        <v>4030</v>
      </c>
    </row>
    <row r="7620" spans="23:25" x14ac:dyDescent="0.25">
      <c r="W7620" s="50">
        <v>17000921</v>
      </c>
      <c r="X7620" s="49" t="s">
        <v>13970</v>
      </c>
      <c r="Y7620" s="51" t="s">
        <v>4030</v>
      </c>
    </row>
    <row r="7621" spans="23:25" x14ac:dyDescent="0.25">
      <c r="W7621" s="52">
        <v>17000922</v>
      </c>
      <c r="X7621" s="28" t="s">
        <v>13971</v>
      </c>
      <c r="Y7621" s="53" t="s">
        <v>4030</v>
      </c>
    </row>
    <row r="7622" spans="23:25" x14ac:dyDescent="0.25">
      <c r="W7622" s="50">
        <v>17000923</v>
      </c>
      <c r="X7622" s="49" t="s">
        <v>13972</v>
      </c>
      <c r="Y7622" s="51" t="s">
        <v>4030</v>
      </c>
    </row>
    <row r="7623" spans="23:25" x14ac:dyDescent="0.25">
      <c r="W7623" s="52">
        <v>17000924</v>
      </c>
      <c r="X7623" s="28" t="s">
        <v>13973</v>
      </c>
      <c r="Y7623" s="53" t="s">
        <v>4030</v>
      </c>
    </row>
    <row r="7624" spans="23:25" x14ac:dyDescent="0.25">
      <c r="W7624" s="50">
        <v>17000925</v>
      </c>
      <c r="X7624" s="49" t="s">
        <v>13891</v>
      </c>
      <c r="Y7624" s="51" t="s">
        <v>4030</v>
      </c>
    </row>
    <row r="7625" spans="23:25" x14ac:dyDescent="0.25">
      <c r="W7625" s="52">
        <v>17000926</v>
      </c>
      <c r="X7625" s="28" t="s">
        <v>13826</v>
      </c>
      <c r="Y7625" s="53" t="s">
        <v>4030</v>
      </c>
    </row>
    <row r="7626" spans="23:25" x14ac:dyDescent="0.25">
      <c r="W7626" s="50">
        <v>17000927</v>
      </c>
      <c r="X7626" s="49" t="s">
        <v>13974</v>
      </c>
      <c r="Y7626" s="51" t="s">
        <v>4030</v>
      </c>
    </row>
    <row r="7627" spans="23:25" x14ac:dyDescent="0.25">
      <c r="W7627" s="52">
        <v>17000928</v>
      </c>
      <c r="X7627" s="28" t="s">
        <v>13975</v>
      </c>
      <c r="Y7627" s="53" t="s">
        <v>4030</v>
      </c>
    </row>
    <row r="7628" spans="23:25" x14ac:dyDescent="0.25">
      <c r="W7628" s="50">
        <v>17000929</v>
      </c>
      <c r="X7628" s="49" t="s">
        <v>13976</v>
      </c>
      <c r="Y7628" s="51" t="s">
        <v>4030</v>
      </c>
    </row>
    <row r="7629" spans="23:25" x14ac:dyDescent="0.25">
      <c r="W7629" s="52">
        <v>17000930</v>
      </c>
      <c r="X7629" s="28" t="s">
        <v>13977</v>
      </c>
      <c r="Y7629" s="53" t="s">
        <v>4030</v>
      </c>
    </row>
    <row r="7630" spans="23:25" x14ac:dyDescent="0.25">
      <c r="W7630" s="50">
        <v>17000931</v>
      </c>
      <c r="X7630" s="49" t="s">
        <v>13978</v>
      </c>
      <c r="Y7630" s="51" t="s">
        <v>4030</v>
      </c>
    </row>
    <row r="7631" spans="23:25" x14ac:dyDescent="0.25">
      <c r="W7631" s="52">
        <v>17000932</v>
      </c>
      <c r="X7631" s="28" t="s">
        <v>13979</v>
      </c>
      <c r="Y7631" s="53" t="s">
        <v>4030</v>
      </c>
    </row>
    <row r="7632" spans="23:25" x14ac:dyDescent="0.25">
      <c r="W7632" s="50">
        <v>17000933</v>
      </c>
      <c r="X7632" s="49" t="s">
        <v>13980</v>
      </c>
      <c r="Y7632" s="51" t="s">
        <v>4030</v>
      </c>
    </row>
    <row r="7633" spans="23:25" x14ac:dyDescent="0.25">
      <c r="W7633" s="52">
        <v>17000934</v>
      </c>
      <c r="X7633" s="28" t="s">
        <v>13981</v>
      </c>
      <c r="Y7633" s="53" t="s">
        <v>4030</v>
      </c>
    </row>
    <row r="7634" spans="23:25" x14ac:dyDescent="0.25">
      <c r="W7634" s="50">
        <v>17000935</v>
      </c>
      <c r="X7634" s="49" t="s">
        <v>13982</v>
      </c>
      <c r="Y7634" s="51" t="s">
        <v>4030</v>
      </c>
    </row>
    <row r="7635" spans="23:25" x14ac:dyDescent="0.25">
      <c r="W7635" s="52">
        <v>17000936</v>
      </c>
      <c r="X7635" s="28" t="s">
        <v>13983</v>
      </c>
      <c r="Y7635" s="53" t="s">
        <v>4030</v>
      </c>
    </row>
    <row r="7636" spans="23:25" x14ac:dyDescent="0.25">
      <c r="W7636" s="50">
        <v>17000937</v>
      </c>
      <c r="X7636" s="49" t="s">
        <v>13984</v>
      </c>
      <c r="Y7636" s="51" t="s">
        <v>4030</v>
      </c>
    </row>
    <row r="7637" spans="23:25" x14ac:dyDescent="0.25">
      <c r="W7637" s="52">
        <v>17000938</v>
      </c>
      <c r="X7637" s="28" t="s">
        <v>13985</v>
      </c>
      <c r="Y7637" s="53" t="s">
        <v>4030</v>
      </c>
    </row>
    <row r="7638" spans="23:25" x14ac:dyDescent="0.25">
      <c r="W7638" s="50">
        <v>17000939</v>
      </c>
      <c r="X7638" s="49" t="s">
        <v>13986</v>
      </c>
      <c r="Y7638" s="51" t="s">
        <v>4030</v>
      </c>
    </row>
    <row r="7639" spans="23:25" x14ac:dyDescent="0.25">
      <c r="W7639" s="52">
        <v>17000940</v>
      </c>
      <c r="X7639" s="28" t="s">
        <v>13987</v>
      </c>
      <c r="Y7639" s="53" t="s">
        <v>4030</v>
      </c>
    </row>
    <row r="7640" spans="23:25" x14ac:dyDescent="0.25">
      <c r="W7640" s="50">
        <v>17000941</v>
      </c>
      <c r="X7640" s="49" t="s">
        <v>10299</v>
      </c>
      <c r="Y7640" s="51" t="s">
        <v>4030</v>
      </c>
    </row>
    <row r="7641" spans="23:25" x14ac:dyDescent="0.25">
      <c r="W7641" s="52">
        <v>17000942</v>
      </c>
      <c r="X7641" s="28" t="s">
        <v>13988</v>
      </c>
      <c r="Y7641" s="53" t="s">
        <v>4030</v>
      </c>
    </row>
    <row r="7642" spans="23:25" x14ac:dyDescent="0.25">
      <c r="W7642" s="50">
        <v>17000943</v>
      </c>
      <c r="X7642" s="49" t="s">
        <v>13989</v>
      </c>
      <c r="Y7642" s="51" t="s">
        <v>4030</v>
      </c>
    </row>
    <row r="7643" spans="23:25" x14ac:dyDescent="0.25">
      <c r="W7643" s="52">
        <v>17000944</v>
      </c>
      <c r="X7643" s="28" t="s">
        <v>13990</v>
      </c>
      <c r="Y7643" s="53" t="s">
        <v>4030</v>
      </c>
    </row>
    <row r="7644" spans="23:25" x14ac:dyDescent="0.25">
      <c r="W7644" s="50">
        <v>17000945</v>
      </c>
      <c r="X7644" s="49" t="s">
        <v>13991</v>
      </c>
      <c r="Y7644" s="51" t="s">
        <v>4030</v>
      </c>
    </row>
    <row r="7645" spans="23:25" x14ac:dyDescent="0.25">
      <c r="W7645" s="52">
        <v>17000946</v>
      </c>
      <c r="X7645" s="28" t="s">
        <v>13992</v>
      </c>
      <c r="Y7645" s="53" t="s">
        <v>4030</v>
      </c>
    </row>
    <row r="7646" spans="23:25" x14ac:dyDescent="0.25">
      <c r="W7646" s="50">
        <v>17000947</v>
      </c>
      <c r="X7646" s="49" t="s">
        <v>13993</v>
      </c>
      <c r="Y7646" s="51" t="s">
        <v>4030</v>
      </c>
    </row>
    <row r="7647" spans="23:25" x14ac:dyDescent="0.25">
      <c r="W7647" s="52">
        <v>17000948</v>
      </c>
      <c r="X7647" s="28" t="s">
        <v>13994</v>
      </c>
      <c r="Y7647" s="53" t="s">
        <v>4030</v>
      </c>
    </row>
    <row r="7648" spans="23:25" x14ac:dyDescent="0.25">
      <c r="W7648" s="50">
        <v>17000949</v>
      </c>
      <c r="X7648" s="49" t="s">
        <v>13995</v>
      </c>
      <c r="Y7648" s="51" t="s">
        <v>4030</v>
      </c>
    </row>
    <row r="7649" spans="23:25" x14ac:dyDescent="0.25">
      <c r="W7649" s="52">
        <v>17000950</v>
      </c>
      <c r="X7649" s="28" t="s">
        <v>13996</v>
      </c>
      <c r="Y7649" s="53" t="s">
        <v>4030</v>
      </c>
    </row>
    <row r="7650" spans="23:25" x14ac:dyDescent="0.25">
      <c r="W7650" s="50">
        <v>17000951</v>
      </c>
      <c r="X7650" s="49" t="s">
        <v>13997</v>
      </c>
      <c r="Y7650" s="51" t="s">
        <v>4030</v>
      </c>
    </row>
    <row r="7651" spans="23:25" x14ac:dyDescent="0.25">
      <c r="W7651" s="52">
        <v>17000952</v>
      </c>
      <c r="X7651" s="28" t="s">
        <v>13998</v>
      </c>
      <c r="Y7651" s="53" t="s">
        <v>4030</v>
      </c>
    </row>
    <row r="7652" spans="23:25" x14ac:dyDescent="0.25">
      <c r="W7652" s="50">
        <v>17000953</v>
      </c>
      <c r="X7652" s="49" t="s">
        <v>13999</v>
      </c>
      <c r="Y7652" s="51" t="s">
        <v>4030</v>
      </c>
    </row>
    <row r="7653" spans="23:25" x14ac:dyDescent="0.25">
      <c r="W7653" s="52">
        <v>17000954</v>
      </c>
      <c r="X7653" s="28" t="s">
        <v>14000</v>
      </c>
      <c r="Y7653" s="53" t="s">
        <v>4030</v>
      </c>
    </row>
    <row r="7654" spans="23:25" x14ac:dyDescent="0.25">
      <c r="W7654" s="50">
        <v>17000955</v>
      </c>
      <c r="X7654" s="49" t="s">
        <v>14001</v>
      </c>
      <c r="Y7654" s="51" t="s">
        <v>4030</v>
      </c>
    </row>
    <row r="7655" spans="23:25" x14ac:dyDescent="0.25">
      <c r="W7655" s="52">
        <v>17000956</v>
      </c>
      <c r="X7655" s="28" t="s">
        <v>14002</v>
      </c>
      <c r="Y7655" s="53" t="s">
        <v>4030</v>
      </c>
    </row>
    <row r="7656" spans="23:25" x14ac:dyDescent="0.25">
      <c r="W7656" s="50">
        <v>17000957</v>
      </c>
      <c r="X7656" s="49" t="s">
        <v>14003</v>
      </c>
      <c r="Y7656" s="51" t="s">
        <v>4030</v>
      </c>
    </row>
    <row r="7657" spans="23:25" x14ac:dyDescent="0.25">
      <c r="W7657" s="52">
        <v>17000958</v>
      </c>
      <c r="X7657" s="28" t="s">
        <v>14004</v>
      </c>
      <c r="Y7657" s="53" t="s">
        <v>4030</v>
      </c>
    </row>
    <row r="7658" spans="23:25" x14ac:dyDescent="0.25">
      <c r="W7658" s="50">
        <v>17000959</v>
      </c>
      <c r="X7658" s="49" t="s">
        <v>14005</v>
      </c>
      <c r="Y7658" s="51" t="s">
        <v>4030</v>
      </c>
    </row>
    <row r="7659" spans="23:25" x14ac:dyDescent="0.25">
      <c r="W7659" s="52">
        <v>17000960</v>
      </c>
      <c r="X7659" s="28" t="s">
        <v>14006</v>
      </c>
      <c r="Y7659" s="53" t="s">
        <v>4030</v>
      </c>
    </row>
    <row r="7660" spans="23:25" x14ac:dyDescent="0.25">
      <c r="W7660" s="50">
        <v>17000961</v>
      </c>
      <c r="X7660" s="49" t="s">
        <v>14007</v>
      </c>
      <c r="Y7660" s="51" t="s">
        <v>4030</v>
      </c>
    </row>
    <row r="7661" spans="23:25" x14ac:dyDescent="0.25">
      <c r="W7661" s="52">
        <v>17000962</v>
      </c>
      <c r="X7661" s="28" t="s">
        <v>14008</v>
      </c>
      <c r="Y7661" s="53" t="s">
        <v>4030</v>
      </c>
    </row>
    <row r="7662" spans="23:25" x14ac:dyDescent="0.25">
      <c r="W7662" s="50">
        <v>17000963</v>
      </c>
      <c r="X7662" s="49" t="s">
        <v>14009</v>
      </c>
      <c r="Y7662" s="51" t="s">
        <v>4030</v>
      </c>
    </row>
    <row r="7663" spans="23:25" x14ac:dyDescent="0.25">
      <c r="W7663" s="52">
        <v>17000964</v>
      </c>
      <c r="X7663" s="28" t="s">
        <v>14010</v>
      </c>
      <c r="Y7663" s="53" t="s">
        <v>4030</v>
      </c>
    </row>
    <row r="7664" spans="23:25" x14ac:dyDescent="0.25">
      <c r="W7664" s="50">
        <v>17000965</v>
      </c>
      <c r="X7664" s="49" t="s">
        <v>14011</v>
      </c>
      <c r="Y7664" s="51" t="s">
        <v>4030</v>
      </c>
    </row>
    <row r="7665" spans="23:25" x14ac:dyDescent="0.25">
      <c r="W7665" s="52">
        <v>17000966</v>
      </c>
      <c r="X7665" s="28" t="s">
        <v>14012</v>
      </c>
      <c r="Y7665" s="53" t="s">
        <v>4030</v>
      </c>
    </row>
    <row r="7666" spans="23:25" x14ac:dyDescent="0.25">
      <c r="W7666" s="50">
        <v>17000967</v>
      </c>
      <c r="X7666" s="49" t="s">
        <v>14013</v>
      </c>
      <c r="Y7666" s="51" t="s">
        <v>4030</v>
      </c>
    </row>
    <row r="7667" spans="23:25" x14ac:dyDescent="0.25">
      <c r="W7667" s="52">
        <v>17000968</v>
      </c>
      <c r="X7667" s="28" t="s">
        <v>14014</v>
      </c>
      <c r="Y7667" s="53" t="s">
        <v>4030</v>
      </c>
    </row>
    <row r="7668" spans="23:25" x14ac:dyDescent="0.25">
      <c r="W7668" s="50">
        <v>17000969</v>
      </c>
      <c r="X7668" s="49" t="s">
        <v>14015</v>
      </c>
      <c r="Y7668" s="51" t="s">
        <v>4030</v>
      </c>
    </row>
    <row r="7669" spans="23:25" x14ac:dyDescent="0.25">
      <c r="W7669" s="52">
        <v>17000970</v>
      </c>
      <c r="X7669" s="28" t="s">
        <v>14016</v>
      </c>
      <c r="Y7669" s="53" t="s">
        <v>4030</v>
      </c>
    </row>
    <row r="7670" spans="23:25" x14ac:dyDescent="0.25">
      <c r="W7670" s="50">
        <v>17000971</v>
      </c>
      <c r="X7670" s="49" t="s">
        <v>10300</v>
      </c>
      <c r="Y7670" s="51" t="s">
        <v>4030</v>
      </c>
    </row>
    <row r="7671" spans="23:25" x14ac:dyDescent="0.25">
      <c r="W7671" s="52">
        <v>17000972</v>
      </c>
      <c r="X7671" s="28" t="s">
        <v>14017</v>
      </c>
      <c r="Y7671" s="53" t="s">
        <v>4030</v>
      </c>
    </row>
    <row r="7672" spans="23:25" x14ac:dyDescent="0.25">
      <c r="W7672" s="50">
        <v>17000973</v>
      </c>
      <c r="X7672" s="49" t="s">
        <v>14018</v>
      </c>
      <c r="Y7672" s="51" t="s">
        <v>4030</v>
      </c>
    </row>
    <row r="7673" spans="23:25" x14ac:dyDescent="0.25">
      <c r="W7673" s="52">
        <v>17000974</v>
      </c>
      <c r="X7673" s="28" t="s">
        <v>14019</v>
      </c>
      <c r="Y7673" s="53" t="s">
        <v>4030</v>
      </c>
    </row>
    <row r="7674" spans="23:25" x14ac:dyDescent="0.25">
      <c r="W7674" s="50">
        <v>17000975</v>
      </c>
      <c r="X7674" s="49" t="s">
        <v>10301</v>
      </c>
      <c r="Y7674" s="51" t="s">
        <v>4030</v>
      </c>
    </row>
    <row r="7675" spans="23:25" x14ac:dyDescent="0.25">
      <c r="W7675" s="52">
        <v>17000976</v>
      </c>
      <c r="X7675" s="28" t="s">
        <v>14020</v>
      </c>
      <c r="Y7675" s="53" t="s">
        <v>4030</v>
      </c>
    </row>
    <row r="7676" spans="23:25" x14ac:dyDescent="0.25">
      <c r="W7676" s="50">
        <v>17000977</v>
      </c>
      <c r="X7676" s="49" t="s">
        <v>14021</v>
      </c>
      <c r="Y7676" s="51" t="s">
        <v>4030</v>
      </c>
    </row>
    <row r="7677" spans="23:25" x14ac:dyDescent="0.25">
      <c r="W7677" s="52">
        <v>17000978</v>
      </c>
      <c r="X7677" s="28" t="s">
        <v>10302</v>
      </c>
      <c r="Y7677" s="53" t="s">
        <v>4030</v>
      </c>
    </row>
    <row r="7678" spans="23:25" x14ac:dyDescent="0.25">
      <c r="W7678" s="50">
        <v>17000979</v>
      </c>
      <c r="X7678" s="49" t="s">
        <v>14022</v>
      </c>
      <c r="Y7678" s="51" t="s">
        <v>4030</v>
      </c>
    </row>
    <row r="7679" spans="23:25" x14ac:dyDescent="0.25">
      <c r="W7679" s="52">
        <v>17000980</v>
      </c>
      <c r="X7679" s="28" t="s">
        <v>14023</v>
      </c>
      <c r="Y7679" s="53" t="s">
        <v>4030</v>
      </c>
    </row>
    <row r="7680" spans="23:25" x14ac:dyDescent="0.25">
      <c r="W7680" s="50">
        <v>17000981</v>
      </c>
      <c r="X7680" s="49" t="s">
        <v>14024</v>
      </c>
      <c r="Y7680" s="51" t="s">
        <v>4030</v>
      </c>
    </row>
    <row r="7681" spans="23:25" x14ac:dyDescent="0.25">
      <c r="W7681" s="52">
        <v>17000982</v>
      </c>
      <c r="X7681" s="28" t="s">
        <v>14025</v>
      </c>
      <c r="Y7681" s="53" t="s">
        <v>4030</v>
      </c>
    </row>
    <row r="7682" spans="23:25" x14ac:dyDescent="0.25">
      <c r="W7682" s="50">
        <v>17000983</v>
      </c>
      <c r="X7682" s="49" t="s">
        <v>14026</v>
      </c>
      <c r="Y7682" s="51" t="s">
        <v>4030</v>
      </c>
    </row>
    <row r="7683" spans="23:25" x14ac:dyDescent="0.25">
      <c r="W7683" s="52">
        <v>17000984</v>
      </c>
      <c r="X7683" s="28" t="s">
        <v>14027</v>
      </c>
      <c r="Y7683" s="53" t="s">
        <v>4030</v>
      </c>
    </row>
    <row r="7684" spans="23:25" x14ac:dyDescent="0.25">
      <c r="W7684" s="50">
        <v>17000985</v>
      </c>
      <c r="X7684" s="49" t="s">
        <v>14028</v>
      </c>
      <c r="Y7684" s="51" t="s">
        <v>4030</v>
      </c>
    </row>
    <row r="7685" spans="23:25" x14ac:dyDescent="0.25">
      <c r="W7685" s="52">
        <v>17000986</v>
      </c>
      <c r="X7685" s="28" t="s">
        <v>14029</v>
      </c>
      <c r="Y7685" s="53" t="s">
        <v>4030</v>
      </c>
    </row>
    <row r="7686" spans="23:25" x14ac:dyDescent="0.25">
      <c r="W7686" s="50">
        <v>17000987</v>
      </c>
      <c r="X7686" s="49" t="s">
        <v>14030</v>
      </c>
      <c r="Y7686" s="51" t="s">
        <v>4030</v>
      </c>
    </row>
    <row r="7687" spans="23:25" x14ac:dyDescent="0.25">
      <c r="W7687" s="52">
        <v>17000988</v>
      </c>
      <c r="X7687" s="28" t="s">
        <v>10303</v>
      </c>
      <c r="Y7687" s="53" t="s">
        <v>4030</v>
      </c>
    </row>
    <row r="7688" spans="23:25" x14ac:dyDescent="0.25">
      <c r="W7688" s="50">
        <v>17000989</v>
      </c>
      <c r="X7688" s="49" t="s">
        <v>10304</v>
      </c>
      <c r="Y7688" s="51" t="s">
        <v>4030</v>
      </c>
    </row>
    <row r="7689" spans="23:25" x14ac:dyDescent="0.25">
      <c r="W7689" s="52">
        <v>17000990</v>
      </c>
      <c r="X7689" s="28" t="s">
        <v>14031</v>
      </c>
      <c r="Y7689" s="53" t="s">
        <v>4030</v>
      </c>
    </row>
    <row r="7690" spans="23:25" x14ac:dyDescent="0.25">
      <c r="W7690" s="50">
        <v>17000991</v>
      </c>
      <c r="X7690" s="49" t="s">
        <v>14032</v>
      </c>
      <c r="Y7690" s="51" t="s">
        <v>4030</v>
      </c>
    </row>
    <row r="7691" spans="23:25" x14ac:dyDescent="0.25">
      <c r="W7691" s="52">
        <v>17000992</v>
      </c>
      <c r="X7691" s="28" t="s">
        <v>14033</v>
      </c>
      <c r="Y7691" s="53" t="s">
        <v>4030</v>
      </c>
    </row>
    <row r="7692" spans="23:25" x14ac:dyDescent="0.25">
      <c r="W7692" s="50">
        <v>17000993</v>
      </c>
      <c r="X7692" s="49" t="s">
        <v>14034</v>
      </c>
      <c r="Y7692" s="51" t="s">
        <v>4030</v>
      </c>
    </row>
    <row r="7693" spans="23:25" x14ac:dyDescent="0.25">
      <c r="W7693" s="52">
        <v>17000994</v>
      </c>
      <c r="X7693" s="28" t="s">
        <v>14035</v>
      </c>
      <c r="Y7693" s="53" t="s">
        <v>4030</v>
      </c>
    </row>
    <row r="7694" spans="23:25" x14ac:dyDescent="0.25">
      <c r="W7694" s="50">
        <v>17000995</v>
      </c>
      <c r="X7694" s="49" t="s">
        <v>10305</v>
      </c>
      <c r="Y7694" s="51" t="s">
        <v>4030</v>
      </c>
    </row>
    <row r="7695" spans="23:25" x14ac:dyDescent="0.25">
      <c r="W7695" s="52">
        <v>17000996</v>
      </c>
      <c r="X7695" s="28" t="s">
        <v>14036</v>
      </c>
      <c r="Y7695" s="53" t="s">
        <v>4030</v>
      </c>
    </row>
    <row r="7696" spans="23:25" x14ac:dyDescent="0.25">
      <c r="W7696" s="50">
        <v>17000997</v>
      </c>
      <c r="X7696" s="49" t="s">
        <v>14037</v>
      </c>
      <c r="Y7696" s="51" t="s">
        <v>4030</v>
      </c>
    </row>
    <row r="7697" spans="23:25" x14ac:dyDescent="0.25">
      <c r="W7697" s="52">
        <v>17000998</v>
      </c>
      <c r="X7697" s="28" t="s">
        <v>14038</v>
      </c>
      <c r="Y7697" s="53" t="s">
        <v>4030</v>
      </c>
    </row>
    <row r="7698" spans="23:25" x14ac:dyDescent="0.25">
      <c r="W7698" s="50">
        <v>17000999</v>
      </c>
      <c r="X7698" s="49" t="s">
        <v>14039</v>
      </c>
      <c r="Y7698" s="51" t="s">
        <v>4030</v>
      </c>
    </row>
    <row r="7699" spans="23:25" x14ac:dyDescent="0.25">
      <c r="W7699" s="52">
        <v>17001000</v>
      </c>
      <c r="X7699" s="28" t="s">
        <v>14040</v>
      </c>
      <c r="Y7699" s="53" t="s">
        <v>4030</v>
      </c>
    </row>
    <row r="7700" spans="23:25" x14ac:dyDescent="0.25">
      <c r="W7700" s="50">
        <v>17001001</v>
      </c>
      <c r="X7700" s="49" t="s">
        <v>10306</v>
      </c>
      <c r="Y7700" s="51" t="s">
        <v>4030</v>
      </c>
    </row>
    <row r="7701" spans="23:25" x14ac:dyDescent="0.25">
      <c r="W7701" s="52">
        <v>17001002</v>
      </c>
      <c r="X7701" s="28" t="s">
        <v>4608</v>
      </c>
      <c r="Y7701" s="53" t="s">
        <v>4030</v>
      </c>
    </row>
    <row r="7702" spans="23:25" x14ac:dyDescent="0.25">
      <c r="W7702" s="50">
        <v>17001003</v>
      </c>
      <c r="X7702" s="49" t="s">
        <v>14041</v>
      </c>
      <c r="Y7702" s="51" t="s">
        <v>4030</v>
      </c>
    </row>
    <row r="7703" spans="23:25" x14ac:dyDescent="0.25">
      <c r="W7703" s="52">
        <v>17001004</v>
      </c>
      <c r="X7703" s="28" t="s">
        <v>14042</v>
      </c>
      <c r="Y7703" s="53" t="s">
        <v>4030</v>
      </c>
    </row>
    <row r="7704" spans="23:25" x14ac:dyDescent="0.25">
      <c r="W7704" s="50">
        <v>17001005</v>
      </c>
      <c r="X7704" s="49" t="s">
        <v>14043</v>
      </c>
      <c r="Y7704" s="51" t="s">
        <v>4030</v>
      </c>
    </row>
    <row r="7705" spans="23:25" x14ac:dyDescent="0.25">
      <c r="W7705" s="52">
        <v>17001006</v>
      </c>
      <c r="X7705" s="28" t="s">
        <v>14044</v>
      </c>
      <c r="Y7705" s="53" t="s">
        <v>4030</v>
      </c>
    </row>
    <row r="7706" spans="23:25" x14ac:dyDescent="0.25">
      <c r="W7706" s="50">
        <v>17001007</v>
      </c>
      <c r="X7706" s="49" t="s">
        <v>14045</v>
      </c>
      <c r="Y7706" s="51" t="s">
        <v>4030</v>
      </c>
    </row>
    <row r="7707" spans="23:25" x14ac:dyDescent="0.25">
      <c r="W7707" s="52">
        <v>17001008</v>
      </c>
      <c r="X7707" s="28" t="s">
        <v>14046</v>
      </c>
      <c r="Y7707" s="53" t="s">
        <v>4030</v>
      </c>
    </row>
    <row r="7708" spans="23:25" x14ac:dyDescent="0.25">
      <c r="W7708" s="50">
        <v>17001009</v>
      </c>
      <c r="X7708" s="49" t="s">
        <v>14047</v>
      </c>
      <c r="Y7708" s="51" t="s">
        <v>4030</v>
      </c>
    </row>
    <row r="7709" spans="23:25" x14ac:dyDescent="0.25">
      <c r="W7709" s="52">
        <v>17001010</v>
      </c>
      <c r="X7709" s="28" t="s">
        <v>13514</v>
      </c>
      <c r="Y7709" s="53" t="s">
        <v>4030</v>
      </c>
    </row>
    <row r="7710" spans="23:25" x14ac:dyDescent="0.25">
      <c r="W7710" s="50">
        <v>17001011</v>
      </c>
      <c r="X7710" s="49" t="s">
        <v>14048</v>
      </c>
      <c r="Y7710" s="51" t="s">
        <v>4030</v>
      </c>
    </row>
    <row r="7711" spans="23:25" x14ac:dyDescent="0.25">
      <c r="W7711" s="52">
        <v>17001012</v>
      </c>
      <c r="X7711" s="28" t="s">
        <v>10307</v>
      </c>
      <c r="Y7711" s="53" t="s">
        <v>4030</v>
      </c>
    </row>
    <row r="7712" spans="23:25" x14ac:dyDescent="0.25">
      <c r="W7712" s="50">
        <v>17001013</v>
      </c>
      <c r="X7712" s="49" t="s">
        <v>14049</v>
      </c>
      <c r="Y7712" s="51" t="s">
        <v>4030</v>
      </c>
    </row>
    <row r="7713" spans="23:25" x14ac:dyDescent="0.25">
      <c r="W7713" s="52">
        <v>17001014</v>
      </c>
      <c r="X7713" s="28" t="s">
        <v>14050</v>
      </c>
      <c r="Y7713" s="53" t="s">
        <v>4030</v>
      </c>
    </row>
    <row r="7714" spans="23:25" x14ac:dyDescent="0.25">
      <c r="W7714" s="50">
        <v>17001015</v>
      </c>
      <c r="X7714" s="49" t="s">
        <v>14051</v>
      </c>
      <c r="Y7714" s="51" t="s">
        <v>4030</v>
      </c>
    </row>
    <row r="7715" spans="23:25" x14ac:dyDescent="0.25">
      <c r="W7715" s="52">
        <v>17001016</v>
      </c>
      <c r="X7715" s="28" t="s">
        <v>14052</v>
      </c>
      <c r="Y7715" s="53" t="s">
        <v>4030</v>
      </c>
    </row>
    <row r="7716" spans="23:25" x14ac:dyDescent="0.25">
      <c r="W7716" s="50">
        <v>17001017</v>
      </c>
      <c r="X7716" s="49" t="s">
        <v>14053</v>
      </c>
      <c r="Y7716" s="51" t="s">
        <v>4030</v>
      </c>
    </row>
    <row r="7717" spans="23:25" x14ac:dyDescent="0.25">
      <c r="W7717" s="52">
        <v>17001018</v>
      </c>
      <c r="X7717" s="28" t="s">
        <v>14054</v>
      </c>
      <c r="Y7717" s="53" t="s">
        <v>4030</v>
      </c>
    </row>
    <row r="7718" spans="23:25" x14ac:dyDescent="0.25">
      <c r="W7718" s="50">
        <v>17001019</v>
      </c>
      <c r="X7718" s="49" t="s">
        <v>14055</v>
      </c>
      <c r="Y7718" s="51" t="s">
        <v>4030</v>
      </c>
    </row>
    <row r="7719" spans="23:25" x14ac:dyDescent="0.25">
      <c r="W7719" s="52">
        <v>17001020</v>
      </c>
      <c r="X7719" s="28" t="s">
        <v>14056</v>
      </c>
      <c r="Y7719" s="53" t="s">
        <v>4030</v>
      </c>
    </row>
    <row r="7720" spans="23:25" x14ac:dyDescent="0.25">
      <c r="W7720" s="50">
        <v>17001021</v>
      </c>
      <c r="X7720" s="49" t="s">
        <v>14057</v>
      </c>
      <c r="Y7720" s="51" t="s">
        <v>4030</v>
      </c>
    </row>
    <row r="7721" spans="23:25" x14ac:dyDescent="0.25">
      <c r="W7721" s="52">
        <v>17001022</v>
      </c>
      <c r="X7721" s="28" t="s">
        <v>14058</v>
      </c>
      <c r="Y7721" s="53" t="s">
        <v>4030</v>
      </c>
    </row>
    <row r="7722" spans="23:25" x14ac:dyDescent="0.25">
      <c r="W7722" s="50">
        <v>17001023</v>
      </c>
      <c r="X7722" s="49" t="s">
        <v>14059</v>
      </c>
      <c r="Y7722" s="51" t="s">
        <v>4030</v>
      </c>
    </row>
    <row r="7723" spans="23:25" x14ac:dyDescent="0.25">
      <c r="W7723" s="52">
        <v>17001024</v>
      </c>
      <c r="X7723" s="28" t="s">
        <v>14060</v>
      </c>
      <c r="Y7723" s="53" t="s">
        <v>4030</v>
      </c>
    </row>
    <row r="7724" spans="23:25" x14ac:dyDescent="0.25">
      <c r="W7724" s="50">
        <v>17001025</v>
      </c>
      <c r="X7724" s="49" t="s">
        <v>14061</v>
      </c>
      <c r="Y7724" s="51" t="s">
        <v>4030</v>
      </c>
    </row>
    <row r="7725" spans="23:25" x14ac:dyDescent="0.25">
      <c r="W7725" s="52">
        <v>17001026</v>
      </c>
      <c r="X7725" s="28" t="s">
        <v>14062</v>
      </c>
      <c r="Y7725" s="53" t="s">
        <v>4030</v>
      </c>
    </row>
    <row r="7726" spans="23:25" x14ac:dyDescent="0.25">
      <c r="W7726" s="50">
        <v>17001027</v>
      </c>
      <c r="X7726" s="49" t="s">
        <v>14063</v>
      </c>
      <c r="Y7726" s="51" t="s">
        <v>4030</v>
      </c>
    </row>
    <row r="7727" spans="23:25" x14ac:dyDescent="0.25">
      <c r="W7727" s="52">
        <v>17001028</v>
      </c>
      <c r="X7727" s="28" t="s">
        <v>14064</v>
      </c>
      <c r="Y7727" s="53" t="s">
        <v>4030</v>
      </c>
    </row>
    <row r="7728" spans="23:25" x14ac:dyDescent="0.25">
      <c r="W7728" s="50">
        <v>17001029</v>
      </c>
      <c r="X7728" s="49" t="s">
        <v>13735</v>
      </c>
      <c r="Y7728" s="51" t="s">
        <v>4030</v>
      </c>
    </row>
    <row r="7729" spans="23:25" x14ac:dyDescent="0.25">
      <c r="W7729" s="52">
        <v>17001030</v>
      </c>
      <c r="X7729" s="28" t="s">
        <v>14065</v>
      </c>
      <c r="Y7729" s="53" t="s">
        <v>4030</v>
      </c>
    </row>
    <row r="7730" spans="23:25" x14ac:dyDescent="0.25">
      <c r="W7730" s="50">
        <v>17001031</v>
      </c>
      <c r="X7730" s="49" t="s">
        <v>14066</v>
      </c>
      <c r="Y7730" s="51" t="s">
        <v>4030</v>
      </c>
    </row>
    <row r="7731" spans="23:25" x14ac:dyDescent="0.25">
      <c r="W7731" s="52">
        <v>17001032</v>
      </c>
      <c r="X7731" s="28" t="s">
        <v>14067</v>
      </c>
      <c r="Y7731" s="53" t="s">
        <v>4030</v>
      </c>
    </row>
    <row r="7732" spans="23:25" x14ac:dyDescent="0.25">
      <c r="W7732" s="50">
        <v>17001033</v>
      </c>
      <c r="X7732" s="49" t="s">
        <v>10308</v>
      </c>
      <c r="Y7732" s="51" t="s">
        <v>4030</v>
      </c>
    </row>
    <row r="7733" spans="23:25" x14ac:dyDescent="0.25">
      <c r="W7733" s="52">
        <v>17001034</v>
      </c>
      <c r="X7733" s="28" t="s">
        <v>14068</v>
      </c>
      <c r="Y7733" s="53" t="s">
        <v>4030</v>
      </c>
    </row>
    <row r="7734" spans="23:25" x14ac:dyDescent="0.25">
      <c r="W7734" s="50">
        <v>17001035</v>
      </c>
      <c r="X7734" s="49" t="s">
        <v>14069</v>
      </c>
      <c r="Y7734" s="51" t="s">
        <v>4030</v>
      </c>
    </row>
    <row r="7735" spans="23:25" x14ac:dyDescent="0.25">
      <c r="W7735" s="52">
        <v>17001036</v>
      </c>
      <c r="X7735" s="28" t="s">
        <v>14070</v>
      </c>
      <c r="Y7735" s="53" t="s">
        <v>4030</v>
      </c>
    </row>
    <row r="7736" spans="23:25" x14ac:dyDescent="0.25">
      <c r="W7736" s="50">
        <v>17001037</v>
      </c>
      <c r="X7736" s="49" t="s">
        <v>14071</v>
      </c>
      <c r="Y7736" s="51" t="s">
        <v>4030</v>
      </c>
    </row>
    <row r="7737" spans="23:25" x14ac:dyDescent="0.25">
      <c r="W7737" s="52">
        <v>17001038</v>
      </c>
      <c r="X7737" s="28" t="s">
        <v>14072</v>
      </c>
      <c r="Y7737" s="53" t="s">
        <v>4030</v>
      </c>
    </row>
    <row r="7738" spans="23:25" x14ac:dyDescent="0.25">
      <c r="W7738" s="50">
        <v>17001039</v>
      </c>
      <c r="X7738" s="49" t="s">
        <v>14073</v>
      </c>
      <c r="Y7738" s="51" t="s">
        <v>4030</v>
      </c>
    </row>
    <row r="7739" spans="23:25" x14ac:dyDescent="0.25">
      <c r="W7739" s="52">
        <v>17001040</v>
      </c>
      <c r="X7739" s="28" t="s">
        <v>14074</v>
      </c>
      <c r="Y7739" s="53" t="s">
        <v>4030</v>
      </c>
    </row>
    <row r="7740" spans="23:25" x14ac:dyDescent="0.25">
      <c r="W7740" s="50">
        <v>17001041</v>
      </c>
      <c r="X7740" s="49" t="s">
        <v>10309</v>
      </c>
      <c r="Y7740" s="51" t="s">
        <v>4030</v>
      </c>
    </row>
    <row r="7741" spans="23:25" x14ac:dyDescent="0.25">
      <c r="W7741" s="52">
        <v>17001042</v>
      </c>
      <c r="X7741" s="28" t="s">
        <v>14075</v>
      </c>
      <c r="Y7741" s="53" t="s">
        <v>4030</v>
      </c>
    </row>
    <row r="7742" spans="23:25" x14ac:dyDescent="0.25">
      <c r="W7742" s="50">
        <v>17001043</v>
      </c>
      <c r="X7742" s="49" t="s">
        <v>14076</v>
      </c>
      <c r="Y7742" s="51" t="s">
        <v>4030</v>
      </c>
    </row>
    <row r="7743" spans="23:25" x14ac:dyDescent="0.25">
      <c r="W7743" s="52">
        <v>17001044</v>
      </c>
      <c r="X7743" s="28" t="s">
        <v>14077</v>
      </c>
      <c r="Y7743" s="53" t="s">
        <v>4030</v>
      </c>
    </row>
    <row r="7744" spans="23:25" x14ac:dyDescent="0.25">
      <c r="W7744" s="50">
        <v>17001045</v>
      </c>
      <c r="X7744" s="49" t="s">
        <v>14078</v>
      </c>
      <c r="Y7744" s="51" t="s">
        <v>4030</v>
      </c>
    </row>
    <row r="7745" spans="23:25" x14ac:dyDescent="0.25">
      <c r="W7745" s="52">
        <v>17001046</v>
      </c>
      <c r="X7745" s="28" t="s">
        <v>14079</v>
      </c>
      <c r="Y7745" s="53" t="s">
        <v>4030</v>
      </c>
    </row>
    <row r="7746" spans="23:25" x14ac:dyDescent="0.25">
      <c r="W7746" s="50">
        <v>17001047</v>
      </c>
      <c r="X7746" s="49" t="s">
        <v>10311</v>
      </c>
      <c r="Y7746" s="51" t="s">
        <v>4030</v>
      </c>
    </row>
    <row r="7747" spans="23:25" x14ac:dyDescent="0.25">
      <c r="W7747" s="52">
        <v>17001048</v>
      </c>
      <c r="X7747" s="28" t="s">
        <v>10310</v>
      </c>
      <c r="Y7747" s="53" t="s">
        <v>4030</v>
      </c>
    </row>
    <row r="7748" spans="23:25" x14ac:dyDescent="0.25">
      <c r="W7748" s="50">
        <v>17001049</v>
      </c>
      <c r="X7748" s="49" t="s">
        <v>14080</v>
      </c>
      <c r="Y7748" s="51" t="s">
        <v>4030</v>
      </c>
    </row>
    <row r="7749" spans="23:25" x14ac:dyDescent="0.25">
      <c r="W7749" s="52">
        <v>17001050</v>
      </c>
      <c r="X7749" s="28" t="s">
        <v>14081</v>
      </c>
      <c r="Y7749" s="53" t="s">
        <v>4030</v>
      </c>
    </row>
    <row r="7750" spans="23:25" x14ac:dyDescent="0.25">
      <c r="W7750" s="50">
        <v>17001051</v>
      </c>
      <c r="X7750" s="49" t="s">
        <v>14082</v>
      </c>
      <c r="Y7750" s="51" t="s">
        <v>4030</v>
      </c>
    </row>
    <row r="7751" spans="23:25" x14ac:dyDescent="0.25">
      <c r="W7751" s="52">
        <v>17001052</v>
      </c>
      <c r="X7751" s="28" t="s">
        <v>14083</v>
      </c>
      <c r="Y7751" s="53" t="s">
        <v>4030</v>
      </c>
    </row>
    <row r="7752" spans="23:25" x14ac:dyDescent="0.25">
      <c r="W7752" s="50">
        <v>17001053</v>
      </c>
      <c r="X7752" s="49" t="s">
        <v>7411</v>
      </c>
      <c r="Y7752" s="51" t="s">
        <v>4030</v>
      </c>
    </row>
    <row r="7753" spans="23:25" x14ac:dyDescent="0.25">
      <c r="W7753" s="52">
        <v>17001054</v>
      </c>
      <c r="X7753" s="28" t="s">
        <v>14084</v>
      </c>
      <c r="Y7753" s="53" t="s">
        <v>4030</v>
      </c>
    </row>
    <row r="7754" spans="23:25" x14ac:dyDescent="0.25">
      <c r="W7754" s="50">
        <v>17001055</v>
      </c>
      <c r="X7754" s="49" t="s">
        <v>10312</v>
      </c>
      <c r="Y7754" s="51" t="s">
        <v>4030</v>
      </c>
    </row>
    <row r="7755" spans="23:25" x14ac:dyDescent="0.25">
      <c r="W7755" s="52">
        <v>17001056</v>
      </c>
      <c r="X7755" s="28" t="s">
        <v>14085</v>
      </c>
      <c r="Y7755" s="53" t="s">
        <v>4030</v>
      </c>
    </row>
    <row r="7756" spans="23:25" x14ac:dyDescent="0.25">
      <c r="W7756" s="50">
        <v>17001057</v>
      </c>
      <c r="X7756" s="49" t="s">
        <v>14086</v>
      </c>
      <c r="Y7756" s="51" t="s">
        <v>4030</v>
      </c>
    </row>
    <row r="7757" spans="23:25" x14ac:dyDescent="0.25">
      <c r="W7757" s="52">
        <v>17001058</v>
      </c>
      <c r="X7757" s="28" t="s">
        <v>10315</v>
      </c>
      <c r="Y7757" s="53" t="s">
        <v>4030</v>
      </c>
    </row>
    <row r="7758" spans="23:25" x14ac:dyDescent="0.25">
      <c r="W7758" s="50">
        <v>17001059</v>
      </c>
      <c r="X7758" s="49" t="s">
        <v>10314</v>
      </c>
      <c r="Y7758" s="51" t="s">
        <v>4030</v>
      </c>
    </row>
    <row r="7759" spans="23:25" x14ac:dyDescent="0.25">
      <c r="W7759" s="52">
        <v>17001061</v>
      </c>
      <c r="X7759" s="28" t="s">
        <v>10313</v>
      </c>
      <c r="Y7759" s="53" t="s">
        <v>4030</v>
      </c>
    </row>
    <row r="7760" spans="23:25" x14ac:dyDescent="0.25">
      <c r="W7760" s="50">
        <v>17001062</v>
      </c>
      <c r="X7760" s="49" t="s">
        <v>14087</v>
      </c>
      <c r="Y7760" s="51" t="s">
        <v>4030</v>
      </c>
    </row>
    <row r="7761" spans="23:25" x14ac:dyDescent="0.25">
      <c r="W7761" s="52">
        <v>17001063</v>
      </c>
      <c r="X7761" s="28" t="s">
        <v>10316</v>
      </c>
      <c r="Y7761" s="53" t="s">
        <v>4030</v>
      </c>
    </row>
    <row r="7762" spans="23:25" x14ac:dyDescent="0.25">
      <c r="W7762" s="50">
        <v>17001064</v>
      </c>
      <c r="X7762" s="49" t="s">
        <v>14088</v>
      </c>
      <c r="Y7762" s="51" t="s">
        <v>4030</v>
      </c>
    </row>
    <row r="7763" spans="23:25" x14ac:dyDescent="0.25">
      <c r="W7763" s="52">
        <v>17001065</v>
      </c>
      <c r="X7763" s="28" t="s">
        <v>14089</v>
      </c>
      <c r="Y7763" s="53" t="s">
        <v>4030</v>
      </c>
    </row>
    <row r="7764" spans="23:25" x14ac:dyDescent="0.25">
      <c r="W7764" s="50">
        <v>17001066</v>
      </c>
      <c r="X7764" s="49" t="s">
        <v>12277</v>
      </c>
      <c r="Y7764" s="51" t="s">
        <v>4030</v>
      </c>
    </row>
    <row r="7765" spans="23:25" x14ac:dyDescent="0.25">
      <c r="W7765" s="52">
        <v>17001067</v>
      </c>
      <c r="X7765" s="28" t="s">
        <v>14090</v>
      </c>
      <c r="Y7765" s="53" t="s">
        <v>4030</v>
      </c>
    </row>
    <row r="7766" spans="23:25" x14ac:dyDescent="0.25">
      <c r="W7766" s="50">
        <v>17001068</v>
      </c>
      <c r="X7766" s="49" t="s">
        <v>12287</v>
      </c>
      <c r="Y7766" s="51" t="s">
        <v>4030</v>
      </c>
    </row>
    <row r="7767" spans="23:25" x14ac:dyDescent="0.25">
      <c r="W7767" s="52">
        <v>17001069</v>
      </c>
      <c r="X7767" s="28" t="s">
        <v>12290</v>
      </c>
      <c r="Y7767" s="53" t="s">
        <v>4030</v>
      </c>
    </row>
    <row r="7768" spans="23:25" x14ac:dyDescent="0.25">
      <c r="W7768" s="50">
        <v>17001070</v>
      </c>
      <c r="X7768" s="49" t="s">
        <v>12291</v>
      </c>
      <c r="Y7768" s="51" t="s">
        <v>4030</v>
      </c>
    </row>
    <row r="7769" spans="23:25" x14ac:dyDescent="0.25">
      <c r="W7769" s="52">
        <v>17001071</v>
      </c>
      <c r="X7769" s="28" t="s">
        <v>14091</v>
      </c>
      <c r="Y7769" s="53" t="s">
        <v>4030</v>
      </c>
    </row>
    <row r="7770" spans="23:25" x14ac:dyDescent="0.25">
      <c r="W7770" s="50">
        <v>17001072</v>
      </c>
      <c r="X7770" s="49" t="s">
        <v>12433</v>
      </c>
      <c r="Y7770" s="51" t="s">
        <v>4030</v>
      </c>
    </row>
    <row r="7771" spans="23:25" x14ac:dyDescent="0.25">
      <c r="W7771" s="52">
        <v>17001073</v>
      </c>
      <c r="X7771" s="28" t="s">
        <v>12461</v>
      </c>
      <c r="Y7771" s="53" t="s">
        <v>4030</v>
      </c>
    </row>
    <row r="7772" spans="23:25" x14ac:dyDescent="0.25">
      <c r="W7772" s="50">
        <v>17001074</v>
      </c>
      <c r="X7772" s="49" t="s">
        <v>14092</v>
      </c>
      <c r="Y7772" s="51" t="s">
        <v>4030</v>
      </c>
    </row>
    <row r="7773" spans="23:25" x14ac:dyDescent="0.25">
      <c r="W7773" s="52">
        <v>17001075</v>
      </c>
      <c r="X7773" s="28" t="s">
        <v>12490</v>
      </c>
      <c r="Y7773" s="53" t="s">
        <v>4030</v>
      </c>
    </row>
    <row r="7774" spans="23:25" x14ac:dyDescent="0.25">
      <c r="W7774" s="50">
        <v>17001076</v>
      </c>
      <c r="X7774" s="49" t="s">
        <v>12606</v>
      </c>
      <c r="Y7774" s="51" t="s">
        <v>4030</v>
      </c>
    </row>
    <row r="7775" spans="23:25" x14ac:dyDescent="0.25">
      <c r="W7775" s="52">
        <v>17001077</v>
      </c>
      <c r="X7775" s="28" t="s">
        <v>14093</v>
      </c>
      <c r="Y7775" s="53" t="s">
        <v>4030</v>
      </c>
    </row>
    <row r="7776" spans="23:25" x14ac:dyDescent="0.25">
      <c r="W7776" s="50">
        <v>17001078</v>
      </c>
      <c r="X7776" s="49" t="s">
        <v>12698</v>
      </c>
      <c r="Y7776" s="51" t="s">
        <v>4030</v>
      </c>
    </row>
    <row r="7777" spans="23:25" x14ac:dyDescent="0.25">
      <c r="W7777" s="52">
        <v>17001079</v>
      </c>
      <c r="X7777" s="28" t="s">
        <v>12751</v>
      </c>
      <c r="Y7777" s="53" t="s">
        <v>4030</v>
      </c>
    </row>
    <row r="7778" spans="23:25" x14ac:dyDescent="0.25">
      <c r="W7778" s="50">
        <v>17001080</v>
      </c>
      <c r="X7778" s="49" t="s">
        <v>12780</v>
      </c>
      <c r="Y7778" s="51" t="s">
        <v>4030</v>
      </c>
    </row>
    <row r="7779" spans="23:25" x14ac:dyDescent="0.25">
      <c r="W7779" s="52">
        <v>17001081</v>
      </c>
      <c r="X7779" s="28" t="s">
        <v>14094</v>
      </c>
      <c r="Y7779" s="53" t="s">
        <v>4030</v>
      </c>
    </row>
    <row r="7780" spans="23:25" x14ac:dyDescent="0.25">
      <c r="W7780" s="50">
        <v>17001082</v>
      </c>
      <c r="X7780" s="49" t="s">
        <v>12555</v>
      </c>
      <c r="Y7780" s="51" t="s">
        <v>4030</v>
      </c>
    </row>
    <row r="7781" spans="23:25" x14ac:dyDescent="0.25">
      <c r="W7781" s="52">
        <v>17001083</v>
      </c>
      <c r="X7781" s="28" t="s">
        <v>12821</v>
      </c>
      <c r="Y7781" s="53" t="s">
        <v>4030</v>
      </c>
    </row>
    <row r="7782" spans="23:25" x14ac:dyDescent="0.25">
      <c r="W7782" s="50">
        <v>17001084</v>
      </c>
      <c r="X7782" s="49" t="s">
        <v>14095</v>
      </c>
      <c r="Y7782" s="51" t="s">
        <v>4030</v>
      </c>
    </row>
    <row r="7783" spans="23:25" x14ac:dyDescent="0.25">
      <c r="W7783" s="52">
        <v>17001085</v>
      </c>
      <c r="X7783" s="28" t="s">
        <v>12827</v>
      </c>
      <c r="Y7783" s="53" t="s">
        <v>4030</v>
      </c>
    </row>
    <row r="7784" spans="23:25" x14ac:dyDescent="0.25">
      <c r="W7784" s="50">
        <v>17001086</v>
      </c>
      <c r="X7784" s="49" t="s">
        <v>12837</v>
      </c>
      <c r="Y7784" s="51" t="s">
        <v>4030</v>
      </c>
    </row>
    <row r="7785" spans="23:25" x14ac:dyDescent="0.25">
      <c r="W7785" s="52">
        <v>17001087</v>
      </c>
      <c r="X7785" s="28" t="s">
        <v>12911</v>
      </c>
      <c r="Y7785" s="53" t="s">
        <v>4030</v>
      </c>
    </row>
    <row r="7786" spans="23:25" x14ac:dyDescent="0.25">
      <c r="W7786" s="50">
        <v>17001088</v>
      </c>
      <c r="X7786" s="49" t="s">
        <v>12912</v>
      </c>
      <c r="Y7786" s="51" t="s">
        <v>4030</v>
      </c>
    </row>
    <row r="7787" spans="23:25" x14ac:dyDescent="0.25">
      <c r="W7787" s="52">
        <v>17001089</v>
      </c>
      <c r="X7787" s="28" t="s">
        <v>12914</v>
      </c>
      <c r="Y7787" s="53" t="s">
        <v>4030</v>
      </c>
    </row>
    <row r="7788" spans="23:25" x14ac:dyDescent="0.25">
      <c r="W7788" s="50">
        <v>17001090</v>
      </c>
      <c r="X7788" s="49" t="s">
        <v>12931</v>
      </c>
      <c r="Y7788" s="51" t="s">
        <v>4030</v>
      </c>
    </row>
    <row r="7789" spans="23:25" x14ac:dyDescent="0.25">
      <c r="W7789" s="52">
        <v>17001091</v>
      </c>
      <c r="X7789" s="28" t="s">
        <v>12941</v>
      </c>
      <c r="Y7789" s="53" t="s">
        <v>4030</v>
      </c>
    </row>
    <row r="7790" spans="23:25" x14ac:dyDescent="0.25">
      <c r="W7790" s="50">
        <v>17001092</v>
      </c>
      <c r="X7790" s="49" t="s">
        <v>12952</v>
      </c>
      <c r="Y7790" s="51" t="s">
        <v>4030</v>
      </c>
    </row>
    <row r="7791" spans="23:25" x14ac:dyDescent="0.25">
      <c r="W7791" s="52">
        <v>17001093</v>
      </c>
      <c r="X7791" s="28" t="s">
        <v>12954</v>
      </c>
      <c r="Y7791" s="53" t="s">
        <v>4030</v>
      </c>
    </row>
    <row r="7792" spans="23:25" x14ac:dyDescent="0.25">
      <c r="W7792" s="50">
        <v>17001094</v>
      </c>
      <c r="X7792" s="49" t="s">
        <v>12964</v>
      </c>
      <c r="Y7792" s="51" t="s">
        <v>4030</v>
      </c>
    </row>
    <row r="7793" spans="23:25" x14ac:dyDescent="0.25">
      <c r="W7793" s="52">
        <v>17001095</v>
      </c>
      <c r="X7793" s="28" t="s">
        <v>12630</v>
      </c>
      <c r="Y7793" s="53" t="s">
        <v>4030</v>
      </c>
    </row>
    <row r="7794" spans="23:25" x14ac:dyDescent="0.25">
      <c r="W7794" s="50">
        <v>17001096</v>
      </c>
      <c r="X7794" s="49" t="s">
        <v>12974</v>
      </c>
      <c r="Y7794" s="51" t="s">
        <v>4030</v>
      </c>
    </row>
    <row r="7795" spans="23:25" x14ac:dyDescent="0.25">
      <c r="W7795" s="52">
        <v>17001097</v>
      </c>
      <c r="X7795" s="28" t="s">
        <v>12978</v>
      </c>
      <c r="Y7795" s="53" t="s">
        <v>4030</v>
      </c>
    </row>
    <row r="7796" spans="23:25" x14ac:dyDescent="0.25">
      <c r="W7796" s="50">
        <v>17001098</v>
      </c>
      <c r="X7796" s="49" t="s">
        <v>12983</v>
      </c>
      <c r="Y7796" s="51" t="s">
        <v>4030</v>
      </c>
    </row>
    <row r="7797" spans="23:25" x14ac:dyDescent="0.25">
      <c r="W7797" s="52">
        <v>17001099</v>
      </c>
      <c r="X7797" s="28" t="s">
        <v>12997</v>
      </c>
      <c r="Y7797" s="53" t="s">
        <v>4030</v>
      </c>
    </row>
    <row r="7798" spans="23:25" x14ac:dyDescent="0.25">
      <c r="W7798" s="50">
        <v>17001100</v>
      </c>
      <c r="X7798" s="49" t="s">
        <v>13007</v>
      </c>
      <c r="Y7798" s="51" t="s">
        <v>4030</v>
      </c>
    </row>
    <row r="7799" spans="23:25" x14ac:dyDescent="0.25">
      <c r="W7799" s="52">
        <v>17001101</v>
      </c>
      <c r="X7799" s="28" t="s">
        <v>13008</v>
      </c>
      <c r="Y7799" s="53" t="s">
        <v>4030</v>
      </c>
    </row>
    <row r="7800" spans="23:25" x14ac:dyDescent="0.25">
      <c r="W7800" s="50">
        <v>17001102</v>
      </c>
      <c r="X7800" s="49" t="s">
        <v>13016</v>
      </c>
      <c r="Y7800" s="51" t="s">
        <v>4030</v>
      </c>
    </row>
    <row r="7801" spans="23:25" x14ac:dyDescent="0.25">
      <c r="W7801" s="52">
        <v>17001103</v>
      </c>
      <c r="X7801" s="28" t="s">
        <v>13017</v>
      </c>
      <c r="Y7801" s="53" t="s">
        <v>4030</v>
      </c>
    </row>
    <row r="7802" spans="23:25" x14ac:dyDescent="0.25">
      <c r="W7802" s="50">
        <v>17001104</v>
      </c>
      <c r="X7802" s="49" t="s">
        <v>12707</v>
      </c>
      <c r="Y7802" s="51" t="s">
        <v>4030</v>
      </c>
    </row>
    <row r="7803" spans="23:25" x14ac:dyDescent="0.25">
      <c r="W7803" s="52">
        <v>17001105</v>
      </c>
      <c r="X7803" s="28" t="s">
        <v>13021</v>
      </c>
      <c r="Y7803" s="53" t="s">
        <v>4030</v>
      </c>
    </row>
    <row r="7804" spans="23:25" x14ac:dyDescent="0.25">
      <c r="W7804" s="50">
        <v>17001106</v>
      </c>
      <c r="X7804" s="49" t="s">
        <v>13022</v>
      </c>
      <c r="Y7804" s="51" t="s">
        <v>4030</v>
      </c>
    </row>
    <row r="7805" spans="23:25" x14ac:dyDescent="0.25">
      <c r="W7805" s="52">
        <v>17001107</v>
      </c>
      <c r="X7805" s="28" t="s">
        <v>14056</v>
      </c>
      <c r="Y7805" s="53" t="s">
        <v>4030</v>
      </c>
    </row>
    <row r="7806" spans="23:25" x14ac:dyDescent="0.25">
      <c r="W7806" s="50">
        <v>17001108</v>
      </c>
      <c r="X7806" s="49" t="s">
        <v>14096</v>
      </c>
      <c r="Y7806" s="51" t="s">
        <v>4030</v>
      </c>
    </row>
    <row r="7807" spans="23:25" x14ac:dyDescent="0.25">
      <c r="W7807" s="52">
        <v>17001109</v>
      </c>
      <c r="X7807" s="28" t="s">
        <v>14097</v>
      </c>
      <c r="Y7807" s="53" t="s">
        <v>4030</v>
      </c>
    </row>
    <row r="7808" spans="23:25" x14ac:dyDescent="0.25">
      <c r="W7808" s="50">
        <v>17001110</v>
      </c>
      <c r="X7808" s="49" t="s">
        <v>14098</v>
      </c>
      <c r="Y7808" s="51" t="s">
        <v>4030</v>
      </c>
    </row>
    <row r="7809" spans="23:25" x14ac:dyDescent="0.25">
      <c r="W7809" s="52">
        <v>17001111</v>
      </c>
      <c r="X7809" s="28" t="s">
        <v>14099</v>
      </c>
      <c r="Y7809" s="53" t="s">
        <v>4030</v>
      </c>
    </row>
    <row r="7810" spans="23:25" x14ac:dyDescent="0.25">
      <c r="W7810" s="50">
        <v>17001112</v>
      </c>
      <c r="X7810" s="49" t="s">
        <v>14100</v>
      </c>
      <c r="Y7810" s="51" t="s">
        <v>4030</v>
      </c>
    </row>
    <row r="7811" spans="23:25" x14ac:dyDescent="0.25">
      <c r="W7811" s="52">
        <v>17001113</v>
      </c>
      <c r="X7811" s="28" t="s">
        <v>14101</v>
      </c>
      <c r="Y7811" s="53" t="s">
        <v>4030</v>
      </c>
    </row>
    <row r="7812" spans="23:25" x14ac:dyDescent="0.25">
      <c r="W7812" s="50">
        <v>17001114</v>
      </c>
      <c r="X7812" s="49" t="s">
        <v>14102</v>
      </c>
      <c r="Y7812" s="51" t="s">
        <v>4030</v>
      </c>
    </row>
    <row r="7813" spans="23:25" x14ac:dyDescent="0.25">
      <c r="W7813" s="52">
        <v>17001115</v>
      </c>
      <c r="X7813" s="28" t="s">
        <v>14103</v>
      </c>
      <c r="Y7813" s="53" t="s">
        <v>4030</v>
      </c>
    </row>
    <row r="7814" spans="23:25" x14ac:dyDescent="0.25">
      <c r="W7814" s="50">
        <v>17001116</v>
      </c>
      <c r="X7814" s="49" t="s">
        <v>14104</v>
      </c>
      <c r="Y7814" s="51" t="s">
        <v>4030</v>
      </c>
    </row>
    <row r="7815" spans="23:25" x14ac:dyDescent="0.25">
      <c r="W7815" s="52">
        <v>17001117</v>
      </c>
      <c r="X7815" s="28" t="s">
        <v>14105</v>
      </c>
      <c r="Y7815" s="53" t="s">
        <v>4030</v>
      </c>
    </row>
    <row r="7816" spans="23:25" x14ac:dyDescent="0.25">
      <c r="W7816" s="50">
        <v>17001118</v>
      </c>
      <c r="X7816" s="49" t="s">
        <v>14106</v>
      </c>
      <c r="Y7816" s="51" t="s">
        <v>4030</v>
      </c>
    </row>
    <row r="7817" spans="23:25" x14ac:dyDescent="0.25">
      <c r="W7817" s="52">
        <v>17001119</v>
      </c>
      <c r="X7817" s="28" t="s">
        <v>14107</v>
      </c>
      <c r="Y7817" s="53" t="s">
        <v>4030</v>
      </c>
    </row>
    <row r="7818" spans="23:25" x14ac:dyDescent="0.25">
      <c r="W7818" s="50">
        <v>17001120</v>
      </c>
      <c r="X7818" s="49" t="s">
        <v>14108</v>
      </c>
      <c r="Y7818" s="51" t="s">
        <v>4030</v>
      </c>
    </row>
    <row r="7819" spans="23:25" x14ac:dyDescent="0.25">
      <c r="W7819" s="52">
        <v>17001121</v>
      </c>
      <c r="X7819" s="28" t="s">
        <v>14109</v>
      </c>
      <c r="Y7819" s="53" t="s">
        <v>4030</v>
      </c>
    </row>
    <row r="7820" spans="23:25" x14ac:dyDescent="0.25">
      <c r="W7820" s="50">
        <v>17001122</v>
      </c>
      <c r="X7820" s="49" t="s">
        <v>14110</v>
      </c>
      <c r="Y7820" s="51" t="s">
        <v>4030</v>
      </c>
    </row>
    <row r="7821" spans="23:25" x14ac:dyDescent="0.25">
      <c r="W7821" s="52">
        <v>17001123</v>
      </c>
      <c r="X7821" s="28" t="s">
        <v>14111</v>
      </c>
      <c r="Y7821" s="53" t="s">
        <v>4030</v>
      </c>
    </row>
    <row r="7822" spans="23:25" x14ac:dyDescent="0.25">
      <c r="W7822" s="50">
        <v>17001124</v>
      </c>
      <c r="X7822" s="49" t="s">
        <v>14112</v>
      </c>
      <c r="Y7822" s="51" t="s">
        <v>4030</v>
      </c>
    </row>
    <row r="7823" spans="23:25" x14ac:dyDescent="0.25">
      <c r="W7823" s="52">
        <v>17001125</v>
      </c>
      <c r="X7823" s="28" t="s">
        <v>14113</v>
      </c>
      <c r="Y7823" s="53" t="s">
        <v>4030</v>
      </c>
    </row>
    <row r="7824" spans="23:25" x14ac:dyDescent="0.25">
      <c r="W7824" s="50">
        <v>17001126</v>
      </c>
      <c r="X7824" s="49" t="s">
        <v>14114</v>
      </c>
      <c r="Y7824" s="51" t="s">
        <v>4030</v>
      </c>
    </row>
    <row r="7825" spans="23:25" x14ac:dyDescent="0.25">
      <c r="W7825" s="52">
        <v>17001127</v>
      </c>
      <c r="X7825" s="28" t="s">
        <v>14115</v>
      </c>
      <c r="Y7825" s="53" t="s">
        <v>4030</v>
      </c>
    </row>
    <row r="7826" spans="23:25" x14ac:dyDescent="0.25">
      <c r="W7826" s="50">
        <v>17001128</v>
      </c>
      <c r="X7826" s="49" t="s">
        <v>14116</v>
      </c>
      <c r="Y7826" s="51" t="s">
        <v>4030</v>
      </c>
    </row>
    <row r="7827" spans="23:25" x14ac:dyDescent="0.25">
      <c r="W7827" s="52">
        <v>17001129</v>
      </c>
      <c r="X7827" s="28" t="s">
        <v>14117</v>
      </c>
      <c r="Y7827" s="53" t="s">
        <v>4030</v>
      </c>
    </row>
    <row r="7828" spans="23:25" x14ac:dyDescent="0.25">
      <c r="W7828" s="50">
        <v>17001130</v>
      </c>
      <c r="X7828" s="49" t="s">
        <v>14118</v>
      </c>
      <c r="Y7828" s="51" t="s">
        <v>4030</v>
      </c>
    </row>
    <row r="7829" spans="23:25" x14ac:dyDescent="0.25">
      <c r="W7829" s="52">
        <v>17001131</v>
      </c>
      <c r="X7829" s="28" t="s">
        <v>14119</v>
      </c>
      <c r="Y7829" s="53" t="s">
        <v>4030</v>
      </c>
    </row>
    <row r="7830" spans="23:25" x14ac:dyDescent="0.25">
      <c r="W7830" s="50">
        <v>17001132</v>
      </c>
      <c r="X7830" s="49" t="s">
        <v>14120</v>
      </c>
      <c r="Y7830" s="51" t="s">
        <v>4030</v>
      </c>
    </row>
    <row r="7831" spans="23:25" x14ac:dyDescent="0.25">
      <c r="W7831" s="52">
        <v>17001133</v>
      </c>
      <c r="X7831" s="28" t="s">
        <v>14121</v>
      </c>
      <c r="Y7831" s="53" t="s">
        <v>4030</v>
      </c>
    </row>
    <row r="7832" spans="23:25" x14ac:dyDescent="0.25">
      <c r="W7832" s="50">
        <v>17001134</v>
      </c>
      <c r="X7832" s="49" t="s">
        <v>14122</v>
      </c>
      <c r="Y7832" s="51" t="s">
        <v>4030</v>
      </c>
    </row>
    <row r="7833" spans="23:25" x14ac:dyDescent="0.25">
      <c r="W7833" s="52">
        <v>17001135</v>
      </c>
      <c r="X7833" s="28" t="s">
        <v>14123</v>
      </c>
      <c r="Y7833" s="53" t="s">
        <v>4030</v>
      </c>
    </row>
    <row r="7834" spans="23:25" x14ac:dyDescent="0.25">
      <c r="W7834" s="50">
        <v>17001136</v>
      </c>
      <c r="X7834" s="49" t="s">
        <v>14124</v>
      </c>
      <c r="Y7834" s="51" t="s">
        <v>4030</v>
      </c>
    </row>
    <row r="7835" spans="23:25" x14ac:dyDescent="0.25">
      <c r="W7835" s="52">
        <v>17001137</v>
      </c>
      <c r="X7835" s="28" t="s">
        <v>14125</v>
      </c>
      <c r="Y7835" s="53" t="s">
        <v>4030</v>
      </c>
    </row>
    <row r="7836" spans="23:25" x14ac:dyDescent="0.25">
      <c r="W7836" s="50">
        <v>17001138</v>
      </c>
      <c r="X7836" s="49" t="s">
        <v>14126</v>
      </c>
      <c r="Y7836" s="51" t="s">
        <v>4030</v>
      </c>
    </row>
    <row r="7837" spans="23:25" x14ac:dyDescent="0.25">
      <c r="W7837" s="52">
        <v>17001139</v>
      </c>
      <c r="X7837" s="28" t="s">
        <v>14127</v>
      </c>
      <c r="Y7837" s="53" t="s">
        <v>4030</v>
      </c>
    </row>
    <row r="7838" spans="23:25" x14ac:dyDescent="0.25">
      <c r="W7838" s="50">
        <v>17001140</v>
      </c>
      <c r="X7838" s="49" t="s">
        <v>14128</v>
      </c>
      <c r="Y7838" s="51" t="s">
        <v>4030</v>
      </c>
    </row>
    <row r="7839" spans="23:25" x14ac:dyDescent="0.25">
      <c r="W7839" s="52">
        <v>17001141</v>
      </c>
      <c r="X7839" s="28" t="s">
        <v>14129</v>
      </c>
      <c r="Y7839" s="53" t="s">
        <v>4030</v>
      </c>
    </row>
    <row r="7840" spans="23:25" x14ac:dyDescent="0.25">
      <c r="W7840" s="50">
        <v>17001142</v>
      </c>
      <c r="X7840" s="49" t="s">
        <v>14130</v>
      </c>
      <c r="Y7840" s="51" t="s">
        <v>4030</v>
      </c>
    </row>
    <row r="7841" spans="23:25" x14ac:dyDescent="0.25">
      <c r="W7841" s="52">
        <v>17001143</v>
      </c>
      <c r="X7841" s="28" t="s">
        <v>14131</v>
      </c>
      <c r="Y7841" s="53" t="s">
        <v>4030</v>
      </c>
    </row>
    <row r="7842" spans="23:25" x14ac:dyDescent="0.25">
      <c r="W7842" s="50">
        <v>17001144</v>
      </c>
      <c r="X7842" s="49" t="s">
        <v>14061</v>
      </c>
      <c r="Y7842" s="51" t="s">
        <v>4030</v>
      </c>
    </row>
    <row r="7843" spans="23:25" x14ac:dyDescent="0.25">
      <c r="W7843" s="52">
        <v>17001145</v>
      </c>
      <c r="X7843" s="28" t="s">
        <v>14132</v>
      </c>
      <c r="Y7843" s="53" t="s">
        <v>4030</v>
      </c>
    </row>
    <row r="7844" spans="23:25" x14ac:dyDescent="0.25">
      <c r="W7844" s="50">
        <v>17001146</v>
      </c>
      <c r="X7844" s="49" t="s">
        <v>14133</v>
      </c>
      <c r="Y7844" s="51" t="s">
        <v>4030</v>
      </c>
    </row>
    <row r="7845" spans="23:25" x14ac:dyDescent="0.25">
      <c r="W7845" s="52">
        <v>17001147</v>
      </c>
      <c r="X7845" s="28" t="s">
        <v>14134</v>
      </c>
      <c r="Y7845" s="53" t="s">
        <v>4030</v>
      </c>
    </row>
    <row r="7846" spans="23:25" x14ac:dyDescent="0.25">
      <c r="W7846" s="50">
        <v>17001148</v>
      </c>
      <c r="X7846" s="49" t="s">
        <v>14135</v>
      </c>
      <c r="Y7846" s="51" t="s">
        <v>4030</v>
      </c>
    </row>
    <row r="7847" spans="23:25" x14ac:dyDescent="0.25">
      <c r="W7847" s="52">
        <v>17001149</v>
      </c>
      <c r="X7847" s="28" t="s">
        <v>14136</v>
      </c>
      <c r="Y7847" s="53" t="s">
        <v>4030</v>
      </c>
    </row>
    <row r="7848" spans="23:25" x14ac:dyDescent="0.25">
      <c r="W7848" s="50">
        <v>17001150</v>
      </c>
      <c r="X7848" s="49" t="s">
        <v>14137</v>
      </c>
      <c r="Y7848" s="51" t="s">
        <v>4030</v>
      </c>
    </row>
    <row r="7849" spans="23:25" x14ac:dyDescent="0.25">
      <c r="W7849" s="52">
        <v>17001151</v>
      </c>
      <c r="X7849" s="28" t="s">
        <v>14138</v>
      </c>
      <c r="Y7849" s="53" t="s">
        <v>4030</v>
      </c>
    </row>
    <row r="7850" spans="23:25" x14ac:dyDescent="0.25">
      <c r="W7850" s="50">
        <v>17001152</v>
      </c>
      <c r="X7850" s="49" t="s">
        <v>14139</v>
      </c>
      <c r="Y7850" s="51" t="s">
        <v>4030</v>
      </c>
    </row>
    <row r="7851" spans="23:25" x14ac:dyDescent="0.25">
      <c r="W7851" s="52">
        <v>17001153</v>
      </c>
      <c r="X7851" s="28" t="s">
        <v>14140</v>
      </c>
      <c r="Y7851" s="53" t="s">
        <v>4030</v>
      </c>
    </row>
    <row r="7852" spans="23:25" x14ac:dyDescent="0.25">
      <c r="W7852" s="50">
        <v>17001154</v>
      </c>
      <c r="X7852" s="49" t="s">
        <v>14141</v>
      </c>
      <c r="Y7852" s="51" t="s">
        <v>4030</v>
      </c>
    </row>
    <row r="7853" spans="23:25" x14ac:dyDescent="0.25">
      <c r="W7853" s="52">
        <v>17001155</v>
      </c>
      <c r="X7853" s="28" t="s">
        <v>12804</v>
      </c>
      <c r="Y7853" s="53" t="s">
        <v>4030</v>
      </c>
    </row>
    <row r="7854" spans="23:25" x14ac:dyDescent="0.25">
      <c r="W7854" s="50">
        <v>17001156</v>
      </c>
      <c r="X7854" s="49" t="s">
        <v>14142</v>
      </c>
      <c r="Y7854" s="51" t="s">
        <v>4030</v>
      </c>
    </row>
    <row r="7855" spans="23:25" x14ac:dyDescent="0.25">
      <c r="W7855" s="52">
        <v>17001157</v>
      </c>
      <c r="X7855" s="28" t="s">
        <v>14143</v>
      </c>
      <c r="Y7855" s="53" t="s">
        <v>4030</v>
      </c>
    </row>
    <row r="7856" spans="23:25" x14ac:dyDescent="0.25">
      <c r="W7856" s="50">
        <v>17001158</v>
      </c>
      <c r="X7856" s="49" t="s">
        <v>14144</v>
      </c>
      <c r="Y7856" s="51" t="s">
        <v>4030</v>
      </c>
    </row>
    <row r="7857" spans="23:25" x14ac:dyDescent="0.25">
      <c r="W7857" s="52">
        <v>17001159</v>
      </c>
      <c r="X7857" s="28" t="s">
        <v>14145</v>
      </c>
      <c r="Y7857" s="53" t="s">
        <v>4030</v>
      </c>
    </row>
    <row r="7858" spans="23:25" x14ac:dyDescent="0.25">
      <c r="W7858" s="50">
        <v>17001160</v>
      </c>
      <c r="X7858" s="49" t="s">
        <v>14146</v>
      </c>
      <c r="Y7858" s="51" t="s">
        <v>4030</v>
      </c>
    </row>
    <row r="7859" spans="23:25" x14ac:dyDescent="0.25">
      <c r="W7859" s="52">
        <v>17001161</v>
      </c>
      <c r="X7859" s="28" t="s">
        <v>14147</v>
      </c>
      <c r="Y7859" s="53" t="s">
        <v>4030</v>
      </c>
    </row>
    <row r="7860" spans="23:25" x14ac:dyDescent="0.25">
      <c r="W7860" s="50">
        <v>17001162</v>
      </c>
      <c r="X7860" s="49" t="s">
        <v>14148</v>
      </c>
      <c r="Y7860" s="51" t="s">
        <v>4030</v>
      </c>
    </row>
    <row r="7861" spans="23:25" x14ac:dyDescent="0.25">
      <c r="W7861" s="52">
        <v>17001163</v>
      </c>
      <c r="X7861" s="28" t="s">
        <v>14149</v>
      </c>
      <c r="Y7861" s="53" t="s">
        <v>4030</v>
      </c>
    </row>
    <row r="7862" spans="23:25" x14ac:dyDescent="0.25">
      <c r="W7862" s="50">
        <v>17001164</v>
      </c>
      <c r="X7862" s="49" t="s">
        <v>14150</v>
      </c>
      <c r="Y7862" s="51" t="s">
        <v>4030</v>
      </c>
    </row>
    <row r="7863" spans="23:25" x14ac:dyDescent="0.25">
      <c r="W7863" s="52">
        <v>17001165</v>
      </c>
      <c r="X7863" s="28" t="s">
        <v>14062</v>
      </c>
      <c r="Y7863" s="53" t="s">
        <v>4030</v>
      </c>
    </row>
    <row r="7864" spans="23:25" x14ac:dyDescent="0.25">
      <c r="W7864" s="50">
        <v>17001166</v>
      </c>
      <c r="X7864" s="49" t="s">
        <v>14151</v>
      </c>
      <c r="Y7864" s="51" t="s">
        <v>4030</v>
      </c>
    </row>
    <row r="7865" spans="23:25" x14ac:dyDescent="0.25">
      <c r="W7865" s="52">
        <v>17001167</v>
      </c>
      <c r="X7865" s="28" t="s">
        <v>14152</v>
      </c>
      <c r="Y7865" s="53" t="s">
        <v>4030</v>
      </c>
    </row>
    <row r="7866" spans="23:25" x14ac:dyDescent="0.25">
      <c r="W7866" s="50">
        <v>17001168</v>
      </c>
      <c r="X7866" s="49" t="s">
        <v>14153</v>
      </c>
      <c r="Y7866" s="51" t="s">
        <v>4030</v>
      </c>
    </row>
    <row r="7867" spans="23:25" x14ac:dyDescent="0.25">
      <c r="W7867" s="52">
        <v>17001169</v>
      </c>
      <c r="X7867" s="28" t="s">
        <v>14154</v>
      </c>
      <c r="Y7867" s="53" t="s">
        <v>4030</v>
      </c>
    </row>
    <row r="7868" spans="23:25" x14ac:dyDescent="0.25">
      <c r="W7868" s="50">
        <v>17001170</v>
      </c>
      <c r="X7868" s="49" t="s">
        <v>14155</v>
      </c>
      <c r="Y7868" s="51" t="s">
        <v>4030</v>
      </c>
    </row>
    <row r="7869" spans="23:25" x14ac:dyDescent="0.25">
      <c r="W7869" s="52">
        <v>17001171</v>
      </c>
      <c r="X7869" s="28" t="s">
        <v>14156</v>
      </c>
      <c r="Y7869" s="53" t="s">
        <v>4030</v>
      </c>
    </row>
    <row r="7870" spans="23:25" x14ac:dyDescent="0.25">
      <c r="W7870" s="50">
        <v>17001172</v>
      </c>
      <c r="X7870" s="49" t="s">
        <v>10294</v>
      </c>
      <c r="Y7870" s="51" t="s">
        <v>4030</v>
      </c>
    </row>
    <row r="7871" spans="23:25" x14ac:dyDescent="0.25">
      <c r="W7871" s="52">
        <v>17001173</v>
      </c>
      <c r="X7871" s="28" t="s">
        <v>10326</v>
      </c>
      <c r="Y7871" s="53" t="s">
        <v>4030</v>
      </c>
    </row>
    <row r="7872" spans="23:25" x14ac:dyDescent="0.25">
      <c r="W7872" s="50">
        <v>17001174</v>
      </c>
      <c r="X7872" s="49" t="s">
        <v>14157</v>
      </c>
      <c r="Y7872" s="51" t="s">
        <v>4030</v>
      </c>
    </row>
    <row r="7873" spans="23:25" x14ac:dyDescent="0.25">
      <c r="W7873" s="52">
        <v>17001175</v>
      </c>
      <c r="X7873" s="28" t="s">
        <v>14158</v>
      </c>
      <c r="Y7873" s="53" t="s">
        <v>4030</v>
      </c>
    </row>
    <row r="7874" spans="23:25" x14ac:dyDescent="0.25">
      <c r="W7874" s="50">
        <v>17001176</v>
      </c>
      <c r="X7874" s="49" t="s">
        <v>14159</v>
      </c>
      <c r="Y7874" s="51" t="s">
        <v>4030</v>
      </c>
    </row>
    <row r="7875" spans="23:25" x14ac:dyDescent="0.25">
      <c r="W7875" s="52">
        <v>17001177</v>
      </c>
      <c r="X7875" s="28" t="s">
        <v>14160</v>
      </c>
      <c r="Y7875" s="53" t="s">
        <v>4030</v>
      </c>
    </row>
    <row r="7876" spans="23:25" x14ac:dyDescent="0.25">
      <c r="W7876" s="50">
        <v>17001178</v>
      </c>
      <c r="X7876" s="49" t="s">
        <v>14161</v>
      </c>
      <c r="Y7876" s="51" t="s">
        <v>4030</v>
      </c>
    </row>
    <row r="7877" spans="23:25" x14ac:dyDescent="0.25">
      <c r="W7877" s="52">
        <v>17001179</v>
      </c>
      <c r="X7877" s="28" t="s">
        <v>14162</v>
      </c>
      <c r="Y7877" s="53" t="s">
        <v>4030</v>
      </c>
    </row>
    <row r="7878" spans="23:25" x14ac:dyDescent="0.25">
      <c r="W7878" s="50">
        <v>17001180</v>
      </c>
      <c r="X7878" s="49" t="s">
        <v>14163</v>
      </c>
      <c r="Y7878" s="51" t="s">
        <v>4030</v>
      </c>
    </row>
    <row r="7879" spans="23:25" x14ac:dyDescent="0.25">
      <c r="W7879" s="52">
        <v>17001181</v>
      </c>
      <c r="X7879" s="28" t="s">
        <v>14164</v>
      </c>
      <c r="Y7879" s="53" t="s">
        <v>4030</v>
      </c>
    </row>
    <row r="7880" spans="23:25" x14ac:dyDescent="0.25">
      <c r="W7880" s="50">
        <v>17001182</v>
      </c>
      <c r="X7880" s="49" t="s">
        <v>14165</v>
      </c>
      <c r="Y7880" s="51" t="s">
        <v>4030</v>
      </c>
    </row>
    <row r="7881" spans="23:25" x14ac:dyDescent="0.25">
      <c r="W7881" s="52">
        <v>17001183</v>
      </c>
      <c r="X7881" s="28" t="s">
        <v>14166</v>
      </c>
      <c r="Y7881" s="53" t="s">
        <v>4030</v>
      </c>
    </row>
    <row r="7882" spans="23:25" x14ac:dyDescent="0.25">
      <c r="W7882" s="50">
        <v>17001184</v>
      </c>
      <c r="X7882" s="49" t="s">
        <v>14167</v>
      </c>
      <c r="Y7882" s="51" t="s">
        <v>4030</v>
      </c>
    </row>
    <row r="7883" spans="23:25" x14ac:dyDescent="0.25">
      <c r="W7883" s="52">
        <v>17001185</v>
      </c>
      <c r="X7883" s="28" t="s">
        <v>14168</v>
      </c>
      <c r="Y7883" s="53" t="s">
        <v>4030</v>
      </c>
    </row>
    <row r="7884" spans="23:25" x14ac:dyDescent="0.25">
      <c r="W7884" s="50">
        <v>17001186</v>
      </c>
      <c r="X7884" s="49" t="s">
        <v>14169</v>
      </c>
      <c r="Y7884" s="51" t="s">
        <v>4030</v>
      </c>
    </row>
    <row r="7885" spans="23:25" x14ac:dyDescent="0.25">
      <c r="W7885" s="52">
        <v>17001187</v>
      </c>
      <c r="X7885" s="28" t="s">
        <v>14170</v>
      </c>
      <c r="Y7885" s="53" t="s">
        <v>4030</v>
      </c>
    </row>
    <row r="7886" spans="23:25" x14ac:dyDescent="0.25">
      <c r="W7886" s="50">
        <v>17001188</v>
      </c>
      <c r="X7886" s="49" t="s">
        <v>14171</v>
      </c>
      <c r="Y7886" s="51" t="s">
        <v>4030</v>
      </c>
    </row>
    <row r="7887" spans="23:25" x14ac:dyDescent="0.25">
      <c r="W7887" s="52">
        <v>17001189</v>
      </c>
      <c r="X7887" s="28" t="s">
        <v>14172</v>
      </c>
      <c r="Y7887" s="53" t="s">
        <v>4030</v>
      </c>
    </row>
    <row r="7888" spans="23:25" x14ac:dyDescent="0.25">
      <c r="W7888" s="50">
        <v>17001190</v>
      </c>
      <c r="X7888" s="49" t="s">
        <v>14173</v>
      </c>
      <c r="Y7888" s="51" t="s">
        <v>4030</v>
      </c>
    </row>
    <row r="7889" spans="23:25" x14ac:dyDescent="0.25">
      <c r="W7889" s="52">
        <v>17001191</v>
      </c>
      <c r="X7889" s="28" t="s">
        <v>14174</v>
      </c>
      <c r="Y7889" s="53" t="s">
        <v>4030</v>
      </c>
    </row>
    <row r="7890" spans="23:25" x14ac:dyDescent="0.25">
      <c r="W7890" s="50">
        <v>17001192</v>
      </c>
      <c r="X7890" s="49" t="s">
        <v>14175</v>
      </c>
      <c r="Y7890" s="51" t="s">
        <v>4030</v>
      </c>
    </row>
    <row r="7891" spans="23:25" x14ac:dyDescent="0.25">
      <c r="W7891" s="52">
        <v>17001193</v>
      </c>
      <c r="X7891" s="28" t="s">
        <v>14176</v>
      </c>
      <c r="Y7891" s="53" t="s">
        <v>4030</v>
      </c>
    </row>
    <row r="7892" spans="23:25" x14ac:dyDescent="0.25">
      <c r="W7892" s="50">
        <v>17001194</v>
      </c>
      <c r="X7892" s="49" t="s">
        <v>14177</v>
      </c>
      <c r="Y7892" s="51" t="s">
        <v>4030</v>
      </c>
    </row>
    <row r="7893" spans="23:25" x14ac:dyDescent="0.25">
      <c r="W7893" s="52">
        <v>17001195</v>
      </c>
      <c r="X7893" s="28" t="s">
        <v>14178</v>
      </c>
      <c r="Y7893" s="53" t="s">
        <v>4030</v>
      </c>
    </row>
    <row r="7894" spans="23:25" x14ac:dyDescent="0.25">
      <c r="W7894" s="50">
        <v>17001196</v>
      </c>
      <c r="X7894" s="49" t="s">
        <v>13835</v>
      </c>
      <c r="Y7894" s="51" t="s">
        <v>4030</v>
      </c>
    </row>
    <row r="7895" spans="23:25" x14ac:dyDescent="0.25">
      <c r="W7895" s="52">
        <v>17001197</v>
      </c>
      <c r="X7895" s="28" t="s">
        <v>14179</v>
      </c>
      <c r="Y7895" s="53" t="s">
        <v>4030</v>
      </c>
    </row>
    <row r="7896" spans="23:25" x14ac:dyDescent="0.25">
      <c r="W7896" s="50">
        <v>17001198</v>
      </c>
      <c r="X7896" s="49" t="s">
        <v>14180</v>
      </c>
      <c r="Y7896" s="51" t="s">
        <v>4030</v>
      </c>
    </row>
    <row r="7897" spans="23:25" x14ac:dyDescent="0.25">
      <c r="W7897" s="52">
        <v>17001199</v>
      </c>
      <c r="X7897" s="28" t="s">
        <v>14181</v>
      </c>
      <c r="Y7897" s="53" t="s">
        <v>4030</v>
      </c>
    </row>
    <row r="7898" spans="23:25" x14ac:dyDescent="0.25">
      <c r="W7898" s="50">
        <v>17001200</v>
      </c>
      <c r="X7898" s="49" t="s">
        <v>14182</v>
      </c>
      <c r="Y7898" s="51" t="s">
        <v>4030</v>
      </c>
    </row>
    <row r="7899" spans="23:25" x14ac:dyDescent="0.25">
      <c r="W7899" s="52">
        <v>17001201</v>
      </c>
      <c r="X7899" s="28" t="s">
        <v>14183</v>
      </c>
      <c r="Y7899" s="53" t="s">
        <v>4030</v>
      </c>
    </row>
    <row r="7900" spans="23:25" x14ac:dyDescent="0.25">
      <c r="W7900" s="50">
        <v>17001202</v>
      </c>
      <c r="X7900" s="49" t="s">
        <v>14184</v>
      </c>
      <c r="Y7900" s="51" t="s">
        <v>4030</v>
      </c>
    </row>
    <row r="7901" spans="23:25" x14ac:dyDescent="0.25">
      <c r="W7901" s="52">
        <v>17001203</v>
      </c>
      <c r="X7901" s="28" t="s">
        <v>14185</v>
      </c>
      <c r="Y7901" s="53" t="s">
        <v>4030</v>
      </c>
    </row>
    <row r="7902" spans="23:25" x14ac:dyDescent="0.25">
      <c r="W7902" s="50">
        <v>17001204</v>
      </c>
      <c r="X7902" s="49" t="s">
        <v>14186</v>
      </c>
      <c r="Y7902" s="51" t="s">
        <v>4030</v>
      </c>
    </row>
    <row r="7903" spans="23:25" x14ac:dyDescent="0.25">
      <c r="W7903" s="52">
        <v>17001205</v>
      </c>
      <c r="X7903" s="28" t="s">
        <v>14187</v>
      </c>
      <c r="Y7903" s="53" t="s">
        <v>4030</v>
      </c>
    </row>
    <row r="7904" spans="23:25" x14ac:dyDescent="0.25">
      <c r="W7904" s="50">
        <v>17001206</v>
      </c>
      <c r="X7904" s="49" t="s">
        <v>14188</v>
      </c>
      <c r="Y7904" s="51" t="s">
        <v>4030</v>
      </c>
    </row>
    <row r="7905" spans="23:25" x14ac:dyDescent="0.25">
      <c r="W7905" s="52">
        <v>17001207</v>
      </c>
      <c r="X7905" s="28" t="s">
        <v>14189</v>
      </c>
      <c r="Y7905" s="53" t="s">
        <v>4030</v>
      </c>
    </row>
    <row r="7906" spans="23:25" x14ac:dyDescent="0.25">
      <c r="W7906" s="50">
        <v>17001208</v>
      </c>
      <c r="X7906" s="49" t="s">
        <v>14190</v>
      </c>
      <c r="Y7906" s="51" t="s">
        <v>4030</v>
      </c>
    </row>
    <row r="7907" spans="23:25" x14ac:dyDescent="0.25">
      <c r="W7907" s="52">
        <v>17001209</v>
      </c>
      <c r="X7907" s="28" t="s">
        <v>14191</v>
      </c>
      <c r="Y7907" s="53" t="s">
        <v>4030</v>
      </c>
    </row>
    <row r="7908" spans="23:25" x14ac:dyDescent="0.25">
      <c r="W7908" s="50">
        <v>17001210</v>
      </c>
      <c r="X7908" s="49" t="s">
        <v>14192</v>
      </c>
      <c r="Y7908" s="51" t="s">
        <v>4030</v>
      </c>
    </row>
    <row r="7909" spans="23:25" x14ac:dyDescent="0.25">
      <c r="W7909" s="52">
        <v>17001211</v>
      </c>
      <c r="X7909" s="28" t="s">
        <v>14193</v>
      </c>
      <c r="Y7909" s="53" t="s">
        <v>4030</v>
      </c>
    </row>
    <row r="7910" spans="23:25" x14ac:dyDescent="0.25">
      <c r="W7910" s="50">
        <v>17001212</v>
      </c>
      <c r="X7910" s="49" t="s">
        <v>14194</v>
      </c>
      <c r="Y7910" s="51" t="s">
        <v>4030</v>
      </c>
    </row>
    <row r="7911" spans="23:25" x14ac:dyDescent="0.25">
      <c r="W7911" s="52">
        <v>17001213</v>
      </c>
      <c r="X7911" s="28" t="s">
        <v>14195</v>
      </c>
      <c r="Y7911" s="53" t="s">
        <v>4030</v>
      </c>
    </row>
    <row r="7912" spans="23:25" x14ac:dyDescent="0.25">
      <c r="W7912" s="50">
        <v>17001214</v>
      </c>
      <c r="X7912" s="49" t="s">
        <v>14196</v>
      </c>
      <c r="Y7912" s="51" t="s">
        <v>4030</v>
      </c>
    </row>
    <row r="7913" spans="23:25" x14ac:dyDescent="0.25">
      <c r="W7913" s="52">
        <v>17001215</v>
      </c>
      <c r="X7913" s="28" t="s">
        <v>14197</v>
      </c>
      <c r="Y7913" s="53" t="s">
        <v>4030</v>
      </c>
    </row>
    <row r="7914" spans="23:25" x14ac:dyDescent="0.25">
      <c r="W7914" s="50">
        <v>17001216</v>
      </c>
      <c r="X7914" s="49" t="s">
        <v>14198</v>
      </c>
      <c r="Y7914" s="51" t="s">
        <v>4030</v>
      </c>
    </row>
    <row r="7915" spans="23:25" x14ac:dyDescent="0.25">
      <c r="W7915" s="52">
        <v>17001217</v>
      </c>
      <c r="X7915" s="28" t="s">
        <v>14199</v>
      </c>
      <c r="Y7915" s="53" t="s">
        <v>4030</v>
      </c>
    </row>
    <row r="7916" spans="23:25" x14ac:dyDescent="0.25">
      <c r="W7916" s="50">
        <v>17001218</v>
      </c>
      <c r="X7916" s="49" t="s">
        <v>14200</v>
      </c>
      <c r="Y7916" s="51" t="s">
        <v>4030</v>
      </c>
    </row>
    <row r="7917" spans="23:25" x14ac:dyDescent="0.25">
      <c r="W7917" s="52">
        <v>17001219</v>
      </c>
      <c r="X7917" s="28" t="s">
        <v>14201</v>
      </c>
      <c r="Y7917" s="53" t="s">
        <v>4030</v>
      </c>
    </row>
    <row r="7918" spans="23:25" x14ac:dyDescent="0.25">
      <c r="W7918" s="50">
        <v>17001220</v>
      </c>
      <c r="X7918" s="49" t="s">
        <v>14202</v>
      </c>
      <c r="Y7918" s="51" t="s">
        <v>4030</v>
      </c>
    </row>
    <row r="7919" spans="23:25" x14ac:dyDescent="0.25">
      <c r="W7919" s="52">
        <v>17001221</v>
      </c>
      <c r="X7919" s="28" t="s">
        <v>14203</v>
      </c>
      <c r="Y7919" s="53" t="s">
        <v>4030</v>
      </c>
    </row>
    <row r="7920" spans="23:25" x14ac:dyDescent="0.25">
      <c r="W7920" s="50">
        <v>17001222</v>
      </c>
      <c r="X7920" s="49" t="s">
        <v>14204</v>
      </c>
      <c r="Y7920" s="51" t="s">
        <v>4030</v>
      </c>
    </row>
    <row r="7921" spans="23:25" x14ac:dyDescent="0.25">
      <c r="W7921" s="52">
        <v>17001223</v>
      </c>
      <c r="X7921" s="28" t="s">
        <v>14205</v>
      </c>
      <c r="Y7921" s="53" t="s">
        <v>4030</v>
      </c>
    </row>
    <row r="7922" spans="23:25" x14ac:dyDescent="0.25">
      <c r="W7922" s="50">
        <v>17001224</v>
      </c>
      <c r="X7922" s="49" t="s">
        <v>14206</v>
      </c>
      <c r="Y7922" s="51" t="s">
        <v>4030</v>
      </c>
    </row>
    <row r="7923" spans="23:25" x14ac:dyDescent="0.25">
      <c r="W7923" s="52">
        <v>17001225</v>
      </c>
      <c r="X7923" s="28" t="s">
        <v>14207</v>
      </c>
      <c r="Y7923" s="53" t="s">
        <v>4030</v>
      </c>
    </row>
    <row r="7924" spans="23:25" x14ac:dyDescent="0.25">
      <c r="W7924" s="50">
        <v>17001226</v>
      </c>
      <c r="X7924" s="49" t="s">
        <v>14208</v>
      </c>
      <c r="Y7924" s="51" t="s">
        <v>4030</v>
      </c>
    </row>
    <row r="7925" spans="23:25" x14ac:dyDescent="0.25">
      <c r="W7925" s="52">
        <v>17001227</v>
      </c>
      <c r="X7925" s="28" t="s">
        <v>14209</v>
      </c>
      <c r="Y7925" s="53" t="s">
        <v>4030</v>
      </c>
    </row>
    <row r="7926" spans="23:25" x14ac:dyDescent="0.25">
      <c r="W7926" s="50">
        <v>17001228</v>
      </c>
      <c r="X7926" s="49" t="s">
        <v>14210</v>
      </c>
      <c r="Y7926" s="51" t="s">
        <v>4030</v>
      </c>
    </row>
    <row r="7927" spans="23:25" x14ac:dyDescent="0.25">
      <c r="W7927" s="52">
        <v>17001229</v>
      </c>
      <c r="X7927" s="28" t="s">
        <v>14211</v>
      </c>
      <c r="Y7927" s="53" t="s">
        <v>4030</v>
      </c>
    </row>
    <row r="7928" spans="23:25" x14ac:dyDescent="0.25">
      <c r="W7928" s="50">
        <v>17001230</v>
      </c>
      <c r="X7928" s="49" t="s">
        <v>14212</v>
      </c>
      <c r="Y7928" s="51" t="s">
        <v>4030</v>
      </c>
    </row>
    <row r="7929" spans="23:25" x14ac:dyDescent="0.25">
      <c r="W7929" s="52">
        <v>17001231</v>
      </c>
      <c r="X7929" s="28" t="s">
        <v>14213</v>
      </c>
      <c r="Y7929" s="53" t="s">
        <v>4030</v>
      </c>
    </row>
    <row r="7930" spans="23:25" x14ac:dyDescent="0.25">
      <c r="W7930" s="50">
        <v>17001232</v>
      </c>
      <c r="X7930" s="49" t="s">
        <v>14214</v>
      </c>
      <c r="Y7930" s="51" t="s">
        <v>4030</v>
      </c>
    </row>
    <row r="7931" spans="23:25" x14ac:dyDescent="0.25">
      <c r="W7931" s="52">
        <v>17001233</v>
      </c>
      <c r="X7931" s="28" t="s">
        <v>14215</v>
      </c>
      <c r="Y7931" s="53" t="s">
        <v>4030</v>
      </c>
    </row>
    <row r="7932" spans="23:25" x14ac:dyDescent="0.25">
      <c r="W7932" s="50">
        <v>17001234</v>
      </c>
      <c r="X7932" s="49" t="s">
        <v>14216</v>
      </c>
      <c r="Y7932" s="51" t="s">
        <v>4030</v>
      </c>
    </row>
    <row r="7933" spans="23:25" x14ac:dyDescent="0.25">
      <c r="W7933" s="52">
        <v>17001235</v>
      </c>
      <c r="X7933" s="28" t="s">
        <v>14217</v>
      </c>
      <c r="Y7933" s="53" t="s">
        <v>4030</v>
      </c>
    </row>
    <row r="7934" spans="23:25" x14ac:dyDescent="0.25">
      <c r="W7934" s="50">
        <v>17001236</v>
      </c>
      <c r="X7934" s="49" t="s">
        <v>14218</v>
      </c>
      <c r="Y7934" s="51" t="s">
        <v>4030</v>
      </c>
    </row>
    <row r="7935" spans="23:25" x14ac:dyDescent="0.25">
      <c r="W7935" s="52">
        <v>17001237</v>
      </c>
      <c r="X7935" s="28" t="s">
        <v>14219</v>
      </c>
      <c r="Y7935" s="53" t="s">
        <v>4030</v>
      </c>
    </row>
    <row r="7936" spans="23:25" x14ac:dyDescent="0.25">
      <c r="W7936" s="50">
        <v>17001238</v>
      </c>
      <c r="X7936" s="49" t="s">
        <v>14220</v>
      </c>
      <c r="Y7936" s="51" t="s">
        <v>4030</v>
      </c>
    </row>
    <row r="7937" spans="23:25" x14ac:dyDescent="0.25">
      <c r="W7937" s="52">
        <v>17001239</v>
      </c>
      <c r="X7937" s="28" t="s">
        <v>14221</v>
      </c>
      <c r="Y7937" s="53" t="s">
        <v>4030</v>
      </c>
    </row>
    <row r="7938" spans="23:25" x14ac:dyDescent="0.25">
      <c r="W7938" s="50">
        <v>17001241</v>
      </c>
      <c r="X7938" s="49" t="s">
        <v>14222</v>
      </c>
      <c r="Y7938" s="51" t="s">
        <v>4030</v>
      </c>
    </row>
    <row r="7939" spans="23:25" x14ac:dyDescent="0.25">
      <c r="W7939" s="52">
        <v>17001242</v>
      </c>
      <c r="X7939" s="28" t="s">
        <v>14223</v>
      </c>
      <c r="Y7939" s="53" t="s">
        <v>4030</v>
      </c>
    </row>
    <row r="7940" spans="23:25" x14ac:dyDescent="0.25">
      <c r="W7940" s="50">
        <v>17001243</v>
      </c>
      <c r="X7940" s="49" t="s">
        <v>14224</v>
      </c>
      <c r="Y7940" s="51" t="s">
        <v>4030</v>
      </c>
    </row>
    <row r="7941" spans="23:25" x14ac:dyDescent="0.25">
      <c r="W7941" s="52">
        <v>17001244</v>
      </c>
      <c r="X7941" s="28" t="s">
        <v>14225</v>
      </c>
      <c r="Y7941" s="53" t="s">
        <v>4030</v>
      </c>
    </row>
    <row r="7942" spans="23:25" x14ac:dyDescent="0.25">
      <c r="W7942" s="50">
        <v>17001245</v>
      </c>
      <c r="X7942" s="49" t="s">
        <v>14226</v>
      </c>
      <c r="Y7942" s="51" t="s">
        <v>4030</v>
      </c>
    </row>
    <row r="7943" spans="23:25" x14ac:dyDescent="0.25">
      <c r="W7943" s="52">
        <v>17001246</v>
      </c>
      <c r="X7943" s="28" t="s">
        <v>14227</v>
      </c>
      <c r="Y7943" s="53" t="s">
        <v>4030</v>
      </c>
    </row>
    <row r="7944" spans="23:25" x14ac:dyDescent="0.25">
      <c r="W7944" s="50">
        <v>17001247</v>
      </c>
      <c r="X7944" s="49" t="s">
        <v>14228</v>
      </c>
      <c r="Y7944" s="51" t="s">
        <v>4030</v>
      </c>
    </row>
    <row r="7945" spans="23:25" x14ac:dyDescent="0.25">
      <c r="W7945" s="52">
        <v>17001248</v>
      </c>
      <c r="X7945" s="28" t="s">
        <v>14229</v>
      </c>
      <c r="Y7945" s="53" t="s">
        <v>4030</v>
      </c>
    </row>
    <row r="7946" spans="23:25" x14ac:dyDescent="0.25">
      <c r="W7946" s="50">
        <v>17001249</v>
      </c>
      <c r="X7946" s="49" t="s">
        <v>14230</v>
      </c>
      <c r="Y7946" s="51" t="s">
        <v>4030</v>
      </c>
    </row>
    <row r="7947" spans="23:25" x14ac:dyDescent="0.25">
      <c r="W7947" s="52">
        <v>17001250</v>
      </c>
      <c r="X7947" s="28" t="s">
        <v>14231</v>
      </c>
      <c r="Y7947" s="53" t="s">
        <v>4030</v>
      </c>
    </row>
    <row r="7948" spans="23:25" x14ac:dyDescent="0.25">
      <c r="W7948" s="50">
        <v>17001251</v>
      </c>
      <c r="X7948" s="49" t="s">
        <v>14232</v>
      </c>
      <c r="Y7948" s="51" t="s">
        <v>4030</v>
      </c>
    </row>
    <row r="7949" spans="23:25" x14ac:dyDescent="0.25">
      <c r="W7949" s="52">
        <v>17001252</v>
      </c>
      <c r="X7949" s="28" t="s">
        <v>14233</v>
      </c>
      <c r="Y7949" s="53" t="s">
        <v>4030</v>
      </c>
    </row>
    <row r="7950" spans="23:25" x14ac:dyDescent="0.25">
      <c r="W7950" s="50">
        <v>17001253</v>
      </c>
      <c r="X7950" s="49" t="s">
        <v>14234</v>
      </c>
      <c r="Y7950" s="51" t="s">
        <v>4030</v>
      </c>
    </row>
    <row r="7951" spans="23:25" x14ac:dyDescent="0.25">
      <c r="W7951" s="52">
        <v>17001254</v>
      </c>
      <c r="X7951" s="28" t="s">
        <v>14235</v>
      </c>
      <c r="Y7951" s="53" t="s">
        <v>4030</v>
      </c>
    </row>
    <row r="7952" spans="23:25" x14ac:dyDescent="0.25">
      <c r="W7952" s="50">
        <v>17001255</v>
      </c>
      <c r="X7952" s="49" t="s">
        <v>14236</v>
      </c>
      <c r="Y7952" s="51" t="s">
        <v>4030</v>
      </c>
    </row>
    <row r="7953" spans="23:25" x14ac:dyDescent="0.25">
      <c r="W7953" s="52">
        <v>17001256</v>
      </c>
      <c r="X7953" s="28" t="s">
        <v>14237</v>
      </c>
      <c r="Y7953" s="53" t="s">
        <v>4030</v>
      </c>
    </row>
    <row r="7954" spans="23:25" x14ac:dyDescent="0.25">
      <c r="W7954" s="50">
        <v>17001257</v>
      </c>
      <c r="X7954" s="49" t="s">
        <v>14238</v>
      </c>
      <c r="Y7954" s="51" t="s">
        <v>4030</v>
      </c>
    </row>
    <row r="7955" spans="23:25" x14ac:dyDescent="0.25">
      <c r="W7955" s="52">
        <v>17001258</v>
      </c>
      <c r="X7955" s="28" t="s">
        <v>14239</v>
      </c>
      <c r="Y7955" s="53" t="s">
        <v>4030</v>
      </c>
    </row>
    <row r="7956" spans="23:25" x14ac:dyDescent="0.25">
      <c r="W7956" s="50">
        <v>17001259</v>
      </c>
      <c r="X7956" s="49" t="s">
        <v>14240</v>
      </c>
      <c r="Y7956" s="51" t="s">
        <v>4030</v>
      </c>
    </row>
    <row r="7957" spans="23:25" x14ac:dyDescent="0.25">
      <c r="W7957" s="52">
        <v>17001260</v>
      </c>
      <c r="X7957" s="28" t="s">
        <v>13227</v>
      </c>
      <c r="Y7957" s="53" t="s">
        <v>4030</v>
      </c>
    </row>
    <row r="7958" spans="23:25" x14ac:dyDescent="0.25">
      <c r="W7958" s="50">
        <v>17001261</v>
      </c>
      <c r="X7958" s="49" t="s">
        <v>14241</v>
      </c>
      <c r="Y7958" s="51" t="s">
        <v>4030</v>
      </c>
    </row>
    <row r="7959" spans="23:25" x14ac:dyDescent="0.25">
      <c r="W7959" s="52">
        <v>17001262</v>
      </c>
      <c r="X7959" s="28" t="s">
        <v>14242</v>
      </c>
      <c r="Y7959" s="53" t="s">
        <v>4030</v>
      </c>
    </row>
    <row r="7960" spans="23:25" x14ac:dyDescent="0.25">
      <c r="W7960" s="50">
        <v>17001263</v>
      </c>
      <c r="X7960" s="49" t="s">
        <v>14243</v>
      </c>
      <c r="Y7960" s="51" t="s">
        <v>4030</v>
      </c>
    </row>
    <row r="7961" spans="23:25" x14ac:dyDescent="0.25">
      <c r="W7961" s="52">
        <v>17001264</v>
      </c>
      <c r="X7961" s="28" t="s">
        <v>14244</v>
      </c>
      <c r="Y7961" s="53" t="s">
        <v>4030</v>
      </c>
    </row>
    <row r="7962" spans="23:25" x14ac:dyDescent="0.25">
      <c r="W7962" s="50">
        <v>17001265</v>
      </c>
      <c r="X7962" s="49" t="s">
        <v>14245</v>
      </c>
      <c r="Y7962" s="51" t="s">
        <v>4030</v>
      </c>
    </row>
    <row r="7963" spans="23:25" x14ac:dyDescent="0.25">
      <c r="W7963" s="52">
        <v>17001266</v>
      </c>
      <c r="X7963" s="28" t="s">
        <v>14246</v>
      </c>
      <c r="Y7963" s="53" t="s">
        <v>4030</v>
      </c>
    </row>
    <row r="7964" spans="23:25" x14ac:dyDescent="0.25">
      <c r="W7964" s="50">
        <v>17001267</v>
      </c>
      <c r="X7964" s="49" t="s">
        <v>14247</v>
      </c>
      <c r="Y7964" s="51" t="s">
        <v>4030</v>
      </c>
    </row>
    <row r="7965" spans="23:25" x14ac:dyDescent="0.25">
      <c r="W7965" s="52">
        <v>17001268</v>
      </c>
      <c r="X7965" s="28" t="s">
        <v>14248</v>
      </c>
      <c r="Y7965" s="53" t="s">
        <v>4030</v>
      </c>
    </row>
    <row r="7966" spans="23:25" x14ac:dyDescent="0.25">
      <c r="W7966" s="50">
        <v>17001269</v>
      </c>
      <c r="X7966" s="49" t="s">
        <v>14249</v>
      </c>
      <c r="Y7966" s="51" t="s">
        <v>4030</v>
      </c>
    </row>
    <row r="7967" spans="23:25" x14ac:dyDescent="0.25">
      <c r="W7967" s="52">
        <v>17001270</v>
      </c>
      <c r="X7967" s="28" t="s">
        <v>14250</v>
      </c>
      <c r="Y7967" s="53" t="s">
        <v>4030</v>
      </c>
    </row>
    <row r="7968" spans="23:25" x14ac:dyDescent="0.25">
      <c r="W7968" s="50">
        <v>17001271</v>
      </c>
      <c r="X7968" s="49" t="s">
        <v>14251</v>
      </c>
      <c r="Y7968" s="51" t="s">
        <v>4030</v>
      </c>
    </row>
    <row r="7969" spans="23:25" x14ac:dyDescent="0.25">
      <c r="W7969" s="52">
        <v>17001272</v>
      </c>
      <c r="X7969" s="28" t="s">
        <v>14252</v>
      </c>
      <c r="Y7969" s="53" t="s">
        <v>4030</v>
      </c>
    </row>
    <row r="7970" spans="23:25" x14ac:dyDescent="0.25">
      <c r="W7970" s="50">
        <v>17001273</v>
      </c>
      <c r="X7970" s="49" t="s">
        <v>14253</v>
      </c>
      <c r="Y7970" s="51" t="s">
        <v>4030</v>
      </c>
    </row>
    <row r="7971" spans="23:25" x14ac:dyDescent="0.25">
      <c r="W7971" s="52">
        <v>17001274</v>
      </c>
      <c r="X7971" s="28" t="s">
        <v>14254</v>
      </c>
      <c r="Y7971" s="53" t="s">
        <v>4030</v>
      </c>
    </row>
    <row r="7972" spans="23:25" x14ac:dyDescent="0.25">
      <c r="W7972" s="50">
        <v>17001275</v>
      </c>
      <c r="X7972" s="49" t="s">
        <v>14255</v>
      </c>
      <c r="Y7972" s="51" t="s">
        <v>4030</v>
      </c>
    </row>
    <row r="7973" spans="23:25" x14ac:dyDescent="0.25">
      <c r="W7973" s="52">
        <v>17001276</v>
      </c>
      <c r="X7973" s="28" t="s">
        <v>14256</v>
      </c>
      <c r="Y7973" s="53" t="s">
        <v>4030</v>
      </c>
    </row>
    <row r="7974" spans="23:25" x14ac:dyDescent="0.25">
      <c r="W7974" s="50">
        <v>17001277</v>
      </c>
      <c r="X7974" s="49" t="s">
        <v>14257</v>
      </c>
      <c r="Y7974" s="51" t="s">
        <v>4030</v>
      </c>
    </row>
    <row r="7975" spans="23:25" x14ac:dyDescent="0.25">
      <c r="W7975" s="52">
        <v>17001278</v>
      </c>
      <c r="X7975" s="28" t="s">
        <v>14258</v>
      </c>
      <c r="Y7975" s="53" t="s">
        <v>4030</v>
      </c>
    </row>
    <row r="7976" spans="23:25" x14ac:dyDescent="0.25">
      <c r="W7976" s="50">
        <v>17001280</v>
      </c>
      <c r="X7976" s="49" t="s">
        <v>14259</v>
      </c>
      <c r="Y7976" s="51" t="s">
        <v>4030</v>
      </c>
    </row>
    <row r="7977" spans="23:25" x14ac:dyDescent="0.25">
      <c r="W7977" s="52">
        <v>17001281</v>
      </c>
      <c r="X7977" s="28" t="s">
        <v>14260</v>
      </c>
      <c r="Y7977" s="53" t="s">
        <v>4030</v>
      </c>
    </row>
    <row r="7978" spans="23:25" x14ac:dyDescent="0.25">
      <c r="W7978" s="50">
        <v>17001282</v>
      </c>
      <c r="X7978" s="49" t="s">
        <v>14261</v>
      </c>
      <c r="Y7978" s="51" t="s">
        <v>4030</v>
      </c>
    </row>
    <row r="7979" spans="23:25" x14ac:dyDescent="0.25">
      <c r="W7979" s="52">
        <v>17001283</v>
      </c>
      <c r="X7979" s="28" t="s">
        <v>14262</v>
      </c>
      <c r="Y7979" s="53" t="s">
        <v>4030</v>
      </c>
    </row>
    <row r="7980" spans="23:25" x14ac:dyDescent="0.25">
      <c r="W7980" s="50">
        <v>17001284</v>
      </c>
      <c r="X7980" s="49" t="s">
        <v>14263</v>
      </c>
      <c r="Y7980" s="51" t="s">
        <v>4030</v>
      </c>
    </row>
    <row r="7981" spans="23:25" x14ac:dyDescent="0.25">
      <c r="W7981" s="52">
        <v>17001285</v>
      </c>
      <c r="X7981" s="28" t="s">
        <v>14264</v>
      </c>
      <c r="Y7981" s="53" t="s">
        <v>4030</v>
      </c>
    </row>
    <row r="7982" spans="23:25" x14ac:dyDescent="0.25">
      <c r="W7982" s="50">
        <v>17001286</v>
      </c>
      <c r="X7982" s="49" t="s">
        <v>14265</v>
      </c>
      <c r="Y7982" s="51" t="s">
        <v>4030</v>
      </c>
    </row>
    <row r="7983" spans="23:25" x14ac:dyDescent="0.25">
      <c r="W7983" s="52">
        <v>17001287</v>
      </c>
      <c r="X7983" s="28" t="s">
        <v>14266</v>
      </c>
      <c r="Y7983" s="53" t="s">
        <v>4030</v>
      </c>
    </row>
    <row r="7984" spans="23:25" x14ac:dyDescent="0.25">
      <c r="W7984" s="50">
        <v>17001288</v>
      </c>
      <c r="X7984" s="49" t="s">
        <v>14267</v>
      </c>
      <c r="Y7984" s="51" t="s">
        <v>4030</v>
      </c>
    </row>
    <row r="7985" spans="23:25" x14ac:dyDescent="0.25">
      <c r="W7985" s="52">
        <v>17001289</v>
      </c>
      <c r="X7985" s="28" t="s">
        <v>14268</v>
      </c>
      <c r="Y7985" s="53" t="s">
        <v>4030</v>
      </c>
    </row>
    <row r="7986" spans="23:25" x14ac:dyDescent="0.25">
      <c r="W7986" s="50">
        <v>17001290</v>
      </c>
      <c r="X7986" s="49" t="s">
        <v>14269</v>
      </c>
      <c r="Y7986" s="51" t="s">
        <v>4030</v>
      </c>
    </row>
    <row r="7987" spans="23:25" x14ac:dyDescent="0.25">
      <c r="W7987" s="52">
        <v>17001291</v>
      </c>
      <c r="X7987" s="28" t="s">
        <v>14270</v>
      </c>
      <c r="Y7987" s="53" t="s">
        <v>4030</v>
      </c>
    </row>
    <row r="7988" spans="23:25" x14ac:dyDescent="0.25">
      <c r="W7988" s="50">
        <v>17001292</v>
      </c>
      <c r="X7988" s="49" t="s">
        <v>14271</v>
      </c>
      <c r="Y7988" s="51" t="s">
        <v>4030</v>
      </c>
    </row>
    <row r="7989" spans="23:25" x14ac:dyDescent="0.25">
      <c r="W7989" s="52">
        <v>17001293</v>
      </c>
      <c r="X7989" s="28" t="s">
        <v>14272</v>
      </c>
      <c r="Y7989" s="53" t="s">
        <v>4030</v>
      </c>
    </row>
    <row r="7990" spans="23:25" x14ac:dyDescent="0.25">
      <c r="W7990" s="50">
        <v>17001294</v>
      </c>
      <c r="X7990" s="49" t="s">
        <v>14273</v>
      </c>
      <c r="Y7990" s="51" t="s">
        <v>4030</v>
      </c>
    </row>
    <row r="7991" spans="23:25" x14ac:dyDescent="0.25">
      <c r="W7991" s="52">
        <v>17001295</v>
      </c>
      <c r="X7991" s="28" t="s">
        <v>14274</v>
      </c>
      <c r="Y7991" s="53" t="s">
        <v>4030</v>
      </c>
    </row>
    <row r="7992" spans="23:25" x14ac:dyDescent="0.25">
      <c r="W7992" s="50">
        <v>17001296</v>
      </c>
      <c r="X7992" s="49" t="s">
        <v>14275</v>
      </c>
      <c r="Y7992" s="51" t="s">
        <v>4030</v>
      </c>
    </row>
    <row r="7993" spans="23:25" x14ac:dyDescent="0.25">
      <c r="W7993" s="52">
        <v>17001297</v>
      </c>
      <c r="X7993" s="28" t="s">
        <v>14276</v>
      </c>
      <c r="Y7993" s="53" t="s">
        <v>4030</v>
      </c>
    </row>
    <row r="7994" spans="23:25" x14ac:dyDescent="0.25">
      <c r="W7994" s="50">
        <v>17001298</v>
      </c>
      <c r="X7994" s="49" t="s">
        <v>14277</v>
      </c>
      <c r="Y7994" s="51" t="s">
        <v>4030</v>
      </c>
    </row>
    <row r="7995" spans="23:25" x14ac:dyDescent="0.25">
      <c r="W7995" s="52">
        <v>17001299</v>
      </c>
      <c r="X7995" s="28" t="s">
        <v>14278</v>
      </c>
      <c r="Y7995" s="53" t="s">
        <v>4030</v>
      </c>
    </row>
    <row r="7996" spans="23:25" x14ac:dyDescent="0.25">
      <c r="W7996" s="50">
        <v>17001300</v>
      </c>
      <c r="X7996" s="49" t="s">
        <v>14279</v>
      </c>
      <c r="Y7996" s="51" t="s">
        <v>4030</v>
      </c>
    </row>
    <row r="7997" spans="23:25" x14ac:dyDescent="0.25">
      <c r="W7997" s="52">
        <v>17001301</v>
      </c>
      <c r="X7997" s="28" t="s">
        <v>14280</v>
      </c>
      <c r="Y7997" s="53" t="s">
        <v>4030</v>
      </c>
    </row>
    <row r="7998" spans="23:25" x14ac:dyDescent="0.25">
      <c r="W7998" s="50">
        <v>17001302</v>
      </c>
      <c r="X7998" s="49" t="s">
        <v>14045</v>
      </c>
      <c r="Y7998" s="51" t="s">
        <v>4030</v>
      </c>
    </row>
    <row r="7999" spans="23:25" x14ac:dyDescent="0.25">
      <c r="W7999" s="52">
        <v>17001303</v>
      </c>
      <c r="X7999" s="28" t="s">
        <v>14179</v>
      </c>
      <c r="Y7999" s="53" t="s">
        <v>4030</v>
      </c>
    </row>
    <row r="8000" spans="23:25" x14ac:dyDescent="0.25">
      <c r="W8000" s="50">
        <v>17001304</v>
      </c>
      <c r="X8000" s="49" t="s">
        <v>14281</v>
      </c>
      <c r="Y8000" s="51" t="s">
        <v>4030</v>
      </c>
    </row>
    <row r="8001" spans="23:25" x14ac:dyDescent="0.25">
      <c r="W8001" s="52">
        <v>17001305</v>
      </c>
      <c r="X8001" s="28" t="s">
        <v>14282</v>
      </c>
      <c r="Y8001" s="53" t="s">
        <v>4030</v>
      </c>
    </row>
    <row r="8002" spans="23:25" x14ac:dyDescent="0.25">
      <c r="W8002" s="50">
        <v>17001306</v>
      </c>
      <c r="X8002" s="49" t="s">
        <v>14283</v>
      </c>
      <c r="Y8002" s="51" t="s">
        <v>4030</v>
      </c>
    </row>
    <row r="8003" spans="23:25" x14ac:dyDescent="0.25">
      <c r="W8003" s="52">
        <v>17001307</v>
      </c>
      <c r="X8003" s="28" t="s">
        <v>14284</v>
      </c>
      <c r="Y8003" s="53" t="s">
        <v>4030</v>
      </c>
    </row>
    <row r="8004" spans="23:25" x14ac:dyDescent="0.25">
      <c r="W8004" s="50">
        <v>17001308</v>
      </c>
      <c r="X8004" s="49" t="s">
        <v>14285</v>
      </c>
      <c r="Y8004" s="51" t="s">
        <v>4030</v>
      </c>
    </row>
    <row r="8005" spans="23:25" x14ac:dyDescent="0.25">
      <c r="W8005" s="52">
        <v>17001309</v>
      </c>
      <c r="X8005" s="28" t="s">
        <v>14286</v>
      </c>
      <c r="Y8005" s="53" t="s">
        <v>4030</v>
      </c>
    </row>
    <row r="8006" spans="23:25" x14ac:dyDescent="0.25">
      <c r="W8006" s="50">
        <v>17001310</v>
      </c>
      <c r="X8006" s="49" t="s">
        <v>14287</v>
      </c>
      <c r="Y8006" s="51" t="s">
        <v>4030</v>
      </c>
    </row>
    <row r="8007" spans="23:25" x14ac:dyDescent="0.25">
      <c r="W8007" s="52">
        <v>17001311</v>
      </c>
      <c r="X8007" s="28" t="s">
        <v>14288</v>
      </c>
      <c r="Y8007" s="53" t="s">
        <v>4030</v>
      </c>
    </row>
    <row r="8008" spans="23:25" x14ac:dyDescent="0.25">
      <c r="W8008" s="50">
        <v>17001312</v>
      </c>
      <c r="X8008" s="49" t="s">
        <v>14289</v>
      </c>
      <c r="Y8008" s="51" t="s">
        <v>4030</v>
      </c>
    </row>
    <row r="8009" spans="23:25" x14ac:dyDescent="0.25">
      <c r="W8009" s="52">
        <v>17001313</v>
      </c>
      <c r="X8009" s="28" t="s">
        <v>14290</v>
      </c>
      <c r="Y8009" s="53" t="s">
        <v>4030</v>
      </c>
    </row>
    <row r="8010" spans="23:25" x14ac:dyDescent="0.25">
      <c r="W8010" s="50">
        <v>17001314</v>
      </c>
      <c r="X8010" s="49" t="s">
        <v>14291</v>
      </c>
      <c r="Y8010" s="51" t="s">
        <v>4030</v>
      </c>
    </row>
    <row r="8011" spans="23:25" x14ac:dyDescent="0.25">
      <c r="W8011" s="52">
        <v>17001315</v>
      </c>
      <c r="X8011" s="28" t="s">
        <v>13916</v>
      </c>
      <c r="Y8011" s="53" t="s">
        <v>4030</v>
      </c>
    </row>
    <row r="8012" spans="23:25" x14ac:dyDescent="0.25">
      <c r="W8012" s="50">
        <v>17001316</v>
      </c>
      <c r="X8012" s="49" t="s">
        <v>14292</v>
      </c>
      <c r="Y8012" s="51" t="s">
        <v>4030</v>
      </c>
    </row>
    <row r="8013" spans="23:25" x14ac:dyDescent="0.25">
      <c r="W8013" s="52">
        <v>17001317</v>
      </c>
      <c r="X8013" s="28" t="s">
        <v>14293</v>
      </c>
      <c r="Y8013" s="53" t="s">
        <v>4030</v>
      </c>
    </row>
    <row r="8014" spans="23:25" x14ac:dyDescent="0.25">
      <c r="W8014" s="50">
        <v>17001318</v>
      </c>
      <c r="X8014" s="49" t="s">
        <v>14294</v>
      </c>
      <c r="Y8014" s="51" t="s">
        <v>4030</v>
      </c>
    </row>
    <row r="8015" spans="23:25" x14ac:dyDescent="0.25">
      <c r="W8015" s="52">
        <v>17001319</v>
      </c>
      <c r="X8015" s="28" t="s">
        <v>14295</v>
      </c>
      <c r="Y8015" s="53" t="s">
        <v>4030</v>
      </c>
    </row>
    <row r="8016" spans="23:25" x14ac:dyDescent="0.25">
      <c r="W8016" s="50">
        <v>17001320</v>
      </c>
      <c r="X8016" s="49" t="s">
        <v>14296</v>
      </c>
      <c r="Y8016" s="51" t="s">
        <v>4030</v>
      </c>
    </row>
    <row r="8017" spans="23:25" x14ac:dyDescent="0.25">
      <c r="W8017" s="52">
        <v>17001321</v>
      </c>
      <c r="X8017" s="28" t="s">
        <v>14297</v>
      </c>
      <c r="Y8017" s="53" t="s">
        <v>4030</v>
      </c>
    </row>
    <row r="8018" spans="23:25" x14ac:dyDescent="0.25">
      <c r="W8018" s="50">
        <v>17001322</v>
      </c>
      <c r="X8018" s="49" t="s">
        <v>14298</v>
      </c>
      <c r="Y8018" s="51" t="s">
        <v>4030</v>
      </c>
    </row>
    <row r="8019" spans="23:25" x14ac:dyDescent="0.25">
      <c r="W8019" s="52">
        <v>17001323</v>
      </c>
      <c r="X8019" s="28" t="s">
        <v>14299</v>
      </c>
      <c r="Y8019" s="53" t="s">
        <v>4030</v>
      </c>
    </row>
    <row r="8020" spans="23:25" x14ac:dyDescent="0.25">
      <c r="W8020" s="50">
        <v>17001324</v>
      </c>
      <c r="X8020" s="49" t="s">
        <v>14300</v>
      </c>
      <c r="Y8020" s="51" t="s">
        <v>4030</v>
      </c>
    </row>
    <row r="8021" spans="23:25" x14ac:dyDescent="0.25">
      <c r="W8021" s="52">
        <v>17001325</v>
      </c>
      <c r="X8021" s="28" t="s">
        <v>14301</v>
      </c>
      <c r="Y8021" s="53" t="s">
        <v>4030</v>
      </c>
    </row>
    <row r="8022" spans="23:25" x14ac:dyDescent="0.25">
      <c r="W8022" s="50">
        <v>17001326</v>
      </c>
      <c r="X8022" s="49" t="s">
        <v>14302</v>
      </c>
      <c r="Y8022" s="51" t="s">
        <v>4030</v>
      </c>
    </row>
    <row r="8023" spans="23:25" x14ac:dyDescent="0.25">
      <c r="W8023" s="52">
        <v>17001327</v>
      </c>
      <c r="X8023" s="28" t="s">
        <v>14303</v>
      </c>
      <c r="Y8023" s="53" t="s">
        <v>4030</v>
      </c>
    </row>
    <row r="8024" spans="23:25" x14ac:dyDescent="0.25">
      <c r="W8024" s="50">
        <v>17001328</v>
      </c>
      <c r="X8024" s="49" t="s">
        <v>14304</v>
      </c>
      <c r="Y8024" s="51" t="s">
        <v>4030</v>
      </c>
    </row>
    <row r="8025" spans="23:25" x14ac:dyDescent="0.25">
      <c r="W8025" s="52">
        <v>17001329</v>
      </c>
      <c r="X8025" s="28" t="s">
        <v>4105</v>
      </c>
      <c r="Y8025" s="53" t="s">
        <v>4030</v>
      </c>
    </row>
    <row r="8026" spans="23:25" x14ac:dyDescent="0.25">
      <c r="W8026" s="50">
        <v>17001330</v>
      </c>
      <c r="X8026" s="49" t="s">
        <v>14305</v>
      </c>
      <c r="Y8026" s="51" t="s">
        <v>4030</v>
      </c>
    </row>
    <row r="8027" spans="23:25" x14ac:dyDescent="0.25">
      <c r="W8027" s="52">
        <v>17001331</v>
      </c>
      <c r="X8027" s="28" t="s">
        <v>14306</v>
      </c>
      <c r="Y8027" s="53" t="s">
        <v>4030</v>
      </c>
    </row>
    <row r="8028" spans="23:25" x14ac:dyDescent="0.25">
      <c r="W8028" s="50">
        <v>17001332</v>
      </c>
      <c r="X8028" s="49" t="s">
        <v>14307</v>
      </c>
      <c r="Y8028" s="51" t="s">
        <v>4030</v>
      </c>
    </row>
    <row r="8029" spans="23:25" x14ac:dyDescent="0.25">
      <c r="W8029" s="52">
        <v>17001333</v>
      </c>
      <c r="X8029" s="28" t="s">
        <v>14308</v>
      </c>
      <c r="Y8029" s="53" t="s">
        <v>4030</v>
      </c>
    </row>
    <row r="8030" spans="23:25" x14ac:dyDescent="0.25">
      <c r="W8030" s="50">
        <v>17001334</v>
      </c>
      <c r="X8030" s="49" t="s">
        <v>14309</v>
      </c>
      <c r="Y8030" s="51" t="s">
        <v>4030</v>
      </c>
    </row>
    <row r="8031" spans="23:25" x14ac:dyDescent="0.25">
      <c r="W8031" s="52">
        <v>17001335</v>
      </c>
      <c r="X8031" s="28" t="s">
        <v>14310</v>
      </c>
      <c r="Y8031" s="53" t="s">
        <v>4030</v>
      </c>
    </row>
    <row r="8032" spans="23:25" x14ac:dyDescent="0.25">
      <c r="W8032" s="50">
        <v>17001336</v>
      </c>
      <c r="X8032" s="49" t="s">
        <v>14311</v>
      </c>
      <c r="Y8032" s="51" t="s">
        <v>4030</v>
      </c>
    </row>
    <row r="8033" spans="23:25" x14ac:dyDescent="0.25">
      <c r="W8033" s="52">
        <v>17001337</v>
      </c>
      <c r="X8033" s="28" t="s">
        <v>14312</v>
      </c>
      <c r="Y8033" s="53" t="s">
        <v>4030</v>
      </c>
    </row>
    <row r="8034" spans="23:25" x14ac:dyDescent="0.25">
      <c r="W8034" s="50">
        <v>17001338</v>
      </c>
      <c r="X8034" s="49" t="s">
        <v>14313</v>
      </c>
      <c r="Y8034" s="51" t="s">
        <v>4030</v>
      </c>
    </row>
    <row r="8035" spans="23:25" x14ac:dyDescent="0.25">
      <c r="W8035" s="52">
        <v>17001339</v>
      </c>
      <c r="X8035" s="28" t="s">
        <v>14314</v>
      </c>
      <c r="Y8035" s="53" t="s">
        <v>4030</v>
      </c>
    </row>
    <row r="8036" spans="23:25" x14ac:dyDescent="0.25">
      <c r="W8036" s="50">
        <v>17001340</v>
      </c>
      <c r="X8036" s="49" t="s">
        <v>14315</v>
      </c>
      <c r="Y8036" s="51" t="s">
        <v>4030</v>
      </c>
    </row>
    <row r="8037" spans="23:25" x14ac:dyDescent="0.25">
      <c r="W8037" s="52">
        <v>17001341</v>
      </c>
      <c r="X8037" s="28" t="s">
        <v>14316</v>
      </c>
      <c r="Y8037" s="53" t="s">
        <v>4030</v>
      </c>
    </row>
    <row r="8038" spans="23:25" x14ac:dyDescent="0.25">
      <c r="W8038" s="50">
        <v>17001342</v>
      </c>
      <c r="X8038" s="49" t="s">
        <v>14317</v>
      </c>
      <c r="Y8038" s="51" t="s">
        <v>4030</v>
      </c>
    </row>
    <row r="8039" spans="23:25" x14ac:dyDescent="0.25">
      <c r="W8039" s="52">
        <v>17001343</v>
      </c>
      <c r="X8039" s="28" t="s">
        <v>14318</v>
      </c>
      <c r="Y8039" s="53" t="s">
        <v>4030</v>
      </c>
    </row>
    <row r="8040" spans="23:25" x14ac:dyDescent="0.25">
      <c r="W8040" s="50">
        <v>17001344</v>
      </c>
      <c r="X8040" s="49" t="s">
        <v>14184</v>
      </c>
      <c r="Y8040" s="51" t="s">
        <v>4030</v>
      </c>
    </row>
    <row r="8041" spans="23:25" x14ac:dyDescent="0.25">
      <c r="W8041" s="52">
        <v>17001345</v>
      </c>
      <c r="X8041" s="28" t="s">
        <v>14319</v>
      </c>
      <c r="Y8041" s="53" t="s">
        <v>4030</v>
      </c>
    </row>
    <row r="8042" spans="23:25" x14ac:dyDescent="0.25">
      <c r="W8042" s="50">
        <v>17001346</v>
      </c>
      <c r="X8042" s="49" t="s">
        <v>14320</v>
      </c>
      <c r="Y8042" s="51" t="s">
        <v>4030</v>
      </c>
    </row>
    <row r="8043" spans="23:25" x14ac:dyDescent="0.25">
      <c r="W8043" s="52">
        <v>17001347</v>
      </c>
      <c r="X8043" s="28" t="s">
        <v>14321</v>
      </c>
      <c r="Y8043" s="53" t="s">
        <v>4030</v>
      </c>
    </row>
    <row r="8044" spans="23:25" x14ac:dyDescent="0.25">
      <c r="W8044" s="50">
        <v>17001348</v>
      </c>
      <c r="X8044" s="49" t="s">
        <v>14322</v>
      </c>
      <c r="Y8044" s="51" t="s">
        <v>4030</v>
      </c>
    </row>
    <row r="8045" spans="23:25" x14ac:dyDescent="0.25">
      <c r="W8045" s="52">
        <v>17001349</v>
      </c>
      <c r="X8045" s="28" t="s">
        <v>4865</v>
      </c>
      <c r="Y8045" s="53" t="s">
        <v>4030</v>
      </c>
    </row>
    <row r="8046" spans="23:25" x14ac:dyDescent="0.25">
      <c r="W8046" s="50">
        <v>17001350</v>
      </c>
      <c r="X8046" s="49" t="s">
        <v>14323</v>
      </c>
      <c r="Y8046" s="51" t="s">
        <v>4030</v>
      </c>
    </row>
    <row r="8047" spans="23:25" x14ac:dyDescent="0.25">
      <c r="W8047" s="52">
        <v>17001351</v>
      </c>
      <c r="X8047" s="28" t="s">
        <v>14324</v>
      </c>
      <c r="Y8047" s="53" t="s">
        <v>4030</v>
      </c>
    </row>
    <row r="8048" spans="23:25" x14ac:dyDescent="0.25">
      <c r="W8048" s="50">
        <v>17001352</v>
      </c>
      <c r="X8048" s="49" t="s">
        <v>14325</v>
      </c>
      <c r="Y8048" s="51" t="s">
        <v>4030</v>
      </c>
    </row>
    <row r="8049" spans="23:25" x14ac:dyDescent="0.25">
      <c r="W8049" s="52">
        <v>17001353</v>
      </c>
      <c r="X8049" s="28" t="s">
        <v>14326</v>
      </c>
      <c r="Y8049" s="53" t="s">
        <v>4030</v>
      </c>
    </row>
    <row r="8050" spans="23:25" x14ac:dyDescent="0.25">
      <c r="W8050" s="50">
        <v>17001354</v>
      </c>
      <c r="X8050" s="49" t="s">
        <v>14327</v>
      </c>
      <c r="Y8050" s="51" t="s">
        <v>4030</v>
      </c>
    </row>
    <row r="8051" spans="23:25" x14ac:dyDescent="0.25">
      <c r="W8051" s="52">
        <v>17001355</v>
      </c>
      <c r="X8051" s="28" t="s">
        <v>14328</v>
      </c>
      <c r="Y8051" s="53" t="s">
        <v>4030</v>
      </c>
    </row>
    <row r="8052" spans="23:25" x14ac:dyDescent="0.25">
      <c r="W8052" s="50">
        <v>17001356</v>
      </c>
      <c r="X8052" s="49" t="s">
        <v>14329</v>
      </c>
      <c r="Y8052" s="51" t="s">
        <v>4030</v>
      </c>
    </row>
    <row r="8053" spans="23:25" x14ac:dyDescent="0.25">
      <c r="W8053" s="52">
        <v>17001357</v>
      </c>
      <c r="X8053" s="28" t="s">
        <v>4849</v>
      </c>
      <c r="Y8053" s="53" t="s">
        <v>4030</v>
      </c>
    </row>
    <row r="8054" spans="23:25" x14ac:dyDescent="0.25">
      <c r="W8054" s="50">
        <v>17001358</v>
      </c>
      <c r="X8054" s="49" t="s">
        <v>14330</v>
      </c>
      <c r="Y8054" s="51" t="s">
        <v>4030</v>
      </c>
    </row>
    <row r="8055" spans="23:25" x14ac:dyDescent="0.25">
      <c r="W8055" s="52">
        <v>17001359</v>
      </c>
      <c r="X8055" s="28" t="s">
        <v>14331</v>
      </c>
      <c r="Y8055" s="53" t="s">
        <v>4030</v>
      </c>
    </row>
    <row r="8056" spans="23:25" x14ac:dyDescent="0.25">
      <c r="W8056" s="50">
        <v>17001360</v>
      </c>
      <c r="X8056" s="49" t="s">
        <v>14332</v>
      </c>
      <c r="Y8056" s="51" t="s">
        <v>4030</v>
      </c>
    </row>
    <row r="8057" spans="23:25" x14ac:dyDescent="0.25">
      <c r="W8057" s="52">
        <v>17001361</v>
      </c>
      <c r="X8057" s="28" t="s">
        <v>14333</v>
      </c>
      <c r="Y8057" s="53" t="s">
        <v>4030</v>
      </c>
    </row>
    <row r="8058" spans="23:25" x14ac:dyDescent="0.25">
      <c r="W8058" s="50">
        <v>17001362</v>
      </c>
      <c r="X8058" s="49" t="s">
        <v>13928</v>
      </c>
      <c r="Y8058" s="51" t="s">
        <v>4030</v>
      </c>
    </row>
    <row r="8059" spans="23:25" x14ac:dyDescent="0.25">
      <c r="W8059" s="52">
        <v>17001363</v>
      </c>
      <c r="X8059" s="28" t="s">
        <v>14334</v>
      </c>
      <c r="Y8059" s="53" t="s">
        <v>4030</v>
      </c>
    </row>
    <row r="8060" spans="23:25" x14ac:dyDescent="0.25">
      <c r="W8060" s="50">
        <v>17001364</v>
      </c>
      <c r="X8060" s="49" t="s">
        <v>14335</v>
      </c>
      <c r="Y8060" s="51" t="s">
        <v>4030</v>
      </c>
    </row>
    <row r="8061" spans="23:25" x14ac:dyDescent="0.25">
      <c r="W8061" s="52">
        <v>17001365</v>
      </c>
      <c r="X8061" s="28" t="s">
        <v>14336</v>
      </c>
      <c r="Y8061" s="53" t="s">
        <v>4030</v>
      </c>
    </row>
    <row r="8062" spans="23:25" x14ac:dyDescent="0.25">
      <c r="W8062" s="50">
        <v>17001366</v>
      </c>
      <c r="X8062" s="49" t="s">
        <v>14337</v>
      </c>
      <c r="Y8062" s="51" t="s">
        <v>4030</v>
      </c>
    </row>
    <row r="8063" spans="23:25" x14ac:dyDescent="0.25">
      <c r="W8063" s="52">
        <v>17001367</v>
      </c>
      <c r="X8063" s="28" t="s">
        <v>14338</v>
      </c>
      <c r="Y8063" s="53" t="s">
        <v>4030</v>
      </c>
    </row>
    <row r="8064" spans="23:25" x14ac:dyDescent="0.25">
      <c r="W8064" s="50">
        <v>17001368</v>
      </c>
      <c r="X8064" s="49" t="s">
        <v>14339</v>
      </c>
      <c r="Y8064" s="51" t="s">
        <v>4030</v>
      </c>
    </row>
    <row r="8065" spans="23:25" x14ac:dyDescent="0.25">
      <c r="W8065" s="52">
        <v>17001369</v>
      </c>
      <c r="X8065" s="28" t="s">
        <v>14340</v>
      </c>
      <c r="Y8065" s="53" t="s">
        <v>4030</v>
      </c>
    </row>
    <row r="8066" spans="23:25" x14ac:dyDescent="0.25">
      <c r="W8066" s="50">
        <v>17001370</v>
      </c>
      <c r="X8066" s="49" t="s">
        <v>14341</v>
      </c>
      <c r="Y8066" s="51" t="s">
        <v>4030</v>
      </c>
    </row>
    <row r="8067" spans="23:25" x14ac:dyDescent="0.25">
      <c r="W8067" s="52">
        <v>17001371</v>
      </c>
      <c r="X8067" s="28" t="s">
        <v>14342</v>
      </c>
      <c r="Y8067" s="53" t="s">
        <v>4030</v>
      </c>
    </row>
    <row r="8068" spans="23:25" x14ac:dyDescent="0.25">
      <c r="W8068" s="50">
        <v>17001372</v>
      </c>
      <c r="X8068" s="49" t="s">
        <v>14343</v>
      </c>
      <c r="Y8068" s="51" t="s">
        <v>4030</v>
      </c>
    </row>
    <row r="8069" spans="23:25" x14ac:dyDescent="0.25">
      <c r="W8069" s="52">
        <v>17001373</v>
      </c>
      <c r="X8069" s="28" t="s">
        <v>14344</v>
      </c>
      <c r="Y8069" s="53" t="s">
        <v>4030</v>
      </c>
    </row>
    <row r="8070" spans="23:25" x14ac:dyDescent="0.25">
      <c r="W8070" s="50">
        <v>17001374</v>
      </c>
      <c r="X8070" s="49" t="s">
        <v>14345</v>
      </c>
      <c r="Y8070" s="51" t="s">
        <v>4030</v>
      </c>
    </row>
    <row r="8071" spans="23:25" x14ac:dyDescent="0.25">
      <c r="W8071" s="52">
        <v>17001375</v>
      </c>
      <c r="X8071" s="28" t="s">
        <v>14346</v>
      </c>
      <c r="Y8071" s="53" t="s">
        <v>4030</v>
      </c>
    </row>
    <row r="8072" spans="23:25" x14ac:dyDescent="0.25">
      <c r="W8072" s="50">
        <v>17001376</v>
      </c>
      <c r="X8072" s="49" t="s">
        <v>14347</v>
      </c>
      <c r="Y8072" s="51" t="s">
        <v>4030</v>
      </c>
    </row>
    <row r="8073" spans="23:25" x14ac:dyDescent="0.25">
      <c r="W8073" s="52">
        <v>17001377</v>
      </c>
      <c r="X8073" s="28" t="s">
        <v>14348</v>
      </c>
      <c r="Y8073" s="53" t="s">
        <v>4030</v>
      </c>
    </row>
    <row r="8074" spans="23:25" x14ac:dyDescent="0.25">
      <c r="W8074" s="50">
        <v>17001378</v>
      </c>
      <c r="X8074" s="49" t="s">
        <v>14349</v>
      </c>
      <c r="Y8074" s="51" t="s">
        <v>4030</v>
      </c>
    </row>
    <row r="8075" spans="23:25" x14ac:dyDescent="0.25">
      <c r="W8075" s="52">
        <v>17001379</v>
      </c>
      <c r="X8075" s="28" t="s">
        <v>14350</v>
      </c>
      <c r="Y8075" s="53" t="s">
        <v>4030</v>
      </c>
    </row>
    <row r="8076" spans="23:25" x14ac:dyDescent="0.25">
      <c r="W8076" s="50">
        <v>17001380</v>
      </c>
      <c r="X8076" s="49" t="s">
        <v>14351</v>
      </c>
      <c r="Y8076" s="51" t="s">
        <v>4030</v>
      </c>
    </row>
    <row r="8077" spans="23:25" x14ac:dyDescent="0.25">
      <c r="W8077" s="52">
        <v>17001381</v>
      </c>
      <c r="X8077" s="28" t="s">
        <v>14352</v>
      </c>
      <c r="Y8077" s="53" t="s">
        <v>4030</v>
      </c>
    </row>
    <row r="8078" spans="23:25" x14ac:dyDescent="0.25">
      <c r="W8078" s="50">
        <v>17001382</v>
      </c>
      <c r="X8078" s="49" t="s">
        <v>14353</v>
      </c>
      <c r="Y8078" s="51" t="s">
        <v>4030</v>
      </c>
    </row>
    <row r="8079" spans="23:25" x14ac:dyDescent="0.25">
      <c r="W8079" s="52">
        <v>17001383</v>
      </c>
      <c r="X8079" s="28" t="s">
        <v>14354</v>
      </c>
      <c r="Y8079" s="53" t="s">
        <v>4030</v>
      </c>
    </row>
    <row r="8080" spans="23:25" x14ac:dyDescent="0.25">
      <c r="W8080" s="50">
        <v>17001384</v>
      </c>
      <c r="X8080" s="49" t="s">
        <v>14355</v>
      </c>
      <c r="Y8080" s="51" t="s">
        <v>4030</v>
      </c>
    </row>
    <row r="8081" spans="23:25" x14ac:dyDescent="0.25">
      <c r="W8081" s="52">
        <v>17001385</v>
      </c>
      <c r="X8081" s="28" t="s">
        <v>14356</v>
      </c>
      <c r="Y8081" s="53" t="s">
        <v>4030</v>
      </c>
    </row>
    <row r="8082" spans="23:25" x14ac:dyDescent="0.25">
      <c r="W8082" s="50">
        <v>17001386</v>
      </c>
      <c r="X8082" s="49" t="s">
        <v>14357</v>
      </c>
      <c r="Y8082" s="51" t="s">
        <v>4030</v>
      </c>
    </row>
    <row r="8083" spans="23:25" x14ac:dyDescent="0.25">
      <c r="W8083" s="52">
        <v>17001387</v>
      </c>
      <c r="X8083" s="28" t="s">
        <v>14358</v>
      </c>
      <c r="Y8083" s="53" t="s">
        <v>4030</v>
      </c>
    </row>
    <row r="8084" spans="23:25" x14ac:dyDescent="0.25">
      <c r="W8084" s="50">
        <v>17001388</v>
      </c>
      <c r="X8084" s="49" t="s">
        <v>14359</v>
      </c>
      <c r="Y8084" s="51" t="s">
        <v>4030</v>
      </c>
    </row>
    <row r="8085" spans="23:25" x14ac:dyDescent="0.25">
      <c r="W8085" s="52">
        <v>17001389</v>
      </c>
      <c r="X8085" s="28" t="s">
        <v>14360</v>
      </c>
      <c r="Y8085" s="53" t="s">
        <v>4030</v>
      </c>
    </row>
    <row r="8086" spans="23:25" x14ac:dyDescent="0.25">
      <c r="W8086" s="50">
        <v>17001390</v>
      </c>
      <c r="X8086" s="49" t="s">
        <v>14361</v>
      </c>
      <c r="Y8086" s="51" t="s">
        <v>4030</v>
      </c>
    </row>
    <row r="8087" spans="23:25" x14ac:dyDescent="0.25">
      <c r="W8087" s="52">
        <v>17001391</v>
      </c>
      <c r="X8087" s="28" t="s">
        <v>14362</v>
      </c>
      <c r="Y8087" s="53" t="s">
        <v>4030</v>
      </c>
    </row>
    <row r="8088" spans="23:25" x14ac:dyDescent="0.25">
      <c r="W8088" s="50">
        <v>17001392</v>
      </c>
      <c r="X8088" s="49" t="s">
        <v>14363</v>
      </c>
      <c r="Y8088" s="51" t="s">
        <v>4030</v>
      </c>
    </row>
    <row r="8089" spans="23:25" x14ac:dyDescent="0.25">
      <c r="W8089" s="52">
        <v>17001393</v>
      </c>
      <c r="X8089" s="28" t="s">
        <v>14364</v>
      </c>
      <c r="Y8089" s="53" t="s">
        <v>4030</v>
      </c>
    </row>
    <row r="8090" spans="23:25" x14ac:dyDescent="0.25">
      <c r="W8090" s="50">
        <v>17001394</v>
      </c>
      <c r="X8090" s="49" t="s">
        <v>14365</v>
      </c>
      <c r="Y8090" s="51" t="s">
        <v>4030</v>
      </c>
    </row>
    <row r="8091" spans="23:25" x14ac:dyDescent="0.25">
      <c r="W8091" s="52">
        <v>17001395</v>
      </c>
      <c r="X8091" s="28" t="s">
        <v>14366</v>
      </c>
      <c r="Y8091" s="53" t="s">
        <v>4030</v>
      </c>
    </row>
    <row r="8092" spans="23:25" x14ac:dyDescent="0.25">
      <c r="W8092" s="50">
        <v>17001396</v>
      </c>
      <c r="X8092" s="49" t="s">
        <v>14367</v>
      </c>
      <c r="Y8092" s="51" t="s">
        <v>4030</v>
      </c>
    </row>
    <row r="8093" spans="23:25" x14ac:dyDescent="0.25">
      <c r="W8093" s="52">
        <v>17001397</v>
      </c>
      <c r="X8093" s="28" t="s">
        <v>14368</v>
      </c>
      <c r="Y8093" s="53" t="s">
        <v>4030</v>
      </c>
    </row>
    <row r="8094" spans="23:25" x14ac:dyDescent="0.25">
      <c r="W8094" s="50">
        <v>17001398</v>
      </c>
      <c r="X8094" s="49" t="s">
        <v>14369</v>
      </c>
      <c r="Y8094" s="51" t="s">
        <v>4030</v>
      </c>
    </row>
    <row r="8095" spans="23:25" x14ac:dyDescent="0.25">
      <c r="W8095" s="52">
        <v>17001399</v>
      </c>
      <c r="X8095" s="28" t="s">
        <v>14370</v>
      </c>
      <c r="Y8095" s="53" t="s">
        <v>4030</v>
      </c>
    </row>
    <row r="8096" spans="23:25" x14ac:dyDescent="0.25">
      <c r="W8096" s="50">
        <v>17001400</v>
      </c>
      <c r="X8096" s="49" t="s">
        <v>14371</v>
      </c>
      <c r="Y8096" s="51" t="s">
        <v>4030</v>
      </c>
    </row>
    <row r="8097" spans="23:25" x14ac:dyDescent="0.25">
      <c r="W8097" s="52">
        <v>17001401</v>
      </c>
      <c r="X8097" s="28" t="s">
        <v>14372</v>
      </c>
      <c r="Y8097" s="53" t="s">
        <v>4030</v>
      </c>
    </row>
    <row r="8098" spans="23:25" x14ac:dyDescent="0.25">
      <c r="W8098" s="50">
        <v>17001402</v>
      </c>
      <c r="X8098" s="49" t="s">
        <v>14373</v>
      </c>
      <c r="Y8098" s="51" t="s">
        <v>4030</v>
      </c>
    </row>
    <row r="8099" spans="23:25" x14ac:dyDescent="0.25">
      <c r="W8099" s="52">
        <v>17001403</v>
      </c>
      <c r="X8099" s="28" t="s">
        <v>14374</v>
      </c>
      <c r="Y8099" s="53" t="s">
        <v>4030</v>
      </c>
    </row>
    <row r="8100" spans="23:25" x14ac:dyDescent="0.25">
      <c r="W8100" s="50">
        <v>17001404</v>
      </c>
      <c r="X8100" s="49" t="s">
        <v>14375</v>
      </c>
      <c r="Y8100" s="51" t="s">
        <v>4030</v>
      </c>
    </row>
    <row r="8101" spans="23:25" x14ac:dyDescent="0.25">
      <c r="W8101" s="52">
        <v>17001405</v>
      </c>
      <c r="X8101" s="28" t="s">
        <v>14376</v>
      </c>
      <c r="Y8101" s="53" t="s">
        <v>4030</v>
      </c>
    </row>
    <row r="8102" spans="23:25" x14ac:dyDescent="0.25">
      <c r="W8102" s="50">
        <v>17001406</v>
      </c>
      <c r="X8102" s="49" t="s">
        <v>14377</v>
      </c>
      <c r="Y8102" s="51" t="s">
        <v>4030</v>
      </c>
    </row>
    <row r="8103" spans="23:25" x14ac:dyDescent="0.25">
      <c r="W8103" s="52">
        <v>17001407</v>
      </c>
      <c r="X8103" s="28" t="s">
        <v>14378</v>
      </c>
      <c r="Y8103" s="53" t="s">
        <v>4030</v>
      </c>
    </row>
    <row r="8104" spans="23:25" x14ac:dyDescent="0.25">
      <c r="W8104" s="50">
        <v>17001408</v>
      </c>
      <c r="X8104" s="49" t="s">
        <v>14379</v>
      </c>
      <c r="Y8104" s="51" t="s">
        <v>4030</v>
      </c>
    </row>
    <row r="8105" spans="23:25" x14ac:dyDescent="0.25">
      <c r="W8105" s="52">
        <v>17001409</v>
      </c>
      <c r="X8105" s="28" t="s">
        <v>14380</v>
      </c>
      <c r="Y8105" s="53" t="s">
        <v>4030</v>
      </c>
    </row>
    <row r="8106" spans="23:25" x14ac:dyDescent="0.25">
      <c r="W8106" s="50">
        <v>17001410</v>
      </c>
      <c r="X8106" s="49" t="s">
        <v>14381</v>
      </c>
      <c r="Y8106" s="51" t="s">
        <v>4030</v>
      </c>
    </row>
    <row r="8107" spans="23:25" x14ac:dyDescent="0.25">
      <c r="W8107" s="52">
        <v>17001411</v>
      </c>
      <c r="X8107" s="28" t="s">
        <v>14382</v>
      </c>
      <c r="Y8107" s="53" t="s">
        <v>4030</v>
      </c>
    </row>
    <row r="8108" spans="23:25" x14ac:dyDescent="0.25">
      <c r="W8108" s="50">
        <v>17001412</v>
      </c>
      <c r="X8108" s="49" t="s">
        <v>14383</v>
      </c>
      <c r="Y8108" s="51" t="s">
        <v>4030</v>
      </c>
    </row>
    <row r="8109" spans="23:25" x14ac:dyDescent="0.25">
      <c r="W8109" s="52">
        <v>17001413</v>
      </c>
      <c r="X8109" s="28" t="s">
        <v>14144</v>
      </c>
      <c r="Y8109" s="53" t="s">
        <v>4030</v>
      </c>
    </row>
    <row r="8110" spans="23:25" x14ac:dyDescent="0.25">
      <c r="W8110" s="50">
        <v>17001414</v>
      </c>
      <c r="X8110" s="49" t="s">
        <v>14384</v>
      </c>
      <c r="Y8110" s="51" t="s">
        <v>4030</v>
      </c>
    </row>
    <row r="8111" spans="23:25" x14ac:dyDescent="0.25">
      <c r="W8111" s="52">
        <v>17001415</v>
      </c>
      <c r="X8111" s="28" t="s">
        <v>14385</v>
      </c>
      <c r="Y8111" s="53" t="s">
        <v>4030</v>
      </c>
    </row>
    <row r="8112" spans="23:25" x14ac:dyDescent="0.25">
      <c r="W8112" s="50">
        <v>17001416</v>
      </c>
      <c r="X8112" s="49" t="s">
        <v>14386</v>
      </c>
      <c r="Y8112" s="51" t="s">
        <v>4030</v>
      </c>
    </row>
    <row r="8113" spans="23:25" x14ac:dyDescent="0.25">
      <c r="W8113" s="52">
        <v>17001417</v>
      </c>
      <c r="X8113" s="28" t="s">
        <v>14387</v>
      </c>
      <c r="Y8113" s="53" t="s">
        <v>4030</v>
      </c>
    </row>
    <row r="8114" spans="23:25" x14ac:dyDescent="0.25">
      <c r="W8114" s="50">
        <v>17001418</v>
      </c>
      <c r="X8114" s="49" t="s">
        <v>14388</v>
      </c>
      <c r="Y8114" s="51" t="s">
        <v>4030</v>
      </c>
    </row>
    <row r="8115" spans="23:25" x14ac:dyDescent="0.25">
      <c r="W8115" s="52">
        <v>17001419</v>
      </c>
      <c r="X8115" s="28" t="s">
        <v>14389</v>
      </c>
      <c r="Y8115" s="53" t="s">
        <v>4030</v>
      </c>
    </row>
    <row r="8116" spans="23:25" x14ac:dyDescent="0.25">
      <c r="W8116" s="50">
        <v>17001420</v>
      </c>
      <c r="X8116" s="49" t="s">
        <v>14390</v>
      </c>
      <c r="Y8116" s="51" t="s">
        <v>4030</v>
      </c>
    </row>
    <row r="8117" spans="23:25" x14ac:dyDescent="0.25">
      <c r="W8117" s="52">
        <v>17001421</v>
      </c>
      <c r="X8117" s="28" t="s">
        <v>14391</v>
      </c>
      <c r="Y8117" s="53" t="s">
        <v>4030</v>
      </c>
    </row>
    <row r="8118" spans="23:25" x14ac:dyDescent="0.25">
      <c r="W8118" s="50">
        <v>17001422</v>
      </c>
      <c r="X8118" s="49" t="s">
        <v>14392</v>
      </c>
      <c r="Y8118" s="51" t="s">
        <v>4030</v>
      </c>
    </row>
    <row r="8119" spans="23:25" x14ac:dyDescent="0.25">
      <c r="W8119" s="52">
        <v>17001423</v>
      </c>
      <c r="X8119" s="28" t="s">
        <v>14393</v>
      </c>
      <c r="Y8119" s="53" t="s">
        <v>4030</v>
      </c>
    </row>
    <row r="8120" spans="23:25" x14ac:dyDescent="0.25">
      <c r="W8120" s="50">
        <v>17001424</v>
      </c>
      <c r="X8120" s="49" t="s">
        <v>14394</v>
      </c>
      <c r="Y8120" s="51" t="s">
        <v>4030</v>
      </c>
    </row>
    <row r="8121" spans="23:25" x14ac:dyDescent="0.25">
      <c r="W8121" s="52">
        <v>17001425</v>
      </c>
      <c r="X8121" s="28" t="s">
        <v>14395</v>
      </c>
      <c r="Y8121" s="53" t="s">
        <v>4030</v>
      </c>
    </row>
    <row r="8122" spans="23:25" x14ac:dyDescent="0.25">
      <c r="W8122" s="50">
        <v>17001426</v>
      </c>
      <c r="X8122" s="49" t="s">
        <v>14396</v>
      </c>
      <c r="Y8122" s="51" t="s">
        <v>4030</v>
      </c>
    </row>
    <row r="8123" spans="23:25" x14ac:dyDescent="0.25">
      <c r="W8123" s="52">
        <v>17001427</v>
      </c>
      <c r="X8123" s="28" t="s">
        <v>14185</v>
      </c>
      <c r="Y8123" s="53" t="s">
        <v>4030</v>
      </c>
    </row>
    <row r="8124" spans="23:25" x14ac:dyDescent="0.25">
      <c r="W8124" s="50">
        <v>17001428</v>
      </c>
      <c r="X8124" s="49" t="s">
        <v>14397</v>
      </c>
      <c r="Y8124" s="51" t="s">
        <v>4030</v>
      </c>
    </row>
    <row r="8125" spans="23:25" x14ac:dyDescent="0.25">
      <c r="W8125" s="52">
        <v>17001429</v>
      </c>
      <c r="X8125" s="28" t="s">
        <v>14398</v>
      </c>
      <c r="Y8125" s="53" t="s">
        <v>4030</v>
      </c>
    </row>
    <row r="8126" spans="23:25" x14ac:dyDescent="0.25">
      <c r="W8126" s="50">
        <v>17001430</v>
      </c>
      <c r="X8126" s="49" t="s">
        <v>14399</v>
      </c>
      <c r="Y8126" s="51" t="s">
        <v>4030</v>
      </c>
    </row>
    <row r="8127" spans="23:25" x14ac:dyDescent="0.25">
      <c r="W8127" s="52">
        <v>17001431</v>
      </c>
      <c r="X8127" s="28" t="s">
        <v>14400</v>
      </c>
      <c r="Y8127" s="53" t="s">
        <v>4030</v>
      </c>
    </row>
    <row r="8128" spans="23:25" x14ac:dyDescent="0.25">
      <c r="W8128" s="50">
        <v>17001432</v>
      </c>
      <c r="X8128" s="49" t="s">
        <v>14401</v>
      </c>
      <c r="Y8128" s="51" t="s">
        <v>4030</v>
      </c>
    </row>
    <row r="8129" spans="23:25" x14ac:dyDescent="0.25">
      <c r="W8129" s="52">
        <v>17001433</v>
      </c>
      <c r="X8129" s="28" t="s">
        <v>14402</v>
      </c>
      <c r="Y8129" s="53" t="s">
        <v>4030</v>
      </c>
    </row>
    <row r="8130" spans="23:25" x14ac:dyDescent="0.25">
      <c r="W8130" s="50">
        <v>17001434</v>
      </c>
      <c r="X8130" s="49" t="s">
        <v>14403</v>
      </c>
      <c r="Y8130" s="51" t="s">
        <v>4030</v>
      </c>
    </row>
    <row r="8131" spans="23:25" x14ac:dyDescent="0.25">
      <c r="W8131" s="52">
        <v>17001435</v>
      </c>
      <c r="X8131" s="28" t="s">
        <v>14404</v>
      </c>
      <c r="Y8131" s="53" t="s">
        <v>4030</v>
      </c>
    </row>
    <row r="8132" spans="23:25" x14ac:dyDescent="0.25">
      <c r="W8132" s="50">
        <v>17001436</v>
      </c>
      <c r="X8132" s="49" t="s">
        <v>14405</v>
      </c>
      <c r="Y8132" s="51" t="s">
        <v>4030</v>
      </c>
    </row>
    <row r="8133" spans="23:25" x14ac:dyDescent="0.25">
      <c r="W8133" s="52">
        <v>17001437</v>
      </c>
      <c r="X8133" s="28" t="s">
        <v>14406</v>
      </c>
      <c r="Y8133" s="53" t="s">
        <v>4030</v>
      </c>
    </row>
    <row r="8134" spans="23:25" x14ac:dyDescent="0.25">
      <c r="W8134" s="50">
        <v>17001438</v>
      </c>
      <c r="X8134" s="49" t="s">
        <v>14407</v>
      </c>
      <c r="Y8134" s="51" t="s">
        <v>4030</v>
      </c>
    </row>
    <row r="8135" spans="23:25" x14ac:dyDescent="0.25">
      <c r="W8135" s="52">
        <v>17001439</v>
      </c>
      <c r="X8135" s="28" t="s">
        <v>14303</v>
      </c>
      <c r="Y8135" s="53" t="s">
        <v>4030</v>
      </c>
    </row>
    <row r="8136" spans="23:25" x14ac:dyDescent="0.25">
      <c r="W8136" s="50">
        <v>17001440</v>
      </c>
      <c r="X8136" s="49" t="s">
        <v>14408</v>
      </c>
      <c r="Y8136" s="51" t="s">
        <v>4030</v>
      </c>
    </row>
    <row r="8137" spans="23:25" x14ac:dyDescent="0.25">
      <c r="W8137" s="52">
        <v>17001441</v>
      </c>
      <c r="X8137" s="28" t="s">
        <v>14409</v>
      </c>
      <c r="Y8137" s="53" t="s">
        <v>4030</v>
      </c>
    </row>
    <row r="8138" spans="23:25" x14ac:dyDescent="0.25">
      <c r="W8138" s="50">
        <v>17001442</v>
      </c>
      <c r="X8138" s="49" t="s">
        <v>14410</v>
      </c>
      <c r="Y8138" s="51" t="s">
        <v>4030</v>
      </c>
    </row>
    <row r="8139" spans="23:25" x14ac:dyDescent="0.25">
      <c r="W8139" s="52">
        <v>17001443</v>
      </c>
      <c r="X8139" s="28" t="s">
        <v>14411</v>
      </c>
      <c r="Y8139" s="53" t="s">
        <v>4030</v>
      </c>
    </row>
    <row r="8140" spans="23:25" x14ac:dyDescent="0.25">
      <c r="W8140" s="50">
        <v>17001444</v>
      </c>
      <c r="X8140" s="49" t="s">
        <v>14412</v>
      </c>
      <c r="Y8140" s="51" t="s">
        <v>4030</v>
      </c>
    </row>
    <row r="8141" spans="23:25" x14ac:dyDescent="0.25">
      <c r="W8141" s="52">
        <v>17001445</v>
      </c>
      <c r="X8141" s="28" t="s">
        <v>14413</v>
      </c>
      <c r="Y8141" s="53" t="s">
        <v>4030</v>
      </c>
    </row>
    <row r="8142" spans="23:25" x14ac:dyDescent="0.25">
      <c r="W8142" s="50">
        <v>17001446</v>
      </c>
      <c r="X8142" s="49" t="s">
        <v>14414</v>
      </c>
      <c r="Y8142" s="51" t="s">
        <v>4030</v>
      </c>
    </row>
    <row r="8143" spans="23:25" x14ac:dyDescent="0.25">
      <c r="W8143" s="52">
        <v>17001447</v>
      </c>
      <c r="X8143" s="28" t="s">
        <v>14415</v>
      </c>
      <c r="Y8143" s="53" t="s">
        <v>4030</v>
      </c>
    </row>
    <row r="8144" spans="23:25" x14ac:dyDescent="0.25">
      <c r="W8144" s="50">
        <v>17001448</v>
      </c>
      <c r="X8144" s="49" t="s">
        <v>14416</v>
      </c>
      <c r="Y8144" s="51" t="s">
        <v>4030</v>
      </c>
    </row>
    <row r="8145" spans="23:25" x14ac:dyDescent="0.25">
      <c r="W8145" s="52">
        <v>17001449</v>
      </c>
      <c r="X8145" s="28" t="s">
        <v>14417</v>
      </c>
      <c r="Y8145" s="53" t="s">
        <v>4030</v>
      </c>
    </row>
    <row r="8146" spans="23:25" x14ac:dyDescent="0.25">
      <c r="W8146" s="50">
        <v>17001450</v>
      </c>
      <c r="X8146" s="49" t="s">
        <v>14418</v>
      </c>
      <c r="Y8146" s="51" t="s">
        <v>4030</v>
      </c>
    </row>
    <row r="8147" spans="23:25" x14ac:dyDescent="0.25">
      <c r="W8147" s="52">
        <v>17001451</v>
      </c>
      <c r="X8147" s="28" t="s">
        <v>14419</v>
      </c>
      <c r="Y8147" s="53" t="s">
        <v>4030</v>
      </c>
    </row>
    <row r="8148" spans="23:25" x14ac:dyDescent="0.25">
      <c r="W8148" s="50">
        <v>17001452</v>
      </c>
      <c r="X8148" s="49" t="s">
        <v>14420</v>
      </c>
      <c r="Y8148" s="51" t="s">
        <v>4030</v>
      </c>
    </row>
    <row r="8149" spans="23:25" x14ac:dyDescent="0.25">
      <c r="W8149" s="52">
        <v>17001453</v>
      </c>
      <c r="X8149" s="28" t="s">
        <v>14421</v>
      </c>
      <c r="Y8149" s="53" t="s">
        <v>4030</v>
      </c>
    </row>
    <row r="8150" spans="23:25" x14ac:dyDescent="0.25">
      <c r="W8150" s="50">
        <v>17001454</v>
      </c>
      <c r="X8150" s="49" t="s">
        <v>14422</v>
      </c>
      <c r="Y8150" s="51" t="s">
        <v>4030</v>
      </c>
    </row>
    <row r="8151" spans="23:25" x14ac:dyDescent="0.25">
      <c r="W8151" s="52">
        <v>17001455</v>
      </c>
      <c r="X8151" s="28" t="s">
        <v>14423</v>
      </c>
      <c r="Y8151" s="53" t="s">
        <v>4030</v>
      </c>
    </row>
    <row r="8152" spans="23:25" x14ac:dyDescent="0.25">
      <c r="W8152" s="50">
        <v>17001456</v>
      </c>
      <c r="X8152" s="49" t="s">
        <v>14424</v>
      </c>
      <c r="Y8152" s="51" t="s">
        <v>4030</v>
      </c>
    </row>
    <row r="8153" spans="23:25" x14ac:dyDescent="0.25">
      <c r="W8153" s="52">
        <v>17001457</v>
      </c>
      <c r="X8153" s="28" t="s">
        <v>14425</v>
      </c>
      <c r="Y8153" s="53" t="s">
        <v>4030</v>
      </c>
    </row>
    <row r="8154" spans="23:25" x14ac:dyDescent="0.25">
      <c r="W8154" s="50">
        <v>17001458</v>
      </c>
      <c r="X8154" s="49" t="s">
        <v>14426</v>
      </c>
      <c r="Y8154" s="51" t="s">
        <v>4030</v>
      </c>
    </row>
    <row r="8155" spans="23:25" x14ac:dyDescent="0.25">
      <c r="W8155" s="52">
        <v>17001459</v>
      </c>
      <c r="X8155" s="28" t="s">
        <v>14427</v>
      </c>
      <c r="Y8155" s="53" t="s">
        <v>4030</v>
      </c>
    </row>
    <row r="8156" spans="23:25" x14ac:dyDescent="0.25">
      <c r="W8156" s="50">
        <v>17001460</v>
      </c>
      <c r="X8156" s="49" t="s">
        <v>14428</v>
      </c>
      <c r="Y8156" s="51" t="s">
        <v>4030</v>
      </c>
    </row>
    <row r="8157" spans="23:25" x14ac:dyDescent="0.25">
      <c r="W8157" s="52">
        <v>17001461</v>
      </c>
      <c r="X8157" s="28" t="s">
        <v>14429</v>
      </c>
      <c r="Y8157" s="53" t="s">
        <v>4030</v>
      </c>
    </row>
    <row r="8158" spans="23:25" x14ac:dyDescent="0.25">
      <c r="W8158" s="50">
        <v>17001462</v>
      </c>
      <c r="X8158" s="49" t="s">
        <v>14430</v>
      </c>
      <c r="Y8158" s="51" t="s">
        <v>4030</v>
      </c>
    </row>
    <row r="8159" spans="23:25" x14ac:dyDescent="0.25">
      <c r="W8159" s="52">
        <v>17001463</v>
      </c>
      <c r="X8159" s="28" t="s">
        <v>14431</v>
      </c>
      <c r="Y8159" s="53" t="s">
        <v>4030</v>
      </c>
    </row>
    <row r="8160" spans="23:25" x14ac:dyDescent="0.25">
      <c r="W8160" s="50">
        <v>17001464</v>
      </c>
      <c r="X8160" s="49" t="s">
        <v>14432</v>
      </c>
      <c r="Y8160" s="51" t="s">
        <v>4030</v>
      </c>
    </row>
    <row r="8161" spans="23:25" x14ac:dyDescent="0.25">
      <c r="W8161" s="52">
        <v>17001465</v>
      </c>
      <c r="X8161" s="28" t="s">
        <v>14433</v>
      </c>
      <c r="Y8161" s="53" t="s">
        <v>4030</v>
      </c>
    </row>
    <row r="8162" spans="23:25" x14ac:dyDescent="0.25">
      <c r="W8162" s="50">
        <v>17001466</v>
      </c>
      <c r="X8162" s="49" t="s">
        <v>14434</v>
      </c>
      <c r="Y8162" s="51" t="s">
        <v>4030</v>
      </c>
    </row>
    <row r="8163" spans="23:25" x14ac:dyDescent="0.25">
      <c r="W8163" s="52">
        <v>17001467</v>
      </c>
      <c r="X8163" s="28" t="s">
        <v>14435</v>
      </c>
      <c r="Y8163" s="53" t="s">
        <v>4030</v>
      </c>
    </row>
    <row r="8164" spans="23:25" x14ac:dyDescent="0.25">
      <c r="W8164" s="50">
        <v>17001468</v>
      </c>
      <c r="X8164" s="49" t="s">
        <v>14436</v>
      </c>
      <c r="Y8164" s="51" t="s">
        <v>4030</v>
      </c>
    </row>
    <row r="8165" spans="23:25" x14ac:dyDescent="0.25">
      <c r="W8165" s="52">
        <v>17001469</v>
      </c>
      <c r="X8165" s="28" t="s">
        <v>14437</v>
      </c>
      <c r="Y8165" s="53" t="s">
        <v>4030</v>
      </c>
    </row>
    <row r="8166" spans="23:25" x14ac:dyDescent="0.25">
      <c r="W8166" s="50">
        <v>17001470</v>
      </c>
      <c r="X8166" s="49" t="s">
        <v>14438</v>
      </c>
      <c r="Y8166" s="51" t="s">
        <v>4030</v>
      </c>
    </row>
    <row r="8167" spans="23:25" x14ac:dyDescent="0.25">
      <c r="W8167" s="52">
        <v>17001471</v>
      </c>
      <c r="X8167" s="28" t="s">
        <v>14439</v>
      </c>
      <c r="Y8167" s="53" t="s">
        <v>4030</v>
      </c>
    </row>
    <row r="8168" spans="23:25" x14ac:dyDescent="0.25">
      <c r="W8168" s="50">
        <v>17001472</v>
      </c>
      <c r="X8168" s="49" t="s">
        <v>14440</v>
      </c>
      <c r="Y8168" s="51" t="s">
        <v>4030</v>
      </c>
    </row>
    <row r="8169" spans="23:25" x14ac:dyDescent="0.25">
      <c r="W8169" s="52">
        <v>17001473</v>
      </c>
      <c r="X8169" s="28" t="s">
        <v>14441</v>
      </c>
      <c r="Y8169" s="53" t="s">
        <v>4030</v>
      </c>
    </row>
    <row r="8170" spans="23:25" x14ac:dyDescent="0.25">
      <c r="W8170" s="50">
        <v>17001474</v>
      </c>
      <c r="X8170" s="49" t="s">
        <v>14442</v>
      </c>
      <c r="Y8170" s="51" t="s">
        <v>4030</v>
      </c>
    </row>
    <row r="8171" spans="23:25" x14ac:dyDescent="0.25">
      <c r="W8171" s="52">
        <v>17001475</v>
      </c>
      <c r="X8171" s="28" t="s">
        <v>14443</v>
      </c>
      <c r="Y8171" s="53" t="s">
        <v>4030</v>
      </c>
    </row>
    <row r="8172" spans="23:25" x14ac:dyDescent="0.25">
      <c r="W8172" s="50">
        <v>17001476</v>
      </c>
      <c r="X8172" s="49" t="s">
        <v>14444</v>
      </c>
      <c r="Y8172" s="51" t="s">
        <v>4030</v>
      </c>
    </row>
    <row r="8173" spans="23:25" x14ac:dyDescent="0.25">
      <c r="W8173" s="52">
        <v>17001477</v>
      </c>
      <c r="X8173" s="28" t="s">
        <v>14445</v>
      </c>
      <c r="Y8173" s="53" t="s">
        <v>4030</v>
      </c>
    </row>
    <row r="8174" spans="23:25" x14ac:dyDescent="0.25">
      <c r="W8174" s="50">
        <v>17001478</v>
      </c>
      <c r="X8174" s="49" t="s">
        <v>14446</v>
      </c>
      <c r="Y8174" s="51" t="s">
        <v>4030</v>
      </c>
    </row>
    <row r="8175" spans="23:25" x14ac:dyDescent="0.25">
      <c r="W8175" s="52">
        <v>17001479</v>
      </c>
      <c r="X8175" s="28" t="s">
        <v>14447</v>
      </c>
      <c r="Y8175" s="53" t="s">
        <v>4030</v>
      </c>
    </row>
    <row r="8176" spans="23:25" x14ac:dyDescent="0.25">
      <c r="W8176" s="50">
        <v>17001480</v>
      </c>
      <c r="X8176" s="49" t="s">
        <v>14448</v>
      </c>
      <c r="Y8176" s="51" t="s">
        <v>4030</v>
      </c>
    </row>
    <row r="8177" spans="23:25" x14ac:dyDescent="0.25">
      <c r="W8177" s="52">
        <v>17001481</v>
      </c>
      <c r="X8177" s="28" t="s">
        <v>14449</v>
      </c>
      <c r="Y8177" s="53" t="s">
        <v>4030</v>
      </c>
    </row>
    <row r="8178" spans="23:25" x14ac:dyDescent="0.25">
      <c r="W8178" s="50">
        <v>17001482</v>
      </c>
      <c r="X8178" s="49" t="s">
        <v>14450</v>
      </c>
      <c r="Y8178" s="51" t="s">
        <v>4030</v>
      </c>
    </row>
    <row r="8179" spans="23:25" x14ac:dyDescent="0.25">
      <c r="W8179" s="52">
        <v>17001483</v>
      </c>
      <c r="X8179" s="28" t="s">
        <v>14451</v>
      </c>
      <c r="Y8179" s="53" t="s">
        <v>4030</v>
      </c>
    </row>
    <row r="8180" spans="23:25" x14ac:dyDescent="0.25">
      <c r="W8180" s="50">
        <v>17001484</v>
      </c>
      <c r="X8180" s="49" t="s">
        <v>14452</v>
      </c>
      <c r="Y8180" s="51" t="s">
        <v>4030</v>
      </c>
    </row>
    <row r="8181" spans="23:25" x14ac:dyDescent="0.25">
      <c r="W8181" s="52">
        <v>17001485</v>
      </c>
      <c r="X8181" s="28" t="s">
        <v>14453</v>
      </c>
      <c r="Y8181" s="53" t="s">
        <v>4030</v>
      </c>
    </row>
    <row r="8182" spans="23:25" x14ac:dyDescent="0.25">
      <c r="W8182" s="50">
        <v>17001486</v>
      </c>
      <c r="X8182" s="49" t="s">
        <v>14454</v>
      </c>
      <c r="Y8182" s="51" t="s">
        <v>4030</v>
      </c>
    </row>
    <row r="8183" spans="23:25" x14ac:dyDescent="0.25">
      <c r="W8183" s="52">
        <v>17001487</v>
      </c>
      <c r="X8183" s="28" t="s">
        <v>14455</v>
      </c>
      <c r="Y8183" s="53" t="s">
        <v>4030</v>
      </c>
    </row>
    <row r="8184" spans="23:25" x14ac:dyDescent="0.25">
      <c r="W8184" s="50">
        <v>17001488</v>
      </c>
      <c r="X8184" s="49" t="s">
        <v>14456</v>
      </c>
      <c r="Y8184" s="51" t="s">
        <v>4030</v>
      </c>
    </row>
    <row r="8185" spans="23:25" x14ac:dyDescent="0.25">
      <c r="W8185" s="52">
        <v>17001489</v>
      </c>
      <c r="X8185" s="28" t="s">
        <v>14457</v>
      </c>
      <c r="Y8185" s="53" t="s">
        <v>4030</v>
      </c>
    </row>
    <row r="8186" spans="23:25" x14ac:dyDescent="0.25">
      <c r="W8186" s="50">
        <v>17001490</v>
      </c>
      <c r="X8186" s="49" t="s">
        <v>14458</v>
      </c>
      <c r="Y8186" s="51" t="s">
        <v>4030</v>
      </c>
    </row>
    <row r="8187" spans="23:25" x14ac:dyDescent="0.25">
      <c r="W8187" s="52">
        <v>17001491</v>
      </c>
      <c r="X8187" s="28" t="s">
        <v>14459</v>
      </c>
      <c r="Y8187" s="53" t="s">
        <v>4030</v>
      </c>
    </row>
    <row r="8188" spans="23:25" x14ac:dyDescent="0.25">
      <c r="W8188" s="50">
        <v>17001492</v>
      </c>
      <c r="X8188" s="49" t="s">
        <v>14460</v>
      </c>
      <c r="Y8188" s="51" t="s">
        <v>4030</v>
      </c>
    </row>
    <row r="8189" spans="23:25" x14ac:dyDescent="0.25">
      <c r="W8189" s="52">
        <v>17001493</v>
      </c>
      <c r="X8189" s="28" t="s">
        <v>14461</v>
      </c>
      <c r="Y8189" s="53" t="s">
        <v>4030</v>
      </c>
    </row>
    <row r="8190" spans="23:25" x14ac:dyDescent="0.25">
      <c r="W8190" s="50">
        <v>17001494</v>
      </c>
      <c r="X8190" s="49" t="s">
        <v>14462</v>
      </c>
      <c r="Y8190" s="51" t="s">
        <v>4030</v>
      </c>
    </row>
    <row r="8191" spans="23:25" x14ac:dyDescent="0.25">
      <c r="W8191" s="52">
        <v>17001495</v>
      </c>
      <c r="X8191" s="28" t="s">
        <v>14463</v>
      </c>
      <c r="Y8191" s="53" t="s">
        <v>4030</v>
      </c>
    </row>
    <row r="8192" spans="23:25" x14ac:dyDescent="0.25">
      <c r="W8192" s="50">
        <v>17001496</v>
      </c>
      <c r="X8192" s="49" t="s">
        <v>14464</v>
      </c>
      <c r="Y8192" s="51" t="s">
        <v>4030</v>
      </c>
    </row>
    <row r="8193" spans="23:25" x14ac:dyDescent="0.25">
      <c r="W8193" s="52">
        <v>17001497</v>
      </c>
      <c r="X8193" s="28" t="s">
        <v>14465</v>
      </c>
      <c r="Y8193" s="53" t="s">
        <v>4030</v>
      </c>
    </row>
    <row r="8194" spans="23:25" x14ac:dyDescent="0.25">
      <c r="W8194" s="50">
        <v>17001498</v>
      </c>
      <c r="X8194" s="49" t="s">
        <v>14466</v>
      </c>
      <c r="Y8194" s="51" t="s">
        <v>4030</v>
      </c>
    </row>
    <row r="8195" spans="23:25" x14ac:dyDescent="0.25">
      <c r="W8195" s="52">
        <v>17001499</v>
      </c>
      <c r="X8195" s="28" t="s">
        <v>14467</v>
      </c>
      <c r="Y8195" s="53" t="s">
        <v>4030</v>
      </c>
    </row>
    <row r="8196" spans="23:25" x14ac:dyDescent="0.25">
      <c r="W8196" s="50">
        <v>17001500</v>
      </c>
      <c r="X8196" s="49" t="s">
        <v>14468</v>
      </c>
      <c r="Y8196" s="51" t="s">
        <v>4030</v>
      </c>
    </row>
    <row r="8197" spans="23:25" x14ac:dyDescent="0.25">
      <c r="W8197" s="52">
        <v>17001501</v>
      </c>
      <c r="X8197" s="28" t="s">
        <v>14469</v>
      </c>
      <c r="Y8197" s="53" t="s">
        <v>4030</v>
      </c>
    </row>
    <row r="8198" spans="23:25" x14ac:dyDescent="0.25">
      <c r="W8198" s="50">
        <v>17001502</v>
      </c>
      <c r="X8198" s="49" t="s">
        <v>14470</v>
      </c>
      <c r="Y8198" s="51" t="s">
        <v>4030</v>
      </c>
    </row>
    <row r="8199" spans="23:25" x14ac:dyDescent="0.25">
      <c r="W8199" s="52">
        <v>17001503</v>
      </c>
      <c r="X8199" s="28" t="s">
        <v>14471</v>
      </c>
      <c r="Y8199" s="53" t="s">
        <v>4030</v>
      </c>
    </row>
    <row r="8200" spans="23:25" x14ac:dyDescent="0.25">
      <c r="W8200" s="50">
        <v>17001504</v>
      </c>
      <c r="X8200" s="49" t="s">
        <v>14472</v>
      </c>
      <c r="Y8200" s="51" t="s">
        <v>4030</v>
      </c>
    </row>
    <row r="8201" spans="23:25" x14ac:dyDescent="0.25">
      <c r="W8201" s="52">
        <v>17001505</v>
      </c>
      <c r="X8201" s="28" t="s">
        <v>14473</v>
      </c>
      <c r="Y8201" s="53" t="s">
        <v>4030</v>
      </c>
    </row>
    <row r="8202" spans="23:25" x14ac:dyDescent="0.25">
      <c r="W8202" s="50">
        <v>17001506</v>
      </c>
      <c r="X8202" s="49" t="s">
        <v>14474</v>
      </c>
      <c r="Y8202" s="51" t="s">
        <v>4030</v>
      </c>
    </row>
    <row r="8203" spans="23:25" x14ac:dyDescent="0.25">
      <c r="W8203" s="52">
        <v>17001507</v>
      </c>
      <c r="X8203" s="28" t="s">
        <v>14475</v>
      </c>
      <c r="Y8203" s="53" t="s">
        <v>4030</v>
      </c>
    </row>
    <row r="8204" spans="23:25" x14ac:dyDescent="0.25">
      <c r="W8204" s="50">
        <v>17001508</v>
      </c>
      <c r="X8204" s="49" t="s">
        <v>14476</v>
      </c>
      <c r="Y8204" s="51" t="s">
        <v>4030</v>
      </c>
    </row>
    <row r="8205" spans="23:25" x14ac:dyDescent="0.25">
      <c r="W8205" s="52">
        <v>17001509</v>
      </c>
      <c r="X8205" s="28" t="s">
        <v>14477</v>
      </c>
      <c r="Y8205" s="53" t="s">
        <v>4030</v>
      </c>
    </row>
    <row r="8206" spans="23:25" x14ac:dyDescent="0.25">
      <c r="W8206" s="50">
        <v>17001510</v>
      </c>
      <c r="X8206" s="49" t="s">
        <v>14478</v>
      </c>
      <c r="Y8206" s="51" t="s">
        <v>4030</v>
      </c>
    </row>
    <row r="8207" spans="23:25" x14ac:dyDescent="0.25">
      <c r="W8207" s="52">
        <v>17001511</v>
      </c>
      <c r="X8207" s="28" t="s">
        <v>14479</v>
      </c>
      <c r="Y8207" s="53" t="s">
        <v>4030</v>
      </c>
    </row>
    <row r="8208" spans="23:25" x14ac:dyDescent="0.25">
      <c r="W8208" s="50">
        <v>17001512</v>
      </c>
      <c r="X8208" s="49" t="s">
        <v>14480</v>
      </c>
      <c r="Y8208" s="51" t="s">
        <v>4030</v>
      </c>
    </row>
    <row r="8209" spans="23:25" x14ac:dyDescent="0.25">
      <c r="W8209" s="52">
        <v>17001513</v>
      </c>
      <c r="X8209" s="28" t="s">
        <v>14481</v>
      </c>
      <c r="Y8209" s="53" t="s">
        <v>4030</v>
      </c>
    </row>
    <row r="8210" spans="23:25" x14ac:dyDescent="0.25">
      <c r="W8210" s="50">
        <v>17001514</v>
      </c>
      <c r="X8210" s="49" t="s">
        <v>14482</v>
      </c>
      <c r="Y8210" s="51" t="s">
        <v>4030</v>
      </c>
    </row>
    <row r="8211" spans="23:25" x14ac:dyDescent="0.25">
      <c r="W8211" s="52">
        <v>17001515</v>
      </c>
      <c r="X8211" s="28" t="s">
        <v>14483</v>
      </c>
      <c r="Y8211" s="53" t="s">
        <v>4030</v>
      </c>
    </row>
    <row r="8212" spans="23:25" x14ac:dyDescent="0.25">
      <c r="W8212" s="50">
        <v>17001516</v>
      </c>
      <c r="X8212" s="49" t="s">
        <v>14484</v>
      </c>
      <c r="Y8212" s="51" t="s">
        <v>4030</v>
      </c>
    </row>
    <row r="8213" spans="23:25" x14ac:dyDescent="0.25">
      <c r="W8213" s="52">
        <v>17001517</v>
      </c>
      <c r="X8213" s="28" t="s">
        <v>14485</v>
      </c>
      <c r="Y8213" s="53" t="s">
        <v>4030</v>
      </c>
    </row>
    <row r="8214" spans="23:25" x14ac:dyDescent="0.25">
      <c r="W8214" s="50">
        <v>17001518</v>
      </c>
      <c r="X8214" s="49" t="s">
        <v>14486</v>
      </c>
      <c r="Y8214" s="51" t="s">
        <v>4030</v>
      </c>
    </row>
    <row r="8215" spans="23:25" x14ac:dyDescent="0.25">
      <c r="W8215" s="52">
        <v>17001519</v>
      </c>
      <c r="X8215" s="28" t="s">
        <v>14487</v>
      </c>
      <c r="Y8215" s="53" t="s">
        <v>4030</v>
      </c>
    </row>
    <row r="8216" spans="23:25" x14ac:dyDescent="0.25">
      <c r="W8216" s="50">
        <v>17001520</v>
      </c>
      <c r="X8216" s="49" t="s">
        <v>14488</v>
      </c>
      <c r="Y8216" s="51" t="s">
        <v>4030</v>
      </c>
    </row>
    <row r="8217" spans="23:25" x14ac:dyDescent="0.25">
      <c r="W8217" s="52">
        <v>17001521</v>
      </c>
      <c r="X8217" s="28" t="s">
        <v>14489</v>
      </c>
      <c r="Y8217" s="53" t="s">
        <v>4030</v>
      </c>
    </row>
    <row r="8218" spans="23:25" x14ac:dyDescent="0.25">
      <c r="W8218" s="50">
        <v>17001522</v>
      </c>
      <c r="X8218" s="49" t="s">
        <v>14490</v>
      </c>
      <c r="Y8218" s="51" t="s">
        <v>4030</v>
      </c>
    </row>
    <row r="8219" spans="23:25" x14ac:dyDescent="0.25">
      <c r="W8219" s="52">
        <v>17001523</v>
      </c>
      <c r="X8219" s="28" t="s">
        <v>14491</v>
      </c>
      <c r="Y8219" s="53" t="s">
        <v>4030</v>
      </c>
    </row>
    <row r="8220" spans="23:25" x14ac:dyDescent="0.25">
      <c r="W8220" s="50">
        <v>17001524</v>
      </c>
      <c r="X8220" s="49" t="s">
        <v>14492</v>
      </c>
      <c r="Y8220" s="51" t="s">
        <v>4030</v>
      </c>
    </row>
    <row r="8221" spans="23:25" x14ac:dyDescent="0.25">
      <c r="W8221" s="52">
        <v>17001525</v>
      </c>
      <c r="X8221" s="28" t="s">
        <v>14493</v>
      </c>
      <c r="Y8221" s="53" t="s">
        <v>4030</v>
      </c>
    </row>
    <row r="8222" spans="23:25" x14ac:dyDescent="0.25">
      <c r="W8222" s="50">
        <v>17001526</v>
      </c>
      <c r="X8222" s="49" t="s">
        <v>14135</v>
      </c>
      <c r="Y8222" s="51" t="s">
        <v>4030</v>
      </c>
    </row>
    <row r="8223" spans="23:25" x14ac:dyDescent="0.25">
      <c r="W8223" s="52">
        <v>17001527</v>
      </c>
      <c r="X8223" s="28" t="s">
        <v>14494</v>
      </c>
      <c r="Y8223" s="53" t="s">
        <v>4030</v>
      </c>
    </row>
    <row r="8224" spans="23:25" x14ac:dyDescent="0.25">
      <c r="W8224" s="50">
        <v>17001528</v>
      </c>
      <c r="X8224" s="49" t="s">
        <v>14495</v>
      </c>
      <c r="Y8224" s="51" t="s">
        <v>4030</v>
      </c>
    </row>
    <row r="8225" spans="23:25" x14ac:dyDescent="0.25">
      <c r="W8225" s="52">
        <v>17001529</v>
      </c>
      <c r="X8225" s="28" t="s">
        <v>14496</v>
      </c>
      <c r="Y8225" s="53" t="s">
        <v>4030</v>
      </c>
    </row>
    <row r="8226" spans="23:25" x14ac:dyDescent="0.25">
      <c r="W8226" s="50">
        <v>17001530</v>
      </c>
      <c r="X8226" s="49" t="s">
        <v>14497</v>
      </c>
      <c r="Y8226" s="51" t="s">
        <v>4030</v>
      </c>
    </row>
    <row r="8227" spans="23:25" x14ac:dyDescent="0.25">
      <c r="W8227" s="52">
        <v>17001531</v>
      </c>
      <c r="X8227" s="28" t="s">
        <v>14498</v>
      </c>
      <c r="Y8227" s="53" t="s">
        <v>4030</v>
      </c>
    </row>
    <row r="8228" spans="23:25" x14ac:dyDescent="0.25">
      <c r="W8228" s="50">
        <v>17001532</v>
      </c>
      <c r="X8228" s="49" t="s">
        <v>14499</v>
      </c>
      <c r="Y8228" s="51" t="s">
        <v>4030</v>
      </c>
    </row>
    <row r="8229" spans="23:25" x14ac:dyDescent="0.25">
      <c r="W8229" s="52">
        <v>17001533</v>
      </c>
      <c r="X8229" s="28" t="s">
        <v>14500</v>
      </c>
      <c r="Y8229" s="53" t="s">
        <v>4030</v>
      </c>
    </row>
    <row r="8230" spans="23:25" x14ac:dyDescent="0.25">
      <c r="W8230" s="50">
        <v>17001534</v>
      </c>
      <c r="X8230" s="49" t="s">
        <v>14501</v>
      </c>
      <c r="Y8230" s="51" t="s">
        <v>4030</v>
      </c>
    </row>
    <row r="8231" spans="23:25" x14ac:dyDescent="0.25">
      <c r="W8231" s="52">
        <v>17001535</v>
      </c>
      <c r="X8231" s="28" t="s">
        <v>14502</v>
      </c>
      <c r="Y8231" s="53" t="s">
        <v>4030</v>
      </c>
    </row>
    <row r="8232" spans="23:25" x14ac:dyDescent="0.25">
      <c r="W8232" s="50">
        <v>17001536</v>
      </c>
      <c r="X8232" s="49" t="s">
        <v>14503</v>
      </c>
      <c r="Y8232" s="51" t="s">
        <v>4030</v>
      </c>
    </row>
    <row r="8233" spans="23:25" x14ac:dyDescent="0.25">
      <c r="W8233" s="52">
        <v>17001537</v>
      </c>
      <c r="X8233" s="28" t="s">
        <v>14504</v>
      </c>
      <c r="Y8233" s="53" t="s">
        <v>4030</v>
      </c>
    </row>
    <row r="8234" spans="23:25" x14ac:dyDescent="0.25">
      <c r="W8234" s="50">
        <v>17001538</v>
      </c>
      <c r="X8234" s="49" t="s">
        <v>14505</v>
      </c>
      <c r="Y8234" s="51" t="s">
        <v>4030</v>
      </c>
    </row>
    <row r="8235" spans="23:25" x14ac:dyDescent="0.25">
      <c r="W8235" s="52">
        <v>17001539</v>
      </c>
      <c r="X8235" s="28" t="s">
        <v>5634</v>
      </c>
      <c r="Y8235" s="53" t="s">
        <v>4030</v>
      </c>
    </row>
    <row r="8236" spans="23:25" x14ac:dyDescent="0.25">
      <c r="W8236" s="50">
        <v>17001540</v>
      </c>
      <c r="X8236" s="49" t="s">
        <v>14506</v>
      </c>
      <c r="Y8236" s="51" t="s">
        <v>4030</v>
      </c>
    </row>
    <row r="8237" spans="23:25" x14ac:dyDescent="0.25">
      <c r="W8237" s="52">
        <v>17001541</v>
      </c>
      <c r="X8237" s="28" t="s">
        <v>14507</v>
      </c>
      <c r="Y8237" s="53" t="s">
        <v>4030</v>
      </c>
    </row>
    <row r="8238" spans="23:25" x14ac:dyDescent="0.25">
      <c r="W8238" s="50">
        <v>17001542</v>
      </c>
      <c r="X8238" s="49" t="s">
        <v>14508</v>
      </c>
      <c r="Y8238" s="51" t="s">
        <v>4030</v>
      </c>
    </row>
    <row r="8239" spans="23:25" x14ac:dyDescent="0.25">
      <c r="W8239" s="52">
        <v>17001543</v>
      </c>
      <c r="X8239" s="28" t="s">
        <v>14509</v>
      </c>
      <c r="Y8239" s="53" t="s">
        <v>4030</v>
      </c>
    </row>
    <row r="8240" spans="23:25" x14ac:dyDescent="0.25">
      <c r="W8240" s="50">
        <v>17001544</v>
      </c>
      <c r="X8240" s="49" t="s">
        <v>14510</v>
      </c>
      <c r="Y8240" s="51" t="s">
        <v>4030</v>
      </c>
    </row>
    <row r="8241" spans="23:25" x14ac:dyDescent="0.25">
      <c r="W8241" s="52">
        <v>17001545</v>
      </c>
      <c r="X8241" s="28" t="s">
        <v>14511</v>
      </c>
      <c r="Y8241" s="53" t="s">
        <v>4030</v>
      </c>
    </row>
    <row r="8242" spans="23:25" x14ac:dyDescent="0.25">
      <c r="W8242" s="50">
        <v>17001546</v>
      </c>
      <c r="X8242" s="49" t="s">
        <v>14512</v>
      </c>
      <c r="Y8242" s="51" t="s">
        <v>4030</v>
      </c>
    </row>
    <row r="8243" spans="23:25" x14ac:dyDescent="0.25">
      <c r="W8243" s="52">
        <v>17001547</v>
      </c>
      <c r="X8243" s="28" t="s">
        <v>14513</v>
      </c>
      <c r="Y8243" s="53" t="s">
        <v>4030</v>
      </c>
    </row>
    <row r="8244" spans="23:25" x14ac:dyDescent="0.25">
      <c r="W8244" s="50">
        <v>17001548</v>
      </c>
      <c r="X8244" s="49" t="s">
        <v>14514</v>
      </c>
      <c r="Y8244" s="51" t="s">
        <v>4030</v>
      </c>
    </row>
    <row r="8245" spans="23:25" x14ac:dyDescent="0.25">
      <c r="W8245" s="52">
        <v>17001549</v>
      </c>
      <c r="X8245" s="28" t="s">
        <v>14515</v>
      </c>
      <c r="Y8245" s="53" t="s">
        <v>4030</v>
      </c>
    </row>
    <row r="8246" spans="23:25" x14ac:dyDescent="0.25">
      <c r="W8246" s="50">
        <v>17001550</v>
      </c>
      <c r="X8246" s="49" t="s">
        <v>14516</v>
      </c>
      <c r="Y8246" s="51" t="s">
        <v>4030</v>
      </c>
    </row>
    <row r="8247" spans="23:25" x14ac:dyDescent="0.25">
      <c r="W8247" s="52">
        <v>17001551</v>
      </c>
      <c r="X8247" s="28" t="s">
        <v>14517</v>
      </c>
      <c r="Y8247" s="53" t="s">
        <v>4030</v>
      </c>
    </row>
    <row r="8248" spans="23:25" x14ac:dyDescent="0.25">
      <c r="W8248" s="50">
        <v>17001552</v>
      </c>
      <c r="X8248" s="49" t="s">
        <v>14518</v>
      </c>
      <c r="Y8248" s="51" t="s">
        <v>4030</v>
      </c>
    </row>
    <row r="8249" spans="23:25" x14ac:dyDescent="0.25">
      <c r="W8249" s="52">
        <v>17001553</v>
      </c>
      <c r="X8249" s="28" t="s">
        <v>14519</v>
      </c>
      <c r="Y8249" s="53" t="s">
        <v>4030</v>
      </c>
    </row>
    <row r="8250" spans="23:25" x14ac:dyDescent="0.25">
      <c r="W8250" s="50">
        <v>17001554</v>
      </c>
      <c r="X8250" s="49" t="s">
        <v>14520</v>
      </c>
      <c r="Y8250" s="51" t="s">
        <v>4030</v>
      </c>
    </row>
    <row r="8251" spans="23:25" x14ac:dyDescent="0.25">
      <c r="W8251" s="52">
        <v>17001555</v>
      </c>
      <c r="X8251" s="28" t="s">
        <v>14521</v>
      </c>
      <c r="Y8251" s="53" t="s">
        <v>4030</v>
      </c>
    </row>
    <row r="8252" spans="23:25" x14ac:dyDescent="0.25">
      <c r="W8252" s="50">
        <v>17001556</v>
      </c>
      <c r="X8252" s="49" t="s">
        <v>14522</v>
      </c>
      <c r="Y8252" s="51" t="s">
        <v>4030</v>
      </c>
    </row>
    <row r="8253" spans="23:25" x14ac:dyDescent="0.25">
      <c r="W8253" s="52">
        <v>17001557</v>
      </c>
      <c r="X8253" s="28" t="s">
        <v>14523</v>
      </c>
      <c r="Y8253" s="53" t="s">
        <v>4030</v>
      </c>
    </row>
    <row r="8254" spans="23:25" x14ac:dyDescent="0.25">
      <c r="W8254" s="50">
        <v>17001558</v>
      </c>
      <c r="X8254" s="49" t="s">
        <v>14524</v>
      </c>
      <c r="Y8254" s="51" t="s">
        <v>4030</v>
      </c>
    </row>
    <row r="8255" spans="23:25" x14ac:dyDescent="0.25">
      <c r="W8255" s="52">
        <v>17001559</v>
      </c>
      <c r="X8255" s="28" t="s">
        <v>14525</v>
      </c>
      <c r="Y8255" s="53" t="s">
        <v>4030</v>
      </c>
    </row>
    <row r="8256" spans="23:25" x14ac:dyDescent="0.25">
      <c r="W8256" s="50">
        <v>17001560</v>
      </c>
      <c r="X8256" s="49" t="s">
        <v>14526</v>
      </c>
      <c r="Y8256" s="51" t="s">
        <v>4030</v>
      </c>
    </row>
    <row r="8257" spans="23:25" x14ac:dyDescent="0.25">
      <c r="W8257" s="52">
        <v>17001561</v>
      </c>
      <c r="X8257" s="28" t="s">
        <v>14527</v>
      </c>
      <c r="Y8257" s="53" t="s">
        <v>4030</v>
      </c>
    </row>
    <row r="8258" spans="23:25" x14ac:dyDescent="0.25">
      <c r="W8258" s="50">
        <v>17001562</v>
      </c>
      <c r="X8258" s="49" t="s">
        <v>14528</v>
      </c>
      <c r="Y8258" s="51" t="s">
        <v>4030</v>
      </c>
    </row>
    <row r="8259" spans="23:25" x14ac:dyDescent="0.25">
      <c r="W8259" s="52">
        <v>17001563</v>
      </c>
      <c r="X8259" s="28" t="s">
        <v>14529</v>
      </c>
      <c r="Y8259" s="53" t="s">
        <v>4030</v>
      </c>
    </row>
    <row r="8260" spans="23:25" x14ac:dyDescent="0.25">
      <c r="W8260" s="50">
        <v>17001564</v>
      </c>
      <c r="X8260" s="49" t="s">
        <v>14530</v>
      </c>
      <c r="Y8260" s="51" t="s">
        <v>4030</v>
      </c>
    </row>
    <row r="8261" spans="23:25" x14ac:dyDescent="0.25">
      <c r="W8261" s="52">
        <v>17001565</v>
      </c>
      <c r="X8261" s="28" t="s">
        <v>14531</v>
      </c>
      <c r="Y8261" s="53" t="s">
        <v>4030</v>
      </c>
    </row>
    <row r="8262" spans="23:25" x14ac:dyDescent="0.25">
      <c r="W8262" s="50">
        <v>17001566</v>
      </c>
      <c r="X8262" s="49" t="s">
        <v>14532</v>
      </c>
      <c r="Y8262" s="51" t="s">
        <v>4030</v>
      </c>
    </row>
    <row r="8263" spans="23:25" x14ac:dyDescent="0.25">
      <c r="W8263" s="52">
        <v>17001567</v>
      </c>
      <c r="X8263" s="28" t="s">
        <v>14533</v>
      </c>
      <c r="Y8263" s="53" t="s">
        <v>4030</v>
      </c>
    </row>
    <row r="8264" spans="23:25" x14ac:dyDescent="0.25">
      <c r="W8264" s="50">
        <v>17001568</v>
      </c>
      <c r="X8264" s="49" t="s">
        <v>14534</v>
      </c>
      <c r="Y8264" s="51" t="s">
        <v>4030</v>
      </c>
    </row>
    <row r="8265" spans="23:25" x14ac:dyDescent="0.25">
      <c r="W8265" s="52">
        <v>17001569</v>
      </c>
      <c r="X8265" s="28" t="s">
        <v>14535</v>
      </c>
      <c r="Y8265" s="53" t="s">
        <v>4030</v>
      </c>
    </row>
    <row r="8266" spans="23:25" x14ac:dyDescent="0.25">
      <c r="W8266" s="50">
        <v>17001570</v>
      </c>
      <c r="X8266" s="49" t="s">
        <v>14536</v>
      </c>
      <c r="Y8266" s="51" t="s">
        <v>4030</v>
      </c>
    </row>
    <row r="8267" spans="23:25" x14ac:dyDescent="0.25">
      <c r="W8267" s="52">
        <v>17001571</v>
      </c>
      <c r="X8267" s="28" t="s">
        <v>14537</v>
      </c>
      <c r="Y8267" s="53" t="s">
        <v>4030</v>
      </c>
    </row>
    <row r="8268" spans="23:25" x14ac:dyDescent="0.25">
      <c r="W8268" s="50">
        <v>17001572</v>
      </c>
      <c r="X8268" s="49" t="s">
        <v>14538</v>
      </c>
      <c r="Y8268" s="51" t="s">
        <v>4030</v>
      </c>
    </row>
    <row r="8269" spans="23:25" x14ac:dyDescent="0.25">
      <c r="W8269" s="52">
        <v>17001573</v>
      </c>
      <c r="X8269" s="28" t="s">
        <v>14539</v>
      </c>
      <c r="Y8269" s="53" t="s">
        <v>4030</v>
      </c>
    </row>
    <row r="8270" spans="23:25" x14ac:dyDescent="0.25">
      <c r="W8270" s="50">
        <v>17001574</v>
      </c>
      <c r="X8270" s="49" t="s">
        <v>14540</v>
      </c>
      <c r="Y8270" s="51" t="s">
        <v>4030</v>
      </c>
    </row>
    <row r="8271" spans="23:25" x14ac:dyDescent="0.25">
      <c r="W8271" s="52">
        <v>17001575</v>
      </c>
      <c r="X8271" s="28" t="s">
        <v>14541</v>
      </c>
      <c r="Y8271" s="53" t="s">
        <v>4030</v>
      </c>
    </row>
    <row r="8272" spans="23:25" x14ac:dyDescent="0.25">
      <c r="W8272" s="50">
        <v>17001576</v>
      </c>
      <c r="X8272" s="49" t="s">
        <v>14542</v>
      </c>
      <c r="Y8272" s="51" t="s">
        <v>4030</v>
      </c>
    </row>
    <row r="8273" spans="23:25" x14ac:dyDescent="0.25">
      <c r="W8273" s="52">
        <v>17001577</v>
      </c>
      <c r="X8273" s="28" t="s">
        <v>14543</v>
      </c>
      <c r="Y8273" s="53" t="s">
        <v>4030</v>
      </c>
    </row>
    <row r="8274" spans="23:25" x14ac:dyDescent="0.25">
      <c r="W8274" s="50">
        <v>17001578</v>
      </c>
      <c r="X8274" s="49" t="s">
        <v>14544</v>
      </c>
      <c r="Y8274" s="51" t="s">
        <v>4030</v>
      </c>
    </row>
    <row r="8275" spans="23:25" x14ac:dyDescent="0.25">
      <c r="W8275" s="52">
        <v>17001579</v>
      </c>
      <c r="X8275" s="28" t="s">
        <v>14545</v>
      </c>
      <c r="Y8275" s="53" t="s">
        <v>4030</v>
      </c>
    </row>
    <row r="8276" spans="23:25" x14ac:dyDescent="0.25">
      <c r="W8276" s="50">
        <v>17001580</v>
      </c>
      <c r="X8276" s="49" t="s">
        <v>14546</v>
      </c>
      <c r="Y8276" s="51" t="s">
        <v>4030</v>
      </c>
    </row>
    <row r="8277" spans="23:25" x14ac:dyDescent="0.25">
      <c r="W8277" s="52">
        <v>17001581</v>
      </c>
      <c r="X8277" s="28" t="s">
        <v>14547</v>
      </c>
      <c r="Y8277" s="53" t="s">
        <v>4030</v>
      </c>
    </row>
    <row r="8278" spans="23:25" x14ac:dyDescent="0.25">
      <c r="W8278" s="50">
        <v>17001582</v>
      </c>
      <c r="X8278" s="49" t="s">
        <v>14548</v>
      </c>
      <c r="Y8278" s="51" t="s">
        <v>4030</v>
      </c>
    </row>
    <row r="8279" spans="23:25" x14ac:dyDescent="0.25">
      <c r="W8279" s="52">
        <v>17001583</v>
      </c>
      <c r="X8279" s="28" t="s">
        <v>14549</v>
      </c>
      <c r="Y8279" s="53" t="s">
        <v>4030</v>
      </c>
    </row>
    <row r="8280" spans="23:25" x14ac:dyDescent="0.25">
      <c r="W8280" s="50">
        <v>17001584</v>
      </c>
      <c r="X8280" s="49" t="s">
        <v>14550</v>
      </c>
      <c r="Y8280" s="51" t="s">
        <v>4030</v>
      </c>
    </row>
    <row r="8281" spans="23:25" x14ac:dyDescent="0.25">
      <c r="W8281" s="52">
        <v>17001585</v>
      </c>
      <c r="X8281" s="28" t="s">
        <v>14551</v>
      </c>
      <c r="Y8281" s="53" t="s">
        <v>4030</v>
      </c>
    </row>
    <row r="8282" spans="23:25" x14ac:dyDescent="0.25">
      <c r="W8282" s="50">
        <v>17001586</v>
      </c>
      <c r="X8282" s="49" t="s">
        <v>14552</v>
      </c>
      <c r="Y8282" s="51" t="s">
        <v>4030</v>
      </c>
    </row>
    <row r="8283" spans="23:25" x14ac:dyDescent="0.25">
      <c r="W8283" s="52">
        <v>17001587</v>
      </c>
      <c r="X8283" s="28" t="s">
        <v>14553</v>
      </c>
      <c r="Y8283" s="53" t="s">
        <v>4030</v>
      </c>
    </row>
    <row r="8284" spans="23:25" x14ac:dyDescent="0.25">
      <c r="W8284" s="50">
        <v>17001588</v>
      </c>
      <c r="X8284" s="49" t="s">
        <v>14554</v>
      </c>
      <c r="Y8284" s="51" t="s">
        <v>4030</v>
      </c>
    </row>
    <row r="8285" spans="23:25" x14ac:dyDescent="0.25">
      <c r="W8285" s="52">
        <v>17001589</v>
      </c>
      <c r="X8285" s="28" t="s">
        <v>14555</v>
      </c>
      <c r="Y8285" s="53" t="s">
        <v>4030</v>
      </c>
    </row>
    <row r="8286" spans="23:25" x14ac:dyDescent="0.25">
      <c r="W8286" s="50">
        <v>17001590</v>
      </c>
      <c r="X8286" s="49" t="s">
        <v>14556</v>
      </c>
      <c r="Y8286" s="51" t="s">
        <v>4030</v>
      </c>
    </row>
    <row r="8287" spans="23:25" x14ac:dyDescent="0.25">
      <c r="W8287" s="52">
        <v>17001591</v>
      </c>
      <c r="X8287" s="28" t="s">
        <v>14557</v>
      </c>
      <c r="Y8287" s="53" t="s">
        <v>4030</v>
      </c>
    </row>
    <row r="8288" spans="23:25" x14ac:dyDescent="0.25">
      <c r="W8288" s="50">
        <v>17001592</v>
      </c>
      <c r="X8288" s="49" t="s">
        <v>14558</v>
      </c>
      <c r="Y8288" s="51" t="s">
        <v>4030</v>
      </c>
    </row>
    <row r="8289" spans="23:25" x14ac:dyDescent="0.25">
      <c r="W8289" s="52">
        <v>17001593</v>
      </c>
      <c r="X8289" s="28" t="s">
        <v>14559</v>
      </c>
      <c r="Y8289" s="53" t="s">
        <v>4030</v>
      </c>
    </row>
    <row r="8290" spans="23:25" x14ac:dyDescent="0.25">
      <c r="W8290" s="50">
        <v>17001594</v>
      </c>
      <c r="X8290" s="49" t="s">
        <v>14560</v>
      </c>
      <c r="Y8290" s="51" t="s">
        <v>4030</v>
      </c>
    </row>
    <row r="8291" spans="23:25" x14ac:dyDescent="0.25">
      <c r="W8291" s="52">
        <v>17001595</v>
      </c>
      <c r="X8291" s="28" t="s">
        <v>14561</v>
      </c>
      <c r="Y8291" s="53" t="s">
        <v>4030</v>
      </c>
    </row>
    <row r="8292" spans="23:25" x14ac:dyDescent="0.25">
      <c r="W8292" s="50">
        <v>17001596</v>
      </c>
      <c r="X8292" s="49" t="s">
        <v>14562</v>
      </c>
      <c r="Y8292" s="51" t="s">
        <v>4030</v>
      </c>
    </row>
    <row r="8293" spans="23:25" x14ac:dyDescent="0.25">
      <c r="W8293" s="52">
        <v>17001597</v>
      </c>
      <c r="X8293" s="28" t="s">
        <v>14563</v>
      </c>
      <c r="Y8293" s="53" t="s">
        <v>4030</v>
      </c>
    </row>
    <row r="8294" spans="23:25" x14ac:dyDescent="0.25">
      <c r="W8294" s="50">
        <v>17001598</v>
      </c>
      <c r="X8294" s="49" t="s">
        <v>14564</v>
      </c>
      <c r="Y8294" s="51" t="s">
        <v>4030</v>
      </c>
    </row>
    <row r="8295" spans="23:25" x14ac:dyDescent="0.25">
      <c r="W8295" s="52">
        <v>17001599</v>
      </c>
      <c r="X8295" s="28" t="s">
        <v>14565</v>
      </c>
      <c r="Y8295" s="53" t="s">
        <v>4030</v>
      </c>
    </row>
    <row r="8296" spans="23:25" x14ac:dyDescent="0.25">
      <c r="W8296" s="50">
        <v>17001600</v>
      </c>
      <c r="X8296" s="49" t="s">
        <v>14566</v>
      </c>
      <c r="Y8296" s="51" t="s">
        <v>4030</v>
      </c>
    </row>
    <row r="8297" spans="23:25" x14ac:dyDescent="0.25">
      <c r="W8297" s="52">
        <v>17001601</v>
      </c>
      <c r="X8297" s="28" t="s">
        <v>14417</v>
      </c>
      <c r="Y8297" s="53" t="s">
        <v>4030</v>
      </c>
    </row>
    <row r="8298" spans="23:25" x14ac:dyDescent="0.25">
      <c r="W8298" s="50">
        <v>17001602</v>
      </c>
      <c r="X8298" s="49" t="s">
        <v>14567</v>
      </c>
      <c r="Y8298" s="51" t="s">
        <v>4030</v>
      </c>
    </row>
    <row r="8299" spans="23:25" x14ac:dyDescent="0.25">
      <c r="W8299" s="52">
        <v>17001603</v>
      </c>
      <c r="X8299" s="28" t="s">
        <v>14568</v>
      </c>
      <c r="Y8299" s="53" t="s">
        <v>4030</v>
      </c>
    </row>
    <row r="8300" spans="23:25" x14ac:dyDescent="0.25">
      <c r="W8300" s="50">
        <v>17001604</v>
      </c>
      <c r="X8300" s="49" t="s">
        <v>14569</v>
      </c>
      <c r="Y8300" s="51" t="s">
        <v>4030</v>
      </c>
    </row>
    <row r="8301" spans="23:25" x14ac:dyDescent="0.25">
      <c r="W8301" s="52">
        <v>17001605</v>
      </c>
      <c r="X8301" s="28" t="s">
        <v>14570</v>
      </c>
      <c r="Y8301" s="53" t="s">
        <v>4030</v>
      </c>
    </row>
    <row r="8302" spans="23:25" x14ac:dyDescent="0.25">
      <c r="W8302" s="50">
        <v>17001606</v>
      </c>
      <c r="X8302" s="49" t="s">
        <v>14571</v>
      </c>
      <c r="Y8302" s="51" t="s">
        <v>4030</v>
      </c>
    </row>
    <row r="8303" spans="23:25" x14ac:dyDescent="0.25">
      <c r="W8303" s="52">
        <v>17001607</v>
      </c>
      <c r="X8303" s="28" t="s">
        <v>14572</v>
      </c>
      <c r="Y8303" s="53" t="s">
        <v>4030</v>
      </c>
    </row>
    <row r="8304" spans="23:25" x14ac:dyDescent="0.25">
      <c r="W8304" s="50">
        <v>17001608</v>
      </c>
      <c r="X8304" s="49" t="s">
        <v>14573</v>
      </c>
      <c r="Y8304" s="51" t="s">
        <v>4030</v>
      </c>
    </row>
    <row r="8305" spans="23:25" x14ac:dyDescent="0.25">
      <c r="W8305" s="52">
        <v>17001609</v>
      </c>
      <c r="X8305" s="28" t="s">
        <v>14574</v>
      </c>
      <c r="Y8305" s="53" t="s">
        <v>4030</v>
      </c>
    </row>
    <row r="8306" spans="23:25" x14ac:dyDescent="0.25">
      <c r="W8306" s="50">
        <v>17001610</v>
      </c>
      <c r="X8306" s="49" t="s">
        <v>14575</v>
      </c>
      <c r="Y8306" s="51" t="s">
        <v>4030</v>
      </c>
    </row>
    <row r="8307" spans="23:25" x14ac:dyDescent="0.25">
      <c r="W8307" s="52">
        <v>17001611</v>
      </c>
      <c r="X8307" s="28" t="s">
        <v>14576</v>
      </c>
      <c r="Y8307" s="53" t="s">
        <v>4030</v>
      </c>
    </row>
    <row r="8308" spans="23:25" x14ac:dyDescent="0.25">
      <c r="W8308" s="50">
        <v>17001612</v>
      </c>
      <c r="X8308" s="49" t="s">
        <v>14577</v>
      </c>
      <c r="Y8308" s="51" t="s">
        <v>4030</v>
      </c>
    </row>
    <row r="8309" spans="23:25" x14ac:dyDescent="0.25">
      <c r="W8309" s="52">
        <v>17001613</v>
      </c>
      <c r="X8309" s="28" t="s">
        <v>14437</v>
      </c>
      <c r="Y8309" s="53" t="s">
        <v>4030</v>
      </c>
    </row>
    <row r="8310" spans="23:25" x14ac:dyDescent="0.25">
      <c r="W8310" s="50">
        <v>17001614</v>
      </c>
      <c r="X8310" s="49" t="s">
        <v>14578</v>
      </c>
      <c r="Y8310" s="51" t="s">
        <v>4030</v>
      </c>
    </row>
    <row r="8311" spans="23:25" x14ac:dyDescent="0.25">
      <c r="W8311" s="52">
        <v>17001615</v>
      </c>
      <c r="X8311" s="28" t="s">
        <v>13665</v>
      </c>
      <c r="Y8311" s="53" t="s">
        <v>4030</v>
      </c>
    </row>
    <row r="8312" spans="23:25" x14ac:dyDescent="0.25">
      <c r="W8312" s="50">
        <v>17001616</v>
      </c>
      <c r="X8312" s="49" t="s">
        <v>14579</v>
      </c>
      <c r="Y8312" s="51" t="s">
        <v>4030</v>
      </c>
    </row>
    <row r="8313" spans="23:25" x14ac:dyDescent="0.25">
      <c r="W8313" s="52">
        <v>17001617</v>
      </c>
      <c r="X8313" s="28" t="s">
        <v>14580</v>
      </c>
      <c r="Y8313" s="53" t="s">
        <v>4030</v>
      </c>
    </row>
    <row r="8314" spans="23:25" x14ac:dyDescent="0.25">
      <c r="W8314" s="50">
        <v>17001618</v>
      </c>
      <c r="X8314" s="49" t="s">
        <v>14581</v>
      </c>
      <c r="Y8314" s="51" t="s">
        <v>4030</v>
      </c>
    </row>
    <row r="8315" spans="23:25" x14ac:dyDescent="0.25">
      <c r="W8315" s="52">
        <v>17001619</v>
      </c>
      <c r="X8315" s="28" t="s">
        <v>14582</v>
      </c>
      <c r="Y8315" s="53" t="s">
        <v>4030</v>
      </c>
    </row>
    <row r="8316" spans="23:25" x14ac:dyDescent="0.25">
      <c r="W8316" s="50">
        <v>17001620</v>
      </c>
      <c r="X8316" s="49" t="s">
        <v>14583</v>
      </c>
      <c r="Y8316" s="51" t="s">
        <v>4030</v>
      </c>
    </row>
    <row r="8317" spans="23:25" x14ac:dyDescent="0.25">
      <c r="W8317" s="52">
        <v>17001621</v>
      </c>
      <c r="X8317" s="28" t="s">
        <v>14584</v>
      </c>
      <c r="Y8317" s="53" t="s">
        <v>4030</v>
      </c>
    </row>
    <row r="8318" spans="23:25" x14ac:dyDescent="0.25">
      <c r="W8318" s="50">
        <v>17001622</v>
      </c>
      <c r="X8318" s="49" t="s">
        <v>14585</v>
      </c>
      <c r="Y8318" s="51" t="s">
        <v>4030</v>
      </c>
    </row>
    <row r="8319" spans="23:25" x14ac:dyDescent="0.25">
      <c r="W8319" s="52">
        <v>17001623</v>
      </c>
      <c r="X8319" s="28" t="s">
        <v>14586</v>
      </c>
      <c r="Y8319" s="53" t="s">
        <v>4030</v>
      </c>
    </row>
    <row r="8320" spans="23:25" x14ac:dyDescent="0.25">
      <c r="W8320" s="50">
        <v>17001624</v>
      </c>
      <c r="X8320" s="49" t="s">
        <v>14587</v>
      </c>
      <c r="Y8320" s="51" t="s">
        <v>4030</v>
      </c>
    </row>
    <row r="8321" spans="23:25" x14ac:dyDescent="0.25">
      <c r="W8321" s="52">
        <v>17001625</v>
      </c>
      <c r="X8321" s="28" t="s">
        <v>14588</v>
      </c>
      <c r="Y8321" s="53" t="s">
        <v>4030</v>
      </c>
    </row>
    <row r="8322" spans="23:25" x14ac:dyDescent="0.25">
      <c r="W8322" s="50">
        <v>17001626</v>
      </c>
      <c r="X8322" s="49" t="s">
        <v>14589</v>
      </c>
      <c r="Y8322" s="51" t="s">
        <v>4030</v>
      </c>
    </row>
    <row r="8323" spans="23:25" x14ac:dyDescent="0.25">
      <c r="W8323" s="52">
        <v>17001627</v>
      </c>
      <c r="X8323" s="28" t="s">
        <v>14590</v>
      </c>
      <c r="Y8323" s="53" t="s">
        <v>4030</v>
      </c>
    </row>
    <row r="8324" spans="23:25" x14ac:dyDescent="0.25">
      <c r="W8324" s="50">
        <v>17001628</v>
      </c>
      <c r="X8324" s="49" t="s">
        <v>14591</v>
      </c>
      <c r="Y8324" s="51" t="s">
        <v>4030</v>
      </c>
    </row>
    <row r="8325" spans="23:25" x14ac:dyDescent="0.25">
      <c r="W8325" s="52">
        <v>17001629</v>
      </c>
      <c r="X8325" s="28" t="s">
        <v>14592</v>
      </c>
      <c r="Y8325" s="53" t="s">
        <v>4030</v>
      </c>
    </row>
    <row r="8326" spans="23:25" x14ac:dyDescent="0.25">
      <c r="W8326" s="50">
        <v>17001630</v>
      </c>
      <c r="X8326" s="49" t="s">
        <v>14593</v>
      </c>
      <c r="Y8326" s="51" t="s">
        <v>4030</v>
      </c>
    </row>
    <row r="8327" spans="23:25" x14ac:dyDescent="0.25">
      <c r="W8327" s="52">
        <v>17001631</v>
      </c>
      <c r="X8327" s="28" t="s">
        <v>14594</v>
      </c>
      <c r="Y8327" s="53" t="s">
        <v>4030</v>
      </c>
    </row>
    <row r="8328" spans="23:25" x14ac:dyDescent="0.25">
      <c r="W8328" s="50">
        <v>17001632</v>
      </c>
      <c r="X8328" s="49" t="s">
        <v>14595</v>
      </c>
      <c r="Y8328" s="51" t="s">
        <v>4030</v>
      </c>
    </row>
    <row r="8329" spans="23:25" x14ac:dyDescent="0.25">
      <c r="W8329" s="52">
        <v>17001633</v>
      </c>
      <c r="X8329" s="28" t="s">
        <v>14596</v>
      </c>
      <c r="Y8329" s="53" t="s">
        <v>4030</v>
      </c>
    </row>
    <row r="8330" spans="23:25" x14ac:dyDescent="0.25">
      <c r="W8330" s="50">
        <v>17001634</v>
      </c>
      <c r="X8330" s="49" t="s">
        <v>14597</v>
      </c>
      <c r="Y8330" s="51" t="s">
        <v>4030</v>
      </c>
    </row>
    <row r="8331" spans="23:25" x14ac:dyDescent="0.25">
      <c r="W8331" s="52">
        <v>17001635</v>
      </c>
      <c r="X8331" s="28" t="s">
        <v>14598</v>
      </c>
      <c r="Y8331" s="53" t="s">
        <v>4030</v>
      </c>
    </row>
    <row r="8332" spans="23:25" x14ac:dyDescent="0.25">
      <c r="W8332" s="50">
        <v>17001636</v>
      </c>
      <c r="X8332" s="49" t="s">
        <v>14599</v>
      </c>
      <c r="Y8332" s="51" t="s">
        <v>4030</v>
      </c>
    </row>
    <row r="8333" spans="23:25" x14ac:dyDescent="0.25">
      <c r="W8333" s="52">
        <v>17001637</v>
      </c>
      <c r="X8333" s="28" t="s">
        <v>14404</v>
      </c>
      <c r="Y8333" s="53" t="s">
        <v>4030</v>
      </c>
    </row>
    <row r="8334" spans="23:25" x14ac:dyDescent="0.25">
      <c r="W8334" s="50">
        <v>17001638</v>
      </c>
      <c r="X8334" s="49" t="s">
        <v>14600</v>
      </c>
      <c r="Y8334" s="51" t="s">
        <v>4030</v>
      </c>
    </row>
    <row r="8335" spans="23:25" x14ac:dyDescent="0.25">
      <c r="W8335" s="52">
        <v>17001639</v>
      </c>
      <c r="X8335" s="28" t="s">
        <v>14601</v>
      </c>
      <c r="Y8335" s="53" t="s">
        <v>4030</v>
      </c>
    </row>
    <row r="8336" spans="23:25" x14ac:dyDescent="0.25">
      <c r="W8336" s="50">
        <v>17001640</v>
      </c>
      <c r="X8336" s="49" t="s">
        <v>14602</v>
      </c>
      <c r="Y8336" s="51" t="s">
        <v>4030</v>
      </c>
    </row>
    <row r="8337" spans="23:25" x14ac:dyDescent="0.25">
      <c r="W8337" s="52">
        <v>17001641</v>
      </c>
      <c r="X8337" s="28" t="s">
        <v>14603</v>
      </c>
      <c r="Y8337" s="53" t="s">
        <v>4030</v>
      </c>
    </row>
    <row r="8338" spans="23:25" x14ac:dyDescent="0.25">
      <c r="W8338" s="50">
        <v>17001642</v>
      </c>
      <c r="X8338" s="49" t="s">
        <v>14604</v>
      </c>
      <c r="Y8338" s="51" t="s">
        <v>4030</v>
      </c>
    </row>
    <row r="8339" spans="23:25" x14ac:dyDescent="0.25">
      <c r="W8339" s="52">
        <v>17001643</v>
      </c>
      <c r="X8339" s="28" t="s">
        <v>14605</v>
      </c>
      <c r="Y8339" s="53" t="s">
        <v>4030</v>
      </c>
    </row>
    <row r="8340" spans="23:25" x14ac:dyDescent="0.25">
      <c r="W8340" s="50">
        <v>17001644</v>
      </c>
      <c r="X8340" s="49" t="s">
        <v>14606</v>
      </c>
      <c r="Y8340" s="51" t="s">
        <v>4030</v>
      </c>
    </row>
    <row r="8341" spans="23:25" x14ac:dyDescent="0.25">
      <c r="W8341" s="52">
        <v>17001645</v>
      </c>
      <c r="X8341" s="28" t="s">
        <v>14607</v>
      </c>
      <c r="Y8341" s="53" t="s">
        <v>4030</v>
      </c>
    </row>
    <row r="8342" spans="23:25" x14ac:dyDescent="0.25">
      <c r="W8342" s="50">
        <v>17001646</v>
      </c>
      <c r="X8342" s="49" t="s">
        <v>14608</v>
      </c>
      <c r="Y8342" s="51" t="s">
        <v>4030</v>
      </c>
    </row>
    <row r="8343" spans="23:25" x14ac:dyDescent="0.25">
      <c r="W8343" s="52">
        <v>17001647</v>
      </c>
      <c r="X8343" s="28" t="s">
        <v>14609</v>
      </c>
      <c r="Y8343" s="53" t="s">
        <v>4030</v>
      </c>
    </row>
    <row r="8344" spans="23:25" x14ac:dyDescent="0.25">
      <c r="W8344" s="50">
        <v>17001648</v>
      </c>
      <c r="X8344" s="49" t="s">
        <v>14610</v>
      </c>
      <c r="Y8344" s="51" t="s">
        <v>4030</v>
      </c>
    </row>
    <row r="8345" spans="23:25" x14ac:dyDescent="0.25">
      <c r="W8345" s="52">
        <v>17001649</v>
      </c>
      <c r="X8345" s="28" t="s">
        <v>14611</v>
      </c>
      <c r="Y8345" s="53" t="s">
        <v>4030</v>
      </c>
    </row>
    <row r="8346" spans="23:25" x14ac:dyDescent="0.25">
      <c r="W8346" s="50">
        <v>17001650</v>
      </c>
      <c r="X8346" s="49" t="s">
        <v>14612</v>
      </c>
      <c r="Y8346" s="51" t="s">
        <v>4030</v>
      </c>
    </row>
    <row r="8347" spans="23:25" x14ac:dyDescent="0.25">
      <c r="W8347" s="52">
        <v>17001651</v>
      </c>
      <c r="X8347" s="28" t="s">
        <v>14613</v>
      </c>
      <c r="Y8347" s="53" t="s">
        <v>4030</v>
      </c>
    </row>
    <row r="8348" spans="23:25" x14ac:dyDescent="0.25">
      <c r="W8348" s="50">
        <v>17001652</v>
      </c>
      <c r="X8348" s="49" t="s">
        <v>14614</v>
      </c>
      <c r="Y8348" s="51" t="s">
        <v>4030</v>
      </c>
    </row>
    <row r="8349" spans="23:25" x14ac:dyDescent="0.25">
      <c r="W8349" s="52">
        <v>17001653</v>
      </c>
      <c r="X8349" s="28" t="s">
        <v>14615</v>
      </c>
      <c r="Y8349" s="53" t="s">
        <v>4030</v>
      </c>
    </row>
    <row r="8350" spans="23:25" x14ac:dyDescent="0.25">
      <c r="W8350" s="50">
        <v>17001654</v>
      </c>
      <c r="X8350" s="49" t="s">
        <v>14616</v>
      </c>
      <c r="Y8350" s="51" t="s">
        <v>4030</v>
      </c>
    </row>
    <row r="8351" spans="23:25" x14ac:dyDescent="0.25">
      <c r="W8351" s="52">
        <v>17001655</v>
      </c>
      <c r="X8351" s="28" t="s">
        <v>14617</v>
      </c>
      <c r="Y8351" s="53" t="s">
        <v>4030</v>
      </c>
    </row>
    <row r="8352" spans="23:25" x14ac:dyDescent="0.25">
      <c r="W8352" s="50">
        <v>17001656</v>
      </c>
      <c r="X8352" s="49" t="s">
        <v>14618</v>
      </c>
      <c r="Y8352" s="51" t="s">
        <v>4030</v>
      </c>
    </row>
    <row r="8353" spans="23:25" x14ac:dyDescent="0.25">
      <c r="W8353" s="52">
        <v>17001657</v>
      </c>
      <c r="X8353" s="28" t="s">
        <v>14619</v>
      </c>
      <c r="Y8353" s="53" t="s">
        <v>4030</v>
      </c>
    </row>
    <row r="8354" spans="23:25" x14ac:dyDescent="0.25">
      <c r="W8354" s="50">
        <v>17001658</v>
      </c>
      <c r="X8354" s="49" t="s">
        <v>14620</v>
      </c>
      <c r="Y8354" s="51" t="s">
        <v>4030</v>
      </c>
    </row>
    <row r="8355" spans="23:25" x14ac:dyDescent="0.25">
      <c r="W8355" s="52">
        <v>17001659</v>
      </c>
      <c r="X8355" s="28" t="s">
        <v>14621</v>
      </c>
      <c r="Y8355" s="53" t="s">
        <v>4030</v>
      </c>
    </row>
    <row r="8356" spans="23:25" x14ac:dyDescent="0.25">
      <c r="W8356" s="50">
        <v>17001660</v>
      </c>
      <c r="X8356" s="49" t="s">
        <v>10341</v>
      </c>
      <c r="Y8356" s="51" t="s">
        <v>4030</v>
      </c>
    </row>
    <row r="8357" spans="23:25" x14ac:dyDescent="0.25">
      <c r="W8357" s="52">
        <v>17001661</v>
      </c>
      <c r="X8357" s="28" t="s">
        <v>10667</v>
      </c>
      <c r="Y8357" s="53" t="s">
        <v>4030</v>
      </c>
    </row>
    <row r="8358" spans="23:25" x14ac:dyDescent="0.25">
      <c r="W8358" s="50">
        <v>17001662</v>
      </c>
      <c r="X8358" s="49" t="s">
        <v>10558</v>
      </c>
      <c r="Y8358" s="51" t="s">
        <v>4030</v>
      </c>
    </row>
    <row r="8359" spans="23:25" x14ac:dyDescent="0.25">
      <c r="W8359" s="52">
        <v>17001663</v>
      </c>
      <c r="X8359" s="28" t="s">
        <v>10602</v>
      </c>
      <c r="Y8359" s="53" t="s">
        <v>4030</v>
      </c>
    </row>
    <row r="8360" spans="23:25" x14ac:dyDescent="0.25">
      <c r="W8360" s="50">
        <v>17001664</v>
      </c>
      <c r="X8360" s="49" t="s">
        <v>10536</v>
      </c>
      <c r="Y8360" s="51" t="s">
        <v>4030</v>
      </c>
    </row>
    <row r="8361" spans="23:25" x14ac:dyDescent="0.25">
      <c r="W8361" s="52">
        <v>17001665</v>
      </c>
      <c r="X8361" s="28" t="s">
        <v>10508</v>
      </c>
      <c r="Y8361" s="53" t="s">
        <v>4030</v>
      </c>
    </row>
    <row r="8362" spans="23:25" x14ac:dyDescent="0.25">
      <c r="W8362" s="50">
        <v>17001666</v>
      </c>
      <c r="X8362" s="49" t="s">
        <v>10492</v>
      </c>
      <c r="Y8362" s="51" t="s">
        <v>4030</v>
      </c>
    </row>
    <row r="8363" spans="23:25" x14ac:dyDescent="0.25">
      <c r="W8363" s="52">
        <v>17001667</v>
      </c>
      <c r="X8363" s="28" t="s">
        <v>10595</v>
      </c>
      <c r="Y8363" s="53" t="s">
        <v>4030</v>
      </c>
    </row>
    <row r="8364" spans="23:25" x14ac:dyDescent="0.25">
      <c r="W8364" s="50">
        <v>17001668</v>
      </c>
      <c r="X8364" s="49" t="s">
        <v>10693</v>
      </c>
      <c r="Y8364" s="51" t="s">
        <v>4030</v>
      </c>
    </row>
    <row r="8365" spans="23:25" x14ac:dyDescent="0.25">
      <c r="W8365" s="52">
        <v>17001669</v>
      </c>
      <c r="X8365" s="28" t="s">
        <v>10648</v>
      </c>
      <c r="Y8365" s="53" t="s">
        <v>4030</v>
      </c>
    </row>
    <row r="8366" spans="23:25" x14ac:dyDescent="0.25">
      <c r="W8366" s="50">
        <v>17001670</v>
      </c>
      <c r="X8366" s="49" t="s">
        <v>10625</v>
      </c>
      <c r="Y8366" s="51" t="s">
        <v>4030</v>
      </c>
    </row>
    <row r="8367" spans="23:25" x14ac:dyDescent="0.25">
      <c r="W8367" s="52">
        <v>17001671</v>
      </c>
      <c r="X8367" s="28" t="s">
        <v>10701</v>
      </c>
      <c r="Y8367" s="53" t="s">
        <v>4030</v>
      </c>
    </row>
    <row r="8368" spans="23:25" x14ac:dyDescent="0.25">
      <c r="W8368" s="50">
        <v>17001672</v>
      </c>
      <c r="X8368" s="49" t="s">
        <v>10604</v>
      </c>
      <c r="Y8368" s="51" t="s">
        <v>4030</v>
      </c>
    </row>
    <row r="8369" spans="23:25" x14ac:dyDescent="0.25">
      <c r="W8369" s="52">
        <v>17001673</v>
      </c>
      <c r="X8369" s="28" t="s">
        <v>10562</v>
      </c>
      <c r="Y8369" s="53" t="s">
        <v>4030</v>
      </c>
    </row>
    <row r="8370" spans="23:25" x14ac:dyDescent="0.25">
      <c r="W8370" s="50">
        <v>17001674</v>
      </c>
      <c r="X8370" s="49" t="s">
        <v>10442</v>
      </c>
      <c r="Y8370" s="51" t="s">
        <v>4030</v>
      </c>
    </row>
    <row r="8371" spans="23:25" x14ac:dyDescent="0.25">
      <c r="W8371" s="52">
        <v>17001675</v>
      </c>
      <c r="X8371" s="28" t="s">
        <v>10644</v>
      </c>
      <c r="Y8371" s="53" t="s">
        <v>4030</v>
      </c>
    </row>
    <row r="8372" spans="23:25" x14ac:dyDescent="0.25">
      <c r="W8372" s="50">
        <v>17001676</v>
      </c>
      <c r="X8372" s="49" t="s">
        <v>10658</v>
      </c>
      <c r="Y8372" s="51" t="s">
        <v>4030</v>
      </c>
    </row>
    <row r="8373" spans="23:25" x14ac:dyDescent="0.25">
      <c r="W8373" s="52">
        <v>17001677</v>
      </c>
      <c r="X8373" s="28" t="s">
        <v>10692</v>
      </c>
      <c r="Y8373" s="53" t="s">
        <v>4030</v>
      </c>
    </row>
    <row r="8374" spans="23:25" x14ac:dyDescent="0.25">
      <c r="W8374" s="50">
        <v>17001678</v>
      </c>
      <c r="X8374" s="49" t="s">
        <v>10672</v>
      </c>
      <c r="Y8374" s="51" t="s">
        <v>4030</v>
      </c>
    </row>
    <row r="8375" spans="23:25" x14ac:dyDescent="0.25">
      <c r="W8375" s="52">
        <v>17001679</v>
      </c>
      <c r="X8375" s="28" t="s">
        <v>10421</v>
      </c>
      <c r="Y8375" s="53" t="s">
        <v>4030</v>
      </c>
    </row>
    <row r="8376" spans="23:25" x14ac:dyDescent="0.25">
      <c r="W8376" s="50">
        <v>17001680</v>
      </c>
      <c r="X8376" s="49" t="s">
        <v>10301</v>
      </c>
      <c r="Y8376" s="51" t="s">
        <v>4030</v>
      </c>
    </row>
    <row r="8377" spans="23:25" x14ac:dyDescent="0.25">
      <c r="W8377" s="52">
        <v>17001681</v>
      </c>
      <c r="X8377" s="28" t="s">
        <v>14622</v>
      </c>
      <c r="Y8377" s="53" t="s">
        <v>4030</v>
      </c>
    </row>
    <row r="8378" spans="23:25" x14ac:dyDescent="0.25">
      <c r="W8378" s="50">
        <v>17001682</v>
      </c>
      <c r="X8378" s="49" t="s">
        <v>14623</v>
      </c>
      <c r="Y8378" s="51" t="s">
        <v>4030</v>
      </c>
    </row>
    <row r="8379" spans="23:25" x14ac:dyDescent="0.25">
      <c r="W8379" s="52">
        <v>17001683</v>
      </c>
      <c r="X8379" s="28" t="s">
        <v>14624</v>
      </c>
      <c r="Y8379" s="53" t="s">
        <v>4030</v>
      </c>
    </row>
    <row r="8380" spans="23:25" x14ac:dyDescent="0.25">
      <c r="W8380" s="50">
        <v>17001684</v>
      </c>
      <c r="X8380" s="49" t="s">
        <v>14625</v>
      </c>
      <c r="Y8380" s="51" t="s">
        <v>4030</v>
      </c>
    </row>
    <row r="8381" spans="23:25" x14ac:dyDescent="0.25">
      <c r="W8381" s="52">
        <v>17001685</v>
      </c>
      <c r="X8381" s="28" t="s">
        <v>14626</v>
      </c>
      <c r="Y8381" s="53" t="s">
        <v>4030</v>
      </c>
    </row>
    <row r="8382" spans="23:25" x14ac:dyDescent="0.25">
      <c r="W8382" s="50">
        <v>17001686</v>
      </c>
      <c r="X8382" s="49" t="s">
        <v>14627</v>
      </c>
      <c r="Y8382" s="51" t="s">
        <v>4030</v>
      </c>
    </row>
    <row r="8383" spans="23:25" x14ac:dyDescent="0.25">
      <c r="W8383" s="52">
        <v>17001687</v>
      </c>
      <c r="X8383" s="28" t="s">
        <v>14628</v>
      </c>
      <c r="Y8383" s="53" t="s">
        <v>4030</v>
      </c>
    </row>
    <row r="8384" spans="23:25" x14ac:dyDescent="0.25">
      <c r="W8384" s="50">
        <v>17001688</v>
      </c>
      <c r="X8384" s="49" t="s">
        <v>14629</v>
      </c>
      <c r="Y8384" s="51" t="s">
        <v>4030</v>
      </c>
    </row>
    <row r="8385" spans="23:25" x14ac:dyDescent="0.25">
      <c r="W8385" s="52">
        <v>17001689</v>
      </c>
      <c r="X8385" s="28" t="s">
        <v>14630</v>
      </c>
      <c r="Y8385" s="53" t="s">
        <v>4030</v>
      </c>
    </row>
    <row r="8386" spans="23:25" x14ac:dyDescent="0.25">
      <c r="W8386" s="50">
        <v>17001690</v>
      </c>
      <c r="X8386" s="49" t="s">
        <v>14631</v>
      </c>
      <c r="Y8386" s="51" t="s">
        <v>4030</v>
      </c>
    </row>
    <row r="8387" spans="23:25" x14ac:dyDescent="0.25">
      <c r="W8387" s="52">
        <v>17001691</v>
      </c>
      <c r="X8387" s="28" t="s">
        <v>14632</v>
      </c>
      <c r="Y8387" s="53" t="s">
        <v>4030</v>
      </c>
    </row>
    <row r="8388" spans="23:25" x14ac:dyDescent="0.25">
      <c r="W8388" s="50">
        <v>17001692</v>
      </c>
      <c r="X8388" s="49" t="s">
        <v>14633</v>
      </c>
      <c r="Y8388" s="51" t="s">
        <v>4030</v>
      </c>
    </row>
    <row r="8389" spans="23:25" x14ac:dyDescent="0.25">
      <c r="W8389" s="52">
        <v>17001693</v>
      </c>
      <c r="X8389" s="28" t="s">
        <v>10724</v>
      </c>
      <c r="Y8389" s="53" t="s">
        <v>4030</v>
      </c>
    </row>
    <row r="8390" spans="23:25" x14ac:dyDescent="0.25">
      <c r="W8390" s="50">
        <v>17001694</v>
      </c>
      <c r="X8390" s="49" t="s">
        <v>14634</v>
      </c>
      <c r="Y8390" s="51" t="s">
        <v>4030</v>
      </c>
    </row>
    <row r="8391" spans="23:25" x14ac:dyDescent="0.25">
      <c r="W8391" s="52">
        <v>17001695</v>
      </c>
      <c r="X8391" s="28" t="s">
        <v>14635</v>
      </c>
      <c r="Y8391" s="53" t="s">
        <v>4030</v>
      </c>
    </row>
    <row r="8392" spans="23:25" x14ac:dyDescent="0.25">
      <c r="W8392" s="50">
        <v>17001696</v>
      </c>
      <c r="X8392" s="49" t="s">
        <v>14636</v>
      </c>
      <c r="Y8392" s="51" t="s">
        <v>4030</v>
      </c>
    </row>
    <row r="8393" spans="23:25" x14ac:dyDescent="0.25">
      <c r="W8393" s="52">
        <v>17001697</v>
      </c>
      <c r="X8393" s="28" t="s">
        <v>14637</v>
      </c>
      <c r="Y8393" s="53" t="s">
        <v>4030</v>
      </c>
    </row>
    <row r="8394" spans="23:25" x14ac:dyDescent="0.25">
      <c r="W8394" s="50">
        <v>17001698</v>
      </c>
      <c r="X8394" s="49" t="s">
        <v>14638</v>
      </c>
      <c r="Y8394" s="51" t="s">
        <v>4030</v>
      </c>
    </row>
    <row r="8395" spans="23:25" x14ac:dyDescent="0.25">
      <c r="W8395" s="52">
        <v>17001699</v>
      </c>
      <c r="X8395" s="28" t="s">
        <v>14639</v>
      </c>
      <c r="Y8395" s="53" t="s">
        <v>4030</v>
      </c>
    </row>
    <row r="8396" spans="23:25" x14ac:dyDescent="0.25">
      <c r="W8396" s="50">
        <v>17001700</v>
      </c>
      <c r="X8396" s="49" t="s">
        <v>14640</v>
      </c>
      <c r="Y8396" s="51" t="s">
        <v>4030</v>
      </c>
    </row>
    <row r="8397" spans="23:25" x14ac:dyDescent="0.25">
      <c r="W8397" s="52">
        <v>17001701</v>
      </c>
      <c r="X8397" s="28" t="s">
        <v>14641</v>
      </c>
      <c r="Y8397" s="53" t="s">
        <v>4030</v>
      </c>
    </row>
    <row r="8398" spans="23:25" x14ac:dyDescent="0.25">
      <c r="W8398" s="50">
        <v>17001702</v>
      </c>
      <c r="X8398" s="49" t="s">
        <v>14642</v>
      </c>
      <c r="Y8398" s="51" t="s">
        <v>4030</v>
      </c>
    </row>
    <row r="8399" spans="23:25" x14ac:dyDescent="0.25">
      <c r="W8399" s="52">
        <v>17001703</v>
      </c>
      <c r="X8399" s="28" t="s">
        <v>14643</v>
      </c>
      <c r="Y8399" s="53" t="s">
        <v>4030</v>
      </c>
    </row>
    <row r="8400" spans="23:25" x14ac:dyDescent="0.25">
      <c r="W8400" s="50">
        <v>17001704</v>
      </c>
      <c r="X8400" s="49" t="s">
        <v>14644</v>
      </c>
      <c r="Y8400" s="51" t="s">
        <v>4030</v>
      </c>
    </row>
    <row r="8401" spans="23:25" x14ac:dyDescent="0.25">
      <c r="W8401" s="52">
        <v>17001705</v>
      </c>
      <c r="X8401" s="28" t="s">
        <v>14645</v>
      </c>
      <c r="Y8401" s="53" t="s">
        <v>4030</v>
      </c>
    </row>
    <row r="8402" spans="23:25" x14ac:dyDescent="0.25">
      <c r="W8402" s="50">
        <v>17001706</v>
      </c>
      <c r="X8402" s="49" t="s">
        <v>14646</v>
      </c>
      <c r="Y8402" s="51" t="s">
        <v>4030</v>
      </c>
    </row>
    <row r="8403" spans="23:25" x14ac:dyDescent="0.25">
      <c r="W8403" s="52">
        <v>17001707</v>
      </c>
      <c r="X8403" s="28" t="s">
        <v>14647</v>
      </c>
      <c r="Y8403" s="53" t="s">
        <v>4030</v>
      </c>
    </row>
    <row r="8404" spans="23:25" x14ac:dyDescent="0.25">
      <c r="W8404" s="50">
        <v>17001708</v>
      </c>
      <c r="X8404" s="49" t="s">
        <v>14648</v>
      </c>
      <c r="Y8404" s="51" t="s">
        <v>4030</v>
      </c>
    </row>
    <row r="8405" spans="23:25" x14ac:dyDescent="0.25">
      <c r="W8405" s="52">
        <v>17001709</v>
      </c>
      <c r="X8405" s="28" t="s">
        <v>14649</v>
      </c>
      <c r="Y8405" s="53" t="s">
        <v>4030</v>
      </c>
    </row>
    <row r="8406" spans="23:25" x14ac:dyDescent="0.25">
      <c r="W8406" s="50">
        <v>17001710</v>
      </c>
      <c r="X8406" s="49" t="s">
        <v>14650</v>
      </c>
      <c r="Y8406" s="51" t="s">
        <v>4030</v>
      </c>
    </row>
    <row r="8407" spans="23:25" x14ac:dyDescent="0.25">
      <c r="W8407" s="52">
        <v>17001711</v>
      </c>
      <c r="X8407" s="28" t="s">
        <v>14651</v>
      </c>
      <c r="Y8407" s="53" t="s">
        <v>4030</v>
      </c>
    </row>
    <row r="8408" spans="23:25" x14ac:dyDescent="0.25">
      <c r="W8408" s="50">
        <v>17001712</v>
      </c>
      <c r="X8408" s="49" t="s">
        <v>14652</v>
      </c>
      <c r="Y8408" s="51" t="s">
        <v>4030</v>
      </c>
    </row>
    <row r="8409" spans="23:25" x14ac:dyDescent="0.25">
      <c r="W8409" s="52">
        <v>17001713</v>
      </c>
      <c r="X8409" s="28" t="s">
        <v>14653</v>
      </c>
      <c r="Y8409" s="53" t="s">
        <v>4030</v>
      </c>
    </row>
    <row r="8410" spans="23:25" x14ac:dyDescent="0.25">
      <c r="W8410" s="50">
        <v>17001714</v>
      </c>
      <c r="X8410" s="49" t="s">
        <v>14654</v>
      </c>
      <c r="Y8410" s="51" t="s">
        <v>4030</v>
      </c>
    </row>
    <row r="8411" spans="23:25" x14ac:dyDescent="0.25">
      <c r="W8411" s="52">
        <v>17001715</v>
      </c>
      <c r="X8411" s="28" t="s">
        <v>14655</v>
      </c>
      <c r="Y8411" s="53" t="s">
        <v>4030</v>
      </c>
    </row>
    <row r="8412" spans="23:25" x14ac:dyDescent="0.25">
      <c r="W8412" s="50">
        <v>17001716</v>
      </c>
      <c r="X8412" s="49" t="s">
        <v>14656</v>
      </c>
      <c r="Y8412" s="51" t="s">
        <v>4030</v>
      </c>
    </row>
    <row r="8413" spans="23:25" x14ac:dyDescent="0.25">
      <c r="W8413" s="52">
        <v>17001717</v>
      </c>
      <c r="X8413" s="28" t="s">
        <v>14657</v>
      </c>
      <c r="Y8413" s="53" t="s">
        <v>4030</v>
      </c>
    </row>
    <row r="8414" spans="23:25" x14ac:dyDescent="0.25">
      <c r="W8414" s="50">
        <v>17001718</v>
      </c>
      <c r="X8414" s="49" t="s">
        <v>14514</v>
      </c>
      <c r="Y8414" s="51" t="s">
        <v>4030</v>
      </c>
    </row>
    <row r="8415" spans="23:25" x14ac:dyDescent="0.25">
      <c r="W8415" s="52">
        <v>17001719</v>
      </c>
      <c r="X8415" s="28" t="s">
        <v>14658</v>
      </c>
      <c r="Y8415" s="53" t="s">
        <v>4030</v>
      </c>
    </row>
    <row r="8416" spans="23:25" x14ac:dyDescent="0.25">
      <c r="W8416" s="50">
        <v>17001720</v>
      </c>
      <c r="X8416" s="49" t="s">
        <v>14659</v>
      </c>
      <c r="Y8416" s="51" t="s">
        <v>4030</v>
      </c>
    </row>
    <row r="8417" spans="23:25" x14ac:dyDescent="0.25">
      <c r="W8417" s="52">
        <v>17001721</v>
      </c>
      <c r="X8417" s="28" t="s">
        <v>14660</v>
      </c>
      <c r="Y8417" s="53" t="s">
        <v>4030</v>
      </c>
    </row>
    <row r="8418" spans="23:25" x14ac:dyDescent="0.25">
      <c r="W8418" s="50">
        <v>17001722</v>
      </c>
      <c r="X8418" s="49" t="s">
        <v>14661</v>
      </c>
      <c r="Y8418" s="51" t="s">
        <v>4030</v>
      </c>
    </row>
    <row r="8419" spans="23:25" x14ac:dyDescent="0.25">
      <c r="W8419" s="52">
        <v>17001723</v>
      </c>
      <c r="X8419" s="28" t="s">
        <v>14662</v>
      </c>
      <c r="Y8419" s="53" t="s">
        <v>4030</v>
      </c>
    </row>
    <row r="8420" spans="23:25" x14ac:dyDescent="0.25">
      <c r="W8420" s="50">
        <v>17001724</v>
      </c>
      <c r="X8420" s="49" t="s">
        <v>14663</v>
      </c>
      <c r="Y8420" s="51" t="s">
        <v>4030</v>
      </c>
    </row>
    <row r="8421" spans="23:25" x14ac:dyDescent="0.25">
      <c r="W8421" s="52">
        <v>17001725</v>
      </c>
      <c r="X8421" s="28" t="s">
        <v>14664</v>
      </c>
      <c r="Y8421" s="53" t="s">
        <v>4030</v>
      </c>
    </row>
    <row r="8422" spans="23:25" x14ac:dyDescent="0.25">
      <c r="W8422" s="50">
        <v>17001726</v>
      </c>
      <c r="X8422" s="49" t="s">
        <v>14665</v>
      </c>
      <c r="Y8422" s="51" t="s">
        <v>4030</v>
      </c>
    </row>
    <row r="8423" spans="23:25" x14ac:dyDescent="0.25">
      <c r="W8423" s="52">
        <v>17001727</v>
      </c>
      <c r="X8423" s="28" t="s">
        <v>14666</v>
      </c>
      <c r="Y8423" s="53" t="s">
        <v>4030</v>
      </c>
    </row>
    <row r="8424" spans="23:25" x14ac:dyDescent="0.25">
      <c r="W8424" s="50">
        <v>17001728</v>
      </c>
      <c r="X8424" s="49" t="s">
        <v>14667</v>
      </c>
      <c r="Y8424" s="51" t="s">
        <v>4030</v>
      </c>
    </row>
    <row r="8425" spans="23:25" x14ac:dyDescent="0.25">
      <c r="W8425" s="52">
        <v>17001729</v>
      </c>
      <c r="X8425" s="28" t="s">
        <v>13880</v>
      </c>
      <c r="Y8425" s="53" t="s">
        <v>4030</v>
      </c>
    </row>
    <row r="8426" spans="23:25" x14ac:dyDescent="0.25">
      <c r="W8426" s="50">
        <v>17001731</v>
      </c>
      <c r="X8426" s="49" t="s">
        <v>14668</v>
      </c>
      <c r="Y8426" s="51" t="s">
        <v>4030</v>
      </c>
    </row>
    <row r="8427" spans="23:25" x14ac:dyDescent="0.25">
      <c r="W8427" s="52">
        <v>17001732</v>
      </c>
      <c r="X8427" s="28" t="s">
        <v>14669</v>
      </c>
      <c r="Y8427" s="53" t="s">
        <v>4030</v>
      </c>
    </row>
    <row r="8428" spans="23:25" x14ac:dyDescent="0.25">
      <c r="W8428" s="50">
        <v>17001733</v>
      </c>
      <c r="X8428" s="49" t="s">
        <v>14670</v>
      </c>
      <c r="Y8428" s="51" t="s">
        <v>4030</v>
      </c>
    </row>
    <row r="8429" spans="23:25" x14ac:dyDescent="0.25">
      <c r="W8429" s="52">
        <v>17001734</v>
      </c>
      <c r="X8429" s="28" t="s">
        <v>14671</v>
      </c>
      <c r="Y8429" s="53" t="s">
        <v>4030</v>
      </c>
    </row>
    <row r="8430" spans="23:25" x14ac:dyDescent="0.25">
      <c r="W8430" s="50">
        <v>17001735</v>
      </c>
      <c r="X8430" s="49" t="s">
        <v>14672</v>
      </c>
      <c r="Y8430" s="51" t="s">
        <v>4030</v>
      </c>
    </row>
    <row r="8431" spans="23:25" x14ac:dyDescent="0.25">
      <c r="W8431" s="52">
        <v>17001736</v>
      </c>
      <c r="X8431" s="28" t="s">
        <v>14673</v>
      </c>
      <c r="Y8431" s="53" t="s">
        <v>4030</v>
      </c>
    </row>
    <row r="8432" spans="23:25" x14ac:dyDescent="0.25">
      <c r="W8432" s="50">
        <v>17001737</v>
      </c>
      <c r="X8432" s="49" t="s">
        <v>14674</v>
      </c>
      <c r="Y8432" s="51" t="s">
        <v>4030</v>
      </c>
    </row>
    <row r="8433" spans="23:25" x14ac:dyDescent="0.25">
      <c r="W8433" s="52">
        <v>17001738</v>
      </c>
      <c r="X8433" s="28" t="s">
        <v>14675</v>
      </c>
      <c r="Y8433" s="53" t="s">
        <v>4030</v>
      </c>
    </row>
    <row r="8434" spans="23:25" x14ac:dyDescent="0.25">
      <c r="W8434" s="50">
        <v>17001739</v>
      </c>
      <c r="X8434" s="49" t="s">
        <v>14676</v>
      </c>
      <c r="Y8434" s="51" t="s">
        <v>4030</v>
      </c>
    </row>
    <row r="8435" spans="23:25" x14ac:dyDescent="0.25">
      <c r="W8435" s="52">
        <v>17001740</v>
      </c>
      <c r="X8435" s="28" t="s">
        <v>14677</v>
      </c>
      <c r="Y8435" s="53" t="s">
        <v>4030</v>
      </c>
    </row>
    <row r="8436" spans="23:25" x14ac:dyDescent="0.25">
      <c r="W8436" s="50">
        <v>17001741</v>
      </c>
      <c r="X8436" s="49" t="s">
        <v>14678</v>
      </c>
      <c r="Y8436" s="51" t="s">
        <v>4030</v>
      </c>
    </row>
    <row r="8437" spans="23:25" x14ac:dyDescent="0.25">
      <c r="W8437" s="52">
        <v>17001742</v>
      </c>
      <c r="X8437" s="28" t="s">
        <v>14679</v>
      </c>
      <c r="Y8437" s="53" t="s">
        <v>4030</v>
      </c>
    </row>
    <row r="8438" spans="23:25" x14ac:dyDescent="0.25">
      <c r="W8438" s="50">
        <v>17001743</v>
      </c>
      <c r="X8438" s="49" t="s">
        <v>14680</v>
      </c>
      <c r="Y8438" s="51" t="s">
        <v>4030</v>
      </c>
    </row>
    <row r="8439" spans="23:25" x14ac:dyDescent="0.25">
      <c r="W8439" s="52">
        <v>17001744</v>
      </c>
      <c r="X8439" s="28" t="s">
        <v>14681</v>
      </c>
      <c r="Y8439" s="53" t="s">
        <v>4030</v>
      </c>
    </row>
    <row r="8440" spans="23:25" x14ac:dyDescent="0.25">
      <c r="W8440" s="50">
        <v>17001745</v>
      </c>
      <c r="X8440" s="49" t="s">
        <v>14682</v>
      </c>
      <c r="Y8440" s="51" t="s">
        <v>4030</v>
      </c>
    </row>
    <row r="8441" spans="23:25" x14ac:dyDescent="0.25">
      <c r="W8441" s="52">
        <v>17001746</v>
      </c>
      <c r="X8441" s="28" t="s">
        <v>14683</v>
      </c>
      <c r="Y8441" s="53" t="s">
        <v>4030</v>
      </c>
    </row>
    <row r="8442" spans="23:25" x14ac:dyDescent="0.25">
      <c r="W8442" s="50">
        <v>17001747</v>
      </c>
      <c r="X8442" s="49" t="s">
        <v>14684</v>
      </c>
      <c r="Y8442" s="51" t="s">
        <v>4030</v>
      </c>
    </row>
    <row r="8443" spans="23:25" x14ac:dyDescent="0.25">
      <c r="W8443" s="52">
        <v>17001748</v>
      </c>
      <c r="X8443" s="28" t="s">
        <v>14685</v>
      </c>
      <c r="Y8443" s="53" t="s">
        <v>4030</v>
      </c>
    </row>
    <row r="8444" spans="23:25" x14ac:dyDescent="0.25">
      <c r="W8444" s="50">
        <v>17001749</v>
      </c>
      <c r="X8444" s="49" t="s">
        <v>14686</v>
      </c>
      <c r="Y8444" s="51" t="s">
        <v>4030</v>
      </c>
    </row>
    <row r="8445" spans="23:25" x14ac:dyDescent="0.25">
      <c r="W8445" s="52">
        <v>17001750</v>
      </c>
      <c r="X8445" s="28" t="s">
        <v>14687</v>
      </c>
      <c r="Y8445" s="53" t="s">
        <v>4030</v>
      </c>
    </row>
    <row r="8446" spans="23:25" x14ac:dyDescent="0.25">
      <c r="W8446" s="50">
        <v>17001751</v>
      </c>
      <c r="X8446" s="49" t="s">
        <v>14688</v>
      </c>
      <c r="Y8446" s="51" t="s">
        <v>4030</v>
      </c>
    </row>
    <row r="8447" spans="23:25" x14ac:dyDescent="0.25">
      <c r="W8447" s="52">
        <v>17001752</v>
      </c>
      <c r="X8447" s="28" t="s">
        <v>14689</v>
      </c>
      <c r="Y8447" s="53" t="s">
        <v>4030</v>
      </c>
    </row>
    <row r="8448" spans="23:25" x14ac:dyDescent="0.25">
      <c r="W8448" s="50">
        <v>17001753</v>
      </c>
      <c r="X8448" s="49" t="s">
        <v>14690</v>
      </c>
      <c r="Y8448" s="51" t="s">
        <v>4030</v>
      </c>
    </row>
    <row r="8449" spans="23:25" x14ac:dyDescent="0.25">
      <c r="W8449" s="52">
        <v>17001754</v>
      </c>
      <c r="X8449" s="28" t="s">
        <v>14691</v>
      </c>
      <c r="Y8449" s="53" t="s">
        <v>4030</v>
      </c>
    </row>
    <row r="8450" spans="23:25" x14ac:dyDescent="0.25">
      <c r="W8450" s="50">
        <v>17001755</v>
      </c>
      <c r="X8450" s="49" t="s">
        <v>14692</v>
      </c>
      <c r="Y8450" s="51" t="s">
        <v>4030</v>
      </c>
    </row>
    <row r="8451" spans="23:25" x14ac:dyDescent="0.25">
      <c r="W8451" s="52">
        <v>17001756</v>
      </c>
      <c r="X8451" s="28" t="s">
        <v>14693</v>
      </c>
      <c r="Y8451" s="53" t="s">
        <v>4030</v>
      </c>
    </row>
    <row r="8452" spans="23:25" x14ac:dyDescent="0.25">
      <c r="W8452" s="50">
        <v>17001757</v>
      </c>
      <c r="X8452" s="49" t="s">
        <v>14694</v>
      </c>
      <c r="Y8452" s="51" t="s">
        <v>4030</v>
      </c>
    </row>
    <row r="8453" spans="23:25" x14ac:dyDescent="0.25">
      <c r="W8453" s="52">
        <v>17001758</v>
      </c>
      <c r="X8453" s="28" t="s">
        <v>14695</v>
      </c>
      <c r="Y8453" s="53" t="s">
        <v>4030</v>
      </c>
    </row>
    <row r="8454" spans="23:25" x14ac:dyDescent="0.25">
      <c r="W8454" s="50">
        <v>17001759</v>
      </c>
      <c r="X8454" s="49" t="s">
        <v>14696</v>
      </c>
      <c r="Y8454" s="51" t="s">
        <v>4030</v>
      </c>
    </row>
    <row r="8455" spans="23:25" x14ac:dyDescent="0.25">
      <c r="W8455" s="52">
        <v>17001760</v>
      </c>
      <c r="X8455" s="28" t="s">
        <v>14697</v>
      </c>
      <c r="Y8455" s="53" t="s">
        <v>4030</v>
      </c>
    </row>
    <row r="8456" spans="23:25" x14ac:dyDescent="0.25">
      <c r="W8456" s="50">
        <v>17001761</v>
      </c>
      <c r="X8456" s="49" t="s">
        <v>14698</v>
      </c>
      <c r="Y8456" s="51" t="s">
        <v>4030</v>
      </c>
    </row>
    <row r="8457" spans="23:25" x14ac:dyDescent="0.25">
      <c r="W8457" s="52">
        <v>17001762</v>
      </c>
      <c r="X8457" s="28" t="s">
        <v>14699</v>
      </c>
      <c r="Y8457" s="53" t="s">
        <v>4030</v>
      </c>
    </row>
    <row r="8458" spans="23:25" x14ac:dyDescent="0.25">
      <c r="W8458" s="50">
        <v>17001763</v>
      </c>
      <c r="X8458" s="49" t="s">
        <v>14700</v>
      </c>
      <c r="Y8458" s="51" t="s">
        <v>4030</v>
      </c>
    </row>
    <row r="8459" spans="23:25" x14ac:dyDescent="0.25">
      <c r="W8459" s="52">
        <v>17001764</v>
      </c>
      <c r="X8459" s="28" t="s">
        <v>14701</v>
      </c>
      <c r="Y8459" s="53" t="s">
        <v>4030</v>
      </c>
    </row>
    <row r="8460" spans="23:25" x14ac:dyDescent="0.25">
      <c r="W8460" s="50">
        <v>17001765</v>
      </c>
      <c r="X8460" s="49" t="s">
        <v>14702</v>
      </c>
      <c r="Y8460" s="51" t="s">
        <v>4030</v>
      </c>
    </row>
    <row r="8461" spans="23:25" x14ac:dyDescent="0.25">
      <c r="W8461" s="52">
        <v>17001766</v>
      </c>
      <c r="X8461" s="28" t="s">
        <v>14703</v>
      </c>
      <c r="Y8461" s="53" t="s">
        <v>4030</v>
      </c>
    </row>
    <row r="8462" spans="23:25" x14ac:dyDescent="0.25">
      <c r="W8462" s="50">
        <v>17001767</v>
      </c>
      <c r="X8462" s="49" t="s">
        <v>14704</v>
      </c>
      <c r="Y8462" s="51" t="s">
        <v>4030</v>
      </c>
    </row>
    <row r="8463" spans="23:25" x14ac:dyDescent="0.25">
      <c r="W8463" s="52">
        <v>17001768</v>
      </c>
      <c r="X8463" s="28" t="s">
        <v>14705</v>
      </c>
      <c r="Y8463" s="53" t="s">
        <v>4030</v>
      </c>
    </row>
    <row r="8464" spans="23:25" x14ac:dyDescent="0.25">
      <c r="W8464" s="50">
        <v>17001769</v>
      </c>
      <c r="X8464" s="49" t="s">
        <v>14706</v>
      </c>
      <c r="Y8464" s="51" t="s">
        <v>4030</v>
      </c>
    </row>
    <row r="8465" spans="23:25" x14ac:dyDescent="0.25">
      <c r="W8465" s="52">
        <v>17001770</v>
      </c>
      <c r="X8465" s="28" t="s">
        <v>14707</v>
      </c>
      <c r="Y8465" s="53" t="s">
        <v>4030</v>
      </c>
    </row>
    <row r="8466" spans="23:25" x14ac:dyDescent="0.25">
      <c r="W8466" s="50">
        <v>17001771</v>
      </c>
      <c r="X8466" s="49" t="s">
        <v>14708</v>
      </c>
      <c r="Y8466" s="51" t="s">
        <v>4030</v>
      </c>
    </row>
    <row r="8467" spans="23:25" x14ac:dyDescent="0.25">
      <c r="W8467" s="52">
        <v>17001772</v>
      </c>
      <c r="X8467" s="28" t="s">
        <v>14709</v>
      </c>
      <c r="Y8467" s="53" t="s">
        <v>4030</v>
      </c>
    </row>
    <row r="8468" spans="23:25" x14ac:dyDescent="0.25">
      <c r="W8468" s="50">
        <v>17001773</v>
      </c>
      <c r="X8468" s="49" t="s">
        <v>14710</v>
      </c>
      <c r="Y8468" s="51" t="s">
        <v>4030</v>
      </c>
    </row>
    <row r="8469" spans="23:25" x14ac:dyDescent="0.25">
      <c r="W8469" s="52">
        <v>17001774</v>
      </c>
      <c r="X8469" s="28" t="s">
        <v>14711</v>
      </c>
      <c r="Y8469" s="53" t="s">
        <v>4030</v>
      </c>
    </row>
    <row r="8470" spans="23:25" x14ac:dyDescent="0.25">
      <c r="W8470" s="50">
        <v>17001775</v>
      </c>
      <c r="X8470" s="49" t="s">
        <v>13841</v>
      </c>
      <c r="Y8470" s="51" t="s">
        <v>4030</v>
      </c>
    </row>
    <row r="8471" spans="23:25" x14ac:dyDescent="0.25">
      <c r="W8471" s="52">
        <v>17001776</v>
      </c>
      <c r="X8471" s="28" t="s">
        <v>14712</v>
      </c>
      <c r="Y8471" s="53" t="s">
        <v>4030</v>
      </c>
    </row>
    <row r="8472" spans="23:25" x14ac:dyDescent="0.25">
      <c r="W8472" s="50">
        <v>17001777</v>
      </c>
      <c r="X8472" s="49" t="s">
        <v>14713</v>
      </c>
      <c r="Y8472" s="51" t="s">
        <v>4030</v>
      </c>
    </row>
    <row r="8473" spans="23:25" x14ac:dyDescent="0.25">
      <c r="W8473" s="52">
        <v>17001778</v>
      </c>
      <c r="X8473" s="28" t="s">
        <v>14714</v>
      </c>
      <c r="Y8473" s="53" t="s">
        <v>4030</v>
      </c>
    </row>
    <row r="8474" spans="23:25" x14ac:dyDescent="0.25">
      <c r="W8474" s="50">
        <v>17001779</v>
      </c>
      <c r="X8474" s="49" t="s">
        <v>14715</v>
      </c>
      <c r="Y8474" s="51" t="s">
        <v>4030</v>
      </c>
    </row>
    <row r="8475" spans="23:25" x14ac:dyDescent="0.25">
      <c r="W8475" s="52">
        <v>17001780</v>
      </c>
      <c r="X8475" s="28" t="s">
        <v>14716</v>
      </c>
      <c r="Y8475" s="53" t="s">
        <v>4030</v>
      </c>
    </row>
    <row r="8476" spans="23:25" x14ac:dyDescent="0.25">
      <c r="W8476" s="50">
        <v>17001781</v>
      </c>
      <c r="X8476" s="49" t="s">
        <v>14717</v>
      </c>
      <c r="Y8476" s="51" t="s">
        <v>4030</v>
      </c>
    </row>
    <row r="8477" spans="23:25" x14ac:dyDescent="0.25">
      <c r="W8477" s="52">
        <v>17001782</v>
      </c>
      <c r="X8477" s="28" t="s">
        <v>14718</v>
      </c>
      <c r="Y8477" s="53" t="s">
        <v>4030</v>
      </c>
    </row>
    <row r="8478" spans="23:25" x14ac:dyDescent="0.25">
      <c r="W8478" s="50">
        <v>17001783</v>
      </c>
      <c r="X8478" s="49" t="s">
        <v>14719</v>
      </c>
      <c r="Y8478" s="51" t="s">
        <v>4030</v>
      </c>
    </row>
    <row r="8479" spans="23:25" x14ac:dyDescent="0.25">
      <c r="W8479" s="52">
        <v>17001784</v>
      </c>
      <c r="X8479" s="28" t="s">
        <v>14720</v>
      </c>
      <c r="Y8479" s="53" t="s">
        <v>4030</v>
      </c>
    </row>
    <row r="8480" spans="23:25" x14ac:dyDescent="0.25">
      <c r="W8480" s="50">
        <v>17001785</v>
      </c>
      <c r="X8480" s="49" t="s">
        <v>14721</v>
      </c>
      <c r="Y8480" s="51" t="s">
        <v>4030</v>
      </c>
    </row>
    <row r="8481" spans="23:25" x14ac:dyDescent="0.25">
      <c r="W8481" s="52">
        <v>17001786</v>
      </c>
      <c r="X8481" s="28" t="s">
        <v>14722</v>
      </c>
      <c r="Y8481" s="53" t="s">
        <v>4030</v>
      </c>
    </row>
    <row r="8482" spans="23:25" x14ac:dyDescent="0.25">
      <c r="W8482" s="50">
        <v>17001787</v>
      </c>
      <c r="X8482" s="49" t="s">
        <v>14723</v>
      </c>
      <c r="Y8482" s="51" t="s">
        <v>4030</v>
      </c>
    </row>
    <row r="8483" spans="23:25" x14ac:dyDescent="0.25">
      <c r="W8483" s="52">
        <v>17001788</v>
      </c>
      <c r="X8483" s="28" t="s">
        <v>14724</v>
      </c>
      <c r="Y8483" s="53" t="s">
        <v>4030</v>
      </c>
    </row>
    <row r="8484" spans="23:25" x14ac:dyDescent="0.25">
      <c r="W8484" s="50">
        <v>17001789</v>
      </c>
      <c r="X8484" s="49" t="s">
        <v>14725</v>
      </c>
      <c r="Y8484" s="51" t="s">
        <v>4030</v>
      </c>
    </row>
    <row r="8485" spans="23:25" x14ac:dyDescent="0.25">
      <c r="W8485" s="52">
        <v>17001790</v>
      </c>
      <c r="X8485" s="28" t="s">
        <v>14726</v>
      </c>
      <c r="Y8485" s="53" t="s">
        <v>4030</v>
      </c>
    </row>
    <row r="8486" spans="23:25" x14ac:dyDescent="0.25">
      <c r="W8486" s="50">
        <v>17001791</v>
      </c>
      <c r="X8486" s="49" t="s">
        <v>14727</v>
      </c>
      <c r="Y8486" s="51" t="s">
        <v>4030</v>
      </c>
    </row>
    <row r="8487" spans="23:25" x14ac:dyDescent="0.25">
      <c r="W8487" s="52">
        <v>17001792</v>
      </c>
      <c r="X8487" s="28" t="s">
        <v>14728</v>
      </c>
      <c r="Y8487" s="53" t="s">
        <v>4030</v>
      </c>
    </row>
    <row r="8488" spans="23:25" x14ac:dyDescent="0.25">
      <c r="W8488" s="50">
        <v>17001793</v>
      </c>
      <c r="X8488" s="49" t="s">
        <v>14729</v>
      </c>
      <c r="Y8488" s="51" t="s">
        <v>4030</v>
      </c>
    </row>
    <row r="8489" spans="23:25" x14ac:dyDescent="0.25">
      <c r="W8489" s="52">
        <v>17001794</v>
      </c>
      <c r="X8489" s="28" t="s">
        <v>14730</v>
      </c>
      <c r="Y8489" s="53" t="s">
        <v>4030</v>
      </c>
    </row>
    <row r="8490" spans="23:25" x14ac:dyDescent="0.25">
      <c r="W8490" s="50">
        <v>17001795</v>
      </c>
      <c r="X8490" s="49" t="s">
        <v>14731</v>
      </c>
      <c r="Y8490" s="51" t="s">
        <v>4030</v>
      </c>
    </row>
    <row r="8491" spans="23:25" x14ac:dyDescent="0.25">
      <c r="W8491" s="52">
        <v>17001796</v>
      </c>
      <c r="X8491" s="28" t="s">
        <v>14732</v>
      </c>
      <c r="Y8491" s="53" t="s">
        <v>4030</v>
      </c>
    </row>
    <row r="8492" spans="23:25" x14ac:dyDescent="0.25">
      <c r="W8492" s="50">
        <v>17001797</v>
      </c>
      <c r="X8492" s="49" t="s">
        <v>14733</v>
      </c>
      <c r="Y8492" s="51" t="s">
        <v>4030</v>
      </c>
    </row>
    <row r="8493" spans="23:25" x14ac:dyDescent="0.25">
      <c r="W8493" s="52">
        <v>17001798</v>
      </c>
      <c r="X8493" s="28" t="s">
        <v>14734</v>
      </c>
      <c r="Y8493" s="53" t="s">
        <v>4030</v>
      </c>
    </row>
    <row r="8494" spans="23:25" x14ac:dyDescent="0.25">
      <c r="W8494" s="50">
        <v>17001799</v>
      </c>
      <c r="X8494" s="49" t="s">
        <v>14735</v>
      </c>
      <c r="Y8494" s="51" t="s">
        <v>4030</v>
      </c>
    </row>
    <row r="8495" spans="23:25" x14ac:dyDescent="0.25">
      <c r="W8495" s="52">
        <v>17001800</v>
      </c>
      <c r="X8495" s="28" t="s">
        <v>14736</v>
      </c>
      <c r="Y8495" s="53" t="s">
        <v>4030</v>
      </c>
    </row>
    <row r="8496" spans="23:25" x14ac:dyDescent="0.25">
      <c r="W8496" s="50">
        <v>17001801</v>
      </c>
      <c r="X8496" s="49" t="s">
        <v>14737</v>
      </c>
      <c r="Y8496" s="51" t="s">
        <v>4030</v>
      </c>
    </row>
    <row r="8497" spans="23:25" x14ac:dyDescent="0.25">
      <c r="W8497" s="52">
        <v>17001802</v>
      </c>
      <c r="X8497" s="28" t="s">
        <v>14738</v>
      </c>
      <c r="Y8497" s="53" t="s">
        <v>4030</v>
      </c>
    </row>
    <row r="8498" spans="23:25" x14ac:dyDescent="0.25">
      <c r="W8498" s="50">
        <v>17001803</v>
      </c>
      <c r="X8498" s="49" t="s">
        <v>14739</v>
      </c>
      <c r="Y8498" s="51" t="s">
        <v>4030</v>
      </c>
    </row>
    <row r="8499" spans="23:25" x14ac:dyDescent="0.25">
      <c r="W8499" s="52">
        <v>17001804</v>
      </c>
      <c r="X8499" s="28" t="s">
        <v>14740</v>
      </c>
      <c r="Y8499" s="53" t="s">
        <v>4030</v>
      </c>
    </row>
    <row r="8500" spans="23:25" x14ac:dyDescent="0.25">
      <c r="W8500" s="50">
        <v>17001805</v>
      </c>
      <c r="X8500" s="49" t="s">
        <v>14741</v>
      </c>
      <c r="Y8500" s="51" t="s">
        <v>4030</v>
      </c>
    </row>
    <row r="8501" spans="23:25" x14ac:dyDescent="0.25">
      <c r="W8501" s="52">
        <v>17001806</v>
      </c>
      <c r="X8501" s="28" t="s">
        <v>14742</v>
      </c>
      <c r="Y8501" s="53" t="s">
        <v>4030</v>
      </c>
    </row>
    <row r="8502" spans="23:25" x14ac:dyDescent="0.25">
      <c r="W8502" s="50">
        <v>17001807</v>
      </c>
      <c r="X8502" s="49" t="s">
        <v>14743</v>
      </c>
      <c r="Y8502" s="51" t="s">
        <v>4030</v>
      </c>
    </row>
    <row r="8503" spans="23:25" x14ac:dyDescent="0.25">
      <c r="W8503" s="52">
        <v>17001808</v>
      </c>
      <c r="X8503" s="28" t="s">
        <v>14744</v>
      </c>
      <c r="Y8503" s="53" t="s">
        <v>4030</v>
      </c>
    </row>
    <row r="8504" spans="23:25" x14ac:dyDescent="0.25">
      <c r="W8504" s="50">
        <v>17001809</v>
      </c>
      <c r="X8504" s="49" t="s">
        <v>14745</v>
      </c>
      <c r="Y8504" s="51" t="s">
        <v>4030</v>
      </c>
    </row>
    <row r="8505" spans="23:25" x14ac:dyDescent="0.25">
      <c r="W8505" s="52">
        <v>17001810</v>
      </c>
      <c r="X8505" s="28" t="s">
        <v>14746</v>
      </c>
      <c r="Y8505" s="53" t="s">
        <v>4030</v>
      </c>
    </row>
    <row r="8506" spans="23:25" x14ac:dyDescent="0.25">
      <c r="W8506" s="50">
        <v>17001811</v>
      </c>
      <c r="X8506" s="49" t="s">
        <v>14747</v>
      </c>
      <c r="Y8506" s="51" t="s">
        <v>4030</v>
      </c>
    </row>
    <row r="8507" spans="23:25" x14ac:dyDescent="0.25">
      <c r="W8507" s="52">
        <v>17001812</v>
      </c>
      <c r="X8507" s="28" t="s">
        <v>14573</v>
      </c>
      <c r="Y8507" s="53" t="s">
        <v>4030</v>
      </c>
    </row>
    <row r="8508" spans="23:25" x14ac:dyDescent="0.25">
      <c r="W8508" s="50">
        <v>17001813</v>
      </c>
      <c r="X8508" s="49" t="s">
        <v>14748</v>
      </c>
      <c r="Y8508" s="51" t="s">
        <v>4030</v>
      </c>
    </row>
    <row r="8509" spans="23:25" x14ac:dyDescent="0.25">
      <c r="W8509" s="52">
        <v>17001814</v>
      </c>
      <c r="X8509" s="28" t="s">
        <v>14749</v>
      </c>
      <c r="Y8509" s="53" t="s">
        <v>4030</v>
      </c>
    </row>
    <row r="8510" spans="23:25" x14ac:dyDescent="0.25">
      <c r="W8510" s="50">
        <v>17001815</v>
      </c>
      <c r="X8510" s="49" t="s">
        <v>14750</v>
      </c>
      <c r="Y8510" s="51" t="s">
        <v>4030</v>
      </c>
    </row>
    <row r="8511" spans="23:25" x14ac:dyDescent="0.25">
      <c r="W8511" s="52">
        <v>17001816</v>
      </c>
      <c r="X8511" s="28" t="s">
        <v>14751</v>
      </c>
      <c r="Y8511" s="53" t="s">
        <v>4030</v>
      </c>
    </row>
    <row r="8512" spans="23:25" x14ac:dyDescent="0.25">
      <c r="W8512" s="50">
        <v>17001817</v>
      </c>
      <c r="X8512" s="49" t="s">
        <v>14569</v>
      </c>
      <c r="Y8512" s="51" t="s">
        <v>4030</v>
      </c>
    </row>
    <row r="8513" spans="23:25" x14ac:dyDescent="0.25">
      <c r="W8513" s="52">
        <v>17001818</v>
      </c>
      <c r="X8513" s="28" t="s">
        <v>14752</v>
      </c>
      <c r="Y8513" s="53" t="s">
        <v>4030</v>
      </c>
    </row>
    <row r="8514" spans="23:25" x14ac:dyDescent="0.25">
      <c r="W8514" s="50">
        <v>17001819</v>
      </c>
      <c r="X8514" s="49" t="s">
        <v>14753</v>
      </c>
      <c r="Y8514" s="51" t="s">
        <v>4030</v>
      </c>
    </row>
    <row r="8515" spans="23:25" x14ac:dyDescent="0.25">
      <c r="W8515" s="52">
        <v>17001820</v>
      </c>
      <c r="X8515" s="28" t="s">
        <v>14754</v>
      </c>
      <c r="Y8515" s="53" t="s">
        <v>4030</v>
      </c>
    </row>
    <row r="8516" spans="23:25" x14ac:dyDescent="0.25">
      <c r="W8516" s="50">
        <v>17001821</v>
      </c>
      <c r="X8516" s="49" t="s">
        <v>14755</v>
      </c>
      <c r="Y8516" s="51" t="s">
        <v>4030</v>
      </c>
    </row>
    <row r="8517" spans="23:25" x14ac:dyDescent="0.25">
      <c r="W8517" s="52">
        <v>17001822</v>
      </c>
      <c r="X8517" s="28" t="s">
        <v>14756</v>
      </c>
      <c r="Y8517" s="53" t="s">
        <v>4030</v>
      </c>
    </row>
    <row r="8518" spans="23:25" x14ac:dyDescent="0.25">
      <c r="W8518" s="50">
        <v>17001823</v>
      </c>
      <c r="X8518" s="49" t="s">
        <v>14757</v>
      </c>
      <c r="Y8518" s="51" t="s">
        <v>4030</v>
      </c>
    </row>
    <row r="8519" spans="23:25" x14ac:dyDescent="0.25">
      <c r="W8519" s="52">
        <v>17001824</v>
      </c>
      <c r="X8519" s="28" t="s">
        <v>14758</v>
      </c>
      <c r="Y8519" s="53" t="s">
        <v>4030</v>
      </c>
    </row>
    <row r="8520" spans="23:25" x14ac:dyDescent="0.25">
      <c r="W8520" s="50">
        <v>17001825</v>
      </c>
      <c r="X8520" s="49" t="s">
        <v>14759</v>
      </c>
      <c r="Y8520" s="51" t="s">
        <v>4030</v>
      </c>
    </row>
    <row r="8521" spans="23:25" x14ac:dyDescent="0.25">
      <c r="W8521" s="52">
        <v>17001826</v>
      </c>
      <c r="X8521" s="28" t="s">
        <v>14760</v>
      </c>
      <c r="Y8521" s="53" t="s">
        <v>4030</v>
      </c>
    </row>
    <row r="8522" spans="23:25" x14ac:dyDescent="0.25">
      <c r="W8522" s="50">
        <v>17001827</v>
      </c>
      <c r="X8522" s="49" t="s">
        <v>14761</v>
      </c>
      <c r="Y8522" s="51" t="s">
        <v>4030</v>
      </c>
    </row>
    <row r="8523" spans="23:25" x14ac:dyDescent="0.25">
      <c r="W8523" s="52">
        <v>17001828</v>
      </c>
      <c r="X8523" s="28" t="s">
        <v>14762</v>
      </c>
      <c r="Y8523" s="53" t="s">
        <v>4030</v>
      </c>
    </row>
    <row r="8524" spans="23:25" x14ac:dyDescent="0.25">
      <c r="W8524" s="50">
        <v>17001829</v>
      </c>
      <c r="X8524" s="49" t="s">
        <v>14763</v>
      </c>
      <c r="Y8524" s="51" t="s">
        <v>4030</v>
      </c>
    </row>
    <row r="8525" spans="23:25" x14ac:dyDescent="0.25">
      <c r="W8525" s="52">
        <v>17001830</v>
      </c>
      <c r="X8525" s="28" t="s">
        <v>14764</v>
      </c>
      <c r="Y8525" s="53" t="s">
        <v>4030</v>
      </c>
    </row>
    <row r="8526" spans="23:25" x14ac:dyDescent="0.25">
      <c r="W8526" s="50">
        <v>17001831</v>
      </c>
      <c r="X8526" s="49" t="s">
        <v>14765</v>
      </c>
      <c r="Y8526" s="51" t="s">
        <v>4030</v>
      </c>
    </row>
    <row r="8527" spans="23:25" x14ac:dyDescent="0.25">
      <c r="W8527" s="52">
        <v>17001832</v>
      </c>
      <c r="X8527" s="28" t="s">
        <v>14766</v>
      </c>
      <c r="Y8527" s="53" t="s">
        <v>4030</v>
      </c>
    </row>
    <row r="8528" spans="23:25" x14ac:dyDescent="0.25">
      <c r="W8528" s="50">
        <v>17001833</v>
      </c>
      <c r="X8528" s="49" t="s">
        <v>14767</v>
      </c>
      <c r="Y8528" s="51" t="s">
        <v>4030</v>
      </c>
    </row>
    <row r="8529" spans="23:25" x14ac:dyDescent="0.25">
      <c r="W8529" s="52">
        <v>17001834</v>
      </c>
      <c r="X8529" s="28" t="s">
        <v>14768</v>
      </c>
      <c r="Y8529" s="53" t="s">
        <v>4030</v>
      </c>
    </row>
    <row r="8530" spans="23:25" x14ac:dyDescent="0.25">
      <c r="W8530" s="50">
        <v>17001835</v>
      </c>
      <c r="X8530" s="49" t="s">
        <v>14769</v>
      </c>
      <c r="Y8530" s="51" t="s">
        <v>4030</v>
      </c>
    </row>
    <row r="8531" spans="23:25" x14ac:dyDescent="0.25">
      <c r="W8531" s="52">
        <v>17001836</v>
      </c>
      <c r="X8531" s="28" t="s">
        <v>14770</v>
      </c>
      <c r="Y8531" s="53" t="s">
        <v>4030</v>
      </c>
    </row>
    <row r="8532" spans="23:25" x14ac:dyDescent="0.25">
      <c r="W8532" s="50">
        <v>17001837</v>
      </c>
      <c r="X8532" s="49" t="s">
        <v>14771</v>
      </c>
      <c r="Y8532" s="51" t="s">
        <v>4030</v>
      </c>
    </row>
    <row r="8533" spans="23:25" x14ac:dyDescent="0.25">
      <c r="W8533" s="52">
        <v>17001838</v>
      </c>
      <c r="X8533" s="28" t="s">
        <v>14772</v>
      </c>
      <c r="Y8533" s="53" t="s">
        <v>4030</v>
      </c>
    </row>
    <row r="8534" spans="23:25" x14ac:dyDescent="0.25">
      <c r="W8534" s="50">
        <v>17001839</v>
      </c>
      <c r="X8534" s="49" t="s">
        <v>14773</v>
      </c>
      <c r="Y8534" s="51" t="s">
        <v>4030</v>
      </c>
    </row>
    <row r="8535" spans="23:25" x14ac:dyDescent="0.25">
      <c r="W8535" s="52">
        <v>17001840</v>
      </c>
      <c r="X8535" s="28" t="s">
        <v>14774</v>
      </c>
      <c r="Y8535" s="53" t="s">
        <v>4030</v>
      </c>
    </row>
    <row r="8536" spans="23:25" x14ac:dyDescent="0.25">
      <c r="W8536" s="50">
        <v>17001841</v>
      </c>
      <c r="X8536" s="49" t="s">
        <v>14775</v>
      </c>
      <c r="Y8536" s="51" t="s">
        <v>4030</v>
      </c>
    </row>
    <row r="8537" spans="23:25" x14ac:dyDescent="0.25">
      <c r="W8537" s="52">
        <v>17001842</v>
      </c>
      <c r="X8537" s="28" t="s">
        <v>14776</v>
      </c>
      <c r="Y8537" s="53" t="s">
        <v>4030</v>
      </c>
    </row>
    <row r="8538" spans="23:25" x14ac:dyDescent="0.25">
      <c r="W8538" s="50">
        <v>17001843</v>
      </c>
      <c r="X8538" s="49" t="s">
        <v>14777</v>
      </c>
      <c r="Y8538" s="51" t="s">
        <v>4030</v>
      </c>
    </row>
    <row r="8539" spans="23:25" x14ac:dyDescent="0.25">
      <c r="W8539" s="52">
        <v>17001844</v>
      </c>
      <c r="X8539" s="28" t="s">
        <v>14778</v>
      </c>
      <c r="Y8539" s="53" t="s">
        <v>4030</v>
      </c>
    </row>
    <row r="8540" spans="23:25" x14ac:dyDescent="0.25">
      <c r="W8540" s="50">
        <v>17001845</v>
      </c>
      <c r="X8540" s="49" t="s">
        <v>14779</v>
      </c>
      <c r="Y8540" s="51" t="s">
        <v>4030</v>
      </c>
    </row>
    <row r="8541" spans="23:25" x14ac:dyDescent="0.25">
      <c r="W8541" s="52">
        <v>17001846</v>
      </c>
      <c r="X8541" s="28" t="s">
        <v>14780</v>
      </c>
      <c r="Y8541" s="53" t="s">
        <v>4030</v>
      </c>
    </row>
    <row r="8542" spans="23:25" x14ac:dyDescent="0.25">
      <c r="W8542" s="50">
        <v>17001847</v>
      </c>
      <c r="X8542" s="49" t="s">
        <v>14781</v>
      </c>
      <c r="Y8542" s="51" t="s">
        <v>4030</v>
      </c>
    </row>
    <row r="8543" spans="23:25" x14ac:dyDescent="0.25">
      <c r="W8543" s="52">
        <v>17001848</v>
      </c>
      <c r="X8543" s="28" t="s">
        <v>14782</v>
      </c>
      <c r="Y8543" s="53" t="s">
        <v>4030</v>
      </c>
    </row>
    <row r="8544" spans="23:25" x14ac:dyDescent="0.25">
      <c r="W8544" s="50">
        <v>17001849</v>
      </c>
      <c r="X8544" s="49" t="s">
        <v>14783</v>
      </c>
      <c r="Y8544" s="51" t="s">
        <v>4030</v>
      </c>
    </row>
    <row r="8545" spans="23:25" x14ac:dyDescent="0.25">
      <c r="W8545" s="52">
        <v>17001850</v>
      </c>
      <c r="X8545" s="28" t="s">
        <v>14784</v>
      </c>
      <c r="Y8545" s="53" t="s">
        <v>4030</v>
      </c>
    </row>
    <row r="8546" spans="23:25" x14ac:dyDescent="0.25">
      <c r="W8546" s="50">
        <v>17001851</v>
      </c>
      <c r="X8546" s="49" t="s">
        <v>14785</v>
      </c>
      <c r="Y8546" s="51" t="s">
        <v>4030</v>
      </c>
    </row>
    <row r="8547" spans="23:25" x14ac:dyDescent="0.25">
      <c r="W8547" s="52">
        <v>17001852</v>
      </c>
      <c r="X8547" s="28" t="s">
        <v>14786</v>
      </c>
      <c r="Y8547" s="53" t="s">
        <v>4030</v>
      </c>
    </row>
    <row r="8548" spans="23:25" x14ac:dyDescent="0.25">
      <c r="W8548" s="50">
        <v>17001853</v>
      </c>
      <c r="X8548" s="49" t="s">
        <v>14787</v>
      </c>
      <c r="Y8548" s="51" t="s">
        <v>4030</v>
      </c>
    </row>
    <row r="8549" spans="23:25" x14ac:dyDescent="0.25">
      <c r="W8549" s="52">
        <v>17001854</v>
      </c>
      <c r="X8549" s="28" t="s">
        <v>14788</v>
      </c>
      <c r="Y8549" s="53" t="s">
        <v>4030</v>
      </c>
    </row>
    <row r="8550" spans="23:25" x14ac:dyDescent="0.25">
      <c r="W8550" s="50">
        <v>17001855</v>
      </c>
      <c r="X8550" s="49" t="s">
        <v>14789</v>
      </c>
      <c r="Y8550" s="51" t="s">
        <v>4030</v>
      </c>
    </row>
    <row r="8551" spans="23:25" x14ac:dyDescent="0.25">
      <c r="W8551" s="52">
        <v>17001856</v>
      </c>
      <c r="X8551" s="28" t="s">
        <v>14790</v>
      </c>
      <c r="Y8551" s="53" t="s">
        <v>4030</v>
      </c>
    </row>
    <row r="8552" spans="23:25" x14ac:dyDescent="0.25">
      <c r="W8552" s="50">
        <v>17001857</v>
      </c>
      <c r="X8552" s="49" t="s">
        <v>14791</v>
      </c>
      <c r="Y8552" s="51" t="s">
        <v>4030</v>
      </c>
    </row>
    <row r="8553" spans="23:25" x14ac:dyDescent="0.25">
      <c r="W8553" s="52">
        <v>17001858</v>
      </c>
      <c r="X8553" s="28" t="s">
        <v>14792</v>
      </c>
      <c r="Y8553" s="53" t="s">
        <v>4030</v>
      </c>
    </row>
    <row r="8554" spans="23:25" x14ac:dyDescent="0.25">
      <c r="W8554" s="50">
        <v>17001859</v>
      </c>
      <c r="X8554" s="49" t="s">
        <v>14793</v>
      </c>
      <c r="Y8554" s="51" t="s">
        <v>4030</v>
      </c>
    </row>
    <row r="8555" spans="23:25" x14ac:dyDescent="0.25">
      <c r="W8555" s="52">
        <v>17001860</v>
      </c>
      <c r="X8555" s="28" t="s">
        <v>14794</v>
      </c>
      <c r="Y8555" s="53" t="s">
        <v>4030</v>
      </c>
    </row>
    <row r="8556" spans="23:25" x14ac:dyDescent="0.25">
      <c r="W8556" s="50">
        <v>17001861</v>
      </c>
      <c r="X8556" s="49" t="s">
        <v>14795</v>
      </c>
      <c r="Y8556" s="51" t="s">
        <v>4030</v>
      </c>
    </row>
    <row r="8557" spans="23:25" x14ac:dyDescent="0.25">
      <c r="W8557" s="52">
        <v>17001862</v>
      </c>
      <c r="X8557" s="28" t="s">
        <v>14796</v>
      </c>
      <c r="Y8557" s="53" t="s">
        <v>4030</v>
      </c>
    </row>
    <row r="8558" spans="23:25" x14ac:dyDescent="0.25">
      <c r="W8558" s="50">
        <v>17001863</v>
      </c>
      <c r="X8558" s="49" t="s">
        <v>14797</v>
      </c>
      <c r="Y8558" s="51" t="s">
        <v>4030</v>
      </c>
    </row>
    <row r="8559" spans="23:25" x14ac:dyDescent="0.25">
      <c r="W8559" s="52">
        <v>17001864</v>
      </c>
      <c r="X8559" s="28" t="s">
        <v>14798</v>
      </c>
      <c r="Y8559" s="53" t="s">
        <v>4030</v>
      </c>
    </row>
    <row r="8560" spans="23:25" x14ac:dyDescent="0.25">
      <c r="W8560" s="50">
        <v>17001865</v>
      </c>
      <c r="X8560" s="49" t="s">
        <v>14799</v>
      </c>
      <c r="Y8560" s="51" t="s">
        <v>4030</v>
      </c>
    </row>
    <row r="8561" spans="23:25" x14ac:dyDescent="0.25">
      <c r="W8561" s="52">
        <v>17001866</v>
      </c>
      <c r="X8561" s="28" t="s">
        <v>14800</v>
      </c>
      <c r="Y8561" s="53" t="s">
        <v>4030</v>
      </c>
    </row>
    <row r="8562" spans="23:25" x14ac:dyDescent="0.25">
      <c r="W8562" s="50">
        <v>17001867</v>
      </c>
      <c r="X8562" s="49" t="s">
        <v>14801</v>
      </c>
      <c r="Y8562" s="51" t="s">
        <v>4030</v>
      </c>
    </row>
    <row r="8563" spans="23:25" x14ac:dyDescent="0.25">
      <c r="W8563" s="52">
        <v>17001868</v>
      </c>
      <c r="X8563" s="28" t="s">
        <v>14802</v>
      </c>
      <c r="Y8563" s="53" t="s">
        <v>4030</v>
      </c>
    </row>
    <row r="8564" spans="23:25" x14ac:dyDescent="0.25">
      <c r="W8564" s="50">
        <v>17001869</v>
      </c>
      <c r="X8564" s="49" t="s">
        <v>14803</v>
      </c>
      <c r="Y8564" s="51" t="s">
        <v>4030</v>
      </c>
    </row>
    <row r="8565" spans="23:25" x14ac:dyDescent="0.25">
      <c r="W8565" s="52">
        <v>17001870</v>
      </c>
      <c r="X8565" s="28" t="s">
        <v>14804</v>
      </c>
      <c r="Y8565" s="53" t="s">
        <v>4030</v>
      </c>
    </row>
    <row r="8566" spans="23:25" x14ac:dyDescent="0.25">
      <c r="W8566" s="50">
        <v>17001871</v>
      </c>
      <c r="X8566" s="49" t="s">
        <v>14805</v>
      </c>
      <c r="Y8566" s="51" t="s">
        <v>4030</v>
      </c>
    </row>
    <row r="8567" spans="23:25" x14ac:dyDescent="0.25">
      <c r="W8567" s="52">
        <v>17001872</v>
      </c>
      <c r="X8567" s="28" t="s">
        <v>14806</v>
      </c>
      <c r="Y8567" s="53" t="s">
        <v>4030</v>
      </c>
    </row>
    <row r="8568" spans="23:25" x14ac:dyDescent="0.25">
      <c r="W8568" s="50">
        <v>17001873</v>
      </c>
      <c r="X8568" s="49" t="s">
        <v>14807</v>
      </c>
      <c r="Y8568" s="51" t="s">
        <v>4030</v>
      </c>
    </row>
    <row r="8569" spans="23:25" x14ac:dyDescent="0.25">
      <c r="W8569" s="52">
        <v>17001874</v>
      </c>
      <c r="X8569" s="28" t="s">
        <v>14808</v>
      </c>
      <c r="Y8569" s="53" t="s">
        <v>4030</v>
      </c>
    </row>
    <row r="8570" spans="23:25" x14ac:dyDescent="0.25">
      <c r="W8570" s="50">
        <v>17001875</v>
      </c>
      <c r="X8570" s="49" t="s">
        <v>14809</v>
      </c>
      <c r="Y8570" s="51" t="s">
        <v>4030</v>
      </c>
    </row>
    <row r="8571" spans="23:25" x14ac:dyDescent="0.25">
      <c r="W8571" s="52">
        <v>17001876</v>
      </c>
      <c r="X8571" s="28" t="s">
        <v>14810</v>
      </c>
      <c r="Y8571" s="53" t="s">
        <v>4030</v>
      </c>
    </row>
    <row r="8572" spans="23:25" x14ac:dyDescent="0.25">
      <c r="W8572" s="50">
        <v>17001877</v>
      </c>
      <c r="X8572" s="49" t="s">
        <v>14811</v>
      </c>
      <c r="Y8572" s="51" t="s">
        <v>4030</v>
      </c>
    </row>
    <row r="8573" spans="23:25" x14ac:dyDescent="0.25">
      <c r="W8573" s="52">
        <v>17001878</v>
      </c>
      <c r="X8573" s="28" t="s">
        <v>14812</v>
      </c>
      <c r="Y8573" s="53" t="s">
        <v>4030</v>
      </c>
    </row>
    <row r="8574" spans="23:25" x14ac:dyDescent="0.25">
      <c r="W8574" s="50">
        <v>17001879</v>
      </c>
      <c r="X8574" s="49" t="s">
        <v>14813</v>
      </c>
      <c r="Y8574" s="51" t="s">
        <v>4030</v>
      </c>
    </row>
    <row r="8575" spans="23:25" x14ac:dyDescent="0.25">
      <c r="W8575" s="52">
        <v>17001880</v>
      </c>
      <c r="X8575" s="28" t="s">
        <v>14814</v>
      </c>
      <c r="Y8575" s="53" t="s">
        <v>4030</v>
      </c>
    </row>
    <row r="8576" spans="23:25" x14ac:dyDescent="0.25">
      <c r="W8576" s="50">
        <v>17001881</v>
      </c>
      <c r="X8576" s="49" t="s">
        <v>14815</v>
      </c>
      <c r="Y8576" s="51" t="s">
        <v>4030</v>
      </c>
    </row>
    <row r="8577" spans="23:25" x14ac:dyDescent="0.25">
      <c r="W8577" s="52">
        <v>17001882</v>
      </c>
      <c r="X8577" s="28" t="s">
        <v>14816</v>
      </c>
      <c r="Y8577" s="53" t="s">
        <v>4030</v>
      </c>
    </row>
    <row r="8578" spans="23:25" x14ac:dyDescent="0.25">
      <c r="W8578" s="50">
        <v>17001883</v>
      </c>
      <c r="X8578" s="49" t="s">
        <v>14817</v>
      </c>
      <c r="Y8578" s="51" t="s">
        <v>4030</v>
      </c>
    </row>
    <row r="8579" spans="23:25" x14ac:dyDescent="0.25">
      <c r="W8579" s="52">
        <v>17001884</v>
      </c>
      <c r="X8579" s="28" t="s">
        <v>14818</v>
      </c>
      <c r="Y8579" s="53" t="s">
        <v>4030</v>
      </c>
    </row>
    <row r="8580" spans="23:25" x14ac:dyDescent="0.25">
      <c r="W8580" s="50">
        <v>17001885</v>
      </c>
      <c r="X8580" s="49" t="s">
        <v>14819</v>
      </c>
      <c r="Y8580" s="51" t="s">
        <v>4030</v>
      </c>
    </row>
    <row r="8581" spans="23:25" x14ac:dyDescent="0.25">
      <c r="W8581" s="52">
        <v>17001886</v>
      </c>
      <c r="X8581" s="28" t="s">
        <v>14820</v>
      </c>
      <c r="Y8581" s="53" t="s">
        <v>4030</v>
      </c>
    </row>
    <row r="8582" spans="23:25" x14ac:dyDescent="0.25">
      <c r="W8582" s="50">
        <v>17001887</v>
      </c>
      <c r="X8582" s="49" t="s">
        <v>14821</v>
      </c>
      <c r="Y8582" s="51" t="s">
        <v>4030</v>
      </c>
    </row>
    <row r="8583" spans="23:25" x14ac:dyDescent="0.25">
      <c r="W8583" s="52">
        <v>17001888</v>
      </c>
      <c r="X8583" s="28" t="s">
        <v>14822</v>
      </c>
      <c r="Y8583" s="53" t="s">
        <v>4030</v>
      </c>
    </row>
    <row r="8584" spans="23:25" x14ac:dyDescent="0.25">
      <c r="W8584" s="50">
        <v>17001889</v>
      </c>
      <c r="X8584" s="49" t="s">
        <v>14823</v>
      </c>
      <c r="Y8584" s="51" t="s">
        <v>4030</v>
      </c>
    </row>
    <row r="8585" spans="23:25" x14ac:dyDescent="0.25">
      <c r="W8585" s="52">
        <v>17001890</v>
      </c>
      <c r="X8585" s="28" t="s">
        <v>14824</v>
      </c>
      <c r="Y8585" s="53" t="s">
        <v>4030</v>
      </c>
    </row>
    <row r="8586" spans="23:25" x14ac:dyDescent="0.25">
      <c r="W8586" s="50">
        <v>17001891</v>
      </c>
      <c r="X8586" s="49" t="s">
        <v>14825</v>
      </c>
      <c r="Y8586" s="51" t="s">
        <v>4030</v>
      </c>
    </row>
    <row r="8587" spans="23:25" x14ac:dyDescent="0.25">
      <c r="W8587" s="52">
        <v>17001892</v>
      </c>
      <c r="X8587" s="28" t="s">
        <v>14826</v>
      </c>
      <c r="Y8587" s="53" t="s">
        <v>4030</v>
      </c>
    </row>
    <row r="8588" spans="23:25" x14ac:dyDescent="0.25">
      <c r="W8588" s="50">
        <v>17001893</v>
      </c>
      <c r="X8588" s="49" t="s">
        <v>14827</v>
      </c>
      <c r="Y8588" s="51" t="s">
        <v>4030</v>
      </c>
    </row>
    <row r="8589" spans="23:25" x14ac:dyDescent="0.25">
      <c r="W8589" s="52">
        <v>17001894</v>
      </c>
      <c r="X8589" s="28" t="s">
        <v>14828</v>
      </c>
      <c r="Y8589" s="53" t="s">
        <v>4030</v>
      </c>
    </row>
    <row r="8590" spans="23:25" x14ac:dyDescent="0.25">
      <c r="W8590" s="50">
        <v>17001895</v>
      </c>
      <c r="X8590" s="49" t="s">
        <v>14829</v>
      </c>
      <c r="Y8590" s="51" t="s">
        <v>4030</v>
      </c>
    </row>
    <row r="8591" spans="23:25" x14ac:dyDescent="0.25">
      <c r="W8591" s="52">
        <v>17001896</v>
      </c>
      <c r="X8591" s="28" t="s">
        <v>12595</v>
      </c>
      <c r="Y8591" s="53" t="s">
        <v>4030</v>
      </c>
    </row>
    <row r="8592" spans="23:25" x14ac:dyDescent="0.25">
      <c r="W8592" s="50">
        <v>17001897</v>
      </c>
      <c r="X8592" s="49" t="s">
        <v>14830</v>
      </c>
      <c r="Y8592" s="51" t="s">
        <v>4030</v>
      </c>
    </row>
    <row r="8593" spans="23:25" x14ac:dyDescent="0.25">
      <c r="W8593" s="52">
        <v>17001898</v>
      </c>
      <c r="X8593" s="28" t="s">
        <v>14831</v>
      </c>
      <c r="Y8593" s="53" t="s">
        <v>4030</v>
      </c>
    </row>
    <row r="8594" spans="23:25" x14ac:dyDescent="0.25">
      <c r="W8594" s="50">
        <v>17001899</v>
      </c>
      <c r="X8594" s="49" t="s">
        <v>14832</v>
      </c>
      <c r="Y8594" s="51" t="s">
        <v>4030</v>
      </c>
    </row>
    <row r="8595" spans="23:25" x14ac:dyDescent="0.25">
      <c r="W8595" s="52">
        <v>17001900</v>
      </c>
      <c r="X8595" s="28" t="s">
        <v>14833</v>
      </c>
      <c r="Y8595" s="53" t="s">
        <v>4030</v>
      </c>
    </row>
    <row r="8596" spans="23:25" x14ac:dyDescent="0.25">
      <c r="W8596" s="50">
        <v>17001901</v>
      </c>
      <c r="X8596" s="49" t="s">
        <v>14834</v>
      </c>
      <c r="Y8596" s="51" t="s">
        <v>4030</v>
      </c>
    </row>
    <row r="8597" spans="23:25" x14ac:dyDescent="0.25">
      <c r="W8597" s="52">
        <v>17001902</v>
      </c>
      <c r="X8597" s="28" t="s">
        <v>14835</v>
      </c>
      <c r="Y8597" s="53" t="s">
        <v>4030</v>
      </c>
    </row>
    <row r="8598" spans="23:25" x14ac:dyDescent="0.25">
      <c r="W8598" s="50">
        <v>17001903</v>
      </c>
      <c r="X8598" s="49" t="s">
        <v>14836</v>
      </c>
      <c r="Y8598" s="51" t="s">
        <v>4030</v>
      </c>
    </row>
    <row r="8599" spans="23:25" x14ac:dyDescent="0.25">
      <c r="W8599" s="52">
        <v>17001904</v>
      </c>
      <c r="X8599" s="28" t="s">
        <v>14837</v>
      </c>
      <c r="Y8599" s="53" t="s">
        <v>4030</v>
      </c>
    </row>
    <row r="8600" spans="23:25" x14ac:dyDescent="0.25">
      <c r="W8600" s="50">
        <v>17001905</v>
      </c>
      <c r="X8600" s="49" t="s">
        <v>14838</v>
      </c>
      <c r="Y8600" s="51" t="s">
        <v>4030</v>
      </c>
    </row>
    <row r="8601" spans="23:25" x14ac:dyDescent="0.25">
      <c r="W8601" s="52">
        <v>17001906</v>
      </c>
      <c r="X8601" s="28" t="s">
        <v>14839</v>
      </c>
      <c r="Y8601" s="53" t="s">
        <v>4030</v>
      </c>
    </row>
    <row r="8602" spans="23:25" x14ac:dyDescent="0.25">
      <c r="W8602" s="50">
        <v>17001907</v>
      </c>
      <c r="X8602" s="49" t="s">
        <v>14840</v>
      </c>
      <c r="Y8602" s="51" t="s">
        <v>4030</v>
      </c>
    </row>
    <row r="8603" spans="23:25" x14ac:dyDescent="0.25">
      <c r="W8603" s="52">
        <v>17001908</v>
      </c>
      <c r="X8603" s="28" t="s">
        <v>14841</v>
      </c>
      <c r="Y8603" s="53" t="s">
        <v>4030</v>
      </c>
    </row>
    <row r="8604" spans="23:25" x14ac:dyDescent="0.25">
      <c r="W8604" s="50">
        <v>17001909</v>
      </c>
      <c r="X8604" s="49" t="s">
        <v>14842</v>
      </c>
      <c r="Y8604" s="51" t="s">
        <v>4030</v>
      </c>
    </row>
    <row r="8605" spans="23:25" x14ac:dyDescent="0.25">
      <c r="W8605" s="52">
        <v>17001910</v>
      </c>
      <c r="X8605" s="28" t="s">
        <v>14843</v>
      </c>
      <c r="Y8605" s="53" t="s">
        <v>4030</v>
      </c>
    </row>
    <row r="8606" spans="23:25" x14ac:dyDescent="0.25">
      <c r="W8606" s="50">
        <v>17001911</v>
      </c>
      <c r="X8606" s="49" t="s">
        <v>14844</v>
      </c>
      <c r="Y8606" s="51" t="s">
        <v>4030</v>
      </c>
    </row>
    <row r="8607" spans="23:25" x14ac:dyDescent="0.25">
      <c r="W8607" s="52">
        <v>17001912</v>
      </c>
      <c r="X8607" s="28" t="s">
        <v>14845</v>
      </c>
      <c r="Y8607" s="53" t="s">
        <v>4030</v>
      </c>
    </row>
    <row r="8608" spans="23:25" x14ac:dyDescent="0.25">
      <c r="W8608" s="50">
        <v>17001913</v>
      </c>
      <c r="X8608" s="49" t="s">
        <v>14846</v>
      </c>
      <c r="Y8608" s="51" t="s">
        <v>4030</v>
      </c>
    </row>
    <row r="8609" spans="23:25" x14ac:dyDescent="0.25">
      <c r="W8609" s="52">
        <v>17001914</v>
      </c>
      <c r="X8609" s="28" t="s">
        <v>14847</v>
      </c>
      <c r="Y8609" s="53" t="s">
        <v>4030</v>
      </c>
    </row>
    <row r="8610" spans="23:25" x14ac:dyDescent="0.25">
      <c r="W8610" s="50">
        <v>17001915</v>
      </c>
      <c r="X8610" s="49" t="s">
        <v>14848</v>
      </c>
      <c r="Y8610" s="51" t="s">
        <v>4030</v>
      </c>
    </row>
    <row r="8611" spans="23:25" x14ac:dyDescent="0.25">
      <c r="W8611" s="52">
        <v>17001916</v>
      </c>
      <c r="X8611" s="28" t="s">
        <v>14433</v>
      </c>
      <c r="Y8611" s="53" t="s">
        <v>4030</v>
      </c>
    </row>
    <row r="8612" spans="23:25" x14ac:dyDescent="0.25">
      <c r="W8612" s="50">
        <v>17001917</v>
      </c>
      <c r="X8612" s="49" t="s">
        <v>14849</v>
      </c>
      <c r="Y8612" s="51" t="s">
        <v>4030</v>
      </c>
    </row>
    <row r="8613" spans="23:25" x14ac:dyDescent="0.25">
      <c r="W8613" s="52">
        <v>17001918</v>
      </c>
      <c r="X8613" s="28" t="s">
        <v>14850</v>
      </c>
      <c r="Y8613" s="53" t="s">
        <v>4030</v>
      </c>
    </row>
    <row r="8614" spans="23:25" x14ac:dyDescent="0.25">
      <c r="W8614" s="50">
        <v>17001919</v>
      </c>
      <c r="X8614" s="49" t="s">
        <v>14851</v>
      </c>
      <c r="Y8614" s="51" t="s">
        <v>4030</v>
      </c>
    </row>
    <row r="8615" spans="23:25" x14ac:dyDescent="0.25">
      <c r="W8615" s="52">
        <v>17001920</v>
      </c>
      <c r="X8615" s="28" t="s">
        <v>14852</v>
      </c>
      <c r="Y8615" s="53" t="s">
        <v>4030</v>
      </c>
    </row>
    <row r="8616" spans="23:25" x14ac:dyDescent="0.25">
      <c r="W8616" s="50">
        <v>17001921</v>
      </c>
      <c r="X8616" s="49" t="s">
        <v>14853</v>
      </c>
      <c r="Y8616" s="51" t="s">
        <v>4030</v>
      </c>
    </row>
    <row r="8617" spans="23:25" x14ac:dyDescent="0.25">
      <c r="W8617" s="52">
        <v>17001922</v>
      </c>
      <c r="X8617" s="28" t="s">
        <v>14854</v>
      </c>
      <c r="Y8617" s="53" t="s">
        <v>4030</v>
      </c>
    </row>
    <row r="8618" spans="23:25" x14ac:dyDescent="0.25">
      <c r="W8618" s="50">
        <v>17001923</v>
      </c>
      <c r="X8618" s="49" t="s">
        <v>14855</v>
      </c>
      <c r="Y8618" s="51" t="s">
        <v>4030</v>
      </c>
    </row>
    <row r="8619" spans="23:25" x14ac:dyDescent="0.25">
      <c r="W8619" s="52">
        <v>17001924</v>
      </c>
      <c r="X8619" s="28" t="s">
        <v>14856</v>
      </c>
      <c r="Y8619" s="53" t="s">
        <v>4030</v>
      </c>
    </row>
    <row r="8620" spans="23:25" x14ac:dyDescent="0.25">
      <c r="W8620" s="50">
        <v>17001925</v>
      </c>
      <c r="X8620" s="49" t="s">
        <v>14857</v>
      </c>
      <c r="Y8620" s="51" t="s">
        <v>4030</v>
      </c>
    </row>
    <row r="8621" spans="23:25" x14ac:dyDescent="0.25">
      <c r="W8621" s="52">
        <v>17001926</v>
      </c>
      <c r="X8621" s="28" t="s">
        <v>14858</v>
      </c>
      <c r="Y8621" s="53" t="s">
        <v>4030</v>
      </c>
    </row>
    <row r="8622" spans="23:25" x14ac:dyDescent="0.25">
      <c r="W8622" s="50">
        <v>17001927</v>
      </c>
      <c r="X8622" s="49" t="s">
        <v>14859</v>
      </c>
      <c r="Y8622" s="51" t="s">
        <v>4030</v>
      </c>
    </row>
    <row r="8623" spans="23:25" x14ac:dyDescent="0.25">
      <c r="W8623" s="52">
        <v>17001928</v>
      </c>
      <c r="X8623" s="28" t="s">
        <v>14860</v>
      </c>
      <c r="Y8623" s="53" t="s">
        <v>4030</v>
      </c>
    </row>
    <row r="8624" spans="23:25" x14ac:dyDescent="0.25">
      <c r="W8624" s="50">
        <v>17001929</v>
      </c>
      <c r="X8624" s="49" t="s">
        <v>14861</v>
      </c>
      <c r="Y8624" s="51" t="s">
        <v>4030</v>
      </c>
    </row>
    <row r="8625" spans="23:25" x14ac:dyDescent="0.25">
      <c r="W8625" s="52">
        <v>17001930</v>
      </c>
      <c r="X8625" s="28" t="s">
        <v>14862</v>
      </c>
      <c r="Y8625" s="53" t="s">
        <v>4030</v>
      </c>
    </row>
    <row r="8626" spans="23:25" x14ac:dyDescent="0.25">
      <c r="W8626" s="50">
        <v>17001931</v>
      </c>
      <c r="X8626" s="49" t="s">
        <v>14863</v>
      </c>
      <c r="Y8626" s="51" t="s">
        <v>4030</v>
      </c>
    </row>
    <row r="8627" spans="23:25" x14ac:dyDescent="0.25">
      <c r="W8627" s="52">
        <v>17001932</v>
      </c>
      <c r="X8627" s="28" t="s">
        <v>14864</v>
      </c>
      <c r="Y8627" s="53" t="s">
        <v>4030</v>
      </c>
    </row>
    <row r="8628" spans="23:25" x14ac:dyDescent="0.25">
      <c r="W8628" s="50">
        <v>17001933</v>
      </c>
      <c r="X8628" s="49" t="s">
        <v>14865</v>
      </c>
      <c r="Y8628" s="51" t="s">
        <v>4030</v>
      </c>
    </row>
    <row r="8629" spans="23:25" x14ac:dyDescent="0.25">
      <c r="W8629" s="52">
        <v>17001934</v>
      </c>
      <c r="X8629" s="28" t="s">
        <v>14866</v>
      </c>
      <c r="Y8629" s="53" t="s">
        <v>4030</v>
      </c>
    </row>
    <row r="8630" spans="23:25" x14ac:dyDescent="0.25">
      <c r="W8630" s="50">
        <v>17001935</v>
      </c>
      <c r="X8630" s="49" t="s">
        <v>14867</v>
      </c>
      <c r="Y8630" s="51" t="s">
        <v>4030</v>
      </c>
    </row>
    <row r="8631" spans="23:25" x14ac:dyDescent="0.25">
      <c r="W8631" s="52">
        <v>17001936</v>
      </c>
      <c r="X8631" s="28" t="s">
        <v>14868</v>
      </c>
      <c r="Y8631" s="53" t="s">
        <v>4030</v>
      </c>
    </row>
    <row r="8632" spans="23:25" x14ac:dyDescent="0.25">
      <c r="W8632" s="50">
        <v>17001937</v>
      </c>
      <c r="X8632" s="49" t="s">
        <v>14869</v>
      </c>
      <c r="Y8632" s="51" t="s">
        <v>4030</v>
      </c>
    </row>
    <row r="8633" spans="23:25" x14ac:dyDescent="0.25">
      <c r="W8633" s="52">
        <v>17009000</v>
      </c>
      <c r="X8633" s="28" t="s">
        <v>14870</v>
      </c>
      <c r="Y8633" s="53" t="s">
        <v>4030</v>
      </c>
    </row>
    <row r="8634" spans="23:25" x14ac:dyDescent="0.25">
      <c r="W8634" s="50">
        <v>17009001</v>
      </c>
      <c r="X8634" s="49" t="s">
        <v>14871</v>
      </c>
      <c r="Y8634" s="51" t="s">
        <v>4030</v>
      </c>
    </row>
    <row r="8635" spans="23:25" x14ac:dyDescent="0.25">
      <c r="W8635" s="52">
        <v>17009002</v>
      </c>
      <c r="X8635" s="28" t="s">
        <v>14281</v>
      </c>
      <c r="Y8635" s="53" t="s">
        <v>4030</v>
      </c>
    </row>
    <row r="8636" spans="23:25" x14ac:dyDescent="0.25">
      <c r="W8636" s="50">
        <v>17009003</v>
      </c>
      <c r="X8636" s="49" t="s">
        <v>14872</v>
      </c>
      <c r="Y8636" s="51" t="s">
        <v>4030</v>
      </c>
    </row>
    <row r="8637" spans="23:25" x14ac:dyDescent="0.25">
      <c r="W8637" s="52">
        <v>17009004</v>
      </c>
      <c r="X8637" s="28" t="s">
        <v>14337</v>
      </c>
      <c r="Y8637" s="53" t="s">
        <v>4030</v>
      </c>
    </row>
    <row r="8638" spans="23:25" x14ac:dyDescent="0.25">
      <c r="W8638" s="50">
        <v>17009005</v>
      </c>
      <c r="X8638" s="49" t="s">
        <v>14873</v>
      </c>
      <c r="Y8638" s="51" t="s">
        <v>4030</v>
      </c>
    </row>
    <row r="8639" spans="23:25" x14ac:dyDescent="0.25">
      <c r="W8639" s="52">
        <v>17009006</v>
      </c>
      <c r="X8639" s="28" t="s">
        <v>14874</v>
      </c>
      <c r="Y8639" s="53" t="s">
        <v>4030</v>
      </c>
    </row>
    <row r="8640" spans="23:25" x14ac:dyDescent="0.25">
      <c r="W8640" s="50">
        <v>17009007</v>
      </c>
      <c r="X8640" s="49" t="s">
        <v>14875</v>
      </c>
      <c r="Y8640" s="51" t="s">
        <v>4030</v>
      </c>
    </row>
    <row r="8641" spans="23:25" x14ac:dyDescent="0.25">
      <c r="W8641" s="52">
        <v>17009008</v>
      </c>
      <c r="X8641" s="28" t="s">
        <v>14876</v>
      </c>
      <c r="Y8641" s="53" t="s">
        <v>4030</v>
      </c>
    </row>
    <row r="8642" spans="23:25" x14ac:dyDescent="0.25">
      <c r="W8642" s="50">
        <v>17009009</v>
      </c>
      <c r="X8642" s="49" t="s">
        <v>14877</v>
      </c>
      <c r="Y8642" s="51" t="s">
        <v>4030</v>
      </c>
    </row>
    <row r="8643" spans="23:25" x14ac:dyDescent="0.25">
      <c r="W8643" s="52">
        <v>17009010</v>
      </c>
      <c r="X8643" s="28" t="s">
        <v>14657</v>
      </c>
      <c r="Y8643" s="53" t="s">
        <v>4030</v>
      </c>
    </row>
    <row r="8644" spans="23:25" x14ac:dyDescent="0.25">
      <c r="W8644" s="50">
        <v>17009011</v>
      </c>
      <c r="X8644" s="49" t="s">
        <v>14607</v>
      </c>
      <c r="Y8644" s="51" t="s">
        <v>4030</v>
      </c>
    </row>
    <row r="8645" spans="23:25" x14ac:dyDescent="0.25">
      <c r="W8645" s="52">
        <v>17009012</v>
      </c>
      <c r="X8645" s="28" t="s">
        <v>14878</v>
      </c>
      <c r="Y8645" s="53" t="s">
        <v>4030</v>
      </c>
    </row>
    <row r="8646" spans="23:25" x14ac:dyDescent="0.25">
      <c r="W8646" s="50">
        <v>17009013</v>
      </c>
      <c r="X8646" s="49" t="s">
        <v>14879</v>
      </c>
      <c r="Y8646" s="51" t="s">
        <v>4030</v>
      </c>
    </row>
    <row r="8647" spans="23:25" x14ac:dyDescent="0.25">
      <c r="W8647" s="52">
        <v>17009014</v>
      </c>
      <c r="X8647" s="28" t="s">
        <v>14880</v>
      </c>
      <c r="Y8647" s="53" t="s">
        <v>4030</v>
      </c>
    </row>
    <row r="8648" spans="23:25" x14ac:dyDescent="0.25">
      <c r="W8648" s="50">
        <v>17009015</v>
      </c>
      <c r="X8648" s="49" t="s">
        <v>13697</v>
      </c>
      <c r="Y8648" s="51" t="s">
        <v>4030</v>
      </c>
    </row>
    <row r="8649" spans="23:25" x14ac:dyDescent="0.25">
      <c r="W8649" s="52">
        <v>17009016</v>
      </c>
      <c r="X8649" s="28" t="s">
        <v>14881</v>
      </c>
      <c r="Y8649" s="53" t="s">
        <v>4030</v>
      </c>
    </row>
    <row r="8650" spans="23:25" x14ac:dyDescent="0.25">
      <c r="W8650" s="50">
        <v>17009017</v>
      </c>
      <c r="X8650" s="49" t="s">
        <v>14657</v>
      </c>
      <c r="Y8650" s="51" t="s">
        <v>4030</v>
      </c>
    </row>
    <row r="8651" spans="23:25" x14ac:dyDescent="0.25">
      <c r="W8651" s="52">
        <v>17009018</v>
      </c>
      <c r="X8651" s="28" t="s">
        <v>14879</v>
      </c>
      <c r="Y8651" s="53" t="s">
        <v>4030</v>
      </c>
    </row>
    <row r="8652" spans="23:25" x14ac:dyDescent="0.25">
      <c r="W8652" s="50">
        <v>17009019</v>
      </c>
      <c r="X8652" s="49" t="s">
        <v>14882</v>
      </c>
      <c r="Y8652" s="51" t="s">
        <v>4030</v>
      </c>
    </row>
    <row r="8653" spans="23:25" x14ac:dyDescent="0.25">
      <c r="W8653" s="52">
        <v>17009020</v>
      </c>
      <c r="X8653" s="28" t="s">
        <v>14883</v>
      </c>
      <c r="Y8653" s="53" t="s">
        <v>4030</v>
      </c>
    </row>
    <row r="8654" spans="23:25" x14ac:dyDescent="0.25">
      <c r="W8654" s="50">
        <v>17009021</v>
      </c>
      <c r="X8654" s="49" t="s">
        <v>14607</v>
      </c>
      <c r="Y8654" s="51" t="s">
        <v>4030</v>
      </c>
    </row>
    <row r="8655" spans="23:25" x14ac:dyDescent="0.25">
      <c r="W8655" s="52">
        <v>17009022</v>
      </c>
      <c r="X8655" s="28" t="s">
        <v>14884</v>
      </c>
      <c r="Y8655" s="53" t="s">
        <v>4030</v>
      </c>
    </row>
    <row r="8656" spans="23:25" x14ac:dyDescent="0.25">
      <c r="W8656" s="50">
        <v>17009023</v>
      </c>
      <c r="X8656" s="49" t="s">
        <v>14821</v>
      </c>
      <c r="Y8656" s="51" t="s">
        <v>4030</v>
      </c>
    </row>
    <row r="8657" spans="23:25" x14ac:dyDescent="0.25">
      <c r="W8657" s="52">
        <v>17009024</v>
      </c>
      <c r="X8657" s="28" t="s">
        <v>14848</v>
      </c>
      <c r="Y8657" s="53" t="s">
        <v>4030</v>
      </c>
    </row>
    <row r="8658" spans="23:25" x14ac:dyDescent="0.25">
      <c r="W8658" s="50">
        <v>17009025</v>
      </c>
      <c r="X8658" s="49" t="s">
        <v>14885</v>
      </c>
      <c r="Y8658" s="51" t="s">
        <v>4030</v>
      </c>
    </row>
    <row r="8659" spans="23:25" x14ac:dyDescent="0.25">
      <c r="W8659" s="52">
        <v>17009026</v>
      </c>
      <c r="X8659" s="28" t="s">
        <v>14886</v>
      </c>
      <c r="Y8659" s="53" t="s">
        <v>4030</v>
      </c>
    </row>
    <row r="8660" spans="23:25" x14ac:dyDescent="0.25">
      <c r="W8660" s="50">
        <v>17009027</v>
      </c>
      <c r="X8660" s="49" t="s">
        <v>14881</v>
      </c>
      <c r="Y8660" s="51" t="s">
        <v>4030</v>
      </c>
    </row>
    <row r="8661" spans="23:25" x14ac:dyDescent="0.25">
      <c r="W8661" s="52">
        <v>17009028</v>
      </c>
      <c r="X8661" s="28" t="s">
        <v>14433</v>
      </c>
      <c r="Y8661" s="53" t="s">
        <v>4030</v>
      </c>
    </row>
    <row r="8662" spans="23:25" x14ac:dyDescent="0.25">
      <c r="W8662" s="50">
        <v>17009029</v>
      </c>
      <c r="X8662" s="49" t="s">
        <v>14887</v>
      </c>
      <c r="Y8662" s="51" t="s">
        <v>4030</v>
      </c>
    </row>
    <row r="8663" spans="23:25" x14ac:dyDescent="0.25">
      <c r="W8663" s="52">
        <v>17009030</v>
      </c>
      <c r="X8663" s="28" t="s">
        <v>14888</v>
      </c>
      <c r="Y8663" s="53" t="s">
        <v>4030</v>
      </c>
    </row>
    <row r="8664" spans="23:25" x14ac:dyDescent="0.25">
      <c r="W8664" s="50">
        <v>17009031</v>
      </c>
      <c r="X8664" s="49" t="s">
        <v>14889</v>
      </c>
      <c r="Y8664" s="51" t="s">
        <v>4030</v>
      </c>
    </row>
    <row r="8665" spans="23:25" x14ac:dyDescent="0.25">
      <c r="W8665" s="52">
        <v>17009032</v>
      </c>
      <c r="X8665" s="28" t="s">
        <v>14890</v>
      </c>
      <c r="Y8665" s="53" t="s">
        <v>4030</v>
      </c>
    </row>
    <row r="8666" spans="23:25" x14ac:dyDescent="0.25">
      <c r="W8666" s="50">
        <v>17009033</v>
      </c>
      <c r="X8666" s="49" t="s">
        <v>14891</v>
      </c>
      <c r="Y8666" s="51" t="s">
        <v>4030</v>
      </c>
    </row>
    <row r="8667" spans="23:25" x14ac:dyDescent="0.25">
      <c r="W8667" s="52">
        <v>17009034</v>
      </c>
      <c r="X8667" s="28" t="s">
        <v>14892</v>
      </c>
      <c r="Y8667" s="53" t="s">
        <v>4030</v>
      </c>
    </row>
    <row r="8668" spans="23:25" x14ac:dyDescent="0.25">
      <c r="W8668" s="50">
        <v>17009035</v>
      </c>
      <c r="X8668" s="49" t="s">
        <v>14893</v>
      </c>
      <c r="Y8668" s="51" t="s">
        <v>4030</v>
      </c>
    </row>
    <row r="8669" spans="23:25" x14ac:dyDescent="0.25">
      <c r="W8669" s="52" t="s">
        <v>14894</v>
      </c>
      <c r="X8669" s="28" t="s">
        <v>14895</v>
      </c>
      <c r="Y8669" s="53" t="s">
        <v>4030</v>
      </c>
    </row>
    <row r="8670" spans="23:25" x14ac:dyDescent="0.25">
      <c r="W8670" s="50" t="s">
        <v>14896</v>
      </c>
      <c r="X8670" s="49" t="s">
        <v>14897</v>
      </c>
      <c r="Y8670" s="51" t="s">
        <v>4030</v>
      </c>
    </row>
    <row r="8671" spans="23:25" x14ac:dyDescent="0.25">
      <c r="W8671" s="52" t="s">
        <v>14898</v>
      </c>
      <c r="X8671" s="28" t="s">
        <v>14899</v>
      </c>
      <c r="Y8671" s="53" t="s">
        <v>4030</v>
      </c>
    </row>
    <row r="8672" spans="23:25" x14ac:dyDescent="0.25">
      <c r="W8672" s="50" t="s">
        <v>14900</v>
      </c>
      <c r="X8672" s="49" t="s">
        <v>14901</v>
      </c>
      <c r="Y8672" s="51" t="s">
        <v>4030</v>
      </c>
    </row>
    <row r="8673" spans="23:25" x14ac:dyDescent="0.25">
      <c r="W8673" s="52" t="s">
        <v>14902</v>
      </c>
      <c r="X8673" s="28" t="s">
        <v>14045</v>
      </c>
      <c r="Y8673" s="53" t="s">
        <v>4030</v>
      </c>
    </row>
    <row r="8674" spans="23:25" x14ac:dyDescent="0.25">
      <c r="W8674" s="50" t="s">
        <v>14903</v>
      </c>
      <c r="X8674" s="49" t="s">
        <v>14904</v>
      </c>
      <c r="Y8674" s="51" t="s">
        <v>4030</v>
      </c>
    </row>
    <row r="8675" spans="23:25" x14ac:dyDescent="0.25">
      <c r="W8675" s="52" t="s">
        <v>14905</v>
      </c>
      <c r="X8675" s="28" t="s">
        <v>14906</v>
      </c>
      <c r="Y8675" s="53" t="s">
        <v>4030</v>
      </c>
    </row>
    <row r="8676" spans="23:25" x14ac:dyDescent="0.25">
      <c r="W8676" s="50" t="s">
        <v>14907</v>
      </c>
      <c r="X8676" s="49" t="s">
        <v>14908</v>
      </c>
      <c r="Y8676" s="51" t="s">
        <v>4030</v>
      </c>
    </row>
    <row r="8677" spans="23:25" x14ac:dyDescent="0.25">
      <c r="W8677" s="52" t="s">
        <v>14909</v>
      </c>
      <c r="X8677" s="28" t="s">
        <v>14910</v>
      </c>
      <c r="Y8677" s="53" t="s">
        <v>4030</v>
      </c>
    </row>
    <row r="8678" spans="23:25" x14ac:dyDescent="0.25">
      <c r="W8678" s="50" t="s">
        <v>14911</v>
      </c>
      <c r="X8678" s="49" t="s">
        <v>14912</v>
      </c>
      <c r="Y8678" s="51" t="s">
        <v>4030</v>
      </c>
    </row>
    <row r="8679" spans="23:25" x14ac:dyDescent="0.25">
      <c r="W8679" s="52" t="s">
        <v>14913</v>
      </c>
      <c r="X8679" s="28" t="s">
        <v>14914</v>
      </c>
      <c r="Y8679" s="53" t="s">
        <v>4030</v>
      </c>
    </row>
    <row r="8680" spans="23:25" x14ac:dyDescent="0.25">
      <c r="W8680" s="50" t="s">
        <v>14915</v>
      </c>
      <c r="X8680" s="49" t="s">
        <v>14045</v>
      </c>
      <c r="Y8680" s="51" t="s">
        <v>4030</v>
      </c>
    </row>
    <row r="8681" spans="23:25" x14ac:dyDescent="0.25">
      <c r="W8681" s="52" t="s">
        <v>14916</v>
      </c>
      <c r="X8681" s="28" t="s">
        <v>14917</v>
      </c>
      <c r="Y8681" s="53" t="s">
        <v>4030</v>
      </c>
    </row>
    <row r="8682" spans="23:25" x14ac:dyDescent="0.25">
      <c r="W8682" s="50" t="s">
        <v>14918</v>
      </c>
      <c r="X8682" s="49" t="s">
        <v>14919</v>
      </c>
      <c r="Y8682" s="51" t="s">
        <v>4030</v>
      </c>
    </row>
    <row r="8683" spans="23:25" x14ac:dyDescent="0.25">
      <c r="W8683" s="52">
        <v>20000011</v>
      </c>
      <c r="X8683" s="28" t="s">
        <v>13513</v>
      </c>
      <c r="Y8683" s="53" t="s">
        <v>4030</v>
      </c>
    </row>
    <row r="8684" spans="23:25" x14ac:dyDescent="0.25">
      <c r="W8684" s="50">
        <v>23000001</v>
      </c>
      <c r="X8684" s="49" t="s">
        <v>14920</v>
      </c>
      <c r="Y8684" s="51" t="s">
        <v>4030</v>
      </c>
    </row>
    <row r="8685" spans="23:25" x14ac:dyDescent="0.25">
      <c r="W8685" s="52">
        <v>23000002</v>
      </c>
      <c r="X8685" s="28" t="s">
        <v>14921</v>
      </c>
      <c r="Y8685" s="53" t="s">
        <v>4030</v>
      </c>
    </row>
    <row r="8686" spans="23:25" x14ac:dyDescent="0.25">
      <c r="W8686" s="50">
        <v>23000003</v>
      </c>
      <c r="X8686" s="49" t="s">
        <v>13519</v>
      </c>
      <c r="Y8686" s="51" t="s">
        <v>4030</v>
      </c>
    </row>
    <row r="8687" spans="23:25" x14ac:dyDescent="0.25">
      <c r="W8687" s="52">
        <v>23000004</v>
      </c>
      <c r="X8687" s="28" t="s">
        <v>9989</v>
      </c>
      <c r="Y8687" s="53" t="s">
        <v>4030</v>
      </c>
    </row>
    <row r="8688" spans="23:25" x14ac:dyDescent="0.25">
      <c r="W8688" s="50">
        <v>23000005</v>
      </c>
      <c r="X8688" s="49" t="s">
        <v>13373</v>
      </c>
      <c r="Y8688" s="51" t="s">
        <v>4030</v>
      </c>
    </row>
    <row r="8689" spans="23:25" x14ac:dyDescent="0.25">
      <c r="W8689" s="52">
        <v>23000006</v>
      </c>
      <c r="X8689" s="28" t="s">
        <v>14922</v>
      </c>
      <c r="Y8689" s="53" t="s">
        <v>4030</v>
      </c>
    </row>
    <row r="8690" spans="23:25" x14ac:dyDescent="0.25">
      <c r="W8690" s="50">
        <v>23000007</v>
      </c>
      <c r="X8690" s="49" t="s">
        <v>14923</v>
      </c>
      <c r="Y8690" s="51" t="s">
        <v>4030</v>
      </c>
    </row>
    <row r="8691" spans="23:25" x14ac:dyDescent="0.25">
      <c r="W8691" s="52">
        <v>23000008</v>
      </c>
      <c r="X8691" s="28" t="s">
        <v>13518</v>
      </c>
      <c r="Y8691" s="53" t="s">
        <v>4030</v>
      </c>
    </row>
    <row r="8692" spans="23:25" x14ac:dyDescent="0.25">
      <c r="W8692" s="50">
        <v>23000009</v>
      </c>
      <c r="X8692" s="49" t="s">
        <v>13520</v>
      </c>
      <c r="Y8692" s="51" t="s">
        <v>4030</v>
      </c>
    </row>
    <row r="8693" spans="23:25" x14ac:dyDescent="0.25">
      <c r="W8693" s="52">
        <v>23000010</v>
      </c>
      <c r="X8693" s="28" t="s">
        <v>10289</v>
      </c>
      <c r="Y8693" s="53" t="s">
        <v>4030</v>
      </c>
    </row>
    <row r="8694" spans="23:25" x14ac:dyDescent="0.25">
      <c r="W8694" s="50">
        <v>23000011</v>
      </c>
      <c r="X8694" s="49" t="s">
        <v>13513</v>
      </c>
      <c r="Y8694" s="51" t="s">
        <v>4030</v>
      </c>
    </row>
    <row r="8695" spans="23:25" x14ac:dyDescent="0.25">
      <c r="W8695" s="52">
        <v>23000012</v>
      </c>
      <c r="X8695" s="28" t="s">
        <v>14924</v>
      </c>
      <c r="Y8695" s="53" t="s">
        <v>4030</v>
      </c>
    </row>
    <row r="8696" spans="23:25" x14ac:dyDescent="0.25">
      <c r="W8696" s="50">
        <v>23000013</v>
      </c>
      <c r="X8696" s="49" t="s">
        <v>14925</v>
      </c>
      <c r="Y8696" s="51" t="s">
        <v>4030</v>
      </c>
    </row>
    <row r="8697" spans="23:25" x14ac:dyDescent="0.25">
      <c r="W8697" s="52">
        <v>23000014</v>
      </c>
      <c r="X8697" s="28" t="s">
        <v>14926</v>
      </c>
      <c r="Y8697" s="53" t="s">
        <v>4030</v>
      </c>
    </row>
    <row r="8698" spans="23:25" x14ac:dyDescent="0.25">
      <c r="W8698" s="50">
        <v>23000015</v>
      </c>
      <c r="X8698" s="49" t="s">
        <v>4485</v>
      </c>
      <c r="Y8698" s="51" t="s">
        <v>4030</v>
      </c>
    </row>
    <row r="8699" spans="23:25" x14ac:dyDescent="0.25">
      <c r="W8699" s="52">
        <v>23000016</v>
      </c>
      <c r="X8699" s="28" t="s">
        <v>14927</v>
      </c>
      <c r="Y8699" s="53" t="s">
        <v>4030</v>
      </c>
    </row>
    <row r="8700" spans="23:25" x14ac:dyDescent="0.25">
      <c r="W8700" s="50">
        <v>23000017</v>
      </c>
      <c r="X8700" s="49" t="s">
        <v>14928</v>
      </c>
      <c r="Y8700" s="51" t="s">
        <v>4030</v>
      </c>
    </row>
    <row r="8701" spans="23:25" x14ac:dyDescent="0.25">
      <c r="W8701" s="52">
        <v>23000018</v>
      </c>
      <c r="X8701" s="28" t="s">
        <v>14929</v>
      </c>
      <c r="Y8701" s="53" t="s">
        <v>4030</v>
      </c>
    </row>
    <row r="8702" spans="23:25" x14ac:dyDescent="0.25">
      <c r="W8702" s="50">
        <v>23000019</v>
      </c>
      <c r="X8702" s="49" t="s">
        <v>14930</v>
      </c>
      <c r="Y8702" s="51" t="s">
        <v>4030</v>
      </c>
    </row>
    <row r="8703" spans="23:25" x14ac:dyDescent="0.25">
      <c r="W8703" s="52">
        <v>23000020</v>
      </c>
      <c r="X8703" s="28" t="s">
        <v>14931</v>
      </c>
      <c r="Y8703" s="53" t="s">
        <v>4030</v>
      </c>
    </row>
    <row r="8704" spans="23:25" x14ac:dyDescent="0.25">
      <c r="W8704" s="50">
        <v>23000021</v>
      </c>
      <c r="X8704" s="49" t="s">
        <v>13527</v>
      </c>
      <c r="Y8704" s="51" t="s">
        <v>4030</v>
      </c>
    </row>
    <row r="8705" spans="23:25" x14ac:dyDescent="0.25">
      <c r="W8705" s="52">
        <v>23000022</v>
      </c>
      <c r="X8705" s="28" t="s">
        <v>14932</v>
      </c>
      <c r="Y8705" s="53" t="s">
        <v>4030</v>
      </c>
    </row>
    <row r="8706" spans="23:25" x14ac:dyDescent="0.25">
      <c r="W8706" s="50">
        <v>23000023</v>
      </c>
      <c r="X8706" s="49" t="s">
        <v>14933</v>
      </c>
      <c r="Y8706" s="51" t="s">
        <v>4030</v>
      </c>
    </row>
    <row r="8707" spans="23:25" x14ac:dyDescent="0.25">
      <c r="W8707" s="52">
        <v>23000024</v>
      </c>
      <c r="X8707" s="28" t="s">
        <v>14934</v>
      </c>
      <c r="Y8707" s="53" t="s">
        <v>4030</v>
      </c>
    </row>
    <row r="8708" spans="23:25" x14ac:dyDescent="0.25">
      <c r="W8708" s="50">
        <v>23000025</v>
      </c>
      <c r="X8708" s="49" t="s">
        <v>14935</v>
      </c>
      <c r="Y8708" s="51" t="s">
        <v>4030</v>
      </c>
    </row>
    <row r="8709" spans="23:25" x14ac:dyDescent="0.25">
      <c r="W8709" s="52">
        <v>23000026</v>
      </c>
      <c r="X8709" s="28" t="s">
        <v>14936</v>
      </c>
      <c r="Y8709" s="53" t="s">
        <v>4030</v>
      </c>
    </row>
    <row r="8710" spans="23:25" x14ac:dyDescent="0.25">
      <c r="W8710" s="50">
        <v>23000027</v>
      </c>
      <c r="X8710" s="49" t="s">
        <v>14937</v>
      </c>
      <c r="Y8710" s="51" t="s">
        <v>4030</v>
      </c>
    </row>
    <row r="8711" spans="23:25" x14ac:dyDescent="0.25">
      <c r="W8711" s="52">
        <v>23000028</v>
      </c>
      <c r="X8711" s="28" t="s">
        <v>13514</v>
      </c>
      <c r="Y8711" s="53" t="s">
        <v>4030</v>
      </c>
    </row>
    <row r="8712" spans="23:25" x14ac:dyDescent="0.25">
      <c r="W8712" s="50">
        <v>23000029</v>
      </c>
      <c r="X8712" s="49" t="s">
        <v>14938</v>
      </c>
      <c r="Y8712" s="51" t="s">
        <v>4030</v>
      </c>
    </row>
    <row r="8713" spans="23:25" x14ac:dyDescent="0.25">
      <c r="W8713" s="52">
        <v>23000030</v>
      </c>
      <c r="X8713" s="28" t="s">
        <v>13507</v>
      </c>
      <c r="Y8713" s="53" t="s">
        <v>4030</v>
      </c>
    </row>
    <row r="8714" spans="23:25" x14ac:dyDescent="0.25">
      <c r="W8714" s="50">
        <v>23000031</v>
      </c>
      <c r="X8714" s="49" t="s">
        <v>14939</v>
      </c>
      <c r="Y8714" s="51" t="s">
        <v>4030</v>
      </c>
    </row>
    <row r="8715" spans="23:25" x14ac:dyDescent="0.25">
      <c r="W8715" s="52">
        <v>23000032</v>
      </c>
      <c r="X8715" s="28" t="s">
        <v>14940</v>
      </c>
      <c r="Y8715" s="53" t="s">
        <v>4030</v>
      </c>
    </row>
    <row r="8716" spans="23:25" x14ac:dyDescent="0.25">
      <c r="W8716" s="50">
        <v>23000033</v>
      </c>
      <c r="X8716" s="49" t="s">
        <v>13524</v>
      </c>
      <c r="Y8716" s="51" t="s">
        <v>4030</v>
      </c>
    </row>
    <row r="8717" spans="23:25" x14ac:dyDescent="0.25">
      <c r="W8717" s="52">
        <v>23000034</v>
      </c>
      <c r="X8717" s="28" t="s">
        <v>4529</v>
      </c>
      <c r="Y8717" s="53" t="s">
        <v>4030</v>
      </c>
    </row>
    <row r="8718" spans="23:25" x14ac:dyDescent="0.25">
      <c r="W8718" s="50">
        <v>23000035</v>
      </c>
      <c r="X8718" s="49" t="s">
        <v>14941</v>
      </c>
      <c r="Y8718" s="51" t="s">
        <v>4030</v>
      </c>
    </row>
    <row r="8719" spans="23:25" x14ac:dyDescent="0.25">
      <c r="W8719" s="52">
        <v>23000036</v>
      </c>
      <c r="X8719" s="28" t="s">
        <v>13505</v>
      </c>
      <c r="Y8719" s="53" t="s">
        <v>4030</v>
      </c>
    </row>
    <row r="8720" spans="23:25" x14ac:dyDescent="0.25">
      <c r="W8720" s="50">
        <v>23000037</v>
      </c>
      <c r="X8720" s="49" t="s">
        <v>13515</v>
      </c>
      <c r="Y8720" s="51" t="s">
        <v>4030</v>
      </c>
    </row>
    <row r="8721" spans="23:25" x14ac:dyDescent="0.25">
      <c r="W8721" s="52">
        <v>23000038</v>
      </c>
      <c r="X8721" s="28" t="s">
        <v>14942</v>
      </c>
      <c r="Y8721" s="53" t="s">
        <v>4030</v>
      </c>
    </row>
    <row r="8722" spans="23:25" x14ac:dyDescent="0.25">
      <c r="W8722" s="50">
        <v>23000039</v>
      </c>
      <c r="X8722" s="49" t="s">
        <v>14943</v>
      </c>
      <c r="Y8722" s="51" t="s">
        <v>4030</v>
      </c>
    </row>
    <row r="8723" spans="23:25" x14ac:dyDescent="0.25">
      <c r="W8723" s="52">
        <v>23000040</v>
      </c>
      <c r="X8723" s="28" t="s">
        <v>13511</v>
      </c>
      <c r="Y8723" s="53" t="s">
        <v>4030</v>
      </c>
    </row>
    <row r="8724" spans="23:25" x14ac:dyDescent="0.25">
      <c r="W8724" s="50">
        <v>23000041</v>
      </c>
      <c r="X8724" s="49" t="s">
        <v>13521</v>
      </c>
      <c r="Y8724" s="51" t="s">
        <v>4030</v>
      </c>
    </row>
    <row r="8725" spans="23:25" x14ac:dyDescent="0.25">
      <c r="W8725" s="52">
        <v>23000042</v>
      </c>
      <c r="X8725" s="28" t="s">
        <v>14944</v>
      </c>
      <c r="Y8725" s="53" t="s">
        <v>4030</v>
      </c>
    </row>
    <row r="8726" spans="23:25" x14ac:dyDescent="0.25">
      <c r="W8726" s="50">
        <v>23000043</v>
      </c>
      <c r="X8726" s="49" t="s">
        <v>13510</v>
      </c>
      <c r="Y8726" s="51" t="s">
        <v>4030</v>
      </c>
    </row>
    <row r="8727" spans="23:25" x14ac:dyDescent="0.25">
      <c r="W8727" s="52">
        <v>23000044</v>
      </c>
      <c r="X8727" s="28" t="s">
        <v>13503</v>
      </c>
      <c r="Y8727" s="53" t="s">
        <v>4030</v>
      </c>
    </row>
    <row r="8728" spans="23:25" x14ac:dyDescent="0.25">
      <c r="W8728" s="50">
        <v>23000045</v>
      </c>
      <c r="X8728" s="49" t="s">
        <v>14945</v>
      </c>
      <c r="Y8728" s="51" t="s">
        <v>4030</v>
      </c>
    </row>
    <row r="8729" spans="23:25" x14ac:dyDescent="0.25">
      <c r="W8729" s="52">
        <v>23000046</v>
      </c>
      <c r="X8729" s="28" t="s">
        <v>13501</v>
      </c>
      <c r="Y8729" s="53" t="s">
        <v>4030</v>
      </c>
    </row>
    <row r="8730" spans="23:25" x14ac:dyDescent="0.25">
      <c r="W8730" s="50">
        <v>23000047</v>
      </c>
      <c r="X8730" s="49" t="s">
        <v>13509</v>
      </c>
      <c r="Y8730" s="51" t="s">
        <v>4030</v>
      </c>
    </row>
    <row r="8731" spans="23:25" x14ac:dyDescent="0.25">
      <c r="W8731" s="52">
        <v>23000048</v>
      </c>
      <c r="X8731" s="28" t="s">
        <v>14946</v>
      </c>
      <c r="Y8731" s="53" t="s">
        <v>4030</v>
      </c>
    </row>
    <row r="8732" spans="23:25" x14ac:dyDescent="0.25">
      <c r="W8732" s="50">
        <v>23000049</v>
      </c>
      <c r="X8732" s="49" t="s">
        <v>13506</v>
      </c>
      <c r="Y8732" s="51" t="s">
        <v>4030</v>
      </c>
    </row>
    <row r="8733" spans="23:25" x14ac:dyDescent="0.25">
      <c r="W8733" s="52">
        <v>23000050</v>
      </c>
      <c r="X8733" s="28" t="s">
        <v>13522</v>
      </c>
      <c r="Y8733" s="53" t="s">
        <v>4030</v>
      </c>
    </row>
    <row r="8734" spans="23:25" x14ac:dyDescent="0.25">
      <c r="W8734" s="50">
        <v>23000051</v>
      </c>
      <c r="X8734" s="49" t="s">
        <v>14947</v>
      </c>
      <c r="Y8734" s="51" t="s">
        <v>4030</v>
      </c>
    </row>
    <row r="8735" spans="23:25" x14ac:dyDescent="0.25">
      <c r="W8735" s="52">
        <v>23000052</v>
      </c>
      <c r="X8735" s="28" t="s">
        <v>13525</v>
      </c>
      <c r="Y8735" s="53" t="s">
        <v>4030</v>
      </c>
    </row>
    <row r="8736" spans="23:25" x14ac:dyDescent="0.25">
      <c r="W8736" s="50">
        <v>23000053</v>
      </c>
      <c r="X8736" s="49" t="s">
        <v>13516</v>
      </c>
      <c r="Y8736" s="51" t="s">
        <v>4030</v>
      </c>
    </row>
    <row r="8737" spans="23:25" x14ac:dyDescent="0.25">
      <c r="W8737" s="52">
        <v>23000054</v>
      </c>
      <c r="X8737" s="28" t="s">
        <v>13526</v>
      </c>
      <c r="Y8737" s="53" t="s">
        <v>4030</v>
      </c>
    </row>
    <row r="8738" spans="23:25" x14ac:dyDescent="0.25">
      <c r="W8738" s="50">
        <v>23000055</v>
      </c>
      <c r="X8738" s="49" t="s">
        <v>4531</v>
      </c>
      <c r="Y8738" s="51" t="s">
        <v>4030</v>
      </c>
    </row>
    <row r="8739" spans="23:25" x14ac:dyDescent="0.25">
      <c r="W8739" s="52">
        <v>23000056</v>
      </c>
      <c r="X8739" s="28" t="s">
        <v>13517</v>
      </c>
      <c r="Y8739" s="53" t="s">
        <v>4030</v>
      </c>
    </row>
    <row r="8740" spans="23:25" x14ac:dyDescent="0.25">
      <c r="W8740" s="50">
        <v>23000057</v>
      </c>
      <c r="X8740" s="49" t="s">
        <v>13512</v>
      </c>
      <c r="Y8740" s="51" t="s">
        <v>4030</v>
      </c>
    </row>
    <row r="8741" spans="23:25" x14ac:dyDescent="0.25">
      <c r="W8741" s="52">
        <v>23000058</v>
      </c>
      <c r="X8741" s="28" t="s">
        <v>12802</v>
      </c>
      <c r="Y8741" s="53" t="s">
        <v>4030</v>
      </c>
    </row>
    <row r="8742" spans="23:25" x14ac:dyDescent="0.25">
      <c r="W8742" s="50">
        <v>23000059</v>
      </c>
      <c r="X8742" s="49" t="s">
        <v>13237</v>
      </c>
      <c r="Y8742" s="51" t="s">
        <v>4030</v>
      </c>
    </row>
    <row r="8743" spans="23:25" x14ac:dyDescent="0.25">
      <c r="W8743" s="52">
        <v>23000060</v>
      </c>
      <c r="X8743" s="28" t="s">
        <v>13523</v>
      </c>
      <c r="Y8743" s="53" t="s">
        <v>4030</v>
      </c>
    </row>
    <row r="8744" spans="23:25" x14ac:dyDescent="0.25">
      <c r="W8744" s="50">
        <v>23000061</v>
      </c>
      <c r="X8744" s="49" t="s">
        <v>13508</v>
      </c>
      <c r="Y8744" s="51" t="s">
        <v>4030</v>
      </c>
    </row>
    <row r="8745" spans="23:25" x14ac:dyDescent="0.25">
      <c r="W8745" s="52">
        <v>23000062</v>
      </c>
      <c r="X8745" s="28" t="s">
        <v>9796</v>
      </c>
      <c r="Y8745" s="53" t="s">
        <v>4030</v>
      </c>
    </row>
    <row r="8746" spans="23:25" x14ac:dyDescent="0.25">
      <c r="W8746" s="50">
        <v>23000063</v>
      </c>
      <c r="X8746" s="49" t="s">
        <v>13504</v>
      </c>
      <c r="Y8746" s="51" t="s">
        <v>4030</v>
      </c>
    </row>
    <row r="8747" spans="23:25" x14ac:dyDescent="0.25">
      <c r="W8747" s="52">
        <v>23000064</v>
      </c>
      <c r="X8747" s="28" t="s">
        <v>13528</v>
      </c>
      <c r="Y8747" s="53" t="s">
        <v>4030</v>
      </c>
    </row>
    <row r="8748" spans="23:25" x14ac:dyDescent="0.25">
      <c r="W8748" s="50">
        <v>23000263</v>
      </c>
      <c r="X8748" s="49" t="s">
        <v>13504</v>
      </c>
      <c r="Y8748" s="51" t="s">
        <v>4030</v>
      </c>
    </row>
    <row r="8749" spans="23:25" x14ac:dyDescent="0.25">
      <c r="W8749" s="52">
        <v>24000001</v>
      </c>
      <c r="X8749" s="28" t="s">
        <v>9768</v>
      </c>
      <c r="Y8749" s="53" t="s">
        <v>4030</v>
      </c>
    </row>
    <row r="8750" spans="23:25" x14ac:dyDescent="0.25">
      <c r="W8750" s="50">
        <v>24000003</v>
      </c>
      <c r="X8750" s="49" t="s">
        <v>9794</v>
      </c>
      <c r="Y8750" s="51" t="s">
        <v>4030</v>
      </c>
    </row>
    <row r="8751" spans="23:25" x14ac:dyDescent="0.25">
      <c r="W8751" s="52">
        <v>24000004</v>
      </c>
      <c r="X8751" s="28" t="s">
        <v>9798</v>
      </c>
      <c r="Y8751" s="53" t="s">
        <v>4030</v>
      </c>
    </row>
    <row r="8752" spans="23:25" x14ac:dyDescent="0.25">
      <c r="W8752" s="50">
        <v>24000005</v>
      </c>
      <c r="X8752" s="49" t="s">
        <v>9804</v>
      </c>
      <c r="Y8752" s="51" t="s">
        <v>4030</v>
      </c>
    </row>
    <row r="8753" spans="23:25" x14ac:dyDescent="0.25">
      <c r="W8753" s="52">
        <v>24000006</v>
      </c>
      <c r="X8753" s="28" t="s">
        <v>9826</v>
      </c>
      <c r="Y8753" s="53" t="s">
        <v>4030</v>
      </c>
    </row>
    <row r="8754" spans="23:25" x14ac:dyDescent="0.25">
      <c r="W8754" s="50">
        <v>24000007</v>
      </c>
      <c r="X8754" s="49" t="s">
        <v>9834</v>
      </c>
      <c r="Y8754" s="51" t="s">
        <v>4030</v>
      </c>
    </row>
    <row r="8755" spans="23:25" x14ac:dyDescent="0.25">
      <c r="W8755" s="52">
        <v>24000008</v>
      </c>
      <c r="X8755" s="28" t="s">
        <v>9830</v>
      </c>
      <c r="Y8755" s="53" t="s">
        <v>4030</v>
      </c>
    </row>
    <row r="8756" spans="23:25" x14ac:dyDescent="0.25">
      <c r="W8756" s="50">
        <v>24000009</v>
      </c>
      <c r="X8756" s="49" t="s">
        <v>9836</v>
      </c>
      <c r="Y8756" s="51" t="s">
        <v>4030</v>
      </c>
    </row>
    <row r="8757" spans="23:25" x14ac:dyDescent="0.25">
      <c r="W8757" s="52">
        <v>24000010</v>
      </c>
      <c r="X8757" s="28" t="s">
        <v>4032</v>
      </c>
      <c r="Y8757" s="53" t="s">
        <v>4030</v>
      </c>
    </row>
    <row r="8758" spans="23:25" x14ac:dyDescent="0.25">
      <c r="W8758" s="50">
        <v>24000011</v>
      </c>
      <c r="X8758" s="49" t="s">
        <v>4029</v>
      </c>
      <c r="Y8758" s="51" t="s">
        <v>4030</v>
      </c>
    </row>
    <row r="8759" spans="23:25" x14ac:dyDescent="0.25">
      <c r="W8759" s="52">
        <v>24000012</v>
      </c>
      <c r="X8759" s="28" t="s">
        <v>9862</v>
      </c>
      <c r="Y8759" s="53" t="s">
        <v>4030</v>
      </c>
    </row>
    <row r="8760" spans="23:25" x14ac:dyDescent="0.25">
      <c r="W8760" s="50">
        <v>24000013</v>
      </c>
      <c r="X8760" s="49" t="s">
        <v>9864</v>
      </c>
      <c r="Y8760" s="51" t="s">
        <v>4030</v>
      </c>
    </row>
    <row r="8761" spans="23:25" x14ac:dyDescent="0.25">
      <c r="W8761" s="52">
        <v>24000014</v>
      </c>
      <c r="X8761" s="28" t="s">
        <v>13462</v>
      </c>
      <c r="Y8761" s="53" t="s">
        <v>4030</v>
      </c>
    </row>
    <row r="8762" spans="23:25" x14ac:dyDescent="0.25">
      <c r="W8762" s="50">
        <v>24000015</v>
      </c>
      <c r="X8762" s="49" t="s">
        <v>13463</v>
      </c>
      <c r="Y8762" s="51" t="s">
        <v>4030</v>
      </c>
    </row>
    <row r="8763" spans="23:25" x14ac:dyDescent="0.25">
      <c r="W8763" s="52">
        <v>24000016</v>
      </c>
      <c r="X8763" s="28" t="s">
        <v>14948</v>
      </c>
      <c r="Y8763" s="53" t="s">
        <v>4030</v>
      </c>
    </row>
    <row r="8764" spans="23:25" x14ac:dyDescent="0.25">
      <c r="W8764" s="50">
        <v>24000018</v>
      </c>
      <c r="X8764" s="49" t="s">
        <v>14949</v>
      </c>
      <c r="Y8764" s="51" t="s">
        <v>4030</v>
      </c>
    </row>
    <row r="8765" spans="23:25" x14ac:dyDescent="0.25">
      <c r="W8765" s="52">
        <v>24000019</v>
      </c>
      <c r="X8765" s="28" t="s">
        <v>14950</v>
      </c>
      <c r="Y8765" s="53" t="s">
        <v>4030</v>
      </c>
    </row>
    <row r="8766" spans="23:25" x14ac:dyDescent="0.25">
      <c r="W8766" s="50">
        <v>24000020</v>
      </c>
      <c r="X8766" s="49" t="s">
        <v>13737</v>
      </c>
      <c r="Y8766" s="51" t="s">
        <v>4030</v>
      </c>
    </row>
    <row r="8767" spans="23:25" x14ac:dyDescent="0.25">
      <c r="W8767" s="52">
        <v>24000021</v>
      </c>
      <c r="X8767" s="28" t="s">
        <v>14951</v>
      </c>
      <c r="Y8767" s="53" t="s">
        <v>4030</v>
      </c>
    </row>
    <row r="8768" spans="23:25" x14ac:dyDescent="0.25">
      <c r="W8768" s="50">
        <v>24000022</v>
      </c>
      <c r="X8768" s="49" t="s">
        <v>14952</v>
      </c>
      <c r="Y8768" s="51" t="s">
        <v>4030</v>
      </c>
    </row>
    <row r="8769" spans="23:25" x14ac:dyDescent="0.25">
      <c r="W8769" s="52">
        <v>24000023</v>
      </c>
      <c r="X8769" s="28" t="s">
        <v>13464</v>
      </c>
      <c r="Y8769" s="53" t="s">
        <v>4030</v>
      </c>
    </row>
    <row r="8770" spans="23:25" x14ac:dyDescent="0.25">
      <c r="W8770" s="50">
        <v>24000024</v>
      </c>
      <c r="X8770" s="49" t="s">
        <v>14953</v>
      </c>
      <c r="Y8770" s="51" t="s">
        <v>4030</v>
      </c>
    </row>
    <row r="8771" spans="23:25" x14ac:dyDescent="0.25">
      <c r="W8771" s="52">
        <v>24000025</v>
      </c>
      <c r="X8771" s="28" t="s">
        <v>13465</v>
      </c>
      <c r="Y8771" s="53" t="s">
        <v>4030</v>
      </c>
    </row>
    <row r="8772" spans="23:25" x14ac:dyDescent="0.25">
      <c r="W8772" s="50">
        <v>24000026</v>
      </c>
      <c r="X8772" s="49" t="s">
        <v>13466</v>
      </c>
      <c r="Y8772" s="51" t="s">
        <v>4030</v>
      </c>
    </row>
    <row r="8773" spans="23:25" x14ac:dyDescent="0.25">
      <c r="W8773" s="52">
        <v>24000027</v>
      </c>
      <c r="X8773" s="28" t="s">
        <v>13467</v>
      </c>
      <c r="Y8773" s="53" t="s">
        <v>4030</v>
      </c>
    </row>
    <row r="8774" spans="23:25" x14ac:dyDescent="0.25">
      <c r="W8774" s="50">
        <v>24000028</v>
      </c>
      <c r="X8774" s="49" t="s">
        <v>14954</v>
      </c>
      <c r="Y8774" s="51" t="s">
        <v>4030</v>
      </c>
    </row>
    <row r="8775" spans="23:25" x14ac:dyDescent="0.25">
      <c r="W8775" s="52">
        <v>24000029</v>
      </c>
      <c r="X8775" s="28" t="s">
        <v>14955</v>
      </c>
      <c r="Y8775" s="53" t="s">
        <v>4030</v>
      </c>
    </row>
    <row r="8776" spans="23:25" x14ac:dyDescent="0.25">
      <c r="W8776" s="50">
        <v>24000030</v>
      </c>
      <c r="X8776" s="49" t="s">
        <v>14956</v>
      </c>
      <c r="Y8776" s="51" t="s">
        <v>4030</v>
      </c>
    </row>
    <row r="8777" spans="23:25" x14ac:dyDescent="0.25">
      <c r="W8777" s="52">
        <v>24000031</v>
      </c>
      <c r="X8777" s="28" t="s">
        <v>14957</v>
      </c>
      <c r="Y8777" s="53" t="s">
        <v>4030</v>
      </c>
    </row>
    <row r="8778" spans="23:25" x14ac:dyDescent="0.25">
      <c r="W8778" s="50">
        <v>24000032</v>
      </c>
      <c r="X8778" s="49" t="s">
        <v>14958</v>
      </c>
      <c r="Y8778" s="51" t="s">
        <v>4030</v>
      </c>
    </row>
    <row r="8779" spans="23:25" x14ac:dyDescent="0.25">
      <c r="W8779" s="52">
        <v>24000033</v>
      </c>
      <c r="X8779" s="28" t="s">
        <v>13468</v>
      </c>
      <c r="Y8779" s="53" t="s">
        <v>4030</v>
      </c>
    </row>
    <row r="8780" spans="23:25" x14ac:dyDescent="0.25">
      <c r="W8780" s="50">
        <v>24000034</v>
      </c>
      <c r="X8780" s="49" t="s">
        <v>13469</v>
      </c>
      <c r="Y8780" s="51" t="s">
        <v>4030</v>
      </c>
    </row>
    <row r="8781" spans="23:25" x14ac:dyDescent="0.25">
      <c r="W8781" s="52">
        <v>24000035</v>
      </c>
      <c r="X8781" s="28" t="s">
        <v>14959</v>
      </c>
      <c r="Y8781" s="53" t="s">
        <v>4030</v>
      </c>
    </row>
    <row r="8782" spans="23:25" x14ac:dyDescent="0.25">
      <c r="W8782" s="50">
        <v>24000036</v>
      </c>
      <c r="X8782" s="49" t="s">
        <v>13470</v>
      </c>
      <c r="Y8782" s="51" t="s">
        <v>4030</v>
      </c>
    </row>
    <row r="8783" spans="23:25" x14ac:dyDescent="0.25">
      <c r="W8783" s="52">
        <v>24000037</v>
      </c>
      <c r="X8783" s="28" t="s">
        <v>13471</v>
      </c>
      <c r="Y8783" s="53" t="s">
        <v>4030</v>
      </c>
    </row>
    <row r="8784" spans="23:25" x14ac:dyDescent="0.25">
      <c r="W8784" s="50">
        <v>24000038</v>
      </c>
      <c r="X8784" s="49" t="s">
        <v>13472</v>
      </c>
      <c r="Y8784" s="51" t="s">
        <v>4030</v>
      </c>
    </row>
    <row r="8785" spans="23:25" x14ac:dyDescent="0.25">
      <c r="W8785" s="52">
        <v>24000039</v>
      </c>
      <c r="X8785" s="28" t="s">
        <v>13473</v>
      </c>
      <c r="Y8785" s="53" t="s">
        <v>4030</v>
      </c>
    </row>
    <row r="8786" spans="23:25" x14ac:dyDescent="0.25">
      <c r="W8786" s="50">
        <v>24000040</v>
      </c>
      <c r="X8786" s="49" t="s">
        <v>13474</v>
      </c>
      <c r="Y8786" s="51" t="s">
        <v>4030</v>
      </c>
    </row>
    <row r="8787" spans="23:25" x14ac:dyDescent="0.25">
      <c r="W8787" s="52">
        <v>24000041</v>
      </c>
      <c r="X8787" s="28" t="s">
        <v>14960</v>
      </c>
      <c r="Y8787" s="53" t="s">
        <v>4030</v>
      </c>
    </row>
    <row r="8788" spans="23:25" x14ac:dyDescent="0.25">
      <c r="W8788" s="50">
        <v>26000001</v>
      </c>
      <c r="X8788" s="49" t="s">
        <v>9782</v>
      </c>
      <c r="Y8788" s="51" t="s">
        <v>4030</v>
      </c>
    </row>
    <row r="8789" spans="23:25" x14ac:dyDescent="0.25">
      <c r="W8789" s="52">
        <v>26000002</v>
      </c>
      <c r="X8789" s="28" t="s">
        <v>9874</v>
      </c>
      <c r="Y8789" s="53" t="s">
        <v>4030</v>
      </c>
    </row>
    <row r="8790" spans="23:25" x14ac:dyDescent="0.25">
      <c r="W8790" s="50">
        <v>26000003</v>
      </c>
      <c r="X8790" s="49" t="s">
        <v>9774</v>
      </c>
      <c r="Y8790" s="51" t="s">
        <v>4030</v>
      </c>
    </row>
    <row r="8791" spans="23:25" x14ac:dyDescent="0.25">
      <c r="W8791" s="52">
        <v>26000004</v>
      </c>
      <c r="X8791" s="28" t="s">
        <v>4249</v>
      </c>
      <c r="Y8791" s="53" t="s">
        <v>4030</v>
      </c>
    </row>
    <row r="8792" spans="23:25" x14ac:dyDescent="0.25">
      <c r="W8792" s="50">
        <v>26000005</v>
      </c>
      <c r="X8792" s="49" t="s">
        <v>13371</v>
      </c>
      <c r="Y8792" s="51" t="s">
        <v>4030</v>
      </c>
    </row>
    <row r="8793" spans="23:25" x14ac:dyDescent="0.25">
      <c r="W8793" s="52">
        <v>26000006</v>
      </c>
      <c r="X8793" s="28" t="s">
        <v>13467</v>
      </c>
      <c r="Y8793" s="53" t="s">
        <v>4030</v>
      </c>
    </row>
    <row r="8794" spans="23:25" x14ac:dyDescent="0.25">
      <c r="W8794" s="50">
        <v>26000007</v>
      </c>
      <c r="X8794" s="49" t="s">
        <v>13468</v>
      </c>
      <c r="Y8794" s="51" t="s">
        <v>4030</v>
      </c>
    </row>
    <row r="8795" spans="23:25" x14ac:dyDescent="0.25">
      <c r="W8795" s="52">
        <v>26000008</v>
      </c>
      <c r="X8795" s="28" t="s">
        <v>4055</v>
      </c>
      <c r="Y8795" s="53" t="s">
        <v>4030</v>
      </c>
    </row>
    <row r="8796" spans="23:25" x14ac:dyDescent="0.25">
      <c r="W8796" s="50">
        <v>26000009</v>
      </c>
      <c r="X8796" s="49" t="s">
        <v>13473</v>
      </c>
      <c r="Y8796" s="51" t="s">
        <v>4030</v>
      </c>
    </row>
    <row r="8797" spans="23:25" x14ac:dyDescent="0.25">
      <c r="W8797" s="52">
        <v>26000010</v>
      </c>
      <c r="X8797" s="28" t="s">
        <v>13476</v>
      </c>
      <c r="Y8797" s="53" t="s">
        <v>4030</v>
      </c>
    </row>
    <row r="8798" spans="23:25" x14ac:dyDescent="0.25">
      <c r="W8798" s="50">
        <v>26000011</v>
      </c>
      <c r="X8798" s="49" t="s">
        <v>13495</v>
      </c>
      <c r="Y8798" s="51" t="s">
        <v>4030</v>
      </c>
    </row>
    <row r="8799" spans="23:25" x14ac:dyDescent="0.25">
      <c r="W8799" s="52">
        <v>26000012</v>
      </c>
      <c r="X8799" s="28" t="s">
        <v>10983</v>
      </c>
      <c r="Y8799" s="53" t="s">
        <v>4030</v>
      </c>
    </row>
    <row r="8800" spans="23:25" x14ac:dyDescent="0.25">
      <c r="W8800" s="50">
        <v>26000013</v>
      </c>
      <c r="X8800" s="49" t="s">
        <v>12921</v>
      </c>
      <c r="Y8800" s="51" t="s">
        <v>4030</v>
      </c>
    </row>
    <row r="8801" spans="23:25" x14ac:dyDescent="0.25">
      <c r="W8801" s="52">
        <v>26000014</v>
      </c>
      <c r="X8801" s="28" t="s">
        <v>13567</v>
      </c>
      <c r="Y8801" s="53" t="s">
        <v>4030</v>
      </c>
    </row>
    <row r="8802" spans="23:25" x14ac:dyDescent="0.25">
      <c r="W8802" s="50">
        <v>26000015</v>
      </c>
      <c r="X8802" s="49" t="s">
        <v>13568</v>
      </c>
      <c r="Y8802" s="51" t="s">
        <v>4030</v>
      </c>
    </row>
    <row r="8803" spans="23:25" x14ac:dyDescent="0.25">
      <c r="W8803" s="52">
        <v>26000016</v>
      </c>
      <c r="X8803" s="28" t="s">
        <v>13586</v>
      </c>
      <c r="Y8803" s="53" t="s">
        <v>4030</v>
      </c>
    </row>
    <row r="8804" spans="23:25" x14ac:dyDescent="0.25">
      <c r="W8804" s="50">
        <v>26000017</v>
      </c>
      <c r="X8804" s="49" t="s">
        <v>13588</v>
      </c>
      <c r="Y8804" s="51" t="s">
        <v>4030</v>
      </c>
    </row>
    <row r="8805" spans="23:25" x14ac:dyDescent="0.25">
      <c r="W8805" s="52">
        <v>26000018</v>
      </c>
      <c r="X8805" s="28" t="s">
        <v>13596</v>
      </c>
      <c r="Y8805" s="53" t="s">
        <v>4030</v>
      </c>
    </row>
    <row r="8806" spans="23:25" x14ac:dyDescent="0.25">
      <c r="W8806" s="50">
        <v>26000019</v>
      </c>
      <c r="X8806" s="49" t="s">
        <v>13612</v>
      </c>
      <c r="Y8806" s="51" t="s">
        <v>4030</v>
      </c>
    </row>
    <row r="8807" spans="23:25" x14ac:dyDescent="0.25">
      <c r="W8807" s="52">
        <v>26000020</v>
      </c>
      <c r="X8807" s="28" t="s">
        <v>13627</v>
      </c>
      <c r="Y8807" s="53" t="s">
        <v>4030</v>
      </c>
    </row>
    <row r="8808" spans="23:25" x14ac:dyDescent="0.25">
      <c r="W8808" s="50">
        <v>26000021</v>
      </c>
      <c r="X8808" s="49" t="s">
        <v>13626</v>
      </c>
      <c r="Y8808" s="51" t="s">
        <v>4030</v>
      </c>
    </row>
    <row r="8809" spans="23:25" x14ac:dyDescent="0.25">
      <c r="W8809" s="52">
        <v>26000022</v>
      </c>
      <c r="X8809" s="28" t="s">
        <v>13631</v>
      </c>
      <c r="Y8809" s="53" t="s">
        <v>4030</v>
      </c>
    </row>
    <row r="8810" spans="23:25" x14ac:dyDescent="0.25">
      <c r="W8810" s="50">
        <v>26000023</v>
      </c>
      <c r="X8810" s="49" t="s">
        <v>13632</v>
      </c>
      <c r="Y8810" s="51" t="s">
        <v>4030</v>
      </c>
    </row>
    <row r="8811" spans="23:25" x14ac:dyDescent="0.25">
      <c r="W8811" s="52">
        <v>26000024</v>
      </c>
      <c r="X8811" s="28" t="s">
        <v>13633</v>
      </c>
      <c r="Y8811" s="53" t="s">
        <v>4030</v>
      </c>
    </row>
    <row r="8812" spans="23:25" x14ac:dyDescent="0.25">
      <c r="W8812" s="50">
        <v>26000025</v>
      </c>
      <c r="X8812" s="49" t="s">
        <v>13640</v>
      </c>
      <c r="Y8812" s="51" t="s">
        <v>4030</v>
      </c>
    </row>
    <row r="8813" spans="23:25" x14ac:dyDescent="0.25">
      <c r="W8813" s="52">
        <v>26000026</v>
      </c>
      <c r="X8813" s="28" t="s">
        <v>13639</v>
      </c>
      <c r="Y8813" s="53" t="s">
        <v>4030</v>
      </c>
    </row>
    <row r="8814" spans="23:25" x14ac:dyDescent="0.25">
      <c r="W8814" s="50">
        <v>26000027</v>
      </c>
      <c r="X8814" s="49" t="s">
        <v>13644</v>
      </c>
      <c r="Y8814" s="51" t="s">
        <v>4030</v>
      </c>
    </row>
    <row r="8815" spans="23:25" x14ac:dyDescent="0.25">
      <c r="W8815" s="52">
        <v>26000028</v>
      </c>
      <c r="X8815" s="28" t="s">
        <v>13643</v>
      </c>
      <c r="Y8815" s="53" t="s">
        <v>4030</v>
      </c>
    </row>
    <row r="8816" spans="23:25" x14ac:dyDescent="0.25">
      <c r="W8816" s="50">
        <v>26000029</v>
      </c>
      <c r="X8816" s="49" t="s">
        <v>13648</v>
      </c>
      <c r="Y8816" s="51" t="s">
        <v>4030</v>
      </c>
    </row>
    <row r="8817" spans="23:25" x14ac:dyDescent="0.25">
      <c r="W8817" s="52">
        <v>26000030</v>
      </c>
      <c r="X8817" s="28" t="s">
        <v>13652</v>
      </c>
      <c r="Y8817" s="53" t="s">
        <v>4030</v>
      </c>
    </row>
    <row r="8818" spans="23:25" x14ac:dyDescent="0.25">
      <c r="W8818" s="50">
        <v>26000031</v>
      </c>
      <c r="X8818" s="49" t="s">
        <v>13672</v>
      </c>
      <c r="Y8818" s="51" t="s">
        <v>4030</v>
      </c>
    </row>
    <row r="8819" spans="23:25" x14ac:dyDescent="0.25">
      <c r="W8819" s="52">
        <v>26000032</v>
      </c>
      <c r="X8819" s="28" t="s">
        <v>13671</v>
      </c>
      <c r="Y8819" s="53" t="s">
        <v>4030</v>
      </c>
    </row>
    <row r="8820" spans="23:25" x14ac:dyDescent="0.25">
      <c r="W8820" s="50">
        <v>26000033</v>
      </c>
      <c r="X8820" s="49" t="s">
        <v>13678</v>
      </c>
      <c r="Y8820" s="51" t="s">
        <v>4030</v>
      </c>
    </row>
    <row r="8821" spans="23:25" x14ac:dyDescent="0.25">
      <c r="W8821" s="52">
        <v>26000034</v>
      </c>
      <c r="X8821" s="28" t="s">
        <v>13673</v>
      </c>
      <c r="Y8821" s="53" t="s">
        <v>4030</v>
      </c>
    </row>
    <row r="8822" spans="23:25" x14ac:dyDescent="0.25">
      <c r="W8822" s="50">
        <v>26000035</v>
      </c>
      <c r="X8822" s="49" t="s">
        <v>13681</v>
      </c>
      <c r="Y8822" s="51" t="s">
        <v>4030</v>
      </c>
    </row>
    <row r="8823" spans="23:25" x14ac:dyDescent="0.25">
      <c r="W8823" s="52">
        <v>26000036</v>
      </c>
      <c r="X8823" s="28" t="s">
        <v>13690</v>
      </c>
      <c r="Y8823" s="53" t="s">
        <v>4030</v>
      </c>
    </row>
    <row r="8824" spans="23:25" x14ac:dyDescent="0.25">
      <c r="W8824" s="50">
        <v>26000037</v>
      </c>
      <c r="X8824" s="49" t="s">
        <v>13706</v>
      </c>
      <c r="Y8824" s="51" t="s">
        <v>4030</v>
      </c>
    </row>
    <row r="8825" spans="23:25" x14ac:dyDescent="0.25">
      <c r="W8825" s="52">
        <v>26000038</v>
      </c>
      <c r="X8825" s="28" t="s">
        <v>14961</v>
      </c>
      <c r="Y8825" s="53" t="s">
        <v>4030</v>
      </c>
    </row>
    <row r="8826" spans="23:25" x14ac:dyDescent="0.25">
      <c r="W8826" s="50">
        <v>26000039</v>
      </c>
      <c r="X8826" s="49" t="s">
        <v>13718</v>
      </c>
      <c r="Y8826" s="51" t="s">
        <v>4030</v>
      </c>
    </row>
    <row r="8827" spans="23:25" x14ac:dyDescent="0.25">
      <c r="W8827" s="52">
        <v>26000040</v>
      </c>
      <c r="X8827" s="28" t="s">
        <v>13713</v>
      </c>
      <c r="Y8827" s="53" t="s">
        <v>4030</v>
      </c>
    </row>
    <row r="8828" spans="23:25" x14ac:dyDescent="0.25">
      <c r="W8828" s="50">
        <v>26000041</v>
      </c>
      <c r="X8828" s="49" t="s">
        <v>13720</v>
      </c>
      <c r="Y8828" s="51" t="s">
        <v>4030</v>
      </c>
    </row>
    <row r="8829" spans="23:25" x14ac:dyDescent="0.25">
      <c r="W8829" s="52">
        <v>26000042</v>
      </c>
      <c r="X8829" s="28" t="s">
        <v>13722</v>
      </c>
      <c r="Y8829" s="53" t="s">
        <v>4030</v>
      </c>
    </row>
    <row r="8830" spans="23:25" x14ac:dyDescent="0.25">
      <c r="W8830" s="50">
        <v>26000043</v>
      </c>
      <c r="X8830" s="49" t="s">
        <v>13724</v>
      </c>
      <c r="Y8830" s="51" t="s">
        <v>4030</v>
      </c>
    </row>
    <row r="8831" spans="23:25" x14ac:dyDescent="0.25">
      <c r="W8831" s="52">
        <v>26000044</v>
      </c>
      <c r="X8831" s="28" t="s">
        <v>13723</v>
      </c>
      <c r="Y8831" s="53" t="s">
        <v>4030</v>
      </c>
    </row>
    <row r="8832" spans="23:25" x14ac:dyDescent="0.25">
      <c r="W8832" s="50">
        <v>26000045</v>
      </c>
      <c r="X8832" s="49" t="s">
        <v>13727</v>
      </c>
      <c r="Y8832" s="51" t="s">
        <v>4030</v>
      </c>
    </row>
    <row r="8833" spans="23:25" x14ac:dyDescent="0.25">
      <c r="W8833" s="52">
        <v>26000046</v>
      </c>
      <c r="X8833" s="28" t="s">
        <v>13728</v>
      </c>
      <c r="Y8833" s="53" t="s">
        <v>4030</v>
      </c>
    </row>
    <row r="8834" spans="23:25" x14ac:dyDescent="0.25">
      <c r="W8834" s="50">
        <v>26000047</v>
      </c>
      <c r="X8834" s="49" t="s">
        <v>13729</v>
      </c>
      <c r="Y8834" s="51" t="s">
        <v>4030</v>
      </c>
    </row>
    <row r="8835" spans="23:25" x14ac:dyDescent="0.25">
      <c r="W8835" s="52">
        <v>26000048</v>
      </c>
      <c r="X8835" s="28" t="s">
        <v>13734</v>
      </c>
      <c r="Y8835" s="53" t="s">
        <v>4030</v>
      </c>
    </row>
    <row r="8836" spans="23:25" x14ac:dyDescent="0.25">
      <c r="W8836" s="50">
        <v>26000049</v>
      </c>
      <c r="X8836" s="49" t="s">
        <v>13735</v>
      </c>
      <c r="Y8836" s="51" t="s">
        <v>4030</v>
      </c>
    </row>
    <row r="8837" spans="23:25" x14ac:dyDescent="0.25">
      <c r="W8837" s="52">
        <v>26000050</v>
      </c>
      <c r="X8837" s="28" t="s">
        <v>13737</v>
      </c>
      <c r="Y8837" s="53" t="s">
        <v>4030</v>
      </c>
    </row>
    <row r="8838" spans="23:25" x14ac:dyDescent="0.25">
      <c r="W8838" s="50">
        <v>26000051</v>
      </c>
      <c r="X8838" s="49" t="s">
        <v>13741</v>
      </c>
      <c r="Y8838" s="51" t="s">
        <v>4030</v>
      </c>
    </row>
    <row r="8839" spans="23:25" x14ac:dyDescent="0.25">
      <c r="W8839" s="52">
        <v>26000052</v>
      </c>
      <c r="X8839" s="28" t="s">
        <v>13742</v>
      </c>
      <c r="Y8839" s="53" t="s">
        <v>4030</v>
      </c>
    </row>
    <row r="8840" spans="23:25" x14ac:dyDescent="0.25">
      <c r="W8840" s="50">
        <v>26000053</v>
      </c>
      <c r="X8840" s="49" t="s">
        <v>13743</v>
      </c>
      <c r="Y8840" s="51" t="s">
        <v>4030</v>
      </c>
    </row>
    <row r="8841" spans="23:25" x14ac:dyDescent="0.25">
      <c r="W8841" s="52">
        <v>26000054</v>
      </c>
      <c r="X8841" s="28" t="s">
        <v>13744</v>
      </c>
      <c r="Y8841" s="53" t="s">
        <v>4030</v>
      </c>
    </row>
    <row r="8842" spans="23:25" x14ac:dyDescent="0.25">
      <c r="W8842" s="50">
        <v>26000055</v>
      </c>
      <c r="X8842" s="49" t="s">
        <v>13745</v>
      </c>
      <c r="Y8842" s="51" t="s">
        <v>4030</v>
      </c>
    </row>
    <row r="8843" spans="23:25" x14ac:dyDescent="0.25">
      <c r="W8843" s="52">
        <v>26000056</v>
      </c>
      <c r="X8843" s="28" t="s">
        <v>13760</v>
      </c>
      <c r="Y8843" s="53" t="s">
        <v>4030</v>
      </c>
    </row>
    <row r="8844" spans="23:25" x14ac:dyDescent="0.25">
      <c r="W8844" s="50">
        <v>26000057</v>
      </c>
      <c r="X8844" s="49" t="s">
        <v>13759</v>
      </c>
      <c r="Y8844" s="51" t="s">
        <v>4030</v>
      </c>
    </row>
    <row r="8845" spans="23:25" x14ac:dyDescent="0.25">
      <c r="W8845" s="52">
        <v>26000058</v>
      </c>
      <c r="X8845" s="28" t="s">
        <v>13763</v>
      </c>
      <c r="Y8845" s="53" t="s">
        <v>4030</v>
      </c>
    </row>
    <row r="8846" spans="23:25" x14ac:dyDescent="0.25">
      <c r="W8846" s="50">
        <v>26000059</v>
      </c>
      <c r="X8846" s="49" t="s">
        <v>13764</v>
      </c>
      <c r="Y8846" s="51" t="s">
        <v>4030</v>
      </c>
    </row>
    <row r="8847" spans="23:25" x14ac:dyDescent="0.25">
      <c r="W8847" s="52">
        <v>26000060</v>
      </c>
      <c r="X8847" s="28" t="s">
        <v>13767</v>
      </c>
      <c r="Y8847" s="53" t="s">
        <v>4030</v>
      </c>
    </row>
    <row r="8848" spans="23:25" x14ac:dyDescent="0.25">
      <c r="W8848" s="50">
        <v>26000061</v>
      </c>
      <c r="X8848" s="49" t="s">
        <v>13768</v>
      </c>
      <c r="Y8848" s="51" t="s">
        <v>4030</v>
      </c>
    </row>
    <row r="8849" spans="23:25" x14ac:dyDescent="0.25">
      <c r="W8849" s="52">
        <v>26000062</v>
      </c>
      <c r="X8849" s="28" t="s">
        <v>13770</v>
      </c>
      <c r="Y8849" s="53" t="s">
        <v>4030</v>
      </c>
    </row>
    <row r="8850" spans="23:25" x14ac:dyDescent="0.25">
      <c r="W8850" s="50">
        <v>26000063</v>
      </c>
      <c r="X8850" s="49" t="s">
        <v>12638</v>
      </c>
      <c r="Y8850" s="51" t="s">
        <v>4030</v>
      </c>
    </row>
    <row r="8851" spans="23:25" x14ac:dyDescent="0.25">
      <c r="W8851" s="52">
        <v>26000064</v>
      </c>
      <c r="X8851" s="28" t="s">
        <v>13775</v>
      </c>
      <c r="Y8851" s="53" t="s">
        <v>4030</v>
      </c>
    </row>
    <row r="8852" spans="23:25" x14ac:dyDescent="0.25">
      <c r="W8852" s="50">
        <v>26000065</v>
      </c>
      <c r="X8852" s="49" t="s">
        <v>13777</v>
      </c>
      <c r="Y8852" s="51" t="s">
        <v>4030</v>
      </c>
    </row>
    <row r="8853" spans="23:25" x14ac:dyDescent="0.25">
      <c r="W8853" s="52">
        <v>26000066</v>
      </c>
      <c r="X8853" s="28" t="s">
        <v>13778</v>
      </c>
      <c r="Y8853" s="53" t="s">
        <v>4030</v>
      </c>
    </row>
    <row r="8854" spans="23:25" x14ac:dyDescent="0.25">
      <c r="W8854" s="50">
        <v>26000067</v>
      </c>
      <c r="X8854" s="49" t="s">
        <v>13779</v>
      </c>
      <c r="Y8854" s="51" t="s">
        <v>4030</v>
      </c>
    </row>
    <row r="8855" spans="23:25" x14ac:dyDescent="0.25">
      <c r="W8855" s="52">
        <v>26000068</v>
      </c>
      <c r="X8855" s="28" t="s">
        <v>13780</v>
      </c>
      <c r="Y8855" s="53" t="s">
        <v>4030</v>
      </c>
    </row>
    <row r="8856" spans="23:25" x14ac:dyDescent="0.25">
      <c r="W8856" s="50">
        <v>26000069</v>
      </c>
      <c r="X8856" s="49" t="s">
        <v>13796</v>
      </c>
      <c r="Y8856" s="51" t="s">
        <v>4030</v>
      </c>
    </row>
    <row r="8857" spans="23:25" x14ac:dyDescent="0.25">
      <c r="W8857" s="52">
        <v>26000070</v>
      </c>
      <c r="X8857" s="28" t="s">
        <v>13799</v>
      </c>
      <c r="Y8857" s="53" t="s">
        <v>4030</v>
      </c>
    </row>
    <row r="8858" spans="23:25" x14ac:dyDescent="0.25">
      <c r="W8858" s="50">
        <v>26000071</v>
      </c>
      <c r="X8858" s="49" t="s">
        <v>13801</v>
      </c>
      <c r="Y8858" s="51" t="s">
        <v>4030</v>
      </c>
    </row>
    <row r="8859" spans="23:25" x14ac:dyDescent="0.25">
      <c r="W8859" s="52">
        <v>26000072</v>
      </c>
      <c r="X8859" s="28" t="s">
        <v>13802</v>
      </c>
      <c r="Y8859" s="53" t="s">
        <v>4030</v>
      </c>
    </row>
    <row r="8860" spans="23:25" x14ac:dyDescent="0.25">
      <c r="W8860" s="50">
        <v>26000073</v>
      </c>
      <c r="X8860" s="49" t="s">
        <v>13798</v>
      </c>
      <c r="Y8860" s="51" t="s">
        <v>4030</v>
      </c>
    </row>
    <row r="8861" spans="23:25" x14ac:dyDescent="0.25">
      <c r="W8861" s="52">
        <v>26000074</v>
      </c>
      <c r="X8861" s="28" t="s">
        <v>13800</v>
      </c>
      <c r="Y8861" s="53" t="s">
        <v>4030</v>
      </c>
    </row>
    <row r="8862" spans="23:25" x14ac:dyDescent="0.25">
      <c r="W8862" s="50">
        <v>26000075</v>
      </c>
      <c r="X8862" s="49" t="s">
        <v>13804</v>
      </c>
      <c r="Y8862" s="51" t="s">
        <v>4030</v>
      </c>
    </row>
    <row r="8863" spans="23:25" x14ac:dyDescent="0.25">
      <c r="W8863" s="52">
        <v>26000076</v>
      </c>
      <c r="X8863" s="28" t="s">
        <v>13803</v>
      </c>
      <c r="Y8863" s="53" t="s">
        <v>4030</v>
      </c>
    </row>
    <row r="8864" spans="23:25" x14ac:dyDescent="0.25">
      <c r="W8864" s="50">
        <v>26000077</v>
      </c>
      <c r="X8864" s="49" t="s">
        <v>13806</v>
      </c>
      <c r="Y8864" s="51" t="s">
        <v>4030</v>
      </c>
    </row>
    <row r="8865" spans="23:25" x14ac:dyDescent="0.25">
      <c r="W8865" s="52">
        <v>26000078</v>
      </c>
      <c r="X8865" s="28" t="s">
        <v>13807</v>
      </c>
      <c r="Y8865" s="53" t="s">
        <v>4030</v>
      </c>
    </row>
    <row r="8866" spans="23:25" x14ac:dyDescent="0.25">
      <c r="W8866" s="50">
        <v>26000079</v>
      </c>
      <c r="X8866" s="49" t="s">
        <v>13805</v>
      </c>
      <c r="Y8866" s="51" t="s">
        <v>4030</v>
      </c>
    </row>
    <row r="8867" spans="23:25" x14ac:dyDescent="0.25">
      <c r="W8867" s="52">
        <v>26000080</v>
      </c>
      <c r="X8867" s="28" t="s">
        <v>13810</v>
      </c>
      <c r="Y8867" s="53" t="s">
        <v>4030</v>
      </c>
    </row>
    <row r="8868" spans="23:25" x14ac:dyDescent="0.25">
      <c r="W8868" s="50">
        <v>26000081</v>
      </c>
      <c r="X8868" s="49" t="s">
        <v>13811</v>
      </c>
      <c r="Y8868" s="51" t="s">
        <v>4030</v>
      </c>
    </row>
    <row r="8869" spans="23:25" x14ac:dyDescent="0.25">
      <c r="W8869" s="52">
        <v>26000082</v>
      </c>
      <c r="X8869" s="28" t="s">
        <v>13813</v>
      </c>
      <c r="Y8869" s="53" t="s">
        <v>4030</v>
      </c>
    </row>
    <row r="8870" spans="23:25" x14ac:dyDescent="0.25">
      <c r="W8870" s="50">
        <v>26000083</v>
      </c>
      <c r="X8870" s="49" t="s">
        <v>13812</v>
      </c>
      <c r="Y8870" s="51" t="s">
        <v>4030</v>
      </c>
    </row>
    <row r="8871" spans="23:25" x14ac:dyDescent="0.25">
      <c r="W8871" s="52">
        <v>26000084</v>
      </c>
      <c r="X8871" s="28" t="s">
        <v>13817</v>
      </c>
      <c r="Y8871" s="53" t="s">
        <v>4030</v>
      </c>
    </row>
    <row r="8872" spans="23:25" x14ac:dyDescent="0.25">
      <c r="W8872" s="50">
        <v>26000085</v>
      </c>
      <c r="X8872" s="49" t="s">
        <v>14962</v>
      </c>
      <c r="Y8872" s="51" t="s">
        <v>4030</v>
      </c>
    </row>
    <row r="8873" spans="23:25" x14ac:dyDescent="0.25">
      <c r="W8873" s="52">
        <v>26000086</v>
      </c>
      <c r="X8873" s="28" t="s">
        <v>14963</v>
      </c>
      <c r="Y8873" s="53" t="s">
        <v>4030</v>
      </c>
    </row>
    <row r="8874" spans="23:25" x14ac:dyDescent="0.25">
      <c r="W8874" s="50">
        <v>26000087</v>
      </c>
      <c r="X8874" s="49" t="s">
        <v>14964</v>
      </c>
      <c r="Y8874" s="51" t="s">
        <v>4030</v>
      </c>
    </row>
    <row r="8875" spans="23:25" x14ac:dyDescent="0.25">
      <c r="W8875" s="52">
        <v>26000088</v>
      </c>
      <c r="X8875" s="28" t="s">
        <v>14965</v>
      </c>
      <c r="Y8875" s="53" t="s">
        <v>4030</v>
      </c>
    </row>
    <row r="8876" spans="23:25" x14ac:dyDescent="0.25">
      <c r="W8876" s="50">
        <v>26000089</v>
      </c>
      <c r="X8876" s="49" t="s">
        <v>14966</v>
      </c>
      <c r="Y8876" s="51" t="s">
        <v>4030</v>
      </c>
    </row>
    <row r="8877" spans="23:25" x14ac:dyDescent="0.25">
      <c r="W8877" s="52">
        <v>26000090</v>
      </c>
      <c r="X8877" s="28" t="s">
        <v>14967</v>
      </c>
      <c r="Y8877" s="53" t="s">
        <v>4030</v>
      </c>
    </row>
    <row r="8878" spans="23:25" x14ac:dyDescent="0.25">
      <c r="W8878" s="50">
        <v>26000091</v>
      </c>
      <c r="X8878" s="49" t="s">
        <v>14968</v>
      </c>
      <c r="Y8878" s="51" t="s">
        <v>4030</v>
      </c>
    </row>
    <row r="8879" spans="23:25" x14ac:dyDescent="0.25">
      <c r="W8879" s="52">
        <v>26000092</v>
      </c>
      <c r="X8879" s="28" t="s">
        <v>14969</v>
      </c>
      <c r="Y8879" s="53" t="s">
        <v>4030</v>
      </c>
    </row>
    <row r="8880" spans="23:25" x14ac:dyDescent="0.25">
      <c r="W8880" s="50">
        <v>26000093</v>
      </c>
      <c r="X8880" s="49" t="s">
        <v>14970</v>
      </c>
      <c r="Y8880" s="51" t="s">
        <v>4030</v>
      </c>
    </row>
    <row r="8881" spans="23:25" x14ac:dyDescent="0.25">
      <c r="W8881" s="52">
        <v>26000094</v>
      </c>
      <c r="X8881" s="28" t="s">
        <v>14971</v>
      </c>
      <c r="Y8881" s="53" t="s">
        <v>4030</v>
      </c>
    </row>
    <row r="8882" spans="23:25" x14ac:dyDescent="0.25">
      <c r="W8882" s="50">
        <v>26000095</v>
      </c>
      <c r="X8882" s="49" t="s">
        <v>14972</v>
      </c>
      <c r="Y8882" s="51" t="s">
        <v>4030</v>
      </c>
    </row>
    <row r="8883" spans="23:25" x14ac:dyDescent="0.25">
      <c r="W8883" s="52">
        <v>26000096</v>
      </c>
      <c r="X8883" s="28" t="s">
        <v>14973</v>
      </c>
      <c r="Y8883" s="53" t="s">
        <v>4030</v>
      </c>
    </row>
    <row r="8884" spans="23:25" x14ac:dyDescent="0.25">
      <c r="W8884" s="50">
        <v>26000097</v>
      </c>
      <c r="X8884" s="49" t="s">
        <v>14974</v>
      </c>
      <c r="Y8884" s="51" t="s">
        <v>4030</v>
      </c>
    </row>
    <row r="8885" spans="23:25" x14ac:dyDescent="0.25">
      <c r="W8885" s="52">
        <v>26000098</v>
      </c>
      <c r="X8885" s="28" t="s">
        <v>14975</v>
      </c>
      <c r="Y8885" s="53" t="s">
        <v>4030</v>
      </c>
    </row>
    <row r="8886" spans="23:25" x14ac:dyDescent="0.25">
      <c r="W8886" s="50">
        <v>26000099</v>
      </c>
      <c r="X8886" s="49" t="s">
        <v>14976</v>
      </c>
      <c r="Y8886" s="51" t="s">
        <v>4030</v>
      </c>
    </row>
    <row r="8887" spans="23:25" x14ac:dyDescent="0.25">
      <c r="W8887" s="52">
        <v>26000100</v>
      </c>
      <c r="X8887" s="28" t="s">
        <v>14977</v>
      </c>
      <c r="Y8887" s="53" t="s">
        <v>4030</v>
      </c>
    </row>
    <row r="8888" spans="23:25" x14ac:dyDescent="0.25">
      <c r="W8888" s="50">
        <v>26000101</v>
      </c>
      <c r="X8888" s="49" t="s">
        <v>14978</v>
      </c>
      <c r="Y8888" s="51" t="s">
        <v>4030</v>
      </c>
    </row>
    <row r="8889" spans="23:25" x14ac:dyDescent="0.25">
      <c r="W8889" s="52">
        <v>26000102</v>
      </c>
      <c r="X8889" s="28" t="s">
        <v>14979</v>
      </c>
      <c r="Y8889" s="53" t="s">
        <v>4030</v>
      </c>
    </row>
    <row r="8890" spans="23:25" x14ac:dyDescent="0.25">
      <c r="W8890" s="50">
        <v>26000103</v>
      </c>
      <c r="X8890" s="49" t="s">
        <v>14980</v>
      </c>
      <c r="Y8890" s="51" t="s">
        <v>4030</v>
      </c>
    </row>
    <row r="8891" spans="23:25" x14ac:dyDescent="0.25">
      <c r="W8891" s="52">
        <v>26000104</v>
      </c>
      <c r="X8891" s="28" t="s">
        <v>14981</v>
      </c>
      <c r="Y8891" s="53" t="s">
        <v>4030</v>
      </c>
    </row>
    <row r="8892" spans="23:25" x14ac:dyDescent="0.25">
      <c r="W8892" s="50">
        <v>26000105</v>
      </c>
      <c r="X8892" s="49" t="s">
        <v>14982</v>
      </c>
      <c r="Y8892" s="51" t="s">
        <v>4030</v>
      </c>
    </row>
    <row r="8893" spans="23:25" x14ac:dyDescent="0.25">
      <c r="W8893" s="52">
        <v>26000106</v>
      </c>
      <c r="X8893" s="28" t="s">
        <v>14983</v>
      </c>
      <c r="Y8893" s="53" t="s">
        <v>4030</v>
      </c>
    </row>
    <row r="8894" spans="23:25" x14ac:dyDescent="0.25">
      <c r="W8894" s="50">
        <v>26000107</v>
      </c>
      <c r="X8894" s="49" t="s">
        <v>14984</v>
      </c>
      <c r="Y8894" s="51" t="s">
        <v>4030</v>
      </c>
    </row>
    <row r="8895" spans="23:25" x14ac:dyDescent="0.25">
      <c r="W8895" s="52">
        <v>26000108</v>
      </c>
      <c r="X8895" s="28" t="s">
        <v>14985</v>
      </c>
      <c r="Y8895" s="53" t="s">
        <v>4030</v>
      </c>
    </row>
    <row r="8896" spans="23:25" x14ac:dyDescent="0.25">
      <c r="W8896" s="50">
        <v>26000109</v>
      </c>
      <c r="X8896" s="49" t="s">
        <v>14952</v>
      </c>
      <c r="Y8896" s="51" t="s">
        <v>4030</v>
      </c>
    </row>
    <row r="8897" spans="23:25" x14ac:dyDescent="0.25">
      <c r="W8897" s="52">
        <v>26000110</v>
      </c>
      <c r="X8897" s="28" t="s">
        <v>14986</v>
      </c>
      <c r="Y8897" s="53" t="s">
        <v>4030</v>
      </c>
    </row>
    <row r="8898" spans="23:25" x14ac:dyDescent="0.25">
      <c r="W8898" s="50">
        <v>26000111</v>
      </c>
      <c r="X8898" s="49" t="s">
        <v>14987</v>
      </c>
      <c r="Y8898" s="51" t="s">
        <v>4030</v>
      </c>
    </row>
    <row r="8899" spans="23:25" x14ac:dyDescent="0.25">
      <c r="W8899" s="52">
        <v>26000112</v>
      </c>
      <c r="X8899" s="28" t="s">
        <v>14988</v>
      </c>
      <c r="Y8899" s="53" t="s">
        <v>4030</v>
      </c>
    </row>
    <row r="8900" spans="23:25" x14ac:dyDescent="0.25">
      <c r="W8900" s="50">
        <v>26000113</v>
      </c>
      <c r="X8900" s="49" t="s">
        <v>14989</v>
      </c>
      <c r="Y8900" s="51" t="s">
        <v>4030</v>
      </c>
    </row>
    <row r="8901" spans="23:25" x14ac:dyDescent="0.25">
      <c r="W8901" s="52">
        <v>26000114</v>
      </c>
      <c r="X8901" s="28" t="s">
        <v>14990</v>
      </c>
      <c r="Y8901" s="53" t="s">
        <v>4030</v>
      </c>
    </row>
    <row r="8902" spans="23:25" x14ac:dyDescent="0.25">
      <c r="W8902" s="50">
        <v>26000115</v>
      </c>
      <c r="X8902" s="49" t="s">
        <v>14991</v>
      </c>
      <c r="Y8902" s="51" t="s">
        <v>4030</v>
      </c>
    </row>
    <row r="8903" spans="23:25" x14ac:dyDescent="0.25">
      <c r="W8903" s="52">
        <v>26000116</v>
      </c>
      <c r="X8903" s="28" t="s">
        <v>14992</v>
      </c>
      <c r="Y8903" s="53" t="s">
        <v>4030</v>
      </c>
    </row>
    <row r="8904" spans="23:25" x14ac:dyDescent="0.25">
      <c r="W8904" s="50">
        <v>26000117</v>
      </c>
      <c r="X8904" s="49" t="s">
        <v>14993</v>
      </c>
      <c r="Y8904" s="51" t="s">
        <v>4030</v>
      </c>
    </row>
    <row r="8905" spans="23:25" x14ac:dyDescent="0.25">
      <c r="W8905" s="52">
        <v>26000118</v>
      </c>
      <c r="X8905" s="28" t="s">
        <v>14994</v>
      </c>
      <c r="Y8905" s="53" t="s">
        <v>4030</v>
      </c>
    </row>
    <row r="8906" spans="23:25" x14ac:dyDescent="0.25">
      <c r="W8906" s="50">
        <v>26000119</v>
      </c>
      <c r="X8906" s="49" t="s">
        <v>14995</v>
      </c>
      <c r="Y8906" s="51" t="s">
        <v>4030</v>
      </c>
    </row>
    <row r="8907" spans="23:25" x14ac:dyDescent="0.25">
      <c r="W8907" s="52">
        <v>26000120</v>
      </c>
      <c r="X8907" s="28" t="s">
        <v>14996</v>
      </c>
      <c r="Y8907" s="53" t="s">
        <v>4030</v>
      </c>
    </row>
    <row r="8908" spans="23:25" x14ac:dyDescent="0.25">
      <c r="W8908" s="50">
        <v>26000121</v>
      </c>
      <c r="X8908" s="49" t="s">
        <v>14997</v>
      </c>
      <c r="Y8908" s="51" t="s">
        <v>4030</v>
      </c>
    </row>
    <row r="8909" spans="23:25" x14ac:dyDescent="0.25">
      <c r="W8909" s="52">
        <v>26000122</v>
      </c>
      <c r="X8909" s="28" t="s">
        <v>14998</v>
      </c>
      <c r="Y8909" s="53" t="s">
        <v>4030</v>
      </c>
    </row>
    <row r="8910" spans="23:25" x14ac:dyDescent="0.25">
      <c r="W8910" s="50">
        <v>26000123</v>
      </c>
      <c r="X8910" s="49" t="s">
        <v>14999</v>
      </c>
      <c r="Y8910" s="51" t="s">
        <v>4030</v>
      </c>
    </row>
    <row r="8911" spans="23:25" x14ac:dyDescent="0.25">
      <c r="W8911" s="52">
        <v>26000124</v>
      </c>
      <c r="X8911" s="28" t="s">
        <v>15000</v>
      </c>
      <c r="Y8911" s="53" t="s">
        <v>4030</v>
      </c>
    </row>
    <row r="8912" spans="23:25" x14ac:dyDescent="0.25">
      <c r="W8912" s="50">
        <v>26000125</v>
      </c>
      <c r="X8912" s="49" t="s">
        <v>15001</v>
      </c>
      <c r="Y8912" s="51" t="s">
        <v>4030</v>
      </c>
    </row>
    <row r="8913" spans="23:25" x14ac:dyDescent="0.25">
      <c r="W8913" s="52">
        <v>26000126</v>
      </c>
      <c r="X8913" s="28" t="s">
        <v>15002</v>
      </c>
      <c r="Y8913" s="53" t="s">
        <v>4030</v>
      </c>
    </row>
    <row r="8914" spans="23:25" x14ac:dyDescent="0.25">
      <c r="W8914" s="50">
        <v>26000127</v>
      </c>
      <c r="X8914" s="49" t="s">
        <v>15003</v>
      </c>
      <c r="Y8914" s="51" t="s">
        <v>4030</v>
      </c>
    </row>
    <row r="8915" spans="23:25" x14ac:dyDescent="0.25">
      <c r="W8915" s="52">
        <v>26000128</v>
      </c>
      <c r="X8915" s="28" t="s">
        <v>15004</v>
      </c>
      <c r="Y8915" s="53" t="s">
        <v>4030</v>
      </c>
    </row>
    <row r="8916" spans="23:25" x14ac:dyDescent="0.25">
      <c r="W8916" s="50">
        <v>26000129</v>
      </c>
      <c r="X8916" s="49" t="s">
        <v>15005</v>
      </c>
      <c r="Y8916" s="51" t="s">
        <v>4030</v>
      </c>
    </row>
    <row r="8917" spans="23:25" x14ac:dyDescent="0.25">
      <c r="W8917" s="52">
        <v>26000130</v>
      </c>
      <c r="X8917" s="28" t="s">
        <v>15006</v>
      </c>
      <c r="Y8917" s="53" t="s">
        <v>4030</v>
      </c>
    </row>
    <row r="8918" spans="23:25" x14ac:dyDescent="0.25">
      <c r="W8918" s="50">
        <v>26000131</v>
      </c>
      <c r="X8918" s="49" t="s">
        <v>15007</v>
      </c>
      <c r="Y8918" s="51" t="s">
        <v>4030</v>
      </c>
    </row>
    <row r="8919" spans="23:25" x14ac:dyDescent="0.25">
      <c r="W8919" s="52">
        <v>26000132</v>
      </c>
      <c r="X8919" s="28" t="s">
        <v>15008</v>
      </c>
      <c r="Y8919" s="53" t="s">
        <v>4030</v>
      </c>
    </row>
    <row r="8920" spans="23:25" x14ac:dyDescent="0.25">
      <c r="W8920" s="50">
        <v>26000133</v>
      </c>
      <c r="X8920" s="49" t="s">
        <v>15009</v>
      </c>
      <c r="Y8920" s="51" t="s">
        <v>4030</v>
      </c>
    </row>
    <row r="8921" spans="23:25" x14ac:dyDescent="0.25">
      <c r="W8921" s="52">
        <v>26000134</v>
      </c>
      <c r="X8921" s="28" t="s">
        <v>15010</v>
      </c>
      <c r="Y8921" s="53" t="s">
        <v>4030</v>
      </c>
    </row>
    <row r="8922" spans="23:25" x14ac:dyDescent="0.25">
      <c r="W8922" s="50">
        <v>26000135</v>
      </c>
      <c r="X8922" s="49" t="s">
        <v>15011</v>
      </c>
      <c r="Y8922" s="51" t="s">
        <v>4030</v>
      </c>
    </row>
    <row r="8923" spans="23:25" x14ac:dyDescent="0.25">
      <c r="W8923" s="52">
        <v>26000136</v>
      </c>
      <c r="X8923" s="28" t="s">
        <v>15012</v>
      </c>
      <c r="Y8923" s="53" t="s">
        <v>4030</v>
      </c>
    </row>
    <row r="8924" spans="23:25" x14ac:dyDescent="0.25">
      <c r="W8924" s="50">
        <v>26000137</v>
      </c>
      <c r="X8924" s="49" t="s">
        <v>15013</v>
      </c>
      <c r="Y8924" s="51" t="s">
        <v>4030</v>
      </c>
    </row>
    <row r="8925" spans="23:25" x14ac:dyDescent="0.25">
      <c r="W8925" s="52">
        <v>26000138</v>
      </c>
      <c r="X8925" s="28" t="s">
        <v>15014</v>
      </c>
      <c r="Y8925" s="53" t="s">
        <v>4030</v>
      </c>
    </row>
    <row r="8926" spans="23:25" x14ac:dyDescent="0.25">
      <c r="W8926" s="50">
        <v>26000139</v>
      </c>
      <c r="X8926" s="49" t="s">
        <v>15015</v>
      </c>
      <c r="Y8926" s="51" t="s">
        <v>4030</v>
      </c>
    </row>
    <row r="8927" spans="23:25" x14ac:dyDescent="0.25">
      <c r="W8927" s="52">
        <v>26000140</v>
      </c>
      <c r="X8927" s="28" t="s">
        <v>15016</v>
      </c>
      <c r="Y8927" s="53" t="s">
        <v>4030</v>
      </c>
    </row>
    <row r="8928" spans="23:25" x14ac:dyDescent="0.25">
      <c r="W8928" s="50">
        <v>26000141</v>
      </c>
      <c r="X8928" s="49" t="s">
        <v>15017</v>
      </c>
      <c r="Y8928" s="51" t="s">
        <v>4030</v>
      </c>
    </row>
    <row r="8929" spans="23:25" x14ac:dyDescent="0.25">
      <c r="W8929" s="52">
        <v>26000142</v>
      </c>
      <c r="X8929" s="28" t="s">
        <v>15018</v>
      </c>
      <c r="Y8929" s="53" t="s">
        <v>4030</v>
      </c>
    </row>
    <row r="8930" spans="23:25" x14ac:dyDescent="0.25">
      <c r="W8930" s="50">
        <v>26000143</v>
      </c>
      <c r="X8930" s="49" t="s">
        <v>15019</v>
      </c>
      <c r="Y8930" s="51" t="s">
        <v>4030</v>
      </c>
    </row>
    <row r="8931" spans="23:25" x14ac:dyDescent="0.25">
      <c r="W8931" s="52">
        <v>26000144</v>
      </c>
      <c r="X8931" s="28" t="s">
        <v>4853</v>
      </c>
      <c r="Y8931" s="53" t="s">
        <v>4030</v>
      </c>
    </row>
    <row r="8932" spans="23:25" x14ac:dyDescent="0.25">
      <c r="W8932" s="50">
        <v>26000145</v>
      </c>
      <c r="X8932" s="49" t="s">
        <v>15020</v>
      </c>
      <c r="Y8932" s="51" t="s">
        <v>4030</v>
      </c>
    </row>
    <row r="8933" spans="23:25" x14ac:dyDescent="0.25">
      <c r="W8933" s="52">
        <v>26000146</v>
      </c>
      <c r="X8933" s="28" t="s">
        <v>7434</v>
      </c>
      <c r="Y8933" s="53" t="s">
        <v>4030</v>
      </c>
    </row>
    <row r="8934" spans="23:25" x14ac:dyDescent="0.25">
      <c r="W8934" s="50">
        <v>26000147</v>
      </c>
      <c r="X8934" s="49" t="s">
        <v>15021</v>
      </c>
      <c r="Y8934" s="51" t="s">
        <v>4030</v>
      </c>
    </row>
    <row r="8935" spans="23:25" x14ac:dyDescent="0.25">
      <c r="W8935" s="52">
        <v>26000148</v>
      </c>
      <c r="X8935" s="28" t="s">
        <v>15022</v>
      </c>
      <c r="Y8935" s="53" t="s">
        <v>4030</v>
      </c>
    </row>
    <row r="8936" spans="23:25" x14ac:dyDescent="0.25">
      <c r="W8936" s="50">
        <v>26000149</v>
      </c>
      <c r="X8936" s="49" t="s">
        <v>15023</v>
      </c>
      <c r="Y8936" s="51" t="s">
        <v>4030</v>
      </c>
    </row>
    <row r="8937" spans="23:25" x14ac:dyDescent="0.25">
      <c r="W8937" s="52">
        <v>26000150</v>
      </c>
      <c r="X8937" s="28" t="s">
        <v>15024</v>
      </c>
      <c r="Y8937" s="53" t="s">
        <v>4030</v>
      </c>
    </row>
    <row r="8938" spans="23:25" x14ac:dyDescent="0.25">
      <c r="W8938" s="50">
        <v>26000151</v>
      </c>
      <c r="X8938" s="49" t="s">
        <v>15025</v>
      </c>
      <c r="Y8938" s="51" t="s">
        <v>4030</v>
      </c>
    </row>
    <row r="8939" spans="23:25" x14ac:dyDescent="0.25">
      <c r="W8939" s="52">
        <v>26000152</v>
      </c>
      <c r="X8939" s="28" t="s">
        <v>15026</v>
      </c>
      <c r="Y8939" s="53" t="s">
        <v>4030</v>
      </c>
    </row>
    <row r="8940" spans="23:25" x14ac:dyDescent="0.25">
      <c r="W8940" s="50">
        <v>26000153</v>
      </c>
      <c r="X8940" s="49" t="s">
        <v>15027</v>
      </c>
      <c r="Y8940" s="51" t="s">
        <v>4030</v>
      </c>
    </row>
    <row r="8941" spans="23:25" x14ac:dyDescent="0.25">
      <c r="W8941" s="52">
        <v>26000154</v>
      </c>
      <c r="X8941" s="28" t="s">
        <v>15028</v>
      </c>
      <c r="Y8941" s="53" t="s">
        <v>4030</v>
      </c>
    </row>
    <row r="8942" spans="23:25" x14ac:dyDescent="0.25">
      <c r="W8942" s="50">
        <v>26000155</v>
      </c>
      <c r="X8942" s="49" t="s">
        <v>15029</v>
      </c>
      <c r="Y8942" s="51" t="s">
        <v>4030</v>
      </c>
    </row>
    <row r="8943" spans="23:25" x14ac:dyDescent="0.25">
      <c r="W8943" s="52">
        <v>26000156</v>
      </c>
      <c r="X8943" s="28" t="s">
        <v>15030</v>
      </c>
      <c r="Y8943" s="53" t="s">
        <v>4030</v>
      </c>
    </row>
    <row r="8944" spans="23:25" x14ac:dyDescent="0.25">
      <c r="W8944" s="50">
        <v>26000157</v>
      </c>
      <c r="X8944" s="49" t="s">
        <v>15031</v>
      </c>
      <c r="Y8944" s="51" t="s">
        <v>4030</v>
      </c>
    </row>
    <row r="8945" spans="23:25" x14ac:dyDescent="0.25">
      <c r="W8945" s="52">
        <v>26000158</v>
      </c>
      <c r="X8945" s="28" t="s">
        <v>15032</v>
      </c>
      <c r="Y8945" s="53" t="s">
        <v>4030</v>
      </c>
    </row>
    <row r="8946" spans="23:25" x14ac:dyDescent="0.25">
      <c r="W8946" s="50">
        <v>26000159</v>
      </c>
      <c r="X8946" s="49" t="s">
        <v>15033</v>
      </c>
      <c r="Y8946" s="51" t="s">
        <v>4030</v>
      </c>
    </row>
    <row r="8947" spans="23:25" x14ac:dyDescent="0.25">
      <c r="W8947" s="52">
        <v>26000160</v>
      </c>
      <c r="X8947" s="28" t="s">
        <v>15034</v>
      </c>
      <c r="Y8947" s="53" t="s">
        <v>4030</v>
      </c>
    </row>
    <row r="8948" spans="23:25" x14ac:dyDescent="0.25">
      <c r="W8948" s="50">
        <v>26000161</v>
      </c>
      <c r="X8948" s="49" t="s">
        <v>15035</v>
      </c>
      <c r="Y8948" s="51" t="s">
        <v>4030</v>
      </c>
    </row>
    <row r="8949" spans="23:25" x14ac:dyDescent="0.25">
      <c r="W8949" s="52">
        <v>26000162</v>
      </c>
      <c r="X8949" s="28" t="s">
        <v>15036</v>
      </c>
      <c r="Y8949" s="53" t="s">
        <v>4030</v>
      </c>
    </row>
    <row r="8950" spans="23:25" x14ac:dyDescent="0.25">
      <c r="W8950" s="50">
        <v>26000163</v>
      </c>
      <c r="X8950" s="49" t="s">
        <v>15037</v>
      </c>
      <c r="Y8950" s="51" t="s">
        <v>4030</v>
      </c>
    </row>
    <row r="8951" spans="23:25" x14ac:dyDescent="0.25">
      <c r="W8951" s="52">
        <v>26000164</v>
      </c>
      <c r="X8951" s="28" t="s">
        <v>15038</v>
      </c>
      <c r="Y8951" s="53" t="s">
        <v>4030</v>
      </c>
    </row>
    <row r="8952" spans="23:25" x14ac:dyDescent="0.25">
      <c r="W8952" s="50">
        <v>26000165</v>
      </c>
      <c r="X8952" s="49" t="s">
        <v>15039</v>
      </c>
      <c r="Y8952" s="51" t="s">
        <v>4030</v>
      </c>
    </row>
    <row r="8953" spans="23:25" x14ac:dyDescent="0.25">
      <c r="W8953" s="52">
        <v>26000166</v>
      </c>
      <c r="X8953" s="28" t="s">
        <v>15040</v>
      </c>
      <c r="Y8953" s="53" t="s">
        <v>4030</v>
      </c>
    </row>
    <row r="8954" spans="23:25" x14ac:dyDescent="0.25">
      <c r="W8954" s="50">
        <v>26000167</v>
      </c>
      <c r="X8954" s="49" t="s">
        <v>15041</v>
      </c>
      <c r="Y8954" s="51" t="s">
        <v>4030</v>
      </c>
    </row>
    <row r="8955" spans="23:25" x14ac:dyDescent="0.25">
      <c r="W8955" s="52">
        <v>26000168</v>
      </c>
      <c r="X8955" s="28" t="s">
        <v>15042</v>
      </c>
      <c r="Y8955" s="53" t="s">
        <v>4030</v>
      </c>
    </row>
    <row r="8956" spans="23:25" x14ac:dyDescent="0.25">
      <c r="W8956" s="50">
        <v>26000169</v>
      </c>
      <c r="X8956" s="49" t="s">
        <v>15043</v>
      </c>
      <c r="Y8956" s="51" t="s">
        <v>4030</v>
      </c>
    </row>
    <row r="8957" spans="23:25" x14ac:dyDescent="0.25">
      <c r="W8957" s="52">
        <v>26000170</v>
      </c>
      <c r="X8957" s="28" t="s">
        <v>15044</v>
      </c>
      <c r="Y8957" s="53" t="s">
        <v>4030</v>
      </c>
    </row>
    <row r="8958" spans="23:25" x14ac:dyDescent="0.25">
      <c r="W8958" s="50">
        <v>26000171</v>
      </c>
      <c r="X8958" s="49" t="s">
        <v>15045</v>
      </c>
      <c r="Y8958" s="51" t="s">
        <v>4030</v>
      </c>
    </row>
    <row r="8959" spans="23:25" x14ac:dyDescent="0.25">
      <c r="W8959" s="52">
        <v>26000172</v>
      </c>
      <c r="X8959" s="28" t="s">
        <v>15046</v>
      </c>
      <c r="Y8959" s="53" t="s">
        <v>4030</v>
      </c>
    </row>
    <row r="8960" spans="23:25" x14ac:dyDescent="0.25">
      <c r="W8960" s="50">
        <v>26000173</v>
      </c>
      <c r="X8960" s="49" t="s">
        <v>15047</v>
      </c>
      <c r="Y8960" s="51" t="s">
        <v>4030</v>
      </c>
    </row>
    <row r="8961" spans="23:25" x14ac:dyDescent="0.25">
      <c r="W8961" s="52">
        <v>26000174</v>
      </c>
      <c r="X8961" s="28" t="s">
        <v>15048</v>
      </c>
      <c r="Y8961" s="53" t="s">
        <v>4030</v>
      </c>
    </row>
    <row r="8962" spans="23:25" x14ac:dyDescent="0.25">
      <c r="W8962" s="50">
        <v>26000175</v>
      </c>
      <c r="X8962" s="49" t="s">
        <v>15049</v>
      </c>
      <c r="Y8962" s="51" t="s">
        <v>4030</v>
      </c>
    </row>
    <row r="8963" spans="23:25" x14ac:dyDescent="0.25">
      <c r="W8963" s="52">
        <v>26000176</v>
      </c>
      <c r="X8963" s="28" t="s">
        <v>15050</v>
      </c>
      <c r="Y8963" s="53" t="s">
        <v>4030</v>
      </c>
    </row>
    <row r="8964" spans="23:25" x14ac:dyDescent="0.25">
      <c r="W8964" s="50">
        <v>26000177</v>
      </c>
      <c r="X8964" s="49" t="s">
        <v>15051</v>
      </c>
      <c r="Y8964" s="51" t="s">
        <v>4030</v>
      </c>
    </row>
    <row r="8965" spans="23:25" x14ac:dyDescent="0.25">
      <c r="W8965" s="52">
        <v>26000178</v>
      </c>
      <c r="X8965" s="28" t="s">
        <v>15052</v>
      </c>
      <c r="Y8965" s="53" t="s">
        <v>4030</v>
      </c>
    </row>
    <row r="8966" spans="23:25" x14ac:dyDescent="0.25">
      <c r="W8966" s="50">
        <v>26000179</v>
      </c>
      <c r="X8966" s="49" t="s">
        <v>15053</v>
      </c>
      <c r="Y8966" s="51" t="s">
        <v>4030</v>
      </c>
    </row>
    <row r="8967" spans="23:25" x14ac:dyDescent="0.25">
      <c r="W8967" s="52">
        <v>26000180</v>
      </c>
      <c r="X8967" s="28" t="s">
        <v>15054</v>
      </c>
      <c r="Y8967" s="53" t="s">
        <v>4030</v>
      </c>
    </row>
    <row r="8968" spans="23:25" x14ac:dyDescent="0.25">
      <c r="W8968" s="50">
        <v>26000181</v>
      </c>
      <c r="X8968" s="49" t="s">
        <v>15055</v>
      </c>
      <c r="Y8968" s="51" t="s">
        <v>4030</v>
      </c>
    </row>
    <row r="8969" spans="23:25" x14ac:dyDescent="0.25">
      <c r="W8969" s="52">
        <v>26000182</v>
      </c>
      <c r="X8969" s="28" t="s">
        <v>15056</v>
      </c>
      <c r="Y8969" s="53" t="s">
        <v>4030</v>
      </c>
    </row>
    <row r="8970" spans="23:25" x14ac:dyDescent="0.25">
      <c r="W8970" s="50">
        <v>26000183</v>
      </c>
      <c r="X8970" s="49" t="s">
        <v>15057</v>
      </c>
      <c r="Y8970" s="51" t="s">
        <v>4030</v>
      </c>
    </row>
    <row r="8971" spans="23:25" x14ac:dyDescent="0.25">
      <c r="W8971" s="52">
        <v>26000184</v>
      </c>
      <c r="X8971" s="28" t="s">
        <v>15058</v>
      </c>
      <c r="Y8971" s="53" t="s">
        <v>4030</v>
      </c>
    </row>
    <row r="8972" spans="23:25" x14ac:dyDescent="0.25">
      <c r="W8972" s="50">
        <v>26000185</v>
      </c>
      <c r="X8972" s="49" t="s">
        <v>15059</v>
      </c>
      <c r="Y8972" s="51" t="s">
        <v>4030</v>
      </c>
    </row>
    <row r="8973" spans="23:25" x14ac:dyDescent="0.25">
      <c r="W8973" s="52">
        <v>26000186</v>
      </c>
      <c r="X8973" s="28" t="s">
        <v>15060</v>
      </c>
      <c r="Y8973" s="53" t="s">
        <v>4030</v>
      </c>
    </row>
    <row r="8974" spans="23:25" x14ac:dyDescent="0.25">
      <c r="W8974" s="50">
        <v>26000187</v>
      </c>
      <c r="X8974" s="49" t="s">
        <v>15061</v>
      </c>
      <c r="Y8974" s="51" t="s">
        <v>4030</v>
      </c>
    </row>
    <row r="8975" spans="23:25" x14ac:dyDescent="0.25">
      <c r="W8975" s="52">
        <v>26000188</v>
      </c>
      <c r="X8975" s="28" t="s">
        <v>15062</v>
      </c>
      <c r="Y8975" s="53" t="s">
        <v>4030</v>
      </c>
    </row>
    <row r="8976" spans="23:25" x14ac:dyDescent="0.25">
      <c r="W8976" s="50">
        <v>26000189</v>
      </c>
      <c r="X8976" s="49" t="s">
        <v>15063</v>
      </c>
      <c r="Y8976" s="51" t="s">
        <v>4030</v>
      </c>
    </row>
    <row r="8977" spans="23:25" x14ac:dyDescent="0.25">
      <c r="W8977" s="52">
        <v>26000190</v>
      </c>
      <c r="X8977" s="28" t="s">
        <v>15064</v>
      </c>
      <c r="Y8977" s="53" t="s">
        <v>4030</v>
      </c>
    </row>
    <row r="8978" spans="23:25" x14ac:dyDescent="0.25">
      <c r="W8978" s="50">
        <v>26000191</v>
      </c>
      <c r="X8978" s="49" t="s">
        <v>15065</v>
      </c>
      <c r="Y8978" s="51" t="s">
        <v>4030</v>
      </c>
    </row>
    <row r="8979" spans="23:25" x14ac:dyDescent="0.25">
      <c r="W8979" s="52">
        <v>26000192</v>
      </c>
      <c r="X8979" s="28" t="s">
        <v>15066</v>
      </c>
      <c r="Y8979" s="53" t="s">
        <v>4030</v>
      </c>
    </row>
    <row r="8980" spans="23:25" x14ac:dyDescent="0.25">
      <c r="W8980" s="50">
        <v>26000193</v>
      </c>
      <c r="X8980" s="49" t="s">
        <v>15067</v>
      </c>
      <c r="Y8980" s="51" t="s">
        <v>4030</v>
      </c>
    </row>
    <row r="8981" spans="23:25" x14ac:dyDescent="0.25">
      <c r="W8981" s="52">
        <v>26000194</v>
      </c>
      <c r="X8981" s="28" t="s">
        <v>15068</v>
      </c>
      <c r="Y8981" s="53" t="s">
        <v>4030</v>
      </c>
    </row>
    <row r="8982" spans="23:25" x14ac:dyDescent="0.25">
      <c r="W8982" s="50">
        <v>26000195</v>
      </c>
      <c r="X8982" s="49" t="s">
        <v>15069</v>
      </c>
      <c r="Y8982" s="51" t="s">
        <v>4030</v>
      </c>
    </row>
    <row r="8983" spans="23:25" x14ac:dyDescent="0.25">
      <c r="W8983" s="52">
        <v>26000196</v>
      </c>
      <c r="X8983" s="28" t="s">
        <v>15070</v>
      </c>
      <c r="Y8983" s="53" t="s">
        <v>4030</v>
      </c>
    </row>
    <row r="8984" spans="23:25" x14ac:dyDescent="0.25">
      <c r="W8984" s="50">
        <v>26000197</v>
      </c>
      <c r="X8984" s="49" t="s">
        <v>15071</v>
      </c>
      <c r="Y8984" s="51" t="s">
        <v>4030</v>
      </c>
    </row>
    <row r="8985" spans="23:25" x14ac:dyDescent="0.25">
      <c r="W8985" s="52">
        <v>26000198</v>
      </c>
      <c r="X8985" s="28" t="s">
        <v>15072</v>
      </c>
      <c r="Y8985" s="53" t="s">
        <v>4030</v>
      </c>
    </row>
    <row r="8986" spans="23:25" x14ac:dyDescent="0.25">
      <c r="W8986" s="50">
        <v>26000199</v>
      </c>
      <c r="X8986" s="49" t="s">
        <v>15073</v>
      </c>
      <c r="Y8986" s="51" t="s">
        <v>4030</v>
      </c>
    </row>
    <row r="8987" spans="23:25" x14ac:dyDescent="0.25">
      <c r="W8987" s="52">
        <v>26000200</v>
      </c>
      <c r="X8987" s="28" t="s">
        <v>15074</v>
      </c>
      <c r="Y8987" s="53" t="s">
        <v>4030</v>
      </c>
    </row>
    <row r="8988" spans="23:25" x14ac:dyDescent="0.25">
      <c r="W8988" s="50">
        <v>26000201</v>
      </c>
      <c r="X8988" s="49" t="s">
        <v>15075</v>
      </c>
      <c r="Y8988" s="51" t="s">
        <v>4030</v>
      </c>
    </row>
    <row r="8989" spans="23:25" x14ac:dyDescent="0.25">
      <c r="W8989" s="52">
        <v>26000202</v>
      </c>
      <c r="X8989" s="28" t="s">
        <v>15076</v>
      </c>
      <c r="Y8989" s="53" t="s">
        <v>4030</v>
      </c>
    </row>
    <row r="8990" spans="23:25" x14ac:dyDescent="0.25">
      <c r="W8990" s="50">
        <v>26000203</v>
      </c>
      <c r="X8990" s="49" t="s">
        <v>15077</v>
      </c>
      <c r="Y8990" s="51" t="s">
        <v>4030</v>
      </c>
    </row>
    <row r="8991" spans="23:25" x14ac:dyDescent="0.25">
      <c r="W8991" s="52">
        <v>26000204</v>
      </c>
      <c r="X8991" s="28" t="s">
        <v>15078</v>
      </c>
      <c r="Y8991" s="53" t="s">
        <v>4030</v>
      </c>
    </row>
    <row r="8992" spans="23:25" x14ac:dyDescent="0.25">
      <c r="W8992" s="50">
        <v>26000205</v>
      </c>
      <c r="X8992" s="49" t="s">
        <v>15079</v>
      </c>
      <c r="Y8992" s="51" t="s">
        <v>4030</v>
      </c>
    </row>
    <row r="8993" spans="23:25" x14ac:dyDescent="0.25">
      <c r="W8993" s="52">
        <v>26000206</v>
      </c>
      <c r="X8993" s="28" t="s">
        <v>15080</v>
      </c>
      <c r="Y8993" s="53" t="s">
        <v>4030</v>
      </c>
    </row>
    <row r="8994" spans="23:25" x14ac:dyDescent="0.25">
      <c r="W8994" s="50">
        <v>26000207</v>
      </c>
      <c r="X8994" s="49" t="s">
        <v>15081</v>
      </c>
      <c r="Y8994" s="51" t="s">
        <v>4030</v>
      </c>
    </row>
    <row r="8995" spans="23:25" x14ac:dyDescent="0.25">
      <c r="W8995" s="52">
        <v>26000208</v>
      </c>
      <c r="X8995" s="28" t="s">
        <v>15082</v>
      </c>
      <c r="Y8995" s="53" t="s">
        <v>4030</v>
      </c>
    </row>
    <row r="8996" spans="23:25" x14ac:dyDescent="0.25">
      <c r="W8996" s="50">
        <v>26000209</v>
      </c>
      <c r="X8996" s="49" t="s">
        <v>15083</v>
      </c>
      <c r="Y8996" s="51" t="s">
        <v>4030</v>
      </c>
    </row>
    <row r="8997" spans="23:25" x14ac:dyDescent="0.25">
      <c r="W8997" s="52">
        <v>26000210</v>
      </c>
      <c r="X8997" s="28" t="s">
        <v>15084</v>
      </c>
      <c r="Y8997" s="53" t="s">
        <v>4030</v>
      </c>
    </row>
    <row r="8998" spans="23:25" x14ac:dyDescent="0.25">
      <c r="W8998" s="50">
        <v>26000211</v>
      </c>
      <c r="X8998" s="49" t="s">
        <v>15085</v>
      </c>
      <c r="Y8998" s="51" t="s">
        <v>4030</v>
      </c>
    </row>
    <row r="8999" spans="23:25" x14ac:dyDescent="0.25">
      <c r="W8999" s="52">
        <v>26000212</v>
      </c>
      <c r="X8999" s="28" t="s">
        <v>15086</v>
      </c>
      <c r="Y8999" s="53" t="s">
        <v>4030</v>
      </c>
    </row>
    <row r="9000" spans="23:25" x14ac:dyDescent="0.25">
      <c r="W9000" s="50">
        <v>26000213</v>
      </c>
      <c r="X9000" s="49" t="s">
        <v>15087</v>
      </c>
      <c r="Y9000" s="51" t="s">
        <v>4030</v>
      </c>
    </row>
    <row r="9001" spans="23:25" x14ac:dyDescent="0.25">
      <c r="W9001" s="52">
        <v>26000214</v>
      </c>
      <c r="X9001" s="28" t="s">
        <v>15088</v>
      </c>
      <c r="Y9001" s="53" t="s">
        <v>4030</v>
      </c>
    </row>
    <row r="9002" spans="23:25" x14ac:dyDescent="0.25">
      <c r="W9002" s="50">
        <v>26000215</v>
      </c>
      <c r="X9002" s="49" t="s">
        <v>15089</v>
      </c>
      <c r="Y9002" s="51" t="s">
        <v>4030</v>
      </c>
    </row>
    <row r="9003" spans="23:25" x14ac:dyDescent="0.25">
      <c r="W9003" s="52">
        <v>26000216</v>
      </c>
      <c r="X9003" s="28" t="s">
        <v>15090</v>
      </c>
      <c r="Y9003" s="53" t="s">
        <v>4030</v>
      </c>
    </row>
    <row r="9004" spans="23:25" x14ac:dyDescent="0.25">
      <c r="W9004" s="50">
        <v>26000217</v>
      </c>
      <c r="X9004" s="49" t="s">
        <v>15091</v>
      </c>
      <c r="Y9004" s="51" t="s">
        <v>4030</v>
      </c>
    </row>
    <row r="9005" spans="23:25" x14ac:dyDescent="0.25">
      <c r="W9005" s="52">
        <v>26000218</v>
      </c>
      <c r="X9005" s="28" t="s">
        <v>15092</v>
      </c>
      <c r="Y9005" s="53" t="s">
        <v>4030</v>
      </c>
    </row>
    <row r="9006" spans="23:25" x14ac:dyDescent="0.25">
      <c r="W9006" s="50">
        <v>26000219</v>
      </c>
      <c r="X9006" s="49" t="s">
        <v>15093</v>
      </c>
      <c r="Y9006" s="51" t="s">
        <v>4030</v>
      </c>
    </row>
    <row r="9007" spans="23:25" x14ac:dyDescent="0.25">
      <c r="W9007" s="52">
        <v>26000220</v>
      </c>
      <c r="X9007" s="28" t="s">
        <v>15094</v>
      </c>
      <c r="Y9007" s="53" t="s">
        <v>4030</v>
      </c>
    </row>
    <row r="9008" spans="23:25" x14ac:dyDescent="0.25">
      <c r="W9008" s="50">
        <v>26000221</v>
      </c>
      <c r="X9008" s="49" t="s">
        <v>14971</v>
      </c>
      <c r="Y9008" s="51" t="s">
        <v>4030</v>
      </c>
    </row>
    <row r="9009" spans="23:25" x14ac:dyDescent="0.25">
      <c r="W9009" s="52">
        <v>26000222</v>
      </c>
      <c r="X9009" s="28" t="s">
        <v>15095</v>
      </c>
      <c r="Y9009" s="53" t="s">
        <v>4030</v>
      </c>
    </row>
    <row r="9010" spans="23:25" x14ac:dyDescent="0.25">
      <c r="W9010" s="50">
        <v>26000223</v>
      </c>
      <c r="X9010" s="49" t="s">
        <v>15096</v>
      </c>
      <c r="Y9010" s="51" t="s">
        <v>4030</v>
      </c>
    </row>
    <row r="9011" spans="23:25" x14ac:dyDescent="0.25">
      <c r="W9011" s="52">
        <v>26000224</v>
      </c>
      <c r="X9011" s="28" t="s">
        <v>15097</v>
      </c>
      <c r="Y9011" s="53" t="s">
        <v>4030</v>
      </c>
    </row>
    <row r="9012" spans="23:25" x14ac:dyDescent="0.25">
      <c r="W9012" s="50">
        <v>26000225</v>
      </c>
      <c r="X9012" s="49" t="s">
        <v>15098</v>
      </c>
      <c r="Y9012" s="51" t="s">
        <v>4030</v>
      </c>
    </row>
    <row r="9013" spans="23:25" x14ac:dyDescent="0.25">
      <c r="W9013" s="52">
        <v>26000226</v>
      </c>
      <c r="X9013" s="28" t="s">
        <v>15099</v>
      </c>
      <c r="Y9013" s="53" t="s">
        <v>4030</v>
      </c>
    </row>
    <row r="9014" spans="23:25" x14ac:dyDescent="0.25">
      <c r="W9014" s="50">
        <v>26000227</v>
      </c>
      <c r="X9014" s="49" t="s">
        <v>15100</v>
      </c>
      <c r="Y9014" s="51" t="s">
        <v>4030</v>
      </c>
    </row>
    <row r="9015" spans="23:25" x14ac:dyDescent="0.25">
      <c r="W9015" s="52">
        <v>26000228</v>
      </c>
      <c r="X9015" s="28" t="s">
        <v>15101</v>
      </c>
      <c r="Y9015" s="53" t="s">
        <v>4030</v>
      </c>
    </row>
    <row r="9016" spans="23:25" x14ac:dyDescent="0.25">
      <c r="W9016" s="50">
        <v>26000229</v>
      </c>
      <c r="X9016" s="49" t="s">
        <v>15102</v>
      </c>
      <c r="Y9016" s="51" t="s">
        <v>4030</v>
      </c>
    </row>
    <row r="9017" spans="23:25" x14ac:dyDescent="0.25">
      <c r="W9017" s="52">
        <v>26000230</v>
      </c>
      <c r="X9017" s="28" t="s">
        <v>15103</v>
      </c>
      <c r="Y9017" s="53" t="s">
        <v>4030</v>
      </c>
    </row>
    <row r="9018" spans="23:25" x14ac:dyDescent="0.25">
      <c r="W9018" s="50">
        <v>26000231</v>
      </c>
      <c r="X9018" s="49" t="s">
        <v>15104</v>
      </c>
      <c r="Y9018" s="51" t="s">
        <v>4030</v>
      </c>
    </row>
    <row r="9019" spans="23:25" x14ac:dyDescent="0.25">
      <c r="W9019" s="52">
        <v>26000232</v>
      </c>
      <c r="X9019" s="28" t="s">
        <v>15105</v>
      </c>
      <c r="Y9019" s="53" t="s">
        <v>4030</v>
      </c>
    </row>
    <row r="9020" spans="23:25" x14ac:dyDescent="0.25">
      <c r="W9020" s="50">
        <v>26000233</v>
      </c>
      <c r="X9020" s="49" t="s">
        <v>15106</v>
      </c>
      <c r="Y9020" s="51" t="s">
        <v>4030</v>
      </c>
    </row>
    <row r="9021" spans="23:25" x14ac:dyDescent="0.25">
      <c r="W9021" s="52">
        <v>26000234</v>
      </c>
      <c r="X9021" s="28" t="s">
        <v>15107</v>
      </c>
      <c r="Y9021" s="53" t="s">
        <v>4030</v>
      </c>
    </row>
    <row r="9022" spans="23:25" x14ac:dyDescent="0.25">
      <c r="W9022" s="50">
        <v>26000235</v>
      </c>
      <c r="X9022" s="49" t="s">
        <v>15108</v>
      </c>
      <c r="Y9022" s="51" t="s">
        <v>4030</v>
      </c>
    </row>
    <row r="9023" spans="23:25" x14ac:dyDescent="0.25">
      <c r="W9023" s="52">
        <v>26000236</v>
      </c>
      <c r="X9023" s="28" t="s">
        <v>15109</v>
      </c>
      <c r="Y9023" s="53" t="s">
        <v>4030</v>
      </c>
    </row>
    <row r="9024" spans="23:25" x14ac:dyDescent="0.25">
      <c r="W9024" s="50">
        <v>26000237</v>
      </c>
      <c r="X9024" s="49" t="s">
        <v>15110</v>
      </c>
      <c r="Y9024" s="51" t="s">
        <v>4030</v>
      </c>
    </row>
    <row r="9025" spans="23:25" x14ac:dyDescent="0.25">
      <c r="W9025" s="52">
        <v>26000238</v>
      </c>
      <c r="X9025" s="28" t="s">
        <v>15111</v>
      </c>
      <c r="Y9025" s="53" t="s">
        <v>4030</v>
      </c>
    </row>
    <row r="9026" spans="23:25" x14ac:dyDescent="0.25">
      <c r="W9026" s="50">
        <v>26000239</v>
      </c>
      <c r="X9026" s="49" t="s">
        <v>15112</v>
      </c>
      <c r="Y9026" s="51" t="s">
        <v>4030</v>
      </c>
    </row>
    <row r="9027" spans="23:25" x14ac:dyDescent="0.25">
      <c r="W9027" s="52">
        <v>26000240</v>
      </c>
      <c r="X9027" s="28" t="s">
        <v>15113</v>
      </c>
      <c r="Y9027" s="53" t="s">
        <v>4030</v>
      </c>
    </row>
    <row r="9028" spans="23:25" x14ac:dyDescent="0.25">
      <c r="W9028" s="50">
        <v>26000241</v>
      </c>
      <c r="X9028" s="49" t="s">
        <v>15114</v>
      </c>
      <c r="Y9028" s="51" t="s">
        <v>4030</v>
      </c>
    </row>
    <row r="9029" spans="23:25" x14ac:dyDescent="0.25">
      <c r="W9029" s="52">
        <v>26000242</v>
      </c>
      <c r="X9029" s="28" t="s">
        <v>4589</v>
      </c>
      <c r="Y9029" s="53" t="s">
        <v>4030</v>
      </c>
    </row>
    <row r="9030" spans="23:25" x14ac:dyDescent="0.25">
      <c r="W9030" s="50">
        <v>26000243</v>
      </c>
      <c r="X9030" s="49" t="s">
        <v>15115</v>
      </c>
      <c r="Y9030" s="51" t="s">
        <v>4030</v>
      </c>
    </row>
    <row r="9031" spans="23:25" x14ac:dyDescent="0.25">
      <c r="W9031" s="52">
        <v>26000244</v>
      </c>
      <c r="X9031" s="28" t="s">
        <v>15116</v>
      </c>
      <c r="Y9031" s="53" t="s">
        <v>4030</v>
      </c>
    </row>
    <row r="9032" spans="23:25" x14ac:dyDescent="0.25">
      <c r="W9032" s="50">
        <v>26000245</v>
      </c>
      <c r="X9032" s="49" t="s">
        <v>15117</v>
      </c>
      <c r="Y9032" s="51" t="s">
        <v>4030</v>
      </c>
    </row>
    <row r="9033" spans="23:25" x14ac:dyDescent="0.25">
      <c r="W9033" s="52">
        <v>26000246</v>
      </c>
      <c r="X9033" s="28" t="s">
        <v>15118</v>
      </c>
      <c r="Y9033" s="53" t="s">
        <v>4030</v>
      </c>
    </row>
    <row r="9034" spans="23:25" x14ac:dyDescent="0.25">
      <c r="W9034" s="50">
        <v>26000247</v>
      </c>
      <c r="X9034" s="49" t="s">
        <v>15119</v>
      </c>
      <c r="Y9034" s="51" t="s">
        <v>4030</v>
      </c>
    </row>
    <row r="9035" spans="23:25" x14ac:dyDescent="0.25">
      <c r="W9035" s="52">
        <v>26000248</v>
      </c>
      <c r="X9035" s="28" t="s">
        <v>15120</v>
      </c>
      <c r="Y9035" s="53" t="s">
        <v>4030</v>
      </c>
    </row>
    <row r="9036" spans="23:25" x14ac:dyDescent="0.25">
      <c r="W9036" s="50">
        <v>26000249</v>
      </c>
      <c r="X9036" s="49" t="s">
        <v>9864</v>
      </c>
      <c r="Y9036" s="51" t="s">
        <v>4030</v>
      </c>
    </row>
    <row r="9037" spans="23:25" x14ac:dyDescent="0.25">
      <c r="W9037" s="52">
        <v>26000250</v>
      </c>
      <c r="X9037" s="28" t="s">
        <v>15121</v>
      </c>
      <c r="Y9037" s="53" t="s">
        <v>4030</v>
      </c>
    </row>
    <row r="9038" spans="23:25" x14ac:dyDescent="0.25">
      <c r="W9038" s="50">
        <v>26000251</v>
      </c>
      <c r="X9038" s="49" t="s">
        <v>15122</v>
      </c>
      <c r="Y9038" s="51" t="s">
        <v>4030</v>
      </c>
    </row>
    <row r="9039" spans="23:25" x14ac:dyDescent="0.25">
      <c r="W9039" s="52">
        <v>26000252</v>
      </c>
      <c r="X9039" s="28" t="s">
        <v>15123</v>
      </c>
      <c r="Y9039" s="53" t="s">
        <v>4030</v>
      </c>
    </row>
    <row r="9040" spans="23:25" x14ac:dyDescent="0.25">
      <c r="W9040" s="50">
        <v>26000253</v>
      </c>
      <c r="X9040" s="49" t="s">
        <v>15124</v>
      </c>
      <c r="Y9040" s="51" t="s">
        <v>4030</v>
      </c>
    </row>
    <row r="9041" spans="23:25" x14ac:dyDescent="0.25">
      <c r="W9041" s="52">
        <v>26000254</v>
      </c>
      <c r="X9041" s="28" t="s">
        <v>15125</v>
      </c>
      <c r="Y9041" s="53" t="s">
        <v>4030</v>
      </c>
    </row>
    <row r="9042" spans="23:25" x14ac:dyDescent="0.25">
      <c r="W9042" s="50">
        <v>26000255</v>
      </c>
      <c r="X9042" s="49" t="s">
        <v>15126</v>
      </c>
      <c r="Y9042" s="51" t="s">
        <v>4030</v>
      </c>
    </row>
    <row r="9043" spans="23:25" x14ac:dyDescent="0.25">
      <c r="W9043" s="52">
        <v>26000256</v>
      </c>
      <c r="X9043" s="28" t="s">
        <v>15127</v>
      </c>
      <c r="Y9043" s="53" t="s">
        <v>4030</v>
      </c>
    </row>
    <row r="9044" spans="23:25" x14ac:dyDescent="0.25">
      <c r="W9044" s="50">
        <v>26000257</v>
      </c>
      <c r="X9044" s="49" t="s">
        <v>15128</v>
      </c>
      <c r="Y9044" s="51" t="s">
        <v>4030</v>
      </c>
    </row>
    <row r="9045" spans="23:25" x14ac:dyDescent="0.25">
      <c r="W9045" s="52">
        <v>26000258</v>
      </c>
      <c r="X9045" s="28" t="s">
        <v>15129</v>
      </c>
      <c r="Y9045" s="53" t="s">
        <v>4030</v>
      </c>
    </row>
    <row r="9046" spans="23:25" x14ac:dyDescent="0.25">
      <c r="W9046" s="50">
        <v>26000259</v>
      </c>
      <c r="X9046" s="49" t="s">
        <v>15130</v>
      </c>
      <c r="Y9046" s="51" t="s">
        <v>4030</v>
      </c>
    </row>
    <row r="9047" spans="23:25" x14ac:dyDescent="0.25">
      <c r="W9047" s="52">
        <v>26000260</v>
      </c>
      <c r="X9047" s="28" t="s">
        <v>15131</v>
      </c>
      <c r="Y9047" s="53" t="s">
        <v>4030</v>
      </c>
    </row>
    <row r="9048" spans="23:25" x14ac:dyDescent="0.25">
      <c r="W9048" s="50">
        <v>26000261</v>
      </c>
      <c r="X9048" s="49" t="s">
        <v>15132</v>
      </c>
      <c r="Y9048" s="51" t="s">
        <v>4030</v>
      </c>
    </row>
    <row r="9049" spans="23:25" x14ac:dyDescent="0.25">
      <c r="W9049" s="52">
        <v>26000262</v>
      </c>
      <c r="X9049" s="28" t="s">
        <v>15133</v>
      </c>
      <c r="Y9049" s="53" t="s">
        <v>4030</v>
      </c>
    </row>
    <row r="9050" spans="23:25" x14ac:dyDescent="0.25">
      <c r="W9050" s="50">
        <v>26000263</v>
      </c>
      <c r="X9050" s="49" t="s">
        <v>15134</v>
      </c>
      <c r="Y9050" s="51" t="s">
        <v>4030</v>
      </c>
    </row>
    <row r="9051" spans="23:25" x14ac:dyDescent="0.25">
      <c r="W9051" s="52">
        <v>26000264</v>
      </c>
      <c r="X9051" s="28" t="s">
        <v>15135</v>
      </c>
      <c r="Y9051" s="53" t="s">
        <v>4030</v>
      </c>
    </row>
    <row r="9052" spans="23:25" x14ac:dyDescent="0.25">
      <c r="W9052" s="50">
        <v>26000265</v>
      </c>
      <c r="X9052" s="49" t="s">
        <v>15136</v>
      </c>
      <c r="Y9052" s="51" t="s">
        <v>4030</v>
      </c>
    </row>
    <row r="9053" spans="23:25" x14ac:dyDescent="0.25">
      <c r="W9053" s="52">
        <v>26000266</v>
      </c>
      <c r="X9053" s="28" t="s">
        <v>11523</v>
      </c>
      <c r="Y9053" s="53" t="s">
        <v>4030</v>
      </c>
    </row>
    <row r="9054" spans="23:25" x14ac:dyDescent="0.25">
      <c r="W9054" s="50">
        <v>26000267</v>
      </c>
      <c r="X9054" s="49" t="s">
        <v>15137</v>
      </c>
      <c r="Y9054" s="51" t="s">
        <v>4030</v>
      </c>
    </row>
    <row r="9055" spans="23:25" x14ac:dyDescent="0.25">
      <c r="W9055" s="52">
        <v>26000268</v>
      </c>
      <c r="X9055" s="28" t="s">
        <v>15138</v>
      </c>
      <c r="Y9055" s="53" t="s">
        <v>4030</v>
      </c>
    </row>
    <row r="9056" spans="23:25" x14ac:dyDescent="0.25">
      <c r="W9056" s="50">
        <v>26000269</v>
      </c>
      <c r="X9056" s="49" t="s">
        <v>15139</v>
      </c>
      <c r="Y9056" s="51" t="s">
        <v>4030</v>
      </c>
    </row>
    <row r="9057" spans="23:25" x14ac:dyDescent="0.25">
      <c r="W9057" s="52">
        <v>26000270</v>
      </c>
      <c r="X9057" s="28" t="s">
        <v>14216</v>
      </c>
      <c r="Y9057" s="53" t="s">
        <v>4030</v>
      </c>
    </row>
    <row r="9058" spans="23:25" x14ac:dyDescent="0.25">
      <c r="W9058" s="50">
        <v>26000271</v>
      </c>
      <c r="X9058" s="49" t="s">
        <v>15140</v>
      </c>
      <c r="Y9058" s="51" t="s">
        <v>4030</v>
      </c>
    </row>
    <row r="9059" spans="23:25" x14ac:dyDescent="0.25">
      <c r="W9059" s="52">
        <v>26000272</v>
      </c>
      <c r="X9059" s="28" t="s">
        <v>15141</v>
      </c>
      <c r="Y9059" s="53" t="s">
        <v>4030</v>
      </c>
    </row>
    <row r="9060" spans="23:25" x14ac:dyDescent="0.25">
      <c r="W9060" s="50">
        <v>26000273</v>
      </c>
      <c r="X9060" s="49" t="s">
        <v>15142</v>
      </c>
      <c r="Y9060" s="51" t="s">
        <v>4030</v>
      </c>
    </row>
    <row r="9061" spans="23:25" x14ac:dyDescent="0.25">
      <c r="W9061" s="52">
        <v>26000274</v>
      </c>
      <c r="X9061" s="28" t="s">
        <v>15143</v>
      </c>
      <c r="Y9061" s="53" t="s">
        <v>4030</v>
      </c>
    </row>
    <row r="9062" spans="23:25" x14ac:dyDescent="0.25">
      <c r="W9062" s="50">
        <v>26000275</v>
      </c>
      <c r="X9062" s="49" t="s">
        <v>15144</v>
      </c>
      <c r="Y9062" s="51" t="s">
        <v>4030</v>
      </c>
    </row>
    <row r="9063" spans="23:25" x14ac:dyDescent="0.25">
      <c r="W9063" s="52">
        <v>26000276</v>
      </c>
      <c r="X9063" s="28" t="s">
        <v>15145</v>
      </c>
      <c r="Y9063" s="53" t="s">
        <v>4030</v>
      </c>
    </row>
    <row r="9064" spans="23:25" x14ac:dyDescent="0.25">
      <c r="W9064" s="50">
        <v>26000277</v>
      </c>
      <c r="X9064" s="49" t="s">
        <v>15146</v>
      </c>
      <c r="Y9064" s="51" t="s">
        <v>4030</v>
      </c>
    </row>
    <row r="9065" spans="23:25" x14ac:dyDescent="0.25">
      <c r="W9065" s="52">
        <v>26000278</v>
      </c>
      <c r="X9065" s="28" t="s">
        <v>15147</v>
      </c>
      <c r="Y9065" s="53" t="s">
        <v>4030</v>
      </c>
    </row>
    <row r="9066" spans="23:25" x14ac:dyDescent="0.25">
      <c r="W9066" s="50">
        <v>26000279</v>
      </c>
      <c r="X9066" s="49" t="s">
        <v>15148</v>
      </c>
      <c r="Y9066" s="51" t="s">
        <v>4030</v>
      </c>
    </row>
    <row r="9067" spans="23:25" x14ac:dyDescent="0.25">
      <c r="W9067" s="52">
        <v>26000280</v>
      </c>
      <c r="X9067" s="28" t="s">
        <v>15149</v>
      </c>
      <c r="Y9067" s="53" t="s">
        <v>4030</v>
      </c>
    </row>
    <row r="9068" spans="23:25" x14ac:dyDescent="0.25">
      <c r="W9068" s="50">
        <v>26000281</v>
      </c>
      <c r="X9068" s="49" t="s">
        <v>15150</v>
      </c>
      <c r="Y9068" s="51" t="s">
        <v>4030</v>
      </c>
    </row>
    <row r="9069" spans="23:25" x14ac:dyDescent="0.25">
      <c r="W9069" s="52">
        <v>26000282</v>
      </c>
      <c r="X9069" s="28" t="s">
        <v>13466</v>
      </c>
      <c r="Y9069" s="53" t="s">
        <v>4030</v>
      </c>
    </row>
    <row r="9070" spans="23:25" x14ac:dyDescent="0.25">
      <c r="W9070" s="50">
        <v>26000283</v>
      </c>
      <c r="X9070" s="49" t="s">
        <v>15151</v>
      </c>
      <c r="Y9070" s="51" t="s">
        <v>4030</v>
      </c>
    </row>
    <row r="9071" spans="23:25" x14ac:dyDescent="0.25">
      <c r="W9071" s="52">
        <v>26000284</v>
      </c>
      <c r="X9071" s="28" t="s">
        <v>15152</v>
      </c>
      <c r="Y9071" s="53" t="s">
        <v>4030</v>
      </c>
    </row>
    <row r="9072" spans="23:25" x14ac:dyDescent="0.25">
      <c r="W9072" s="50">
        <v>26000285</v>
      </c>
      <c r="X9072" s="49" t="s">
        <v>15153</v>
      </c>
      <c r="Y9072" s="51" t="s">
        <v>4030</v>
      </c>
    </row>
    <row r="9073" spans="23:25" x14ac:dyDescent="0.25">
      <c r="W9073" s="52">
        <v>26000286</v>
      </c>
      <c r="X9073" s="28" t="s">
        <v>15154</v>
      </c>
      <c r="Y9073" s="53" t="s">
        <v>4030</v>
      </c>
    </row>
    <row r="9074" spans="23:25" x14ac:dyDescent="0.25">
      <c r="W9074" s="50">
        <v>26000287</v>
      </c>
      <c r="X9074" s="49" t="s">
        <v>15155</v>
      </c>
      <c r="Y9074" s="51" t="s">
        <v>4030</v>
      </c>
    </row>
    <row r="9075" spans="23:25" x14ac:dyDescent="0.25">
      <c r="W9075" s="52">
        <v>26000288</v>
      </c>
      <c r="X9075" s="28" t="s">
        <v>15156</v>
      </c>
      <c r="Y9075" s="53" t="s">
        <v>4030</v>
      </c>
    </row>
    <row r="9076" spans="23:25" x14ac:dyDescent="0.25">
      <c r="W9076" s="50">
        <v>26000290</v>
      </c>
      <c r="X9076" s="49" t="s">
        <v>15157</v>
      </c>
      <c r="Y9076" s="51" t="s">
        <v>4030</v>
      </c>
    </row>
    <row r="9077" spans="23:25" x14ac:dyDescent="0.25">
      <c r="W9077" s="52">
        <v>26000291</v>
      </c>
      <c r="X9077" s="28" t="s">
        <v>15158</v>
      </c>
      <c r="Y9077" s="53" t="s">
        <v>4030</v>
      </c>
    </row>
    <row r="9078" spans="23:25" x14ac:dyDescent="0.25">
      <c r="W9078" s="50">
        <v>26000292</v>
      </c>
      <c r="X9078" s="49" t="s">
        <v>15159</v>
      </c>
      <c r="Y9078" s="51" t="s">
        <v>4030</v>
      </c>
    </row>
    <row r="9079" spans="23:25" x14ac:dyDescent="0.25">
      <c r="W9079" s="52">
        <v>26000293</v>
      </c>
      <c r="X9079" s="28" t="s">
        <v>15160</v>
      </c>
      <c r="Y9079" s="53" t="s">
        <v>4030</v>
      </c>
    </row>
    <row r="9080" spans="23:25" x14ac:dyDescent="0.25">
      <c r="W9080" s="50">
        <v>26000294</v>
      </c>
      <c r="X9080" s="49" t="s">
        <v>15161</v>
      </c>
      <c r="Y9080" s="51" t="s">
        <v>4030</v>
      </c>
    </row>
    <row r="9081" spans="23:25" x14ac:dyDescent="0.25">
      <c r="W9081" s="52">
        <v>26000295</v>
      </c>
      <c r="X9081" s="28" t="s">
        <v>15162</v>
      </c>
      <c r="Y9081" s="53" t="s">
        <v>4030</v>
      </c>
    </row>
    <row r="9082" spans="23:25" x14ac:dyDescent="0.25">
      <c r="W9082" s="50">
        <v>26000296</v>
      </c>
      <c r="X9082" s="49" t="s">
        <v>15163</v>
      </c>
      <c r="Y9082" s="51" t="s">
        <v>4030</v>
      </c>
    </row>
    <row r="9083" spans="23:25" x14ac:dyDescent="0.25">
      <c r="W9083" s="52">
        <v>26000297</v>
      </c>
      <c r="X9083" s="28" t="s">
        <v>15164</v>
      </c>
      <c r="Y9083" s="53" t="s">
        <v>4030</v>
      </c>
    </row>
    <row r="9084" spans="23:25" x14ac:dyDescent="0.25">
      <c r="W9084" s="50">
        <v>26000298</v>
      </c>
      <c r="X9084" s="49" t="s">
        <v>15165</v>
      </c>
      <c r="Y9084" s="51" t="s">
        <v>4030</v>
      </c>
    </row>
    <row r="9085" spans="23:25" x14ac:dyDescent="0.25">
      <c r="W9085" s="52">
        <v>26000299</v>
      </c>
      <c r="X9085" s="28" t="s">
        <v>15166</v>
      </c>
      <c r="Y9085" s="53" t="s">
        <v>4030</v>
      </c>
    </row>
    <row r="9086" spans="23:25" x14ac:dyDescent="0.25">
      <c r="W9086" s="50">
        <v>26000300</v>
      </c>
      <c r="X9086" s="49" t="s">
        <v>15167</v>
      </c>
      <c r="Y9086" s="51" t="s">
        <v>4030</v>
      </c>
    </row>
    <row r="9087" spans="23:25" x14ac:dyDescent="0.25">
      <c r="W9087" s="52">
        <v>26000301</v>
      </c>
      <c r="X9087" s="28" t="s">
        <v>15092</v>
      </c>
      <c r="Y9087" s="53" t="s">
        <v>4030</v>
      </c>
    </row>
    <row r="9088" spans="23:25" x14ac:dyDescent="0.25">
      <c r="W9088" s="50">
        <v>26000302</v>
      </c>
      <c r="X9088" s="49" t="s">
        <v>15168</v>
      </c>
      <c r="Y9088" s="51" t="s">
        <v>4030</v>
      </c>
    </row>
    <row r="9089" spans="23:25" x14ac:dyDescent="0.25">
      <c r="W9089" s="52">
        <v>26000303</v>
      </c>
      <c r="X9089" s="28" t="s">
        <v>13671</v>
      </c>
      <c r="Y9089" s="53" t="s">
        <v>4030</v>
      </c>
    </row>
    <row r="9090" spans="23:25" x14ac:dyDescent="0.25">
      <c r="W9090" s="50">
        <v>26000304</v>
      </c>
      <c r="X9090" s="49" t="s">
        <v>13812</v>
      </c>
      <c r="Y9090" s="51" t="s">
        <v>4030</v>
      </c>
    </row>
    <row r="9091" spans="23:25" x14ac:dyDescent="0.25">
      <c r="W9091" s="52">
        <v>26000305</v>
      </c>
      <c r="X9091" s="28" t="s">
        <v>14999</v>
      </c>
      <c r="Y9091" s="53" t="s">
        <v>4030</v>
      </c>
    </row>
    <row r="9092" spans="23:25" x14ac:dyDescent="0.25">
      <c r="W9092" s="50">
        <v>26000306</v>
      </c>
      <c r="X9092" s="49" t="s">
        <v>15169</v>
      </c>
      <c r="Y9092" s="51" t="s">
        <v>4030</v>
      </c>
    </row>
    <row r="9093" spans="23:25" x14ac:dyDescent="0.25">
      <c r="W9093" s="52">
        <v>26000307</v>
      </c>
      <c r="X9093" s="28" t="s">
        <v>15170</v>
      </c>
      <c r="Y9093" s="53" t="s">
        <v>4030</v>
      </c>
    </row>
    <row r="9094" spans="23:25" x14ac:dyDescent="0.25">
      <c r="W9094" s="50">
        <v>26000308</v>
      </c>
      <c r="X9094" s="49" t="s">
        <v>9836</v>
      </c>
      <c r="Y9094" s="51" t="s">
        <v>4030</v>
      </c>
    </row>
    <row r="9095" spans="23:25" x14ac:dyDescent="0.25">
      <c r="W9095" s="52">
        <v>26000309</v>
      </c>
      <c r="X9095" s="28" t="s">
        <v>15171</v>
      </c>
      <c r="Y9095" s="53" t="s">
        <v>4030</v>
      </c>
    </row>
    <row r="9096" spans="23:25" x14ac:dyDescent="0.25">
      <c r="W9096" s="50">
        <v>26000310</v>
      </c>
      <c r="X9096" s="49" t="s">
        <v>15172</v>
      </c>
      <c r="Y9096" s="51" t="s">
        <v>4030</v>
      </c>
    </row>
    <row r="9097" spans="23:25" x14ac:dyDescent="0.25">
      <c r="W9097" s="52">
        <v>26000311</v>
      </c>
      <c r="X9097" s="28" t="s">
        <v>15173</v>
      </c>
      <c r="Y9097" s="53" t="s">
        <v>4030</v>
      </c>
    </row>
    <row r="9098" spans="23:25" x14ac:dyDescent="0.25">
      <c r="W9098" s="50">
        <v>26000312</v>
      </c>
      <c r="X9098" s="49" t="s">
        <v>15174</v>
      </c>
      <c r="Y9098" s="51" t="s">
        <v>4030</v>
      </c>
    </row>
    <row r="9099" spans="23:25" x14ac:dyDescent="0.25">
      <c r="W9099" s="52">
        <v>26000313</v>
      </c>
      <c r="X9099" s="28" t="s">
        <v>15175</v>
      </c>
      <c r="Y9099" s="53" t="s">
        <v>4030</v>
      </c>
    </row>
    <row r="9100" spans="23:25" x14ac:dyDescent="0.25">
      <c r="W9100" s="50">
        <v>26000314</v>
      </c>
      <c r="X9100" s="49" t="s">
        <v>13714</v>
      </c>
      <c r="Y9100" s="51" t="s">
        <v>4030</v>
      </c>
    </row>
    <row r="9101" spans="23:25" x14ac:dyDescent="0.25">
      <c r="W9101" s="52">
        <v>26000315</v>
      </c>
      <c r="X9101" s="28" t="s">
        <v>15176</v>
      </c>
      <c r="Y9101" s="53" t="s">
        <v>4030</v>
      </c>
    </row>
    <row r="9102" spans="23:25" x14ac:dyDescent="0.25">
      <c r="W9102" s="50">
        <v>26000316</v>
      </c>
      <c r="X9102" s="49" t="s">
        <v>13729</v>
      </c>
      <c r="Y9102" s="51" t="s">
        <v>4030</v>
      </c>
    </row>
    <row r="9103" spans="23:25" x14ac:dyDescent="0.25">
      <c r="W9103" s="52">
        <v>26000317</v>
      </c>
      <c r="X9103" s="28" t="s">
        <v>15177</v>
      </c>
      <c r="Y9103" s="53" t="s">
        <v>4030</v>
      </c>
    </row>
    <row r="9104" spans="23:25" x14ac:dyDescent="0.25">
      <c r="W9104" s="50">
        <v>26000318</v>
      </c>
      <c r="X9104" s="49" t="s">
        <v>15178</v>
      </c>
      <c r="Y9104" s="51" t="s">
        <v>4030</v>
      </c>
    </row>
    <row r="9105" spans="23:25" x14ac:dyDescent="0.25">
      <c r="W9105" s="52">
        <v>26000319</v>
      </c>
      <c r="X9105" s="28" t="s">
        <v>15179</v>
      </c>
      <c r="Y9105" s="53" t="s">
        <v>4030</v>
      </c>
    </row>
    <row r="9106" spans="23:25" x14ac:dyDescent="0.25">
      <c r="W9106" s="50">
        <v>26000320</v>
      </c>
      <c r="X9106" s="49" t="s">
        <v>15180</v>
      </c>
      <c r="Y9106" s="51" t="s">
        <v>4030</v>
      </c>
    </row>
    <row r="9107" spans="23:25" x14ac:dyDescent="0.25">
      <c r="W9107" s="52">
        <v>26000321</v>
      </c>
      <c r="X9107" s="28" t="s">
        <v>15181</v>
      </c>
      <c r="Y9107" s="53" t="s">
        <v>4030</v>
      </c>
    </row>
    <row r="9108" spans="23:25" x14ac:dyDescent="0.25">
      <c r="W9108" s="50">
        <v>26000322</v>
      </c>
      <c r="X9108" s="49" t="s">
        <v>15182</v>
      </c>
      <c r="Y9108" s="51" t="s">
        <v>4030</v>
      </c>
    </row>
    <row r="9109" spans="23:25" x14ac:dyDescent="0.25">
      <c r="W9109" s="52">
        <v>26000323</v>
      </c>
      <c r="X9109" s="28" t="s">
        <v>15183</v>
      </c>
      <c r="Y9109" s="53" t="s">
        <v>4030</v>
      </c>
    </row>
    <row r="9110" spans="23:25" x14ac:dyDescent="0.25">
      <c r="W9110" s="50">
        <v>26000324</v>
      </c>
      <c r="X9110" s="49" t="s">
        <v>15184</v>
      </c>
      <c r="Y9110" s="51" t="s">
        <v>4030</v>
      </c>
    </row>
    <row r="9111" spans="23:25" x14ac:dyDescent="0.25">
      <c r="W9111" s="52">
        <v>26000325</v>
      </c>
      <c r="X9111" s="28" t="s">
        <v>15185</v>
      </c>
      <c r="Y9111" s="53" t="s">
        <v>4030</v>
      </c>
    </row>
    <row r="9112" spans="23:25" x14ac:dyDescent="0.25">
      <c r="W9112" s="50">
        <v>26000326</v>
      </c>
      <c r="X9112" s="49" t="s">
        <v>15186</v>
      </c>
      <c r="Y9112" s="51" t="s">
        <v>4030</v>
      </c>
    </row>
    <row r="9113" spans="23:25" x14ac:dyDescent="0.25">
      <c r="W9113" s="52">
        <v>26000327</v>
      </c>
      <c r="X9113" s="28" t="s">
        <v>15187</v>
      </c>
      <c r="Y9113" s="53" t="s">
        <v>4030</v>
      </c>
    </row>
    <row r="9114" spans="23:25" x14ac:dyDescent="0.25">
      <c r="W9114" s="50">
        <v>26000328</v>
      </c>
      <c r="X9114" s="49" t="s">
        <v>15188</v>
      </c>
      <c r="Y9114" s="51" t="s">
        <v>4030</v>
      </c>
    </row>
    <row r="9115" spans="23:25" x14ac:dyDescent="0.25">
      <c r="W9115" s="52">
        <v>26000329</v>
      </c>
      <c r="X9115" s="28" t="s">
        <v>12943</v>
      </c>
      <c r="Y9115" s="53" t="s">
        <v>4030</v>
      </c>
    </row>
    <row r="9116" spans="23:25" x14ac:dyDescent="0.25">
      <c r="W9116" s="50">
        <v>26000330</v>
      </c>
      <c r="X9116" s="49" t="s">
        <v>12962</v>
      </c>
      <c r="Y9116" s="51" t="s">
        <v>4030</v>
      </c>
    </row>
    <row r="9117" spans="23:25" x14ac:dyDescent="0.25">
      <c r="W9117" s="52">
        <v>26000331</v>
      </c>
      <c r="X9117" s="28" t="s">
        <v>13010</v>
      </c>
      <c r="Y9117" s="53" t="s">
        <v>4030</v>
      </c>
    </row>
    <row r="9118" spans="23:25" x14ac:dyDescent="0.25">
      <c r="W9118" s="50">
        <v>26000332</v>
      </c>
      <c r="X9118" s="49" t="s">
        <v>13023</v>
      </c>
      <c r="Y9118" s="51" t="s">
        <v>4030</v>
      </c>
    </row>
    <row r="9119" spans="23:25" x14ac:dyDescent="0.25">
      <c r="W9119" s="52">
        <v>26000333</v>
      </c>
      <c r="X9119" s="28" t="s">
        <v>12996</v>
      </c>
      <c r="Y9119" s="53" t="s">
        <v>4030</v>
      </c>
    </row>
    <row r="9120" spans="23:25" x14ac:dyDescent="0.25">
      <c r="W9120" s="50">
        <v>26000334</v>
      </c>
      <c r="X9120" s="49" t="s">
        <v>15189</v>
      </c>
      <c r="Y9120" s="51" t="s">
        <v>4030</v>
      </c>
    </row>
    <row r="9121" spans="23:25" x14ac:dyDescent="0.25">
      <c r="W9121" s="52">
        <v>26000335</v>
      </c>
      <c r="X9121" s="28" t="s">
        <v>15190</v>
      </c>
      <c r="Y9121" s="53" t="s">
        <v>4030</v>
      </c>
    </row>
    <row r="9122" spans="23:25" x14ac:dyDescent="0.25">
      <c r="W9122" s="50">
        <v>26000336</v>
      </c>
      <c r="X9122" s="49" t="s">
        <v>15191</v>
      </c>
      <c r="Y9122" s="51" t="s">
        <v>4030</v>
      </c>
    </row>
    <row r="9123" spans="23:25" x14ac:dyDescent="0.25">
      <c r="W9123" s="52">
        <v>26000337</v>
      </c>
      <c r="X9123" s="28" t="s">
        <v>15192</v>
      </c>
      <c r="Y9123" s="53" t="s">
        <v>4030</v>
      </c>
    </row>
    <row r="9124" spans="23:25" x14ac:dyDescent="0.25">
      <c r="W9124" s="50">
        <v>26000338</v>
      </c>
      <c r="X9124" s="49" t="s">
        <v>15193</v>
      </c>
      <c r="Y9124" s="51" t="s">
        <v>4030</v>
      </c>
    </row>
    <row r="9125" spans="23:25" x14ac:dyDescent="0.25">
      <c r="W9125" s="52">
        <v>26000339</v>
      </c>
      <c r="X9125" s="28" t="s">
        <v>15194</v>
      </c>
      <c r="Y9125" s="53" t="s">
        <v>4030</v>
      </c>
    </row>
    <row r="9126" spans="23:25" x14ac:dyDescent="0.25">
      <c r="W9126" s="50">
        <v>26000340</v>
      </c>
      <c r="X9126" s="49" t="s">
        <v>15060</v>
      </c>
      <c r="Y9126" s="51" t="s">
        <v>4030</v>
      </c>
    </row>
    <row r="9127" spans="23:25" x14ac:dyDescent="0.25">
      <c r="W9127" s="52">
        <v>26000341</v>
      </c>
      <c r="X9127" s="28" t="s">
        <v>15195</v>
      </c>
      <c r="Y9127" s="53" t="s">
        <v>4030</v>
      </c>
    </row>
    <row r="9128" spans="23:25" x14ac:dyDescent="0.25">
      <c r="W9128" s="50">
        <v>26000342</v>
      </c>
      <c r="X9128" s="49" t="s">
        <v>15196</v>
      </c>
      <c r="Y9128" s="51" t="s">
        <v>4030</v>
      </c>
    </row>
    <row r="9129" spans="23:25" x14ac:dyDescent="0.25">
      <c r="W9129" s="52">
        <v>26000343</v>
      </c>
      <c r="X9129" s="28" t="s">
        <v>14151</v>
      </c>
      <c r="Y9129" s="53" t="s">
        <v>4030</v>
      </c>
    </row>
    <row r="9130" spans="23:25" x14ac:dyDescent="0.25">
      <c r="W9130" s="50">
        <v>26000344</v>
      </c>
      <c r="X9130" s="49" t="s">
        <v>15197</v>
      </c>
      <c r="Y9130" s="51" t="s">
        <v>4030</v>
      </c>
    </row>
    <row r="9131" spans="23:25" x14ac:dyDescent="0.25">
      <c r="W9131" s="52">
        <v>26000345</v>
      </c>
      <c r="X9131" s="28" t="s">
        <v>15198</v>
      </c>
      <c r="Y9131" s="53" t="s">
        <v>4030</v>
      </c>
    </row>
    <row r="9132" spans="23:25" x14ac:dyDescent="0.25">
      <c r="W9132" s="50">
        <v>26000346</v>
      </c>
      <c r="X9132" s="49" t="s">
        <v>15199</v>
      </c>
      <c r="Y9132" s="51" t="s">
        <v>4030</v>
      </c>
    </row>
    <row r="9133" spans="23:25" x14ac:dyDescent="0.25">
      <c r="W9133" s="52">
        <v>26000347</v>
      </c>
      <c r="X9133" s="28" t="s">
        <v>15200</v>
      </c>
      <c r="Y9133" s="53" t="s">
        <v>4030</v>
      </c>
    </row>
    <row r="9134" spans="23:25" x14ac:dyDescent="0.25">
      <c r="W9134" s="50">
        <v>26000348</v>
      </c>
      <c r="X9134" s="49" t="s">
        <v>15201</v>
      </c>
      <c r="Y9134" s="51" t="s">
        <v>4030</v>
      </c>
    </row>
    <row r="9135" spans="23:25" x14ac:dyDescent="0.25">
      <c r="W9135" s="52">
        <v>26000349</v>
      </c>
      <c r="X9135" s="28" t="s">
        <v>15202</v>
      </c>
      <c r="Y9135" s="53" t="s">
        <v>4030</v>
      </c>
    </row>
    <row r="9136" spans="23:25" x14ac:dyDescent="0.25">
      <c r="W9136" s="50">
        <v>26000350</v>
      </c>
      <c r="X9136" s="49" t="s">
        <v>15203</v>
      </c>
      <c r="Y9136" s="51" t="s">
        <v>4030</v>
      </c>
    </row>
    <row r="9137" spans="23:25" x14ac:dyDescent="0.25">
      <c r="W9137" s="52">
        <v>26000351</v>
      </c>
      <c r="X9137" s="28" t="s">
        <v>15204</v>
      </c>
      <c r="Y9137" s="53" t="s">
        <v>4030</v>
      </c>
    </row>
    <row r="9138" spans="23:25" x14ac:dyDescent="0.25">
      <c r="W9138" s="50">
        <v>26000352</v>
      </c>
      <c r="X9138" s="49" t="s">
        <v>15205</v>
      </c>
      <c r="Y9138" s="51" t="s">
        <v>4030</v>
      </c>
    </row>
    <row r="9139" spans="23:25" x14ac:dyDescent="0.25">
      <c r="W9139" s="52">
        <v>26000353</v>
      </c>
      <c r="X9139" s="28" t="s">
        <v>15206</v>
      </c>
      <c r="Y9139" s="53" t="s">
        <v>4030</v>
      </c>
    </row>
    <row r="9140" spans="23:25" x14ac:dyDescent="0.25">
      <c r="W9140" s="50">
        <v>26000354</v>
      </c>
      <c r="X9140" s="49" t="s">
        <v>15207</v>
      </c>
      <c r="Y9140" s="51" t="s">
        <v>4030</v>
      </c>
    </row>
    <row r="9141" spans="23:25" x14ac:dyDescent="0.25">
      <c r="W9141" s="52">
        <v>26000355</v>
      </c>
      <c r="X9141" s="28" t="s">
        <v>15208</v>
      </c>
      <c r="Y9141" s="53" t="s">
        <v>4030</v>
      </c>
    </row>
    <row r="9142" spans="23:25" x14ac:dyDescent="0.25">
      <c r="W9142" s="50">
        <v>26000356</v>
      </c>
      <c r="X9142" s="49" t="s">
        <v>15209</v>
      </c>
      <c r="Y9142" s="51" t="s">
        <v>4030</v>
      </c>
    </row>
    <row r="9143" spans="23:25" x14ac:dyDescent="0.25">
      <c r="W9143" s="52">
        <v>26000357</v>
      </c>
      <c r="X9143" s="28" t="s">
        <v>11269</v>
      </c>
      <c r="Y9143" s="53" t="s">
        <v>4030</v>
      </c>
    </row>
    <row r="9144" spans="23:25" x14ac:dyDescent="0.25">
      <c r="W9144" s="50">
        <v>26000358</v>
      </c>
      <c r="X9144" s="49" t="s">
        <v>15210</v>
      </c>
      <c r="Y9144" s="51" t="s">
        <v>4030</v>
      </c>
    </row>
    <row r="9145" spans="23:25" x14ac:dyDescent="0.25">
      <c r="W9145" s="52">
        <v>26000359</v>
      </c>
      <c r="X9145" s="28" t="s">
        <v>15211</v>
      </c>
      <c r="Y9145" s="53" t="s">
        <v>4030</v>
      </c>
    </row>
    <row r="9146" spans="23:25" x14ac:dyDescent="0.25">
      <c r="W9146" s="50">
        <v>26000360</v>
      </c>
      <c r="X9146" s="49" t="s">
        <v>15212</v>
      </c>
      <c r="Y9146" s="51" t="s">
        <v>4030</v>
      </c>
    </row>
    <row r="9147" spans="23:25" x14ac:dyDescent="0.25">
      <c r="W9147" s="52">
        <v>26000361</v>
      </c>
      <c r="X9147" s="28" t="s">
        <v>15213</v>
      </c>
      <c r="Y9147" s="53" t="s">
        <v>4030</v>
      </c>
    </row>
    <row r="9148" spans="23:25" x14ac:dyDescent="0.25">
      <c r="W9148" s="50">
        <v>26000362</v>
      </c>
      <c r="X9148" s="49" t="s">
        <v>13743</v>
      </c>
      <c r="Y9148" s="51" t="s">
        <v>4030</v>
      </c>
    </row>
    <row r="9149" spans="23:25" x14ac:dyDescent="0.25">
      <c r="W9149" s="52">
        <v>26000363</v>
      </c>
      <c r="X9149" s="28" t="s">
        <v>15214</v>
      </c>
      <c r="Y9149" s="53" t="s">
        <v>4030</v>
      </c>
    </row>
    <row r="9150" spans="23:25" x14ac:dyDescent="0.25">
      <c r="W9150" s="50">
        <v>26000364</v>
      </c>
      <c r="X9150" s="49" t="s">
        <v>15215</v>
      </c>
      <c r="Y9150" s="51" t="s">
        <v>4030</v>
      </c>
    </row>
    <row r="9151" spans="23:25" x14ac:dyDescent="0.25">
      <c r="W9151" s="52">
        <v>26000365</v>
      </c>
      <c r="X9151" s="28" t="s">
        <v>15216</v>
      </c>
      <c r="Y9151" s="53" t="s">
        <v>4030</v>
      </c>
    </row>
    <row r="9152" spans="23:25" x14ac:dyDescent="0.25">
      <c r="W9152" s="50">
        <v>26000366</v>
      </c>
      <c r="X9152" s="49" t="s">
        <v>15217</v>
      </c>
      <c r="Y9152" s="51" t="s">
        <v>4030</v>
      </c>
    </row>
    <row r="9153" spans="23:25" x14ac:dyDescent="0.25">
      <c r="W9153" s="52">
        <v>26000367</v>
      </c>
      <c r="X9153" s="28" t="s">
        <v>15218</v>
      </c>
      <c r="Y9153" s="53" t="s">
        <v>4030</v>
      </c>
    </row>
    <row r="9154" spans="23:25" x14ac:dyDescent="0.25">
      <c r="W9154" s="50">
        <v>26000368</v>
      </c>
      <c r="X9154" s="49" t="s">
        <v>15219</v>
      </c>
      <c r="Y9154" s="51" t="s">
        <v>4030</v>
      </c>
    </row>
    <row r="9155" spans="23:25" x14ac:dyDescent="0.25">
      <c r="W9155" s="52">
        <v>26000369</v>
      </c>
      <c r="X9155" s="28" t="s">
        <v>15220</v>
      </c>
      <c r="Y9155" s="53" t="s">
        <v>4030</v>
      </c>
    </row>
    <row r="9156" spans="23:25" x14ac:dyDescent="0.25">
      <c r="W9156" s="50">
        <v>26000370</v>
      </c>
      <c r="X9156" s="49" t="s">
        <v>15221</v>
      </c>
      <c r="Y9156" s="51" t="s">
        <v>4030</v>
      </c>
    </row>
    <row r="9157" spans="23:25" x14ac:dyDescent="0.25">
      <c r="W9157" s="52">
        <v>26000371</v>
      </c>
      <c r="X9157" s="28" t="s">
        <v>15222</v>
      </c>
      <c r="Y9157" s="53" t="s">
        <v>4030</v>
      </c>
    </row>
    <row r="9158" spans="23:25" x14ac:dyDescent="0.25">
      <c r="W9158" s="50">
        <v>26000372</v>
      </c>
      <c r="X9158" s="49" t="s">
        <v>15223</v>
      </c>
      <c r="Y9158" s="51" t="s">
        <v>4030</v>
      </c>
    </row>
    <row r="9159" spans="23:25" x14ac:dyDescent="0.25">
      <c r="W9159" s="52">
        <v>26000373</v>
      </c>
      <c r="X9159" s="28" t="s">
        <v>15224</v>
      </c>
      <c r="Y9159" s="53" t="s">
        <v>4030</v>
      </c>
    </row>
    <row r="9160" spans="23:25" x14ac:dyDescent="0.25">
      <c r="W9160" s="50">
        <v>26000374</v>
      </c>
      <c r="X9160" s="49" t="s">
        <v>15225</v>
      </c>
      <c r="Y9160" s="51" t="s">
        <v>4030</v>
      </c>
    </row>
    <row r="9161" spans="23:25" x14ac:dyDescent="0.25">
      <c r="W9161" s="52">
        <v>26000375</v>
      </c>
      <c r="X9161" s="28" t="s">
        <v>15226</v>
      </c>
      <c r="Y9161" s="53" t="s">
        <v>4030</v>
      </c>
    </row>
    <row r="9162" spans="23:25" x14ac:dyDescent="0.25">
      <c r="W9162" s="50">
        <v>26000376</v>
      </c>
      <c r="X9162" s="49" t="s">
        <v>15227</v>
      </c>
      <c r="Y9162" s="51" t="s">
        <v>4030</v>
      </c>
    </row>
    <row r="9163" spans="23:25" x14ac:dyDescent="0.25">
      <c r="W9163" s="52">
        <v>26000377</v>
      </c>
      <c r="X9163" s="28" t="s">
        <v>15228</v>
      </c>
      <c r="Y9163" s="53" t="s">
        <v>4030</v>
      </c>
    </row>
    <row r="9164" spans="23:25" x14ac:dyDescent="0.25">
      <c r="W9164" s="50">
        <v>26000378</v>
      </c>
      <c r="X9164" s="49" t="s">
        <v>15229</v>
      </c>
      <c r="Y9164" s="51" t="s">
        <v>4030</v>
      </c>
    </row>
    <row r="9165" spans="23:25" x14ac:dyDescent="0.25">
      <c r="W9165" s="52">
        <v>26000379</v>
      </c>
      <c r="X9165" s="28" t="s">
        <v>15230</v>
      </c>
      <c r="Y9165" s="53" t="s">
        <v>4030</v>
      </c>
    </row>
    <row r="9166" spans="23:25" x14ac:dyDescent="0.25">
      <c r="W9166" s="50">
        <v>26000380</v>
      </c>
      <c r="X9166" s="49" t="s">
        <v>13631</v>
      </c>
      <c r="Y9166" s="51" t="s">
        <v>4030</v>
      </c>
    </row>
    <row r="9167" spans="23:25" x14ac:dyDescent="0.25">
      <c r="W9167" s="52">
        <v>26000381</v>
      </c>
      <c r="X9167" s="28" t="s">
        <v>15231</v>
      </c>
      <c r="Y9167" s="53" t="s">
        <v>4030</v>
      </c>
    </row>
    <row r="9168" spans="23:25" x14ac:dyDescent="0.25">
      <c r="W9168" s="50">
        <v>26000382</v>
      </c>
      <c r="X9168" s="49" t="s">
        <v>15232</v>
      </c>
      <c r="Y9168" s="51" t="s">
        <v>4030</v>
      </c>
    </row>
    <row r="9169" spans="23:25" x14ac:dyDescent="0.25">
      <c r="W9169" s="52">
        <v>26000383</v>
      </c>
      <c r="X9169" s="28" t="s">
        <v>4539</v>
      </c>
      <c r="Y9169" s="53" t="s">
        <v>4030</v>
      </c>
    </row>
    <row r="9170" spans="23:25" x14ac:dyDescent="0.25">
      <c r="W9170" s="50">
        <v>26000384</v>
      </c>
      <c r="X9170" s="49" t="s">
        <v>15233</v>
      </c>
      <c r="Y9170" s="51" t="s">
        <v>4030</v>
      </c>
    </row>
    <row r="9171" spans="23:25" x14ac:dyDescent="0.25">
      <c r="W9171" s="52">
        <v>26000385</v>
      </c>
      <c r="X9171" s="28" t="s">
        <v>15234</v>
      </c>
      <c r="Y9171" s="53" t="s">
        <v>4030</v>
      </c>
    </row>
    <row r="9172" spans="23:25" x14ac:dyDescent="0.25">
      <c r="W9172" s="50">
        <v>26000386</v>
      </c>
      <c r="X9172" s="49" t="s">
        <v>15235</v>
      </c>
      <c r="Y9172" s="51" t="s">
        <v>4030</v>
      </c>
    </row>
    <row r="9173" spans="23:25" x14ac:dyDescent="0.25">
      <c r="W9173" s="52">
        <v>26000387</v>
      </c>
      <c r="X9173" s="28" t="s">
        <v>15236</v>
      </c>
      <c r="Y9173" s="53" t="s">
        <v>4030</v>
      </c>
    </row>
    <row r="9174" spans="23:25" x14ac:dyDescent="0.25">
      <c r="W9174" s="50">
        <v>26000388</v>
      </c>
      <c r="X9174" s="49" t="s">
        <v>15237</v>
      </c>
      <c r="Y9174" s="51" t="s">
        <v>4030</v>
      </c>
    </row>
    <row r="9175" spans="23:25" x14ac:dyDescent="0.25">
      <c r="W9175" s="52">
        <v>26000389</v>
      </c>
      <c r="X9175" s="28" t="s">
        <v>15238</v>
      </c>
      <c r="Y9175" s="53" t="s">
        <v>4030</v>
      </c>
    </row>
    <row r="9176" spans="23:25" x14ac:dyDescent="0.25">
      <c r="W9176" s="50">
        <v>26000390</v>
      </c>
      <c r="X9176" s="49" t="s">
        <v>15239</v>
      </c>
      <c r="Y9176" s="51" t="s">
        <v>4030</v>
      </c>
    </row>
    <row r="9177" spans="23:25" x14ac:dyDescent="0.25">
      <c r="W9177" s="52">
        <v>26000391</v>
      </c>
      <c r="X9177" s="28" t="s">
        <v>15240</v>
      </c>
      <c r="Y9177" s="53" t="s">
        <v>4030</v>
      </c>
    </row>
    <row r="9178" spans="23:25" x14ac:dyDescent="0.25">
      <c r="W9178" s="50">
        <v>26000392</v>
      </c>
      <c r="X9178" s="49" t="s">
        <v>15241</v>
      </c>
      <c r="Y9178" s="51" t="s">
        <v>4030</v>
      </c>
    </row>
    <row r="9179" spans="23:25" x14ac:dyDescent="0.25">
      <c r="W9179" s="52">
        <v>26000393</v>
      </c>
      <c r="X9179" s="28" t="s">
        <v>15242</v>
      </c>
      <c r="Y9179" s="53" t="s">
        <v>4030</v>
      </c>
    </row>
    <row r="9180" spans="23:25" x14ac:dyDescent="0.25">
      <c r="W9180" s="50">
        <v>26000394</v>
      </c>
      <c r="X9180" s="49" t="s">
        <v>15243</v>
      </c>
      <c r="Y9180" s="51" t="s">
        <v>4030</v>
      </c>
    </row>
    <row r="9181" spans="23:25" x14ac:dyDescent="0.25">
      <c r="W9181" s="52">
        <v>26000395</v>
      </c>
      <c r="X9181" s="28" t="s">
        <v>15244</v>
      </c>
      <c r="Y9181" s="53" t="s">
        <v>4030</v>
      </c>
    </row>
    <row r="9182" spans="23:25" x14ac:dyDescent="0.25">
      <c r="W9182" s="50">
        <v>26000396</v>
      </c>
      <c r="X9182" s="49" t="s">
        <v>15245</v>
      </c>
      <c r="Y9182" s="51" t="s">
        <v>4030</v>
      </c>
    </row>
    <row r="9183" spans="23:25" x14ac:dyDescent="0.25">
      <c r="W9183" s="52">
        <v>26000398</v>
      </c>
      <c r="X9183" s="28" t="s">
        <v>15246</v>
      </c>
      <c r="Y9183" s="53" t="s">
        <v>4030</v>
      </c>
    </row>
    <row r="9184" spans="23:25" x14ac:dyDescent="0.25">
      <c r="W9184" s="50">
        <v>26000399</v>
      </c>
      <c r="X9184" s="49" t="s">
        <v>15247</v>
      </c>
      <c r="Y9184" s="51" t="s">
        <v>4030</v>
      </c>
    </row>
    <row r="9185" spans="23:25" x14ac:dyDescent="0.25">
      <c r="W9185" s="52">
        <v>26000400</v>
      </c>
      <c r="X9185" s="28" t="s">
        <v>15248</v>
      </c>
      <c r="Y9185" s="53" t="s">
        <v>4030</v>
      </c>
    </row>
    <row r="9186" spans="23:25" x14ac:dyDescent="0.25">
      <c r="W9186" s="50">
        <v>26000401</v>
      </c>
      <c r="X9186" s="49" t="s">
        <v>15249</v>
      </c>
      <c r="Y9186" s="51" t="s">
        <v>4030</v>
      </c>
    </row>
    <row r="9187" spans="23:25" x14ac:dyDescent="0.25">
      <c r="W9187" s="52">
        <v>26000402</v>
      </c>
      <c r="X9187" s="28" t="s">
        <v>15250</v>
      </c>
      <c r="Y9187" s="53" t="s">
        <v>4030</v>
      </c>
    </row>
    <row r="9188" spans="23:25" x14ac:dyDescent="0.25">
      <c r="W9188" s="50">
        <v>26000403</v>
      </c>
      <c r="X9188" s="49" t="s">
        <v>15251</v>
      </c>
      <c r="Y9188" s="51" t="s">
        <v>4030</v>
      </c>
    </row>
    <row r="9189" spans="23:25" x14ac:dyDescent="0.25">
      <c r="W9189" s="52">
        <v>26000404</v>
      </c>
      <c r="X9189" s="28" t="s">
        <v>15252</v>
      </c>
      <c r="Y9189" s="53" t="s">
        <v>4030</v>
      </c>
    </row>
    <row r="9190" spans="23:25" x14ac:dyDescent="0.25">
      <c r="W9190" s="50">
        <v>26000405</v>
      </c>
      <c r="X9190" s="49" t="s">
        <v>15253</v>
      </c>
      <c r="Y9190" s="51" t="s">
        <v>4030</v>
      </c>
    </row>
    <row r="9191" spans="23:25" x14ac:dyDescent="0.25">
      <c r="W9191" s="52">
        <v>26000406</v>
      </c>
      <c r="X9191" s="28" t="s">
        <v>15254</v>
      </c>
      <c r="Y9191" s="53" t="s">
        <v>4030</v>
      </c>
    </row>
    <row r="9192" spans="23:25" x14ac:dyDescent="0.25">
      <c r="W9192" s="50">
        <v>26000407</v>
      </c>
      <c r="X9192" s="49" t="s">
        <v>15255</v>
      </c>
      <c r="Y9192" s="51" t="s">
        <v>4030</v>
      </c>
    </row>
    <row r="9193" spans="23:25" x14ac:dyDescent="0.25">
      <c r="W9193" s="52">
        <v>26000408</v>
      </c>
      <c r="X9193" s="28" t="s">
        <v>15256</v>
      </c>
      <c r="Y9193" s="53" t="s">
        <v>4030</v>
      </c>
    </row>
    <row r="9194" spans="23:25" x14ac:dyDescent="0.25">
      <c r="W9194" s="50">
        <v>26000409</v>
      </c>
      <c r="X9194" s="49" t="s">
        <v>15257</v>
      </c>
      <c r="Y9194" s="51" t="s">
        <v>4030</v>
      </c>
    </row>
    <row r="9195" spans="23:25" x14ac:dyDescent="0.25">
      <c r="W9195" s="52">
        <v>26000410</v>
      </c>
      <c r="X9195" s="28" t="s">
        <v>15258</v>
      </c>
      <c r="Y9195" s="53" t="s">
        <v>4030</v>
      </c>
    </row>
    <row r="9196" spans="23:25" x14ac:dyDescent="0.25">
      <c r="W9196" s="50">
        <v>26000411</v>
      </c>
      <c r="X9196" s="49" t="s">
        <v>15259</v>
      </c>
      <c r="Y9196" s="51" t="s">
        <v>4030</v>
      </c>
    </row>
    <row r="9197" spans="23:25" x14ac:dyDescent="0.25">
      <c r="W9197" s="52">
        <v>26000412</v>
      </c>
      <c r="X9197" s="28" t="s">
        <v>15260</v>
      </c>
      <c r="Y9197" s="53" t="s">
        <v>4030</v>
      </c>
    </row>
    <row r="9198" spans="23:25" x14ac:dyDescent="0.25">
      <c r="W9198" s="50">
        <v>26000413</v>
      </c>
      <c r="X9198" s="49" t="s">
        <v>15261</v>
      </c>
      <c r="Y9198" s="51" t="s">
        <v>4030</v>
      </c>
    </row>
    <row r="9199" spans="23:25" x14ac:dyDescent="0.25">
      <c r="W9199" s="52">
        <v>26000414</v>
      </c>
      <c r="X9199" s="28" t="s">
        <v>15262</v>
      </c>
      <c r="Y9199" s="53" t="s">
        <v>4030</v>
      </c>
    </row>
    <row r="9200" spans="23:25" x14ac:dyDescent="0.25">
      <c r="W9200" s="50">
        <v>26000415</v>
      </c>
      <c r="X9200" s="49" t="s">
        <v>15263</v>
      </c>
      <c r="Y9200" s="51" t="s">
        <v>4030</v>
      </c>
    </row>
    <row r="9201" spans="23:25" x14ac:dyDescent="0.25">
      <c r="W9201" s="52">
        <v>26000416</v>
      </c>
      <c r="X9201" s="28" t="s">
        <v>15264</v>
      </c>
      <c r="Y9201" s="53" t="s">
        <v>4030</v>
      </c>
    </row>
    <row r="9202" spans="23:25" x14ac:dyDescent="0.25">
      <c r="W9202" s="50">
        <v>26000417</v>
      </c>
      <c r="X9202" s="49" t="s">
        <v>15265</v>
      </c>
      <c r="Y9202" s="51" t="s">
        <v>4030</v>
      </c>
    </row>
    <row r="9203" spans="23:25" x14ac:dyDescent="0.25">
      <c r="W9203" s="52">
        <v>26000418</v>
      </c>
      <c r="X9203" s="28" t="s">
        <v>15266</v>
      </c>
      <c r="Y9203" s="53" t="s">
        <v>4030</v>
      </c>
    </row>
    <row r="9204" spans="23:25" x14ac:dyDescent="0.25">
      <c r="W9204" s="50">
        <v>26000419</v>
      </c>
      <c r="X9204" s="49" t="s">
        <v>15267</v>
      </c>
      <c r="Y9204" s="51" t="s">
        <v>4030</v>
      </c>
    </row>
    <row r="9205" spans="23:25" x14ac:dyDescent="0.25">
      <c r="W9205" s="52">
        <v>26000420</v>
      </c>
      <c r="X9205" s="28" t="s">
        <v>15268</v>
      </c>
      <c r="Y9205" s="53" t="s">
        <v>4030</v>
      </c>
    </row>
    <row r="9206" spans="23:25" x14ac:dyDescent="0.25">
      <c r="W9206" s="50">
        <v>26000421</v>
      </c>
      <c r="X9206" s="49" t="s">
        <v>15269</v>
      </c>
      <c r="Y9206" s="51" t="s">
        <v>4030</v>
      </c>
    </row>
    <row r="9207" spans="23:25" x14ac:dyDescent="0.25">
      <c r="W9207" s="52">
        <v>26000422</v>
      </c>
      <c r="X9207" s="28" t="s">
        <v>15270</v>
      </c>
      <c r="Y9207" s="53" t="s">
        <v>4030</v>
      </c>
    </row>
    <row r="9208" spans="23:25" x14ac:dyDescent="0.25">
      <c r="W9208" s="50">
        <v>26000423</v>
      </c>
      <c r="X9208" s="49" t="s">
        <v>15271</v>
      </c>
      <c r="Y9208" s="51" t="s">
        <v>4030</v>
      </c>
    </row>
    <row r="9209" spans="23:25" x14ac:dyDescent="0.25">
      <c r="W9209" s="52">
        <v>26000424</v>
      </c>
      <c r="X9209" s="28" t="s">
        <v>15272</v>
      </c>
      <c r="Y9209" s="53" t="s">
        <v>4030</v>
      </c>
    </row>
    <row r="9210" spans="23:25" x14ac:dyDescent="0.25">
      <c r="W9210" s="50">
        <v>26000425</v>
      </c>
      <c r="X9210" s="49" t="s">
        <v>15273</v>
      </c>
      <c r="Y9210" s="51" t="s">
        <v>4030</v>
      </c>
    </row>
    <row r="9211" spans="23:25" x14ac:dyDescent="0.25">
      <c r="W9211" s="52">
        <v>26000426</v>
      </c>
      <c r="X9211" s="28" t="s">
        <v>15274</v>
      </c>
      <c r="Y9211" s="53" t="s">
        <v>4030</v>
      </c>
    </row>
    <row r="9212" spans="23:25" x14ac:dyDescent="0.25">
      <c r="W9212" s="50">
        <v>26000427</v>
      </c>
      <c r="X9212" s="49" t="s">
        <v>15275</v>
      </c>
      <c r="Y9212" s="51" t="s">
        <v>4030</v>
      </c>
    </row>
    <row r="9213" spans="23:25" x14ac:dyDescent="0.25">
      <c r="W9213" s="52">
        <v>26000428</v>
      </c>
      <c r="X9213" s="28" t="s">
        <v>15276</v>
      </c>
      <c r="Y9213" s="53" t="s">
        <v>4030</v>
      </c>
    </row>
    <row r="9214" spans="23:25" x14ac:dyDescent="0.25">
      <c r="W9214" s="50">
        <v>26000429</v>
      </c>
      <c r="X9214" s="49" t="s">
        <v>15277</v>
      </c>
      <c r="Y9214" s="51" t="s">
        <v>4030</v>
      </c>
    </row>
    <row r="9215" spans="23:25" x14ac:dyDescent="0.25">
      <c r="W9215" s="52">
        <v>26000430</v>
      </c>
      <c r="X9215" s="28" t="s">
        <v>15278</v>
      </c>
      <c r="Y9215" s="53" t="s">
        <v>4030</v>
      </c>
    </row>
    <row r="9216" spans="23:25" x14ac:dyDescent="0.25">
      <c r="W9216" s="50">
        <v>26000431</v>
      </c>
      <c r="X9216" s="49" t="s">
        <v>15279</v>
      </c>
      <c r="Y9216" s="51" t="s">
        <v>4030</v>
      </c>
    </row>
    <row r="9217" spans="23:25" x14ac:dyDescent="0.25">
      <c r="W9217" s="52">
        <v>26000432</v>
      </c>
      <c r="X9217" s="28" t="s">
        <v>15280</v>
      </c>
      <c r="Y9217" s="53" t="s">
        <v>4030</v>
      </c>
    </row>
    <row r="9218" spans="23:25" x14ac:dyDescent="0.25">
      <c r="W9218" s="50">
        <v>26000433</v>
      </c>
      <c r="X9218" s="49" t="s">
        <v>15281</v>
      </c>
      <c r="Y9218" s="51" t="s">
        <v>4030</v>
      </c>
    </row>
    <row r="9219" spans="23:25" x14ac:dyDescent="0.25">
      <c r="W9219" s="52">
        <v>26000434</v>
      </c>
      <c r="X9219" s="28" t="s">
        <v>15282</v>
      </c>
      <c r="Y9219" s="53" t="s">
        <v>4030</v>
      </c>
    </row>
    <row r="9220" spans="23:25" x14ac:dyDescent="0.25">
      <c r="W9220" s="50">
        <v>26000435</v>
      </c>
      <c r="X9220" s="49" t="s">
        <v>15283</v>
      </c>
      <c r="Y9220" s="51" t="s">
        <v>4030</v>
      </c>
    </row>
    <row r="9221" spans="23:25" x14ac:dyDescent="0.25">
      <c r="W9221" s="52">
        <v>26000436</v>
      </c>
      <c r="X9221" s="28" t="s">
        <v>15284</v>
      </c>
      <c r="Y9221" s="53" t="s">
        <v>4030</v>
      </c>
    </row>
    <row r="9222" spans="23:25" x14ac:dyDescent="0.25">
      <c r="W9222" s="50">
        <v>26000437</v>
      </c>
      <c r="X9222" s="49" t="s">
        <v>15285</v>
      </c>
      <c r="Y9222" s="51" t="s">
        <v>4030</v>
      </c>
    </row>
    <row r="9223" spans="23:25" x14ac:dyDescent="0.25">
      <c r="W9223" s="52">
        <v>26000438</v>
      </c>
      <c r="X9223" s="28" t="s">
        <v>15286</v>
      </c>
      <c r="Y9223" s="53" t="s">
        <v>4030</v>
      </c>
    </row>
    <row r="9224" spans="23:25" x14ac:dyDescent="0.25">
      <c r="W9224" s="50">
        <v>26000439</v>
      </c>
      <c r="X9224" s="49" t="s">
        <v>15287</v>
      </c>
      <c r="Y9224" s="51" t="s">
        <v>4030</v>
      </c>
    </row>
    <row r="9225" spans="23:25" x14ac:dyDescent="0.25">
      <c r="W9225" s="52">
        <v>26000440</v>
      </c>
      <c r="X9225" s="28" t="s">
        <v>12697</v>
      </c>
      <c r="Y9225" s="53" t="s">
        <v>4030</v>
      </c>
    </row>
    <row r="9226" spans="23:25" x14ac:dyDescent="0.25">
      <c r="W9226" s="50">
        <v>26000441</v>
      </c>
      <c r="X9226" s="49" t="s">
        <v>15083</v>
      </c>
      <c r="Y9226" s="51" t="s">
        <v>4030</v>
      </c>
    </row>
    <row r="9227" spans="23:25" x14ac:dyDescent="0.25">
      <c r="W9227" s="52">
        <v>26000442</v>
      </c>
      <c r="X9227" s="28" t="s">
        <v>15288</v>
      </c>
      <c r="Y9227" s="53" t="s">
        <v>4030</v>
      </c>
    </row>
    <row r="9228" spans="23:25" x14ac:dyDescent="0.25">
      <c r="W9228" s="50">
        <v>26000443</v>
      </c>
      <c r="X9228" s="49" t="s">
        <v>15289</v>
      </c>
      <c r="Y9228" s="51" t="s">
        <v>4030</v>
      </c>
    </row>
    <row r="9229" spans="23:25" x14ac:dyDescent="0.25">
      <c r="W9229" s="52">
        <v>26000444</v>
      </c>
      <c r="X9229" s="28" t="s">
        <v>15290</v>
      </c>
      <c r="Y9229" s="53" t="s">
        <v>4030</v>
      </c>
    </row>
    <row r="9230" spans="23:25" x14ac:dyDescent="0.25">
      <c r="W9230" s="50">
        <v>26000445</v>
      </c>
      <c r="X9230" s="49" t="s">
        <v>15291</v>
      </c>
      <c r="Y9230" s="51" t="s">
        <v>4030</v>
      </c>
    </row>
    <row r="9231" spans="23:25" x14ac:dyDescent="0.25">
      <c r="W9231" s="52">
        <v>26000446</v>
      </c>
      <c r="X9231" s="28" t="s">
        <v>15292</v>
      </c>
      <c r="Y9231" s="53" t="s">
        <v>4030</v>
      </c>
    </row>
    <row r="9232" spans="23:25" x14ac:dyDescent="0.25">
      <c r="W9232" s="50">
        <v>26000447</v>
      </c>
      <c r="X9232" s="49" t="s">
        <v>15293</v>
      </c>
      <c r="Y9232" s="51" t="s">
        <v>4030</v>
      </c>
    </row>
    <row r="9233" spans="23:25" x14ac:dyDescent="0.25">
      <c r="W9233" s="52">
        <v>26000448</v>
      </c>
      <c r="X9233" s="28" t="s">
        <v>15294</v>
      </c>
      <c r="Y9233" s="53" t="s">
        <v>4030</v>
      </c>
    </row>
    <row r="9234" spans="23:25" x14ac:dyDescent="0.25">
      <c r="W9234" s="50">
        <v>26000449</v>
      </c>
      <c r="X9234" s="49" t="s">
        <v>15295</v>
      </c>
      <c r="Y9234" s="51" t="s">
        <v>4030</v>
      </c>
    </row>
    <row r="9235" spans="23:25" x14ac:dyDescent="0.25">
      <c r="W9235" s="52">
        <v>26000450</v>
      </c>
      <c r="X9235" s="28" t="s">
        <v>15296</v>
      </c>
      <c r="Y9235" s="53" t="s">
        <v>4030</v>
      </c>
    </row>
    <row r="9236" spans="23:25" x14ac:dyDescent="0.25">
      <c r="W9236" s="50">
        <v>26000451</v>
      </c>
      <c r="X9236" s="49" t="s">
        <v>15297</v>
      </c>
      <c r="Y9236" s="51" t="s">
        <v>4030</v>
      </c>
    </row>
    <row r="9237" spans="23:25" x14ac:dyDescent="0.25">
      <c r="W9237" s="52">
        <v>26000452</v>
      </c>
      <c r="X9237" s="28" t="s">
        <v>15298</v>
      </c>
      <c r="Y9237" s="53" t="s">
        <v>4030</v>
      </c>
    </row>
    <row r="9238" spans="23:25" x14ac:dyDescent="0.25">
      <c r="W9238" s="50">
        <v>26000453</v>
      </c>
      <c r="X9238" s="49" t="s">
        <v>15299</v>
      </c>
      <c r="Y9238" s="51" t="s">
        <v>4030</v>
      </c>
    </row>
    <row r="9239" spans="23:25" x14ac:dyDescent="0.25">
      <c r="W9239" s="52">
        <v>26000454</v>
      </c>
      <c r="X9239" s="28" t="s">
        <v>15300</v>
      </c>
      <c r="Y9239" s="53" t="s">
        <v>4030</v>
      </c>
    </row>
    <row r="9240" spans="23:25" x14ac:dyDescent="0.25">
      <c r="W9240" s="50">
        <v>26000455</v>
      </c>
      <c r="X9240" s="49" t="s">
        <v>15301</v>
      </c>
      <c r="Y9240" s="51" t="s">
        <v>4030</v>
      </c>
    </row>
    <row r="9241" spans="23:25" x14ac:dyDescent="0.25">
      <c r="W9241" s="52">
        <v>26000456</v>
      </c>
      <c r="X9241" s="28" t="s">
        <v>15302</v>
      </c>
      <c r="Y9241" s="53" t="s">
        <v>4030</v>
      </c>
    </row>
    <row r="9242" spans="23:25" x14ac:dyDescent="0.25">
      <c r="W9242" s="50">
        <v>26000457</v>
      </c>
      <c r="X9242" s="49" t="s">
        <v>15303</v>
      </c>
      <c r="Y9242" s="51" t="s">
        <v>4030</v>
      </c>
    </row>
    <row r="9243" spans="23:25" x14ac:dyDescent="0.25">
      <c r="W9243" s="52">
        <v>26000458</v>
      </c>
      <c r="X9243" s="28" t="s">
        <v>15304</v>
      </c>
      <c r="Y9243" s="53" t="s">
        <v>4030</v>
      </c>
    </row>
    <row r="9244" spans="23:25" x14ac:dyDescent="0.25">
      <c r="W9244" s="50">
        <v>26000459</v>
      </c>
      <c r="X9244" s="49" t="s">
        <v>15305</v>
      </c>
      <c r="Y9244" s="51" t="s">
        <v>4030</v>
      </c>
    </row>
    <row r="9245" spans="23:25" x14ac:dyDescent="0.25">
      <c r="W9245" s="52">
        <v>26000460</v>
      </c>
      <c r="X9245" s="28" t="s">
        <v>15306</v>
      </c>
      <c r="Y9245" s="53" t="s">
        <v>4030</v>
      </c>
    </row>
    <row r="9246" spans="23:25" x14ac:dyDescent="0.25">
      <c r="W9246" s="50">
        <v>26000461</v>
      </c>
      <c r="X9246" s="49" t="s">
        <v>15307</v>
      </c>
      <c r="Y9246" s="51" t="s">
        <v>4030</v>
      </c>
    </row>
    <row r="9247" spans="23:25" x14ac:dyDescent="0.25">
      <c r="W9247" s="52">
        <v>26000462</v>
      </c>
      <c r="X9247" s="28" t="s">
        <v>15308</v>
      </c>
      <c r="Y9247" s="53" t="s">
        <v>4030</v>
      </c>
    </row>
    <row r="9248" spans="23:25" x14ac:dyDescent="0.25">
      <c r="W9248" s="50">
        <v>26000463</v>
      </c>
      <c r="X9248" s="49" t="s">
        <v>15309</v>
      </c>
      <c r="Y9248" s="51" t="s">
        <v>4030</v>
      </c>
    </row>
    <row r="9249" spans="23:25" x14ac:dyDescent="0.25">
      <c r="W9249" s="52">
        <v>26000464</v>
      </c>
      <c r="X9249" s="28" t="s">
        <v>15310</v>
      </c>
      <c r="Y9249" s="53" t="s">
        <v>4030</v>
      </c>
    </row>
    <row r="9250" spans="23:25" x14ac:dyDescent="0.25">
      <c r="W9250" s="50">
        <v>26000465</v>
      </c>
      <c r="X9250" s="49" t="s">
        <v>15311</v>
      </c>
      <c r="Y9250" s="51" t="s">
        <v>4030</v>
      </c>
    </row>
    <row r="9251" spans="23:25" x14ac:dyDescent="0.25">
      <c r="W9251" s="52">
        <v>26000466</v>
      </c>
      <c r="X9251" s="28" t="s">
        <v>15312</v>
      </c>
      <c r="Y9251" s="53" t="s">
        <v>4030</v>
      </c>
    </row>
    <row r="9252" spans="23:25" x14ac:dyDescent="0.25">
      <c r="W9252" s="50">
        <v>26000467</v>
      </c>
      <c r="X9252" s="49" t="s">
        <v>15313</v>
      </c>
      <c r="Y9252" s="51" t="s">
        <v>4030</v>
      </c>
    </row>
    <row r="9253" spans="23:25" x14ac:dyDescent="0.25">
      <c r="W9253" s="52">
        <v>26000468</v>
      </c>
      <c r="X9253" s="28" t="s">
        <v>15314</v>
      </c>
      <c r="Y9253" s="53" t="s">
        <v>4030</v>
      </c>
    </row>
    <row r="9254" spans="23:25" x14ac:dyDescent="0.25">
      <c r="W9254" s="50">
        <v>26000469</v>
      </c>
      <c r="X9254" s="49" t="s">
        <v>15315</v>
      </c>
      <c r="Y9254" s="51" t="s">
        <v>4030</v>
      </c>
    </row>
    <row r="9255" spans="23:25" x14ac:dyDescent="0.25">
      <c r="W9255" s="52">
        <v>26000470</v>
      </c>
      <c r="X9255" s="28" t="s">
        <v>15316</v>
      </c>
      <c r="Y9255" s="53" t="s">
        <v>4030</v>
      </c>
    </row>
    <row r="9256" spans="23:25" x14ac:dyDescent="0.25">
      <c r="W9256" s="50">
        <v>26000471</v>
      </c>
      <c r="X9256" s="49" t="s">
        <v>15317</v>
      </c>
      <c r="Y9256" s="51" t="s">
        <v>4030</v>
      </c>
    </row>
    <row r="9257" spans="23:25" x14ac:dyDescent="0.25">
      <c r="W9257" s="52">
        <v>26000472</v>
      </c>
      <c r="X9257" s="28" t="s">
        <v>15318</v>
      </c>
      <c r="Y9257" s="53" t="s">
        <v>4030</v>
      </c>
    </row>
    <row r="9258" spans="23:25" x14ac:dyDescent="0.25">
      <c r="W9258" s="50">
        <v>26000473</v>
      </c>
      <c r="X9258" s="49" t="s">
        <v>15319</v>
      </c>
      <c r="Y9258" s="51" t="s">
        <v>4030</v>
      </c>
    </row>
    <row r="9259" spans="23:25" x14ac:dyDescent="0.25">
      <c r="W9259" s="52">
        <v>26000474</v>
      </c>
      <c r="X9259" s="28" t="s">
        <v>15320</v>
      </c>
      <c r="Y9259" s="53" t="s">
        <v>4030</v>
      </c>
    </row>
    <row r="9260" spans="23:25" x14ac:dyDescent="0.25">
      <c r="W9260" s="50">
        <v>26000475</v>
      </c>
      <c r="X9260" s="49" t="s">
        <v>15321</v>
      </c>
      <c r="Y9260" s="51" t="s">
        <v>4030</v>
      </c>
    </row>
    <row r="9261" spans="23:25" x14ac:dyDescent="0.25">
      <c r="W9261" s="52">
        <v>26000476</v>
      </c>
      <c r="X9261" s="28" t="s">
        <v>15322</v>
      </c>
      <c r="Y9261" s="53" t="s">
        <v>4030</v>
      </c>
    </row>
    <row r="9262" spans="23:25" x14ac:dyDescent="0.25">
      <c r="W9262" s="50">
        <v>26000477</v>
      </c>
      <c r="X9262" s="49" t="s">
        <v>15323</v>
      </c>
      <c r="Y9262" s="51" t="s">
        <v>4030</v>
      </c>
    </row>
    <row r="9263" spans="23:25" x14ac:dyDescent="0.25">
      <c r="W9263" s="52">
        <v>26000478</v>
      </c>
      <c r="X9263" s="28" t="s">
        <v>15324</v>
      </c>
      <c r="Y9263" s="53" t="s">
        <v>4030</v>
      </c>
    </row>
    <row r="9264" spans="23:25" x14ac:dyDescent="0.25">
      <c r="W9264" s="50">
        <v>26000479</v>
      </c>
      <c r="X9264" s="49" t="s">
        <v>15325</v>
      </c>
      <c r="Y9264" s="51" t="s">
        <v>4030</v>
      </c>
    </row>
    <row r="9265" spans="23:25" x14ac:dyDescent="0.25">
      <c r="W9265" s="52">
        <v>26000480</v>
      </c>
      <c r="X9265" s="28" t="s">
        <v>15326</v>
      </c>
      <c r="Y9265" s="53" t="s">
        <v>4030</v>
      </c>
    </row>
    <row r="9266" spans="23:25" x14ac:dyDescent="0.25">
      <c r="W9266" s="50">
        <v>26000481</v>
      </c>
      <c r="X9266" s="49" t="s">
        <v>15327</v>
      </c>
      <c r="Y9266" s="51" t="s">
        <v>4030</v>
      </c>
    </row>
    <row r="9267" spans="23:25" x14ac:dyDescent="0.25">
      <c r="W9267" s="52">
        <v>26000482</v>
      </c>
      <c r="X9267" s="28" t="s">
        <v>15328</v>
      </c>
      <c r="Y9267" s="53" t="s">
        <v>4030</v>
      </c>
    </row>
    <row r="9268" spans="23:25" x14ac:dyDescent="0.25">
      <c r="W9268" s="50">
        <v>26000483</v>
      </c>
      <c r="X9268" s="49" t="s">
        <v>15329</v>
      </c>
      <c r="Y9268" s="51" t="s">
        <v>4030</v>
      </c>
    </row>
    <row r="9269" spans="23:25" x14ac:dyDescent="0.25">
      <c r="W9269" s="52">
        <v>26000484</v>
      </c>
      <c r="X9269" s="28" t="s">
        <v>15330</v>
      </c>
      <c r="Y9269" s="53" t="s">
        <v>4030</v>
      </c>
    </row>
    <row r="9270" spans="23:25" x14ac:dyDescent="0.25">
      <c r="W9270" s="50">
        <v>26000485</v>
      </c>
      <c r="X9270" s="49" t="s">
        <v>15331</v>
      </c>
      <c r="Y9270" s="51" t="s">
        <v>4030</v>
      </c>
    </row>
    <row r="9271" spans="23:25" x14ac:dyDescent="0.25">
      <c r="W9271" s="52">
        <v>26000486</v>
      </c>
      <c r="X9271" s="28" t="s">
        <v>15332</v>
      </c>
      <c r="Y9271" s="53" t="s">
        <v>4030</v>
      </c>
    </row>
    <row r="9272" spans="23:25" x14ac:dyDescent="0.25">
      <c r="W9272" s="50">
        <v>26000487</v>
      </c>
      <c r="X9272" s="49" t="s">
        <v>15333</v>
      </c>
      <c r="Y9272" s="51" t="s">
        <v>4030</v>
      </c>
    </row>
    <row r="9273" spans="23:25" x14ac:dyDescent="0.25">
      <c r="W9273" s="52">
        <v>26000488</v>
      </c>
      <c r="X9273" s="28" t="s">
        <v>15334</v>
      </c>
      <c r="Y9273" s="53" t="s">
        <v>4030</v>
      </c>
    </row>
    <row r="9274" spans="23:25" x14ac:dyDescent="0.25">
      <c r="W9274" s="50">
        <v>26000489</v>
      </c>
      <c r="X9274" s="49" t="s">
        <v>15335</v>
      </c>
      <c r="Y9274" s="51" t="s">
        <v>4030</v>
      </c>
    </row>
    <row r="9275" spans="23:25" x14ac:dyDescent="0.25">
      <c r="W9275" s="52">
        <v>26000490</v>
      </c>
      <c r="X9275" s="28" t="s">
        <v>15336</v>
      </c>
      <c r="Y9275" s="53" t="s">
        <v>4030</v>
      </c>
    </row>
    <row r="9276" spans="23:25" x14ac:dyDescent="0.25">
      <c r="W9276" s="50">
        <v>26000491</v>
      </c>
      <c r="X9276" s="49" t="s">
        <v>15337</v>
      </c>
      <c r="Y9276" s="51" t="s">
        <v>4030</v>
      </c>
    </row>
    <row r="9277" spans="23:25" x14ac:dyDescent="0.25">
      <c r="W9277" s="52">
        <v>26000492</v>
      </c>
      <c r="X9277" s="28" t="s">
        <v>14505</v>
      </c>
      <c r="Y9277" s="53" t="s">
        <v>4030</v>
      </c>
    </row>
    <row r="9278" spans="23:25" x14ac:dyDescent="0.25">
      <c r="W9278" s="50">
        <v>26000493</v>
      </c>
      <c r="X9278" s="49" t="s">
        <v>15338</v>
      </c>
      <c r="Y9278" s="51" t="s">
        <v>4030</v>
      </c>
    </row>
    <row r="9279" spans="23:25" x14ac:dyDescent="0.25">
      <c r="W9279" s="52">
        <v>26000494</v>
      </c>
      <c r="X9279" s="28" t="s">
        <v>15339</v>
      </c>
      <c r="Y9279" s="53" t="s">
        <v>4030</v>
      </c>
    </row>
    <row r="9280" spans="23:25" x14ac:dyDescent="0.25">
      <c r="W9280" s="50">
        <v>26000495</v>
      </c>
      <c r="X9280" s="49" t="s">
        <v>15340</v>
      </c>
      <c r="Y9280" s="51" t="s">
        <v>4030</v>
      </c>
    </row>
    <row r="9281" spans="23:25" x14ac:dyDescent="0.25">
      <c r="W9281" s="52">
        <v>26000496</v>
      </c>
      <c r="X9281" s="28" t="s">
        <v>15341</v>
      </c>
      <c r="Y9281" s="53" t="s">
        <v>4030</v>
      </c>
    </row>
    <row r="9282" spans="23:25" x14ac:dyDescent="0.25">
      <c r="W9282" s="50">
        <v>26000497</v>
      </c>
      <c r="X9282" s="49" t="s">
        <v>15342</v>
      </c>
      <c r="Y9282" s="51" t="s">
        <v>4030</v>
      </c>
    </row>
    <row r="9283" spans="23:25" x14ac:dyDescent="0.25">
      <c r="W9283" s="52">
        <v>26000498</v>
      </c>
      <c r="X9283" s="28" t="s">
        <v>15343</v>
      </c>
      <c r="Y9283" s="53" t="s">
        <v>4030</v>
      </c>
    </row>
    <row r="9284" spans="23:25" x14ac:dyDescent="0.25">
      <c r="W9284" s="50">
        <v>26000499</v>
      </c>
      <c r="X9284" s="49" t="s">
        <v>15344</v>
      </c>
      <c r="Y9284" s="51" t="s">
        <v>4030</v>
      </c>
    </row>
    <row r="9285" spans="23:25" x14ac:dyDescent="0.25">
      <c r="W9285" s="52">
        <v>26000501</v>
      </c>
      <c r="X9285" s="28" t="s">
        <v>15345</v>
      </c>
      <c r="Y9285" s="53" t="s">
        <v>4030</v>
      </c>
    </row>
    <row r="9286" spans="23:25" x14ac:dyDescent="0.25">
      <c r="W9286" s="50">
        <v>26000502</v>
      </c>
      <c r="X9286" s="49" t="s">
        <v>13467</v>
      </c>
      <c r="Y9286" s="51" t="s">
        <v>4030</v>
      </c>
    </row>
    <row r="9287" spans="23:25" x14ac:dyDescent="0.25">
      <c r="W9287" s="52">
        <v>26000503</v>
      </c>
      <c r="X9287" s="28" t="s">
        <v>15346</v>
      </c>
      <c r="Y9287" s="53" t="s">
        <v>4030</v>
      </c>
    </row>
    <row r="9288" spans="23:25" x14ac:dyDescent="0.25">
      <c r="W9288" s="50">
        <v>26000504</v>
      </c>
      <c r="X9288" s="49" t="s">
        <v>15347</v>
      </c>
      <c r="Y9288" s="51" t="s">
        <v>4030</v>
      </c>
    </row>
    <row r="9289" spans="23:25" x14ac:dyDescent="0.25">
      <c r="W9289" s="52">
        <v>26000505</v>
      </c>
      <c r="X9289" s="28" t="s">
        <v>15348</v>
      </c>
      <c r="Y9289" s="53" t="s">
        <v>4030</v>
      </c>
    </row>
    <row r="9290" spans="23:25" x14ac:dyDescent="0.25">
      <c r="W9290" s="50">
        <v>26000506</v>
      </c>
      <c r="X9290" s="49" t="s">
        <v>15349</v>
      </c>
      <c r="Y9290" s="51" t="s">
        <v>4030</v>
      </c>
    </row>
    <row r="9291" spans="23:25" x14ac:dyDescent="0.25">
      <c r="W9291" s="52">
        <v>26000507</v>
      </c>
      <c r="X9291" s="28" t="s">
        <v>15350</v>
      </c>
      <c r="Y9291" s="53" t="s">
        <v>4030</v>
      </c>
    </row>
    <row r="9292" spans="23:25" x14ac:dyDescent="0.25">
      <c r="W9292" s="50">
        <v>26000508</v>
      </c>
      <c r="X9292" s="49" t="s">
        <v>15351</v>
      </c>
      <c r="Y9292" s="51" t="s">
        <v>4030</v>
      </c>
    </row>
    <row r="9293" spans="23:25" x14ac:dyDescent="0.25">
      <c r="W9293" s="52">
        <v>26000509</v>
      </c>
      <c r="X9293" s="28" t="s">
        <v>15352</v>
      </c>
      <c r="Y9293" s="53" t="s">
        <v>4030</v>
      </c>
    </row>
    <row r="9294" spans="23:25" x14ac:dyDescent="0.25">
      <c r="W9294" s="50">
        <v>26000510</v>
      </c>
      <c r="X9294" s="49" t="s">
        <v>15353</v>
      </c>
      <c r="Y9294" s="51" t="s">
        <v>4030</v>
      </c>
    </row>
    <row r="9295" spans="23:25" x14ac:dyDescent="0.25">
      <c r="W9295" s="52">
        <v>26000511</v>
      </c>
      <c r="X9295" s="28" t="s">
        <v>15354</v>
      </c>
      <c r="Y9295" s="53" t="s">
        <v>4030</v>
      </c>
    </row>
    <row r="9296" spans="23:25" x14ac:dyDescent="0.25">
      <c r="W9296" s="50">
        <v>26000512</v>
      </c>
      <c r="X9296" s="49" t="s">
        <v>15355</v>
      </c>
      <c r="Y9296" s="51" t="s">
        <v>4030</v>
      </c>
    </row>
    <row r="9297" spans="23:25" x14ac:dyDescent="0.25">
      <c r="W9297" s="52">
        <v>26000513</v>
      </c>
      <c r="X9297" s="28" t="s">
        <v>15356</v>
      </c>
      <c r="Y9297" s="53" t="s">
        <v>4030</v>
      </c>
    </row>
    <row r="9298" spans="23:25" x14ac:dyDescent="0.25">
      <c r="W9298" s="50">
        <v>26000514</v>
      </c>
      <c r="X9298" s="49" t="s">
        <v>15357</v>
      </c>
      <c r="Y9298" s="51" t="s">
        <v>4030</v>
      </c>
    </row>
    <row r="9299" spans="23:25" x14ac:dyDescent="0.25">
      <c r="W9299" s="52">
        <v>26000515</v>
      </c>
      <c r="X9299" s="28" t="s">
        <v>15358</v>
      </c>
      <c r="Y9299" s="53" t="s">
        <v>4030</v>
      </c>
    </row>
    <row r="9300" spans="23:25" x14ac:dyDescent="0.25">
      <c r="W9300" s="50">
        <v>26000516</v>
      </c>
      <c r="X9300" s="49" t="s">
        <v>15359</v>
      </c>
      <c r="Y9300" s="51" t="s">
        <v>4030</v>
      </c>
    </row>
    <row r="9301" spans="23:25" x14ac:dyDescent="0.25">
      <c r="W9301" s="52">
        <v>26000517</v>
      </c>
      <c r="X9301" s="28" t="s">
        <v>15360</v>
      </c>
      <c r="Y9301" s="53" t="s">
        <v>4030</v>
      </c>
    </row>
    <row r="9302" spans="23:25" x14ac:dyDescent="0.25">
      <c r="W9302" s="50">
        <v>26000518</v>
      </c>
      <c r="X9302" s="49" t="s">
        <v>15361</v>
      </c>
      <c r="Y9302" s="51" t="s">
        <v>4030</v>
      </c>
    </row>
    <row r="9303" spans="23:25" x14ac:dyDescent="0.25">
      <c r="W9303" s="52">
        <v>26000519</v>
      </c>
      <c r="X9303" s="28" t="s">
        <v>15362</v>
      </c>
      <c r="Y9303" s="53" t="s">
        <v>4030</v>
      </c>
    </row>
    <row r="9304" spans="23:25" x14ac:dyDescent="0.25">
      <c r="W9304" s="50">
        <v>26000520</v>
      </c>
      <c r="X9304" s="49" t="s">
        <v>15363</v>
      </c>
      <c r="Y9304" s="51" t="s">
        <v>4030</v>
      </c>
    </row>
    <row r="9305" spans="23:25" x14ac:dyDescent="0.25">
      <c r="W9305" s="52">
        <v>26000521</v>
      </c>
      <c r="X9305" s="28" t="s">
        <v>15364</v>
      </c>
      <c r="Y9305" s="53" t="s">
        <v>4030</v>
      </c>
    </row>
    <row r="9306" spans="23:25" x14ac:dyDescent="0.25">
      <c r="W9306" s="50">
        <v>26000522</v>
      </c>
      <c r="X9306" s="49" t="s">
        <v>15365</v>
      </c>
      <c r="Y9306" s="51" t="s">
        <v>4030</v>
      </c>
    </row>
    <row r="9307" spans="23:25" x14ac:dyDescent="0.25">
      <c r="W9307" s="52">
        <v>26000523</v>
      </c>
      <c r="X9307" s="28" t="s">
        <v>15366</v>
      </c>
      <c r="Y9307" s="53" t="s">
        <v>4030</v>
      </c>
    </row>
    <row r="9308" spans="23:25" x14ac:dyDescent="0.25">
      <c r="W9308" s="50">
        <v>26000524</v>
      </c>
      <c r="X9308" s="49" t="s">
        <v>15367</v>
      </c>
      <c r="Y9308" s="51" t="s">
        <v>4030</v>
      </c>
    </row>
    <row r="9309" spans="23:25" x14ac:dyDescent="0.25">
      <c r="W9309" s="52">
        <v>26000525</v>
      </c>
      <c r="X9309" s="28" t="s">
        <v>15368</v>
      </c>
      <c r="Y9309" s="53" t="s">
        <v>4030</v>
      </c>
    </row>
    <row r="9310" spans="23:25" x14ac:dyDescent="0.25">
      <c r="W9310" s="50">
        <v>26000526</v>
      </c>
      <c r="X9310" s="49" t="s">
        <v>15369</v>
      </c>
      <c r="Y9310" s="51" t="s">
        <v>4030</v>
      </c>
    </row>
    <row r="9311" spans="23:25" x14ac:dyDescent="0.25">
      <c r="W9311" s="52">
        <v>26000527</v>
      </c>
      <c r="X9311" s="28" t="s">
        <v>15370</v>
      </c>
      <c r="Y9311" s="53" t="s">
        <v>4030</v>
      </c>
    </row>
    <row r="9312" spans="23:25" x14ac:dyDescent="0.25">
      <c r="W9312" s="50">
        <v>26000528</v>
      </c>
      <c r="X9312" s="49" t="s">
        <v>15371</v>
      </c>
      <c r="Y9312" s="51" t="s">
        <v>4030</v>
      </c>
    </row>
    <row r="9313" spans="23:25" x14ac:dyDescent="0.25">
      <c r="W9313" s="52">
        <v>26000529</v>
      </c>
      <c r="X9313" s="28" t="s">
        <v>15372</v>
      </c>
      <c r="Y9313" s="53" t="s">
        <v>4030</v>
      </c>
    </row>
    <row r="9314" spans="23:25" x14ac:dyDescent="0.25">
      <c r="W9314" s="50">
        <v>26000530</v>
      </c>
      <c r="X9314" s="49" t="s">
        <v>15373</v>
      </c>
      <c r="Y9314" s="51" t="s">
        <v>4030</v>
      </c>
    </row>
    <row r="9315" spans="23:25" x14ac:dyDescent="0.25">
      <c r="W9315" s="52">
        <v>26000531</v>
      </c>
      <c r="X9315" s="28" t="s">
        <v>15374</v>
      </c>
      <c r="Y9315" s="53" t="s">
        <v>4030</v>
      </c>
    </row>
    <row r="9316" spans="23:25" x14ac:dyDescent="0.25">
      <c r="W9316" s="50">
        <v>26000532</v>
      </c>
      <c r="X9316" s="49" t="s">
        <v>15375</v>
      </c>
      <c r="Y9316" s="51" t="s">
        <v>4030</v>
      </c>
    </row>
    <row r="9317" spans="23:25" x14ac:dyDescent="0.25">
      <c r="W9317" s="52">
        <v>26000533</v>
      </c>
      <c r="X9317" s="28" t="s">
        <v>15376</v>
      </c>
      <c r="Y9317" s="53" t="s">
        <v>4030</v>
      </c>
    </row>
    <row r="9318" spans="23:25" x14ac:dyDescent="0.25">
      <c r="W9318" s="50">
        <v>26000534</v>
      </c>
      <c r="X9318" s="49" t="s">
        <v>15377</v>
      </c>
      <c r="Y9318" s="51" t="s">
        <v>4030</v>
      </c>
    </row>
    <row r="9319" spans="23:25" x14ac:dyDescent="0.25">
      <c r="W9319" s="52">
        <v>26000535</v>
      </c>
      <c r="X9319" s="28" t="s">
        <v>15378</v>
      </c>
      <c r="Y9319" s="53" t="s">
        <v>4030</v>
      </c>
    </row>
    <row r="9320" spans="23:25" x14ac:dyDescent="0.25">
      <c r="W9320" s="50">
        <v>26000536</v>
      </c>
      <c r="X9320" s="49" t="s">
        <v>15379</v>
      </c>
      <c r="Y9320" s="51" t="s">
        <v>4030</v>
      </c>
    </row>
    <row r="9321" spans="23:25" x14ac:dyDescent="0.25">
      <c r="W9321" s="52">
        <v>26000537</v>
      </c>
      <c r="X9321" s="28" t="s">
        <v>15380</v>
      </c>
      <c r="Y9321" s="53" t="s">
        <v>4030</v>
      </c>
    </row>
    <row r="9322" spans="23:25" x14ac:dyDescent="0.25">
      <c r="W9322" s="50">
        <v>26000538</v>
      </c>
      <c r="X9322" s="49" t="s">
        <v>15381</v>
      </c>
      <c r="Y9322" s="51" t="s">
        <v>4030</v>
      </c>
    </row>
    <row r="9323" spans="23:25" x14ac:dyDescent="0.25">
      <c r="W9323" s="52">
        <v>26000539</v>
      </c>
      <c r="X9323" s="28" t="s">
        <v>15382</v>
      </c>
      <c r="Y9323" s="53" t="s">
        <v>4030</v>
      </c>
    </row>
    <row r="9324" spans="23:25" x14ac:dyDescent="0.25">
      <c r="W9324" s="50">
        <v>26000540</v>
      </c>
      <c r="X9324" s="49" t="s">
        <v>15198</v>
      </c>
      <c r="Y9324" s="51" t="s">
        <v>4030</v>
      </c>
    </row>
    <row r="9325" spans="23:25" x14ac:dyDescent="0.25">
      <c r="W9325" s="52">
        <v>26000541</v>
      </c>
      <c r="X9325" s="28" t="s">
        <v>15383</v>
      </c>
      <c r="Y9325" s="53" t="s">
        <v>4030</v>
      </c>
    </row>
    <row r="9326" spans="23:25" x14ac:dyDescent="0.25">
      <c r="W9326" s="50">
        <v>26000542</v>
      </c>
      <c r="X9326" s="49" t="s">
        <v>15384</v>
      </c>
      <c r="Y9326" s="51" t="s">
        <v>4030</v>
      </c>
    </row>
    <row r="9327" spans="23:25" x14ac:dyDescent="0.25">
      <c r="W9327" s="52">
        <v>26000543</v>
      </c>
      <c r="X9327" s="28" t="s">
        <v>15385</v>
      </c>
      <c r="Y9327" s="53" t="s">
        <v>4030</v>
      </c>
    </row>
    <row r="9328" spans="23:25" x14ac:dyDescent="0.25">
      <c r="W9328" s="50">
        <v>26000544</v>
      </c>
      <c r="X9328" s="49" t="s">
        <v>15386</v>
      </c>
      <c r="Y9328" s="51" t="s">
        <v>4030</v>
      </c>
    </row>
    <row r="9329" spans="23:25" x14ac:dyDescent="0.25">
      <c r="W9329" s="52">
        <v>26000545</v>
      </c>
      <c r="X9329" s="28" t="s">
        <v>15387</v>
      </c>
      <c r="Y9329" s="53" t="s">
        <v>4030</v>
      </c>
    </row>
    <row r="9330" spans="23:25" x14ac:dyDescent="0.25">
      <c r="W9330" s="50">
        <v>26000546</v>
      </c>
      <c r="X9330" s="49" t="s">
        <v>15388</v>
      </c>
      <c r="Y9330" s="51" t="s">
        <v>4030</v>
      </c>
    </row>
    <row r="9331" spans="23:25" x14ac:dyDescent="0.25">
      <c r="W9331" s="52">
        <v>26000547</v>
      </c>
      <c r="X9331" s="28" t="s">
        <v>15389</v>
      </c>
      <c r="Y9331" s="53" t="s">
        <v>4030</v>
      </c>
    </row>
    <row r="9332" spans="23:25" x14ac:dyDescent="0.25">
      <c r="W9332" s="50">
        <v>26000548</v>
      </c>
      <c r="X9332" s="49" t="s">
        <v>15390</v>
      </c>
      <c r="Y9332" s="51" t="s">
        <v>4030</v>
      </c>
    </row>
    <row r="9333" spans="23:25" x14ac:dyDescent="0.25">
      <c r="W9333" s="52">
        <v>26000549</v>
      </c>
      <c r="X9333" s="28" t="s">
        <v>15391</v>
      </c>
      <c r="Y9333" s="53" t="s">
        <v>4030</v>
      </c>
    </row>
    <row r="9334" spans="23:25" x14ac:dyDescent="0.25">
      <c r="W9334" s="50">
        <v>26000550</v>
      </c>
      <c r="X9334" s="49" t="s">
        <v>15392</v>
      </c>
      <c r="Y9334" s="51" t="s">
        <v>4030</v>
      </c>
    </row>
    <row r="9335" spans="23:25" x14ac:dyDescent="0.25">
      <c r="W9335" s="52">
        <v>26000551</v>
      </c>
      <c r="X9335" s="28" t="s">
        <v>15393</v>
      </c>
      <c r="Y9335" s="53" t="s">
        <v>4030</v>
      </c>
    </row>
    <row r="9336" spans="23:25" x14ac:dyDescent="0.25">
      <c r="W9336" s="50">
        <v>26000552</v>
      </c>
      <c r="X9336" s="49" t="s">
        <v>15394</v>
      </c>
      <c r="Y9336" s="51" t="s">
        <v>4030</v>
      </c>
    </row>
    <row r="9337" spans="23:25" x14ac:dyDescent="0.25">
      <c r="W9337" s="52">
        <v>26000553</v>
      </c>
      <c r="X9337" s="28" t="s">
        <v>15395</v>
      </c>
      <c r="Y9337" s="53" t="s">
        <v>4030</v>
      </c>
    </row>
    <row r="9338" spans="23:25" x14ac:dyDescent="0.25">
      <c r="W9338" s="50">
        <v>26000554</v>
      </c>
      <c r="X9338" s="49" t="s">
        <v>15396</v>
      </c>
      <c r="Y9338" s="51" t="s">
        <v>4030</v>
      </c>
    </row>
    <row r="9339" spans="23:25" x14ac:dyDescent="0.25">
      <c r="W9339" s="52">
        <v>26000555</v>
      </c>
      <c r="X9339" s="28" t="s">
        <v>15397</v>
      </c>
      <c r="Y9339" s="53" t="s">
        <v>4030</v>
      </c>
    </row>
    <row r="9340" spans="23:25" x14ac:dyDescent="0.25">
      <c r="W9340" s="50">
        <v>26000556</v>
      </c>
      <c r="X9340" s="49" t="s">
        <v>15398</v>
      </c>
      <c r="Y9340" s="51" t="s">
        <v>4030</v>
      </c>
    </row>
    <row r="9341" spans="23:25" x14ac:dyDescent="0.25">
      <c r="W9341" s="52">
        <v>26000557</v>
      </c>
      <c r="X9341" s="28" t="s">
        <v>15399</v>
      </c>
      <c r="Y9341" s="53" t="s">
        <v>4030</v>
      </c>
    </row>
    <row r="9342" spans="23:25" x14ac:dyDescent="0.25">
      <c r="W9342" s="50">
        <v>26000558</v>
      </c>
      <c r="X9342" s="49" t="s">
        <v>15400</v>
      </c>
      <c r="Y9342" s="51" t="s">
        <v>4030</v>
      </c>
    </row>
    <row r="9343" spans="23:25" x14ac:dyDescent="0.25">
      <c r="W9343" s="52">
        <v>26000559</v>
      </c>
      <c r="X9343" s="28" t="s">
        <v>15401</v>
      </c>
      <c r="Y9343" s="53" t="s">
        <v>4030</v>
      </c>
    </row>
    <row r="9344" spans="23:25" x14ac:dyDescent="0.25">
      <c r="W9344" s="50">
        <v>26000560</v>
      </c>
      <c r="X9344" s="49" t="s">
        <v>15402</v>
      </c>
      <c r="Y9344" s="51" t="s">
        <v>4030</v>
      </c>
    </row>
    <row r="9345" spans="23:25" x14ac:dyDescent="0.25">
      <c r="W9345" s="52">
        <v>26000561</v>
      </c>
      <c r="X9345" s="28" t="s">
        <v>15403</v>
      </c>
      <c r="Y9345" s="53" t="s">
        <v>4030</v>
      </c>
    </row>
    <row r="9346" spans="23:25" x14ac:dyDescent="0.25">
      <c r="W9346" s="50">
        <v>26000562</v>
      </c>
      <c r="X9346" s="49" t="s">
        <v>15404</v>
      </c>
      <c r="Y9346" s="51" t="s">
        <v>4030</v>
      </c>
    </row>
    <row r="9347" spans="23:25" x14ac:dyDescent="0.25">
      <c r="W9347" s="52">
        <v>26000563</v>
      </c>
      <c r="X9347" s="28" t="s">
        <v>15405</v>
      </c>
      <c r="Y9347" s="53" t="s">
        <v>4030</v>
      </c>
    </row>
    <row r="9348" spans="23:25" x14ac:dyDescent="0.25">
      <c r="W9348" s="50">
        <v>26000564</v>
      </c>
      <c r="X9348" s="49" t="s">
        <v>15406</v>
      </c>
      <c r="Y9348" s="51" t="s">
        <v>4030</v>
      </c>
    </row>
    <row r="9349" spans="23:25" x14ac:dyDescent="0.25">
      <c r="W9349" s="52">
        <v>26000565</v>
      </c>
      <c r="X9349" s="28" t="s">
        <v>15407</v>
      </c>
      <c r="Y9349" s="53" t="s">
        <v>4030</v>
      </c>
    </row>
    <row r="9350" spans="23:25" x14ac:dyDescent="0.25">
      <c r="W9350" s="50">
        <v>26000566</v>
      </c>
      <c r="X9350" s="49" t="s">
        <v>15408</v>
      </c>
      <c r="Y9350" s="51" t="s">
        <v>4030</v>
      </c>
    </row>
    <row r="9351" spans="23:25" x14ac:dyDescent="0.25">
      <c r="W9351" s="52">
        <v>26000567</v>
      </c>
      <c r="X9351" s="28" t="s">
        <v>15409</v>
      </c>
      <c r="Y9351" s="53" t="s">
        <v>4030</v>
      </c>
    </row>
    <row r="9352" spans="23:25" x14ac:dyDescent="0.25">
      <c r="W9352" s="50">
        <v>26000568</v>
      </c>
      <c r="X9352" s="49" t="s">
        <v>15410</v>
      </c>
      <c r="Y9352" s="51" t="s">
        <v>4030</v>
      </c>
    </row>
    <row r="9353" spans="23:25" x14ac:dyDescent="0.25">
      <c r="W9353" s="52">
        <v>26000569</v>
      </c>
      <c r="X9353" s="28" t="s">
        <v>15411</v>
      </c>
      <c r="Y9353" s="53" t="s">
        <v>4030</v>
      </c>
    </row>
    <row r="9354" spans="23:25" x14ac:dyDescent="0.25">
      <c r="W9354" s="50">
        <v>26000570</v>
      </c>
      <c r="X9354" s="49" t="s">
        <v>15412</v>
      </c>
      <c r="Y9354" s="51" t="s">
        <v>4030</v>
      </c>
    </row>
    <row r="9355" spans="23:25" x14ac:dyDescent="0.25">
      <c r="W9355" s="52">
        <v>26000571</v>
      </c>
      <c r="X9355" s="28" t="s">
        <v>15413</v>
      </c>
      <c r="Y9355" s="53" t="s">
        <v>4030</v>
      </c>
    </row>
    <row r="9356" spans="23:25" x14ac:dyDescent="0.25">
      <c r="W9356" s="50">
        <v>26000572</v>
      </c>
      <c r="X9356" s="49" t="s">
        <v>12471</v>
      </c>
      <c r="Y9356" s="51" t="s">
        <v>4030</v>
      </c>
    </row>
    <row r="9357" spans="23:25" x14ac:dyDescent="0.25">
      <c r="W9357" s="52">
        <v>26000573</v>
      </c>
      <c r="X9357" s="28" t="s">
        <v>15414</v>
      </c>
      <c r="Y9357" s="53" t="s">
        <v>4030</v>
      </c>
    </row>
    <row r="9358" spans="23:25" x14ac:dyDescent="0.25">
      <c r="W9358" s="50">
        <v>26000574</v>
      </c>
      <c r="X9358" s="49" t="s">
        <v>15415</v>
      </c>
      <c r="Y9358" s="51" t="s">
        <v>4030</v>
      </c>
    </row>
    <row r="9359" spans="23:25" x14ac:dyDescent="0.25">
      <c r="W9359" s="52">
        <v>26000575</v>
      </c>
      <c r="X9359" s="28" t="s">
        <v>15416</v>
      </c>
      <c r="Y9359" s="53" t="s">
        <v>4030</v>
      </c>
    </row>
    <row r="9360" spans="23:25" x14ac:dyDescent="0.25">
      <c r="W9360" s="50">
        <v>26000576</v>
      </c>
      <c r="X9360" s="49" t="s">
        <v>15417</v>
      </c>
      <c r="Y9360" s="51" t="s">
        <v>4030</v>
      </c>
    </row>
    <row r="9361" spans="23:25" x14ac:dyDescent="0.25">
      <c r="W9361" s="52">
        <v>26000577</v>
      </c>
      <c r="X9361" s="28" t="s">
        <v>15418</v>
      </c>
      <c r="Y9361" s="53" t="s">
        <v>4030</v>
      </c>
    </row>
    <row r="9362" spans="23:25" x14ac:dyDescent="0.25">
      <c r="W9362" s="50">
        <v>26000578</v>
      </c>
      <c r="X9362" s="49" t="s">
        <v>15419</v>
      </c>
      <c r="Y9362" s="51" t="s">
        <v>4030</v>
      </c>
    </row>
    <row r="9363" spans="23:25" x14ac:dyDescent="0.25">
      <c r="W9363" s="52">
        <v>26000579</v>
      </c>
      <c r="X9363" s="28" t="s">
        <v>15420</v>
      </c>
      <c r="Y9363" s="53" t="s">
        <v>4030</v>
      </c>
    </row>
    <row r="9364" spans="23:25" x14ac:dyDescent="0.25">
      <c r="W9364" s="50">
        <v>26000580</v>
      </c>
      <c r="X9364" s="49" t="s">
        <v>15421</v>
      </c>
      <c r="Y9364" s="51" t="s">
        <v>4030</v>
      </c>
    </row>
    <row r="9365" spans="23:25" x14ac:dyDescent="0.25">
      <c r="W9365" s="52">
        <v>26000581</v>
      </c>
      <c r="X9365" s="28" t="s">
        <v>15422</v>
      </c>
      <c r="Y9365" s="53" t="s">
        <v>4030</v>
      </c>
    </row>
    <row r="9366" spans="23:25" x14ac:dyDescent="0.25">
      <c r="W9366" s="50">
        <v>26000582</v>
      </c>
      <c r="X9366" s="49" t="s">
        <v>15423</v>
      </c>
      <c r="Y9366" s="51" t="s">
        <v>4030</v>
      </c>
    </row>
    <row r="9367" spans="23:25" x14ac:dyDescent="0.25">
      <c r="W9367" s="52">
        <v>26000583</v>
      </c>
      <c r="X9367" s="28" t="s">
        <v>15424</v>
      </c>
      <c r="Y9367" s="53" t="s">
        <v>4030</v>
      </c>
    </row>
    <row r="9368" spans="23:25" x14ac:dyDescent="0.25">
      <c r="W9368" s="50">
        <v>26000584</v>
      </c>
      <c r="X9368" s="49" t="s">
        <v>11229</v>
      </c>
      <c r="Y9368" s="51" t="s">
        <v>4030</v>
      </c>
    </row>
    <row r="9369" spans="23:25" x14ac:dyDescent="0.25">
      <c r="W9369" s="52">
        <v>26000585</v>
      </c>
      <c r="X9369" s="28" t="s">
        <v>15095</v>
      </c>
      <c r="Y9369" s="53" t="s">
        <v>4030</v>
      </c>
    </row>
    <row r="9370" spans="23:25" x14ac:dyDescent="0.25">
      <c r="W9370" s="50">
        <v>26000586</v>
      </c>
      <c r="X9370" s="49" t="s">
        <v>15425</v>
      </c>
      <c r="Y9370" s="51" t="s">
        <v>4030</v>
      </c>
    </row>
    <row r="9371" spans="23:25" x14ac:dyDescent="0.25">
      <c r="W9371" s="52">
        <v>26000587</v>
      </c>
      <c r="X9371" s="28" t="s">
        <v>15426</v>
      </c>
      <c r="Y9371" s="53" t="s">
        <v>4030</v>
      </c>
    </row>
    <row r="9372" spans="23:25" x14ac:dyDescent="0.25">
      <c r="W9372" s="50">
        <v>26000588</v>
      </c>
      <c r="X9372" s="49" t="s">
        <v>15427</v>
      </c>
      <c r="Y9372" s="51" t="s">
        <v>4030</v>
      </c>
    </row>
    <row r="9373" spans="23:25" x14ac:dyDescent="0.25">
      <c r="W9373" s="52">
        <v>26000589</v>
      </c>
      <c r="X9373" s="28" t="s">
        <v>15428</v>
      </c>
      <c r="Y9373" s="53" t="s">
        <v>4030</v>
      </c>
    </row>
    <row r="9374" spans="23:25" x14ac:dyDescent="0.25">
      <c r="W9374" s="50">
        <v>26000590</v>
      </c>
      <c r="X9374" s="49" t="s">
        <v>15429</v>
      </c>
      <c r="Y9374" s="51" t="s">
        <v>4030</v>
      </c>
    </row>
    <row r="9375" spans="23:25" x14ac:dyDescent="0.25">
      <c r="W9375" s="52">
        <v>26000591</v>
      </c>
      <c r="X9375" s="28" t="s">
        <v>15430</v>
      </c>
      <c r="Y9375" s="53" t="s">
        <v>4030</v>
      </c>
    </row>
    <row r="9376" spans="23:25" x14ac:dyDescent="0.25">
      <c r="W9376" s="50">
        <v>26000592</v>
      </c>
      <c r="X9376" s="49" t="s">
        <v>15431</v>
      </c>
      <c r="Y9376" s="51" t="s">
        <v>4030</v>
      </c>
    </row>
    <row r="9377" spans="23:25" x14ac:dyDescent="0.25">
      <c r="W9377" s="52">
        <v>26000593</v>
      </c>
      <c r="X9377" s="28" t="s">
        <v>15432</v>
      </c>
      <c r="Y9377" s="53" t="s">
        <v>4030</v>
      </c>
    </row>
    <row r="9378" spans="23:25" x14ac:dyDescent="0.25">
      <c r="W9378" s="50">
        <v>26000594</v>
      </c>
      <c r="X9378" s="49" t="s">
        <v>15433</v>
      </c>
      <c r="Y9378" s="51" t="s">
        <v>4030</v>
      </c>
    </row>
    <row r="9379" spans="23:25" x14ac:dyDescent="0.25">
      <c r="W9379" s="52">
        <v>26000595</v>
      </c>
      <c r="X9379" s="28" t="s">
        <v>15434</v>
      </c>
      <c r="Y9379" s="53" t="s">
        <v>4030</v>
      </c>
    </row>
    <row r="9380" spans="23:25" x14ac:dyDescent="0.25">
      <c r="W9380" s="50">
        <v>26000596</v>
      </c>
      <c r="X9380" s="49" t="s">
        <v>15169</v>
      </c>
      <c r="Y9380" s="51" t="s">
        <v>4030</v>
      </c>
    </row>
    <row r="9381" spans="23:25" x14ac:dyDescent="0.25">
      <c r="W9381" s="52">
        <v>26000597</v>
      </c>
      <c r="X9381" s="28" t="s">
        <v>15202</v>
      </c>
      <c r="Y9381" s="53" t="s">
        <v>4030</v>
      </c>
    </row>
    <row r="9382" spans="23:25" x14ac:dyDescent="0.25">
      <c r="W9382" s="50">
        <v>26000598</v>
      </c>
      <c r="X9382" s="49" t="s">
        <v>15435</v>
      </c>
      <c r="Y9382" s="51" t="s">
        <v>4030</v>
      </c>
    </row>
    <row r="9383" spans="23:25" x14ac:dyDescent="0.25">
      <c r="W9383" s="52">
        <v>26000599</v>
      </c>
      <c r="X9383" s="28" t="s">
        <v>15436</v>
      </c>
      <c r="Y9383" s="53" t="s">
        <v>4030</v>
      </c>
    </row>
    <row r="9384" spans="23:25" x14ac:dyDescent="0.25">
      <c r="W9384" s="50">
        <v>26000600</v>
      </c>
      <c r="X9384" s="49" t="s">
        <v>15437</v>
      </c>
      <c r="Y9384" s="51" t="s">
        <v>4030</v>
      </c>
    </row>
    <row r="9385" spans="23:25" x14ac:dyDescent="0.25">
      <c r="W9385" s="52">
        <v>26000601</v>
      </c>
      <c r="X9385" s="28" t="s">
        <v>15438</v>
      </c>
      <c r="Y9385" s="53" t="s">
        <v>4030</v>
      </c>
    </row>
    <row r="9386" spans="23:25" x14ac:dyDescent="0.25">
      <c r="W9386" s="50">
        <v>26000602</v>
      </c>
      <c r="X9386" s="49" t="s">
        <v>15439</v>
      </c>
      <c r="Y9386" s="51" t="s">
        <v>4030</v>
      </c>
    </row>
    <row r="9387" spans="23:25" x14ac:dyDescent="0.25">
      <c r="W9387" s="52">
        <v>26000603</v>
      </c>
      <c r="X9387" s="28" t="s">
        <v>15440</v>
      </c>
      <c r="Y9387" s="53" t="s">
        <v>4030</v>
      </c>
    </row>
    <row r="9388" spans="23:25" x14ac:dyDescent="0.25">
      <c r="W9388" s="50">
        <v>26000604</v>
      </c>
      <c r="X9388" s="49" t="s">
        <v>15441</v>
      </c>
      <c r="Y9388" s="51" t="s">
        <v>4030</v>
      </c>
    </row>
    <row r="9389" spans="23:25" x14ac:dyDescent="0.25">
      <c r="W9389" s="52">
        <v>26000605</v>
      </c>
      <c r="X9389" s="28" t="s">
        <v>15442</v>
      </c>
      <c r="Y9389" s="53" t="s">
        <v>4030</v>
      </c>
    </row>
    <row r="9390" spans="23:25" x14ac:dyDescent="0.25">
      <c r="W9390" s="50">
        <v>26000606</v>
      </c>
      <c r="X9390" s="49" t="s">
        <v>15443</v>
      </c>
      <c r="Y9390" s="51" t="s">
        <v>4030</v>
      </c>
    </row>
    <row r="9391" spans="23:25" x14ac:dyDescent="0.25">
      <c r="W9391" s="52">
        <v>26000607</v>
      </c>
      <c r="X9391" s="28" t="s">
        <v>15444</v>
      </c>
      <c r="Y9391" s="53" t="s">
        <v>4030</v>
      </c>
    </row>
    <row r="9392" spans="23:25" x14ac:dyDescent="0.25">
      <c r="W9392" s="50">
        <v>26000608</v>
      </c>
      <c r="X9392" s="49" t="s">
        <v>15445</v>
      </c>
      <c r="Y9392" s="51" t="s">
        <v>4030</v>
      </c>
    </row>
    <row r="9393" spans="23:25" x14ac:dyDescent="0.25">
      <c r="W9393" s="52">
        <v>26000609</v>
      </c>
      <c r="X9393" s="28" t="s">
        <v>15446</v>
      </c>
      <c r="Y9393" s="53" t="s">
        <v>4030</v>
      </c>
    </row>
    <row r="9394" spans="23:25" x14ac:dyDescent="0.25">
      <c r="W9394" s="50">
        <v>26000610</v>
      </c>
      <c r="X9394" s="49" t="s">
        <v>15447</v>
      </c>
      <c r="Y9394" s="51" t="s">
        <v>4030</v>
      </c>
    </row>
    <row r="9395" spans="23:25" x14ac:dyDescent="0.25">
      <c r="W9395" s="52">
        <v>26000611</v>
      </c>
      <c r="X9395" s="28" t="s">
        <v>15448</v>
      </c>
      <c r="Y9395" s="53" t="s">
        <v>4030</v>
      </c>
    </row>
    <row r="9396" spans="23:25" x14ac:dyDescent="0.25">
      <c r="W9396" s="50">
        <v>26000612</v>
      </c>
      <c r="X9396" s="49" t="s">
        <v>15449</v>
      </c>
      <c r="Y9396" s="51" t="s">
        <v>4030</v>
      </c>
    </row>
    <row r="9397" spans="23:25" x14ac:dyDescent="0.25">
      <c r="W9397" s="52">
        <v>26000613</v>
      </c>
      <c r="X9397" s="28" t="s">
        <v>15450</v>
      </c>
      <c r="Y9397" s="53" t="s">
        <v>4030</v>
      </c>
    </row>
    <row r="9398" spans="23:25" x14ac:dyDescent="0.25">
      <c r="W9398" s="50">
        <v>26000614</v>
      </c>
      <c r="X9398" s="49" t="s">
        <v>15451</v>
      </c>
      <c r="Y9398" s="51" t="s">
        <v>4030</v>
      </c>
    </row>
    <row r="9399" spans="23:25" x14ac:dyDescent="0.25">
      <c r="W9399" s="52">
        <v>26000615</v>
      </c>
      <c r="X9399" s="28" t="s">
        <v>15452</v>
      </c>
      <c r="Y9399" s="53" t="s">
        <v>4030</v>
      </c>
    </row>
    <row r="9400" spans="23:25" x14ac:dyDescent="0.25">
      <c r="W9400" s="50">
        <v>26000616</v>
      </c>
      <c r="X9400" s="49" t="s">
        <v>15453</v>
      </c>
      <c r="Y9400" s="51" t="s">
        <v>4030</v>
      </c>
    </row>
    <row r="9401" spans="23:25" x14ac:dyDescent="0.25">
      <c r="W9401" s="52">
        <v>26000617</v>
      </c>
      <c r="X9401" s="28" t="s">
        <v>15454</v>
      </c>
      <c r="Y9401" s="53" t="s">
        <v>4030</v>
      </c>
    </row>
    <row r="9402" spans="23:25" x14ac:dyDescent="0.25">
      <c r="W9402" s="50">
        <v>26000618</v>
      </c>
      <c r="X9402" s="49" t="s">
        <v>15188</v>
      </c>
      <c r="Y9402" s="51" t="s">
        <v>4030</v>
      </c>
    </row>
    <row r="9403" spans="23:25" x14ac:dyDescent="0.25">
      <c r="W9403" s="52">
        <v>26000619</v>
      </c>
      <c r="X9403" s="28" t="s">
        <v>15455</v>
      </c>
      <c r="Y9403" s="53" t="s">
        <v>4030</v>
      </c>
    </row>
    <row r="9404" spans="23:25" x14ac:dyDescent="0.25">
      <c r="W9404" s="50">
        <v>26000620</v>
      </c>
      <c r="X9404" s="49" t="s">
        <v>15456</v>
      </c>
      <c r="Y9404" s="51" t="s">
        <v>4030</v>
      </c>
    </row>
    <row r="9405" spans="23:25" x14ac:dyDescent="0.25">
      <c r="W9405" s="52">
        <v>26000621</v>
      </c>
      <c r="X9405" s="28" t="s">
        <v>15457</v>
      </c>
      <c r="Y9405" s="53" t="s">
        <v>4030</v>
      </c>
    </row>
    <row r="9406" spans="23:25" x14ac:dyDescent="0.25">
      <c r="W9406" s="50">
        <v>26000622</v>
      </c>
      <c r="X9406" s="49" t="s">
        <v>15458</v>
      </c>
      <c r="Y9406" s="51" t="s">
        <v>4030</v>
      </c>
    </row>
    <row r="9407" spans="23:25" x14ac:dyDescent="0.25">
      <c r="W9407" s="52">
        <v>26000623</v>
      </c>
      <c r="X9407" s="28" t="s">
        <v>15459</v>
      </c>
      <c r="Y9407" s="53" t="s">
        <v>4030</v>
      </c>
    </row>
    <row r="9408" spans="23:25" x14ac:dyDescent="0.25">
      <c r="W9408" s="50">
        <v>26000624</v>
      </c>
      <c r="X9408" s="49" t="s">
        <v>15460</v>
      </c>
      <c r="Y9408" s="51" t="s">
        <v>4030</v>
      </c>
    </row>
    <row r="9409" spans="23:25" x14ac:dyDescent="0.25">
      <c r="W9409" s="52">
        <v>26000625</v>
      </c>
      <c r="X9409" s="28" t="s">
        <v>15461</v>
      </c>
      <c r="Y9409" s="53" t="s">
        <v>4030</v>
      </c>
    </row>
    <row r="9410" spans="23:25" x14ac:dyDescent="0.25">
      <c r="W9410" s="50">
        <v>26000626</v>
      </c>
      <c r="X9410" s="49" t="s">
        <v>15462</v>
      </c>
      <c r="Y9410" s="51" t="s">
        <v>4030</v>
      </c>
    </row>
    <row r="9411" spans="23:25" x14ac:dyDescent="0.25">
      <c r="W9411" s="52">
        <v>26000627</v>
      </c>
      <c r="X9411" s="28" t="s">
        <v>15463</v>
      </c>
      <c r="Y9411" s="53" t="s">
        <v>4030</v>
      </c>
    </row>
    <row r="9412" spans="23:25" x14ac:dyDescent="0.25">
      <c r="W9412" s="50">
        <v>26000628</v>
      </c>
      <c r="X9412" s="49" t="s">
        <v>15464</v>
      </c>
      <c r="Y9412" s="51" t="s">
        <v>4030</v>
      </c>
    </row>
    <row r="9413" spans="23:25" x14ac:dyDescent="0.25">
      <c r="W9413" s="52">
        <v>26000629</v>
      </c>
      <c r="X9413" s="28" t="s">
        <v>15465</v>
      </c>
      <c r="Y9413" s="53" t="s">
        <v>4030</v>
      </c>
    </row>
    <row r="9414" spans="23:25" x14ac:dyDescent="0.25">
      <c r="W9414" s="50">
        <v>26000630</v>
      </c>
      <c r="X9414" s="49" t="s">
        <v>15466</v>
      </c>
      <c r="Y9414" s="51" t="s">
        <v>4030</v>
      </c>
    </row>
    <row r="9415" spans="23:25" x14ac:dyDescent="0.25">
      <c r="W9415" s="52">
        <v>26000631</v>
      </c>
      <c r="X9415" s="28" t="s">
        <v>15467</v>
      </c>
      <c r="Y9415" s="53" t="s">
        <v>4030</v>
      </c>
    </row>
    <row r="9416" spans="23:25" x14ac:dyDescent="0.25">
      <c r="W9416" s="50">
        <v>26000632</v>
      </c>
      <c r="X9416" s="49" t="s">
        <v>15468</v>
      </c>
      <c r="Y9416" s="51" t="s">
        <v>4030</v>
      </c>
    </row>
    <row r="9417" spans="23:25" x14ac:dyDescent="0.25">
      <c r="W9417" s="52">
        <v>26000633</v>
      </c>
      <c r="X9417" s="28" t="s">
        <v>15469</v>
      </c>
      <c r="Y9417" s="53" t="s">
        <v>4030</v>
      </c>
    </row>
    <row r="9418" spans="23:25" x14ac:dyDescent="0.25">
      <c r="W9418" s="50">
        <v>26000634</v>
      </c>
      <c r="X9418" s="49" t="s">
        <v>15470</v>
      </c>
      <c r="Y9418" s="51" t="s">
        <v>4030</v>
      </c>
    </row>
    <row r="9419" spans="23:25" x14ac:dyDescent="0.25">
      <c r="W9419" s="52">
        <v>26000635</v>
      </c>
      <c r="X9419" s="28" t="s">
        <v>15471</v>
      </c>
      <c r="Y9419" s="53" t="s">
        <v>4030</v>
      </c>
    </row>
    <row r="9420" spans="23:25" x14ac:dyDescent="0.25">
      <c r="W9420" s="50">
        <v>26000636</v>
      </c>
      <c r="X9420" s="49" t="s">
        <v>15472</v>
      </c>
      <c r="Y9420" s="51" t="s">
        <v>4030</v>
      </c>
    </row>
    <row r="9421" spans="23:25" x14ac:dyDescent="0.25">
      <c r="W9421" s="52">
        <v>26000637</v>
      </c>
      <c r="X9421" s="28" t="s">
        <v>15473</v>
      </c>
      <c r="Y9421" s="53" t="s">
        <v>4030</v>
      </c>
    </row>
    <row r="9422" spans="23:25" x14ac:dyDescent="0.25">
      <c r="W9422" s="50">
        <v>26000638</v>
      </c>
      <c r="X9422" s="49" t="s">
        <v>15474</v>
      </c>
      <c r="Y9422" s="51" t="s">
        <v>4030</v>
      </c>
    </row>
    <row r="9423" spans="23:25" x14ac:dyDescent="0.25">
      <c r="W9423" s="52">
        <v>26000639</v>
      </c>
      <c r="X9423" s="28" t="s">
        <v>15475</v>
      </c>
      <c r="Y9423" s="53" t="s">
        <v>4030</v>
      </c>
    </row>
    <row r="9424" spans="23:25" x14ac:dyDescent="0.25">
      <c r="W9424" s="50">
        <v>26000640</v>
      </c>
      <c r="X9424" s="49" t="s">
        <v>15476</v>
      </c>
      <c r="Y9424" s="51" t="s">
        <v>4030</v>
      </c>
    </row>
    <row r="9425" spans="23:25" x14ac:dyDescent="0.25">
      <c r="W9425" s="52">
        <v>26000641</v>
      </c>
      <c r="X9425" s="28" t="s">
        <v>15477</v>
      </c>
      <c r="Y9425" s="53" t="s">
        <v>4030</v>
      </c>
    </row>
    <row r="9426" spans="23:25" x14ac:dyDescent="0.25">
      <c r="W9426" s="50">
        <v>26000642</v>
      </c>
      <c r="X9426" s="49" t="s">
        <v>15478</v>
      </c>
      <c r="Y9426" s="51" t="s">
        <v>4030</v>
      </c>
    </row>
    <row r="9427" spans="23:25" x14ac:dyDescent="0.25">
      <c r="W9427" s="52">
        <v>26000643</v>
      </c>
      <c r="X9427" s="28" t="s">
        <v>15479</v>
      </c>
      <c r="Y9427" s="53" t="s">
        <v>4030</v>
      </c>
    </row>
    <row r="9428" spans="23:25" x14ac:dyDescent="0.25">
      <c r="W9428" s="50">
        <v>26000644</v>
      </c>
      <c r="X9428" s="49" t="s">
        <v>15480</v>
      </c>
      <c r="Y9428" s="51" t="s">
        <v>4030</v>
      </c>
    </row>
    <row r="9429" spans="23:25" x14ac:dyDescent="0.25">
      <c r="W9429" s="52">
        <v>26000645</v>
      </c>
      <c r="X9429" s="28" t="s">
        <v>15481</v>
      </c>
      <c r="Y9429" s="53" t="s">
        <v>4030</v>
      </c>
    </row>
    <row r="9430" spans="23:25" x14ac:dyDescent="0.25">
      <c r="W9430" s="50">
        <v>26000646</v>
      </c>
      <c r="X9430" s="49" t="s">
        <v>15482</v>
      </c>
      <c r="Y9430" s="51" t="s">
        <v>4030</v>
      </c>
    </row>
    <row r="9431" spans="23:25" x14ac:dyDescent="0.25">
      <c r="W9431" s="52">
        <v>26000647</v>
      </c>
      <c r="X9431" s="28" t="s">
        <v>15483</v>
      </c>
      <c r="Y9431" s="53" t="s">
        <v>4030</v>
      </c>
    </row>
    <row r="9432" spans="23:25" x14ac:dyDescent="0.25">
      <c r="W9432" s="50">
        <v>26000648</v>
      </c>
      <c r="X9432" s="49" t="s">
        <v>15484</v>
      </c>
      <c r="Y9432" s="51" t="s">
        <v>4030</v>
      </c>
    </row>
    <row r="9433" spans="23:25" x14ac:dyDescent="0.25">
      <c r="W9433" s="52">
        <v>26000649</v>
      </c>
      <c r="X9433" s="28" t="s">
        <v>15485</v>
      </c>
      <c r="Y9433" s="53" t="s">
        <v>4030</v>
      </c>
    </row>
    <row r="9434" spans="23:25" x14ac:dyDescent="0.25">
      <c r="W9434" s="50">
        <v>26000650</v>
      </c>
      <c r="X9434" s="49" t="s">
        <v>15486</v>
      </c>
      <c r="Y9434" s="51" t="s">
        <v>4030</v>
      </c>
    </row>
    <row r="9435" spans="23:25" x14ac:dyDescent="0.25">
      <c r="W9435" s="52">
        <v>26000651</v>
      </c>
      <c r="X9435" s="28" t="s">
        <v>15487</v>
      </c>
      <c r="Y9435" s="53" t="s">
        <v>4030</v>
      </c>
    </row>
    <row r="9436" spans="23:25" x14ac:dyDescent="0.25">
      <c r="W9436" s="50">
        <v>26000652</v>
      </c>
      <c r="X9436" s="49" t="s">
        <v>15488</v>
      </c>
      <c r="Y9436" s="51" t="s">
        <v>4030</v>
      </c>
    </row>
    <row r="9437" spans="23:25" x14ac:dyDescent="0.25">
      <c r="W9437" s="52">
        <v>26000653</v>
      </c>
      <c r="X9437" s="28" t="s">
        <v>15489</v>
      </c>
      <c r="Y9437" s="53" t="s">
        <v>4030</v>
      </c>
    </row>
    <row r="9438" spans="23:25" x14ac:dyDescent="0.25">
      <c r="W9438" s="50">
        <v>26000654</v>
      </c>
      <c r="X9438" s="49" t="s">
        <v>15490</v>
      </c>
      <c r="Y9438" s="51" t="s">
        <v>4030</v>
      </c>
    </row>
    <row r="9439" spans="23:25" x14ac:dyDescent="0.25">
      <c r="W9439" s="52">
        <v>26000655</v>
      </c>
      <c r="X9439" s="28" t="s">
        <v>15491</v>
      </c>
      <c r="Y9439" s="53" t="s">
        <v>4030</v>
      </c>
    </row>
    <row r="9440" spans="23:25" x14ac:dyDescent="0.25">
      <c r="W9440" s="50">
        <v>26000656</v>
      </c>
      <c r="X9440" s="49" t="s">
        <v>15492</v>
      </c>
      <c r="Y9440" s="51" t="s">
        <v>4030</v>
      </c>
    </row>
    <row r="9441" spans="23:25" x14ac:dyDescent="0.25">
      <c r="W9441" s="52">
        <v>26000657</v>
      </c>
      <c r="X9441" s="28" t="s">
        <v>15493</v>
      </c>
      <c r="Y9441" s="53" t="s">
        <v>4030</v>
      </c>
    </row>
    <row r="9442" spans="23:25" x14ac:dyDescent="0.25">
      <c r="W9442" s="50">
        <v>26000658</v>
      </c>
      <c r="X9442" s="49" t="s">
        <v>15494</v>
      </c>
      <c r="Y9442" s="51" t="s">
        <v>4030</v>
      </c>
    </row>
    <row r="9443" spans="23:25" x14ac:dyDescent="0.25">
      <c r="W9443" s="52">
        <v>26000659</v>
      </c>
      <c r="X9443" s="28" t="s">
        <v>15495</v>
      </c>
      <c r="Y9443" s="53" t="s">
        <v>4030</v>
      </c>
    </row>
    <row r="9444" spans="23:25" x14ac:dyDescent="0.25">
      <c r="W9444" s="50">
        <v>26000660</v>
      </c>
      <c r="X9444" s="49" t="s">
        <v>15496</v>
      </c>
      <c r="Y9444" s="51" t="s">
        <v>4030</v>
      </c>
    </row>
    <row r="9445" spans="23:25" x14ac:dyDescent="0.25">
      <c r="W9445" s="52">
        <v>26000661</v>
      </c>
      <c r="X9445" s="28" t="s">
        <v>15497</v>
      </c>
      <c r="Y9445" s="53" t="s">
        <v>4030</v>
      </c>
    </row>
    <row r="9446" spans="23:25" x14ac:dyDescent="0.25">
      <c r="W9446" s="50">
        <v>26000662</v>
      </c>
      <c r="X9446" s="49" t="s">
        <v>15498</v>
      </c>
      <c r="Y9446" s="51" t="s">
        <v>4030</v>
      </c>
    </row>
    <row r="9447" spans="23:25" x14ac:dyDescent="0.25">
      <c r="W9447" s="52">
        <v>26000663</v>
      </c>
      <c r="X9447" s="28" t="s">
        <v>15499</v>
      </c>
      <c r="Y9447" s="53" t="s">
        <v>4030</v>
      </c>
    </row>
    <row r="9448" spans="23:25" x14ac:dyDescent="0.25">
      <c r="W9448" s="50">
        <v>26000664</v>
      </c>
      <c r="X9448" s="49" t="s">
        <v>15500</v>
      </c>
      <c r="Y9448" s="51" t="s">
        <v>4030</v>
      </c>
    </row>
    <row r="9449" spans="23:25" x14ac:dyDescent="0.25">
      <c r="W9449" s="52">
        <v>26000665</v>
      </c>
      <c r="X9449" s="28" t="s">
        <v>15501</v>
      </c>
      <c r="Y9449" s="53" t="s">
        <v>4030</v>
      </c>
    </row>
    <row r="9450" spans="23:25" x14ac:dyDescent="0.25">
      <c r="W9450" s="50">
        <v>26000666</v>
      </c>
      <c r="X9450" s="49" t="s">
        <v>15502</v>
      </c>
      <c r="Y9450" s="51" t="s">
        <v>4030</v>
      </c>
    </row>
    <row r="9451" spans="23:25" x14ac:dyDescent="0.25">
      <c r="W9451" s="52">
        <v>26000667</v>
      </c>
      <c r="X9451" s="28" t="s">
        <v>15503</v>
      </c>
      <c r="Y9451" s="53" t="s">
        <v>4030</v>
      </c>
    </row>
    <row r="9452" spans="23:25" x14ac:dyDescent="0.25">
      <c r="W9452" s="50">
        <v>26000668</v>
      </c>
      <c r="X9452" s="49" t="s">
        <v>15504</v>
      </c>
      <c r="Y9452" s="51" t="s">
        <v>4030</v>
      </c>
    </row>
    <row r="9453" spans="23:25" x14ac:dyDescent="0.25">
      <c r="W9453" s="52">
        <v>26000669</v>
      </c>
      <c r="X9453" s="28" t="s">
        <v>15505</v>
      </c>
      <c r="Y9453" s="53" t="s">
        <v>4030</v>
      </c>
    </row>
    <row r="9454" spans="23:25" x14ac:dyDescent="0.25">
      <c r="W9454" s="50">
        <v>26000670</v>
      </c>
      <c r="X9454" s="49" t="s">
        <v>15506</v>
      </c>
      <c r="Y9454" s="51" t="s">
        <v>4030</v>
      </c>
    </row>
    <row r="9455" spans="23:25" x14ac:dyDescent="0.25">
      <c r="W9455" s="52">
        <v>26000671</v>
      </c>
      <c r="X9455" s="28" t="s">
        <v>15507</v>
      </c>
      <c r="Y9455" s="53" t="s">
        <v>4030</v>
      </c>
    </row>
    <row r="9456" spans="23:25" x14ac:dyDescent="0.25">
      <c r="W9456" s="50">
        <v>26000672</v>
      </c>
      <c r="X9456" s="49" t="s">
        <v>15508</v>
      </c>
      <c r="Y9456" s="51" t="s">
        <v>4030</v>
      </c>
    </row>
    <row r="9457" spans="23:25" x14ac:dyDescent="0.25">
      <c r="W9457" s="52">
        <v>26000673</v>
      </c>
      <c r="X9457" s="28" t="s">
        <v>15509</v>
      </c>
      <c r="Y9457" s="53" t="s">
        <v>4030</v>
      </c>
    </row>
    <row r="9458" spans="23:25" x14ac:dyDescent="0.25">
      <c r="W9458" s="50">
        <v>26000674</v>
      </c>
      <c r="X9458" s="49" t="s">
        <v>15510</v>
      </c>
      <c r="Y9458" s="51" t="s">
        <v>4030</v>
      </c>
    </row>
    <row r="9459" spans="23:25" x14ac:dyDescent="0.25">
      <c r="W9459" s="52">
        <v>26000675</v>
      </c>
      <c r="X9459" s="28" t="s">
        <v>15511</v>
      </c>
      <c r="Y9459" s="53" t="s">
        <v>4030</v>
      </c>
    </row>
    <row r="9460" spans="23:25" x14ac:dyDescent="0.25">
      <c r="W9460" s="50">
        <v>26000676</v>
      </c>
      <c r="X9460" s="49" t="s">
        <v>15512</v>
      </c>
      <c r="Y9460" s="51" t="s">
        <v>4030</v>
      </c>
    </row>
    <row r="9461" spans="23:25" x14ac:dyDescent="0.25">
      <c r="W9461" s="52">
        <v>26000677</v>
      </c>
      <c r="X9461" s="28" t="s">
        <v>15513</v>
      </c>
      <c r="Y9461" s="53" t="s">
        <v>4030</v>
      </c>
    </row>
    <row r="9462" spans="23:25" x14ac:dyDescent="0.25">
      <c r="W9462" s="50">
        <v>26000678</v>
      </c>
      <c r="X9462" s="49" t="s">
        <v>15514</v>
      </c>
      <c r="Y9462" s="51" t="s">
        <v>4030</v>
      </c>
    </row>
    <row r="9463" spans="23:25" x14ac:dyDescent="0.25">
      <c r="W9463" s="52">
        <v>26000679</v>
      </c>
      <c r="X9463" s="28" t="s">
        <v>15515</v>
      </c>
      <c r="Y9463" s="53" t="s">
        <v>4030</v>
      </c>
    </row>
    <row r="9464" spans="23:25" x14ac:dyDescent="0.25">
      <c r="W9464" s="50">
        <v>26000680</v>
      </c>
      <c r="X9464" s="49" t="s">
        <v>15516</v>
      </c>
      <c r="Y9464" s="51" t="s">
        <v>4030</v>
      </c>
    </row>
    <row r="9465" spans="23:25" x14ac:dyDescent="0.25">
      <c r="W9465" s="52">
        <v>26000681</v>
      </c>
      <c r="X9465" s="28" t="s">
        <v>14976</v>
      </c>
      <c r="Y9465" s="53" t="s">
        <v>4030</v>
      </c>
    </row>
    <row r="9466" spans="23:25" x14ac:dyDescent="0.25">
      <c r="W9466" s="50">
        <v>26000682</v>
      </c>
      <c r="X9466" s="49" t="s">
        <v>15517</v>
      </c>
      <c r="Y9466" s="51" t="s">
        <v>4030</v>
      </c>
    </row>
    <row r="9467" spans="23:25" x14ac:dyDescent="0.25">
      <c r="W9467" s="52">
        <v>26000683</v>
      </c>
      <c r="X9467" s="28" t="s">
        <v>15518</v>
      </c>
      <c r="Y9467" s="53" t="s">
        <v>4030</v>
      </c>
    </row>
    <row r="9468" spans="23:25" x14ac:dyDescent="0.25">
      <c r="W9468" s="50">
        <v>26000684</v>
      </c>
      <c r="X9468" s="49" t="s">
        <v>15519</v>
      </c>
      <c r="Y9468" s="51" t="s">
        <v>4030</v>
      </c>
    </row>
    <row r="9469" spans="23:25" x14ac:dyDescent="0.25">
      <c r="W9469" s="52">
        <v>26000685</v>
      </c>
      <c r="X9469" s="28" t="s">
        <v>15520</v>
      </c>
      <c r="Y9469" s="53" t="s">
        <v>4030</v>
      </c>
    </row>
    <row r="9470" spans="23:25" x14ac:dyDescent="0.25">
      <c r="W9470" s="50">
        <v>26000686</v>
      </c>
      <c r="X9470" s="49" t="s">
        <v>15521</v>
      </c>
      <c r="Y9470" s="51" t="s">
        <v>4030</v>
      </c>
    </row>
    <row r="9471" spans="23:25" x14ac:dyDescent="0.25">
      <c r="W9471" s="52">
        <v>26000687</v>
      </c>
      <c r="X9471" s="28" t="s">
        <v>15522</v>
      </c>
      <c r="Y9471" s="53" t="s">
        <v>4030</v>
      </c>
    </row>
    <row r="9472" spans="23:25" x14ac:dyDescent="0.25">
      <c r="W9472" s="50">
        <v>26000688</v>
      </c>
      <c r="X9472" s="49" t="s">
        <v>15523</v>
      </c>
      <c r="Y9472" s="51" t="s">
        <v>4030</v>
      </c>
    </row>
    <row r="9473" spans="23:25" x14ac:dyDescent="0.25">
      <c r="W9473" s="52">
        <v>26000689</v>
      </c>
      <c r="X9473" s="28" t="s">
        <v>15524</v>
      </c>
      <c r="Y9473" s="53" t="s">
        <v>4030</v>
      </c>
    </row>
    <row r="9474" spans="23:25" x14ac:dyDescent="0.25">
      <c r="W9474" s="50">
        <v>26000690</v>
      </c>
      <c r="X9474" s="49" t="s">
        <v>15525</v>
      </c>
      <c r="Y9474" s="51" t="s">
        <v>4030</v>
      </c>
    </row>
    <row r="9475" spans="23:25" x14ac:dyDescent="0.25">
      <c r="W9475" s="52">
        <v>26000691</v>
      </c>
      <c r="X9475" s="28" t="s">
        <v>15526</v>
      </c>
      <c r="Y9475" s="53" t="s">
        <v>4030</v>
      </c>
    </row>
    <row r="9476" spans="23:25" x14ac:dyDescent="0.25">
      <c r="W9476" s="50">
        <v>26000692</v>
      </c>
      <c r="X9476" s="49" t="s">
        <v>7962</v>
      </c>
      <c r="Y9476" s="51" t="s">
        <v>4030</v>
      </c>
    </row>
    <row r="9477" spans="23:25" x14ac:dyDescent="0.25">
      <c r="W9477" s="52">
        <v>26000693</v>
      </c>
      <c r="X9477" s="28" t="s">
        <v>15527</v>
      </c>
      <c r="Y9477" s="53" t="s">
        <v>4030</v>
      </c>
    </row>
    <row r="9478" spans="23:25" x14ac:dyDescent="0.25">
      <c r="W9478" s="50">
        <v>26000694</v>
      </c>
      <c r="X9478" s="49" t="s">
        <v>15528</v>
      </c>
      <c r="Y9478" s="51" t="s">
        <v>4030</v>
      </c>
    </row>
    <row r="9479" spans="23:25" x14ac:dyDescent="0.25">
      <c r="W9479" s="52">
        <v>26000695</v>
      </c>
      <c r="X9479" s="28" t="s">
        <v>15529</v>
      </c>
      <c r="Y9479" s="53" t="s">
        <v>4030</v>
      </c>
    </row>
    <row r="9480" spans="23:25" x14ac:dyDescent="0.25">
      <c r="W9480" s="50">
        <v>26000696</v>
      </c>
      <c r="X9480" s="49" t="s">
        <v>15530</v>
      </c>
      <c r="Y9480" s="51" t="s">
        <v>4030</v>
      </c>
    </row>
    <row r="9481" spans="23:25" x14ac:dyDescent="0.25">
      <c r="W9481" s="52">
        <v>26000697</v>
      </c>
      <c r="X9481" s="28" t="s">
        <v>12945</v>
      </c>
      <c r="Y9481" s="53" t="s">
        <v>4030</v>
      </c>
    </row>
    <row r="9482" spans="23:25" x14ac:dyDescent="0.25">
      <c r="W9482" s="50">
        <v>26000698</v>
      </c>
      <c r="X9482" s="49" t="s">
        <v>15531</v>
      </c>
      <c r="Y9482" s="51" t="s">
        <v>4030</v>
      </c>
    </row>
    <row r="9483" spans="23:25" x14ac:dyDescent="0.25">
      <c r="W9483" s="52">
        <v>26000699</v>
      </c>
      <c r="X9483" s="28" t="s">
        <v>15532</v>
      </c>
      <c r="Y9483" s="53" t="s">
        <v>4030</v>
      </c>
    </row>
    <row r="9484" spans="23:25" x14ac:dyDescent="0.25">
      <c r="W9484" s="50">
        <v>26000700</v>
      </c>
      <c r="X9484" s="49" t="s">
        <v>15533</v>
      </c>
      <c r="Y9484" s="51" t="s">
        <v>4030</v>
      </c>
    </row>
    <row r="9485" spans="23:25" x14ac:dyDescent="0.25">
      <c r="W9485" s="52">
        <v>26000701</v>
      </c>
      <c r="X9485" s="28" t="s">
        <v>15534</v>
      </c>
      <c r="Y9485" s="53" t="s">
        <v>4030</v>
      </c>
    </row>
    <row r="9486" spans="23:25" x14ac:dyDescent="0.25">
      <c r="W9486" s="50">
        <v>26000702</v>
      </c>
      <c r="X9486" s="49" t="s">
        <v>15535</v>
      </c>
      <c r="Y9486" s="51" t="s">
        <v>4030</v>
      </c>
    </row>
    <row r="9487" spans="23:25" x14ac:dyDescent="0.25">
      <c r="W9487" s="52">
        <v>26000703</v>
      </c>
      <c r="X9487" s="28" t="s">
        <v>15536</v>
      </c>
      <c r="Y9487" s="53" t="s">
        <v>4030</v>
      </c>
    </row>
    <row r="9488" spans="23:25" x14ac:dyDescent="0.25">
      <c r="W9488" s="50">
        <v>26000704</v>
      </c>
      <c r="X9488" s="49" t="s">
        <v>15537</v>
      </c>
      <c r="Y9488" s="51" t="s">
        <v>4030</v>
      </c>
    </row>
    <row r="9489" spans="23:25" x14ac:dyDescent="0.25">
      <c r="W9489" s="52">
        <v>26000705</v>
      </c>
      <c r="X9489" s="28" t="s">
        <v>15538</v>
      </c>
      <c r="Y9489" s="53" t="s">
        <v>4030</v>
      </c>
    </row>
    <row r="9490" spans="23:25" x14ac:dyDescent="0.25">
      <c r="W9490" s="50">
        <v>26000706</v>
      </c>
      <c r="X9490" s="49" t="s">
        <v>15539</v>
      </c>
      <c r="Y9490" s="51" t="s">
        <v>4030</v>
      </c>
    </row>
    <row r="9491" spans="23:25" x14ac:dyDescent="0.25">
      <c r="W9491" s="52">
        <v>26000707</v>
      </c>
      <c r="X9491" s="28" t="s">
        <v>15540</v>
      </c>
      <c r="Y9491" s="53" t="s">
        <v>4030</v>
      </c>
    </row>
    <row r="9492" spans="23:25" x14ac:dyDescent="0.25">
      <c r="W9492" s="50">
        <v>26000708</v>
      </c>
      <c r="X9492" s="49" t="s">
        <v>15541</v>
      </c>
      <c r="Y9492" s="51" t="s">
        <v>4030</v>
      </c>
    </row>
    <row r="9493" spans="23:25" x14ac:dyDescent="0.25">
      <c r="W9493" s="52">
        <v>26000709</v>
      </c>
      <c r="X9493" s="28" t="s">
        <v>15542</v>
      </c>
      <c r="Y9493" s="53" t="s">
        <v>4030</v>
      </c>
    </row>
    <row r="9494" spans="23:25" x14ac:dyDescent="0.25">
      <c r="W9494" s="50">
        <v>26000710</v>
      </c>
      <c r="X9494" s="49" t="s">
        <v>15543</v>
      </c>
      <c r="Y9494" s="51" t="s">
        <v>4030</v>
      </c>
    </row>
    <row r="9495" spans="23:25" x14ac:dyDescent="0.25">
      <c r="W9495" s="52">
        <v>26000711</v>
      </c>
      <c r="X9495" s="28" t="s">
        <v>15544</v>
      </c>
      <c r="Y9495" s="53" t="s">
        <v>4030</v>
      </c>
    </row>
    <row r="9496" spans="23:25" x14ac:dyDescent="0.25">
      <c r="W9496" s="50">
        <v>26000712</v>
      </c>
      <c r="X9496" s="49" t="s">
        <v>15545</v>
      </c>
      <c r="Y9496" s="51" t="s">
        <v>4030</v>
      </c>
    </row>
    <row r="9497" spans="23:25" x14ac:dyDescent="0.25">
      <c r="W9497" s="52">
        <v>26000713</v>
      </c>
      <c r="X9497" s="28" t="s">
        <v>15546</v>
      </c>
      <c r="Y9497" s="53" t="s">
        <v>4030</v>
      </c>
    </row>
    <row r="9498" spans="23:25" x14ac:dyDescent="0.25">
      <c r="W9498" s="50">
        <v>26000714</v>
      </c>
      <c r="X9498" s="49" t="s">
        <v>15547</v>
      </c>
      <c r="Y9498" s="51" t="s">
        <v>4030</v>
      </c>
    </row>
    <row r="9499" spans="23:25" x14ac:dyDescent="0.25">
      <c r="W9499" s="52">
        <v>26000715</v>
      </c>
      <c r="X9499" s="28" t="s">
        <v>15548</v>
      </c>
      <c r="Y9499" s="53" t="s">
        <v>4030</v>
      </c>
    </row>
    <row r="9500" spans="23:25" x14ac:dyDescent="0.25">
      <c r="W9500" s="50">
        <v>26000716</v>
      </c>
      <c r="X9500" s="49" t="s">
        <v>15549</v>
      </c>
      <c r="Y9500" s="51" t="s">
        <v>4030</v>
      </c>
    </row>
    <row r="9501" spans="23:25" x14ac:dyDescent="0.25">
      <c r="W9501" s="52">
        <v>26000717</v>
      </c>
      <c r="X9501" s="28" t="s">
        <v>15550</v>
      </c>
      <c r="Y9501" s="53" t="s">
        <v>4030</v>
      </c>
    </row>
    <row r="9502" spans="23:25" x14ac:dyDescent="0.25">
      <c r="W9502" s="50">
        <v>26000718</v>
      </c>
      <c r="X9502" s="49" t="s">
        <v>15551</v>
      </c>
      <c r="Y9502" s="51" t="s">
        <v>4030</v>
      </c>
    </row>
    <row r="9503" spans="23:25" x14ac:dyDescent="0.25">
      <c r="W9503" s="52">
        <v>26000719</v>
      </c>
      <c r="X9503" s="28" t="s">
        <v>15552</v>
      </c>
      <c r="Y9503" s="53" t="s">
        <v>4030</v>
      </c>
    </row>
    <row r="9504" spans="23:25" x14ac:dyDescent="0.25">
      <c r="W9504" s="50">
        <v>26000720</v>
      </c>
      <c r="X9504" s="49" t="s">
        <v>15553</v>
      </c>
      <c r="Y9504" s="51" t="s">
        <v>4030</v>
      </c>
    </row>
    <row r="9505" spans="23:25" x14ac:dyDescent="0.25">
      <c r="W9505" s="52">
        <v>26000721</v>
      </c>
      <c r="X9505" s="28" t="s">
        <v>15554</v>
      </c>
      <c r="Y9505" s="53" t="s">
        <v>4030</v>
      </c>
    </row>
    <row r="9506" spans="23:25" x14ac:dyDescent="0.25">
      <c r="W9506" s="50">
        <v>26000722</v>
      </c>
      <c r="X9506" s="49" t="s">
        <v>15555</v>
      </c>
      <c r="Y9506" s="51" t="s">
        <v>4030</v>
      </c>
    </row>
    <row r="9507" spans="23:25" x14ac:dyDescent="0.25">
      <c r="W9507" s="52">
        <v>26000723</v>
      </c>
      <c r="X9507" s="28" t="s">
        <v>15556</v>
      </c>
      <c r="Y9507" s="53" t="s">
        <v>4030</v>
      </c>
    </row>
    <row r="9508" spans="23:25" x14ac:dyDescent="0.25">
      <c r="W9508" s="50">
        <v>26000724</v>
      </c>
      <c r="X9508" s="49" t="s">
        <v>15557</v>
      </c>
      <c r="Y9508" s="51" t="s">
        <v>4030</v>
      </c>
    </row>
    <row r="9509" spans="23:25" x14ac:dyDescent="0.25">
      <c r="W9509" s="52">
        <v>26000725</v>
      </c>
      <c r="X9509" s="28" t="s">
        <v>15558</v>
      </c>
      <c r="Y9509" s="53" t="s">
        <v>4030</v>
      </c>
    </row>
    <row r="9510" spans="23:25" x14ac:dyDescent="0.25">
      <c r="W9510" s="50">
        <v>26000726</v>
      </c>
      <c r="X9510" s="49" t="s">
        <v>15559</v>
      </c>
      <c r="Y9510" s="51" t="s">
        <v>4030</v>
      </c>
    </row>
    <row r="9511" spans="23:25" x14ac:dyDescent="0.25">
      <c r="W9511" s="52">
        <v>26000727</v>
      </c>
      <c r="X9511" s="28" t="s">
        <v>15560</v>
      </c>
      <c r="Y9511" s="53" t="s">
        <v>4030</v>
      </c>
    </row>
    <row r="9512" spans="23:25" x14ac:dyDescent="0.25">
      <c r="W9512" s="50">
        <v>26000728</v>
      </c>
      <c r="X9512" s="49" t="s">
        <v>15561</v>
      </c>
      <c r="Y9512" s="51" t="s">
        <v>4030</v>
      </c>
    </row>
    <row r="9513" spans="23:25" x14ac:dyDescent="0.25">
      <c r="W9513" s="52">
        <v>26000729</v>
      </c>
      <c r="X9513" s="28" t="s">
        <v>15562</v>
      </c>
      <c r="Y9513" s="53" t="s">
        <v>4030</v>
      </c>
    </row>
    <row r="9514" spans="23:25" x14ac:dyDescent="0.25">
      <c r="W9514" s="50">
        <v>26000730</v>
      </c>
      <c r="X9514" s="49" t="s">
        <v>15563</v>
      </c>
      <c r="Y9514" s="51" t="s">
        <v>4030</v>
      </c>
    </row>
    <row r="9515" spans="23:25" x14ac:dyDescent="0.25">
      <c r="W9515" s="52">
        <v>26000731</v>
      </c>
      <c r="X9515" s="28" t="s">
        <v>15564</v>
      </c>
      <c r="Y9515" s="53" t="s">
        <v>4030</v>
      </c>
    </row>
    <row r="9516" spans="23:25" x14ac:dyDescent="0.25">
      <c r="W9516" s="50">
        <v>26000732</v>
      </c>
      <c r="X9516" s="49" t="s">
        <v>15565</v>
      </c>
      <c r="Y9516" s="51" t="s">
        <v>4030</v>
      </c>
    </row>
    <row r="9517" spans="23:25" x14ac:dyDescent="0.25">
      <c r="W9517" s="52">
        <v>26000733</v>
      </c>
      <c r="X9517" s="28" t="s">
        <v>15566</v>
      </c>
      <c r="Y9517" s="53" t="s">
        <v>4030</v>
      </c>
    </row>
    <row r="9518" spans="23:25" x14ac:dyDescent="0.25">
      <c r="W9518" s="50">
        <v>26000734</v>
      </c>
      <c r="X9518" s="49" t="s">
        <v>15567</v>
      </c>
      <c r="Y9518" s="51" t="s">
        <v>4030</v>
      </c>
    </row>
    <row r="9519" spans="23:25" x14ac:dyDescent="0.25">
      <c r="W9519" s="52">
        <v>26000735</v>
      </c>
      <c r="X9519" s="28" t="s">
        <v>15568</v>
      </c>
      <c r="Y9519" s="53" t="s">
        <v>4030</v>
      </c>
    </row>
    <row r="9520" spans="23:25" x14ac:dyDescent="0.25">
      <c r="W9520" s="50">
        <v>26000736</v>
      </c>
      <c r="X9520" s="49" t="s">
        <v>15569</v>
      </c>
      <c r="Y9520" s="51" t="s">
        <v>4030</v>
      </c>
    </row>
    <row r="9521" spans="23:25" x14ac:dyDescent="0.25">
      <c r="W9521" s="52">
        <v>26000737</v>
      </c>
      <c r="X9521" s="28" t="s">
        <v>15570</v>
      </c>
      <c r="Y9521" s="53" t="s">
        <v>4030</v>
      </c>
    </row>
    <row r="9522" spans="23:25" x14ac:dyDescent="0.25">
      <c r="W9522" s="50">
        <v>26000738</v>
      </c>
      <c r="X9522" s="49" t="s">
        <v>15571</v>
      </c>
      <c r="Y9522" s="51" t="s">
        <v>4030</v>
      </c>
    </row>
    <row r="9523" spans="23:25" x14ac:dyDescent="0.25">
      <c r="W9523" s="52">
        <v>26000739</v>
      </c>
      <c r="X9523" s="28" t="s">
        <v>15572</v>
      </c>
      <c r="Y9523" s="53" t="s">
        <v>4030</v>
      </c>
    </row>
    <row r="9524" spans="23:25" x14ac:dyDescent="0.25">
      <c r="W9524" s="50">
        <v>26000740</v>
      </c>
      <c r="X9524" s="49" t="s">
        <v>15573</v>
      </c>
      <c r="Y9524" s="51" t="s">
        <v>4030</v>
      </c>
    </row>
    <row r="9525" spans="23:25" x14ac:dyDescent="0.25">
      <c r="W9525" s="52">
        <v>26000741</v>
      </c>
      <c r="X9525" s="28" t="s">
        <v>15574</v>
      </c>
      <c r="Y9525" s="53" t="s">
        <v>4030</v>
      </c>
    </row>
    <row r="9526" spans="23:25" x14ac:dyDescent="0.25">
      <c r="W9526" s="50">
        <v>26000742</v>
      </c>
      <c r="X9526" s="49" t="s">
        <v>15575</v>
      </c>
      <c r="Y9526" s="51" t="s">
        <v>4030</v>
      </c>
    </row>
    <row r="9527" spans="23:25" x14ac:dyDescent="0.25">
      <c r="W9527" s="52">
        <v>26000743</v>
      </c>
      <c r="X9527" s="28" t="s">
        <v>15576</v>
      </c>
      <c r="Y9527" s="53" t="s">
        <v>4030</v>
      </c>
    </row>
    <row r="9528" spans="23:25" x14ac:dyDescent="0.25">
      <c r="W9528" s="50">
        <v>26000744</v>
      </c>
      <c r="X9528" s="49" t="s">
        <v>15577</v>
      </c>
      <c r="Y9528" s="51" t="s">
        <v>4030</v>
      </c>
    </row>
    <row r="9529" spans="23:25" x14ac:dyDescent="0.25">
      <c r="W9529" s="52">
        <v>26000745</v>
      </c>
      <c r="X9529" s="28" t="s">
        <v>15578</v>
      </c>
      <c r="Y9529" s="53" t="s">
        <v>4030</v>
      </c>
    </row>
    <row r="9530" spans="23:25" x14ac:dyDescent="0.25">
      <c r="W9530" s="50">
        <v>26000746</v>
      </c>
      <c r="X9530" s="49" t="s">
        <v>15579</v>
      </c>
      <c r="Y9530" s="51" t="s">
        <v>4030</v>
      </c>
    </row>
    <row r="9531" spans="23:25" x14ac:dyDescent="0.25">
      <c r="W9531" s="52">
        <v>26000747</v>
      </c>
      <c r="X9531" s="28" t="s">
        <v>15580</v>
      </c>
      <c r="Y9531" s="53" t="s">
        <v>4030</v>
      </c>
    </row>
    <row r="9532" spans="23:25" x14ac:dyDescent="0.25">
      <c r="W9532" s="50">
        <v>26000748</v>
      </c>
      <c r="X9532" s="49" t="s">
        <v>15581</v>
      </c>
      <c r="Y9532" s="51" t="s">
        <v>4030</v>
      </c>
    </row>
    <row r="9533" spans="23:25" x14ac:dyDescent="0.25">
      <c r="W9533" s="52">
        <v>26000749</v>
      </c>
      <c r="X9533" s="28" t="s">
        <v>15582</v>
      </c>
      <c r="Y9533" s="53" t="s">
        <v>4030</v>
      </c>
    </row>
    <row r="9534" spans="23:25" x14ac:dyDescent="0.25">
      <c r="W9534" s="50">
        <v>26000750</v>
      </c>
      <c r="X9534" s="49" t="s">
        <v>15583</v>
      </c>
      <c r="Y9534" s="51" t="s">
        <v>4030</v>
      </c>
    </row>
    <row r="9535" spans="23:25" x14ac:dyDescent="0.25">
      <c r="W9535" s="52">
        <v>26000751</v>
      </c>
      <c r="X9535" s="28" t="s">
        <v>15584</v>
      </c>
      <c r="Y9535" s="53" t="s">
        <v>4030</v>
      </c>
    </row>
    <row r="9536" spans="23:25" x14ac:dyDescent="0.25">
      <c r="W9536" s="50">
        <v>26000752</v>
      </c>
      <c r="X9536" s="49" t="s">
        <v>15585</v>
      </c>
      <c r="Y9536" s="51" t="s">
        <v>4030</v>
      </c>
    </row>
    <row r="9537" spans="23:25" x14ac:dyDescent="0.25">
      <c r="W9537" s="52">
        <v>26000753</v>
      </c>
      <c r="X9537" s="28" t="s">
        <v>15586</v>
      </c>
      <c r="Y9537" s="53" t="s">
        <v>4030</v>
      </c>
    </row>
    <row r="9538" spans="23:25" x14ac:dyDescent="0.25">
      <c r="W9538" s="50">
        <v>26000754</v>
      </c>
      <c r="X9538" s="49" t="s">
        <v>15587</v>
      </c>
      <c r="Y9538" s="51" t="s">
        <v>4030</v>
      </c>
    </row>
    <row r="9539" spans="23:25" x14ac:dyDescent="0.25">
      <c r="W9539" s="52">
        <v>26000755</v>
      </c>
      <c r="X9539" s="28" t="s">
        <v>10725</v>
      </c>
      <c r="Y9539" s="53" t="s">
        <v>4030</v>
      </c>
    </row>
    <row r="9540" spans="23:25" x14ac:dyDescent="0.25">
      <c r="W9540" s="50">
        <v>26000756</v>
      </c>
      <c r="X9540" s="49" t="s">
        <v>15588</v>
      </c>
      <c r="Y9540" s="51" t="s">
        <v>4030</v>
      </c>
    </row>
    <row r="9541" spans="23:25" x14ac:dyDescent="0.25">
      <c r="W9541" s="52">
        <v>26000757</v>
      </c>
      <c r="X9541" s="28" t="s">
        <v>15589</v>
      </c>
      <c r="Y9541" s="53" t="s">
        <v>4030</v>
      </c>
    </row>
    <row r="9542" spans="23:25" x14ac:dyDescent="0.25">
      <c r="W9542" s="50">
        <v>26000758</v>
      </c>
      <c r="X9542" s="49" t="s">
        <v>15590</v>
      </c>
      <c r="Y9542" s="51" t="s">
        <v>4030</v>
      </c>
    </row>
    <row r="9543" spans="23:25" x14ac:dyDescent="0.25">
      <c r="W9543" s="52">
        <v>26000759</v>
      </c>
      <c r="X9543" s="28" t="s">
        <v>15591</v>
      </c>
      <c r="Y9543" s="53" t="s">
        <v>4030</v>
      </c>
    </row>
    <row r="9544" spans="23:25" x14ac:dyDescent="0.25">
      <c r="W9544" s="50">
        <v>26000880</v>
      </c>
      <c r="X9544" s="49" t="s">
        <v>15592</v>
      </c>
      <c r="Y9544" s="51" t="s">
        <v>4030</v>
      </c>
    </row>
    <row r="9545" spans="23:25" x14ac:dyDescent="0.25">
      <c r="W9545" s="52">
        <v>26000881</v>
      </c>
      <c r="X9545" s="28" t="s">
        <v>8942</v>
      </c>
      <c r="Y9545" s="53" t="s">
        <v>4030</v>
      </c>
    </row>
    <row r="9546" spans="23:25" x14ac:dyDescent="0.25">
      <c r="W9546" s="50">
        <v>26000882</v>
      </c>
      <c r="X9546" s="49" t="s">
        <v>15593</v>
      </c>
      <c r="Y9546" s="51" t="s">
        <v>4030</v>
      </c>
    </row>
    <row r="9547" spans="23:25" x14ac:dyDescent="0.25">
      <c r="W9547" s="52">
        <v>26000883</v>
      </c>
      <c r="X9547" s="28" t="s">
        <v>15594</v>
      </c>
      <c r="Y9547" s="53" t="s">
        <v>4030</v>
      </c>
    </row>
    <row r="9548" spans="23:25" x14ac:dyDescent="0.25">
      <c r="W9548" s="50">
        <v>26000884</v>
      </c>
      <c r="X9548" s="49" t="s">
        <v>15595</v>
      </c>
      <c r="Y9548" s="51" t="s">
        <v>4030</v>
      </c>
    </row>
    <row r="9549" spans="23:25" x14ac:dyDescent="0.25">
      <c r="W9549" s="52">
        <v>26000885</v>
      </c>
      <c r="X9549" s="28" t="s">
        <v>15596</v>
      </c>
      <c r="Y9549" s="53" t="s">
        <v>4030</v>
      </c>
    </row>
    <row r="9550" spans="23:25" x14ac:dyDescent="0.25">
      <c r="W9550" s="50">
        <v>26000886</v>
      </c>
      <c r="X9550" s="49" t="s">
        <v>15597</v>
      </c>
      <c r="Y9550" s="51" t="s">
        <v>4030</v>
      </c>
    </row>
    <row r="9551" spans="23:25" x14ac:dyDescent="0.25">
      <c r="W9551" s="52">
        <v>26000887</v>
      </c>
      <c r="X9551" s="28" t="s">
        <v>15598</v>
      </c>
      <c r="Y9551" s="53" t="s">
        <v>4030</v>
      </c>
    </row>
    <row r="9552" spans="23:25" x14ac:dyDescent="0.25">
      <c r="W9552" s="50">
        <v>26000888</v>
      </c>
      <c r="X9552" s="49" t="s">
        <v>15599</v>
      </c>
      <c r="Y9552" s="51" t="s">
        <v>4030</v>
      </c>
    </row>
    <row r="9553" spans="23:25" x14ac:dyDescent="0.25">
      <c r="W9553" s="52">
        <v>26000889</v>
      </c>
      <c r="X9553" s="28" t="s">
        <v>15600</v>
      </c>
      <c r="Y9553" s="53" t="s">
        <v>4030</v>
      </c>
    </row>
    <row r="9554" spans="23:25" x14ac:dyDescent="0.25">
      <c r="W9554" s="50">
        <v>26000890</v>
      </c>
      <c r="X9554" s="49" t="s">
        <v>15601</v>
      </c>
      <c r="Y9554" s="51" t="s">
        <v>4030</v>
      </c>
    </row>
    <row r="9555" spans="23:25" x14ac:dyDescent="0.25">
      <c r="W9555" s="52">
        <v>26000891</v>
      </c>
      <c r="X9555" s="28" t="s">
        <v>15602</v>
      </c>
      <c r="Y9555" s="53" t="s">
        <v>4030</v>
      </c>
    </row>
    <row r="9556" spans="23:25" x14ac:dyDescent="0.25">
      <c r="W9556" s="50">
        <v>26000892</v>
      </c>
      <c r="X9556" s="49" t="s">
        <v>15603</v>
      </c>
      <c r="Y9556" s="51" t="s">
        <v>4030</v>
      </c>
    </row>
    <row r="9557" spans="23:25" x14ac:dyDescent="0.25">
      <c r="W9557" s="52">
        <v>26000893</v>
      </c>
      <c r="X9557" s="28" t="s">
        <v>15604</v>
      </c>
      <c r="Y9557" s="53" t="s">
        <v>4030</v>
      </c>
    </row>
    <row r="9558" spans="23:25" x14ac:dyDescent="0.25">
      <c r="W9558" s="50">
        <v>26000894</v>
      </c>
      <c r="X9558" s="49" t="s">
        <v>15605</v>
      </c>
      <c r="Y9558" s="51" t="s">
        <v>4030</v>
      </c>
    </row>
    <row r="9559" spans="23:25" x14ac:dyDescent="0.25">
      <c r="W9559" s="52">
        <v>26000895</v>
      </c>
      <c r="X9559" s="28" t="s">
        <v>15606</v>
      </c>
      <c r="Y9559" s="53" t="s">
        <v>4030</v>
      </c>
    </row>
    <row r="9560" spans="23:25" x14ac:dyDescent="0.25">
      <c r="W9560" s="50">
        <v>26000896</v>
      </c>
      <c r="X9560" s="49" t="s">
        <v>15607</v>
      </c>
      <c r="Y9560" s="51" t="s">
        <v>4030</v>
      </c>
    </row>
    <row r="9561" spans="23:25" x14ac:dyDescent="0.25">
      <c r="W9561" s="52">
        <v>26000897</v>
      </c>
      <c r="X9561" s="28" t="s">
        <v>15608</v>
      </c>
      <c r="Y9561" s="53" t="s">
        <v>4030</v>
      </c>
    </row>
    <row r="9562" spans="23:25" x14ac:dyDescent="0.25">
      <c r="W9562" s="50">
        <v>26000898</v>
      </c>
      <c r="X9562" s="49" t="s">
        <v>15609</v>
      </c>
      <c r="Y9562" s="51" t="s">
        <v>4030</v>
      </c>
    </row>
    <row r="9563" spans="23:25" x14ac:dyDescent="0.25">
      <c r="W9563" s="52">
        <v>26000899</v>
      </c>
      <c r="X9563" s="28" t="s">
        <v>15610</v>
      </c>
      <c r="Y9563" s="53" t="s">
        <v>4030</v>
      </c>
    </row>
    <row r="9564" spans="23:25" x14ac:dyDescent="0.25">
      <c r="W9564" s="50">
        <v>26000900</v>
      </c>
      <c r="X9564" s="49" t="s">
        <v>15611</v>
      </c>
      <c r="Y9564" s="51" t="s">
        <v>4030</v>
      </c>
    </row>
    <row r="9565" spans="23:25" x14ac:dyDescent="0.25">
      <c r="W9565" s="52">
        <v>26000901</v>
      </c>
      <c r="X9565" s="28" t="s">
        <v>15612</v>
      </c>
      <c r="Y9565" s="53" t="s">
        <v>4030</v>
      </c>
    </row>
    <row r="9566" spans="23:25" x14ac:dyDescent="0.25">
      <c r="W9566" s="50">
        <v>26000902</v>
      </c>
      <c r="X9566" s="49" t="s">
        <v>15613</v>
      </c>
      <c r="Y9566" s="51" t="s">
        <v>4030</v>
      </c>
    </row>
    <row r="9567" spans="23:25" x14ac:dyDescent="0.25">
      <c r="W9567" s="52">
        <v>26000903</v>
      </c>
      <c r="X9567" s="28" t="s">
        <v>15614</v>
      </c>
      <c r="Y9567" s="53" t="s">
        <v>4030</v>
      </c>
    </row>
    <row r="9568" spans="23:25" x14ac:dyDescent="0.25">
      <c r="W9568" s="50">
        <v>26000904</v>
      </c>
      <c r="X9568" s="49" t="s">
        <v>15615</v>
      </c>
      <c r="Y9568" s="51" t="s">
        <v>4030</v>
      </c>
    </row>
    <row r="9569" spans="23:25" x14ac:dyDescent="0.25">
      <c r="W9569" s="52">
        <v>26000905</v>
      </c>
      <c r="X9569" s="28" t="s">
        <v>15616</v>
      </c>
      <c r="Y9569" s="53" t="s">
        <v>4030</v>
      </c>
    </row>
    <row r="9570" spans="23:25" x14ac:dyDescent="0.25">
      <c r="W9570" s="50">
        <v>26000906</v>
      </c>
      <c r="X9570" s="49" t="s">
        <v>15617</v>
      </c>
      <c r="Y9570" s="51" t="s">
        <v>4030</v>
      </c>
    </row>
    <row r="9571" spans="23:25" x14ac:dyDescent="0.25">
      <c r="W9571" s="52">
        <v>26000907</v>
      </c>
      <c r="X9571" s="28" t="s">
        <v>15618</v>
      </c>
      <c r="Y9571" s="53" t="s">
        <v>4030</v>
      </c>
    </row>
    <row r="9572" spans="23:25" x14ac:dyDescent="0.25">
      <c r="W9572" s="50">
        <v>26000908</v>
      </c>
      <c r="X9572" s="49" t="s">
        <v>15619</v>
      </c>
      <c r="Y9572" s="51" t="s">
        <v>4030</v>
      </c>
    </row>
    <row r="9573" spans="23:25" x14ac:dyDescent="0.25">
      <c r="W9573" s="52">
        <v>26000909</v>
      </c>
      <c r="X9573" s="28" t="s">
        <v>15620</v>
      </c>
      <c r="Y9573" s="53" t="s">
        <v>4030</v>
      </c>
    </row>
    <row r="9574" spans="23:25" x14ac:dyDescent="0.25">
      <c r="W9574" s="50">
        <v>26000910</v>
      </c>
      <c r="X9574" s="49" t="s">
        <v>15621</v>
      </c>
      <c r="Y9574" s="51" t="s">
        <v>4030</v>
      </c>
    </row>
    <row r="9575" spans="23:25" x14ac:dyDescent="0.25">
      <c r="W9575" s="52">
        <v>26000911</v>
      </c>
      <c r="X9575" s="28" t="s">
        <v>15622</v>
      </c>
      <c r="Y9575" s="53" t="s">
        <v>4030</v>
      </c>
    </row>
    <row r="9576" spans="23:25" x14ac:dyDescent="0.25">
      <c r="W9576" s="50">
        <v>26000912</v>
      </c>
      <c r="X9576" s="49" t="s">
        <v>15623</v>
      </c>
      <c r="Y9576" s="51" t="s">
        <v>4030</v>
      </c>
    </row>
    <row r="9577" spans="23:25" x14ac:dyDescent="0.25">
      <c r="W9577" s="52">
        <v>26000913</v>
      </c>
      <c r="X9577" s="28" t="s">
        <v>15624</v>
      </c>
      <c r="Y9577" s="53" t="s">
        <v>4030</v>
      </c>
    </row>
    <row r="9578" spans="23:25" x14ac:dyDescent="0.25">
      <c r="W9578" s="50">
        <v>26000914</v>
      </c>
      <c r="X9578" s="49" t="s">
        <v>15625</v>
      </c>
      <c r="Y9578" s="51" t="s">
        <v>4030</v>
      </c>
    </row>
    <row r="9579" spans="23:25" x14ac:dyDescent="0.25">
      <c r="W9579" s="52">
        <v>26000915</v>
      </c>
      <c r="X9579" s="28" t="s">
        <v>15626</v>
      </c>
      <c r="Y9579" s="53" t="s">
        <v>4030</v>
      </c>
    </row>
    <row r="9580" spans="23:25" x14ac:dyDescent="0.25">
      <c r="W9580" s="50">
        <v>26000916</v>
      </c>
      <c r="X9580" s="49" t="s">
        <v>15627</v>
      </c>
      <c r="Y9580" s="51" t="s">
        <v>4030</v>
      </c>
    </row>
    <row r="9581" spans="23:25" x14ac:dyDescent="0.25">
      <c r="W9581" s="52">
        <v>26000917</v>
      </c>
      <c r="X9581" s="28" t="s">
        <v>15628</v>
      </c>
      <c r="Y9581" s="53" t="s">
        <v>4030</v>
      </c>
    </row>
    <row r="9582" spans="23:25" x14ac:dyDescent="0.25">
      <c r="W9582" s="50">
        <v>26000918</v>
      </c>
      <c r="X9582" s="49" t="s">
        <v>15629</v>
      </c>
      <c r="Y9582" s="51" t="s">
        <v>4030</v>
      </c>
    </row>
    <row r="9583" spans="23:25" x14ac:dyDescent="0.25">
      <c r="W9583" s="52">
        <v>26000919</v>
      </c>
      <c r="X9583" s="28" t="s">
        <v>15630</v>
      </c>
      <c r="Y9583" s="53" t="s">
        <v>4030</v>
      </c>
    </row>
    <row r="9584" spans="23:25" x14ac:dyDescent="0.25">
      <c r="W9584" s="50">
        <v>26000920</v>
      </c>
      <c r="X9584" s="49" t="s">
        <v>15631</v>
      </c>
      <c r="Y9584" s="51" t="s">
        <v>4030</v>
      </c>
    </row>
    <row r="9585" spans="23:25" x14ac:dyDescent="0.25">
      <c r="W9585" s="52">
        <v>26000921</v>
      </c>
      <c r="X9585" s="28" t="s">
        <v>15632</v>
      </c>
      <c r="Y9585" s="53" t="s">
        <v>4030</v>
      </c>
    </row>
    <row r="9586" spans="23:25" x14ac:dyDescent="0.25">
      <c r="W9586" s="50">
        <v>26000922</v>
      </c>
      <c r="X9586" s="49" t="s">
        <v>15633</v>
      </c>
      <c r="Y9586" s="51" t="s">
        <v>4030</v>
      </c>
    </row>
    <row r="9587" spans="23:25" x14ac:dyDescent="0.25">
      <c r="W9587" s="52">
        <v>26000923</v>
      </c>
      <c r="X9587" s="28" t="s">
        <v>15634</v>
      </c>
      <c r="Y9587" s="53" t="s">
        <v>4030</v>
      </c>
    </row>
    <row r="9588" spans="23:25" x14ac:dyDescent="0.25">
      <c r="W9588" s="50">
        <v>26000924</v>
      </c>
      <c r="X9588" s="49" t="s">
        <v>15635</v>
      </c>
      <c r="Y9588" s="51" t="s">
        <v>4030</v>
      </c>
    </row>
    <row r="9589" spans="23:25" x14ac:dyDescent="0.25">
      <c r="W9589" s="52">
        <v>26000925</v>
      </c>
      <c r="X9589" s="28" t="s">
        <v>15636</v>
      </c>
      <c r="Y9589" s="53" t="s">
        <v>4030</v>
      </c>
    </row>
    <row r="9590" spans="23:25" x14ac:dyDescent="0.25">
      <c r="W9590" s="50">
        <v>26000926</v>
      </c>
      <c r="X9590" s="49" t="s">
        <v>15637</v>
      </c>
      <c r="Y9590" s="51" t="s">
        <v>4030</v>
      </c>
    </row>
    <row r="9591" spans="23:25" x14ac:dyDescent="0.25">
      <c r="W9591" s="52">
        <v>26000927</v>
      </c>
      <c r="X9591" s="28" t="s">
        <v>15638</v>
      </c>
      <c r="Y9591" s="53" t="s">
        <v>4030</v>
      </c>
    </row>
    <row r="9592" spans="23:25" x14ac:dyDescent="0.25">
      <c r="W9592" s="50">
        <v>26000928</v>
      </c>
      <c r="X9592" s="49" t="s">
        <v>15639</v>
      </c>
      <c r="Y9592" s="51" t="s">
        <v>4030</v>
      </c>
    </row>
    <row r="9593" spans="23:25" x14ac:dyDescent="0.25">
      <c r="W9593" s="52">
        <v>26000929</v>
      </c>
      <c r="X9593" s="28" t="s">
        <v>15640</v>
      </c>
      <c r="Y9593" s="53" t="s">
        <v>4030</v>
      </c>
    </row>
    <row r="9594" spans="23:25" x14ac:dyDescent="0.25">
      <c r="W9594" s="50">
        <v>26000930</v>
      </c>
      <c r="X9594" s="49" t="s">
        <v>15641</v>
      </c>
      <c r="Y9594" s="51" t="s">
        <v>4030</v>
      </c>
    </row>
    <row r="9595" spans="23:25" x14ac:dyDescent="0.25">
      <c r="W9595" s="52">
        <v>26000931</v>
      </c>
      <c r="X9595" s="28" t="s">
        <v>15642</v>
      </c>
      <c r="Y9595" s="53" t="s">
        <v>4030</v>
      </c>
    </row>
    <row r="9596" spans="23:25" x14ac:dyDescent="0.25">
      <c r="W9596" s="50">
        <v>26000932</v>
      </c>
      <c r="X9596" s="49" t="s">
        <v>15643</v>
      </c>
      <c r="Y9596" s="51" t="s">
        <v>4030</v>
      </c>
    </row>
    <row r="9597" spans="23:25" x14ac:dyDescent="0.25">
      <c r="W9597" s="52">
        <v>26000933</v>
      </c>
      <c r="X9597" s="28" t="s">
        <v>15644</v>
      </c>
      <c r="Y9597" s="53" t="s">
        <v>4030</v>
      </c>
    </row>
    <row r="9598" spans="23:25" x14ac:dyDescent="0.25">
      <c r="W9598" s="50">
        <v>26000934</v>
      </c>
      <c r="X9598" s="49" t="s">
        <v>15645</v>
      </c>
      <c r="Y9598" s="51" t="s">
        <v>4030</v>
      </c>
    </row>
    <row r="9599" spans="23:25" x14ac:dyDescent="0.25">
      <c r="W9599" s="52">
        <v>26000935</v>
      </c>
      <c r="X9599" s="28" t="s">
        <v>15646</v>
      </c>
      <c r="Y9599" s="53" t="s">
        <v>4030</v>
      </c>
    </row>
    <row r="9600" spans="23:25" x14ac:dyDescent="0.25">
      <c r="W9600" s="50">
        <v>26000936</v>
      </c>
      <c r="X9600" s="49" t="s">
        <v>15647</v>
      </c>
      <c r="Y9600" s="51" t="s">
        <v>4030</v>
      </c>
    </row>
    <row r="9601" spans="23:25" x14ac:dyDescent="0.25">
      <c r="W9601" s="52">
        <v>26000937</v>
      </c>
      <c r="X9601" s="28" t="s">
        <v>15648</v>
      </c>
      <c r="Y9601" s="53" t="s">
        <v>4030</v>
      </c>
    </row>
    <row r="9602" spans="23:25" x14ac:dyDescent="0.25">
      <c r="W9602" s="50">
        <v>26000938</v>
      </c>
      <c r="X9602" s="49" t="s">
        <v>15649</v>
      </c>
      <c r="Y9602" s="51" t="s">
        <v>4030</v>
      </c>
    </row>
    <row r="9603" spans="23:25" x14ac:dyDescent="0.25">
      <c r="W9603" s="52">
        <v>26000939</v>
      </c>
      <c r="X9603" s="28" t="s">
        <v>15650</v>
      </c>
      <c r="Y9603" s="53" t="s">
        <v>4030</v>
      </c>
    </row>
    <row r="9604" spans="23:25" x14ac:dyDescent="0.25">
      <c r="W9604" s="50">
        <v>26000940</v>
      </c>
      <c r="X9604" s="49" t="s">
        <v>15651</v>
      </c>
      <c r="Y9604" s="51" t="s">
        <v>4030</v>
      </c>
    </row>
    <row r="9605" spans="23:25" x14ac:dyDescent="0.25">
      <c r="W9605" s="52">
        <v>26000941</v>
      </c>
      <c r="X9605" s="28" t="s">
        <v>15652</v>
      </c>
      <c r="Y9605" s="53" t="s">
        <v>4030</v>
      </c>
    </row>
    <row r="9606" spans="23:25" x14ac:dyDescent="0.25">
      <c r="W9606" s="50">
        <v>26000942</v>
      </c>
      <c r="X9606" s="49" t="s">
        <v>15653</v>
      </c>
      <c r="Y9606" s="51" t="s">
        <v>4030</v>
      </c>
    </row>
    <row r="9607" spans="23:25" x14ac:dyDescent="0.25">
      <c r="W9607" s="52">
        <v>26000943</v>
      </c>
      <c r="X9607" s="28" t="s">
        <v>15654</v>
      </c>
      <c r="Y9607" s="53" t="s">
        <v>4030</v>
      </c>
    </row>
    <row r="9608" spans="23:25" x14ac:dyDescent="0.25">
      <c r="W9608" s="50">
        <v>26000944</v>
      </c>
      <c r="X9608" s="49" t="s">
        <v>15655</v>
      </c>
      <c r="Y9608" s="51" t="s">
        <v>4030</v>
      </c>
    </row>
    <row r="9609" spans="23:25" x14ac:dyDescent="0.25">
      <c r="W9609" s="52">
        <v>26000945</v>
      </c>
      <c r="X9609" s="28" t="s">
        <v>15656</v>
      </c>
      <c r="Y9609" s="53" t="s">
        <v>4030</v>
      </c>
    </row>
    <row r="9610" spans="23:25" x14ac:dyDescent="0.25">
      <c r="W9610" s="50">
        <v>26000946</v>
      </c>
      <c r="X9610" s="49" t="s">
        <v>15657</v>
      </c>
      <c r="Y9610" s="51" t="s">
        <v>4030</v>
      </c>
    </row>
    <row r="9611" spans="23:25" x14ac:dyDescent="0.25">
      <c r="W9611" s="52">
        <v>26000947</v>
      </c>
      <c r="X9611" s="28" t="s">
        <v>15658</v>
      </c>
      <c r="Y9611" s="53" t="s">
        <v>4030</v>
      </c>
    </row>
    <row r="9612" spans="23:25" x14ac:dyDescent="0.25">
      <c r="W9612" s="50">
        <v>26000948</v>
      </c>
      <c r="X9612" s="49" t="s">
        <v>15659</v>
      </c>
      <c r="Y9612" s="51" t="s">
        <v>4030</v>
      </c>
    </row>
    <row r="9613" spans="23:25" x14ac:dyDescent="0.25">
      <c r="W9613" s="52">
        <v>26000949</v>
      </c>
      <c r="X9613" s="28" t="s">
        <v>15660</v>
      </c>
      <c r="Y9613" s="53" t="s">
        <v>4030</v>
      </c>
    </row>
    <row r="9614" spans="23:25" x14ac:dyDescent="0.25">
      <c r="W9614" s="50">
        <v>26000950</v>
      </c>
      <c r="X9614" s="49" t="s">
        <v>15661</v>
      </c>
      <c r="Y9614" s="51" t="s">
        <v>4030</v>
      </c>
    </row>
    <row r="9615" spans="23:25" x14ac:dyDescent="0.25">
      <c r="W9615" s="52">
        <v>26000951</v>
      </c>
      <c r="X9615" s="28" t="s">
        <v>15662</v>
      </c>
      <c r="Y9615" s="53" t="s">
        <v>4030</v>
      </c>
    </row>
    <row r="9616" spans="23:25" x14ac:dyDescent="0.25">
      <c r="W9616" s="50">
        <v>26000952</v>
      </c>
      <c r="X9616" s="49" t="s">
        <v>15663</v>
      </c>
      <c r="Y9616" s="51" t="s">
        <v>4030</v>
      </c>
    </row>
    <row r="9617" spans="23:25" x14ac:dyDescent="0.25">
      <c r="W9617" s="52">
        <v>26000953</v>
      </c>
      <c r="X9617" s="28" t="s">
        <v>15664</v>
      </c>
      <c r="Y9617" s="53" t="s">
        <v>4030</v>
      </c>
    </row>
    <row r="9618" spans="23:25" x14ac:dyDescent="0.25">
      <c r="W9618" s="50">
        <v>26000954</v>
      </c>
      <c r="X9618" s="49" t="s">
        <v>15665</v>
      </c>
      <c r="Y9618" s="51" t="s">
        <v>4030</v>
      </c>
    </row>
    <row r="9619" spans="23:25" x14ac:dyDescent="0.25">
      <c r="W9619" s="52">
        <v>26000955</v>
      </c>
      <c r="X9619" s="28" t="s">
        <v>15666</v>
      </c>
      <c r="Y9619" s="53" t="s">
        <v>4030</v>
      </c>
    </row>
    <row r="9620" spans="23:25" x14ac:dyDescent="0.25">
      <c r="W9620" s="50">
        <v>26000956</v>
      </c>
      <c r="X9620" s="49" t="s">
        <v>15667</v>
      </c>
      <c r="Y9620" s="51" t="s">
        <v>4030</v>
      </c>
    </row>
    <row r="9621" spans="23:25" x14ac:dyDescent="0.25">
      <c r="W9621" s="52">
        <v>26000957</v>
      </c>
      <c r="X9621" s="28" t="s">
        <v>15668</v>
      </c>
      <c r="Y9621" s="53" t="s">
        <v>4030</v>
      </c>
    </row>
    <row r="9622" spans="23:25" x14ac:dyDescent="0.25">
      <c r="W9622" s="50">
        <v>26000958</v>
      </c>
      <c r="X9622" s="49" t="s">
        <v>15669</v>
      </c>
      <c r="Y9622" s="51" t="s">
        <v>4030</v>
      </c>
    </row>
    <row r="9623" spans="23:25" x14ac:dyDescent="0.25">
      <c r="W9623" s="52">
        <v>26000959</v>
      </c>
      <c r="X9623" s="28" t="s">
        <v>15670</v>
      </c>
      <c r="Y9623" s="53" t="s">
        <v>4030</v>
      </c>
    </row>
    <row r="9624" spans="23:25" x14ac:dyDescent="0.25">
      <c r="W9624" s="50">
        <v>26000960</v>
      </c>
      <c r="X9624" s="49" t="s">
        <v>15671</v>
      </c>
      <c r="Y9624" s="51" t="s">
        <v>4030</v>
      </c>
    </row>
    <row r="9625" spans="23:25" x14ac:dyDescent="0.25">
      <c r="W9625" s="52">
        <v>26000961</v>
      </c>
      <c r="X9625" s="28" t="s">
        <v>15672</v>
      </c>
      <c r="Y9625" s="53" t="s">
        <v>4030</v>
      </c>
    </row>
    <row r="9626" spans="23:25" x14ac:dyDescent="0.25">
      <c r="W9626" s="50">
        <v>26000962</v>
      </c>
      <c r="X9626" s="49" t="s">
        <v>15673</v>
      </c>
      <c r="Y9626" s="51" t="s">
        <v>4030</v>
      </c>
    </row>
    <row r="9627" spans="23:25" x14ac:dyDescent="0.25">
      <c r="W9627" s="52">
        <v>26000963</v>
      </c>
      <c r="X9627" s="28" t="s">
        <v>15674</v>
      </c>
      <c r="Y9627" s="53" t="s">
        <v>4030</v>
      </c>
    </row>
    <row r="9628" spans="23:25" x14ac:dyDescent="0.25">
      <c r="W9628" s="50">
        <v>26000964</v>
      </c>
      <c r="X9628" s="49" t="s">
        <v>15675</v>
      </c>
      <c r="Y9628" s="51" t="s">
        <v>4030</v>
      </c>
    </row>
    <row r="9629" spans="23:25" x14ac:dyDescent="0.25">
      <c r="W9629" s="52">
        <v>26000965</v>
      </c>
      <c r="X9629" s="28" t="s">
        <v>15676</v>
      </c>
      <c r="Y9629" s="53" t="s">
        <v>4030</v>
      </c>
    </row>
    <row r="9630" spans="23:25" x14ac:dyDescent="0.25">
      <c r="W9630" s="50">
        <v>26000966</v>
      </c>
      <c r="X9630" s="49" t="s">
        <v>15677</v>
      </c>
      <c r="Y9630" s="51" t="s">
        <v>4030</v>
      </c>
    </row>
    <row r="9631" spans="23:25" x14ac:dyDescent="0.25">
      <c r="W9631" s="52">
        <v>26000967</v>
      </c>
      <c r="X9631" s="28" t="s">
        <v>15678</v>
      </c>
      <c r="Y9631" s="53" t="s">
        <v>4030</v>
      </c>
    </row>
    <row r="9632" spans="23:25" x14ac:dyDescent="0.25">
      <c r="W9632" s="50">
        <v>26000968</v>
      </c>
      <c r="X9632" s="49" t="s">
        <v>15679</v>
      </c>
      <c r="Y9632" s="51" t="s">
        <v>4030</v>
      </c>
    </row>
    <row r="9633" spans="23:25" x14ac:dyDescent="0.25">
      <c r="W9633" s="52">
        <v>26000969</v>
      </c>
      <c r="X9633" s="28" t="s">
        <v>15680</v>
      </c>
      <c r="Y9633" s="53" t="s">
        <v>4030</v>
      </c>
    </row>
    <row r="9634" spans="23:25" x14ac:dyDescent="0.25">
      <c r="W9634" s="50">
        <v>26000970</v>
      </c>
      <c r="X9634" s="49" t="s">
        <v>15681</v>
      </c>
      <c r="Y9634" s="51" t="s">
        <v>4030</v>
      </c>
    </row>
    <row r="9635" spans="23:25" x14ac:dyDescent="0.25">
      <c r="W9635" s="52">
        <v>26000971</v>
      </c>
      <c r="X9635" s="28" t="s">
        <v>15682</v>
      </c>
      <c r="Y9635" s="53" t="s">
        <v>4030</v>
      </c>
    </row>
    <row r="9636" spans="23:25" x14ac:dyDescent="0.25">
      <c r="W9636" s="50">
        <v>26000972</v>
      </c>
      <c r="X9636" s="49" t="s">
        <v>15683</v>
      </c>
      <c r="Y9636" s="51" t="s">
        <v>4030</v>
      </c>
    </row>
    <row r="9637" spans="23:25" x14ac:dyDescent="0.25">
      <c r="W9637" s="52">
        <v>26000973</v>
      </c>
      <c r="X9637" s="28" t="s">
        <v>15684</v>
      </c>
      <c r="Y9637" s="53" t="s">
        <v>4030</v>
      </c>
    </row>
    <row r="9638" spans="23:25" x14ac:dyDescent="0.25">
      <c r="W9638" s="50">
        <v>26000974</v>
      </c>
      <c r="X9638" s="49" t="s">
        <v>15685</v>
      </c>
      <c r="Y9638" s="51" t="s">
        <v>4030</v>
      </c>
    </row>
    <row r="9639" spans="23:25" x14ac:dyDescent="0.25">
      <c r="W9639" s="52">
        <v>26000975</v>
      </c>
      <c r="X9639" s="28" t="s">
        <v>15686</v>
      </c>
      <c r="Y9639" s="53" t="s">
        <v>4030</v>
      </c>
    </row>
    <row r="9640" spans="23:25" x14ac:dyDescent="0.25">
      <c r="W9640" s="50">
        <v>26000976</v>
      </c>
      <c r="X9640" s="49" t="s">
        <v>15687</v>
      </c>
      <c r="Y9640" s="51" t="s">
        <v>4030</v>
      </c>
    </row>
    <row r="9641" spans="23:25" x14ac:dyDescent="0.25">
      <c r="W9641" s="52">
        <v>26000977</v>
      </c>
      <c r="X9641" s="28" t="s">
        <v>15688</v>
      </c>
      <c r="Y9641" s="53" t="s">
        <v>4030</v>
      </c>
    </row>
    <row r="9642" spans="23:25" x14ac:dyDescent="0.25">
      <c r="W9642" s="50">
        <v>26000978</v>
      </c>
      <c r="X9642" s="49" t="s">
        <v>15689</v>
      </c>
      <c r="Y9642" s="51" t="s">
        <v>4030</v>
      </c>
    </row>
    <row r="9643" spans="23:25" x14ac:dyDescent="0.25">
      <c r="W9643" s="52">
        <v>26000979</v>
      </c>
      <c r="X9643" s="28" t="s">
        <v>15690</v>
      </c>
      <c r="Y9643" s="53" t="s">
        <v>4030</v>
      </c>
    </row>
    <row r="9644" spans="23:25" x14ac:dyDescent="0.25">
      <c r="W9644" s="50">
        <v>26000980</v>
      </c>
      <c r="X9644" s="49" t="s">
        <v>15691</v>
      </c>
      <c r="Y9644" s="51" t="s">
        <v>4030</v>
      </c>
    </row>
    <row r="9645" spans="23:25" x14ac:dyDescent="0.25">
      <c r="W9645" s="52">
        <v>26000981</v>
      </c>
      <c r="X9645" s="28" t="s">
        <v>15692</v>
      </c>
      <c r="Y9645" s="53" t="s">
        <v>4030</v>
      </c>
    </row>
    <row r="9646" spans="23:25" x14ac:dyDescent="0.25">
      <c r="W9646" s="50">
        <v>26000982</v>
      </c>
      <c r="X9646" s="49" t="s">
        <v>15693</v>
      </c>
      <c r="Y9646" s="51" t="s">
        <v>4030</v>
      </c>
    </row>
    <row r="9647" spans="23:25" x14ac:dyDescent="0.25">
      <c r="W9647" s="52">
        <v>26000983</v>
      </c>
      <c r="X9647" s="28" t="s">
        <v>15694</v>
      </c>
      <c r="Y9647" s="53" t="s">
        <v>4030</v>
      </c>
    </row>
    <row r="9648" spans="23:25" x14ac:dyDescent="0.25">
      <c r="W9648" s="50">
        <v>26000984</v>
      </c>
      <c r="X9648" s="49" t="s">
        <v>15695</v>
      </c>
      <c r="Y9648" s="51" t="s">
        <v>4030</v>
      </c>
    </row>
    <row r="9649" spans="23:25" x14ac:dyDescent="0.25">
      <c r="W9649" s="52">
        <v>26000985</v>
      </c>
      <c r="X9649" s="28" t="s">
        <v>15696</v>
      </c>
      <c r="Y9649" s="53" t="s">
        <v>4030</v>
      </c>
    </row>
    <row r="9650" spans="23:25" x14ac:dyDescent="0.25">
      <c r="W9650" s="50">
        <v>26000986</v>
      </c>
      <c r="X9650" s="49" t="s">
        <v>15697</v>
      </c>
      <c r="Y9650" s="51" t="s">
        <v>4030</v>
      </c>
    </row>
    <row r="9651" spans="23:25" x14ac:dyDescent="0.25">
      <c r="W9651" s="52">
        <v>26000987</v>
      </c>
      <c r="X9651" s="28" t="s">
        <v>15698</v>
      </c>
      <c r="Y9651" s="53" t="s">
        <v>4030</v>
      </c>
    </row>
    <row r="9652" spans="23:25" x14ac:dyDescent="0.25">
      <c r="W9652" s="50">
        <v>26000988</v>
      </c>
      <c r="X9652" s="49" t="s">
        <v>15699</v>
      </c>
      <c r="Y9652" s="51" t="s">
        <v>4030</v>
      </c>
    </row>
    <row r="9653" spans="23:25" x14ac:dyDescent="0.25">
      <c r="W9653" s="52">
        <v>26000989</v>
      </c>
      <c r="X9653" s="28" t="s">
        <v>15700</v>
      </c>
      <c r="Y9653" s="53" t="s">
        <v>4030</v>
      </c>
    </row>
    <row r="9654" spans="23:25" x14ac:dyDescent="0.25">
      <c r="W9654" s="50">
        <v>26000990</v>
      </c>
      <c r="X9654" s="49" t="s">
        <v>15701</v>
      </c>
      <c r="Y9654" s="51" t="s">
        <v>4030</v>
      </c>
    </row>
    <row r="9655" spans="23:25" x14ac:dyDescent="0.25">
      <c r="W9655" s="52">
        <v>26000991</v>
      </c>
      <c r="X9655" s="28" t="s">
        <v>15702</v>
      </c>
      <c r="Y9655" s="53" t="s">
        <v>4030</v>
      </c>
    </row>
    <row r="9656" spans="23:25" x14ac:dyDescent="0.25">
      <c r="W9656" s="50">
        <v>26000992</v>
      </c>
      <c r="X9656" s="49" t="s">
        <v>15703</v>
      </c>
      <c r="Y9656" s="51" t="s">
        <v>4030</v>
      </c>
    </row>
    <row r="9657" spans="23:25" x14ac:dyDescent="0.25">
      <c r="W9657" s="52">
        <v>26000993</v>
      </c>
      <c r="X9657" s="28" t="s">
        <v>15704</v>
      </c>
      <c r="Y9657" s="53" t="s">
        <v>4030</v>
      </c>
    </row>
    <row r="9658" spans="23:25" x14ac:dyDescent="0.25">
      <c r="W9658" s="50">
        <v>26000994</v>
      </c>
      <c r="X9658" s="49" t="s">
        <v>15705</v>
      </c>
      <c r="Y9658" s="51" t="s">
        <v>4030</v>
      </c>
    </row>
    <row r="9659" spans="23:25" x14ac:dyDescent="0.25">
      <c r="W9659" s="52">
        <v>26000995</v>
      </c>
      <c r="X9659" s="28" t="s">
        <v>15706</v>
      </c>
      <c r="Y9659" s="53" t="s">
        <v>4030</v>
      </c>
    </row>
    <row r="9660" spans="23:25" x14ac:dyDescent="0.25">
      <c r="W9660" s="50">
        <v>26000996</v>
      </c>
      <c r="X9660" s="49" t="s">
        <v>15707</v>
      </c>
      <c r="Y9660" s="51" t="s">
        <v>4030</v>
      </c>
    </row>
    <row r="9661" spans="23:25" x14ac:dyDescent="0.25">
      <c r="W9661" s="52">
        <v>26000997</v>
      </c>
      <c r="X9661" s="28" t="s">
        <v>15708</v>
      </c>
      <c r="Y9661" s="53" t="s">
        <v>4030</v>
      </c>
    </row>
    <row r="9662" spans="23:25" x14ac:dyDescent="0.25">
      <c r="W9662" s="50">
        <v>26000998</v>
      </c>
      <c r="X9662" s="49" t="s">
        <v>15709</v>
      </c>
      <c r="Y9662" s="51" t="s">
        <v>4030</v>
      </c>
    </row>
    <row r="9663" spans="23:25" x14ac:dyDescent="0.25">
      <c r="W9663" s="52">
        <v>26000999</v>
      </c>
      <c r="X9663" s="28" t="s">
        <v>15710</v>
      </c>
      <c r="Y9663" s="53" t="s">
        <v>4030</v>
      </c>
    </row>
    <row r="9664" spans="23:25" x14ac:dyDescent="0.25">
      <c r="W9664" s="50">
        <v>26001000</v>
      </c>
      <c r="X9664" s="49" t="s">
        <v>15711</v>
      </c>
      <c r="Y9664" s="51" t="s">
        <v>4030</v>
      </c>
    </row>
    <row r="9665" spans="23:25" x14ac:dyDescent="0.25">
      <c r="W9665" s="52">
        <v>26001001</v>
      </c>
      <c r="X9665" s="28" t="s">
        <v>15712</v>
      </c>
      <c r="Y9665" s="53" t="s">
        <v>4030</v>
      </c>
    </row>
    <row r="9666" spans="23:25" x14ac:dyDescent="0.25">
      <c r="W9666" s="50">
        <v>26001002</v>
      </c>
      <c r="X9666" s="49" t="s">
        <v>15713</v>
      </c>
      <c r="Y9666" s="51" t="s">
        <v>4030</v>
      </c>
    </row>
    <row r="9667" spans="23:25" x14ac:dyDescent="0.25">
      <c r="W9667" s="52">
        <v>26001003</v>
      </c>
      <c r="X9667" s="28" t="s">
        <v>15714</v>
      </c>
      <c r="Y9667" s="53" t="s">
        <v>4030</v>
      </c>
    </row>
    <row r="9668" spans="23:25" x14ac:dyDescent="0.25">
      <c r="W9668" s="50">
        <v>26001004</v>
      </c>
      <c r="X9668" s="49" t="s">
        <v>15715</v>
      </c>
      <c r="Y9668" s="51" t="s">
        <v>4030</v>
      </c>
    </row>
    <row r="9669" spans="23:25" x14ac:dyDescent="0.25">
      <c r="W9669" s="52">
        <v>26001005</v>
      </c>
      <c r="X9669" s="28" t="s">
        <v>15716</v>
      </c>
      <c r="Y9669" s="53" t="s">
        <v>4030</v>
      </c>
    </row>
    <row r="9670" spans="23:25" x14ac:dyDescent="0.25">
      <c r="W9670" s="50">
        <v>26001006</v>
      </c>
      <c r="X9670" s="49" t="s">
        <v>15717</v>
      </c>
      <c r="Y9670" s="51" t="s">
        <v>4030</v>
      </c>
    </row>
    <row r="9671" spans="23:25" x14ac:dyDescent="0.25">
      <c r="W9671" s="52">
        <v>26001007</v>
      </c>
      <c r="X9671" s="28" t="s">
        <v>15718</v>
      </c>
      <c r="Y9671" s="53" t="s">
        <v>4030</v>
      </c>
    </row>
    <row r="9672" spans="23:25" x14ac:dyDescent="0.25">
      <c r="W9672" s="50">
        <v>26001008</v>
      </c>
      <c r="X9672" s="49" t="s">
        <v>15719</v>
      </c>
      <c r="Y9672" s="51" t="s">
        <v>4030</v>
      </c>
    </row>
    <row r="9673" spans="23:25" x14ac:dyDescent="0.25">
      <c r="W9673" s="52">
        <v>26001009</v>
      </c>
      <c r="X9673" s="28" t="s">
        <v>15720</v>
      </c>
      <c r="Y9673" s="53" t="s">
        <v>4030</v>
      </c>
    </row>
    <row r="9674" spans="23:25" x14ac:dyDescent="0.25">
      <c r="W9674" s="50">
        <v>26001010</v>
      </c>
      <c r="X9674" s="49" t="s">
        <v>15721</v>
      </c>
      <c r="Y9674" s="51" t="s">
        <v>4030</v>
      </c>
    </row>
    <row r="9675" spans="23:25" x14ac:dyDescent="0.25">
      <c r="W9675" s="52">
        <v>26001011</v>
      </c>
      <c r="X9675" s="28" t="s">
        <v>15722</v>
      </c>
      <c r="Y9675" s="53" t="s">
        <v>4030</v>
      </c>
    </row>
    <row r="9676" spans="23:25" x14ac:dyDescent="0.25">
      <c r="W9676" s="50">
        <v>26001012</v>
      </c>
      <c r="X9676" s="49" t="s">
        <v>15723</v>
      </c>
      <c r="Y9676" s="51" t="s">
        <v>4030</v>
      </c>
    </row>
    <row r="9677" spans="23:25" x14ac:dyDescent="0.25">
      <c r="W9677" s="52">
        <v>26001013</v>
      </c>
      <c r="X9677" s="28" t="s">
        <v>15724</v>
      </c>
      <c r="Y9677" s="53" t="s">
        <v>4030</v>
      </c>
    </row>
    <row r="9678" spans="23:25" x14ac:dyDescent="0.25">
      <c r="W9678" s="50">
        <v>26001014</v>
      </c>
      <c r="X9678" s="49" t="s">
        <v>15725</v>
      </c>
      <c r="Y9678" s="51" t="s">
        <v>4030</v>
      </c>
    </row>
    <row r="9679" spans="23:25" x14ac:dyDescent="0.25">
      <c r="W9679" s="52">
        <v>26001015</v>
      </c>
      <c r="X9679" s="28" t="s">
        <v>15726</v>
      </c>
      <c r="Y9679" s="53" t="s">
        <v>4030</v>
      </c>
    </row>
    <row r="9680" spans="23:25" x14ac:dyDescent="0.25">
      <c r="W9680" s="50">
        <v>26001016</v>
      </c>
      <c r="X9680" s="49" t="s">
        <v>15727</v>
      </c>
      <c r="Y9680" s="51" t="s">
        <v>4030</v>
      </c>
    </row>
    <row r="9681" spans="23:25" x14ac:dyDescent="0.25">
      <c r="W9681" s="52">
        <v>26001017</v>
      </c>
      <c r="X9681" s="28" t="s">
        <v>15728</v>
      </c>
      <c r="Y9681" s="53" t="s">
        <v>4030</v>
      </c>
    </row>
    <row r="9682" spans="23:25" x14ac:dyDescent="0.25">
      <c r="W9682" s="50">
        <v>26001018</v>
      </c>
      <c r="X9682" s="49" t="s">
        <v>15729</v>
      </c>
      <c r="Y9682" s="51" t="s">
        <v>4030</v>
      </c>
    </row>
    <row r="9683" spans="23:25" x14ac:dyDescent="0.25">
      <c r="W9683" s="52">
        <v>26001019</v>
      </c>
      <c r="X9683" s="28" t="s">
        <v>15730</v>
      </c>
      <c r="Y9683" s="53" t="s">
        <v>4030</v>
      </c>
    </row>
    <row r="9684" spans="23:25" x14ac:dyDescent="0.25">
      <c r="W9684" s="50">
        <v>26001020</v>
      </c>
      <c r="X9684" s="49" t="s">
        <v>15731</v>
      </c>
      <c r="Y9684" s="51" t="s">
        <v>4030</v>
      </c>
    </row>
    <row r="9685" spans="23:25" x14ac:dyDescent="0.25">
      <c r="W9685" s="52">
        <v>26001021</v>
      </c>
      <c r="X9685" s="28" t="s">
        <v>15732</v>
      </c>
      <c r="Y9685" s="53" t="s">
        <v>4030</v>
      </c>
    </row>
    <row r="9686" spans="23:25" x14ac:dyDescent="0.25">
      <c r="W9686" s="50">
        <v>26001022</v>
      </c>
      <c r="X9686" s="49" t="s">
        <v>15733</v>
      </c>
      <c r="Y9686" s="51" t="s">
        <v>4030</v>
      </c>
    </row>
    <row r="9687" spans="23:25" x14ac:dyDescent="0.25">
      <c r="W9687" s="52">
        <v>26001023</v>
      </c>
      <c r="X9687" s="28" t="s">
        <v>15734</v>
      </c>
      <c r="Y9687" s="53" t="s">
        <v>4030</v>
      </c>
    </row>
    <row r="9688" spans="23:25" x14ac:dyDescent="0.25">
      <c r="W9688" s="50">
        <v>26001024</v>
      </c>
      <c r="X9688" s="49" t="s">
        <v>15735</v>
      </c>
      <c r="Y9688" s="51" t="s">
        <v>4030</v>
      </c>
    </row>
    <row r="9689" spans="23:25" x14ac:dyDescent="0.25">
      <c r="W9689" s="52">
        <v>26001025</v>
      </c>
      <c r="X9689" s="28" t="s">
        <v>15736</v>
      </c>
      <c r="Y9689" s="53" t="s">
        <v>4030</v>
      </c>
    </row>
    <row r="9690" spans="23:25" x14ac:dyDescent="0.25">
      <c r="W9690" s="50">
        <v>26001026</v>
      </c>
      <c r="X9690" s="49" t="s">
        <v>15737</v>
      </c>
      <c r="Y9690" s="51" t="s">
        <v>4030</v>
      </c>
    </row>
    <row r="9691" spans="23:25" x14ac:dyDescent="0.25">
      <c r="W9691" s="52">
        <v>26001027</v>
      </c>
      <c r="X9691" s="28" t="s">
        <v>15738</v>
      </c>
      <c r="Y9691" s="53" t="s">
        <v>4030</v>
      </c>
    </row>
    <row r="9692" spans="23:25" x14ac:dyDescent="0.25">
      <c r="W9692" s="50">
        <v>26001028</v>
      </c>
      <c r="X9692" s="49" t="s">
        <v>15739</v>
      </c>
      <c r="Y9692" s="51" t="s">
        <v>4030</v>
      </c>
    </row>
    <row r="9693" spans="23:25" x14ac:dyDescent="0.25">
      <c r="W9693" s="52">
        <v>26001029</v>
      </c>
      <c r="X9693" s="28" t="s">
        <v>15740</v>
      </c>
      <c r="Y9693" s="53" t="s">
        <v>4030</v>
      </c>
    </row>
    <row r="9694" spans="23:25" x14ac:dyDescent="0.25">
      <c r="W9694" s="50">
        <v>26001030</v>
      </c>
      <c r="X9694" s="49" t="s">
        <v>15741</v>
      </c>
      <c r="Y9694" s="51" t="s">
        <v>4030</v>
      </c>
    </row>
    <row r="9695" spans="23:25" x14ac:dyDescent="0.25">
      <c r="W9695" s="52">
        <v>26001031</v>
      </c>
      <c r="X9695" s="28" t="s">
        <v>15742</v>
      </c>
      <c r="Y9695" s="53" t="s">
        <v>4030</v>
      </c>
    </row>
    <row r="9696" spans="23:25" x14ac:dyDescent="0.25">
      <c r="W9696" s="50">
        <v>26001032</v>
      </c>
      <c r="X9696" s="49" t="s">
        <v>15743</v>
      </c>
      <c r="Y9696" s="51" t="s">
        <v>4030</v>
      </c>
    </row>
    <row r="9697" spans="23:25" x14ac:dyDescent="0.25">
      <c r="W9697" s="52">
        <v>26001033</v>
      </c>
      <c r="X9697" s="28" t="s">
        <v>15744</v>
      </c>
      <c r="Y9697" s="53" t="s">
        <v>4030</v>
      </c>
    </row>
    <row r="9698" spans="23:25" x14ac:dyDescent="0.25">
      <c r="W9698" s="50">
        <v>26001034</v>
      </c>
      <c r="X9698" s="49" t="s">
        <v>15745</v>
      </c>
      <c r="Y9698" s="51" t="s">
        <v>4030</v>
      </c>
    </row>
    <row r="9699" spans="23:25" x14ac:dyDescent="0.25">
      <c r="W9699" s="52">
        <v>26001035</v>
      </c>
      <c r="X9699" s="28" t="s">
        <v>15746</v>
      </c>
      <c r="Y9699" s="53" t="s">
        <v>4030</v>
      </c>
    </row>
    <row r="9700" spans="23:25" x14ac:dyDescent="0.25">
      <c r="W9700" s="50">
        <v>26001036</v>
      </c>
      <c r="X9700" s="49" t="s">
        <v>15747</v>
      </c>
      <c r="Y9700" s="51" t="s">
        <v>4030</v>
      </c>
    </row>
    <row r="9701" spans="23:25" x14ac:dyDescent="0.25">
      <c r="W9701" s="52">
        <v>26001037</v>
      </c>
      <c r="X9701" s="28" t="s">
        <v>15748</v>
      </c>
      <c r="Y9701" s="53" t="s">
        <v>4030</v>
      </c>
    </row>
    <row r="9702" spans="23:25" x14ac:dyDescent="0.25">
      <c r="W9702" s="50">
        <v>26001038</v>
      </c>
      <c r="X9702" s="49" t="s">
        <v>15749</v>
      </c>
      <c r="Y9702" s="51" t="s">
        <v>4030</v>
      </c>
    </row>
    <row r="9703" spans="23:25" x14ac:dyDescent="0.25">
      <c r="W9703" s="52">
        <v>26001039</v>
      </c>
      <c r="X9703" s="28" t="s">
        <v>15750</v>
      </c>
      <c r="Y9703" s="53" t="s">
        <v>4030</v>
      </c>
    </row>
    <row r="9704" spans="23:25" x14ac:dyDescent="0.25">
      <c r="W9704" s="50">
        <v>26001040</v>
      </c>
      <c r="X9704" s="49" t="s">
        <v>15751</v>
      </c>
      <c r="Y9704" s="51" t="s">
        <v>4030</v>
      </c>
    </row>
    <row r="9705" spans="23:25" x14ac:dyDescent="0.25">
      <c r="W9705" s="52">
        <v>26001041</v>
      </c>
      <c r="X9705" s="28" t="s">
        <v>15752</v>
      </c>
      <c r="Y9705" s="53" t="s">
        <v>4030</v>
      </c>
    </row>
    <row r="9706" spans="23:25" x14ac:dyDescent="0.25">
      <c r="W9706" s="50">
        <v>26001042</v>
      </c>
      <c r="X9706" s="49" t="s">
        <v>15753</v>
      </c>
      <c r="Y9706" s="51" t="s">
        <v>4030</v>
      </c>
    </row>
    <row r="9707" spans="23:25" x14ac:dyDescent="0.25">
      <c r="W9707" s="52">
        <v>26001043</v>
      </c>
      <c r="X9707" s="28" t="s">
        <v>15754</v>
      </c>
      <c r="Y9707" s="53" t="s">
        <v>4030</v>
      </c>
    </row>
    <row r="9708" spans="23:25" x14ac:dyDescent="0.25">
      <c r="W9708" s="50">
        <v>26001044</v>
      </c>
      <c r="X9708" s="49" t="s">
        <v>15755</v>
      </c>
      <c r="Y9708" s="51" t="s">
        <v>4030</v>
      </c>
    </row>
    <row r="9709" spans="23:25" x14ac:dyDescent="0.25">
      <c r="W9709" s="52">
        <v>26001045</v>
      </c>
      <c r="X9709" s="28" t="s">
        <v>15756</v>
      </c>
      <c r="Y9709" s="53" t="s">
        <v>4030</v>
      </c>
    </row>
    <row r="9710" spans="23:25" x14ac:dyDescent="0.25">
      <c r="W9710" s="50">
        <v>26001046</v>
      </c>
      <c r="X9710" s="49" t="s">
        <v>15757</v>
      </c>
      <c r="Y9710" s="51" t="s">
        <v>4030</v>
      </c>
    </row>
    <row r="9711" spans="23:25" x14ac:dyDescent="0.25">
      <c r="W9711" s="52">
        <v>26001047</v>
      </c>
      <c r="X9711" s="28" t="s">
        <v>15758</v>
      </c>
      <c r="Y9711" s="53" t="s">
        <v>4030</v>
      </c>
    </row>
    <row r="9712" spans="23:25" x14ac:dyDescent="0.25">
      <c r="W9712" s="50">
        <v>26001048</v>
      </c>
      <c r="X9712" s="49" t="s">
        <v>15759</v>
      </c>
      <c r="Y9712" s="51" t="s">
        <v>4030</v>
      </c>
    </row>
    <row r="9713" spans="23:25" x14ac:dyDescent="0.25">
      <c r="W9713" s="52">
        <v>26001049</v>
      </c>
      <c r="X9713" s="28" t="s">
        <v>15760</v>
      </c>
      <c r="Y9713" s="53" t="s">
        <v>4030</v>
      </c>
    </row>
    <row r="9714" spans="23:25" x14ac:dyDescent="0.25">
      <c r="W9714" s="50">
        <v>26001050</v>
      </c>
      <c r="X9714" s="49" t="s">
        <v>15761</v>
      </c>
      <c r="Y9714" s="51" t="s">
        <v>4030</v>
      </c>
    </row>
    <row r="9715" spans="23:25" x14ac:dyDescent="0.25">
      <c r="W9715" s="52">
        <v>26001051</v>
      </c>
      <c r="X9715" s="28" t="s">
        <v>15762</v>
      </c>
      <c r="Y9715" s="53" t="s">
        <v>4030</v>
      </c>
    </row>
    <row r="9716" spans="23:25" x14ac:dyDescent="0.25">
      <c r="W9716" s="50">
        <v>26001052</v>
      </c>
      <c r="X9716" s="49" t="s">
        <v>15763</v>
      </c>
      <c r="Y9716" s="51" t="s">
        <v>4030</v>
      </c>
    </row>
    <row r="9717" spans="23:25" x14ac:dyDescent="0.25">
      <c r="W9717" s="52">
        <v>26001053</v>
      </c>
      <c r="X9717" s="28" t="s">
        <v>15764</v>
      </c>
      <c r="Y9717" s="53" t="s">
        <v>4030</v>
      </c>
    </row>
    <row r="9718" spans="23:25" x14ac:dyDescent="0.25">
      <c r="W9718" s="50">
        <v>26001054</v>
      </c>
      <c r="X9718" s="49" t="s">
        <v>15765</v>
      </c>
      <c r="Y9718" s="51" t="s">
        <v>4030</v>
      </c>
    </row>
    <row r="9719" spans="23:25" x14ac:dyDescent="0.25">
      <c r="W9719" s="52">
        <v>26001055</v>
      </c>
      <c r="X9719" s="28" t="s">
        <v>15766</v>
      </c>
      <c r="Y9719" s="53" t="s">
        <v>4030</v>
      </c>
    </row>
    <row r="9720" spans="23:25" x14ac:dyDescent="0.25">
      <c r="W9720" s="50">
        <v>26001056</v>
      </c>
      <c r="X9720" s="49" t="s">
        <v>15767</v>
      </c>
      <c r="Y9720" s="51" t="s">
        <v>4030</v>
      </c>
    </row>
    <row r="9721" spans="23:25" x14ac:dyDescent="0.25">
      <c r="W9721" s="52">
        <v>26001057</v>
      </c>
      <c r="X9721" s="28" t="s">
        <v>15768</v>
      </c>
      <c r="Y9721" s="53" t="s">
        <v>4030</v>
      </c>
    </row>
    <row r="9722" spans="23:25" x14ac:dyDescent="0.25">
      <c r="W9722" s="50">
        <v>26001058</v>
      </c>
      <c r="X9722" s="49" t="s">
        <v>15769</v>
      </c>
      <c r="Y9722" s="51" t="s">
        <v>4030</v>
      </c>
    </row>
    <row r="9723" spans="23:25" x14ac:dyDescent="0.25">
      <c r="W9723" s="52">
        <v>26001059</v>
      </c>
      <c r="X9723" s="28" t="s">
        <v>15770</v>
      </c>
      <c r="Y9723" s="53" t="s">
        <v>4030</v>
      </c>
    </row>
    <row r="9724" spans="23:25" x14ac:dyDescent="0.25">
      <c r="W9724" s="50">
        <v>26001060</v>
      </c>
      <c r="X9724" s="49" t="s">
        <v>15771</v>
      </c>
      <c r="Y9724" s="51" t="s">
        <v>4030</v>
      </c>
    </row>
    <row r="9725" spans="23:25" x14ac:dyDescent="0.25">
      <c r="W9725" s="52">
        <v>26001061</v>
      </c>
      <c r="X9725" s="28" t="s">
        <v>15772</v>
      </c>
      <c r="Y9725" s="53" t="s">
        <v>4030</v>
      </c>
    </row>
    <row r="9726" spans="23:25" x14ac:dyDescent="0.25">
      <c r="W9726" s="50">
        <v>26001062</v>
      </c>
      <c r="X9726" s="49" t="s">
        <v>15773</v>
      </c>
      <c r="Y9726" s="51" t="s">
        <v>4030</v>
      </c>
    </row>
    <row r="9727" spans="23:25" x14ac:dyDescent="0.25">
      <c r="W9727" s="52">
        <v>26001063</v>
      </c>
      <c r="X9727" s="28" t="s">
        <v>15774</v>
      </c>
      <c r="Y9727" s="53" t="s">
        <v>4030</v>
      </c>
    </row>
    <row r="9728" spans="23:25" x14ac:dyDescent="0.25">
      <c r="W9728" s="50">
        <v>26001064</v>
      </c>
      <c r="X9728" s="49" t="s">
        <v>15775</v>
      </c>
      <c r="Y9728" s="51" t="s">
        <v>4030</v>
      </c>
    </row>
    <row r="9729" spans="23:25" x14ac:dyDescent="0.25">
      <c r="W9729" s="52">
        <v>26001065</v>
      </c>
      <c r="X9729" s="28" t="s">
        <v>15776</v>
      </c>
      <c r="Y9729" s="53" t="s">
        <v>4030</v>
      </c>
    </row>
    <row r="9730" spans="23:25" x14ac:dyDescent="0.25">
      <c r="W9730" s="50">
        <v>26001066</v>
      </c>
      <c r="X9730" s="49" t="s">
        <v>15777</v>
      </c>
      <c r="Y9730" s="51" t="s">
        <v>4030</v>
      </c>
    </row>
    <row r="9731" spans="23:25" x14ac:dyDescent="0.25">
      <c r="W9731" s="52">
        <v>26001067</v>
      </c>
      <c r="X9731" s="28" t="s">
        <v>15778</v>
      </c>
      <c r="Y9731" s="53" t="s">
        <v>4030</v>
      </c>
    </row>
    <row r="9732" spans="23:25" x14ac:dyDescent="0.25">
      <c r="W9732" s="50">
        <v>26001068</v>
      </c>
      <c r="X9732" s="49" t="s">
        <v>15779</v>
      </c>
      <c r="Y9732" s="51" t="s">
        <v>4030</v>
      </c>
    </row>
    <row r="9733" spans="23:25" x14ac:dyDescent="0.25">
      <c r="W9733" s="52">
        <v>26001069</v>
      </c>
      <c r="X9733" s="28" t="s">
        <v>15780</v>
      </c>
      <c r="Y9733" s="53" t="s">
        <v>4030</v>
      </c>
    </row>
    <row r="9734" spans="23:25" x14ac:dyDescent="0.25">
      <c r="W9734" s="50">
        <v>26001070</v>
      </c>
      <c r="X9734" s="49" t="s">
        <v>12527</v>
      </c>
      <c r="Y9734" s="51" t="s">
        <v>4030</v>
      </c>
    </row>
    <row r="9735" spans="23:25" x14ac:dyDescent="0.25">
      <c r="W9735" s="52">
        <v>26001071</v>
      </c>
      <c r="X9735" s="28" t="s">
        <v>15781</v>
      </c>
      <c r="Y9735" s="53" t="s">
        <v>4030</v>
      </c>
    </row>
    <row r="9736" spans="23:25" x14ac:dyDescent="0.25">
      <c r="W9736" s="50">
        <v>26001072</v>
      </c>
      <c r="X9736" s="49" t="s">
        <v>15782</v>
      </c>
      <c r="Y9736" s="51" t="s">
        <v>4030</v>
      </c>
    </row>
    <row r="9737" spans="23:25" x14ac:dyDescent="0.25">
      <c r="W9737" s="52">
        <v>26001073</v>
      </c>
      <c r="X9737" s="28" t="s">
        <v>15783</v>
      </c>
      <c r="Y9737" s="53" t="s">
        <v>4030</v>
      </c>
    </row>
    <row r="9738" spans="23:25" x14ac:dyDescent="0.25">
      <c r="W9738" s="50">
        <v>26001074</v>
      </c>
      <c r="X9738" s="49" t="s">
        <v>15784</v>
      </c>
      <c r="Y9738" s="51" t="s">
        <v>4030</v>
      </c>
    </row>
    <row r="9739" spans="23:25" x14ac:dyDescent="0.25">
      <c r="W9739" s="52">
        <v>26001075</v>
      </c>
      <c r="X9739" s="28" t="s">
        <v>15785</v>
      </c>
      <c r="Y9739" s="53" t="s">
        <v>4030</v>
      </c>
    </row>
    <row r="9740" spans="23:25" x14ac:dyDescent="0.25">
      <c r="W9740" s="50">
        <v>26001076</v>
      </c>
      <c r="X9740" s="49" t="s">
        <v>15786</v>
      </c>
      <c r="Y9740" s="51" t="s">
        <v>4030</v>
      </c>
    </row>
    <row r="9741" spans="23:25" x14ac:dyDescent="0.25">
      <c r="W9741" s="52">
        <v>26001077</v>
      </c>
      <c r="X9741" s="28" t="s">
        <v>15787</v>
      </c>
      <c r="Y9741" s="53" t="s">
        <v>4030</v>
      </c>
    </row>
    <row r="9742" spans="23:25" x14ac:dyDescent="0.25">
      <c r="W9742" s="50">
        <v>26001078</v>
      </c>
      <c r="X9742" s="49" t="s">
        <v>15788</v>
      </c>
      <c r="Y9742" s="51" t="s">
        <v>4030</v>
      </c>
    </row>
    <row r="9743" spans="23:25" x14ac:dyDescent="0.25">
      <c r="W9743" s="52">
        <v>26001079</v>
      </c>
      <c r="X9743" s="28" t="s">
        <v>15789</v>
      </c>
      <c r="Y9743" s="53" t="s">
        <v>4030</v>
      </c>
    </row>
    <row r="9744" spans="23:25" x14ac:dyDescent="0.25">
      <c r="W9744" s="50">
        <v>26001080</v>
      </c>
      <c r="X9744" s="49" t="s">
        <v>15790</v>
      </c>
      <c r="Y9744" s="51" t="s">
        <v>4030</v>
      </c>
    </row>
    <row r="9745" spans="23:25" x14ac:dyDescent="0.25">
      <c r="W9745" s="52">
        <v>26001081</v>
      </c>
      <c r="X9745" s="28" t="s">
        <v>15791</v>
      </c>
      <c r="Y9745" s="53" t="s">
        <v>4030</v>
      </c>
    </row>
    <row r="9746" spans="23:25" x14ac:dyDescent="0.25">
      <c r="W9746" s="50">
        <v>26001082</v>
      </c>
      <c r="X9746" s="49" t="s">
        <v>15792</v>
      </c>
      <c r="Y9746" s="51" t="s">
        <v>4030</v>
      </c>
    </row>
    <row r="9747" spans="23:25" x14ac:dyDescent="0.25">
      <c r="W9747" s="52">
        <v>26001083</v>
      </c>
      <c r="X9747" s="28" t="s">
        <v>15793</v>
      </c>
      <c r="Y9747" s="53" t="s">
        <v>4030</v>
      </c>
    </row>
    <row r="9748" spans="23:25" x14ac:dyDescent="0.25">
      <c r="W9748" s="50">
        <v>26001084</v>
      </c>
      <c r="X9748" s="49" t="s">
        <v>15794</v>
      </c>
      <c r="Y9748" s="51" t="s">
        <v>4030</v>
      </c>
    </row>
    <row r="9749" spans="23:25" x14ac:dyDescent="0.25">
      <c r="W9749" s="52">
        <v>26001085</v>
      </c>
      <c r="X9749" s="28" t="s">
        <v>15795</v>
      </c>
      <c r="Y9749" s="53" t="s">
        <v>4030</v>
      </c>
    </row>
    <row r="9750" spans="23:25" x14ac:dyDescent="0.25">
      <c r="W9750" s="50">
        <v>26001086</v>
      </c>
      <c r="X9750" s="49" t="s">
        <v>15796</v>
      </c>
      <c r="Y9750" s="51" t="s">
        <v>4030</v>
      </c>
    </row>
    <row r="9751" spans="23:25" x14ac:dyDescent="0.25">
      <c r="W9751" s="52">
        <v>26001087</v>
      </c>
      <c r="X9751" s="28" t="s">
        <v>15797</v>
      </c>
      <c r="Y9751" s="53" t="s">
        <v>4030</v>
      </c>
    </row>
    <row r="9752" spans="23:25" x14ac:dyDescent="0.25">
      <c r="W9752" s="50">
        <v>26001088</v>
      </c>
      <c r="X9752" s="49" t="s">
        <v>15798</v>
      </c>
      <c r="Y9752" s="51" t="s">
        <v>4030</v>
      </c>
    </row>
    <row r="9753" spans="23:25" x14ac:dyDescent="0.25">
      <c r="W9753" s="52">
        <v>26001089</v>
      </c>
      <c r="X9753" s="28" t="s">
        <v>15799</v>
      </c>
      <c r="Y9753" s="53" t="s">
        <v>4030</v>
      </c>
    </row>
    <row r="9754" spans="23:25" x14ac:dyDescent="0.25">
      <c r="W9754" s="50">
        <v>26001090</v>
      </c>
      <c r="X9754" s="49" t="s">
        <v>15800</v>
      </c>
      <c r="Y9754" s="51" t="s">
        <v>4030</v>
      </c>
    </row>
    <row r="9755" spans="23:25" x14ac:dyDescent="0.25">
      <c r="W9755" s="52">
        <v>26001091</v>
      </c>
      <c r="X9755" s="28" t="s">
        <v>15801</v>
      </c>
      <c r="Y9755" s="53" t="s">
        <v>4030</v>
      </c>
    </row>
    <row r="9756" spans="23:25" x14ac:dyDescent="0.25">
      <c r="W9756" s="50">
        <v>26001092</v>
      </c>
      <c r="X9756" s="49" t="s">
        <v>15802</v>
      </c>
      <c r="Y9756" s="51" t="s">
        <v>4030</v>
      </c>
    </row>
    <row r="9757" spans="23:25" x14ac:dyDescent="0.25">
      <c r="W9757" s="52">
        <v>26001093</v>
      </c>
      <c r="X9757" s="28" t="s">
        <v>15803</v>
      </c>
      <c r="Y9757" s="53" t="s">
        <v>4030</v>
      </c>
    </row>
    <row r="9758" spans="23:25" x14ac:dyDescent="0.25">
      <c r="W9758" s="50">
        <v>26001094</v>
      </c>
      <c r="X9758" s="49" t="s">
        <v>15804</v>
      </c>
      <c r="Y9758" s="51" t="s">
        <v>4030</v>
      </c>
    </row>
    <row r="9759" spans="23:25" x14ac:dyDescent="0.25">
      <c r="W9759" s="52">
        <v>26001095</v>
      </c>
      <c r="X9759" s="28" t="s">
        <v>15805</v>
      </c>
      <c r="Y9759" s="53" t="s">
        <v>4030</v>
      </c>
    </row>
    <row r="9760" spans="23:25" x14ac:dyDescent="0.25">
      <c r="W9760" s="50">
        <v>26001096</v>
      </c>
      <c r="X9760" s="49" t="s">
        <v>15806</v>
      </c>
      <c r="Y9760" s="51" t="s">
        <v>4030</v>
      </c>
    </row>
    <row r="9761" spans="23:25" x14ac:dyDescent="0.25">
      <c r="W9761" s="52">
        <v>26001097</v>
      </c>
      <c r="X9761" s="28" t="s">
        <v>15807</v>
      </c>
      <c r="Y9761" s="53" t="s">
        <v>4030</v>
      </c>
    </row>
    <row r="9762" spans="23:25" x14ac:dyDescent="0.25">
      <c r="W9762" s="50">
        <v>26001098</v>
      </c>
      <c r="X9762" s="49" t="s">
        <v>15808</v>
      </c>
      <c r="Y9762" s="51" t="s">
        <v>4030</v>
      </c>
    </row>
    <row r="9763" spans="23:25" x14ac:dyDescent="0.25">
      <c r="W9763" s="52">
        <v>26001099</v>
      </c>
      <c r="X9763" s="28" t="s">
        <v>15809</v>
      </c>
      <c r="Y9763" s="53" t="s">
        <v>4030</v>
      </c>
    </row>
    <row r="9764" spans="23:25" x14ac:dyDescent="0.25">
      <c r="W9764" s="50">
        <v>26001100</v>
      </c>
      <c r="X9764" s="49" t="s">
        <v>15810</v>
      </c>
      <c r="Y9764" s="51" t="s">
        <v>4030</v>
      </c>
    </row>
    <row r="9765" spans="23:25" x14ac:dyDescent="0.25">
      <c r="W9765" s="52">
        <v>26001101</v>
      </c>
      <c r="X9765" s="28" t="s">
        <v>15811</v>
      </c>
      <c r="Y9765" s="53" t="s">
        <v>4030</v>
      </c>
    </row>
    <row r="9766" spans="23:25" x14ac:dyDescent="0.25">
      <c r="W9766" s="50">
        <v>26001102</v>
      </c>
      <c r="X9766" s="49" t="s">
        <v>15812</v>
      </c>
      <c r="Y9766" s="51" t="s">
        <v>4030</v>
      </c>
    </row>
    <row r="9767" spans="23:25" x14ac:dyDescent="0.25">
      <c r="W9767" s="52">
        <v>26001103</v>
      </c>
      <c r="X9767" s="28" t="s">
        <v>15813</v>
      </c>
      <c r="Y9767" s="53" t="s">
        <v>4030</v>
      </c>
    </row>
    <row r="9768" spans="23:25" x14ac:dyDescent="0.25">
      <c r="W9768" s="50">
        <v>26001104</v>
      </c>
      <c r="X9768" s="49" t="s">
        <v>15814</v>
      </c>
      <c r="Y9768" s="51" t="s">
        <v>4030</v>
      </c>
    </row>
    <row r="9769" spans="23:25" x14ac:dyDescent="0.25">
      <c r="W9769" s="52">
        <v>26001105</v>
      </c>
      <c r="X9769" s="28" t="s">
        <v>15815</v>
      </c>
      <c r="Y9769" s="53" t="s">
        <v>4030</v>
      </c>
    </row>
    <row r="9770" spans="23:25" x14ac:dyDescent="0.25">
      <c r="W9770" s="50">
        <v>26001106</v>
      </c>
      <c r="X9770" s="49" t="s">
        <v>15816</v>
      </c>
      <c r="Y9770" s="51" t="s">
        <v>4030</v>
      </c>
    </row>
    <row r="9771" spans="23:25" x14ac:dyDescent="0.25">
      <c r="W9771" s="52">
        <v>26001107</v>
      </c>
      <c r="X9771" s="28" t="s">
        <v>15817</v>
      </c>
      <c r="Y9771" s="53" t="s">
        <v>4030</v>
      </c>
    </row>
    <row r="9772" spans="23:25" x14ac:dyDescent="0.25">
      <c r="W9772" s="50">
        <v>26001108</v>
      </c>
      <c r="X9772" s="49" t="s">
        <v>15818</v>
      </c>
      <c r="Y9772" s="51" t="s">
        <v>4030</v>
      </c>
    </row>
    <row r="9773" spans="23:25" x14ac:dyDescent="0.25">
      <c r="W9773" s="52">
        <v>26001109</v>
      </c>
      <c r="X9773" s="28" t="s">
        <v>15819</v>
      </c>
      <c r="Y9773" s="53" t="s">
        <v>4030</v>
      </c>
    </row>
    <row r="9774" spans="23:25" x14ac:dyDescent="0.25">
      <c r="W9774" s="50">
        <v>26001110</v>
      </c>
      <c r="X9774" s="49" t="s">
        <v>15820</v>
      </c>
      <c r="Y9774" s="51" t="s">
        <v>4030</v>
      </c>
    </row>
    <row r="9775" spans="23:25" x14ac:dyDescent="0.25">
      <c r="W9775" s="52">
        <v>26001111</v>
      </c>
      <c r="X9775" s="28" t="s">
        <v>15821</v>
      </c>
      <c r="Y9775" s="53" t="s">
        <v>4030</v>
      </c>
    </row>
    <row r="9776" spans="23:25" x14ac:dyDescent="0.25">
      <c r="W9776" s="50">
        <v>26001112</v>
      </c>
      <c r="X9776" s="49" t="s">
        <v>15822</v>
      </c>
      <c r="Y9776" s="51" t="s">
        <v>4030</v>
      </c>
    </row>
    <row r="9777" spans="23:25" x14ac:dyDescent="0.25">
      <c r="W9777" s="52">
        <v>26001113</v>
      </c>
      <c r="X9777" s="28" t="s">
        <v>15823</v>
      </c>
      <c r="Y9777" s="53" t="s">
        <v>4030</v>
      </c>
    </row>
    <row r="9778" spans="23:25" x14ac:dyDescent="0.25">
      <c r="W9778" s="50">
        <v>26001114</v>
      </c>
      <c r="X9778" s="49" t="s">
        <v>15824</v>
      </c>
      <c r="Y9778" s="51" t="s">
        <v>4030</v>
      </c>
    </row>
    <row r="9779" spans="23:25" x14ac:dyDescent="0.25">
      <c r="W9779" s="52">
        <v>26001115</v>
      </c>
      <c r="X9779" s="28" t="s">
        <v>15825</v>
      </c>
      <c r="Y9779" s="53" t="s">
        <v>4030</v>
      </c>
    </row>
    <row r="9780" spans="23:25" x14ac:dyDescent="0.25">
      <c r="W9780" s="50">
        <v>26001116</v>
      </c>
      <c r="X9780" s="49" t="s">
        <v>15826</v>
      </c>
      <c r="Y9780" s="51" t="s">
        <v>4030</v>
      </c>
    </row>
    <row r="9781" spans="23:25" x14ac:dyDescent="0.25">
      <c r="W9781" s="52">
        <v>26001117</v>
      </c>
      <c r="X9781" s="28" t="s">
        <v>15827</v>
      </c>
      <c r="Y9781" s="53" t="s">
        <v>4030</v>
      </c>
    </row>
    <row r="9782" spans="23:25" x14ac:dyDescent="0.25">
      <c r="W9782" s="50">
        <v>26001118</v>
      </c>
      <c r="X9782" s="49" t="s">
        <v>15828</v>
      </c>
      <c r="Y9782" s="51" t="s">
        <v>4030</v>
      </c>
    </row>
    <row r="9783" spans="23:25" x14ac:dyDescent="0.25">
      <c r="W9783" s="52">
        <v>26001119</v>
      </c>
      <c r="X9783" s="28" t="s">
        <v>15829</v>
      </c>
      <c r="Y9783" s="53" t="s">
        <v>4030</v>
      </c>
    </row>
    <row r="9784" spans="23:25" x14ac:dyDescent="0.25">
      <c r="W9784" s="50">
        <v>26001120</v>
      </c>
      <c r="X9784" s="49" t="s">
        <v>15830</v>
      </c>
      <c r="Y9784" s="51" t="s">
        <v>4030</v>
      </c>
    </row>
    <row r="9785" spans="23:25" x14ac:dyDescent="0.25">
      <c r="W9785" s="52">
        <v>26001121</v>
      </c>
      <c r="X9785" s="28" t="s">
        <v>15831</v>
      </c>
      <c r="Y9785" s="53" t="s">
        <v>4030</v>
      </c>
    </row>
    <row r="9786" spans="23:25" x14ac:dyDescent="0.25">
      <c r="W9786" s="50">
        <v>26001122</v>
      </c>
      <c r="X9786" s="49" t="s">
        <v>15832</v>
      </c>
      <c r="Y9786" s="51" t="s">
        <v>4030</v>
      </c>
    </row>
    <row r="9787" spans="23:25" x14ac:dyDescent="0.25">
      <c r="W9787" s="52">
        <v>26001123</v>
      </c>
      <c r="X9787" s="28" t="s">
        <v>15833</v>
      </c>
      <c r="Y9787" s="53" t="s">
        <v>4030</v>
      </c>
    </row>
    <row r="9788" spans="23:25" x14ac:dyDescent="0.25">
      <c r="W9788" s="50">
        <v>26001124</v>
      </c>
      <c r="X9788" s="49" t="s">
        <v>15834</v>
      </c>
      <c r="Y9788" s="51" t="s">
        <v>4030</v>
      </c>
    </row>
    <row r="9789" spans="23:25" x14ac:dyDescent="0.25">
      <c r="W9789" s="52">
        <v>26001125</v>
      </c>
      <c r="X9789" s="28" t="s">
        <v>15835</v>
      </c>
      <c r="Y9789" s="53" t="s">
        <v>4030</v>
      </c>
    </row>
    <row r="9790" spans="23:25" x14ac:dyDescent="0.25">
      <c r="W9790" s="50">
        <v>26001126</v>
      </c>
      <c r="X9790" s="49" t="s">
        <v>15836</v>
      </c>
      <c r="Y9790" s="51" t="s">
        <v>4030</v>
      </c>
    </row>
    <row r="9791" spans="23:25" x14ac:dyDescent="0.25">
      <c r="W9791" s="52">
        <v>26001127</v>
      </c>
      <c r="X9791" s="28" t="s">
        <v>15837</v>
      </c>
      <c r="Y9791" s="53" t="s">
        <v>4030</v>
      </c>
    </row>
    <row r="9792" spans="23:25" x14ac:dyDescent="0.25">
      <c r="W9792" s="50">
        <v>26001128</v>
      </c>
      <c r="X9792" s="49" t="s">
        <v>15838</v>
      </c>
      <c r="Y9792" s="51" t="s">
        <v>4030</v>
      </c>
    </row>
    <row r="9793" spans="23:25" x14ac:dyDescent="0.25">
      <c r="W9793" s="52">
        <v>26001129</v>
      </c>
      <c r="X9793" s="28" t="s">
        <v>15839</v>
      </c>
      <c r="Y9793" s="53" t="s">
        <v>4030</v>
      </c>
    </row>
    <row r="9794" spans="23:25" x14ac:dyDescent="0.25">
      <c r="W9794" s="50">
        <v>26001130</v>
      </c>
      <c r="X9794" s="49" t="s">
        <v>15840</v>
      </c>
      <c r="Y9794" s="51" t="s">
        <v>4030</v>
      </c>
    </row>
    <row r="9795" spans="23:25" x14ac:dyDescent="0.25">
      <c r="W9795" s="52">
        <v>26001131</v>
      </c>
      <c r="X9795" s="28" t="s">
        <v>15841</v>
      </c>
      <c r="Y9795" s="53" t="s">
        <v>4030</v>
      </c>
    </row>
    <row r="9796" spans="23:25" x14ac:dyDescent="0.25">
      <c r="W9796" s="50">
        <v>26001132</v>
      </c>
      <c r="X9796" s="49" t="s">
        <v>15842</v>
      </c>
      <c r="Y9796" s="51" t="s">
        <v>4030</v>
      </c>
    </row>
    <row r="9797" spans="23:25" x14ac:dyDescent="0.25">
      <c r="W9797" s="52">
        <v>26001133</v>
      </c>
      <c r="X9797" s="28" t="s">
        <v>15843</v>
      </c>
      <c r="Y9797" s="53" t="s">
        <v>4030</v>
      </c>
    </row>
    <row r="9798" spans="23:25" x14ac:dyDescent="0.25">
      <c r="W9798" s="50">
        <v>26001134</v>
      </c>
      <c r="X9798" s="49" t="s">
        <v>15844</v>
      </c>
      <c r="Y9798" s="51" t="s">
        <v>4030</v>
      </c>
    </row>
    <row r="9799" spans="23:25" x14ac:dyDescent="0.25">
      <c r="W9799" s="52">
        <v>26001135</v>
      </c>
      <c r="X9799" s="28" t="s">
        <v>15845</v>
      </c>
      <c r="Y9799" s="53" t="s">
        <v>4030</v>
      </c>
    </row>
    <row r="9800" spans="23:25" x14ac:dyDescent="0.25">
      <c r="W9800" s="50">
        <v>26001136</v>
      </c>
      <c r="X9800" s="49" t="s">
        <v>15846</v>
      </c>
      <c r="Y9800" s="51" t="s">
        <v>4030</v>
      </c>
    </row>
    <row r="9801" spans="23:25" x14ac:dyDescent="0.25">
      <c r="W9801" s="52">
        <v>26001137</v>
      </c>
      <c r="X9801" s="28" t="s">
        <v>15847</v>
      </c>
      <c r="Y9801" s="53" t="s">
        <v>4030</v>
      </c>
    </row>
    <row r="9802" spans="23:25" x14ac:dyDescent="0.25">
      <c r="W9802" s="50">
        <v>26001138</v>
      </c>
      <c r="X9802" s="49" t="s">
        <v>15848</v>
      </c>
      <c r="Y9802" s="51" t="s">
        <v>4030</v>
      </c>
    </row>
    <row r="9803" spans="23:25" x14ac:dyDescent="0.25">
      <c r="W9803" s="52">
        <v>26001139</v>
      </c>
      <c r="X9803" s="28" t="s">
        <v>15849</v>
      </c>
      <c r="Y9803" s="53" t="s">
        <v>4030</v>
      </c>
    </row>
    <row r="9804" spans="23:25" x14ac:dyDescent="0.25">
      <c r="W9804" s="50">
        <v>26001140</v>
      </c>
      <c r="X9804" s="49" t="s">
        <v>15850</v>
      </c>
      <c r="Y9804" s="51" t="s">
        <v>4030</v>
      </c>
    </row>
    <row r="9805" spans="23:25" x14ac:dyDescent="0.25">
      <c r="W9805" s="52">
        <v>26001141</v>
      </c>
      <c r="X9805" s="28" t="s">
        <v>15851</v>
      </c>
      <c r="Y9805" s="53" t="s">
        <v>4030</v>
      </c>
    </row>
    <row r="9806" spans="23:25" x14ac:dyDescent="0.25">
      <c r="W9806" s="50">
        <v>26001142</v>
      </c>
      <c r="X9806" s="49" t="s">
        <v>15852</v>
      </c>
      <c r="Y9806" s="51" t="s">
        <v>4030</v>
      </c>
    </row>
    <row r="9807" spans="23:25" x14ac:dyDescent="0.25">
      <c r="W9807" s="52">
        <v>26001143</v>
      </c>
      <c r="X9807" s="28" t="s">
        <v>15853</v>
      </c>
      <c r="Y9807" s="53" t="s">
        <v>4030</v>
      </c>
    </row>
    <row r="9808" spans="23:25" x14ac:dyDescent="0.25">
      <c r="W9808" s="50">
        <v>26001144</v>
      </c>
      <c r="X9808" s="49" t="s">
        <v>15854</v>
      </c>
      <c r="Y9808" s="51" t="s">
        <v>4030</v>
      </c>
    </row>
    <row r="9809" spans="23:25" x14ac:dyDescent="0.25">
      <c r="W9809" s="52">
        <v>26001145</v>
      </c>
      <c r="X9809" s="28" t="s">
        <v>15855</v>
      </c>
      <c r="Y9809" s="53" t="s">
        <v>4030</v>
      </c>
    </row>
    <row r="9810" spans="23:25" x14ac:dyDescent="0.25">
      <c r="W9810" s="50">
        <v>26001146</v>
      </c>
      <c r="X9810" s="49" t="s">
        <v>15856</v>
      </c>
      <c r="Y9810" s="51" t="s">
        <v>4030</v>
      </c>
    </row>
    <row r="9811" spans="23:25" x14ac:dyDescent="0.25">
      <c r="W9811" s="52">
        <v>26001147</v>
      </c>
      <c r="X9811" s="28" t="s">
        <v>15857</v>
      </c>
      <c r="Y9811" s="53" t="s">
        <v>4030</v>
      </c>
    </row>
    <row r="9812" spans="23:25" x14ac:dyDescent="0.25">
      <c r="W9812" s="50">
        <v>26001148</v>
      </c>
      <c r="X9812" s="49" t="s">
        <v>15858</v>
      </c>
      <c r="Y9812" s="51" t="s">
        <v>4030</v>
      </c>
    </row>
    <row r="9813" spans="23:25" x14ac:dyDescent="0.25">
      <c r="W9813" s="52">
        <v>26001149</v>
      </c>
      <c r="X9813" s="28" t="s">
        <v>15859</v>
      </c>
      <c r="Y9813" s="53" t="s">
        <v>4030</v>
      </c>
    </row>
    <row r="9814" spans="23:25" x14ac:dyDescent="0.25">
      <c r="W9814" s="50">
        <v>26001150</v>
      </c>
      <c r="X9814" s="49" t="s">
        <v>15860</v>
      </c>
      <c r="Y9814" s="51" t="s">
        <v>4030</v>
      </c>
    </row>
    <row r="9815" spans="23:25" x14ac:dyDescent="0.25">
      <c r="W9815" s="52">
        <v>26001151</v>
      </c>
      <c r="X9815" s="28" t="s">
        <v>15861</v>
      </c>
      <c r="Y9815" s="53" t="s">
        <v>4030</v>
      </c>
    </row>
    <row r="9816" spans="23:25" x14ac:dyDescent="0.25">
      <c r="W9816" s="50">
        <v>26001152</v>
      </c>
      <c r="X9816" s="49" t="s">
        <v>15862</v>
      </c>
      <c r="Y9816" s="51" t="s">
        <v>4030</v>
      </c>
    </row>
    <row r="9817" spans="23:25" x14ac:dyDescent="0.25">
      <c r="W9817" s="52">
        <v>26001153</v>
      </c>
      <c r="X9817" s="28" t="s">
        <v>15863</v>
      </c>
      <c r="Y9817" s="53" t="s">
        <v>4030</v>
      </c>
    </row>
    <row r="9818" spans="23:25" x14ac:dyDescent="0.25">
      <c r="W9818" s="50">
        <v>26001154</v>
      </c>
      <c r="X9818" s="49" t="s">
        <v>15864</v>
      </c>
      <c r="Y9818" s="51" t="s">
        <v>4030</v>
      </c>
    </row>
    <row r="9819" spans="23:25" x14ac:dyDescent="0.25">
      <c r="W9819" s="52">
        <v>27000001</v>
      </c>
      <c r="X9819" s="28" t="s">
        <v>12281</v>
      </c>
      <c r="Y9819" s="53" t="s">
        <v>4030</v>
      </c>
    </row>
    <row r="9820" spans="23:25" x14ac:dyDescent="0.25">
      <c r="W9820" s="50">
        <v>27000002</v>
      </c>
      <c r="X9820" s="49" t="s">
        <v>9886</v>
      </c>
      <c r="Y9820" s="51" t="s">
        <v>4030</v>
      </c>
    </row>
    <row r="9821" spans="23:25" x14ac:dyDescent="0.25">
      <c r="W9821" s="52">
        <v>27000003</v>
      </c>
      <c r="X9821" s="28" t="s">
        <v>11004</v>
      </c>
      <c r="Y9821" s="53" t="s">
        <v>4030</v>
      </c>
    </row>
    <row r="9822" spans="23:25" x14ac:dyDescent="0.25">
      <c r="W9822" s="50">
        <v>27000004</v>
      </c>
      <c r="X9822" s="49" t="s">
        <v>12615</v>
      </c>
      <c r="Y9822" s="51" t="s">
        <v>4030</v>
      </c>
    </row>
    <row r="9823" spans="23:25" x14ac:dyDescent="0.25">
      <c r="W9823" s="52">
        <v>27000005</v>
      </c>
      <c r="X9823" s="28" t="s">
        <v>12637</v>
      </c>
      <c r="Y9823" s="53" t="s">
        <v>4030</v>
      </c>
    </row>
    <row r="9824" spans="23:25" x14ac:dyDescent="0.25">
      <c r="W9824" s="50">
        <v>27000006</v>
      </c>
      <c r="X9824" s="49" t="s">
        <v>12634</v>
      </c>
      <c r="Y9824" s="51" t="s">
        <v>4030</v>
      </c>
    </row>
    <row r="9825" spans="23:25" x14ac:dyDescent="0.25">
      <c r="W9825" s="52">
        <v>27000007</v>
      </c>
      <c r="X9825" s="28" t="s">
        <v>15865</v>
      </c>
      <c r="Y9825" s="53" t="s">
        <v>4030</v>
      </c>
    </row>
    <row r="9826" spans="23:25" x14ac:dyDescent="0.25">
      <c r="W9826" s="50">
        <v>27000008</v>
      </c>
      <c r="X9826" s="49" t="s">
        <v>12676</v>
      </c>
      <c r="Y9826" s="51" t="s">
        <v>4030</v>
      </c>
    </row>
    <row r="9827" spans="23:25" x14ac:dyDescent="0.25">
      <c r="W9827" s="52">
        <v>27000009</v>
      </c>
      <c r="X9827" s="28" t="s">
        <v>12715</v>
      </c>
      <c r="Y9827" s="53" t="s">
        <v>4030</v>
      </c>
    </row>
    <row r="9828" spans="23:25" x14ac:dyDescent="0.25">
      <c r="W9828" s="50">
        <v>27000010</v>
      </c>
      <c r="X9828" s="49" t="s">
        <v>12718</v>
      </c>
      <c r="Y9828" s="51" t="s">
        <v>4030</v>
      </c>
    </row>
    <row r="9829" spans="23:25" x14ac:dyDescent="0.25">
      <c r="W9829" s="52">
        <v>27000011</v>
      </c>
      <c r="X9829" s="28" t="s">
        <v>12719</v>
      </c>
      <c r="Y9829" s="53" t="s">
        <v>4030</v>
      </c>
    </row>
    <row r="9830" spans="23:25" x14ac:dyDescent="0.25">
      <c r="W9830" s="50">
        <v>27000012</v>
      </c>
      <c r="X9830" s="49" t="s">
        <v>12722</v>
      </c>
      <c r="Y9830" s="51" t="s">
        <v>4030</v>
      </c>
    </row>
    <row r="9831" spans="23:25" x14ac:dyDescent="0.25">
      <c r="W9831" s="52">
        <v>27000013</v>
      </c>
      <c r="X9831" s="28" t="s">
        <v>12735</v>
      </c>
      <c r="Y9831" s="53" t="s">
        <v>4030</v>
      </c>
    </row>
    <row r="9832" spans="23:25" x14ac:dyDescent="0.25">
      <c r="W9832" s="50">
        <v>27000014</v>
      </c>
      <c r="X9832" s="49" t="s">
        <v>4608</v>
      </c>
      <c r="Y9832" s="51" t="s">
        <v>4030</v>
      </c>
    </row>
    <row r="9833" spans="23:25" x14ac:dyDescent="0.25">
      <c r="W9833" s="52">
        <v>27000015</v>
      </c>
      <c r="X9833" s="28" t="s">
        <v>12741</v>
      </c>
      <c r="Y9833" s="53" t="s">
        <v>4030</v>
      </c>
    </row>
    <row r="9834" spans="23:25" x14ac:dyDescent="0.25">
      <c r="W9834" s="50">
        <v>27000016</v>
      </c>
      <c r="X9834" s="49" t="s">
        <v>12742</v>
      </c>
      <c r="Y9834" s="51" t="s">
        <v>4030</v>
      </c>
    </row>
    <row r="9835" spans="23:25" x14ac:dyDescent="0.25">
      <c r="W9835" s="52">
        <v>27000017</v>
      </c>
      <c r="X9835" s="28" t="s">
        <v>12759</v>
      </c>
      <c r="Y9835" s="53" t="s">
        <v>4030</v>
      </c>
    </row>
    <row r="9836" spans="23:25" x14ac:dyDescent="0.25">
      <c r="W9836" s="50">
        <v>27000018</v>
      </c>
      <c r="X9836" s="49" t="s">
        <v>12755</v>
      </c>
      <c r="Y9836" s="51" t="s">
        <v>4030</v>
      </c>
    </row>
    <row r="9837" spans="23:25" x14ac:dyDescent="0.25">
      <c r="W9837" s="52">
        <v>27000019</v>
      </c>
      <c r="X9837" s="28" t="s">
        <v>12754</v>
      </c>
      <c r="Y9837" s="53" t="s">
        <v>4030</v>
      </c>
    </row>
    <row r="9838" spans="23:25" x14ac:dyDescent="0.25">
      <c r="W9838" s="50">
        <v>27000020</v>
      </c>
      <c r="X9838" s="49" t="s">
        <v>12761</v>
      </c>
      <c r="Y9838" s="51" t="s">
        <v>4030</v>
      </c>
    </row>
    <row r="9839" spans="23:25" x14ac:dyDescent="0.25">
      <c r="W9839" s="52">
        <v>27000021</v>
      </c>
      <c r="X9839" s="28" t="s">
        <v>12760</v>
      </c>
      <c r="Y9839" s="53" t="s">
        <v>4030</v>
      </c>
    </row>
    <row r="9840" spans="23:25" x14ac:dyDescent="0.25">
      <c r="W9840" s="50">
        <v>27000022</v>
      </c>
      <c r="X9840" s="49" t="s">
        <v>12766</v>
      </c>
      <c r="Y9840" s="51" t="s">
        <v>4030</v>
      </c>
    </row>
    <row r="9841" spans="23:25" x14ac:dyDescent="0.25">
      <c r="W9841" s="52">
        <v>27000023</v>
      </c>
      <c r="X9841" s="28" t="s">
        <v>12777</v>
      </c>
      <c r="Y9841" s="53" t="s">
        <v>4030</v>
      </c>
    </row>
    <row r="9842" spans="23:25" x14ac:dyDescent="0.25">
      <c r="W9842" s="50">
        <v>27000024</v>
      </c>
      <c r="X9842" s="49" t="s">
        <v>12779</v>
      </c>
      <c r="Y9842" s="51" t="s">
        <v>4030</v>
      </c>
    </row>
    <row r="9843" spans="23:25" x14ac:dyDescent="0.25">
      <c r="W9843" s="52">
        <v>27000025</v>
      </c>
      <c r="X9843" s="28" t="s">
        <v>12792</v>
      </c>
      <c r="Y9843" s="53" t="s">
        <v>4030</v>
      </c>
    </row>
    <row r="9844" spans="23:25" x14ac:dyDescent="0.25">
      <c r="W9844" s="50">
        <v>27000026</v>
      </c>
      <c r="X9844" s="49" t="s">
        <v>12791</v>
      </c>
      <c r="Y9844" s="51" t="s">
        <v>4030</v>
      </c>
    </row>
    <row r="9845" spans="23:25" x14ac:dyDescent="0.25">
      <c r="W9845" s="52">
        <v>27000027</v>
      </c>
      <c r="X9845" s="28" t="s">
        <v>12790</v>
      </c>
      <c r="Y9845" s="53" t="s">
        <v>4030</v>
      </c>
    </row>
    <row r="9846" spans="23:25" x14ac:dyDescent="0.25">
      <c r="W9846" s="50">
        <v>27000028</v>
      </c>
      <c r="X9846" s="49" t="s">
        <v>12795</v>
      </c>
      <c r="Y9846" s="51" t="s">
        <v>4030</v>
      </c>
    </row>
    <row r="9847" spans="23:25" x14ac:dyDescent="0.25">
      <c r="W9847" s="52">
        <v>27000029</v>
      </c>
      <c r="X9847" s="28" t="s">
        <v>12798</v>
      </c>
      <c r="Y9847" s="53" t="s">
        <v>4030</v>
      </c>
    </row>
    <row r="9848" spans="23:25" x14ac:dyDescent="0.25">
      <c r="W9848" s="50">
        <v>27000030</v>
      </c>
      <c r="X9848" s="49" t="s">
        <v>12799</v>
      </c>
      <c r="Y9848" s="51" t="s">
        <v>4030</v>
      </c>
    </row>
    <row r="9849" spans="23:25" x14ac:dyDescent="0.25">
      <c r="W9849" s="52">
        <v>27000031</v>
      </c>
      <c r="X9849" s="28" t="s">
        <v>12590</v>
      </c>
      <c r="Y9849" s="53" t="s">
        <v>4030</v>
      </c>
    </row>
    <row r="9850" spans="23:25" x14ac:dyDescent="0.25">
      <c r="W9850" s="50">
        <v>27000032</v>
      </c>
      <c r="X9850" s="49" t="s">
        <v>12807</v>
      </c>
      <c r="Y9850" s="51" t="s">
        <v>4030</v>
      </c>
    </row>
    <row r="9851" spans="23:25" x14ac:dyDescent="0.25">
      <c r="W9851" s="52">
        <v>27000033</v>
      </c>
      <c r="X9851" s="28" t="s">
        <v>12809</v>
      </c>
      <c r="Y9851" s="53" t="s">
        <v>4030</v>
      </c>
    </row>
    <row r="9852" spans="23:25" x14ac:dyDescent="0.25">
      <c r="W9852" s="50">
        <v>27000034</v>
      </c>
      <c r="X9852" s="49" t="s">
        <v>12816</v>
      </c>
      <c r="Y9852" s="51" t="s">
        <v>4030</v>
      </c>
    </row>
    <row r="9853" spans="23:25" x14ac:dyDescent="0.25">
      <c r="W9853" s="52">
        <v>27000035</v>
      </c>
      <c r="X9853" s="28" t="s">
        <v>12812</v>
      </c>
      <c r="Y9853" s="53" t="s">
        <v>4030</v>
      </c>
    </row>
    <row r="9854" spans="23:25" x14ac:dyDescent="0.25">
      <c r="W9854" s="50">
        <v>27000036</v>
      </c>
      <c r="X9854" s="49" t="s">
        <v>12828</v>
      </c>
      <c r="Y9854" s="51" t="s">
        <v>4030</v>
      </c>
    </row>
    <row r="9855" spans="23:25" x14ac:dyDescent="0.25">
      <c r="W9855" s="52">
        <v>27000037</v>
      </c>
      <c r="X9855" s="28" t="s">
        <v>12829</v>
      </c>
      <c r="Y9855" s="53" t="s">
        <v>4030</v>
      </c>
    </row>
    <row r="9856" spans="23:25" x14ac:dyDescent="0.25">
      <c r="W9856" s="50">
        <v>27000038</v>
      </c>
      <c r="X9856" s="49" t="s">
        <v>12833</v>
      </c>
      <c r="Y9856" s="51" t="s">
        <v>4030</v>
      </c>
    </row>
    <row r="9857" spans="23:25" x14ac:dyDescent="0.25">
      <c r="W9857" s="52">
        <v>27000039</v>
      </c>
      <c r="X9857" s="28" t="s">
        <v>12832</v>
      </c>
      <c r="Y9857" s="53" t="s">
        <v>4030</v>
      </c>
    </row>
    <row r="9858" spans="23:25" x14ac:dyDescent="0.25">
      <c r="W9858" s="50">
        <v>27000040</v>
      </c>
      <c r="X9858" s="49" t="s">
        <v>12838</v>
      </c>
      <c r="Y9858" s="51" t="s">
        <v>4030</v>
      </c>
    </row>
    <row r="9859" spans="23:25" x14ac:dyDescent="0.25">
      <c r="W9859" s="52">
        <v>27000041</v>
      </c>
      <c r="X9859" s="28" t="s">
        <v>12842</v>
      </c>
      <c r="Y9859" s="53" t="s">
        <v>4030</v>
      </c>
    </row>
    <row r="9860" spans="23:25" x14ac:dyDescent="0.25">
      <c r="W9860" s="50">
        <v>27000042</v>
      </c>
      <c r="X9860" s="49" t="s">
        <v>10999</v>
      </c>
      <c r="Y9860" s="51" t="s">
        <v>4030</v>
      </c>
    </row>
    <row r="9861" spans="23:25" x14ac:dyDescent="0.25">
      <c r="W9861" s="52">
        <v>27000043</v>
      </c>
      <c r="X9861" s="28" t="s">
        <v>12843</v>
      </c>
      <c r="Y9861" s="53" t="s">
        <v>4030</v>
      </c>
    </row>
    <row r="9862" spans="23:25" x14ac:dyDescent="0.25">
      <c r="W9862" s="50">
        <v>27000044</v>
      </c>
      <c r="X9862" s="49" t="s">
        <v>4666</v>
      </c>
      <c r="Y9862" s="51" t="s">
        <v>4030</v>
      </c>
    </row>
    <row r="9863" spans="23:25" x14ac:dyDescent="0.25">
      <c r="W9863" s="52">
        <v>27000045</v>
      </c>
      <c r="X9863" s="28" t="s">
        <v>12850</v>
      </c>
      <c r="Y9863" s="53" t="s">
        <v>4030</v>
      </c>
    </row>
    <row r="9864" spans="23:25" x14ac:dyDescent="0.25">
      <c r="W9864" s="50">
        <v>27000046</v>
      </c>
      <c r="X9864" s="49" t="s">
        <v>12858</v>
      </c>
      <c r="Y9864" s="51" t="s">
        <v>4030</v>
      </c>
    </row>
    <row r="9865" spans="23:25" x14ac:dyDescent="0.25">
      <c r="W9865" s="52">
        <v>27000047</v>
      </c>
      <c r="X9865" s="28" t="s">
        <v>12857</v>
      </c>
      <c r="Y9865" s="53" t="s">
        <v>4030</v>
      </c>
    </row>
    <row r="9866" spans="23:25" x14ac:dyDescent="0.25">
      <c r="W9866" s="50">
        <v>27000048</v>
      </c>
      <c r="X9866" s="49" t="s">
        <v>12856</v>
      </c>
      <c r="Y9866" s="51" t="s">
        <v>4030</v>
      </c>
    </row>
    <row r="9867" spans="23:25" x14ac:dyDescent="0.25">
      <c r="W9867" s="52">
        <v>27000049</v>
      </c>
      <c r="X9867" s="28" t="s">
        <v>12855</v>
      </c>
      <c r="Y9867" s="53" t="s">
        <v>4030</v>
      </c>
    </row>
    <row r="9868" spans="23:25" x14ac:dyDescent="0.25">
      <c r="W9868" s="50">
        <v>27000050</v>
      </c>
      <c r="X9868" s="49" t="s">
        <v>12860</v>
      </c>
      <c r="Y9868" s="51" t="s">
        <v>4030</v>
      </c>
    </row>
    <row r="9869" spans="23:25" x14ac:dyDescent="0.25">
      <c r="W9869" s="52">
        <v>27000051</v>
      </c>
      <c r="X9869" s="28" t="s">
        <v>12861</v>
      </c>
      <c r="Y9869" s="53" t="s">
        <v>4030</v>
      </c>
    </row>
    <row r="9870" spans="23:25" x14ac:dyDescent="0.25">
      <c r="W9870" s="50">
        <v>27000052</v>
      </c>
      <c r="X9870" s="49" t="s">
        <v>12862</v>
      </c>
      <c r="Y9870" s="51" t="s">
        <v>4030</v>
      </c>
    </row>
    <row r="9871" spans="23:25" x14ac:dyDescent="0.25">
      <c r="W9871" s="52">
        <v>27000053</v>
      </c>
      <c r="X9871" s="28" t="s">
        <v>12864</v>
      </c>
      <c r="Y9871" s="53" t="s">
        <v>4030</v>
      </c>
    </row>
    <row r="9872" spans="23:25" x14ac:dyDescent="0.25">
      <c r="W9872" s="50">
        <v>27000054</v>
      </c>
      <c r="X9872" s="49" t="s">
        <v>12867</v>
      </c>
      <c r="Y9872" s="51" t="s">
        <v>4030</v>
      </c>
    </row>
    <row r="9873" spans="23:25" x14ac:dyDescent="0.25">
      <c r="W9873" s="52">
        <v>27000055</v>
      </c>
      <c r="X9873" s="28" t="s">
        <v>12868</v>
      </c>
      <c r="Y9873" s="53" t="s">
        <v>4030</v>
      </c>
    </row>
    <row r="9874" spans="23:25" x14ac:dyDescent="0.25">
      <c r="W9874" s="50">
        <v>27000056</v>
      </c>
      <c r="X9874" s="49" t="s">
        <v>12865</v>
      </c>
      <c r="Y9874" s="51" t="s">
        <v>4030</v>
      </c>
    </row>
    <row r="9875" spans="23:25" x14ac:dyDescent="0.25">
      <c r="W9875" s="52">
        <v>27000057</v>
      </c>
      <c r="X9875" s="28" t="s">
        <v>12866</v>
      </c>
      <c r="Y9875" s="53" t="s">
        <v>4030</v>
      </c>
    </row>
    <row r="9876" spans="23:25" x14ac:dyDescent="0.25">
      <c r="W9876" s="50">
        <v>27000058</v>
      </c>
      <c r="X9876" s="49" t="s">
        <v>12869</v>
      </c>
      <c r="Y9876" s="51" t="s">
        <v>4030</v>
      </c>
    </row>
    <row r="9877" spans="23:25" x14ac:dyDescent="0.25">
      <c r="W9877" s="52">
        <v>27000059</v>
      </c>
      <c r="X9877" s="28" t="s">
        <v>4670</v>
      </c>
      <c r="Y9877" s="53" t="s">
        <v>4030</v>
      </c>
    </row>
    <row r="9878" spans="23:25" x14ac:dyDescent="0.25">
      <c r="W9878" s="50">
        <v>27000060</v>
      </c>
      <c r="X9878" s="49" t="s">
        <v>4674</v>
      </c>
      <c r="Y9878" s="51" t="s">
        <v>4030</v>
      </c>
    </row>
    <row r="9879" spans="23:25" x14ac:dyDescent="0.25">
      <c r="W9879" s="52">
        <v>27000061</v>
      </c>
      <c r="X9879" s="28" t="s">
        <v>12876</v>
      </c>
      <c r="Y9879" s="53" t="s">
        <v>4030</v>
      </c>
    </row>
    <row r="9880" spans="23:25" x14ac:dyDescent="0.25">
      <c r="W9880" s="50">
        <v>27000062</v>
      </c>
      <c r="X9880" s="49" t="s">
        <v>12877</v>
      </c>
      <c r="Y9880" s="51" t="s">
        <v>4030</v>
      </c>
    </row>
    <row r="9881" spans="23:25" x14ac:dyDescent="0.25">
      <c r="W9881" s="52">
        <v>27000063</v>
      </c>
      <c r="X9881" s="28" t="s">
        <v>4682</v>
      </c>
      <c r="Y9881" s="53" t="s">
        <v>4030</v>
      </c>
    </row>
    <row r="9882" spans="23:25" x14ac:dyDescent="0.25">
      <c r="W9882" s="50">
        <v>27000064</v>
      </c>
      <c r="X9882" s="49" t="s">
        <v>12878</v>
      </c>
      <c r="Y9882" s="51" t="s">
        <v>4030</v>
      </c>
    </row>
    <row r="9883" spans="23:25" x14ac:dyDescent="0.25">
      <c r="W9883" s="52">
        <v>27000065</v>
      </c>
      <c r="X9883" s="28" t="s">
        <v>12875</v>
      </c>
      <c r="Y9883" s="53" t="s">
        <v>4030</v>
      </c>
    </row>
    <row r="9884" spans="23:25" x14ac:dyDescent="0.25">
      <c r="W9884" s="50">
        <v>27000066</v>
      </c>
      <c r="X9884" s="49" t="s">
        <v>4694</v>
      </c>
      <c r="Y9884" s="51" t="s">
        <v>4030</v>
      </c>
    </row>
    <row r="9885" spans="23:25" x14ac:dyDescent="0.25">
      <c r="W9885" s="52">
        <v>27000067</v>
      </c>
      <c r="X9885" s="28" t="s">
        <v>4692</v>
      </c>
      <c r="Y9885" s="53" t="s">
        <v>4030</v>
      </c>
    </row>
    <row r="9886" spans="23:25" x14ac:dyDescent="0.25">
      <c r="W9886" s="50">
        <v>27000068</v>
      </c>
      <c r="X9886" s="49" t="s">
        <v>12885</v>
      </c>
      <c r="Y9886" s="51" t="s">
        <v>4030</v>
      </c>
    </row>
    <row r="9887" spans="23:25" x14ac:dyDescent="0.25">
      <c r="W9887" s="52">
        <v>27000069</v>
      </c>
      <c r="X9887" s="28" t="s">
        <v>12889</v>
      </c>
      <c r="Y9887" s="53" t="s">
        <v>4030</v>
      </c>
    </row>
    <row r="9888" spans="23:25" x14ac:dyDescent="0.25">
      <c r="W9888" s="50">
        <v>27000070</v>
      </c>
      <c r="X9888" s="49" t="s">
        <v>12884</v>
      </c>
      <c r="Y9888" s="51" t="s">
        <v>4030</v>
      </c>
    </row>
    <row r="9889" spans="23:25" x14ac:dyDescent="0.25">
      <c r="W9889" s="52">
        <v>27000071</v>
      </c>
      <c r="X9889" s="28" t="s">
        <v>12888</v>
      </c>
      <c r="Y9889" s="53" t="s">
        <v>4030</v>
      </c>
    </row>
    <row r="9890" spans="23:25" x14ac:dyDescent="0.25">
      <c r="W9890" s="50">
        <v>27000072</v>
      </c>
      <c r="X9890" s="49" t="s">
        <v>12892</v>
      </c>
      <c r="Y9890" s="51" t="s">
        <v>4030</v>
      </c>
    </row>
    <row r="9891" spans="23:25" x14ac:dyDescent="0.25">
      <c r="W9891" s="52">
        <v>27000073</v>
      </c>
      <c r="X9891" s="28" t="s">
        <v>4704</v>
      </c>
      <c r="Y9891" s="53" t="s">
        <v>4030</v>
      </c>
    </row>
    <row r="9892" spans="23:25" x14ac:dyDescent="0.25">
      <c r="W9892" s="50">
        <v>27000074</v>
      </c>
      <c r="X9892" s="49" t="s">
        <v>4706</v>
      </c>
      <c r="Y9892" s="51" t="s">
        <v>4030</v>
      </c>
    </row>
    <row r="9893" spans="23:25" x14ac:dyDescent="0.25">
      <c r="W9893" s="52">
        <v>27000075</v>
      </c>
      <c r="X9893" s="28" t="s">
        <v>15866</v>
      </c>
      <c r="Y9893" s="53" t="s">
        <v>4030</v>
      </c>
    </row>
    <row r="9894" spans="23:25" x14ac:dyDescent="0.25">
      <c r="W9894" s="50">
        <v>27000076</v>
      </c>
      <c r="X9894" s="49" t="s">
        <v>15867</v>
      </c>
      <c r="Y9894" s="51" t="s">
        <v>4030</v>
      </c>
    </row>
    <row r="9895" spans="23:25" x14ac:dyDescent="0.25">
      <c r="W9895" s="52">
        <v>27000077</v>
      </c>
      <c r="X9895" s="28" t="s">
        <v>15868</v>
      </c>
      <c r="Y9895" s="53" t="s">
        <v>4030</v>
      </c>
    </row>
    <row r="9896" spans="23:25" x14ac:dyDescent="0.25">
      <c r="W9896" s="50">
        <v>27000078</v>
      </c>
      <c r="X9896" s="49" t="s">
        <v>15869</v>
      </c>
      <c r="Y9896" s="51" t="s">
        <v>4030</v>
      </c>
    </row>
    <row r="9897" spans="23:25" x14ac:dyDescent="0.25">
      <c r="W9897" s="52">
        <v>27000079</v>
      </c>
      <c r="X9897" s="28" t="s">
        <v>15870</v>
      </c>
      <c r="Y9897" s="53" t="s">
        <v>4030</v>
      </c>
    </row>
    <row r="9898" spans="23:25" x14ac:dyDescent="0.25">
      <c r="W9898" s="50">
        <v>27000080</v>
      </c>
      <c r="X9898" s="49" t="s">
        <v>14046</v>
      </c>
      <c r="Y9898" s="51" t="s">
        <v>4030</v>
      </c>
    </row>
    <row r="9899" spans="23:25" x14ac:dyDescent="0.25">
      <c r="W9899" s="52">
        <v>27000081</v>
      </c>
      <c r="X9899" s="28" t="s">
        <v>15871</v>
      </c>
      <c r="Y9899" s="53" t="s">
        <v>4030</v>
      </c>
    </row>
    <row r="9900" spans="23:25" x14ac:dyDescent="0.25">
      <c r="W9900" s="50">
        <v>27000082</v>
      </c>
      <c r="X9900" s="49" t="s">
        <v>15872</v>
      </c>
      <c r="Y9900" s="51" t="s">
        <v>4030</v>
      </c>
    </row>
    <row r="9901" spans="23:25" x14ac:dyDescent="0.25">
      <c r="W9901" s="52">
        <v>27000083</v>
      </c>
      <c r="X9901" s="28" t="s">
        <v>15873</v>
      </c>
      <c r="Y9901" s="53" t="s">
        <v>4030</v>
      </c>
    </row>
    <row r="9902" spans="23:25" x14ac:dyDescent="0.25">
      <c r="W9902" s="50">
        <v>27000084</v>
      </c>
      <c r="X9902" s="49" t="s">
        <v>12953</v>
      </c>
      <c r="Y9902" s="51" t="s">
        <v>4030</v>
      </c>
    </row>
    <row r="9903" spans="23:25" x14ac:dyDescent="0.25">
      <c r="W9903" s="52">
        <v>27000085</v>
      </c>
      <c r="X9903" s="28" t="s">
        <v>15874</v>
      </c>
      <c r="Y9903" s="53" t="s">
        <v>4030</v>
      </c>
    </row>
    <row r="9904" spans="23:25" x14ac:dyDescent="0.25">
      <c r="W9904" s="50">
        <v>27000086</v>
      </c>
      <c r="X9904" s="49" t="s">
        <v>15875</v>
      </c>
      <c r="Y9904" s="51" t="s">
        <v>4030</v>
      </c>
    </row>
    <row r="9905" spans="23:25" x14ac:dyDescent="0.25">
      <c r="W9905" s="52">
        <v>27000087</v>
      </c>
      <c r="X9905" s="28" t="s">
        <v>11270</v>
      </c>
      <c r="Y9905" s="53" t="s">
        <v>4030</v>
      </c>
    </row>
    <row r="9906" spans="23:25" x14ac:dyDescent="0.25">
      <c r="W9906" s="50">
        <v>27000088</v>
      </c>
      <c r="X9906" s="49" t="s">
        <v>15876</v>
      </c>
      <c r="Y9906" s="51" t="s">
        <v>4030</v>
      </c>
    </row>
    <row r="9907" spans="23:25" x14ac:dyDescent="0.25">
      <c r="W9907" s="52">
        <v>27000089</v>
      </c>
      <c r="X9907" s="28" t="s">
        <v>15877</v>
      </c>
      <c r="Y9907" s="53" t="s">
        <v>4030</v>
      </c>
    </row>
    <row r="9908" spans="23:25" x14ac:dyDescent="0.25">
      <c r="W9908" s="50">
        <v>27000090</v>
      </c>
      <c r="X9908" s="49" t="s">
        <v>15878</v>
      </c>
      <c r="Y9908" s="51" t="s">
        <v>4030</v>
      </c>
    </row>
    <row r="9909" spans="23:25" x14ac:dyDescent="0.25">
      <c r="W9909" s="52">
        <v>27000091</v>
      </c>
      <c r="X9909" s="28" t="s">
        <v>15879</v>
      </c>
      <c r="Y9909" s="53" t="s">
        <v>4030</v>
      </c>
    </row>
    <row r="9910" spans="23:25" x14ac:dyDescent="0.25">
      <c r="W9910" s="50">
        <v>27000092</v>
      </c>
      <c r="X9910" s="49" t="s">
        <v>15880</v>
      </c>
      <c r="Y9910" s="51" t="s">
        <v>4030</v>
      </c>
    </row>
    <row r="9911" spans="23:25" x14ac:dyDescent="0.25">
      <c r="W9911" s="52">
        <v>27000093</v>
      </c>
      <c r="X9911" s="28" t="s">
        <v>15881</v>
      </c>
      <c r="Y9911" s="53" t="s">
        <v>4030</v>
      </c>
    </row>
    <row r="9912" spans="23:25" x14ac:dyDescent="0.25">
      <c r="W9912" s="50">
        <v>27000094</v>
      </c>
      <c r="X9912" s="49" t="s">
        <v>15882</v>
      </c>
      <c r="Y9912" s="51" t="s">
        <v>4030</v>
      </c>
    </row>
    <row r="9913" spans="23:25" x14ac:dyDescent="0.25">
      <c r="W9913" s="52">
        <v>27000095</v>
      </c>
      <c r="X9913" s="28" t="s">
        <v>15883</v>
      </c>
      <c r="Y9913" s="53" t="s">
        <v>4030</v>
      </c>
    </row>
    <row r="9914" spans="23:25" x14ac:dyDescent="0.25">
      <c r="W9914" s="50">
        <v>27000096</v>
      </c>
      <c r="X9914" s="49" t="s">
        <v>15884</v>
      </c>
      <c r="Y9914" s="51" t="s">
        <v>4030</v>
      </c>
    </row>
    <row r="9915" spans="23:25" x14ac:dyDescent="0.25">
      <c r="W9915" s="52">
        <v>27000097</v>
      </c>
      <c r="X9915" s="28" t="s">
        <v>15885</v>
      </c>
      <c r="Y9915" s="53" t="s">
        <v>4030</v>
      </c>
    </row>
    <row r="9916" spans="23:25" x14ac:dyDescent="0.25">
      <c r="W9916" s="50">
        <v>27000098</v>
      </c>
      <c r="X9916" s="49" t="s">
        <v>15886</v>
      </c>
      <c r="Y9916" s="51" t="s">
        <v>4030</v>
      </c>
    </row>
    <row r="9917" spans="23:25" x14ac:dyDescent="0.25">
      <c r="W9917" s="52">
        <v>27000099</v>
      </c>
      <c r="X9917" s="28" t="s">
        <v>15887</v>
      </c>
      <c r="Y9917" s="53" t="s">
        <v>4030</v>
      </c>
    </row>
    <row r="9918" spans="23:25" x14ac:dyDescent="0.25">
      <c r="W9918" s="50">
        <v>27000100</v>
      </c>
      <c r="X9918" s="49" t="s">
        <v>15888</v>
      </c>
      <c r="Y9918" s="51" t="s">
        <v>4030</v>
      </c>
    </row>
    <row r="9919" spans="23:25" x14ac:dyDescent="0.25">
      <c r="W9919" s="52">
        <v>27000101</v>
      </c>
      <c r="X9919" s="28" t="s">
        <v>15889</v>
      </c>
      <c r="Y9919" s="53" t="s">
        <v>4030</v>
      </c>
    </row>
    <row r="9920" spans="23:25" x14ac:dyDescent="0.25">
      <c r="W9920" s="50">
        <v>27000102</v>
      </c>
      <c r="X9920" s="49" t="s">
        <v>15890</v>
      </c>
      <c r="Y9920" s="51" t="s">
        <v>4030</v>
      </c>
    </row>
    <row r="9921" spans="23:25" x14ac:dyDescent="0.25">
      <c r="W9921" s="52">
        <v>27000103</v>
      </c>
      <c r="X9921" s="28" t="s">
        <v>15891</v>
      </c>
      <c r="Y9921" s="53" t="s">
        <v>4030</v>
      </c>
    </row>
    <row r="9922" spans="23:25" x14ac:dyDescent="0.25">
      <c r="W9922" s="50">
        <v>27000104</v>
      </c>
      <c r="X9922" s="49" t="s">
        <v>15892</v>
      </c>
      <c r="Y9922" s="51" t="s">
        <v>4030</v>
      </c>
    </row>
    <row r="9923" spans="23:25" x14ac:dyDescent="0.25">
      <c r="W9923" s="52">
        <v>27000105</v>
      </c>
      <c r="X9923" s="28" t="s">
        <v>15893</v>
      </c>
      <c r="Y9923" s="53" t="s">
        <v>4030</v>
      </c>
    </row>
    <row r="9924" spans="23:25" x14ac:dyDescent="0.25">
      <c r="W9924" s="50">
        <v>27000106</v>
      </c>
      <c r="X9924" s="49" t="s">
        <v>15894</v>
      </c>
      <c r="Y9924" s="51" t="s">
        <v>4030</v>
      </c>
    </row>
    <row r="9925" spans="23:25" x14ac:dyDescent="0.25">
      <c r="W9925" s="52">
        <v>27000107</v>
      </c>
      <c r="X9925" s="28" t="s">
        <v>15895</v>
      </c>
      <c r="Y9925" s="53" t="s">
        <v>4030</v>
      </c>
    </row>
    <row r="9926" spans="23:25" x14ac:dyDescent="0.25">
      <c r="W9926" s="50">
        <v>27000108</v>
      </c>
      <c r="X9926" s="49" t="s">
        <v>15896</v>
      </c>
      <c r="Y9926" s="51" t="s">
        <v>4030</v>
      </c>
    </row>
    <row r="9927" spans="23:25" x14ac:dyDescent="0.25">
      <c r="W9927" s="52">
        <v>27000109</v>
      </c>
      <c r="X9927" s="28" t="s">
        <v>15897</v>
      </c>
      <c r="Y9927" s="53" t="s">
        <v>4030</v>
      </c>
    </row>
    <row r="9928" spans="23:25" x14ac:dyDescent="0.25">
      <c r="W9928" s="50">
        <v>27000110</v>
      </c>
      <c r="X9928" s="49" t="s">
        <v>15898</v>
      </c>
      <c r="Y9928" s="51" t="s">
        <v>4030</v>
      </c>
    </row>
    <row r="9929" spans="23:25" x14ac:dyDescent="0.25">
      <c r="W9929" s="52">
        <v>27000111</v>
      </c>
      <c r="X9929" s="28" t="s">
        <v>15899</v>
      </c>
      <c r="Y9929" s="53" t="s">
        <v>4030</v>
      </c>
    </row>
    <row r="9930" spans="23:25" x14ac:dyDescent="0.25">
      <c r="W9930" s="50">
        <v>27000112</v>
      </c>
      <c r="X9930" s="49" t="s">
        <v>15900</v>
      </c>
      <c r="Y9930" s="51" t="s">
        <v>4030</v>
      </c>
    </row>
    <row r="9931" spans="23:25" x14ac:dyDescent="0.25">
      <c r="W9931" s="52">
        <v>27000113</v>
      </c>
      <c r="X9931" s="28" t="s">
        <v>15901</v>
      </c>
      <c r="Y9931" s="53" t="s">
        <v>4030</v>
      </c>
    </row>
    <row r="9932" spans="23:25" x14ac:dyDescent="0.25">
      <c r="W9932" s="50">
        <v>27000114</v>
      </c>
      <c r="X9932" s="49" t="s">
        <v>15902</v>
      </c>
      <c r="Y9932" s="51" t="s">
        <v>4030</v>
      </c>
    </row>
    <row r="9933" spans="23:25" x14ac:dyDescent="0.25">
      <c r="W9933" s="52">
        <v>27000115</v>
      </c>
      <c r="X9933" s="28" t="s">
        <v>15903</v>
      </c>
      <c r="Y9933" s="53" t="s">
        <v>4030</v>
      </c>
    </row>
    <row r="9934" spans="23:25" x14ac:dyDescent="0.25">
      <c r="W9934" s="50">
        <v>27000116</v>
      </c>
      <c r="X9934" s="49" t="s">
        <v>15904</v>
      </c>
      <c r="Y9934" s="51" t="s">
        <v>4030</v>
      </c>
    </row>
    <row r="9935" spans="23:25" x14ac:dyDescent="0.25">
      <c r="W9935" s="52">
        <v>27000117</v>
      </c>
      <c r="X9935" s="28" t="s">
        <v>15905</v>
      </c>
      <c r="Y9935" s="53" t="s">
        <v>4030</v>
      </c>
    </row>
    <row r="9936" spans="23:25" x14ac:dyDescent="0.25">
      <c r="W9936" s="50">
        <v>27000118</v>
      </c>
      <c r="X9936" s="49" t="s">
        <v>15906</v>
      </c>
      <c r="Y9936" s="51" t="s">
        <v>4030</v>
      </c>
    </row>
    <row r="9937" spans="23:25" x14ac:dyDescent="0.25">
      <c r="W9937" s="52">
        <v>27000119</v>
      </c>
      <c r="X9937" s="28" t="s">
        <v>15907</v>
      </c>
      <c r="Y9937" s="53" t="s">
        <v>4030</v>
      </c>
    </row>
    <row r="9938" spans="23:25" x14ac:dyDescent="0.25">
      <c r="W9938" s="50">
        <v>27000120</v>
      </c>
      <c r="X9938" s="49" t="s">
        <v>15908</v>
      </c>
      <c r="Y9938" s="51" t="s">
        <v>4030</v>
      </c>
    </row>
    <row r="9939" spans="23:25" x14ac:dyDescent="0.25">
      <c r="W9939" s="52">
        <v>27000121</v>
      </c>
      <c r="X9939" s="28" t="s">
        <v>15909</v>
      </c>
      <c r="Y9939" s="53" t="s">
        <v>4030</v>
      </c>
    </row>
    <row r="9940" spans="23:25" x14ac:dyDescent="0.25">
      <c r="W9940" s="50">
        <v>27000122</v>
      </c>
      <c r="X9940" s="49" t="s">
        <v>15910</v>
      </c>
      <c r="Y9940" s="51" t="s">
        <v>4030</v>
      </c>
    </row>
    <row r="9941" spans="23:25" x14ac:dyDescent="0.25">
      <c r="W9941" s="52">
        <v>27000123</v>
      </c>
      <c r="X9941" s="28" t="s">
        <v>15911</v>
      </c>
      <c r="Y9941" s="53" t="s">
        <v>4030</v>
      </c>
    </row>
    <row r="9942" spans="23:25" x14ac:dyDescent="0.25">
      <c r="W9942" s="50">
        <v>27000124</v>
      </c>
      <c r="X9942" s="49" t="s">
        <v>15912</v>
      </c>
      <c r="Y9942" s="51" t="s">
        <v>4030</v>
      </c>
    </row>
    <row r="9943" spans="23:25" x14ac:dyDescent="0.25">
      <c r="W9943" s="52">
        <v>27000125</v>
      </c>
      <c r="X9943" s="28" t="s">
        <v>15913</v>
      </c>
      <c r="Y9943" s="53" t="s">
        <v>4030</v>
      </c>
    </row>
    <row r="9944" spans="23:25" x14ac:dyDescent="0.25">
      <c r="W9944" s="50">
        <v>27000126</v>
      </c>
      <c r="X9944" s="49" t="s">
        <v>15914</v>
      </c>
      <c r="Y9944" s="51" t="s">
        <v>4030</v>
      </c>
    </row>
    <row r="9945" spans="23:25" x14ac:dyDescent="0.25">
      <c r="W9945" s="52">
        <v>27000127</v>
      </c>
      <c r="X9945" s="28" t="s">
        <v>15915</v>
      </c>
      <c r="Y9945" s="53" t="s">
        <v>4030</v>
      </c>
    </row>
    <row r="9946" spans="23:25" x14ac:dyDescent="0.25">
      <c r="W9946" s="50">
        <v>27000128</v>
      </c>
      <c r="X9946" s="49" t="s">
        <v>15916</v>
      </c>
      <c r="Y9946" s="51" t="s">
        <v>4030</v>
      </c>
    </row>
    <row r="9947" spans="23:25" x14ac:dyDescent="0.25">
      <c r="W9947" s="52">
        <v>27000129</v>
      </c>
      <c r="X9947" s="28" t="s">
        <v>4387</v>
      </c>
      <c r="Y9947" s="53" t="s">
        <v>4030</v>
      </c>
    </row>
    <row r="9948" spans="23:25" x14ac:dyDescent="0.25">
      <c r="W9948" s="50">
        <v>27000130</v>
      </c>
      <c r="X9948" s="49" t="s">
        <v>15917</v>
      </c>
      <c r="Y9948" s="51" t="s">
        <v>4030</v>
      </c>
    </row>
    <row r="9949" spans="23:25" x14ac:dyDescent="0.25">
      <c r="W9949" s="52">
        <v>27000131</v>
      </c>
      <c r="X9949" s="28" t="s">
        <v>15918</v>
      </c>
      <c r="Y9949" s="53" t="s">
        <v>4030</v>
      </c>
    </row>
    <row r="9950" spans="23:25" x14ac:dyDescent="0.25">
      <c r="W9950" s="50">
        <v>27000132</v>
      </c>
      <c r="X9950" s="49" t="s">
        <v>15919</v>
      </c>
      <c r="Y9950" s="51" t="s">
        <v>4030</v>
      </c>
    </row>
    <row r="9951" spans="23:25" x14ac:dyDescent="0.25">
      <c r="W9951" s="52">
        <v>27000133</v>
      </c>
      <c r="X9951" s="28" t="s">
        <v>15920</v>
      </c>
      <c r="Y9951" s="53" t="s">
        <v>4030</v>
      </c>
    </row>
    <row r="9952" spans="23:25" x14ac:dyDescent="0.25">
      <c r="W9952" s="50">
        <v>27000134</v>
      </c>
      <c r="X9952" s="49" t="s">
        <v>15921</v>
      </c>
      <c r="Y9952" s="51" t="s">
        <v>4030</v>
      </c>
    </row>
    <row r="9953" spans="23:25" x14ac:dyDescent="0.25">
      <c r="W9953" s="52">
        <v>27000135</v>
      </c>
      <c r="X9953" s="28" t="s">
        <v>15922</v>
      </c>
      <c r="Y9953" s="53" t="s">
        <v>4030</v>
      </c>
    </row>
    <row r="9954" spans="23:25" x14ac:dyDescent="0.25">
      <c r="W9954" s="50">
        <v>27000136</v>
      </c>
      <c r="X9954" s="49" t="s">
        <v>15923</v>
      </c>
      <c r="Y9954" s="51" t="s">
        <v>4030</v>
      </c>
    </row>
    <row r="9955" spans="23:25" x14ac:dyDescent="0.25">
      <c r="W9955" s="52">
        <v>27000137</v>
      </c>
      <c r="X9955" s="28" t="s">
        <v>15924</v>
      </c>
      <c r="Y9955" s="53" t="s">
        <v>4030</v>
      </c>
    </row>
    <row r="9956" spans="23:25" x14ac:dyDescent="0.25">
      <c r="W9956" s="50">
        <v>27000138</v>
      </c>
      <c r="X9956" s="49" t="s">
        <v>15925</v>
      </c>
      <c r="Y9956" s="51" t="s">
        <v>4030</v>
      </c>
    </row>
    <row r="9957" spans="23:25" x14ac:dyDescent="0.25">
      <c r="W9957" s="52">
        <v>27000139</v>
      </c>
      <c r="X9957" s="28" t="s">
        <v>15926</v>
      </c>
      <c r="Y9957" s="53" t="s">
        <v>4030</v>
      </c>
    </row>
    <row r="9958" spans="23:25" x14ac:dyDescent="0.25">
      <c r="W9958" s="50">
        <v>27000140</v>
      </c>
      <c r="X9958" s="49" t="s">
        <v>15927</v>
      </c>
      <c r="Y9958" s="51" t="s">
        <v>4030</v>
      </c>
    </row>
    <row r="9959" spans="23:25" x14ac:dyDescent="0.25">
      <c r="W9959" s="52">
        <v>27000141</v>
      </c>
      <c r="X9959" s="28" t="s">
        <v>15928</v>
      </c>
      <c r="Y9959" s="53" t="s">
        <v>4030</v>
      </c>
    </row>
    <row r="9960" spans="23:25" x14ac:dyDescent="0.25">
      <c r="W9960" s="50">
        <v>27000142</v>
      </c>
      <c r="X9960" s="49" t="s">
        <v>15929</v>
      </c>
      <c r="Y9960" s="51" t="s">
        <v>4030</v>
      </c>
    </row>
    <row r="9961" spans="23:25" x14ac:dyDescent="0.25">
      <c r="W9961" s="52">
        <v>27000143</v>
      </c>
      <c r="X9961" s="28" t="s">
        <v>15930</v>
      </c>
      <c r="Y9961" s="53" t="s">
        <v>4030</v>
      </c>
    </row>
    <row r="9962" spans="23:25" x14ac:dyDescent="0.25">
      <c r="W9962" s="50">
        <v>27000144</v>
      </c>
      <c r="X9962" s="49" t="s">
        <v>15931</v>
      </c>
      <c r="Y9962" s="51" t="s">
        <v>4030</v>
      </c>
    </row>
    <row r="9963" spans="23:25" x14ac:dyDescent="0.25">
      <c r="W9963" s="52">
        <v>27000145</v>
      </c>
      <c r="X9963" s="28" t="s">
        <v>15932</v>
      </c>
      <c r="Y9963" s="53" t="s">
        <v>4030</v>
      </c>
    </row>
    <row r="9964" spans="23:25" x14ac:dyDescent="0.25">
      <c r="W9964" s="50">
        <v>27000147</v>
      </c>
      <c r="X9964" s="49" t="s">
        <v>15933</v>
      </c>
      <c r="Y9964" s="51" t="s">
        <v>4030</v>
      </c>
    </row>
    <row r="9965" spans="23:25" x14ac:dyDescent="0.25">
      <c r="W9965" s="52">
        <v>27000148</v>
      </c>
      <c r="X9965" s="28" t="s">
        <v>15934</v>
      </c>
      <c r="Y9965" s="53" t="s">
        <v>4030</v>
      </c>
    </row>
    <row r="9966" spans="23:25" x14ac:dyDescent="0.25">
      <c r="W9966" s="50">
        <v>27000149</v>
      </c>
      <c r="X9966" s="49" t="s">
        <v>15935</v>
      </c>
      <c r="Y9966" s="51" t="s">
        <v>4030</v>
      </c>
    </row>
    <row r="9967" spans="23:25" x14ac:dyDescent="0.25">
      <c r="W9967" s="52">
        <v>27000150</v>
      </c>
      <c r="X9967" s="28" t="s">
        <v>15936</v>
      </c>
      <c r="Y9967" s="53" t="s">
        <v>4030</v>
      </c>
    </row>
    <row r="9968" spans="23:25" x14ac:dyDescent="0.25">
      <c r="W9968" s="50">
        <v>27000151</v>
      </c>
      <c r="X9968" s="49" t="s">
        <v>15937</v>
      </c>
      <c r="Y9968" s="51" t="s">
        <v>4030</v>
      </c>
    </row>
    <row r="9969" spans="23:25" x14ac:dyDescent="0.25">
      <c r="W9969" s="52">
        <v>27000152</v>
      </c>
      <c r="X9969" s="28" t="s">
        <v>15938</v>
      </c>
      <c r="Y9969" s="53" t="s">
        <v>4030</v>
      </c>
    </row>
    <row r="9970" spans="23:25" x14ac:dyDescent="0.25">
      <c r="W9970" s="50">
        <v>27000153</v>
      </c>
      <c r="X9970" s="49" t="s">
        <v>15939</v>
      </c>
      <c r="Y9970" s="51" t="s">
        <v>4030</v>
      </c>
    </row>
    <row r="9971" spans="23:25" x14ac:dyDescent="0.25">
      <c r="W9971" s="52">
        <v>27000154</v>
      </c>
      <c r="X9971" s="28" t="s">
        <v>15940</v>
      </c>
      <c r="Y9971" s="53" t="s">
        <v>4030</v>
      </c>
    </row>
    <row r="9972" spans="23:25" x14ac:dyDescent="0.25">
      <c r="W9972" s="50">
        <v>27000155</v>
      </c>
      <c r="X9972" s="49" t="s">
        <v>15941</v>
      </c>
      <c r="Y9972" s="51" t="s">
        <v>4030</v>
      </c>
    </row>
    <row r="9973" spans="23:25" x14ac:dyDescent="0.25">
      <c r="W9973" s="52">
        <v>27000156</v>
      </c>
      <c r="X9973" s="28" t="s">
        <v>15942</v>
      </c>
      <c r="Y9973" s="53" t="s">
        <v>4030</v>
      </c>
    </row>
    <row r="9974" spans="23:25" x14ac:dyDescent="0.25">
      <c r="W9974" s="50">
        <v>27000157</v>
      </c>
      <c r="X9974" s="49" t="s">
        <v>15943</v>
      </c>
      <c r="Y9974" s="51" t="s">
        <v>4030</v>
      </c>
    </row>
    <row r="9975" spans="23:25" x14ac:dyDescent="0.25">
      <c r="W9975" s="52">
        <v>27000158</v>
      </c>
      <c r="X9975" s="28" t="s">
        <v>15944</v>
      </c>
      <c r="Y9975" s="53" t="s">
        <v>4030</v>
      </c>
    </row>
    <row r="9976" spans="23:25" x14ac:dyDescent="0.25">
      <c r="W9976" s="50">
        <v>27000159</v>
      </c>
      <c r="X9976" s="49" t="s">
        <v>15945</v>
      </c>
      <c r="Y9976" s="51" t="s">
        <v>4030</v>
      </c>
    </row>
    <row r="9977" spans="23:25" x14ac:dyDescent="0.25">
      <c r="W9977" s="52">
        <v>27000160</v>
      </c>
      <c r="X9977" s="28" t="s">
        <v>15946</v>
      </c>
      <c r="Y9977" s="53" t="s">
        <v>4030</v>
      </c>
    </row>
    <row r="9978" spans="23:25" x14ac:dyDescent="0.25">
      <c r="W9978" s="50">
        <v>27000161</v>
      </c>
      <c r="X9978" s="49" t="s">
        <v>15947</v>
      </c>
      <c r="Y9978" s="51" t="s">
        <v>4030</v>
      </c>
    </row>
    <row r="9979" spans="23:25" x14ac:dyDescent="0.25">
      <c r="W9979" s="52">
        <v>27000162</v>
      </c>
      <c r="X9979" s="28" t="s">
        <v>15948</v>
      </c>
      <c r="Y9979" s="53" t="s">
        <v>4030</v>
      </c>
    </row>
    <row r="9980" spans="23:25" x14ac:dyDescent="0.25">
      <c r="W9980" s="50">
        <v>27000163</v>
      </c>
      <c r="X9980" s="49" t="s">
        <v>15949</v>
      </c>
      <c r="Y9980" s="51" t="s">
        <v>4030</v>
      </c>
    </row>
    <row r="9981" spans="23:25" x14ac:dyDescent="0.25">
      <c r="W9981" s="52">
        <v>27000164</v>
      </c>
      <c r="X9981" s="28" t="s">
        <v>13809</v>
      </c>
      <c r="Y9981" s="53" t="s">
        <v>4030</v>
      </c>
    </row>
    <row r="9982" spans="23:25" x14ac:dyDescent="0.25">
      <c r="W9982" s="50">
        <v>27000165</v>
      </c>
      <c r="X9982" s="49" t="s">
        <v>15950</v>
      </c>
      <c r="Y9982" s="51" t="s">
        <v>4030</v>
      </c>
    </row>
    <row r="9983" spans="23:25" x14ac:dyDescent="0.25">
      <c r="W9983" s="52">
        <v>27000166</v>
      </c>
      <c r="X9983" s="28" t="s">
        <v>15951</v>
      </c>
      <c r="Y9983" s="53" t="s">
        <v>4030</v>
      </c>
    </row>
    <row r="9984" spans="23:25" x14ac:dyDescent="0.25">
      <c r="W9984" s="50">
        <v>27000167</v>
      </c>
      <c r="X9984" s="49" t="s">
        <v>15952</v>
      </c>
      <c r="Y9984" s="51" t="s">
        <v>4030</v>
      </c>
    </row>
    <row r="9985" spans="23:25" x14ac:dyDescent="0.25">
      <c r="W9985" s="52">
        <v>27000168</v>
      </c>
      <c r="X9985" s="28" t="s">
        <v>15953</v>
      </c>
      <c r="Y9985" s="53" t="s">
        <v>4030</v>
      </c>
    </row>
    <row r="9986" spans="23:25" x14ac:dyDescent="0.25">
      <c r="W9986" s="50">
        <v>27000169</v>
      </c>
      <c r="X9986" s="49" t="s">
        <v>15954</v>
      </c>
      <c r="Y9986" s="51" t="s">
        <v>4030</v>
      </c>
    </row>
    <row r="9987" spans="23:25" x14ac:dyDescent="0.25">
      <c r="W9987" s="52">
        <v>27000170</v>
      </c>
      <c r="X9987" s="28" t="s">
        <v>15955</v>
      </c>
      <c r="Y9987" s="53" t="s">
        <v>4030</v>
      </c>
    </row>
    <row r="9988" spans="23:25" x14ac:dyDescent="0.25">
      <c r="W9988" s="50">
        <v>27000171</v>
      </c>
      <c r="X9988" s="49" t="s">
        <v>15956</v>
      </c>
      <c r="Y9988" s="51" t="s">
        <v>4030</v>
      </c>
    </row>
    <row r="9989" spans="23:25" x14ac:dyDescent="0.25">
      <c r="W9989" s="52">
        <v>27000172</v>
      </c>
      <c r="X9989" s="28" t="s">
        <v>15957</v>
      </c>
      <c r="Y9989" s="53" t="s">
        <v>4030</v>
      </c>
    </row>
    <row r="9990" spans="23:25" x14ac:dyDescent="0.25">
      <c r="W9990" s="50">
        <v>27000173</v>
      </c>
      <c r="X9990" s="49" t="s">
        <v>15958</v>
      </c>
      <c r="Y9990" s="51" t="s">
        <v>4030</v>
      </c>
    </row>
    <row r="9991" spans="23:25" x14ac:dyDescent="0.25">
      <c r="W9991" s="52">
        <v>27000174</v>
      </c>
      <c r="X9991" s="28" t="s">
        <v>15959</v>
      </c>
      <c r="Y9991" s="53" t="s">
        <v>4030</v>
      </c>
    </row>
    <row r="9992" spans="23:25" x14ac:dyDescent="0.25">
      <c r="W9992" s="50">
        <v>27000175</v>
      </c>
      <c r="X9992" s="49" t="s">
        <v>15960</v>
      </c>
      <c r="Y9992" s="51" t="s">
        <v>4030</v>
      </c>
    </row>
    <row r="9993" spans="23:25" x14ac:dyDescent="0.25">
      <c r="W9993" s="52">
        <v>27000176</v>
      </c>
      <c r="X9993" s="28" t="s">
        <v>15961</v>
      </c>
      <c r="Y9993" s="53" t="s">
        <v>4030</v>
      </c>
    </row>
    <row r="9994" spans="23:25" x14ac:dyDescent="0.25">
      <c r="W9994" s="50">
        <v>27000177</v>
      </c>
      <c r="X9994" s="49" t="s">
        <v>15962</v>
      </c>
      <c r="Y9994" s="51" t="s">
        <v>4030</v>
      </c>
    </row>
    <row r="9995" spans="23:25" x14ac:dyDescent="0.25">
      <c r="W9995" s="52">
        <v>27000178</v>
      </c>
      <c r="X9995" s="28" t="s">
        <v>15963</v>
      </c>
      <c r="Y9995" s="53" t="s">
        <v>4030</v>
      </c>
    </row>
    <row r="9996" spans="23:25" x14ac:dyDescent="0.25">
      <c r="W9996" s="50">
        <v>27000179</v>
      </c>
      <c r="X9996" s="49" t="s">
        <v>15964</v>
      </c>
      <c r="Y9996" s="51" t="s">
        <v>4030</v>
      </c>
    </row>
    <row r="9997" spans="23:25" x14ac:dyDescent="0.25">
      <c r="W9997" s="52">
        <v>27000180</v>
      </c>
      <c r="X9997" s="28" t="s">
        <v>15965</v>
      </c>
      <c r="Y9997" s="53" t="s">
        <v>4030</v>
      </c>
    </row>
    <row r="9998" spans="23:25" x14ac:dyDescent="0.25">
      <c r="W9998" s="50">
        <v>27000181</v>
      </c>
      <c r="X9998" s="49" t="s">
        <v>15966</v>
      </c>
      <c r="Y9998" s="51" t="s">
        <v>4030</v>
      </c>
    </row>
    <row r="9999" spans="23:25" x14ac:dyDescent="0.25">
      <c r="W9999" s="52">
        <v>27000182</v>
      </c>
      <c r="X9999" s="28" t="s">
        <v>15967</v>
      </c>
      <c r="Y9999" s="53" t="s">
        <v>4030</v>
      </c>
    </row>
    <row r="10000" spans="23:25" x14ac:dyDescent="0.25">
      <c r="W10000" s="50">
        <v>27000183</v>
      </c>
      <c r="X10000" s="49" t="s">
        <v>15968</v>
      </c>
      <c r="Y10000" s="51" t="s">
        <v>4030</v>
      </c>
    </row>
    <row r="10001" spans="23:25" x14ac:dyDescent="0.25">
      <c r="W10001" s="52">
        <v>27000184</v>
      </c>
      <c r="X10001" s="28" t="s">
        <v>15969</v>
      </c>
      <c r="Y10001" s="53" t="s">
        <v>4030</v>
      </c>
    </row>
    <row r="10002" spans="23:25" x14ac:dyDescent="0.25">
      <c r="W10002" s="50">
        <v>27000185</v>
      </c>
      <c r="X10002" s="49" t="s">
        <v>15970</v>
      </c>
      <c r="Y10002" s="51" t="s">
        <v>4030</v>
      </c>
    </row>
    <row r="10003" spans="23:25" x14ac:dyDescent="0.25">
      <c r="W10003" s="52">
        <v>27000187</v>
      </c>
      <c r="X10003" s="28" t="s">
        <v>15971</v>
      </c>
      <c r="Y10003" s="53" t="s">
        <v>4030</v>
      </c>
    </row>
    <row r="10004" spans="23:25" x14ac:dyDescent="0.25">
      <c r="W10004" s="50">
        <v>27000188</v>
      </c>
      <c r="X10004" s="49" t="s">
        <v>15972</v>
      </c>
      <c r="Y10004" s="51" t="s">
        <v>4030</v>
      </c>
    </row>
    <row r="10005" spans="23:25" x14ac:dyDescent="0.25">
      <c r="W10005" s="52">
        <v>27000189</v>
      </c>
      <c r="X10005" s="28" t="s">
        <v>15973</v>
      </c>
      <c r="Y10005" s="53" t="s">
        <v>4030</v>
      </c>
    </row>
    <row r="10006" spans="23:25" x14ac:dyDescent="0.25">
      <c r="W10006" s="50">
        <v>27000190</v>
      </c>
      <c r="X10006" s="49" t="s">
        <v>15974</v>
      </c>
      <c r="Y10006" s="51" t="s">
        <v>4030</v>
      </c>
    </row>
    <row r="10007" spans="23:25" x14ac:dyDescent="0.25">
      <c r="W10007" s="52">
        <v>27000191</v>
      </c>
      <c r="X10007" s="28" t="s">
        <v>15975</v>
      </c>
      <c r="Y10007" s="53" t="s">
        <v>4030</v>
      </c>
    </row>
    <row r="10008" spans="23:25" x14ac:dyDescent="0.25">
      <c r="W10008" s="50">
        <v>27000192</v>
      </c>
      <c r="X10008" s="49" t="s">
        <v>15976</v>
      </c>
      <c r="Y10008" s="51" t="s">
        <v>4030</v>
      </c>
    </row>
    <row r="10009" spans="23:25" x14ac:dyDescent="0.25">
      <c r="W10009" s="52">
        <v>27000193</v>
      </c>
      <c r="X10009" s="28" t="s">
        <v>15977</v>
      </c>
      <c r="Y10009" s="53" t="s">
        <v>4030</v>
      </c>
    </row>
    <row r="10010" spans="23:25" x14ac:dyDescent="0.25">
      <c r="W10010" s="50">
        <v>27000194</v>
      </c>
      <c r="X10010" s="49" t="s">
        <v>15978</v>
      </c>
      <c r="Y10010" s="51" t="s">
        <v>4030</v>
      </c>
    </row>
    <row r="10011" spans="23:25" x14ac:dyDescent="0.25">
      <c r="W10011" s="52">
        <v>27000195</v>
      </c>
      <c r="X10011" s="28" t="s">
        <v>15979</v>
      </c>
      <c r="Y10011" s="53" t="s">
        <v>4030</v>
      </c>
    </row>
    <row r="10012" spans="23:25" x14ac:dyDescent="0.25">
      <c r="W10012" s="50">
        <v>27000196</v>
      </c>
      <c r="X10012" s="49" t="s">
        <v>15980</v>
      </c>
      <c r="Y10012" s="51" t="s">
        <v>4030</v>
      </c>
    </row>
    <row r="10013" spans="23:25" x14ac:dyDescent="0.25">
      <c r="W10013" s="52">
        <v>27000197</v>
      </c>
      <c r="X10013" s="28" t="s">
        <v>15981</v>
      </c>
      <c r="Y10013" s="53" t="s">
        <v>4030</v>
      </c>
    </row>
    <row r="10014" spans="23:25" x14ac:dyDescent="0.25">
      <c r="W10014" s="50">
        <v>27000198</v>
      </c>
      <c r="X10014" s="49" t="s">
        <v>15982</v>
      </c>
      <c r="Y10014" s="51" t="s">
        <v>4030</v>
      </c>
    </row>
    <row r="10015" spans="23:25" x14ac:dyDescent="0.25">
      <c r="W10015" s="52">
        <v>27000199</v>
      </c>
      <c r="X10015" s="28" t="s">
        <v>15983</v>
      </c>
      <c r="Y10015" s="53" t="s">
        <v>4030</v>
      </c>
    </row>
    <row r="10016" spans="23:25" x14ac:dyDescent="0.25">
      <c r="W10016" s="50">
        <v>27000200</v>
      </c>
      <c r="X10016" s="49" t="s">
        <v>15984</v>
      </c>
      <c r="Y10016" s="51" t="s">
        <v>4030</v>
      </c>
    </row>
    <row r="10017" spans="23:25" x14ac:dyDescent="0.25">
      <c r="W10017" s="52">
        <v>27000201</v>
      </c>
      <c r="X10017" s="28" t="s">
        <v>15985</v>
      </c>
      <c r="Y10017" s="53" t="s">
        <v>4030</v>
      </c>
    </row>
    <row r="10018" spans="23:25" x14ac:dyDescent="0.25">
      <c r="W10018" s="50">
        <v>27000202</v>
      </c>
      <c r="X10018" s="49" t="s">
        <v>15986</v>
      </c>
      <c r="Y10018" s="51" t="s">
        <v>4030</v>
      </c>
    </row>
    <row r="10019" spans="23:25" x14ac:dyDescent="0.25">
      <c r="W10019" s="52">
        <v>27000203</v>
      </c>
      <c r="X10019" s="28" t="s">
        <v>15987</v>
      </c>
      <c r="Y10019" s="53" t="s">
        <v>4030</v>
      </c>
    </row>
    <row r="10020" spans="23:25" x14ac:dyDescent="0.25">
      <c r="W10020" s="50">
        <v>27000204</v>
      </c>
      <c r="X10020" s="49" t="s">
        <v>15988</v>
      </c>
      <c r="Y10020" s="51" t="s">
        <v>4030</v>
      </c>
    </row>
    <row r="10021" spans="23:25" x14ac:dyDescent="0.25">
      <c r="W10021" s="52">
        <v>27000205</v>
      </c>
      <c r="X10021" s="28" t="s">
        <v>15989</v>
      </c>
      <c r="Y10021" s="53" t="s">
        <v>4030</v>
      </c>
    </row>
    <row r="10022" spans="23:25" x14ac:dyDescent="0.25">
      <c r="W10022" s="50">
        <v>27000206</v>
      </c>
      <c r="X10022" s="49" t="s">
        <v>12414</v>
      </c>
      <c r="Y10022" s="51" t="s">
        <v>4030</v>
      </c>
    </row>
    <row r="10023" spans="23:25" x14ac:dyDescent="0.25">
      <c r="W10023" s="52">
        <v>27000207</v>
      </c>
      <c r="X10023" s="28" t="s">
        <v>15880</v>
      </c>
      <c r="Y10023" s="53" t="s">
        <v>4030</v>
      </c>
    </row>
    <row r="10024" spans="23:25" x14ac:dyDescent="0.25">
      <c r="W10024" s="50">
        <v>27000208</v>
      </c>
      <c r="X10024" s="49" t="s">
        <v>15990</v>
      </c>
      <c r="Y10024" s="51" t="s">
        <v>4030</v>
      </c>
    </row>
    <row r="10025" spans="23:25" x14ac:dyDescent="0.25">
      <c r="W10025" s="52">
        <v>27000209</v>
      </c>
      <c r="X10025" s="28" t="s">
        <v>15991</v>
      </c>
      <c r="Y10025" s="53" t="s">
        <v>4030</v>
      </c>
    </row>
    <row r="10026" spans="23:25" x14ac:dyDescent="0.25">
      <c r="W10026" s="50">
        <v>27000210</v>
      </c>
      <c r="X10026" s="49" t="s">
        <v>15992</v>
      </c>
      <c r="Y10026" s="51" t="s">
        <v>4030</v>
      </c>
    </row>
    <row r="10027" spans="23:25" x14ac:dyDescent="0.25">
      <c r="W10027" s="52">
        <v>27000211</v>
      </c>
      <c r="X10027" s="28" t="s">
        <v>15993</v>
      </c>
      <c r="Y10027" s="53" t="s">
        <v>4030</v>
      </c>
    </row>
    <row r="10028" spans="23:25" x14ac:dyDescent="0.25">
      <c r="W10028" s="50">
        <v>27000212</v>
      </c>
      <c r="X10028" s="49" t="s">
        <v>15994</v>
      </c>
      <c r="Y10028" s="51" t="s">
        <v>4030</v>
      </c>
    </row>
    <row r="10029" spans="23:25" x14ac:dyDescent="0.25">
      <c r="W10029" s="52">
        <v>27000213</v>
      </c>
      <c r="X10029" s="28" t="s">
        <v>15995</v>
      </c>
      <c r="Y10029" s="53" t="s">
        <v>4030</v>
      </c>
    </row>
    <row r="10030" spans="23:25" x14ac:dyDescent="0.25">
      <c r="W10030" s="50">
        <v>27000214</v>
      </c>
      <c r="X10030" s="49" t="s">
        <v>15996</v>
      </c>
      <c r="Y10030" s="51" t="s">
        <v>4030</v>
      </c>
    </row>
    <row r="10031" spans="23:25" x14ac:dyDescent="0.25">
      <c r="W10031" s="52">
        <v>27000215</v>
      </c>
      <c r="X10031" s="28" t="s">
        <v>15997</v>
      </c>
      <c r="Y10031" s="53" t="s">
        <v>4030</v>
      </c>
    </row>
    <row r="10032" spans="23:25" x14ac:dyDescent="0.25">
      <c r="W10032" s="50">
        <v>27000216</v>
      </c>
      <c r="X10032" s="49" t="s">
        <v>15998</v>
      </c>
      <c r="Y10032" s="51" t="s">
        <v>4030</v>
      </c>
    </row>
    <row r="10033" spans="23:25" x14ac:dyDescent="0.25">
      <c r="W10033" s="52">
        <v>27000217</v>
      </c>
      <c r="X10033" s="28" t="s">
        <v>15999</v>
      </c>
      <c r="Y10033" s="53" t="s">
        <v>4030</v>
      </c>
    </row>
    <row r="10034" spans="23:25" x14ac:dyDescent="0.25">
      <c r="W10034" s="50">
        <v>27000218</v>
      </c>
      <c r="X10034" s="49" t="s">
        <v>16000</v>
      </c>
      <c r="Y10034" s="51" t="s">
        <v>4030</v>
      </c>
    </row>
    <row r="10035" spans="23:25" x14ac:dyDescent="0.25">
      <c r="W10035" s="52">
        <v>27000219</v>
      </c>
      <c r="X10035" s="28" t="s">
        <v>16001</v>
      </c>
      <c r="Y10035" s="53" t="s">
        <v>4030</v>
      </c>
    </row>
    <row r="10036" spans="23:25" x14ac:dyDescent="0.25">
      <c r="W10036" s="50">
        <v>27000220</v>
      </c>
      <c r="X10036" s="49" t="s">
        <v>16002</v>
      </c>
      <c r="Y10036" s="51" t="s">
        <v>4030</v>
      </c>
    </row>
    <row r="10037" spans="23:25" x14ac:dyDescent="0.25">
      <c r="W10037" s="52">
        <v>27000221</v>
      </c>
      <c r="X10037" s="28" t="s">
        <v>16003</v>
      </c>
      <c r="Y10037" s="53" t="s">
        <v>4030</v>
      </c>
    </row>
    <row r="10038" spans="23:25" x14ac:dyDescent="0.25">
      <c r="W10038" s="50">
        <v>27000222</v>
      </c>
      <c r="X10038" s="49" t="s">
        <v>15263</v>
      </c>
      <c r="Y10038" s="51" t="s">
        <v>4030</v>
      </c>
    </row>
    <row r="10039" spans="23:25" x14ac:dyDescent="0.25">
      <c r="W10039" s="52">
        <v>27000223</v>
      </c>
      <c r="X10039" s="28" t="s">
        <v>14647</v>
      </c>
      <c r="Y10039" s="53" t="s">
        <v>4030</v>
      </c>
    </row>
    <row r="10040" spans="23:25" x14ac:dyDescent="0.25">
      <c r="W10040" s="50">
        <v>27000224</v>
      </c>
      <c r="X10040" s="49" t="s">
        <v>12866</v>
      </c>
      <c r="Y10040" s="51" t="s">
        <v>4030</v>
      </c>
    </row>
    <row r="10041" spans="23:25" x14ac:dyDescent="0.25">
      <c r="W10041" s="52">
        <v>27000225</v>
      </c>
      <c r="X10041" s="28" t="s">
        <v>15023</v>
      </c>
      <c r="Y10041" s="53" t="s">
        <v>4030</v>
      </c>
    </row>
    <row r="10042" spans="23:25" x14ac:dyDescent="0.25">
      <c r="W10042" s="50">
        <v>27000226</v>
      </c>
      <c r="X10042" s="49" t="s">
        <v>15046</v>
      </c>
      <c r="Y10042" s="51" t="s">
        <v>4030</v>
      </c>
    </row>
    <row r="10043" spans="23:25" x14ac:dyDescent="0.25">
      <c r="W10043" s="52">
        <v>27000227</v>
      </c>
      <c r="X10043" s="28" t="s">
        <v>15047</v>
      </c>
      <c r="Y10043" s="53" t="s">
        <v>4030</v>
      </c>
    </row>
    <row r="10044" spans="23:25" x14ac:dyDescent="0.25">
      <c r="W10044" s="50">
        <v>27000228</v>
      </c>
      <c r="X10044" s="49" t="s">
        <v>15069</v>
      </c>
      <c r="Y10044" s="51" t="s">
        <v>4030</v>
      </c>
    </row>
    <row r="10045" spans="23:25" x14ac:dyDescent="0.25">
      <c r="W10045" s="52">
        <v>27000229</v>
      </c>
      <c r="X10045" s="28" t="s">
        <v>15107</v>
      </c>
      <c r="Y10045" s="53" t="s">
        <v>4030</v>
      </c>
    </row>
    <row r="10046" spans="23:25" x14ac:dyDescent="0.25">
      <c r="W10046" s="50">
        <v>27000230</v>
      </c>
      <c r="X10046" s="49" t="s">
        <v>15143</v>
      </c>
      <c r="Y10046" s="51" t="s">
        <v>4030</v>
      </c>
    </row>
    <row r="10047" spans="23:25" x14ac:dyDescent="0.25">
      <c r="W10047" s="52">
        <v>27000231</v>
      </c>
      <c r="X10047" s="28" t="s">
        <v>15146</v>
      </c>
      <c r="Y10047" s="53" t="s">
        <v>4030</v>
      </c>
    </row>
    <row r="10048" spans="23:25" x14ac:dyDescent="0.25">
      <c r="W10048" s="50">
        <v>27000232</v>
      </c>
      <c r="X10048" s="49" t="s">
        <v>15156</v>
      </c>
      <c r="Y10048" s="51" t="s">
        <v>4030</v>
      </c>
    </row>
    <row r="10049" spans="23:25" x14ac:dyDescent="0.25">
      <c r="W10049" s="52">
        <v>27000233</v>
      </c>
      <c r="X10049" s="28" t="s">
        <v>15160</v>
      </c>
      <c r="Y10049" s="53" t="s">
        <v>4030</v>
      </c>
    </row>
    <row r="10050" spans="23:25" x14ac:dyDescent="0.25">
      <c r="W10050" s="50">
        <v>27000234</v>
      </c>
      <c r="X10050" s="49" t="s">
        <v>15164</v>
      </c>
      <c r="Y10050" s="51" t="s">
        <v>4030</v>
      </c>
    </row>
    <row r="10051" spans="23:25" x14ac:dyDescent="0.25">
      <c r="W10051" s="52">
        <v>27000235</v>
      </c>
      <c r="X10051" s="28" t="s">
        <v>15092</v>
      </c>
      <c r="Y10051" s="53" t="s">
        <v>4030</v>
      </c>
    </row>
    <row r="10052" spans="23:25" x14ac:dyDescent="0.25">
      <c r="W10052" s="50">
        <v>27000236</v>
      </c>
      <c r="X10052" s="49" t="s">
        <v>15167</v>
      </c>
      <c r="Y10052" s="51" t="s">
        <v>4030</v>
      </c>
    </row>
    <row r="10053" spans="23:25" x14ac:dyDescent="0.25">
      <c r="W10053" s="52">
        <v>27000237</v>
      </c>
      <c r="X10053" s="28" t="s">
        <v>15166</v>
      </c>
      <c r="Y10053" s="53" t="s">
        <v>4030</v>
      </c>
    </row>
    <row r="10054" spans="23:25" x14ac:dyDescent="0.25">
      <c r="W10054" s="50">
        <v>27000238</v>
      </c>
      <c r="X10054" s="49" t="s">
        <v>14999</v>
      </c>
      <c r="Y10054" s="51" t="s">
        <v>4030</v>
      </c>
    </row>
    <row r="10055" spans="23:25" x14ac:dyDescent="0.25">
      <c r="W10055" s="52">
        <v>27000239</v>
      </c>
      <c r="X10055" s="28" t="s">
        <v>13671</v>
      </c>
      <c r="Y10055" s="53" t="s">
        <v>4030</v>
      </c>
    </row>
    <row r="10056" spans="23:25" x14ac:dyDescent="0.25">
      <c r="W10056" s="50">
        <v>27000240</v>
      </c>
      <c r="X10056" s="49" t="s">
        <v>15171</v>
      </c>
      <c r="Y10056" s="51" t="s">
        <v>4030</v>
      </c>
    </row>
    <row r="10057" spans="23:25" x14ac:dyDescent="0.25">
      <c r="W10057" s="52">
        <v>27000241</v>
      </c>
      <c r="X10057" s="28" t="s">
        <v>15174</v>
      </c>
      <c r="Y10057" s="53" t="s">
        <v>4030</v>
      </c>
    </row>
    <row r="10058" spans="23:25" x14ac:dyDescent="0.25">
      <c r="W10058" s="50">
        <v>27000242</v>
      </c>
      <c r="X10058" s="49" t="s">
        <v>15173</v>
      </c>
      <c r="Y10058" s="51" t="s">
        <v>4030</v>
      </c>
    </row>
    <row r="10059" spans="23:25" x14ac:dyDescent="0.25">
      <c r="W10059" s="52">
        <v>27000243</v>
      </c>
      <c r="X10059" s="28" t="s">
        <v>15172</v>
      </c>
      <c r="Y10059" s="53" t="s">
        <v>4030</v>
      </c>
    </row>
    <row r="10060" spans="23:25" x14ac:dyDescent="0.25">
      <c r="W10060" s="50">
        <v>27000244</v>
      </c>
      <c r="X10060" s="49" t="s">
        <v>13729</v>
      </c>
      <c r="Y10060" s="51" t="s">
        <v>4030</v>
      </c>
    </row>
    <row r="10061" spans="23:25" x14ac:dyDescent="0.25">
      <c r="W10061" s="52">
        <v>27000245</v>
      </c>
      <c r="X10061" s="28" t="s">
        <v>15179</v>
      </c>
      <c r="Y10061" s="53" t="s">
        <v>4030</v>
      </c>
    </row>
    <row r="10062" spans="23:25" x14ac:dyDescent="0.25">
      <c r="W10062" s="50">
        <v>27000246</v>
      </c>
      <c r="X10062" s="49" t="s">
        <v>16004</v>
      </c>
      <c r="Y10062" s="51" t="s">
        <v>4030</v>
      </c>
    </row>
    <row r="10063" spans="23:25" x14ac:dyDescent="0.25">
      <c r="W10063" s="52">
        <v>27000247</v>
      </c>
      <c r="X10063" s="28" t="s">
        <v>16005</v>
      </c>
      <c r="Y10063" s="53" t="s">
        <v>4030</v>
      </c>
    </row>
    <row r="10064" spans="23:25" x14ac:dyDescent="0.25">
      <c r="W10064" s="50">
        <v>27000248</v>
      </c>
      <c r="X10064" s="49" t="s">
        <v>16006</v>
      </c>
      <c r="Y10064" s="51" t="s">
        <v>4030</v>
      </c>
    </row>
    <row r="10065" spans="23:25" x14ac:dyDescent="0.25">
      <c r="W10065" s="52">
        <v>27000249</v>
      </c>
      <c r="X10065" s="28" t="s">
        <v>16007</v>
      </c>
      <c r="Y10065" s="53" t="s">
        <v>4030</v>
      </c>
    </row>
    <row r="10066" spans="23:25" x14ac:dyDescent="0.25">
      <c r="W10066" s="50">
        <v>27000250</v>
      </c>
      <c r="X10066" s="49" t="s">
        <v>16008</v>
      </c>
      <c r="Y10066" s="51" t="s">
        <v>4030</v>
      </c>
    </row>
    <row r="10067" spans="23:25" x14ac:dyDescent="0.25">
      <c r="W10067" s="52">
        <v>27000251</v>
      </c>
      <c r="X10067" s="28" t="s">
        <v>16009</v>
      </c>
      <c r="Y10067" s="53" t="s">
        <v>4030</v>
      </c>
    </row>
    <row r="10068" spans="23:25" x14ac:dyDescent="0.25">
      <c r="W10068" s="50">
        <v>27000252</v>
      </c>
      <c r="X10068" s="49" t="s">
        <v>16010</v>
      </c>
      <c r="Y10068" s="51" t="s">
        <v>4030</v>
      </c>
    </row>
    <row r="10069" spans="23:25" x14ac:dyDescent="0.25">
      <c r="W10069" s="52">
        <v>27000253</v>
      </c>
      <c r="X10069" s="28" t="s">
        <v>16011</v>
      </c>
      <c r="Y10069" s="53" t="s">
        <v>4030</v>
      </c>
    </row>
    <row r="10070" spans="23:25" x14ac:dyDescent="0.25">
      <c r="W10070" s="50">
        <v>27000254</v>
      </c>
      <c r="X10070" s="49" t="s">
        <v>16012</v>
      </c>
      <c r="Y10070" s="51" t="s">
        <v>4030</v>
      </c>
    </row>
    <row r="10071" spans="23:25" x14ac:dyDescent="0.25">
      <c r="W10071" s="52">
        <v>27000255</v>
      </c>
      <c r="X10071" s="28" t="s">
        <v>16013</v>
      </c>
      <c r="Y10071" s="53" t="s">
        <v>4030</v>
      </c>
    </row>
    <row r="10072" spans="23:25" x14ac:dyDescent="0.25">
      <c r="W10072" s="50">
        <v>27000256</v>
      </c>
      <c r="X10072" s="49" t="s">
        <v>16014</v>
      </c>
      <c r="Y10072" s="51" t="s">
        <v>4030</v>
      </c>
    </row>
    <row r="10073" spans="23:25" x14ac:dyDescent="0.25">
      <c r="W10073" s="52">
        <v>27000257</v>
      </c>
      <c r="X10073" s="28" t="s">
        <v>16015</v>
      </c>
      <c r="Y10073" s="53" t="s">
        <v>4030</v>
      </c>
    </row>
    <row r="10074" spans="23:25" x14ac:dyDescent="0.25">
      <c r="W10074" s="50">
        <v>27000258</v>
      </c>
      <c r="X10074" s="49" t="s">
        <v>16016</v>
      </c>
      <c r="Y10074" s="51" t="s">
        <v>4030</v>
      </c>
    </row>
    <row r="10075" spans="23:25" x14ac:dyDescent="0.25">
      <c r="W10075" s="52">
        <v>27000259</v>
      </c>
      <c r="X10075" s="28" t="s">
        <v>12865</v>
      </c>
      <c r="Y10075" s="53" t="s">
        <v>4030</v>
      </c>
    </row>
    <row r="10076" spans="23:25" x14ac:dyDescent="0.25">
      <c r="W10076" s="50">
        <v>27000260</v>
      </c>
      <c r="X10076" s="49" t="s">
        <v>16017</v>
      </c>
      <c r="Y10076" s="51" t="s">
        <v>4030</v>
      </c>
    </row>
    <row r="10077" spans="23:25" x14ac:dyDescent="0.25">
      <c r="W10077" s="52">
        <v>27000261</v>
      </c>
      <c r="X10077" s="28" t="s">
        <v>16018</v>
      </c>
      <c r="Y10077" s="53" t="s">
        <v>4030</v>
      </c>
    </row>
    <row r="10078" spans="23:25" x14ac:dyDescent="0.25">
      <c r="W10078" s="50">
        <v>27000262</v>
      </c>
      <c r="X10078" s="49" t="s">
        <v>16019</v>
      </c>
      <c r="Y10078" s="51" t="s">
        <v>4030</v>
      </c>
    </row>
    <row r="10079" spans="23:25" x14ac:dyDescent="0.25">
      <c r="W10079" s="52">
        <v>27000263</v>
      </c>
      <c r="X10079" s="28" t="s">
        <v>16020</v>
      </c>
      <c r="Y10079" s="53" t="s">
        <v>4030</v>
      </c>
    </row>
    <row r="10080" spans="23:25" x14ac:dyDescent="0.25">
      <c r="W10080" s="50">
        <v>27000264</v>
      </c>
      <c r="X10080" s="49" t="s">
        <v>16021</v>
      </c>
      <c r="Y10080" s="51" t="s">
        <v>4030</v>
      </c>
    </row>
    <row r="10081" spans="23:25" x14ac:dyDescent="0.25">
      <c r="W10081" s="52">
        <v>27000265</v>
      </c>
      <c r="X10081" s="28" t="s">
        <v>16022</v>
      </c>
      <c r="Y10081" s="53" t="s">
        <v>4030</v>
      </c>
    </row>
    <row r="10082" spans="23:25" x14ac:dyDescent="0.25">
      <c r="W10082" s="50">
        <v>27000266</v>
      </c>
      <c r="X10082" s="49" t="s">
        <v>16023</v>
      </c>
      <c r="Y10082" s="51" t="s">
        <v>4030</v>
      </c>
    </row>
    <row r="10083" spans="23:25" x14ac:dyDescent="0.25">
      <c r="W10083" s="52">
        <v>27000267</v>
      </c>
      <c r="X10083" s="28" t="s">
        <v>16024</v>
      </c>
      <c r="Y10083" s="53" t="s">
        <v>4030</v>
      </c>
    </row>
    <row r="10084" spans="23:25" x14ac:dyDescent="0.25">
      <c r="W10084" s="50">
        <v>27000268</v>
      </c>
      <c r="X10084" s="49" t="s">
        <v>16025</v>
      </c>
      <c r="Y10084" s="51" t="s">
        <v>4030</v>
      </c>
    </row>
    <row r="10085" spans="23:25" x14ac:dyDescent="0.25">
      <c r="W10085" s="52">
        <v>27000269</v>
      </c>
      <c r="X10085" s="28" t="s">
        <v>16026</v>
      </c>
      <c r="Y10085" s="53" t="s">
        <v>4030</v>
      </c>
    </row>
    <row r="10086" spans="23:25" x14ac:dyDescent="0.25">
      <c r="W10086" s="50">
        <v>27000270</v>
      </c>
      <c r="X10086" s="49" t="s">
        <v>15972</v>
      </c>
      <c r="Y10086" s="51" t="s">
        <v>4030</v>
      </c>
    </row>
    <row r="10087" spans="23:25" x14ac:dyDescent="0.25">
      <c r="W10087" s="52">
        <v>27000271</v>
      </c>
      <c r="X10087" s="28" t="s">
        <v>16027</v>
      </c>
      <c r="Y10087" s="53" t="s">
        <v>4030</v>
      </c>
    </row>
    <row r="10088" spans="23:25" x14ac:dyDescent="0.25">
      <c r="W10088" s="50">
        <v>27000272</v>
      </c>
      <c r="X10088" s="49" t="s">
        <v>16028</v>
      </c>
      <c r="Y10088" s="51" t="s">
        <v>4030</v>
      </c>
    </row>
    <row r="10089" spans="23:25" x14ac:dyDescent="0.25">
      <c r="W10089" s="52">
        <v>27000273</v>
      </c>
      <c r="X10089" s="28" t="s">
        <v>10999</v>
      </c>
      <c r="Y10089" s="53" t="s">
        <v>4030</v>
      </c>
    </row>
    <row r="10090" spans="23:25" x14ac:dyDescent="0.25">
      <c r="W10090" s="50">
        <v>27000274</v>
      </c>
      <c r="X10090" s="49" t="s">
        <v>14629</v>
      </c>
      <c r="Y10090" s="51" t="s">
        <v>4030</v>
      </c>
    </row>
    <row r="10091" spans="23:25" x14ac:dyDescent="0.25">
      <c r="W10091" s="52">
        <v>27000275</v>
      </c>
      <c r="X10091" s="28" t="s">
        <v>13801</v>
      </c>
      <c r="Y10091" s="53" t="s">
        <v>4030</v>
      </c>
    </row>
    <row r="10092" spans="23:25" x14ac:dyDescent="0.25">
      <c r="W10092" s="50">
        <v>27000276</v>
      </c>
      <c r="X10092" s="49" t="s">
        <v>16029</v>
      </c>
      <c r="Y10092" s="51" t="s">
        <v>4030</v>
      </c>
    </row>
    <row r="10093" spans="23:25" x14ac:dyDescent="0.25">
      <c r="W10093" s="52">
        <v>27000277</v>
      </c>
      <c r="X10093" s="28" t="s">
        <v>12655</v>
      </c>
      <c r="Y10093" s="53" t="s">
        <v>4030</v>
      </c>
    </row>
    <row r="10094" spans="23:25" x14ac:dyDescent="0.25">
      <c r="W10094" s="50">
        <v>27000278</v>
      </c>
      <c r="X10094" s="49" t="s">
        <v>16030</v>
      </c>
      <c r="Y10094" s="51" t="s">
        <v>4030</v>
      </c>
    </row>
    <row r="10095" spans="23:25" x14ac:dyDescent="0.25">
      <c r="W10095" s="52">
        <v>27000279</v>
      </c>
      <c r="X10095" s="28" t="s">
        <v>16031</v>
      </c>
      <c r="Y10095" s="53" t="s">
        <v>4030</v>
      </c>
    </row>
    <row r="10096" spans="23:25" x14ac:dyDescent="0.25">
      <c r="W10096" s="50">
        <v>27000280</v>
      </c>
      <c r="X10096" s="49" t="s">
        <v>16032</v>
      </c>
      <c r="Y10096" s="51" t="s">
        <v>4030</v>
      </c>
    </row>
    <row r="10097" spans="23:25" x14ac:dyDescent="0.25">
      <c r="W10097" s="52">
        <v>27000281</v>
      </c>
      <c r="X10097" s="28" t="s">
        <v>16033</v>
      </c>
      <c r="Y10097" s="53" t="s">
        <v>4030</v>
      </c>
    </row>
    <row r="10098" spans="23:25" x14ac:dyDescent="0.25">
      <c r="W10098" s="50">
        <v>27000282</v>
      </c>
      <c r="X10098" s="49" t="s">
        <v>16034</v>
      </c>
      <c r="Y10098" s="51" t="s">
        <v>4030</v>
      </c>
    </row>
    <row r="10099" spans="23:25" x14ac:dyDescent="0.25">
      <c r="W10099" s="52">
        <v>27000283</v>
      </c>
      <c r="X10099" s="28" t="s">
        <v>15986</v>
      </c>
      <c r="Y10099" s="53" t="s">
        <v>4030</v>
      </c>
    </row>
    <row r="10100" spans="23:25" x14ac:dyDescent="0.25">
      <c r="W10100" s="50">
        <v>27000284</v>
      </c>
      <c r="X10100" s="49" t="s">
        <v>191</v>
      </c>
      <c r="Y10100" s="51" t="s">
        <v>4030</v>
      </c>
    </row>
    <row r="10101" spans="23:25" x14ac:dyDescent="0.25">
      <c r="W10101" s="52">
        <v>27000285</v>
      </c>
      <c r="X10101" s="28" t="s">
        <v>14626</v>
      </c>
      <c r="Y10101" s="53" t="s">
        <v>4030</v>
      </c>
    </row>
    <row r="10102" spans="23:25" x14ac:dyDescent="0.25">
      <c r="W10102" s="50">
        <v>27000286</v>
      </c>
      <c r="X10102" s="49" t="s">
        <v>16035</v>
      </c>
      <c r="Y10102" s="51" t="s">
        <v>4030</v>
      </c>
    </row>
    <row r="10103" spans="23:25" x14ac:dyDescent="0.25">
      <c r="W10103" s="52">
        <v>27000287</v>
      </c>
      <c r="X10103" s="28" t="s">
        <v>16036</v>
      </c>
      <c r="Y10103" s="53" t="s">
        <v>4030</v>
      </c>
    </row>
    <row r="10104" spans="23:25" x14ac:dyDescent="0.25">
      <c r="W10104" s="50">
        <v>27000288</v>
      </c>
      <c r="X10104" s="49" t="s">
        <v>16037</v>
      </c>
      <c r="Y10104" s="51" t="s">
        <v>4030</v>
      </c>
    </row>
    <row r="10105" spans="23:25" x14ac:dyDescent="0.25">
      <c r="W10105" s="52">
        <v>27000289</v>
      </c>
      <c r="X10105" s="28" t="s">
        <v>16038</v>
      </c>
      <c r="Y10105" s="53" t="s">
        <v>4030</v>
      </c>
    </row>
    <row r="10106" spans="23:25" x14ac:dyDescent="0.25">
      <c r="W10106" s="50">
        <v>27000290</v>
      </c>
      <c r="X10106" s="49" t="s">
        <v>12875</v>
      </c>
      <c r="Y10106" s="51" t="s">
        <v>4030</v>
      </c>
    </row>
    <row r="10107" spans="23:25" x14ac:dyDescent="0.25">
      <c r="W10107" s="52">
        <v>27000291</v>
      </c>
      <c r="X10107" s="28" t="s">
        <v>16039</v>
      </c>
      <c r="Y10107" s="53" t="s">
        <v>4030</v>
      </c>
    </row>
    <row r="10108" spans="23:25" x14ac:dyDescent="0.25">
      <c r="W10108" s="50">
        <v>27000292</v>
      </c>
      <c r="X10108" s="49" t="s">
        <v>16040</v>
      </c>
      <c r="Y10108" s="51" t="s">
        <v>4030</v>
      </c>
    </row>
    <row r="10109" spans="23:25" x14ac:dyDescent="0.25">
      <c r="W10109" s="52">
        <v>27000293</v>
      </c>
      <c r="X10109" s="28" t="s">
        <v>16041</v>
      </c>
      <c r="Y10109" s="53" t="s">
        <v>4030</v>
      </c>
    </row>
    <row r="10110" spans="23:25" x14ac:dyDescent="0.25">
      <c r="W10110" s="50">
        <v>27000294</v>
      </c>
      <c r="X10110" s="49" t="s">
        <v>16042</v>
      </c>
      <c r="Y10110" s="51" t="s">
        <v>4030</v>
      </c>
    </row>
    <row r="10111" spans="23:25" x14ac:dyDescent="0.25">
      <c r="W10111" s="52">
        <v>27000295</v>
      </c>
      <c r="X10111" s="28" t="s">
        <v>14643</v>
      </c>
      <c r="Y10111" s="53" t="s">
        <v>4030</v>
      </c>
    </row>
    <row r="10112" spans="23:25" x14ac:dyDescent="0.25">
      <c r="W10112" s="50">
        <v>27000296</v>
      </c>
      <c r="X10112" s="49" t="s">
        <v>16043</v>
      </c>
      <c r="Y10112" s="51" t="s">
        <v>4030</v>
      </c>
    </row>
    <row r="10113" spans="23:25" x14ac:dyDescent="0.25">
      <c r="W10113" s="52">
        <v>27000297</v>
      </c>
      <c r="X10113" s="28" t="s">
        <v>16044</v>
      </c>
      <c r="Y10113" s="53" t="s">
        <v>4030</v>
      </c>
    </row>
    <row r="10114" spans="23:25" x14ac:dyDescent="0.25">
      <c r="W10114" s="50">
        <v>27000298</v>
      </c>
      <c r="X10114" s="49" t="s">
        <v>16045</v>
      </c>
      <c r="Y10114" s="51" t="s">
        <v>4030</v>
      </c>
    </row>
    <row r="10115" spans="23:25" x14ac:dyDescent="0.25">
      <c r="W10115" s="52">
        <v>27000299</v>
      </c>
      <c r="X10115" s="28" t="s">
        <v>16046</v>
      </c>
      <c r="Y10115" s="53" t="s">
        <v>4030</v>
      </c>
    </row>
    <row r="10116" spans="23:25" x14ac:dyDescent="0.25">
      <c r="W10116" s="50">
        <v>27000300</v>
      </c>
      <c r="X10116" s="49" t="s">
        <v>16047</v>
      </c>
      <c r="Y10116" s="51" t="s">
        <v>4030</v>
      </c>
    </row>
    <row r="10117" spans="23:25" x14ac:dyDescent="0.25">
      <c r="W10117" s="52">
        <v>27000301</v>
      </c>
      <c r="X10117" s="28" t="s">
        <v>16048</v>
      </c>
      <c r="Y10117" s="53" t="s">
        <v>4030</v>
      </c>
    </row>
    <row r="10118" spans="23:25" x14ac:dyDescent="0.25">
      <c r="W10118" s="50">
        <v>27000302</v>
      </c>
      <c r="X10118" s="49" t="s">
        <v>16049</v>
      </c>
      <c r="Y10118" s="51" t="s">
        <v>4030</v>
      </c>
    </row>
    <row r="10119" spans="23:25" x14ac:dyDescent="0.25">
      <c r="W10119" s="52">
        <v>27000303</v>
      </c>
      <c r="X10119" s="28" t="s">
        <v>16050</v>
      </c>
      <c r="Y10119" s="53" t="s">
        <v>4030</v>
      </c>
    </row>
    <row r="10120" spans="23:25" x14ac:dyDescent="0.25">
      <c r="W10120" s="50">
        <v>27000304</v>
      </c>
      <c r="X10120" s="49" t="s">
        <v>16051</v>
      </c>
      <c r="Y10120" s="51" t="s">
        <v>4030</v>
      </c>
    </row>
    <row r="10121" spans="23:25" x14ac:dyDescent="0.25">
      <c r="W10121" s="52">
        <v>27000305</v>
      </c>
      <c r="X10121" s="28" t="s">
        <v>16052</v>
      </c>
      <c r="Y10121" s="53" t="s">
        <v>4030</v>
      </c>
    </row>
    <row r="10122" spans="23:25" x14ac:dyDescent="0.25">
      <c r="W10122" s="50">
        <v>27000306</v>
      </c>
      <c r="X10122" s="49" t="s">
        <v>16053</v>
      </c>
      <c r="Y10122" s="51" t="s">
        <v>4030</v>
      </c>
    </row>
    <row r="10123" spans="23:25" x14ac:dyDescent="0.25">
      <c r="W10123" s="52">
        <v>27000307</v>
      </c>
      <c r="X10123" s="28" t="s">
        <v>16054</v>
      </c>
      <c r="Y10123" s="53" t="s">
        <v>4030</v>
      </c>
    </row>
    <row r="10124" spans="23:25" x14ac:dyDescent="0.25">
      <c r="W10124" s="50">
        <v>27000308</v>
      </c>
      <c r="X10124" s="49" t="s">
        <v>16055</v>
      </c>
      <c r="Y10124" s="51" t="s">
        <v>4030</v>
      </c>
    </row>
    <row r="10125" spans="23:25" x14ac:dyDescent="0.25">
      <c r="W10125" s="52">
        <v>27000309</v>
      </c>
      <c r="X10125" s="28" t="s">
        <v>16056</v>
      </c>
      <c r="Y10125" s="53" t="s">
        <v>4030</v>
      </c>
    </row>
    <row r="10126" spans="23:25" x14ac:dyDescent="0.25">
      <c r="W10126" s="50">
        <v>27000310</v>
      </c>
      <c r="X10126" s="49" t="s">
        <v>16057</v>
      </c>
      <c r="Y10126" s="51" t="s">
        <v>4030</v>
      </c>
    </row>
    <row r="10127" spans="23:25" x14ac:dyDescent="0.25">
      <c r="W10127" s="52">
        <v>27000311</v>
      </c>
      <c r="X10127" s="28" t="s">
        <v>16058</v>
      </c>
      <c r="Y10127" s="53" t="s">
        <v>4030</v>
      </c>
    </row>
    <row r="10128" spans="23:25" x14ac:dyDescent="0.25">
      <c r="W10128" s="50">
        <v>27000312</v>
      </c>
      <c r="X10128" s="49" t="s">
        <v>16059</v>
      </c>
      <c r="Y10128" s="51" t="s">
        <v>4030</v>
      </c>
    </row>
    <row r="10129" spans="23:25" x14ac:dyDescent="0.25">
      <c r="W10129" s="52">
        <v>27000313</v>
      </c>
      <c r="X10129" s="28" t="s">
        <v>16060</v>
      </c>
      <c r="Y10129" s="53" t="s">
        <v>4030</v>
      </c>
    </row>
    <row r="10130" spans="23:25" x14ac:dyDescent="0.25">
      <c r="W10130" s="50">
        <v>27000314</v>
      </c>
      <c r="X10130" s="49" t="s">
        <v>16061</v>
      </c>
      <c r="Y10130" s="51" t="s">
        <v>4030</v>
      </c>
    </row>
    <row r="10131" spans="23:25" x14ac:dyDescent="0.25">
      <c r="W10131" s="52">
        <v>27000315</v>
      </c>
      <c r="X10131" s="28" t="s">
        <v>16062</v>
      </c>
      <c r="Y10131" s="53" t="s">
        <v>4030</v>
      </c>
    </row>
    <row r="10132" spans="23:25" x14ac:dyDescent="0.25">
      <c r="W10132" s="50">
        <v>27000316</v>
      </c>
      <c r="X10132" s="49" t="s">
        <v>16063</v>
      </c>
      <c r="Y10132" s="51" t="s">
        <v>4030</v>
      </c>
    </row>
    <row r="10133" spans="23:25" x14ac:dyDescent="0.25">
      <c r="W10133" s="52">
        <v>27000317</v>
      </c>
      <c r="X10133" s="28" t="s">
        <v>16064</v>
      </c>
      <c r="Y10133" s="53" t="s">
        <v>4030</v>
      </c>
    </row>
    <row r="10134" spans="23:25" x14ac:dyDescent="0.25">
      <c r="W10134" s="50">
        <v>27000318</v>
      </c>
      <c r="X10134" s="49" t="s">
        <v>16065</v>
      </c>
      <c r="Y10134" s="51" t="s">
        <v>4030</v>
      </c>
    </row>
    <row r="10135" spans="23:25" x14ac:dyDescent="0.25">
      <c r="W10135" s="52">
        <v>27000319</v>
      </c>
      <c r="X10135" s="28" t="s">
        <v>15929</v>
      </c>
      <c r="Y10135" s="53" t="s">
        <v>4030</v>
      </c>
    </row>
    <row r="10136" spans="23:25" x14ac:dyDescent="0.25">
      <c r="W10136" s="50">
        <v>27000320</v>
      </c>
      <c r="X10136" s="49" t="s">
        <v>16066</v>
      </c>
      <c r="Y10136" s="51" t="s">
        <v>4030</v>
      </c>
    </row>
    <row r="10137" spans="23:25" x14ac:dyDescent="0.25">
      <c r="W10137" s="52">
        <v>27000321</v>
      </c>
      <c r="X10137" s="28" t="s">
        <v>16067</v>
      </c>
      <c r="Y10137" s="53" t="s">
        <v>4030</v>
      </c>
    </row>
    <row r="10138" spans="23:25" x14ac:dyDescent="0.25">
      <c r="W10138" s="50">
        <v>27000322</v>
      </c>
      <c r="X10138" s="49" t="s">
        <v>16068</v>
      </c>
      <c r="Y10138" s="51" t="s">
        <v>4030</v>
      </c>
    </row>
    <row r="10139" spans="23:25" x14ac:dyDescent="0.25">
      <c r="W10139" s="52">
        <v>27000323</v>
      </c>
      <c r="X10139" s="28" t="s">
        <v>16069</v>
      </c>
      <c r="Y10139" s="53" t="s">
        <v>4030</v>
      </c>
    </row>
    <row r="10140" spans="23:25" x14ac:dyDescent="0.25">
      <c r="W10140" s="50">
        <v>27000324</v>
      </c>
      <c r="X10140" s="49" t="s">
        <v>16070</v>
      </c>
      <c r="Y10140" s="51" t="s">
        <v>4030</v>
      </c>
    </row>
    <row r="10141" spans="23:25" x14ac:dyDescent="0.25">
      <c r="W10141" s="52">
        <v>27000325</v>
      </c>
      <c r="X10141" s="28" t="s">
        <v>16071</v>
      </c>
      <c r="Y10141" s="53" t="s">
        <v>4030</v>
      </c>
    </row>
    <row r="10142" spans="23:25" x14ac:dyDescent="0.25">
      <c r="W10142" s="50">
        <v>27000326</v>
      </c>
      <c r="X10142" s="49" t="s">
        <v>16072</v>
      </c>
      <c r="Y10142" s="51" t="s">
        <v>4030</v>
      </c>
    </row>
    <row r="10143" spans="23:25" x14ac:dyDescent="0.25">
      <c r="W10143" s="52">
        <v>27000327</v>
      </c>
      <c r="X10143" s="28" t="s">
        <v>16073</v>
      </c>
      <c r="Y10143" s="53" t="s">
        <v>4030</v>
      </c>
    </row>
    <row r="10144" spans="23:25" x14ac:dyDescent="0.25">
      <c r="W10144" s="50">
        <v>27000328</v>
      </c>
      <c r="X10144" s="49" t="s">
        <v>16074</v>
      </c>
      <c r="Y10144" s="51" t="s">
        <v>4030</v>
      </c>
    </row>
    <row r="10145" spans="23:25" x14ac:dyDescent="0.25">
      <c r="W10145" s="52">
        <v>27000329</v>
      </c>
      <c r="X10145" s="28" t="s">
        <v>15138</v>
      </c>
      <c r="Y10145" s="53" t="s">
        <v>4030</v>
      </c>
    </row>
    <row r="10146" spans="23:25" x14ac:dyDescent="0.25">
      <c r="W10146" s="50">
        <v>27000330</v>
      </c>
      <c r="X10146" s="49" t="s">
        <v>16075</v>
      </c>
      <c r="Y10146" s="51" t="s">
        <v>4030</v>
      </c>
    </row>
    <row r="10147" spans="23:25" x14ac:dyDescent="0.25">
      <c r="W10147" s="52">
        <v>27000331</v>
      </c>
      <c r="X10147" s="28" t="s">
        <v>16076</v>
      </c>
      <c r="Y10147" s="53" t="s">
        <v>4030</v>
      </c>
    </row>
    <row r="10148" spans="23:25" x14ac:dyDescent="0.25">
      <c r="W10148" s="50">
        <v>27000332</v>
      </c>
      <c r="X10148" s="49" t="s">
        <v>16077</v>
      </c>
      <c r="Y10148" s="51" t="s">
        <v>4030</v>
      </c>
    </row>
    <row r="10149" spans="23:25" x14ac:dyDescent="0.25">
      <c r="W10149" s="52">
        <v>27000333</v>
      </c>
      <c r="X10149" s="28" t="s">
        <v>15164</v>
      </c>
      <c r="Y10149" s="53" t="s">
        <v>4030</v>
      </c>
    </row>
    <row r="10150" spans="23:25" x14ac:dyDescent="0.25">
      <c r="W10150" s="50">
        <v>27000334</v>
      </c>
      <c r="X10150" s="49" t="s">
        <v>16078</v>
      </c>
      <c r="Y10150" s="51" t="s">
        <v>4030</v>
      </c>
    </row>
    <row r="10151" spans="23:25" x14ac:dyDescent="0.25">
      <c r="W10151" s="52">
        <v>27000335</v>
      </c>
      <c r="X10151" s="28" t="s">
        <v>16079</v>
      </c>
      <c r="Y10151" s="53" t="s">
        <v>4030</v>
      </c>
    </row>
    <row r="10152" spans="23:25" x14ac:dyDescent="0.25">
      <c r="W10152" s="50">
        <v>27000336</v>
      </c>
      <c r="X10152" s="49" t="s">
        <v>16080</v>
      </c>
      <c r="Y10152" s="51" t="s">
        <v>4030</v>
      </c>
    </row>
    <row r="10153" spans="23:25" x14ac:dyDescent="0.25">
      <c r="W10153" s="52">
        <v>27000337</v>
      </c>
      <c r="X10153" s="28" t="s">
        <v>16081</v>
      </c>
      <c r="Y10153" s="53" t="s">
        <v>4030</v>
      </c>
    </row>
    <row r="10154" spans="23:25" x14ac:dyDescent="0.25">
      <c r="W10154" s="50">
        <v>27000338</v>
      </c>
      <c r="X10154" s="49" t="s">
        <v>16082</v>
      </c>
      <c r="Y10154" s="51" t="s">
        <v>4030</v>
      </c>
    </row>
    <row r="10155" spans="23:25" x14ac:dyDescent="0.25">
      <c r="W10155" s="52">
        <v>27000339</v>
      </c>
      <c r="X10155" s="28" t="s">
        <v>16083</v>
      </c>
      <c r="Y10155" s="53" t="s">
        <v>4030</v>
      </c>
    </row>
    <row r="10156" spans="23:25" x14ac:dyDescent="0.25">
      <c r="W10156" s="50">
        <v>27000340</v>
      </c>
      <c r="X10156" s="49" t="s">
        <v>16084</v>
      </c>
      <c r="Y10156" s="51" t="s">
        <v>4030</v>
      </c>
    </row>
    <row r="10157" spans="23:25" x14ac:dyDescent="0.25">
      <c r="W10157" s="52">
        <v>27000341</v>
      </c>
      <c r="X10157" s="28" t="s">
        <v>16085</v>
      </c>
      <c r="Y10157" s="53" t="s">
        <v>4030</v>
      </c>
    </row>
    <row r="10158" spans="23:25" x14ac:dyDescent="0.25">
      <c r="W10158" s="50">
        <v>27000342</v>
      </c>
      <c r="X10158" s="49" t="s">
        <v>16086</v>
      </c>
      <c r="Y10158" s="51" t="s">
        <v>4030</v>
      </c>
    </row>
    <row r="10159" spans="23:25" x14ac:dyDescent="0.25">
      <c r="W10159" s="52">
        <v>27000343</v>
      </c>
      <c r="X10159" s="28" t="s">
        <v>16087</v>
      </c>
      <c r="Y10159" s="53" t="s">
        <v>4030</v>
      </c>
    </row>
    <row r="10160" spans="23:25" x14ac:dyDescent="0.25">
      <c r="W10160" s="50">
        <v>27000344</v>
      </c>
      <c r="X10160" s="49" t="s">
        <v>16088</v>
      </c>
      <c r="Y10160" s="51" t="s">
        <v>4030</v>
      </c>
    </row>
    <row r="10161" spans="23:25" x14ac:dyDescent="0.25">
      <c r="W10161" s="52">
        <v>27000345</v>
      </c>
      <c r="X10161" s="28" t="s">
        <v>16089</v>
      </c>
      <c r="Y10161" s="53" t="s">
        <v>4030</v>
      </c>
    </row>
    <row r="10162" spans="23:25" x14ac:dyDescent="0.25">
      <c r="W10162" s="50">
        <v>27000346</v>
      </c>
      <c r="X10162" s="49" t="s">
        <v>16090</v>
      </c>
      <c r="Y10162" s="51" t="s">
        <v>4030</v>
      </c>
    </row>
    <row r="10163" spans="23:25" x14ac:dyDescent="0.25">
      <c r="W10163" s="52">
        <v>27000347</v>
      </c>
      <c r="X10163" s="28" t="s">
        <v>16091</v>
      </c>
      <c r="Y10163" s="53" t="s">
        <v>4030</v>
      </c>
    </row>
    <row r="10164" spans="23:25" x14ac:dyDescent="0.25">
      <c r="W10164" s="50">
        <v>27000348</v>
      </c>
      <c r="X10164" s="49" t="s">
        <v>16092</v>
      </c>
      <c r="Y10164" s="51" t="s">
        <v>4030</v>
      </c>
    </row>
    <row r="10165" spans="23:25" x14ac:dyDescent="0.25">
      <c r="W10165" s="52">
        <v>27000349</v>
      </c>
      <c r="X10165" s="28" t="s">
        <v>16093</v>
      </c>
      <c r="Y10165" s="53" t="s">
        <v>4030</v>
      </c>
    </row>
    <row r="10166" spans="23:25" x14ac:dyDescent="0.25">
      <c r="W10166" s="50">
        <v>27000350</v>
      </c>
      <c r="X10166" s="49" t="s">
        <v>16094</v>
      </c>
      <c r="Y10166" s="51" t="s">
        <v>4030</v>
      </c>
    </row>
    <row r="10167" spans="23:25" x14ac:dyDescent="0.25">
      <c r="W10167" s="52">
        <v>27000351</v>
      </c>
      <c r="X10167" s="28" t="s">
        <v>16095</v>
      </c>
      <c r="Y10167" s="53" t="s">
        <v>4030</v>
      </c>
    </row>
    <row r="10168" spans="23:25" x14ac:dyDescent="0.25">
      <c r="W10168" s="50">
        <v>27000352</v>
      </c>
      <c r="X10168" s="49" t="s">
        <v>16096</v>
      </c>
      <c r="Y10168" s="51" t="s">
        <v>4030</v>
      </c>
    </row>
    <row r="10169" spans="23:25" x14ac:dyDescent="0.25">
      <c r="W10169" s="52">
        <v>27000353</v>
      </c>
      <c r="X10169" s="28" t="s">
        <v>16097</v>
      </c>
      <c r="Y10169" s="53" t="s">
        <v>4030</v>
      </c>
    </row>
    <row r="10170" spans="23:25" x14ac:dyDescent="0.25">
      <c r="W10170" s="50">
        <v>27000354</v>
      </c>
      <c r="X10170" s="49" t="s">
        <v>12615</v>
      </c>
      <c r="Y10170" s="51" t="s">
        <v>4030</v>
      </c>
    </row>
    <row r="10171" spans="23:25" x14ac:dyDescent="0.25">
      <c r="W10171" s="52">
        <v>27000355</v>
      </c>
      <c r="X10171" s="28" t="s">
        <v>16098</v>
      </c>
      <c r="Y10171" s="53" t="s">
        <v>4030</v>
      </c>
    </row>
    <row r="10172" spans="23:25" x14ac:dyDescent="0.25">
      <c r="W10172" s="50">
        <v>27000356</v>
      </c>
      <c r="X10172" s="49" t="s">
        <v>16099</v>
      </c>
      <c r="Y10172" s="51" t="s">
        <v>4030</v>
      </c>
    </row>
    <row r="10173" spans="23:25" x14ac:dyDescent="0.25">
      <c r="W10173" s="52">
        <v>27000357</v>
      </c>
      <c r="X10173" s="28" t="s">
        <v>16100</v>
      </c>
      <c r="Y10173" s="53" t="s">
        <v>4030</v>
      </c>
    </row>
    <row r="10174" spans="23:25" x14ac:dyDescent="0.25">
      <c r="W10174" s="50">
        <v>27000358</v>
      </c>
      <c r="X10174" s="49" t="s">
        <v>16101</v>
      </c>
      <c r="Y10174" s="51" t="s">
        <v>4030</v>
      </c>
    </row>
    <row r="10175" spans="23:25" x14ac:dyDescent="0.25">
      <c r="W10175" s="52">
        <v>27000359</v>
      </c>
      <c r="X10175" s="28" t="s">
        <v>15255</v>
      </c>
      <c r="Y10175" s="53" t="s">
        <v>4030</v>
      </c>
    </row>
    <row r="10176" spans="23:25" x14ac:dyDescent="0.25">
      <c r="W10176" s="50">
        <v>27000360</v>
      </c>
      <c r="X10176" s="49" t="s">
        <v>16102</v>
      </c>
      <c r="Y10176" s="51" t="s">
        <v>4030</v>
      </c>
    </row>
    <row r="10177" spans="23:25" x14ac:dyDescent="0.25">
      <c r="W10177" s="52">
        <v>27000361</v>
      </c>
      <c r="X10177" s="28" t="s">
        <v>16103</v>
      </c>
      <c r="Y10177" s="53" t="s">
        <v>4030</v>
      </c>
    </row>
    <row r="10178" spans="23:25" x14ac:dyDescent="0.25">
      <c r="W10178" s="50">
        <v>27000362</v>
      </c>
      <c r="X10178" s="49" t="s">
        <v>15086</v>
      </c>
      <c r="Y10178" s="51" t="s">
        <v>4030</v>
      </c>
    </row>
    <row r="10179" spans="23:25" x14ac:dyDescent="0.25">
      <c r="W10179" s="52">
        <v>27000363</v>
      </c>
      <c r="X10179" s="28" t="s">
        <v>16104</v>
      </c>
      <c r="Y10179" s="53" t="s">
        <v>4030</v>
      </c>
    </row>
    <row r="10180" spans="23:25" x14ac:dyDescent="0.25">
      <c r="W10180" s="50">
        <v>27000364</v>
      </c>
      <c r="X10180" s="49" t="s">
        <v>16105</v>
      </c>
      <c r="Y10180" s="51" t="s">
        <v>4030</v>
      </c>
    </row>
    <row r="10181" spans="23:25" x14ac:dyDescent="0.25">
      <c r="W10181" s="52">
        <v>27000365</v>
      </c>
      <c r="X10181" s="28" t="s">
        <v>16106</v>
      </c>
      <c r="Y10181" s="53" t="s">
        <v>4030</v>
      </c>
    </row>
    <row r="10182" spans="23:25" x14ac:dyDescent="0.25">
      <c r="W10182" s="50">
        <v>27000366</v>
      </c>
      <c r="X10182" s="49" t="s">
        <v>16107</v>
      </c>
      <c r="Y10182" s="51" t="s">
        <v>4030</v>
      </c>
    </row>
    <row r="10183" spans="23:25" x14ac:dyDescent="0.25">
      <c r="W10183" s="52">
        <v>27000367</v>
      </c>
      <c r="X10183" s="28" t="s">
        <v>16108</v>
      </c>
      <c r="Y10183" s="53" t="s">
        <v>4030</v>
      </c>
    </row>
    <row r="10184" spans="23:25" x14ac:dyDescent="0.25">
      <c r="W10184" s="50">
        <v>27000368</v>
      </c>
      <c r="X10184" s="49" t="s">
        <v>16109</v>
      </c>
      <c r="Y10184" s="51" t="s">
        <v>4030</v>
      </c>
    </row>
    <row r="10185" spans="23:25" x14ac:dyDescent="0.25">
      <c r="W10185" s="52">
        <v>27000369</v>
      </c>
      <c r="X10185" s="28" t="s">
        <v>16110</v>
      </c>
      <c r="Y10185" s="53" t="s">
        <v>4030</v>
      </c>
    </row>
    <row r="10186" spans="23:25" x14ac:dyDescent="0.25">
      <c r="W10186" s="50">
        <v>27000370</v>
      </c>
      <c r="X10186" s="49" t="s">
        <v>16111</v>
      </c>
      <c r="Y10186" s="51" t="s">
        <v>4030</v>
      </c>
    </row>
    <row r="10187" spans="23:25" x14ac:dyDescent="0.25">
      <c r="W10187" s="52">
        <v>27000371</v>
      </c>
      <c r="X10187" s="28" t="s">
        <v>16112</v>
      </c>
      <c r="Y10187" s="53" t="s">
        <v>4030</v>
      </c>
    </row>
    <row r="10188" spans="23:25" x14ac:dyDescent="0.25">
      <c r="W10188" s="50">
        <v>27000372</v>
      </c>
      <c r="X10188" s="49" t="s">
        <v>16113</v>
      </c>
      <c r="Y10188" s="51" t="s">
        <v>4030</v>
      </c>
    </row>
    <row r="10189" spans="23:25" x14ac:dyDescent="0.25">
      <c r="W10189" s="52">
        <v>27000373</v>
      </c>
      <c r="X10189" s="28" t="s">
        <v>16114</v>
      </c>
      <c r="Y10189" s="53" t="s">
        <v>4030</v>
      </c>
    </row>
    <row r="10190" spans="23:25" x14ac:dyDescent="0.25">
      <c r="W10190" s="50">
        <v>27000374</v>
      </c>
      <c r="X10190" s="49" t="s">
        <v>16115</v>
      </c>
      <c r="Y10190" s="51" t="s">
        <v>4030</v>
      </c>
    </row>
    <row r="10191" spans="23:25" x14ac:dyDescent="0.25">
      <c r="W10191" s="52">
        <v>27000375</v>
      </c>
      <c r="X10191" s="28" t="s">
        <v>16116</v>
      </c>
      <c r="Y10191" s="53" t="s">
        <v>4030</v>
      </c>
    </row>
    <row r="10192" spans="23:25" x14ac:dyDescent="0.25">
      <c r="W10192" s="50">
        <v>27000376</v>
      </c>
      <c r="X10192" s="49" t="s">
        <v>16117</v>
      </c>
      <c r="Y10192" s="51" t="s">
        <v>4030</v>
      </c>
    </row>
    <row r="10193" spans="23:25" x14ac:dyDescent="0.25">
      <c r="W10193" s="52">
        <v>27000377</v>
      </c>
      <c r="X10193" s="28" t="s">
        <v>16118</v>
      </c>
      <c r="Y10193" s="53" t="s">
        <v>4030</v>
      </c>
    </row>
    <row r="10194" spans="23:25" x14ac:dyDescent="0.25">
      <c r="W10194" s="50">
        <v>27000378</v>
      </c>
      <c r="X10194" s="49" t="s">
        <v>16119</v>
      </c>
      <c r="Y10194" s="51" t="s">
        <v>4030</v>
      </c>
    </row>
    <row r="10195" spans="23:25" x14ac:dyDescent="0.25">
      <c r="W10195" s="52">
        <v>27000379</v>
      </c>
      <c r="X10195" s="28" t="s">
        <v>16120</v>
      </c>
      <c r="Y10195" s="53" t="s">
        <v>4030</v>
      </c>
    </row>
    <row r="10196" spans="23:25" x14ac:dyDescent="0.25">
      <c r="W10196" s="50">
        <v>27000380</v>
      </c>
      <c r="X10196" s="49" t="s">
        <v>16121</v>
      </c>
      <c r="Y10196" s="51" t="s">
        <v>4030</v>
      </c>
    </row>
    <row r="10197" spans="23:25" x14ac:dyDescent="0.25">
      <c r="W10197" s="52">
        <v>27000381</v>
      </c>
      <c r="X10197" s="28" t="s">
        <v>16122</v>
      </c>
      <c r="Y10197" s="53" t="s">
        <v>4030</v>
      </c>
    </row>
    <row r="10198" spans="23:25" x14ac:dyDescent="0.25">
      <c r="W10198" s="50">
        <v>27000382</v>
      </c>
      <c r="X10198" s="49" t="s">
        <v>16123</v>
      </c>
      <c r="Y10198" s="51" t="s">
        <v>4030</v>
      </c>
    </row>
    <row r="10199" spans="23:25" x14ac:dyDescent="0.25">
      <c r="W10199" s="52">
        <v>27000383</v>
      </c>
      <c r="X10199" s="28" t="s">
        <v>16124</v>
      </c>
      <c r="Y10199" s="53" t="s">
        <v>4030</v>
      </c>
    </row>
    <row r="10200" spans="23:25" x14ac:dyDescent="0.25">
      <c r="W10200" s="50">
        <v>27000384</v>
      </c>
      <c r="X10200" s="49" t="s">
        <v>16125</v>
      </c>
      <c r="Y10200" s="51" t="s">
        <v>4030</v>
      </c>
    </row>
    <row r="10201" spans="23:25" x14ac:dyDescent="0.25">
      <c r="W10201" s="52">
        <v>27000385</v>
      </c>
      <c r="X10201" s="28" t="s">
        <v>16126</v>
      </c>
      <c r="Y10201" s="53" t="s">
        <v>4030</v>
      </c>
    </row>
    <row r="10202" spans="23:25" x14ac:dyDescent="0.25">
      <c r="W10202" s="50">
        <v>27000386</v>
      </c>
      <c r="X10202" s="49" t="s">
        <v>16127</v>
      </c>
      <c r="Y10202" s="51" t="s">
        <v>4030</v>
      </c>
    </row>
    <row r="10203" spans="23:25" x14ac:dyDescent="0.25">
      <c r="W10203" s="52">
        <v>27000387</v>
      </c>
      <c r="X10203" s="28" t="s">
        <v>16128</v>
      </c>
      <c r="Y10203" s="53" t="s">
        <v>4030</v>
      </c>
    </row>
    <row r="10204" spans="23:25" x14ac:dyDescent="0.25">
      <c r="W10204" s="50">
        <v>27000388</v>
      </c>
      <c r="X10204" s="49" t="s">
        <v>16129</v>
      </c>
      <c r="Y10204" s="51" t="s">
        <v>4030</v>
      </c>
    </row>
    <row r="10205" spans="23:25" x14ac:dyDescent="0.25">
      <c r="W10205" s="52">
        <v>27000389</v>
      </c>
      <c r="X10205" s="28" t="s">
        <v>16130</v>
      </c>
      <c r="Y10205" s="53" t="s">
        <v>4030</v>
      </c>
    </row>
    <row r="10206" spans="23:25" x14ac:dyDescent="0.25">
      <c r="W10206" s="50">
        <v>27000390</v>
      </c>
      <c r="X10206" s="49" t="s">
        <v>16131</v>
      </c>
      <c r="Y10206" s="51" t="s">
        <v>4030</v>
      </c>
    </row>
    <row r="10207" spans="23:25" x14ac:dyDescent="0.25">
      <c r="W10207" s="52">
        <v>27000391</v>
      </c>
      <c r="X10207" s="28" t="s">
        <v>16132</v>
      </c>
      <c r="Y10207" s="53" t="s">
        <v>4030</v>
      </c>
    </row>
    <row r="10208" spans="23:25" x14ac:dyDescent="0.25">
      <c r="W10208" s="50">
        <v>27000392</v>
      </c>
      <c r="X10208" s="49" t="s">
        <v>16133</v>
      </c>
      <c r="Y10208" s="51" t="s">
        <v>4030</v>
      </c>
    </row>
    <row r="10209" spans="23:25" x14ac:dyDescent="0.25">
      <c r="W10209" s="52">
        <v>27000393</v>
      </c>
      <c r="X10209" s="28" t="s">
        <v>14644</v>
      </c>
      <c r="Y10209" s="53" t="s">
        <v>4030</v>
      </c>
    </row>
    <row r="10210" spans="23:25" x14ac:dyDescent="0.25">
      <c r="W10210" s="50">
        <v>27000394</v>
      </c>
      <c r="X10210" s="49" t="s">
        <v>16134</v>
      </c>
      <c r="Y10210" s="51" t="s">
        <v>4030</v>
      </c>
    </row>
    <row r="10211" spans="23:25" x14ac:dyDescent="0.25">
      <c r="W10211" s="52">
        <v>27000395</v>
      </c>
      <c r="X10211" s="28" t="s">
        <v>16135</v>
      </c>
      <c r="Y10211" s="53" t="s">
        <v>4030</v>
      </c>
    </row>
    <row r="10212" spans="23:25" x14ac:dyDescent="0.25">
      <c r="W10212" s="50">
        <v>27000396</v>
      </c>
      <c r="X10212" s="49" t="s">
        <v>16136</v>
      </c>
      <c r="Y10212" s="51" t="s">
        <v>4030</v>
      </c>
    </row>
    <row r="10213" spans="23:25" x14ac:dyDescent="0.25">
      <c r="W10213" s="52">
        <v>27000397</v>
      </c>
      <c r="X10213" s="28" t="s">
        <v>16137</v>
      </c>
      <c r="Y10213" s="53" t="s">
        <v>4030</v>
      </c>
    </row>
    <row r="10214" spans="23:25" x14ac:dyDescent="0.25">
      <c r="W10214" s="50">
        <v>27000398</v>
      </c>
      <c r="X10214" s="49" t="s">
        <v>16138</v>
      </c>
      <c r="Y10214" s="51" t="s">
        <v>4030</v>
      </c>
    </row>
    <row r="10215" spans="23:25" x14ac:dyDescent="0.25">
      <c r="W10215" s="52">
        <v>27000399</v>
      </c>
      <c r="X10215" s="28" t="s">
        <v>16139</v>
      </c>
      <c r="Y10215" s="53" t="s">
        <v>4030</v>
      </c>
    </row>
    <row r="10216" spans="23:25" x14ac:dyDescent="0.25">
      <c r="W10216" s="50">
        <v>27000400</v>
      </c>
      <c r="X10216" s="49" t="s">
        <v>16140</v>
      </c>
      <c r="Y10216" s="51" t="s">
        <v>4030</v>
      </c>
    </row>
    <row r="10217" spans="23:25" x14ac:dyDescent="0.25">
      <c r="W10217" s="52">
        <v>27000401</v>
      </c>
      <c r="X10217" s="28" t="s">
        <v>16141</v>
      </c>
      <c r="Y10217" s="53" t="s">
        <v>4030</v>
      </c>
    </row>
    <row r="10218" spans="23:25" x14ac:dyDescent="0.25">
      <c r="W10218" s="50">
        <v>27000402</v>
      </c>
      <c r="X10218" s="49" t="s">
        <v>16142</v>
      </c>
      <c r="Y10218" s="51" t="s">
        <v>4030</v>
      </c>
    </row>
    <row r="10219" spans="23:25" x14ac:dyDescent="0.25">
      <c r="W10219" s="52">
        <v>27000403</v>
      </c>
      <c r="X10219" s="28" t="s">
        <v>16143</v>
      </c>
      <c r="Y10219" s="53" t="s">
        <v>4030</v>
      </c>
    </row>
    <row r="10220" spans="23:25" x14ac:dyDescent="0.25">
      <c r="W10220" s="50">
        <v>27000404</v>
      </c>
      <c r="X10220" s="49" t="s">
        <v>16144</v>
      </c>
      <c r="Y10220" s="51" t="s">
        <v>4030</v>
      </c>
    </row>
    <row r="10221" spans="23:25" x14ac:dyDescent="0.25">
      <c r="W10221" s="52">
        <v>27000405</v>
      </c>
      <c r="X10221" s="28" t="s">
        <v>16145</v>
      </c>
      <c r="Y10221" s="53" t="s">
        <v>4030</v>
      </c>
    </row>
    <row r="10222" spans="23:25" x14ac:dyDescent="0.25">
      <c r="W10222" s="50">
        <v>27000406</v>
      </c>
      <c r="X10222" s="49" t="s">
        <v>16146</v>
      </c>
      <c r="Y10222" s="51" t="s">
        <v>4030</v>
      </c>
    </row>
    <row r="10223" spans="23:25" x14ac:dyDescent="0.25">
      <c r="W10223" s="52">
        <v>27000407</v>
      </c>
      <c r="X10223" s="28" t="s">
        <v>16147</v>
      </c>
      <c r="Y10223" s="53" t="s">
        <v>4030</v>
      </c>
    </row>
    <row r="10224" spans="23:25" x14ac:dyDescent="0.25">
      <c r="W10224" s="50">
        <v>27000408</v>
      </c>
      <c r="X10224" s="49" t="s">
        <v>16148</v>
      </c>
      <c r="Y10224" s="51" t="s">
        <v>4030</v>
      </c>
    </row>
    <row r="10225" spans="23:25" x14ac:dyDescent="0.25">
      <c r="W10225" s="52">
        <v>27000409</v>
      </c>
      <c r="X10225" s="28" t="s">
        <v>16149</v>
      </c>
      <c r="Y10225" s="53" t="s">
        <v>4030</v>
      </c>
    </row>
    <row r="10226" spans="23:25" x14ac:dyDescent="0.25">
      <c r="W10226" s="50">
        <v>27000411</v>
      </c>
      <c r="X10226" s="49" t="s">
        <v>16150</v>
      </c>
      <c r="Y10226" s="51" t="s">
        <v>4030</v>
      </c>
    </row>
    <row r="10227" spans="23:25" x14ac:dyDescent="0.25">
      <c r="W10227" s="52">
        <v>27000412</v>
      </c>
      <c r="X10227" s="28" t="s">
        <v>16151</v>
      </c>
      <c r="Y10227" s="53" t="s">
        <v>4030</v>
      </c>
    </row>
    <row r="10228" spans="23:25" x14ac:dyDescent="0.25">
      <c r="W10228" s="50">
        <v>27000413</v>
      </c>
      <c r="X10228" s="49" t="s">
        <v>16152</v>
      </c>
      <c r="Y10228" s="51" t="s">
        <v>4030</v>
      </c>
    </row>
    <row r="10229" spans="23:25" x14ac:dyDescent="0.25">
      <c r="W10229" s="52">
        <v>27000414</v>
      </c>
      <c r="X10229" s="28" t="s">
        <v>16153</v>
      </c>
      <c r="Y10229" s="53" t="s">
        <v>4030</v>
      </c>
    </row>
    <row r="10230" spans="23:25" x14ac:dyDescent="0.25">
      <c r="W10230" s="50">
        <v>27000415</v>
      </c>
      <c r="X10230" s="49" t="s">
        <v>16154</v>
      </c>
      <c r="Y10230" s="51" t="s">
        <v>4030</v>
      </c>
    </row>
    <row r="10231" spans="23:25" x14ac:dyDescent="0.25">
      <c r="W10231" s="52">
        <v>27000416</v>
      </c>
      <c r="X10231" s="28" t="s">
        <v>16155</v>
      </c>
      <c r="Y10231" s="53" t="s">
        <v>4030</v>
      </c>
    </row>
    <row r="10232" spans="23:25" x14ac:dyDescent="0.25">
      <c r="W10232" s="50">
        <v>27000417</v>
      </c>
      <c r="X10232" s="49" t="s">
        <v>10724</v>
      </c>
      <c r="Y10232" s="51" t="s">
        <v>4030</v>
      </c>
    </row>
    <row r="10233" spans="23:25" x14ac:dyDescent="0.25">
      <c r="W10233" s="52">
        <v>27000418</v>
      </c>
      <c r="X10233" s="28" t="s">
        <v>16156</v>
      </c>
      <c r="Y10233" s="53" t="s">
        <v>4030</v>
      </c>
    </row>
    <row r="10234" spans="23:25" x14ac:dyDescent="0.25">
      <c r="W10234" s="50">
        <v>27000419</v>
      </c>
      <c r="X10234" s="49" t="s">
        <v>16157</v>
      </c>
      <c r="Y10234" s="51" t="s">
        <v>4030</v>
      </c>
    </row>
    <row r="10235" spans="23:25" x14ac:dyDescent="0.25">
      <c r="W10235" s="52">
        <v>27000420</v>
      </c>
      <c r="X10235" s="28" t="s">
        <v>16158</v>
      </c>
      <c r="Y10235" s="53" t="s">
        <v>4030</v>
      </c>
    </row>
    <row r="10236" spans="23:25" x14ac:dyDescent="0.25">
      <c r="W10236" s="50">
        <v>27000421</v>
      </c>
      <c r="X10236" s="49" t="s">
        <v>16159</v>
      </c>
      <c r="Y10236" s="51" t="s">
        <v>4030</v>
      </c>
    </row>
    <row r="10237" spans="23:25" x14ac:dyDescent="0.25">
      <c r="W10237" s="52">
        <v>27000422</v>
      </c>
      <c r="X10237" s="28" t="s">
        <v>16160</v>
      </c>
      <c r="Y10237" s="53" t="s">
        <v>4030</v>
      </c>
    </row>
    <row r="10238" spans="23:25" x14ac:dyDescent="0.25">
      <c r="W10238" s="50">
        <v>27000423</v>
      </c>
      <c r="X10238" s="49" t="s">
        <v>16161</v>
      </c>
      <c r="Y10238" s="51" t="s">
        <v>4030</v>
      </c>
    </row>
    <row r="10239" spans="23:25" x14ac:dyDescent="0.25">
      <c r="W10239" s="52">
        <v>27000424</v>
      </c>
      <c r="X10239" s="28" t="s">
        <v>16162</v>
      </c>
      <c r="Y10239" s="53" t="s">
        <v>4030</v>
      </c>
    </row>
    <row r="10240" spans="23:25" x14ac:dyDescent="0.25">
      <c r="W10240" s="50">
        <v>27000425</v>
      </c>
      <c r="X10240" s="49" t="s">
        <v>16163</v>
      </c>
      <c r="Y10240" s="51" t="s">
        <v>4030</v>
      </c>
    </row>
    <row r="10241" spans="23:25" x14ac:dyDescent="0.25">
      <c r="W10241" s="52">
        <v>27000426</v>
      </c>
      <c r="X10241" s="28" t="s">
        <v>16058</v>
      </c>
      <c r="Y10241" s="53" t="s">
        <v>4030</v>
      </c>
    </row>
    <row r="10242" spans="23:25" x14ac:dyDescent="0.25">
      <c r="W10242" s="50">
        <v>27000427</v>
      </c>
      <c r="X10242" s="49" t="s">
        <v>16164</v>
      </c>
      <c r="Y10242" s="51" t="s">
        <v>4030</v>
      </c>
    </row>
    <row r="10243" spans="23:25" x14ac:dyDescent="0.25">
      <c r="W10243" s="52">
        <v>27000428</v>
      </c>
      <c r="X10243" s="28" t="s">
        <v>16165</v>
      </c>
      <c r="Y10243" s="53" t="s">
        <v>4030</v>
      </c>
    </row>
    <row r="10244" spans="23:25" x14ac:dyDescent="0.25">
      <c r="W10244" s="50">
        <v>27000429</v>
      </c>
      <c r="X10244" s="49" t="s">
        <v>5009</v>
      </c>
      <c r="Y10244" s="51" t="s">
        <v>4030</v>
      </c>
    </row>
    <row r="10245" spans="23:25" x14ac:dyDescent="0.25">
      <c r="W10245" s="52">
        <v>27000430</v>
      </c>
      <c r="X10245" s="28" t="s">
        <v>16166</v>
      </c>
      <c r="Y10245" s="53" t="s">
        <v>4030</v>
      </c>
    </row>
    <row r="10246" spans="23:25" x14ac:dyDescent="0.25">
      <c r="W10246" s="50">
        <v>27000431</v>
      </c>
      <c r="X10246" s="49" t="s">
        <v>16167</v>
      </c>
      <c r="Y10246" s="51" t="s">
        <v>4030</v>
      </c>
    </row>
    <row r="10247" spans="23:25" x14ac:dyDescent="0.25">
      <c r="W10247" s="52">
        <v>27000432</v>
      </c>
      <c r="X10247" s="28" t="s">
        <v>16168</v>
      </c>
      <c r="Y10247" s="53" t="s">
        <v>4030</v>
      </c>
    </row>
    <row r="10248" spans="23:25" x14ac:dyDescent="0.25">
      <c r="W10248" s="50">
        <v>27000433</v>
      </c>
      <c r="X10248" s="49" t="s">
        <v>16169</v>
      </c>
      <c r="Y10248" s="51" t="s">
        <v>4030</v>
      </c>
    </row>
    <row r="10249" spans="23:25" x14ac:dyDescent="0.25">
      <c r="W10249" s="52">
        <v>27000434</v>
      </c>
      <c r="X10249" s="28" t="s">
        <v>16170</v>
      </c>
      <c r="Y10249" s="53" t="s">
        <v>4030</v>
      </c>
    </row>
    <row r="10250" spans="23:25" x14ac:dyDescent="0.25">
      <c r="W10250" s="50">
        <v>27000435</v>
      </c>
      <c r="X10250" s="49" t="s">
        <v>16171</v>
      </c>
      <c r="Y10250" s="51" t="s">
        <v>4030</v>
      </c>
    </row>
    <row r="10251" spans="23:25" x14ac:dyDescent="0.25">
      <c r="W10251" s="52">
        <v>27000436</v>
      </c>
      <c r="X10251" s="28" t="s">
        <v>16172</v>
      </c>
      <c r="Y10251" s="53" t="s">
        <v>4030</v>
      </c>
    </row>
    <row r="10252" spans="23:25" x14ac:dyDescent="0.25">
      <c r="W10252" s="50">
        <v>27000437</v>
      </c>
      <c r="X10252" s="49" t="s">
        <v>16173</v>
      </c>
      <c r="Y10252" s="51" t="s">
        <v>4030</v>
      </c>
    </row>
    <row r="10253" spans="23:25" x14ac:dyDescent="0.25">
      <c r="W10253" s="52">
        <v>27000438</v>
      </c>
      <c r="X10253" s="28" t="s">
        <v>16174</v>
      </c>
      <c r="Y10253" s="53" t="s">
        <v>4030</v>
      </c>
    </row>
    <row r="10254" spans="23:25" x14ac:dyDescent="0.25">
      <c r="W10254" s="50">
        <v>27000439</v>
      </c>
      <c r="X10254" s="49" t="s">
        <v>14638</v>
      </c>
      <c r="Y10254" s="51" t="s">
        <v>4030</v>
      </c>
    </row>
    <row r="10255" spans="23:25" x14ac:dyDescent="0.25">
      <c r="W10255" s="52">
        <v>27000440</v>
      </c>
      <c r="X10255" s="28" t="s">
        <v>16175</v>
      </c>
      <c r="Y10255" s="53" t="s">
        <v>4030</v>
      </c>
    </row>
    <row r="10256" spans="23:25" x14ac:dyDescent="0.25">
      <c r="W10256" s="50">
        <v>27000441</v>
      </c>
      <c r="X10256" s="49" t="s">
        <v>16176</v>
      </c>
      <c r="Y10256" s="51" t="s">
        <v>4030</v>
      </c>
    </row>
    <row r="10257" spans="23:25" x14ac:dyDescent="0.25">
      <c r="W10257" s="52">
        <v>27000442</v>
      </c>
      <c r="X10257" s="28" t="s">
        <v>16177</v>
      </c>
      <c r="Y10257" s="53" t="s">
        <v>4030</v>
      </c>
    </row>
    <row r="10258" spans="23:25" x14ac:dyDescent="0.25">
      <c r="W10258" s="50">
        <v>27000443</v>
      </c>
      <c r="X10258" s="49" t="s">
        <v>16178</v>
      </c>
      <c r="Y10258" s="51" t="s">
        <v>4030</v>
      </c>
    </row>
    <row r="10259" spans="23:25" x14ac:dyDescent="0.25">
      <c r="W10259" s="52">
        <v>27000444</v>
      </c>
      <c r="X10259" s="28" t="s">
        <v>16179</v>
      </c>
      <c r="Y10259" s="53" t="s">
        <v>4030</v>
      </c>
    </row>
    <row r="10260" spans="23:25" x14ac:dyDescent="0.25">
      <c r="W10260" s="50">
        <v>27000445</v>
      </c>
      <c r="X10260" s="49" t="s">
        <v>16180</v>
      </c>
      <c r="Y10260" s="51" t="s">
        <v>4030</v>
      </c>
    </row>
    <row r="10261" spans="23:25" x14ac:dyDescent="0.25">
      <c r="W10261" s="52">
        <v>27000446</v>
      </c>
      <c r="X10261" s="28" t="s">
        <v>16181</v>
      </c>
      <c r="Y10261" s="53" t="s">
        <v>4030</v>
      </c>
    </row>
    <row r="10262" spans="23:25" x14ac:dyDescent="0.25">
      <c r="W10262" s="50">
        <v>27000447</v>
      </c>
      <c r="X10262" s="49" t="s">
        <v>16182</v>
      </c>
      <c r="Y10262" s="51" t="s">
        <v>4030</v>
      </c>
    </row>
    <row r="10263" spans="23:25" x14ac:dyDescent="0.25">
      <c r="W10263" s="52">
        <v>27000448</v>
      </c>
      <c r="X10263" s="28" t="s">
        <v>16183</v>
      </c>
      <c r="Y10263" s="53" t="s">
        <v>4030</v>
      </c>
    </row>
    <row r="10264" spans="23:25" x14ac:dyDescent="0.25">
      <c r="W10264" s="50">
        <v>27000449</v>
      </c>
      <c r="X10264" s="49" t="s">
        <v>16184</v>
      </c>
      <c r="Y10264" s="51" t="s">
        <v>4030</v>
      </c>
    </row>
    <row r="10265" spans="23:25" x14ac:dyDescent="0.25">
      <c r="W10265" s="52">
        <v>27000450</v>
      </c>
      <c r="X10265" s="28" t="s">
        <v>16185</v>
      </c>
      <c r="Y10265" s="53" t="s">
        <v>4030</v>
      </c>
    </row>
    <row r="10266" spans="23:25" x14ac:dyDescent="0.25">
      <c r="W10266" s="50">
        <v>27000451</v>
      </c>
      <c r="X10266" s="49" t="s">
        <v>16186</v>
      </c>
      <c r="Y10266" s="51" t="s">
        <v>4030</v>
      </c>
    </row>
    <row r="10267" spans="23:25" x14ac:dyDescent="0.25">
      <c r="W10267" s="52">
        <v>27000452</v>
      </c>
      <c r="X10267" s="28" t="s">
        <v>16187</v>
      </c>
      <c r="Y10267" s="53" t="s">
        <v>4030</v>
      </c>
    </row>
    <row r="10268" spans="23:25" x14ac:dyDescent="0.25">
      <c r="W10268" s="50">
        <v>27000453</v>
      </c>
      <c r="X10268" s="49" t="s">
        <v>16188</v>
      </c>
      <c r="Y10268" s="51" t="s">
        <v>4030</v>
      </c>
    </row>
    <row r="10269" spans="23:25" x14ac:dyDescent="0.25">
      <c r="W10269" s="52">
        <v>27000454</v>
      </c>
      <c r="X10269" s="28" t="s">
        <v>16189</v>
      </c>
      <c r="Y10269" s="53" t="s">
        <v>4030</v>
      </c>
    </row>
    <row r="10270" spans="23:25" x14ac:dyDescent="0.25">
      <c r="W10270" s="50">
        <v>27000455</v>
      </c>
      <c r="X10270" s="49" t="s">
        <v>16190</v>
      </c>
      <c r="Y10270" s="51" t="s">
        <v>4030</v>
      </c>
    </row>
    <row r="10271" spans="23:25" x14ac:dyDescent="0.25">
      <c r="W10271" s="52">
        <v>27000456</v>
      </c>
      <c r="X10271" s="28" t="s">
        <v>16191</v>
      </c>
      <c r="Y10271" s="53" t="s">
        <v>4030</v>
      </c>
    </row>
    <row r="10272" spans="23:25" x14ac:dyDescent="0.25">
      <c r="W10272" s="50">
        <v>27000457</v>
      </c>
      <c r="X10272" s="49" t="s">
        <v>16192</v>
      </c>
      <c r="Y10272" s="51" t="s">
        <v>4030</v>
      </c>
    </row>
    <row r="10273" spans="23:25" x14ac:dyDescent="0.25">
      <c r="W10273" s="52">
        <v>27000458</v>
      </c>
      <c r="X10273" s="28" t="s">
        <v>16193</v>
      </c>
      <c r="Y10273" s="53" t="s">
        <v>4030</v>
      </c>
    </row>
    <row r="10274" spans="23:25" x14ac:dyDescent="0.25">
      <c r="W10274" s="50">
        <v>27000459</v>
      </c>
      <c r="X10274" s="49" t="s">
        <v>16194</v>
      </c>
      <c r="Y10274" s="51" t="s">
        <v>4030</v>
      </c>
    </row>
    <row r="10275" spans="23:25" x14ac:dyDescent="0.25">
      <c r="W10275" s="52">
        <v>27000460</v>
      </c>
      <c r="X10275" s="28" t="s">
        <v>12648</v>
      </c>
      <c r="Y10275" s="53" t="s">
        <v>4030</v>
      </c>
    </row>
    <row r="10276" spans="23:25" x14ac:dyDescent="0.25">
      <c r="W10276" s="50">
        <v>27000461</v>
      </c>
      <c r="X10276" s="49" t="s">
        <v>14627</v>
      </c>
      <c r="Y10276" s="51" t="s">
        <v>4030</v>
      </c>
    </row>
    <row r="10277" spans="23:25" x14ac:dyDescent="0.25">
      <c r="W10277" s="52">
        <v>27000462</v>
      </c>
      <c r="X10277" s="28" t="s">
        <v>16195</v>
      </c>
      <c r="Y10277" s="53" t="s">
        <v>4030</v>
      </c>
    </row>
    <row r="10278" spans="23:25" x14ac:dyDescent="0.25">
      <c r="W10278" s="50">
        <v>27000463</v>
      </c>
      <c r="X10278" s="49" t="s">
        <v>14623</v>
      </c>
      <c r="Y10278" s="51" t="s">
        <v>4030</v>
      </c>
    </row>
    <row r="10279" spans="23:25" x14ac:dyDescent="0.25">
      <c r="W10279" s="52">
        <v>27000464</v>
      </c>
      <c r="X10279" s="28" t="s">
        <v>16196</v>
      </c>
      <c r="Y10279" s="53" t="s">
        <v>4030</v>
      </c>
    </row>
    <row r="10280" spans="23:25" x14ac:dyDescent="0.25">
      <c r="W10280" s="50">
        <v>27000465</v>
      </c>
      <c r="X10280" s="49" t="s">
        <v>16197</v>
      </c>
      <c r="Y10280" s="51" t="s">
        <v>4030</v>
      </c>
    </row>
    <row r="10281" spans="23:25" x14ac:dyDescent="0.25">
      <c r="W10281" s="52">
        <v>27000466</v>
      </c>
      <c r="X10281" s="28" t="s">
        <v>16198</v>
      </c>
      <c r="Y10281" s="53" t="s">
        <v>4030</v>
      </c>
    </row>
    <row r="10282" spans="23:25" x14ac:dyDescent="0.25">
      <c r="W10282" s="50">
        <v>27000467</v>
      </c>
      <c r="X10282" s="49" t="s">
        <v>16199</v>
      </c>
      <c r="Y10282" s="51" t="s">
        <v>4030</v>
      </c>
    </row>
    <row r="10283" spans="23:25" x14ac:dyDescent="0.25">
      <c r="W10283" s="52">
        <v>27000468</v>
      </c>
      <c r="X10283" s="28" t="s">
        <v>16200</v>
      </c>
      <c r="Y10283" s="53" t="s">
        <v>4030</v>
      </c>
    </row>
    <row r="10284" spans="23:25" x14ac:dyDescent="0.25">
      <c r="W10284" s="50">
        <v>27000469</v>
      </c>
      <c r="X10284" s="49" t="s">
        <v>16201</v>
      </c>
      <c r="Y10284" s="51" t="s">
        <v>4030</v>
      </c>
    </row>
    <row r="10285" spans="23:25" x14ac:dyDescent="0.25">
      <c r="W10285" s="52">
        <v>27000470</v>
      </c>
      <c r="X10285" s="28" t="s">
        <v>14636</v>
      </c>
      <c r="Y10285" s="53" t="s">
        <v>4030</v>
      </c>
    </row>
    <row r="10286" spans="23:25" x14ac:dyDescent="0.25">
      <c r="W10286" s="50">
        <v>27000471</v>
      </c>
      <c r="X10286" s="49" t="s">
        <v>16202</v>
      </c>
      <c r="Y10286" s="51" t="s">
        <v>4030</v>
      </c>
    </row>
    <row r="10287" spans="23:25" x14ac:dyDescent="0.25">
      <c r="W10287" s="52">
        <v>27000472</v>
      </c>
      <c r="X10287" s="28" t="s">
        <v>16203</v>
      </c>
      <c r="Y10287" s="53" t="s">
        <v>4030</v>
      </c>
    </row>
    <row r="10288" spans="23:25" x14ac:dyDescent="0.25">
      <c r="W10288" s="50">
        <v>27000473</v>
      </c>
      <c r="X10288" s="49" t="s">
        <v>16204</v>
      </c>
      <c r="Y10288" s="51" t="s">
        <v>4030</v>
      </c>
    </row>
    <row r="10289" spans="23:25" x14ac:dyDescent="0.25">
      <c r="W10289" s="52">
        <v>27000474</v>
      </c>
      <c r="X10289" s="28" t="s">
        <v>16205</v>
      </c>
      <c r="Y10289" s="53" t="s">
        <v>4030</v>
      </c>
    </row>
    <row r="10290" spans="23:25" x14ac:dyDescent="0.25">
      <c r="W10290" s="50">
        <v>27000475</v>
      </c>
      <c r="X10290" s="49" t="s">
        <v>16206</v>
      </c>
      <c r="Y10290" s="51" t="s">
        <v>4030</v>
      </c>
    </row>
    <row r="10291" spans="23:25" x14ac:dyDescent="0.25">
      <c r="W10291" s="52">
        <v>27000476</v>
      </c>
      <c r="X10291" s="28" t="s">
        <v>16207</v>
      </c>
      <c r="Y10291" s="53" t="s">
        <v>4030</v>
      </c>
    </row>
    <row r="10292" spans="23:25" x14ac:dyDescent="0.25">
      <c r="W10292" s="50">
        <v>27000477</v>
      </c>
      <c r="X10292" s="49" t="s">
        <v>16208</v>
      </c>
      <c r="Y10292" s="51" t="s">
        <v>4030</v>
      </c>
    </row>
    <row r="10293" spans="23:25" x14ac:dyDescent="0.25">
      <c r="W10293" s="52">
        <v>27000478</v>
      </c>
      <c r="X10293" s="28" t="s">
        <v>16209</v>
      </c>
      <c r="Y10293" s="53" t="s">
        <v>4030</v>
      </c>
    </row>
    <row r="10294" spans="23:25" x14ac:dyDescent="0.25">
      <c r="W10294" s="50">
        <v>27000479</v>
      </c>
      <c r="X10294" s="49" t="s">
        <v>14651</v>
      </c>
      <c r="Y10294" s="51" t="s">
        <v>4030</v>
      </c>
    </row>
    <row r="10295" spans="23:25" x14ac:dyDescent="0.25">
      <c r="W10295" s="52">
        <v>27000480</v>
      </c>
      <c r="X10295" s="28" t="s">
        <v>14648</v>
      </c>
      <c r="Y10295" s="53" t="s">
        <v>4030</v>
      </c>
    </row>
    <row r="10296" spans="23:25" x14ac:dyDescent="0.25">
      <c r="W10296" s="50">
        <v>27000481</v>
      </c>
      <c r="X10296" s="49" t="s">
        <v>14639</v>
      </c>
      <c r="Y10296" s="51" t="s">
        <v>4030</v>
      </c>
    </row>
    <row r="10297" spans="23:25" x14ac:dyDescent="0.25">
      <c r="W10297" s="52">
        <v>27000482</v>
      </c>
      <c r="X10297" s="28" t="s">
        <v>16210</v>
      </c>
      <c r="Y10297" s="53" t="s">
        <v>4030</v>
      </c>
    </row>
    <row r="10298" spans="23:25" x14ac:dyDescent="0.25">
      <c r="W10298" s="50">
        <v>27000483</v>
      </c>
      <c r="X10298" s="49" t="s">
        <v>16211</v>
      </c>
      <c r="Y10298" s="51" t="s">
        <v>4030</v>
      </c>
    </row>
    <row r="10299" spans="23:25" x14ac:dyDescent="0.25">
      <c r="W10299" s="52">
        <v>27000484</v>
      </c>
      <c r="X10299" s="28" t="s">
        <v>16212</v>
      </c>
      <c r="Y10299" s="53" t="s">
        <v>4030</v>
      </c>
    </row>
    <row r="10300" spans="23:25" x14ac:dyDescent="0.25">
      <c r="W10300" s="50">
        <v>27000485</v>
      </c>
      <c r="X10300" s="49" t="s">
        <v>16213</v>
      </c>
      <c r="Y10300" s="51" t="s">
        <v>4030</v>
      </c>
    </row>
    <row r="10301" spans="23:25" x14ac:dyDescent="0.25">
      <c r="W10301" s="52">
        <v>27000486</v>
      </c>
      <c r="X10301" s="28" t="s">
        <v>16214</v>
      </c>
      <c r="Y10301" s="53" t="s">
        <v>4030</v>
      </c>
    </row>
    <row r="10302" spans="23:25" x14ac:dyDescent="0.25">
      <c r="W10302" s="50">
        <v>27000487</v>
      </c>
      <c r="X10302" s="49" t="s">
        <v>16215</v>
      </c>
      <c r="Y10302" s="51" t="s">
        <v>4030</v>
      </c>
    </row>
    <row r="10303" spans="23:25" x14ac:dyDescent="0.25">
      <c r="W10303" s="52">
        <v>27000488</v>
      </c>
      <c r="X10303" s="28" t="s">
        <v>14642</v>
      </c>
      <c r="Y10303" s="53" t="s">
        <v>4030</v>
      </c>
    </row>
    <row r="10304" spans="23:25" x14ac:dyDescent="0.25">
      <c r="W10304" s="50">
        <v>27000489</v>
      </c>
      <c r="X10304" s="49" t="s">
        <v>16216</v>
      </c>
      <c r="Y10304" s="51" t="s">
        <v>4030</v>
      </c>
    </row>
    <row r="10305" spans="23:25" x14ac:dyDescent="0.25">
      <c r="W10305" s="52">
        <v>27000490</v>
      </c>
      <c r="X10305" s="28" t="s">
        <v>16217</v>
      </c>
      <c r="Y10305" s="53" t="s">
        <v>4030</v>
      </c>
    </row>
    <row r="10306" spans="23:25" x14ac:dyDescent="0.25">
      <c r="W10306" s="50">
        <v>27000491</v>
      </c>
      <c r="X10306" s="49" t="s">
        <v>16218</v>
      </c>
      <c r="Y10306" s="51" t="s">
        <v>4030</v>
      </c>
    </row>
    <row r="10307" spans="23:25" x14ac:dyDescent="0.25">
      <c r="W10307" s="52">
        <v>27000492</v>
      </c>
      <c r="X10307" s="28" t="s">
        <v>16219</v>
      </c>
      <c r="Y10307" s="53" t="s">
        <v>4030</v>
      </c>
    </row>
    <row r="10308" spans="23:25" x14ac:dyDescent="0.25">
      <c r="W10308" s="50">
        <v>27000493</v>
      </c>
      <c r="X10308" s="49" t="s">
        <v>16220</v>
      </c>
      <c r="Y10308" s="51" t="s">
        <v>4030</v>
      </c>
    </row>
    <row r="10309" spans="23:25" x14ac:dyDescent="0.25">
      <c r="W10309" s="52">
        <v>27000494</v>
      </c>
      <c r="X10309" s="28" t="s">
        <v>16221</v>
      </c>
      <c r="Y10309" s="53" t="s">
        <v>4030</v>
      </c>
    </row>
    <row r="10310" spans="23:25" x14ac:dyDescent="0.25">
      <c r="W10310" s="50">
        <v>27000495</v>
      </c>
      <c r="X10310" s="49" t="s">
        <v>16222</v>
      </c>
      <c r="Y10310" s="51" t="s">
        <v>4030</v>
      </c>
    </row>
    <row r="10311" spans="23:25" x14ac:dyDescent="0.25">
      <c r="W10311" s="52">
        <v>27000496</v>
      </c>
      <c r="X10311" s="28" t="s">
        <v>16223</v>
      </c>
      <c r="Y10311" s="53" t="s">
        <v>4030</v>
      </c>
    </row>
    <row r="10312" spans="23:25" x14ac:dyDescent="0.25">
      <c r="W10312" s="50">
        <v>27000497</v>
      </c>
      <c r="X10312" s="49" t="s">
        <v>16224</v>
      </c>
      <c r="Y10312" s="51" t="s">
        <v>4030</v>
      </c>
    </row>
    <row r="10313" spans="23:25" x14ac:dyDescent="0.25">
      <c r="W10313" s="52">
        <v>27000498</v>
      </c>
      <c r="X10313" s="28" t="s">
        <v>16225</v>
      </c>
      <c r="Y10313" s="53" t="s">
        <v>4030</v>
      </c>
    </row>
    <row r="10314" spans="23:25" x14ac:dyDescent="0.25">
      <c r="W10314" s="50">
        <v>27000499</v>
      </c>
      <c r="X10314" s="49" t="s">
        <v>16226</v>
      </c>
      <c r="Y10314" s="51" t="s">
        <v>4030</v>
      </c>
    </row>
    <row r="10315" spans="23:25" x14ac:dyDescent="0.25">
      <c r="W10315" s="52">
        <v>27000500</v>
      </c>
      <c r="X10315" s="28" t="s">
        <v>16227</v>
      </c>
      <c r="Y10315" s="53" t="s">
        <v>4030</v>
      </c>
    </row>
    <row r="10316" spans="23:25" x14ac:dyDescent="0.25">
      <c r="W10316" s="50">
        <v>27000501</v>
      </c>
      <c r="X10316" s="49" t="s">
        <v>16228</v>
      </c>
      <c r="Y10316" s="51" t="s">
        <v>4030</v>
      </c>
    </row>
    <row r="10317" spans="23:25" x14ac:dyDescent="0.25">
      <c r="W10317" s="52">
        <v>27000502</v>
      </c>
      <c r="X10317" s="28" t="s">
        <v>16229</v>
      </c>
      <c r="Y10317" s="53" t="s">
        <v>4030</v>
      </c>
    </row>
    <row r="10318" spans="23:25" x14ac:dyDescent="0.25">
      <c r="W10318" s="50">
        <v>27000503</v>
      </c>
      <c r="X10318" s="49" t="s">
        <v>15906</v>
      </c>
      <c r="Y10318" s="51" t="s">
        <v>4030</v>
      </c>
    </row>
    <row r="10319" spans="23:25" x14ac:dyDescent="0.25">
      <c r="W10319" s="52">
        <v>27000504</v>
      </c>
      <c r="X10319" s="28" t="s">
        <v>16230</v>
      </c>
      <c r="Y10319" s="53" t="s">
        <v>4030</v>
      </c>
    </row>
    <row r="10320" spans="23:25" x14ac:dyDescent="0.25">
      <c r="W10320" s="50">
        <v>27000505</v>
      </c>
      <c r="X10320" s="49" t="s">
        <v>16231</v>
      </c>
      <c r="Y10320" s="51" t="s">
        <v>4030</v>
      </c>
    </row>
    <row r="10321" spans="23:25" x14ac:dyDescent="0.25">
      <c r="W10321" s="52">
        <v>27000506</v>
      </c>
      <c r="X10321" s="28" t="s">
        <v>16232</v>
      </c>
      <c r="Y10321" s="53" t="s">
        <v>4030</v>
      </c>
    </row>
    <row r="10322" spans="23:25" x14ac:dyDescent="0.25">
      <c r="W10322" s="50">
        <v>27000507</v>
      </c>
      <c r="X10322" s="49" t="s">
        <v>16233</v>
      </c>
      <c r="Y10322" s="51" t="s">
        <v>4030</v>
      </c>
    </row>
    <row r="10323" spans="23:25" x14ac:dyDescent="0.25">
      <c r="W10323" s="52">
        <v>27000508</v>
      </c>
      <c r="X10323" s="28" t="s">
        <v>16234</v>
      </c>
      <c r="Y10323" s="53" t="s">
        <v>4030</v>
      </c>
    </row>
    <row r="10324" spans="23:25" x14ac:dyDescent="0.25">
      <c r="W10324" s="50">
        <v>27000509</v>
      </c>
      <c r="X10324" s="49" t="s">
        <v>16235</v>
      </c>
      <c r="Y10324" s="51" t="s">
        <v>4030</v>
      </c>
    </row>
    <row r="10325" spans="23:25" x14ac:dyDescent="0.25">
      <c r="W10325" s="52">
        <v>27000510</v>
      </c>
      <c r="X10325" s="28" t="s">
        <v>16236</v>
      </c>
      <c r="Y10325" s="53" t="s">
        <v>4030</v>
      </c>
    </row>
    <row r="10326" spans="23:25" x14ac:dyDescent="0.25">
      <c r="W10326" s="50">
        <v>27000511</v>
      </c>
      <c r="X10326" s="49" t="s">
        <v>16237</v>
      </c>
      <c r="Y10326" s="51" t="s">
        <v>4030</v>
      </c>
    </row>
    <row r="10327" spans="23:25" x14ac:dyDescent="0.25">
      <c r="W10327" s="52">
        <v>27000512</v>
      </c>
      <c r="X10327" s="28" t="s">
        <v>16238</v>
      </c>
      <c r="Y10327" s="53" t="s">
        <v>4030</v>
      </c>
    </row>
    <row r="10328" spans="23:25" x14ac:dyDescent="0.25">
      <c r="W10328" s="50">
        <v>27000513</v>
      </c>
      <c r="X10328" s="49" t="s">
        <v>16239</v>
      </c>
      <c r="Y10328" s="51" t="s">
        <v>4030</v>
      </c>
    </row>
    <row r="10329" spans="23:25" x14ac:dyDescent="0.25">
      <c r="W10329" s="52">
        <v>27000514</v>
      </c>
      <c r="X10329" s="28" t="s">
        <v>16240</v>
      </c>
      <c r="Y10329" s="53" t="s">
        <v>4030</v>
      </c>
    </row>
    <row r="10330" spans="23:25" x14ac:dyDescent="0.25">
      <c r="W10330" s="50">
        <v>27000515</v>
      </c>
      <c r="X10330" s="49" t="s">
        <v>16241</v>
      </c>
      <c r="Y10330" s="51" t="s">
        <v>4030</v>
      </c>
    </row>
    <row r="10331" spans="23:25" x14ac:dyDescent="0.25">
      <c r="W10331" s="52">
        <v>27000516</v>
      </c>
      <c r="X10331" s="28" t="s">
        <v>16242</v>
      </c>
      <c r="Y10331" s="53" t="s">
        <v>4030</v>
      </c>
    </row>
    <row r="10332" spans="23:25" x14ac:dyDescent="0.25">
      <c r="W10332" s="50">
        <v>27000517</v>
      </c>
      <c r="X10332" s="49" t="s">
        <v>16243</v>
      </c>
      <c r="Y10332" s="51" t="s">
        <v>4030</v>
      </c>
    </row>
    <row r="10333" spans="23:25" x14ac:dyDescent="0.25">
      <c r="W10333" s="52">
        <v>27000518</v>
      </c>
      <c r="X10333" s="28" t="s">
        <v>16244</v>
      </c>
      <c r="Y10333" s="53" t="s">
        <v>4030</v>
      </c>
    </row>
    <row r="10334" spans="23:25" x14ac:dyDescent="0.25">
      <c r="W10334" s="50">
        <v>27000519</v>
      </c>
      <c r="X10334" s="49" t="s">
        <v>16245</v>
      </c>
      <c r="Y10334" s="51" t="s">
        <v>4030</v>
      </c>
    </row>
    <row r="10335" spans="23:25" x14ac:dyDescent="0.25">
      <c r="W10335" s="52">
        <v>27000520</v>
      </c>
      <c r="X10335" s="28" t="s">
        <v>16246</v>
      </c>
      <c r="Y10335" s="53" t="s">
        <v>4030</v>
      </c>
    </row>
    <row r="10336" spans="23:25" x14ac:dyDescent="0.25">
      <c r="W10336" s="50">
        <v>27000521</v>
      </c>
      <c r="X10336" s="49" t="s">
        <v>16247</v>
      </c>
      <c r="Y10336" s="51" t="s">
        <v>4030</v>
      </c>
    </row>
    <row r="10337" spans="23:25" x14ac:dyDescent="0.25">
      <c r="W10337" s="52">
        <v>27000522</v>
      </c>
      <c r="X10337" s="28" t="s">
        <v>16248</v>
      </c>
      <c r="Y10337" s="53" t="s">
        <v>4030</v>
      </c>
    </row>
    <row r="10338" spans="23:25" x14ac:dyDescent="0.25">
      <c r="W10338" s="50">
        <v>27000523</v>
      </c>
      <c r="X10338" s="49" t="s">
        <v>16249</v>
      </c>
      <c r="Y10338" s="51" t="s">
        <v>4030</v>
      </c>
    </row>
    <row r="10339" spans="23:25" x14ac:dyDescent="0.25">
      <c r="W10339" s="52">
        <v>27000524</v>
      </c>
      <c r="X10339" s="28" t="s">
        <v>16250</v>
      </c>
      <c r="Y10339" s="53" t="s">
        <v>4030</v>
      </c>
    </row>
    <row r="10340" spans="23:25" x14ac:dyDescent="0.25">
      <c r="W10340" s="50">
        <v>27000525</v>
      </c>
      <c r="X10340" s="49" t="s">
        <v>16251</v>
      </c>
      <c r="Y10340" s="51" t="s">
        <v>4030</v>
      </c>
    </row>
    <row r="10341" spans="23:25" x14ac:dyDescent="0.25">
      <c r="W10341" s="52">
        <v>27000526</v>
      </c>
      <c r="X10341" s="28" t="s">
        <v>16252</v>
      </c>
      <c r="Y10341" s="53" t="s">
        <v>4030</v>
      </c>
    </row>
    <row r="10342" spans="23:25" x14ac:dyDescent="0.25">
      <c r="W10342" s="50">
        <v>27000527</v>
      </c>
      <c r="X10342" s="49" t="s">
        <v>16253</v>
      </c>
      <c r="Y10342" s="51" t="s">
        <v>4030</v>
      </c>
    </row>
    <row r="10343" spans="23:25" x14ac:dyDescent="0.25">
      <c r="W10343" s="52">
        <v>27000528</v>
      </c>
      <c r="X10343" s="28" t="s">
        <v>16254</v>
      </c>
      <c r="Y10343" s="53" t="s">
        <v>4030</v>
      </c>
    </row>
    <row r="10344" spans="23:25" x14ac:dyDescent="0.25">
      <c r="W10344" s="50">
        <v>27000529</v>
      </c>
      <c r="X10344" s="49" t="s">
        <v>15356</v>
      </c>
      <c r="Y10344" s="51" t="s">
        <v>4030</v>
      </c>
    </row>
    <row r="10345" spans="23:25" x14ac:dyDescent="0.25">
      <c r="W10345" s="52">
        <v>27000530</v>
      </c>
      <c r="X10345" s="28" t="s">
        <v>16255</v>
      </c>
      <c r="Y10345" s="53" t="s">
        <v>4030</v>
      </c>
    </row>
    <row r="10346" spans="23:25" x14ac:dyDescent="0.25">
      <c r="W10346" s="50">
        <v>27000531</v>
      </c>
      <c r="X10346" s="49" t="s">
        <v>16256</v>
      </c>
      <c r="Y10346" s="51" t="s">
        <v>4030</v>
      </c>
    </row>
    <row r="10347" spans="23:25" x14ac:dyDescent="0.25">
      <c r="W10347" s="52">
        <v>27000532</v>
      </c>
      <c r="X10347" s="28" t="s">
        <v>16257</v>
      </c>
      <c r="Y10347" s="53" t="s">
        <v>4030</v>
      </c>
    </row>
    <row r="10348" spans="23:25" x14ac:dyDescent="0.25">
      <c r="W10348" s="50">
        <v>27000533</v>
      </c>
      <c r="X10348" s="49" t="s">
        <v>16258</v>
      </c>
      <c r="Y10348" s="51" t="s">
        <v>4030</v>
      </c>
    </row>
    <row r="10349" spans="23:25" x14ac:dyDescent="0.25">
      <c r="W10349" s="52">
        <v>27000534</v>
      </c>
      <c r="X10349" s="28" t="s">
        <v>16259</v>
      </c>
      <c r="Y10349" s="53" t="s">
        <v>4030</v>
      </c>
    </row>
    <row r="10350" spans="23:25" x14ac:dyDescent="0.25">
      <c r="W10350" s="50">
        <v>27000535</v>
      </c>
      <c r="X10350" s="49" t="s">
        <v>16260</v>
      </c>
      <c r="Y10350" s="51" t="s">
        <v>4030</v>
      </c>
    </row>
    <row r="10351" spans="23:25" x14ac:dyDescent="0.25">
      <c r="W10351" s="52">
        <v>27000536</v>
      </c>
      <c r="X10351" s="28" t="s">
        <v>16261</v>
      </c>
      <c r="Y10351" s="53" t="s">
        <v>4030</v>
      </c>
    </row>
    <row r="10352" spans="23:25" x14ac:dyDescent="0.25">
      <c r="W10352" s="50">
        <v>27000537</v>
      </c>
      <c r="X10352" s="49" t="s">
        <v>16262</v>
      </c>
      <c r="Y10352" s="51" t="s">
        <v>4030</v>
      </c>
    </row>
    <row r="10353" spans="23:25" x14ac:dyDescent="0.25">
      <c r="W10353" s="52">
        <v>27000538</v>
      </c>
      <c r="X10353" s="28" t="s">
        <v>14622</v>
      </c>
      <c r="Y10353" s="53" t="s">
        <v>4030</v>
      </c>
    </row>
    <row r="10354" spans="23:25" x14ac:dyDescent="0.25">
      <c r="W10354" s="50">
        <v>27000539</v>
      </c>
      <c r="X10354" s="49" t="s">
        <v>16263</v>
      </c>
      <c r="Y10354" s="51" t="s">
        <v>4030</v>
      </c>
    </row>
    <row r="10355" spans="23:25" x14ac:dyDescent="0.25">
      <c r="W10355" s="52">
        <v>27000540</v>
      </c>
      <c r="X10355" s="28" t="s">
        <v>16264</v>
      </c>
      <c r="Y10355" s="53" t="s">
        <v>4030</v>
      </c>
    </row>
    <row r="10356" spans="23:25" x14ac:dyDescent="0.25">
      <c r="W10356" s="50">
        <v>27000541</v>
      </c>
      <c r="X10356" s="49" t="s">
        <v>16265</v>
      </c>
      <c r="Y10356" s="51" t="s">
        <v>4030</v>
      </c>
    </row>
    <row r="10357" spans="23:25" x14ac:dyDescent="0.25">
      <c r="W10357" s="52">
        <v>27000542</v>
      </c>
      <c r="X10357" s="28" t="s">
        <v>16266</v>
      </c>
      <c r="Y10357" s="53" t="s">
        <v>4030</v>
      </c>
    </row>
    <row r="10358" spans="23:25" x14ac:dyDescent="0.25">
      <c r="W10358" s="50">
        <v>27000543</v>
      </c>
      <c r="X10358" s="49" t="s">
        <v>16267</v>
      </c>
      <c r="Y10358" s="51" t="s">
        <v>4030</v>
      </c>
    </row>
    <row r="10359" spans="23:25" x14ac:dyDescent="0.25">
      <c r="W10359" s="52">
        <v>27000544</v>
      </c>
      <c r="X10359" s="28" t="s">
        <v>16268</v>
      </c>
      <c r="Y10359" s="53" t="s">
        <v>4030</v>
      </c>
    </row>
    <row r="10360" spans="23:25" x14ac:dyDescent="0.25">
      <c r="W10360" s="50">
        <v>27000545</v>
      </c>
      <c r="X10360" s="49" t="s">
        <v>16269</v>
      </c>
      <c r="Y10360" s="51" t="s">
        <v>4030</v>
      </c>
    </row>
    <row r="10361" spans="23:25" x14ac:dyDescent="0.25">
      <c r="W10361" s="52">
        <v>27000546</v>
      </c>
      <c r="X10361" s="28" t="s">
        <v>16270</v>
      </c>
      <c r="Y10361" s="53" t="s">
        <v>4030</v>
      </c>
    </row>
    <row r="10362" spans="23:25" x14ac:dyDescent="0.25">
      <c r="W10362" s="50">
        <v>27000547</v>
      </c>
      <c r="X10362" s="49" t="s">
        <v>16271</v>
      </c>
      <c r="Y10362" s="51" t="s">
        <v>4030</v>
      </c>
    </row>
    <row r="10363" spans="23:25" x14ac:dyDescent="0.25">
      <c r="W10363" s="52">
        <v>27000548</v>
      </c>
      <c r="X10363" s="28" t="s">
        <v>16272</v>
      </c>
      <c r="Y10363" s="53" t="s">
        <v>4030</v>
      </c>
    </row>
    <row r="10364" spans="23:25" x14ac:dyDescent="0.25">
      <c r="W10364" s="50">
        <v>27000549</v>
      </c>
      <c r="X10364" s="49" t="s">
        <v>14646</v>
      </c>
      <c r="Y10364" s="51" t="s">
        <v>4030</v>
      </c>
    </row>
    <row r="10365" spans="23:25" x14ac:dyDescent="0.25">
      <c r="W10365" s="52">
        <v>27000550</v>
      </c>
      <c r="X10365" s="28" t="s">
        <v>16273</v>
      </c>
      <c r="Y10365" s="53" t="s">
        <v>4030</v>
      </c>
    </row>
    <row r="10366" spans="23:25" x14ac:dyDescent="0.25">
      <c r="W10366" s="50">
        <v>27000551</v>
      </c>
      <c r="X10366" s="49" t="s">
        <v>16274</v>
      </c>
      <c r="Y10366" s="51" t="s">
        <v>4030</v>
      </c>
    </row>
    <row r="10367" spans="23:25" x14ac:dyDescent="0.25">
      <c r="W10367" s="52">
        <v>27000552</v>
      </c>
      <c r="X10367" s="28" t="s">
        <v>16275</v>
      </c>
      <c r="Y10367" s="53" t="s">
        <v>4030</v>
      </c>
    </row>
    <row r="10368" spans="23:25" x14ac:dyDescent="0.25">
      <c r="W10368" s="50">
        <v>27000553</v>
      </c>
      <c r="X10368" s="49" t="s">
        <v>14635</v>
      </c>
      <c r="Y10368" s="51" t="s">
        <v>4030</v>
      </c>
    </row>
    <row r="10369" spans="23:25" x14ac:dyDescent="0.25">
      <c r="W10369" s="52">
        <v>27000554</v>
      </c>
      <c r="X10369" s="28" t="s">
        <v>16276</v>
      </c>
      <c r="Y10369" s="53" t="s">
        <v>4030</v>
      </c>
    </row>
    <row r="10370" spans="23:25" x14ac:dyDescent="0.25">
      <c r="W10370" s="50">
        <v>27000555</v>
      </c>
      <c r="X10370" s="49" t="s">
        <v>16277</v>
      </c>
      <c r="Y10370" s="51" t="s">
        <v>4030</v>
      </c>
    </row>
    <row r="10371" spans="23:25" x14ac:dyDescent="0.25">
      <c r="W10371" s="52">
        <v>27000556</v>
      </c>
      <c r="X10371" s="28" t="s">
        <v>14633</v>
      </c>
      <c r="Y10371" s="53" t="s">
        <v>4030</v>
      </c>
    </row>
    <row r="10372" spans="23:25" x14ac:dyDescent="0.25">
      <c r="W10372" s="50">
        <v>27000557</v>
      </c>
      <c r="X10372" s="49" t="s">
        <v>16278</v>
      </c>
      <c r="Y10372" s="51" t="s">
        <v>4030</v>
      </c>
    </row>
    <row r="10373" spans="23:25" x14ac:dyDescent="0.25">
      <c r="W10373" s="52">
        <v>27000558</v>
      </c>
      <c r="X10373" s="28" t="s">
        <v>16279</v>
      </c>
      <c r="Y10373" s="53" t="s">
        <v>4030</v>
      </c>
    </row>
    <row r="10374" spans="23:25" x14ac:dyDescent="0.25">
      <c r="W10374" s="50">
        <v>27000559</v>
      </c>
      <c r="X10374" s="49" t="s">
        <v>16280</v>
      </c>
      <c r="Y10374" s="51" t="s">
        <v>4030</v>
      </c>
    </row>
    <row r="10375" spans="23:25" x14ac:dyDescent="0.25">
      <c r="W10375" s="52">
        <v>27000660</v>
      </c>
      <c r="X10375" s="28" t="s">
        <v>16281</v>
      </c>
      <c r="Y10375" s="53" t="s">
        <v>4030</v>
      </c>
    </row>
    <row r="10376" spans="23:25" x14ac:dyDescent="0.25">
      <c r="W10376" s="50">
        <v>27000661</v>
      </c>
      <c r="X10376" s="49" t="s">
        <v>16282</v>
      </c>
      <c r="Y10376" s="51" t="s">
        <v>4030</v>
      </c>
    </row>
    <row r="10377" spans="23:25" x14ac:dyDescent="0.25">
      <c r="W10377" s="52">
        <v>27000662</v>
      </c>
      <c r="X10377" s="28" t="s">
        <v>16283</v>
      </c>
      <c r="Y10377" s="53" t="s">
        <v>4030</v>
      </c>
    </row>
    <row r="10378" spans="23:25" x14ac:dyDescent="0.25">
      <c r="W10378" s="50">
        <v>27000663</v>
      </c>
      <c r="X10378" s="49" t="s">
        <v>16284</v>
      </c>
      <c r="Y10378" s="51" t="s">
        <v>4030</v>
      </c>
    </row>
    <row r="10379" spans="23:25" x14ac:dyDescent="0.25">
      <c r="W10379" s="52">
        <v>27000664</v>
      </c>
      <c r="X10379" s="28" t="s">
        <v>16285</v>
      </c>
      <c r="Y10379" s="53" t="s">
        <v>4030</v>
      </c>
    </row>
    <row r="10380" spans="23:25" x14ac:dyDescent="0.25">
      <c r="W10380" s="50">
        <v>27000665</v>
      </c>
      <c r="X10380" s="49" t="s">
        <v>16286</v>
      </c>
      <c r="Y10380" s="51" t="s">
        <v>4030</v>
      </c>
    </row>
    <row r="10381" spans="23:25" x14ac:dyDescent="0.25">
      <c r="W10381" s="52">
        <v>27000666</v>
      </c>
      <c r="X10381" s="28" t="s">
        <v>16287</v>
      </c>
      <c r="Y10381" s="53" t="s">
        <v>4030</v>
      </c>
    </row>
    <row r="10382" spans="23:25" x14ac:dyDescent="0.25">
      <c r="W10382" s="50">
        <v>27000667</v>
      </c>
      <c r="X10382" s="49" t="s">
        <v>14628</v>
      </c>
      <c r="Y10382" s="51" t="s">
        <v>4030</v>
      </c>
    </row>
    <row r="10383" spans="23:25" x14ac:dyDescent="0.25">
      <c r="W10383" s="52">
        <v>27000668</v>
      </c>
      <c r="X10383" s="28" t="s">
        <v>11580</v>
      </c>
      <c r="Y10383" s="53" t="s">
        <v>4030</v>
      </c>
    </row>
    <row r="10384" spans="23:25" x14ac:dyDescent="0.25">
      <c r="W10384" s="50">
        <v>27000669</v>
      </c>
      <c r="X10384" s="49" t="s">
        <v>16288</v>
      </c>
      <c r="Y10384" s="51" t="s">
        <v>4030</v>
      </c>
    </row>
    <row r="10385" spans="23:25" x14ac:dyDescent="0.25">
      <c r="W10385" s="52">
        <v>27000770</v>
      </c>
      <c r="X10385" s="28" t="s">
        <v>16289</v>
      </c>
      <c r="Y10385" s="53" t="s">
        <v>4030</v>
      </c>
    </row>
    <row r="10386" spans="23:25" x14ac:dyDescent="0.25">
      <c r="W10386" s="50">
        <v>27000771</v>
      </c>
      <c r="X10386" s="49" t="s">
        <v>16290</v>
      </c>
      <c r="Y10386" s="51" t="s">
        <v>4030</v>
      </c>
    </row>
    <row r="10387" spans="23:25" x14ac:dyDescent="0.25">
      <c r="W10387" s="52">
        <v>27000772</v>
      </c>
      <c r="X10387" s="28" t="s">
        <v>14637</v>
      </c>
      <c r="Y10387" s="53" t="s">
        <v>4030</v>
      </c>
    </row>
    <row r="10388" spans="23:25" x14ac:dyDescent="0.25">
      <c r="W10388" s="50">
        <v>27000773</v>
      </c>
      <c r="X10388" s="49" t="s">
        <v>16291</v>
      </c>
      <c r="Y10388" s="51" t="s">
        <v>4030</v>
      </c>
    </row>
    <row r="10389" spans="23:25" x14ac:dyDescent="0.25">
      <c r="W10389" s="52">
        <v>27000774</v>
      </c>
      <c r="X10389" s="28" t="s">
        <v>16292</v>
      </c>
      <c r="Y10389" s="53" t="s">
        <v>4030</v>
      </c>
    </row>
    <row r="10390" spans="23:25" x14ac:dyDescent="0.25">
      <c r="W10390" s="50">
        <v>27000775</v>
      </c>
      <c r="X10390" s="49" t="s">
        <v>16293</v>
      </c>
      <c r="Y10390" s="51" t="s">
        <v>4030</v>
      </c>
    </row>
    <row r="10391" spans="23:25" x14ac:dyDescent="0.25">
      <c r="W10391" s="52">
        <v>27000776</v>
      </c>
      <c r="X10391" s="28" t="s">
        <v>16294</v>
      </c>
      <c r="Y10391" s="53" t="s">
        <v>4030</v>
      </c>
    </row>
    <row r="10392" spans="23:25" x14ac:dyDescent="0.25">
      <c r="W10392" s="50">
        <v>27000777</v>
      </c>
      <c r="X10392" s="49" t="s">
        <v>16295</v>
      </c>
      <c r="Y10392" s="51" t="s">
        <v>4030</v>
      </c>
    </row>
    <row r="10393" spans="23:25" x14ac:dyDescent="0.25">
      <c r="W10393" s="52">
        <v>27000778</v>
      </c>
      <c r="X10393" s="28" t="s">
        <v>16296</v>
      </c>
      <c r="Y10393" s="53" t="s">
        <v>4030</v>
      </c>
    </row>
    <row r="10394" spans="23:25" x14ac:dyDescent="0.25">
      <c r="W10394" s="50">
        <v>27000779</v>
      </c>
      <c r="X10394" s="49" t="s">
        <v>16297</v>
      </c>
      <c r="Y10394" s="51" t="s">
        <v>4030</v>
      </c>
    </row>
    <row r="10395" spans="23:25" x14ac:dyDescent="0.25">
      <c r="W10395" s="52">
        <v>27000780</v>
      </c>
      <c r="X10395" s="28" t="s">
        <v>16298</v>
      </c>
      <c r="Y10395" s="53" t="s">
        <v>4030</v>
      </c>
    </row>
    <row r="10396" spans="23:25" x14ac:dyDescent="0.25">
      <c r="W10396" s="50">
        <v>27000781</v>
      </c>
      <c r="X10396" s="49" t="s">
        <v>16299</v>
      </c>
      <c r="Y10396" s="51" t="s">
        <v>4030</v>
      </c>
    </row>
    <row r="10397" spans="23:25" x14ac:dyDescent="0.25">
      <c r="W10397" s="52">
        <v>27000782</v>
      </c>
      <c r="X10397" s="28" t="s">
        <v>16300</v>
      </c>
      <c r="Y10397" s="53" t="s">
        <v>4030</v>
      </c>
    </row>
    <row r="10398" spans="23:25" x14ac:dyDescent="0.25">
      <c r="W10398" s="50">
        <v>27000783</v>
      </c>
      <c r="X10398" s="49" t="s">
        <v>16301</v>
      </c>
      <c r="Y10398" s="51" t="s">
        <v>4030</v>
      </c>
    </row>
    <row r="10399" spans="23:25" x14ac:dyDescent="0.25">
      <c r="W10399" s="52">
        <v>27000784</v>
      </c>
      <c r="X10399" s="28" t="s">
        <v>16302</v>
      </c>
      <c r="Y10399" s="53" t="s">
        <v>4030</v>
      </c>
    </row>
    <row r="10400" spans="23:25" x14ac:dyDescent="0.25">
      <c r="W10400" s="50">
        <v>27000785</v>
      </c>
      <c r="X10400" s="49" t="s">
        <v>16303</v>
      </c>
      <c r="Y10400" s="51" t="s">
        <v>4030</v>
      </c>
    </row>
    <row r="10401" spans="23:25" x14ac:dyDescent="0.25">
      <c r="W10401" s="52">
        <v>27000786</v>
      </c>
      <c r="X10401" s="28" t="s">
        <v>16304</v>
      </c>
      <c r="Y10401" s="53" t="s">
        <v>4030</v>
      </c>
    </row>
    <row r="10402" spans="23:25" x14ac:dyDescent="0.25">
      <c r="W10402" s="50">
        <v>27000787</v>
      </c>
      <c r="X10402" s="49" t="s">
        <v>16305</v>
      </c>
      <c r="Y10402" s="51" t="s">
        <v>4030</v>
      </c>
    </row>
    <row r="10403" spans="23:25" x14ac:dyDescent="0.25">
      <c r="W10403" s="52">
        <v>27000788</v>
      </c>
      <c r="X10403" s="28" t="s">
        <v>16306</v>
      </c>
      <c r="Y10403" s="53" t="s">
        <v>4030</v>
      </c>
    </row>
    <row r="10404" spans="23:25" x14ac:dyDescent="0.25">
      <c r="W10404" s="50">
        <v>27000789</v>
      </c>
      <c r="X10404" s="49" t="s">
        <v>16307</v>
      </c>
      <c r="Y10404" s="51" t="s">
        <v>4030</v>
      </c>
    </row>
    <row r="10405" spans="23:25" x14ac:dyDescent="0.25">
      <c r="W10405" s="52">
        <v>27000790</v>
      </c>
      <c r="X10405" s="28" t="s">
        <v>16308</v>
      </c>
      <c r="Y10405" s="53" t="s">
        <v>4030</v>
      </c>
    </row>
    <row r="10406" spans="23:25" x14ac:dyDescent="0.25">
      <c r="W10406" s="50">
        <v>27000791</v>
      </c>
      <c r="X10406" s="49" t="s">
        <v>16309</v>
      </c>
      <c r="Y10406" s="51" t="s">
        <v>4030</v>
      </c>
    </row>
    <row r="10407" spans="23:25" x14ac:dyDescent="0.25">
      <c r="W10407" s="52">
        <v>27000792</v>
      </c>
      <c r="X10407" s="28" t="s">
        <v>16310</v>
      </c>
      <c r="Y10407" s="53" t="s">
        <v>4030</v>
      </c>
    </row>
    <row r="10408" spans="23:25" x14ac:dyDescent="0.25">
      <c r="W10408" s="50">
        <v>27000793</v>
      </c>
      <c r="X10408" s="49" t="s">
        <v>16311</v>
      </c>
      <c r="Y10408" s="51" t="s">
        <v>4030</v>
      </c>
    </row>
    <row r="10409" spans="23:25" x14ac:dyDescent="0.25">
      <c r="W10409" s="52">
        <v>27000794</v>
      </c>
      <c r="X10409" s="28" t="s">
        <v>16312</v>
      </c>
      <c r="Y10409" s="53" t="s">
        <v>4030</v>
      </c>
    </row>
    <row r="10410" spans="23:25" x14ac:dyDescent="0.25">
      <c r="W10410" s="50">
        <v>27000795</v>
      </c>
      <c r="X10410" s="49" t="s">
        <v>16313</v>
      </c>
      <c r="Y10410" s="51" t="s">
        <v>4030</v>
      </c>
    </row>
    <row r="10411" spans="23:25" x14ac:dyDescent="0.25">
      <c r="W10411" s="52">
        <v>27000796</v>
      </c>
      <c r="X10411" s="28" t="s">
        <v>16314</v>
      </c>
      <c r="Y10411" s="53" t="s">
        <v>4030</v>
      </c>
    </row>
    <row r="10412" spans="23:25" x14ac:dyDescent="0.25">
      <c r="W10412" s="50">
        <v>27000797</v>
      </c>
      <c r="X10412" s="49" t="s">
        <v>16315</v>
      </c>
      <c r="Y10412" s="51" t="s">
        <v>4030</v>
      </c>
    </row>
    <row r="10413" spans="23:25" x14ac:dyDescent="0.25">
      <c r="W10413" s="52">
        <v>27000798</v>
      </c>
      <c r="X10413" s="28" t="s">
        <v>16316</v>
      </c>
      <c r="Y10413" s="53" t="s">
        <v>4030</v>
      </c>
    </row>
    <row r="10414" spans="23:25" x14ac:dyDescent="0.25">
      <c r="W10414" s="50">
        <v>27000799</v>
      </c>
      <c r="X10414" s="49" t="s">
        <v>14650</v>
      </c>
      <c r="Y10414" s="51" t="s">
        <v>4030</v>
      </c>
    </row>
    <row r="10415" spans="23:25" x14ac:dyDescent="0.25">
      <c r="W10415" s="52">
        <v>27000800</v>
      </c>
      <c r="X10415" s="28" t="s">
        <v>16317</v>
      </c>
      <c r="Y10415" s="53" t="s">
        <v>4030</v>
      </c>
    </row>
    <row r="10416" spans="23:25" x14ac:dyDescent="0.25">
      <c r="W10416" s="50">
        <v>27000801</v>
      </c>
      <c r="X10416" s="49" t="s">
        <v>16318</v>
      </c>
      <c r="Y10416" s="51" t="s">
        <v>4030</v>
      </c>
    </row>
    <row r="10417" spans="23:25" x14ac:dyDescent="0.25">
      <c r="W10417" s="52">
        <v>27000802</v>
      </c>
      <c r="X10417" s="28" t="s">
        <v>16319</v>
      </c>
      <c r="Y10417" s="53" t="s">
        <v>4030</v>
      </c>
    </row>
    <row r="10418" spans="23:25" x14ac:dyDescent="0.25">
      <c r="W10418" s="50">
        <v>27000803</v>
      </c>
      <c r="X10418" s="49" t="s">
        <v>16320</v>
      </c>
      <c r="Y10418" s="51" t="s">
        <v>4030</v>
      </c>
    </row>
    <row r="10419" spans="23:25" x14ac:dyDescent="0.25">
      <c r="W10419" s="52">
        <v>27000804</v>
      </c>
      <c r="X10419" s="28" t="s">
        <v>16321</v>
      </c>
      <c r="Y10419" s="53" t="s">
        <v>4030</v>
      </c>
    </row>
    <row r="10420" spans="23:25" x14ac:dyDescent="0.25">
      <c r="W10420" s="50">
        <v>27000805</v>
      </c>
      <c r="X10420" s="49" t="s">
        <v>16322</v>
      </c>
      <c r="Y10420" s="51" t="s">
        <v>4030</v>
      </c>
    </row>
    <row r="10421" spans="23:25" x14ac:dyDescent="0.25">
      <c r="W10421" s="52">
        <v>27000806</v>
      </c>
      <c r="X10421" s="28" t="s">
        <v>16323</v>
      </c>
      <c r="Y10421" s="53" t="s">
        <v>4030</v>
      </c>
    </row>
    <row r="10422" spans="23:25" x14ac:dyDescent="0.25">
      <c r="W10422" s="50">
        <v>27000807</v>
      </c>
      <c r="X10422" s="49" t="s">
        <v>16324</v>
      </c>
      <c r="Y10422" s="51" t="s">
        <v>4030</v>
      </c>
    </row>
    <row r="10423" spans="23:25" x14ac:dyDescent="0.25">
      <c r="W10423" s="52">
        <v>27000808</v>
      </c>
      <c r="X10423" s="28" t="s">
        <v>14626</v>
      </c>
      <c r="Y10423" s="53" t="s">
        <v>4030</v>
      </c>
    </row>
    <row r="10424" spans="23:25" x14ac:dyDescent="0.25">
      <c r="W10424" s="50">
        <v>27000809</v>
      </c>
      <c r="X10424" s="49" t="s">
        <v>16325</v>
      </c>
      <c r="Y10424" s="51" t="s">
        <v>4030</v>
      </c>
    </row>
    <row r="10425" spans="23:25" x14ac:dyDescent="0.25">
      <c r="W10425" s="52">
        <v>27000810</v>
      </c>
      <c r="X10425" s="28" t="s">
        <v>16326</v>
      </c>
      <c r="Y10425" s="53" t="s">
        <v>4030</v>
      </c>
    </row>
    <row r="10426" spans="23:25" x14ac:dyDescent="0.25">
      <c r="W10426" s="50">
        <v>27000811</v>
      </c>
      <c r="X10426" s="49" t="s">
        <v>16327</v>
      </c>
      <c r="Y10426" s="51" t="s">
        <v>4030</v>
      </c>
    </row>
    <row r="10427" spans="23:25" x14ac:dyDescent="0.25">
      <c r="W10427" s="52">
        <v>27000812</v>
      </c>
      <c r="X10427" s="28" t="s">
        <v>14641</v>
      </c>
      <c r="Y10427" s="53" t="s">
        <v>4030</v>
      </c>
    </row>
    <row r="10428" spans="23:25" x14ac:dyDescent="0.25">
      <c r="W10428" s="50">
        <v>27000813</v>
      </c>
      <c r="X10428" s="49" t="s">
        <v>16328</v>
      </c>
      <c r="Y10428" s="51" t="s">
        <v>4030</v>
      </c>
    </row>
    <row r="10429" spans="23:25" x14ac:dyDescent="0.25">
      <c r="W10429" s="52">
        <v>27000814</v>
      </c>
      <c r="X10429" s="28" t="s">
        <v>16329</v>
      </c>
      <c r="Y10429" s="53" t="s">
        <v>4030</v>
      </c>
    </row>
    <row r="10430" spans="23:25" x14ac:dyDescent="0.25">
      <c r="W10430" s="50">
        <v>27000815</v>
      </c>
      <c r="X10430" s="49" t="s">
        <v>16330</v>
      </c>
      <c r="Y10430" s="51" t="s">
        <v>4030</v>
      </c>
    </row>
    <row r="10431" spans="23:25" x14ac:dyDescent="0.25">
      <c r="W10431" s="52">
        <v>27000816</v>
      </c>
      <c r="X10431" s="28" t="s">
        <v>16331</v>
      </c>
      <c r="Y10431" s="53" t="s">
        <v>4030</v>
      </c>
    </row>
    <row r="10432" spans="23:25" x14ac:dyDescent="0.25">
      <c r="W10432" s="50">
        <v>27000817</v>
      </c>
      <c r="X10432" s="49" t="s">
        <v>16332</v>
      </c>
      <c r="Y10432" s="51" t="s">
        <v>4030</v>
      </c>
    </row>
    <row r="10433" spans="23:25" x14ac:dyDescent="0.25">
      <c r="W10433" s="52">
        <v>27000818</v>
      </c>
      <c r="X10433" s="28" t="s">
        <v>16333</v>
      </c>
      <c r="Y10433" s="53" t="s">
        <v>4030</v>
      </c>
    </row>
    <row r="10434" spans="23:25" x14ac:dyDescent="0.25">
      <c r="W10434" s="50">
        <v>27000819</v>
      </c>
      <c r="X10434" s="49" t="s">
        <v>16334</v>
      </c>
      <c r="Y10434" s="51" t="s">
        <v>4030</v>
      </c>
    </row>
    <row r="10435" spans="23:25" x14ac:dyDescent="0.25">
      <c r="W10435" s="52">
        <v>27000820</v>
      </c>
      <c r="X10435" s="28" t="s">
        <v>14632</v>
      </c>
      <c r="Y10435" s="53" t="s">
        <v>4030</v>
      </c>
    </row>
    <row r="10436" spans="23:25" x14ac:dyDescent="0.25">
      <c r="W10436" s="50">
        <v>27000821</v>
      </c>
      <c r="X10436" s="49" t="s">
        <v>16335</v>
      </c>
      <c r="Y10436" s="51" t="s">
        <v>4030</v>
      </c>
    </row>
    <row r="10437" spans="23:25" x14ac:dyDescent="0.25">
      <c r="W10437" s="52">
        <v>27000822</v>
      </c>
      <c r="X10437" s="28" t="s">
        <v>16336</v>
      </c>
      <c r="Y10437" s="53" t="s">
        <v>4030</v>
      </c>
    </row>
    <row r="10438" spans="23:25" x14ac:dyDescent="0.25">
      <c r="W10438" s="50">
        <v>27000823</v>
      </c>
      <c r="X10438" s="49" t="s">
        <v>16337</v>
      </c>
      <c r="Y10438" s="51" t="s">
        <v>4030</v>
      </c>
    </row>
    <row r="10439" spans="23:25" x14ac:dyDescent="0.25">
      <c r="W10439" s="52">
        <v>27000824</v>
      </c>
      <c r="X10439" s="28" t="s">
        <v>16338</v>
      </c>
      <c r="Y10439" s="53" t="s">
        <v>4030</v>
      </c>
    </row>
    <row r="10440" spans="23:25" x14ac:dyDescent="0.25">
      <c r="W10440" s="50">
        <v>27000825</v>
      </c>
      <c r="X10440" s="49" t="s">
        <v>16339</v>
      </c>
      <c r="Y10440" s="51" t="s">
        <v>4030</v>
      </c>
    </row>
    <row r="10441" spans="23:25" x14ac:dyDescent="0.25">
      <c r="W10441" s="52">
        <v>27000826</v>
      </c>
      <c r="X10441" s="28" t="s">
        <v>16340</v>
      </c>
      <c r="Y10441" s="53" t="s">
        <v>4030</v>
      </c>
    </row>
    <row r="10442" spans="23:25" x14ac:dyDescent="0.25">
      <c r="W10442" s="50">
        <v>27000827</v>
      </c>
      <c r="X10442" s="49" t="s">
        <v>16341</v>
      </c>
      <c r="Y10442" s="51" t="s">
        <v>4030</v>
      </c>
    </row>
    <row r="10443" spans="23:25" x14ac:dyDescent="0.25">
      <c r="W10443" s="52">
        <v>27000828</v>
      </c>
      <c r="X10443" s="28" t="s">
        <v>16342</v>
      </c>
      <c r="Y10443" s="53" t="s">
        <v>4030</v>
      </c>
    </row>
    <row r="10444" spans="23:25" x14ac:dyDescent="0.25">
      <c r="W10444" s="50">
        <v>27000829</v>
      </c>
      <c r="X10444" s="49" t="s">
        <v>16343</v>
      </c>
      <c r="Y10444" s="51" t="s">
        <v>4030</v>
      </c>
    </row>
    <row r="10445" spans="23:25" x14ac:dyDescent="0.25">
      <c r="W10445" s="52">
        <v>27000830</v>
      </c>
      <c r="X10445" s="28" t="s">
        <v>16344</v>
      </c>
      <c r="Y10445" s="53" t="s">
        <v>4030</v>
      </c>
    </row>
    <row r="10446" spans="23:25" x14ac:dyDescent="0.25">
      <c r="W10446" s="50">
        <v>27000831</v>
      </c>
      <c r="X10446" s="49" t="s">
        <v>16345</v>
      </c>
      <c r="Y10446" s="51" t="s">
        <v>4030</v>
      </c>
    </row>
    <row r="10447" spans="23:25" x14ac:dyDescent="0.25">
      <c r="W10447" s="52">
        <v>27000832</v>
      </c>
      <c r="X10447" s="28" t="s">
        <v>16346</v>
      </c>
      <c r="Y10447" s="53" t="s">
        <v>4030</v>
      </c>
    </row>
    <row r="10448" spans="23:25" x14ac:dyDescent="0.25">
      <c r="W10448" s="50">
        <v>27000833</v>
      </c>
      <c r="X10448" s="49" t="s">
        <v>14645</v>
      </c>
      <c r="Y10448" s="51" t="s">
        <v>4030</v>
      </c>
    </row>
    <row r="10449" spans="23:25" x14ac:dyDescent="0.25">
      <c r="W10449" s="52">
        <v>27000834</v>
      </c>
      <c r="X10449" s="28" t="s">
        <v>16347</v>
      </c>
      <c r="Y10449" s="53" t="s">
        <v>4030</v>
      </c>
    </row>
    <row r="10450" spans="23:25" x14ac:dyDescent="0.25">
      <c r="W10450" s="50">
        <v>27000835</v>
      </c>
      <c r="X10450" s="49" t="s">
        <v>16348</v>
      </c>
      <c r="Y10450" s="51" t="s">
        <v>4030</v>
      </c>
    </row>
    <row r="10451" spans="23:25" x14ac:dyDescent="0.25">
      <c r="W10451" s="52">
        <v>27000836</v>
      </c>
      <c r="X10451" s="28" t="s">
        <v>14655</v>
      </c>
      <c r="Y10451" s="53" t="s">
        <v>4030</v>
      </c>
    </row>
    <row r="10452" spans="23:25" x14ac:dyDescent="0.25">
      <c r="W10452" s="50">
        <v>27000837</v>
      </c>
      <c r="X10452" s="49" t="s">
        <v>16349</v>
      </c>
      <c r="Y10452" s="51" t="s">
        <v>4030</v>
      </c>
    </row>
    <row r="10453" spans="23:25" x14ac:dyDescent="0.25">
      <c r="W10453" s="52">
        <v>27000838</v>
      </c>
      <c r="X10453" s="28" t="s">
        <v>16350</v>
      </c>
      <c r="Y10453" s="53" t="s">
        <v>4030</v>
      </c>
    </row>
    <row r="10454" spans="23:25" x14ac:dyDescent="0.25">
      <c r="W10454" s="50">
        <v>27000839</v>
      </c>
      <c r="X10454" s="49" t="s">
        <v>16351</v>
      </c>
      <c r="Y10454" s="51" t="s">
        <v>4030</v>
      </c>
    </row>
    <row r="10455" spans="23:25" x14ac:dyDescent="0.25">
      <c r="W10455" s="52">
        <v>27000840</v>
      </c>
      <c r="X10455" s="28" t="s">
        <v>16352</v>
      </c>
      <c r="Y10455" s="53" t="s">
        <v>4030</v>
      </c>
    </row>
    <row r="10456" spans="23:25" x14ac:dyDescent="0.25">
      <c r="W10456" s="50">
        <v>27000841</v>
      </c>
      <c r="X10456" s="49" t="s">
        <v>16353</v>
      </c>
      <c r="Y10456" s="51" t="s">
        <v>4030</v>
      </c>
    </row>
    <row r="10457" spans="23:25" x14ac:dyDescent="0.25">
      <c r="W10457" s="52">
        <v>27000842</v>
      </c>
      <c r="X10457" s="28" t="s">
        <v>16354</v>
      </c>
      <c r="Y10457" s="53" t="s">
        <v>4030</v>
      </c>
    </row>
    <row r="10458" spans="23:25" x14ac:dyDescent="0.25">
      <c r="W10458" s="50">
        <v>27000843</v>
      </c>
      <c r="X10458" s="49" t="s">
        <v>14624</v>
      </c>
      <c r="Y10458" s="51" t="s">
        <v>4030</v>
      </c>
    </row>
    <row r="10459" spans="23:25" x14ac:dyDescent="0.25">
      <c r="W10459" s="52">
        <v>27000844</v>
      </c>
      <c r="X10459" s="28" t="s">
        <v>16355</v>
      </c>
      <c r="Y10459" s="53" t="s">
        <v>4030</v>
      </c>
    </row>
    <row r="10460" spans="23:25" x14ac:dyDescent="0.25">
      <c r="W10460" s="50">
        <v>27000845</v>
      </c>
      <c r="X10460" s="49" t="s">
        <v>14625</v>
      </c>
      <c r="Y10460" s="51" t="s">
        <v>4030</v>
      </c>
    </row>
    <row r="10461" spans="23:25" x14ac:dyDescent="0.25">
      <c r="W10461" s="52">
        <v>27000846</v>
      </c>
      <c r="X10461" s="28" t="s">
        <v>16356</v>
      </c>
      <c r="Y10461" s="53" t="s">
        <v>4030</v>
      </c>
    </row>
    <row r="10462" spans="23:25" x14ac:dyDescent="0.25">
      <c r="W10462" s="50">
        <v>27000847</v>
      </c>
      <c r="X10462" s="49" t="s">
        <v>16357</v>
      </c>
      <c r="Y10462" s="51" t="s">
        <v>4030</v>
      </c>
    </row>
    <row r="10463" spans="23:25" x14ac:dyDescent="0.25">
      <c r="W10463" s="52">
        <v>27000848</v>
      </c>
      <c r="X10463" s="28" t="s">
        <v>16358</v>
      </c>
      <c r="Y10463" s="53" t="s">
        <v>4030</v>
      </c>
    </row>
    <row r="10464" spans="23:25" x14ac:dyDescent="0.25">
      <c r="W10464" s="50">
        <v>27000849</v>
      </c>
      <c r="X10464" s="49" t="s">
        <v>16359</v>
      </c>
      <c r="Y10464" s="51" t="s">
        <v>4030</v>
      </c>
    </row>
    <row r="10465" spans="23:25" x14ac:dyDescent="0.25">
      <c r="W10465" s="52">
        <v>27000850</v>
      </c>
      <c r="X10465" s="28" t="s">
        <v>16360</v>
      </c>
      <c r="Y10465" s="53" t="s">
        <v>4030</v>
      </c>
    </row>
    <row r="10466" spans="23:25" x14ac:dyDescent="0.25">
      <c r="W10466" s="50">
        <v>27000851</v>
      </c>
      <c r="X10466" s="49" t="s">
        <v>16361</v>
      </c>
      <c r="Y10466" s="51" t="s">
        <v>4030</v>
      </c>
    </row>
    <row r="10467" spans="23:25" x14ac:dyDescent="0.25">
      <c r="W10467" s="52">
        <v>27000852</v>
      </c>
      <c r="X10467" s="28" t="s">
        <v>16362</v>
      </c>
      <c r="Y10467" s="53" t="s">
        <v>4030</v>
      </c>
    </row>
    <row r="10468" spans="23:25" x14ac:dyDescent="0.25">
      <c r="W10468" s="50">
        <v>27000853</v>
      </c>
      <c r="X10468" s="49" t="s">
        <v>16363</v>
      </c>
      <c r="Y10468" s="51" t="s">
        <v>4030</v>
      </c>
    </row>
    <row r="10469" spans="23:25" x14ac:dyDescent="0.25">
      <c r="W10469" s="52">
        <v>27000854</v>
      </c>
      <c r="X10469" s="28" t="s">
        <v>16364</v>
      </c>
      <c r="Y10469" s="53" t="s">
        <v>4030</v>
      </c>
    </row>
    <row r="10470" spans="23:25" x14ac:dyDescent="0.25">
      <c r="W10470" s="50">
        <v>27000855</v>
      </c>
      <c r="X10470" s="49" t="s">
        <v>16365</v>
      </c>
      <c r="Y10470" s="51" t="s">
        <v>4030</v>
      </c>
    </row>
    <row r="10471" spans="23:25" x14ac:dyDescent="0.25">
      <c r="W10471" s="52">
        <v>27000856</v>
      </c>
      <c r="X10471" s="28" t="s">
        <v>16366</v>
      </c>
      <c r="Y10471" s="53" t="s">
        <v>4030</v>
      </c>
    </row>
    <row r="10472" spans="23:25" x14ac:dyDescent="0.25">
      <c r="W10472" s="50">
        <v>27000857</v>
      </c>
      <c r="X10472" s="49" t="s">
        <v>16367</v>
      </c>
      <c r="Y10472" s="51" t="s">
        <v>4030</v>
      </c>
    </row>
    <row r="10473" spans="23:25" x14ac:dyDescent="0.25">
      <c r="W10473" s="52">
        <v>27000858</v>
      </c>
      <c r="X10473" s="28" t="s">
        <v>16368</v>
      </c>
      <c r="Y10473" s="53" t="s">
        <v>4030</v>
      </c>
    </row>
    <row r="10474" spans="23:25" x14ac:dyDescent="0.25">
      <c r="W10474" s="50">
        <v>27000859</v>
      </c>
      <c r="X10474" s="49" t="s">
        <v>16369</v>
      </c>
      <c r="Y10474" s="51" t="s">
        <v>4030</v>
      </c>
    </row>
    <row r="10475" spans="23:25" x14ac:dyDescent="0.25">
      <c r="W10475" s="52">
        <v>27000860</v>
      </c>
      <c r="X10475" s="28" t="s">
        <v>16370</v>
      </c>
      <c r="Y10475" s="53" t="s">
        <v>4030</v>
      </c>
    </row>
    <row r="10476" spans="23:25" x14ac:dyDescent="0.25">
      <c r="W10476" s="50">
        <v>27000861</v>
      </c>
      <c r="X10476" s="49" t="s">
        <v>16371</v>
      </c>
      <c r="Y10476" s="51" t="s">
        <v>4030</v>
      </c>
    </row>
    <row r="10477" spans="23:25" x14ac:dyDescent="0.25">
      <c r="W10477" s="52">
        <v>27000862</v>
      </c>
      <c r="X10477" s="28" t="s">
        <v>16372</v>
      </c>
      <c r="Y10477" s="53" t="s">
        <v>4030</v>
      </c>
    </row>
    <row r="10478" spans="23:25" x14ac:dyDescent="0.25">
      <c r="W10478" s="50">
        <v>27000863</v>
      </c>
      <c r="X10478" s="49" t="s">
        <v>16373</v>
      </c>
      <c r="Y10478" s="51" t="s">
        <v>4030</v>
      </c>
    </row>
    <row r="10479" spans="23:25" x14ac:dyDescent="0.25">
      <c r="W10479" s="52">
        <v>27000864</v>
      </c>
      <c r="X10479" s="28" t="s">
        <v>16374</v>
      </c>
      <c r="Y10479" s="53" t="s">
        <v>4030</v>
      </c>
    </row>
    <row r="10480" spans="23:25" x14ac:dyDescent="0.25">
      <c r="W10480" s="50">
        <v>27000865</v>
      </c>
      <c r="X10480" s="49" t="s">
        <v>16375</v>
      </c>
      <c r="Y10480" s="51" t="s">
        <v>4030</v>
      </c>
    </row>
    <row r="10481" spans="23:25" x14ac:dyDescent="0.25">
      <c r="W10481" s="52">
        <v>27000866</v>
      </c>
      <c r="X10481" s="28" t="s">
        <v>14654</v>
      </c>
      <c r="Y10481" s="53" t="s">
        <v>4030</v>
      </c>
    </row>
    <row r="10482" spans="23:25" x14ac:dyDescent="0.25">
      <c r="W10482" s="50">
        <v>27000867</v>
      </c>
      <c r="X10482" s="49" t="s">
        <v>14653</v>
      </c>
      <c r="Y10482" s="51" t="s">
        <v>4030</v>
      </c>
    </row>
    <row r="10483" spans="23:25" x14ac:dyDescent="0.25">
      <c r="W10483" s="52">
        <v>27000868</v>
      </c>
      <c r="X10483" s="28" t="s">
        <v>12123</v>
      </c>
      <c r="Y10483" s="53" t="s">
        <v>4030</v>
      </c>
    </row>
    <row r="10484" spans="23:25" x14ac:dyDescent="0.25">
      <c r="W10484" s="50">
        <v>27000869</v>
      </c>
      <c r="X10484" s="49" t="s">
        <v>16376</v>
      </c>
      <c r="Y10484" s="51" t="s">
        <v>4030</v>
      </c>
    </row>
    <row r="10485" spans="23:25" x14ac:dyDescent="0.25">
      <c r="W10485" s="52">
        <v>27000870</v>
      </c>
      <c r="X10485" s="28" t="s">
        <v>16377</v>
      </c>
      <c r="Y10485" s="53" t="s">
        <v>4030</v>
      </c>
    </row>
    <row r="10486" spans="23:25" x14ac:dyDescent="0.25">
      <c r="W10486" s="50">
        <v>27000871</v>
      </c>
      <c r="X10486" s="49" t="s">
        <v>16378</v>
      </c>
      <c r="Y10486" s="51" t="s">
        <v>4030</v>
      </c>
    </row>
    <row r="10487" spans="23:25" x14ac:dyDescent="0.25">
      <c r="W10487" s="52">
        <v>27000872</v>
      </c>
      <c r="X10487" s="28" t="s">
        <v>16379</v>
      </c>
      <c r="Y10487" s="53" t="s">
        <v>4030</v>
      </c>
    </row>
    <row r="10488" spans="23:25" x14ac:dyDescent="0.25">
      <c r="W10488" s="50">
        <v>27000873</v>
      </c>
      <c r="X10488" s="49" t="s">
        <v>14649</v>
      </c>
      <c r="Y10488" s="51" t="s">
        <v>4030</v>
      </c>
    </row>
    <row r="10489" spans="23:25" x14ac:dyDescent="0.25">
      <c r="W10489" s="52">
        <v>27000874</v>
      </c>
      <c r="X10489" s="28" t="s">
        <v>14640</v>
      </c>
      <c r="Y10489" s="53" t="s">
        <v>4030</v>
      </c>
    </row>
    <row r="10490" spans="23:25" x14ac:dyDescent="0.25">
      <c r="W10490" s="50">
        <v>27000875</v>
      </c>
      <c r="X10490" s="49" t="s">
        <v>16380</v>
      </c>
      <c r="Y10490" s="51" t="s">
        <v>4030</v>
      </c>
    </row>
    <row r="10491" spans="23:25" x14ac:dyDescent="0.25">
      <c r="W10491" s="52">
        <v>27000876</v>
      </c>
      <c r="X10491" s="28" t="s">
        <v>16381</v>
      </c>
      <c r="Y10491" s="53" t="s">
        <v>4030</v>
      </c>
    </row>
    <row r="10492" spans="23:25" x14ac:dyDescent="0.25">
      <c r="W10492" s="50">
        <v>27000877</v>
      </c>
      <c r="X10492" s="49" t="s">
        <v>16382</v>
      </c>
      <c r="Y10492" s="51" t="s">
        <v>4030</v>
      </c>
    </row>
    <row r="10493" spans="23:25" x14ac:dyDescent="0.25">
      <c r="W10493" s="52">
        <v>27000878</v>
      </c>
      <c r="X10493" s="28" t="s">
        <v>16383</v>
      </c>
      <c r="Y10493" s="53" t="s">
        <v>4030</v>
      </c>
    </row>
    <row r="10494" spans="23:25" x14ac:dyDescent="0.25">
      <c r="W10494" s="50">
        <v>27000879</v>
      </c>
      <c r="X10494" s="49" t="s">
        <v>16384</v>
      </c>
      <c r="Y10494" s="51" t="s">
        <v>4030</v>
      </c>
    </row>
    <row r="10495" spans="23:25" x14ac:dyDescent="0.25">
      <c r="W10495" s="52">
        <v>27000880</v>
      </c>
      <c r="X10495" s="28" t="s">
        <v>16385</v>
      </c>
      <c r="Y10495" s="53" t="s">
        <v>4030</v>
      </c>
    </row>
    <row r="10496" spans="23:25" x14ac:dyDescent="0.25">
      <c r="W10496" s="50">
        <v>27000881</v>
      </c>
      <c r="X10496" s="49" t="s">
        <v>16386</v>
      </c>
      <c r="Y10496" s="51" t="s">
        <v>4030</v>
      </c>
    </row>
    <row r="10497" spans="23:25" x14ac:dyDescent="0.25">
      <c r="W10497" s="52">
        <v>27000882</v>
      </c>
      <c r="X10497" s="28" t="s">
        <v>16387</v>
      </c>
      <c r="Y10497" s="53" t="s">
        <v>4030</v>
      </c>
    </row>
    <row r="10498" spans="23:25" x14ac:dyDescent="0.25">
      <c r="W10498" s="50">
        <v>27000883</v>
      </c>
      <c r="X10498" s="49" t="s">
        <v>16388</v>
      </c>
      <c r="Y10498" s="51" t="s">
        <v>4030</v>
      </c>
    </row>
    <row r="10499" spans="23:25" x14ac:dyDescent="0.25">
      <c r="W10499" s="52">
        <v>27000884</v>
      </c>
      <c r="X10499" s="28" t="s">
        <v>14652</v>
      </c>
      <c r="Y10499" s="53" t="s">
        <v>4030</v>
      </c>
    </row>
    <row r="10500" spans="23:25" x14ac:dyDescent="0.25">
      <c r="W10500" s="50">
        <v>27000885</v>
      </c>
      <c r="X10500" s="49" t="s">
        <v>16389</v>
      </c>
      <c r="Y10500" s="51" t="s">
        <v>4030</v>
      </c>
    </row>
    <row r="10501" spans="23:25" x14ac:dyDescent="0.25">
      <c r="W10501" s="52">
        <v>27000886</v>
      </c>
      <c r="X10501" s="28" t="s">
        <v>16390</v>
      </c>
      <c r="Y10501" s="53" t="s">
        <v>4030</v>
      </c>
    </row>
    <row r="10502" spans="23:25" x14ac:dyDescent="0.25">
      <c r="W10502" s="50">
        <v>27000887</v>
      </c>
      <c r="X10502" s="49" t="s">
        <v>16391</v>
      </c>
      <c r="Y10502" s="51" t="s">
        <v>4030</v>
      </c>
    </row>
    <row r="10503" spans="23:25" x14ac:dyDescent="0.25">
      <c r="W10503" s="52">
        <v>27000888</v>
      </c>
      <c r="X10503" s="28" t="s">
        <v>16392</v>
      </c>
      <c r="Y10503" s="53" t="s">
        <v>4030</v>
      </c>
    </row>
    <row r="10504" spans="23:25" x14ac:dyDescent="0.25">
      <c r="W10504" s="50">
        <v>27000889</v>
      </c>
      <c r="X10504" s="49" t="s">
        <v>16393</v>
      </c>
      <c r="Y10504" s="51" t="s">
        <v>4030</v>
      </c>
    </row>
    <row r="10505" spans="23:25" x14ac:dyDescent="0.25">
      <c r="W10505" s="52">
        <v>27000890</v>
      </c>
      <c r="X10505" s="28" t="s">
        <v>16394</v>
      </c>
      <c r="Y10505" s="53" t="s">
        <v>4030</v>
      </c>
    </row>
    <row r="10506" spans="23:25" x14ac:dyDescent="0.25">
      <c r="W10506" s="50">
        <v>27000891</v>
      </c>
      <c r="X10506" s="49" t="s">
        <v>16395</v>
      </c>
      <c r="Y10506" s="51" t="s">
        <v>4030</v>
      </c>
    </row>
    <row r="10507" spans="23:25" x14ac:dyDescent="0.25">
      <c r="W10507" s="52">
        <v>27000892</v>
      </c>
      <c r="X10507" s="28" t="s">
        <v>16396</v>
      </c>
      <c r="Y10507" s="53" t="s">
        <v>4030</v>
      </c>
    </row>
    <row r="10508" spans="23:25" x14ac:dyDescent="0.25">
      <c r="W10508" s="50">
        <v>27000893</v>
      </c>
      <c r="X10508" s="49" t="s">
        <v>16397</v>
      </c>
      <c r="Y10508" s="51" t="s">
        <v>4030</v>
      </c>
    </row>
    <row r="10509" spans="23:25" x14ac:dyDescent="0.25">
      <c r="W10509" s="52">
        <v>27000894</v>
      </c>
      <c r="X10509" s="28" t="s">
        <v>16398</v>
      </c>
      <c r="Y10509" s="53" t="s">
        <v>4030</v>
      </c>
    </row>
    <row r="10510" spans="23:25" x14ac:dyDescent="0.25">
      <c r="W10510" s="50">
        <v>27000895</v>
      </c>
      <c r="X10510" s="49" t="s">
        <v>16399</v>
      </c>
      <c r="Y10510" s="51" t="s">
        <v>4030</v>
      </c>
    </row>
    <row r="10511" spans="23:25" x14ac:dyDescent="0.25">
      <c r="W10511" s="52">
        <v>27000896</v>
      </c>
      <c r="X10511" s="28" t="s">
        <v>16400</v>
      </c>
      <c r="Y10511" s="53" t="s">
        <v>4030</v>
      </c>
    </row>
    <row r="10512" spans="23:25" x14ac:dyDescent="0.25">
      <c r="W10512" s="50">
        <v>27000897</v>
      </c>
      <c r="X10512" s="49" t="s">
        <v>16401</v>
      </c>
      <c r="Y10512" s="51" t="s">
        <v>4030</v>
      </c>
    </row>
    <row r="10513" spans="23:25" x14ac:dyDescent="0.25">
      <c r="W10513" s="52">
        <v>27000898</v>
      </c>
      <c r="X10513" s="28" t="s">
        <v>14631</v>
      </c>
      <c r="Y10513" s="53" t="s">
        <v>4030</v>
      </c>
    </row>
    <row r="10514" spans="23:25" x14ac:dyDescent="0.25">
      <c r="W10514" s="50">
        <v>27000899</v>
      </c>
      <c r="X10514" s="49" t="s">
        <v>16402</v>
      </c>
      <c r="Y10514" s="51" t="s">
        <v>4030</v>
      </c>
    </row>
    <row r="10515" spans="23:25" x14ac:dyDescent="0.25">
      <c r="W10515" s="52">
        <v>27000900</v>
      </c>
      <c r="X10515" s="28" t="s">
        <v>16403</v>
      </c>
      <c r="Y10515" s="53" t="s">
        <v>4030</v>
      </c>
    </row>
    <row r="10516" spans="23:25" x14ac:dyDescent="0.25">
      <c r="W10516" s="50">
        <v>27000901</v>
      </c>
      <c r="X10516" s="49" t="s">
        <v>16404</v>
      </c>
      <c r="Y10516" s="51" t="s">
        <v>4030</v>
      </c>
    </row>
    <row r="10517" spans="23:25" x14ac:dyDescent="0.25">
      <c r="W10517" s="52">
        <v>27000902</v>
      </c>
      <c r="X10517" s="28" t="s">
        <v>16405</v>
      </c>
      <c r="Y10517" s="53" t="s">
        <v>4030</v>
      </c>
    </row>
    <row r="10518" spans="23:25" x14ac:dyDescent="0.25">
      <c r="W10518" s="50">
        <v>27000903</v>
      </c>
      <c r="X10518" s="49" t="s">
        <v>16406</v>
      </c>
      <c r="Y10518" s="51" t="s">
        <v>4030</v>
      </c>
    </row>
    <row r="10519" spans="23:25" x14ac:dyDescent="0.25">
      <c r="W10519" s="52">
        <v>27000904</v>
      </c>
      <c r="X10519" s="28" t="s">
        <v>16407</v>
      </c>
      <c r="Y10519" s="53" t="s">
        <v>4030</v>
      </c>
    </row>
    <row r="10520" spans="23:25" x14ac:dyDescent="0.25">
      <c r="W10520" s="50">
        <v>27000905</v>
      </c>
      <c r="X10520" s="49" t="s">
        <v>16408</v>
      </c>
      <c r="Y10520" s="51" t="s">
        <v>4030</v>
      </c>
    </row>
    <row r="10521" spans="23:25" x14ac:dyDescent="0.25">
      <c r="W10521" s="52">
        <v>27000906</v>
      </c>
      <c r="X10521" s="28" t="s">
        <v>16409</v>
      </c>
      <c r="Y10521" s="53" t="s">
        <v>4030</v>
      </c>
    </row>
    <row r="10522" spans="23:25" x14ac:dyDescent="0.25">
      <c r="W10522" s="50">
        <v>27000907</v>
      </c>
      <c r="X10522" s="49" t="s">
        <v>16410</v>
      </c>
      <c r="Y10522" s="51" t="s">
        <v>4030</v>
      </c>
    </row>
    <row r="10523" spans="23:25" x14ac:dyDescent="0.25">
      <c r="W10523" s="52">
        <v>27000908</v>
      </c>
      <c r="X10523" s="28" t="s">
        <v>16411</v>
      </c>
      <c r="Y10523" s="53" t="s">
        <v>4030</v>
      </c>
    </row>
    <row r="10524" spans="23:25" x14ac:dyDescent="0.25">
      <c r="W10524" s="50">
        <v>27000909</v>
      </c>
      <c r="X10524" s="49" t="s">
        <v>14634</v>
      </c>
      <c r="Y10524" s="51" t="s">
        <v>4030</v>
      </c>
    </row>
    <row r="10525" spans="23:25" x14ac:dyDescent="0.25">
      <c r="W10525" s="52">
        <v>27000910</v>
      </c>
      <c r="X10525" s="28" t="s">
        <v>16412</v>
      </c>
      <c r="Y10525" s="53" t="s">
        <v>4030</v>
      </c>
    </row>
    <row r="10526" spans="23:25" x14ac:dyDescent="0.25">
      <c r="W10526" s="50">
        <v>27000911</v>
      </c>
      <c r="X10526" s="49" t="s">
        <v>16413</v>
      </c>
      <c r="Y10526" s="51" t="s">
        <v>4030</v>
      </c>
    </row>
    <row r="10527" spans="23:25" x14ac:dyDescent="0.25">
      <c r="W10527" s="52">
        <v>27000912</v>
      </c>
      <c r="X10527" s="28" t="s">
        <v>16414</v>
      </c>
      <c r="Y10527" s="53" t="s">
        <v>4030</v>
      </c>
    </row>
    <row r="10528" spans="23:25" x14ac:dyDescent="0.25">
      <c r="W10528" s="50">
        <v>27000913</v>
      </c>
      <c r="X10528" s="49" t="s">
        <v>16415</v>
      </c>
      <c r="Y10528" s="51" t="s">
        <v>4030</v>
      </c>
    </row>
    <row r="10529" spans="23:25" x14ac:dyDescent="0.25">
      <c r="W10529" s="52">
        <v>27000914</v>
      </c>
      <c r="X10529" s="28" t="s">
        <v>16416</v>
      </c>
      <c r="Y10529" s="53" t="s">
        <v>4030</v>
      </c>
    </row>
    <row r="10530" spans="23:25" x14ac:dyDescent="0.25">
      <c r="W10530" s="50">
        <v>27000915</v>
      </c>
      <c r="X10530" s="49" t="s">
        <v>16417</v>
      </c>
      <c r="Y10530" s="51" t="s">
        <v>4030</v>
      </c>
    </row>
    <row r="10531" spans="23:25" x14ac:dyDescent="0.25">
      <c r="W10531" s="52">
        <v>27000916</v>
      </c>
      <c r="X10531" s="28" t="s">
        <v>14630</v>
      </c>
      <c r="Y10531" s="53" t="s">
        <v>4030</v>
      </c>
    </row>
    <row r="10532" spans="23:25" x14ac:dyDescent="0.25">
      <c r="W10532" s="50">
        <v>27000917</v>
      </c>
      <c r="X10532" s="49" t="s">
        <v>16418</v>
      </c>
      <c r="Y10532" s="51" t="s">
        <v>4030</v>
      </c>
    </row>
    <row r="10533" spans="23:25" x14ac:dyDescent="0.25">
      <c r="W10533" s="52">
        <v>27000918</v>
      </c>
      <c r="X10533" s="28" t="s">
        <v>16419</v>
      </c>
      <c r="Y10533" s="53" t="s">
        <v>4030</v>
      </c>
    </row>
    <row r="10534" spans="23:25" x14ac:dyDescent="0.25">
      <c r="W10534" s="50">
        <v>27000919</v>
      </c>
      <c r="X10534" s="49" t="s">
        <v>16420</v>
      </c>
      <c r="Y10534" s="51" t="s">
        <v>4030</v>
      </c>
    </row>
    <row r="10535" spans="23:25" x14ac:dyDescent="0.25">
      <c r="W10535" s="52">
        <v>27000920</v>
      </c>
      <c r="X10535" s="28" t="s">
        <v>16421</v>
      </c>
      <c r="Y10535" s="53" t="s">
        <v>4030</v>
      </c>
    </row>
    <row r="10536" spans="23:25" x14ac:dyDescent="0.25">
      <c r="W10536" s="50">
        <v>27000921</v>
      </c>
      <c r="X10536" s="49" t="s">
        <v>16422</v>
      </c>
      <c r="Y10536" s="51" t="s">
        <v>4030</v>
      </c>
    </row>
    <row r="10537" spans="23:25" x14ac:dyDescent="0.25">
      <c r="W10537" s="52">
        <v>27000922</v>
      </c>
      <c r="X10537" s="28" t="s">
        <v>16423</v>
      </c>
      <c r="Y10537" s="53" t="s">
        <v>4030</v>
      </c>
    </row>
    <row r="10538" spans="23:25" x14ac:dyDescent="0.25">
      <c r="W10538" s="50">
        <v>27000923</v>
      </c>
      <c r="X10538" s="49" t="s">
        <v>16424</v>
      </c>
      <c r="Y10538" s="51" t="s">
        <v>4030</v>
      </c>
    </row>
    <row r="10539" spans="23:25" x14ac:dyDescent="0.25">
      <c r="W10539" s="52">
        <v>27000924</v>
      </c>
      <c r="X10539" s="28" t="s">
        <v>16425</v>
      </c>
      <c r="Y10539" s="53" t="s">
        <v>4030</v>
      </c>
    </row>
    <row r="10540" spans="23:25" x14ac:dyDescent="0.25">
      <c r="W10540" s="50">
        <v>27000925</v>
      </c>
      <c r="X10540" s="49" t="s">
        <v>16426</v>
      </c>
      <c r="Y10540" s="51" t="s">
        <v>4030</v>
      </c>
    </row>
    <row r="10541" spans="23:25" x14ac:dyDescent="0.25">
      <c r="W10541" s="52">
        <v>27000926</v>
      </c>
      <c r="X10541" s="28" t="s">
        <v>16427</v>
      </c>
      <c r="Y10541" s="53" t="s">
        <v>4030</v>
      </c>
    </row>
    <row r="10542" spans="23:25" x14ac:dyDescent="0.25">
      <c r="W10542" s="50">
        <v>27000927</v>
      </c>
      <c r="X10542" s="49" t="s">
        <v>16428</v>
      </c>
      <c r="Y10542" s="51" t="s">
        <v>4030</v>
      </c>
    </row>
    <row r="10543" spans="23:25" x14ac:dyDescent="0.25">
      <c r="W10543" s="52">
        <v>27000928</v>
      </c>
      <c r="X10543" s="28" t="s">
        <v>16429</v>
      </c>
      <c r="Y10543" s="53" t="s">
        <v>4030</v>
      </c>
    </row>
    <row r="10544" spans="23:25" x14ac:dyDescent="0.25">
      <c r="W10544" s="50">
        <v>27000929</v>
      </c>
      <c r="X10544" s="49" t="s">
        <v>16430</v>
      </c>
      <c r="Y10544" s="51" t="s">
        <v>4030</v>
      </c>
    </row>
    <row r="10545" spans="23:25" x14ac:dyDescent="0.25">
      <c r="W10545" s="52">
        <v>27000930</v>
      </c>
      <c r="X10545" s="28" t="s">
        <v>16431</v>
      </c>
      <c r="Y10545" s="53" t="s">
        <v>4030</v>
      </c>
    </row>
    <row r="10546" spans="23:25" x14ac:dyDescent="0.25">
      <c r="W10546" s="50">
        <v>27000931</v>
      </c>
      <c r="X10546" s="49" t="s">
        <v>16432</v>
      </c>
      <c r="Y10546" s="51" t="s">
        <v>4030</v>
      </c>
    </row>
    <row r="10547" spans="23:25" x14ac:dyDescent="0.25">
      <c r="W10547" s="52">
        <v>27000932</v>
      </c>
      <c r="X10547" s="28" t="s">
        <v>16433</v>
      </c>
      <c r="Y10547" s="53" t="s">
        <v>4030</v>
      </c>
    </row>
    <row r="10548" spans="23:25" x14ac:dyDescent="0.25">
      <c r="W10548" s="50">
        <v>27000933</v>
      </c>
      <c r="X10548" s="49" t="s">
        <v>15273</v>
      </c>
      <c r="Y10548" s="51" t="s">
        <v>4030</v>
      </c>
    </row>
    <row r="10549" spans="23:25" x14ac:dyDescent="0.25">
      <c r="W10549" s="52">
        <v>27000934</v>
      </c>
      <c r="X10549" s="28" t="s">
        <v>15685</v>
      </c>
      <c r="Y10549" s="53" t="s">
        <v>4030</v>
      </c>
    </row>
    <row r="10550" spans="23:25" x14ac:dyDescent="0.25">
      <c r="W10550" s="50">
        <v>27000935</v>
      </c>
      <c r="X10550" s="49" t="s">
        <v>15688</v>
      </c>
      <c r="Y10550" s="51" t="s">
        <v>4030</v>
      </c>
    </row>
    <row r="10551" spans="23:25" x14ac:dyDescent="0.25">
      <c r="W10551" s="52">
        <v>27000936</v>
      </c>
      <c r="X10551" s="28" t="s">
        <v>15609</v>
      </c>
      <c r="Y10551" s="53" t="s">
        <v>4030</v>
      </c>
    </row>
    <row r="10552" spans="23:25" x14ac:dyDescent="0.25">
      <c r="W10552" s="50">
        <v>27000937</v>
      </c>
      <c r="X10552" s="49" t="s">
        <v>15707</v>
      </c>
      <c r="Y10552" s="51" t="s">
        <v>4030</v>
      </c>
    </row>
    <row r="10553" spans="23:25" x14ac:dyDescent="0.25">
      <c r="W10553" s="52">
        <v>27000938</v>
      </c>
      <c r="X10553" s="28" t="s">
        <v>15658</v>
      </c>
      <c r="Y10553" s="53" t="s">
        <v>4030</v>
      </c>
    </row>
    <row r="10554" spans="23:25" x14ac:dyDescent="0.25">
      <c r="W10554" s="50">
        <v>27000939</v>
      </c>
      <c r="X10554" s="49" t="s">
        <v>15389</v>
      </c>
      <c r="Y10554" s="51" t="s">
        <v>4030</v>
      </c>
    </row>
    <row r="10555" spans="23:25" x14ac:dyDescent="0.25">
      <c r="W10555" s="52">
        <v>27000940</v>
      </c>
      <c r="X10555" s="28" t="s">
        <v>15675</v>
      </c>
      <c r="Y10555" s="53" t="s">
        <v>4030</v>
      </c>
    </row>
    <row r="10556" spans="23:25" x14ac:dyDescent="0.25">
      <c r="W10556" s="50">
        <v>27000941</v>
      </c>
      <c r="X10556" s="49" t="s">
        <v>15634</v>
      </c>
      <c r="Y10556" s="51" t="s">
        <v>4030</v>
      </c>
    </row>
    <row r="10557" spans="23:25" x14ac:dyDescent="0.25">
      <c r="W10557" s="52">
        <v>27000942</v>
      </c>
      <c r="X10557" s="28" t="s">
        <v>15610</v>
      </c>
      <c r="Y10557" s="53" t="s">
        <v>4030</v>
      </c>
    </row>
    <row r="10558" spans="23:25" x14ac:dyDescent="0.25">
      <c r="W10558" s="50">
        <v>27000943</v>
      </c>
      <c r="X10558" s="49" t="s">
        <v>15573</v>
      </c>
      <c r="Y10558" s="51" t="s">
        <v>4030</v>
      </c>
    </row>
    <row r="10559" spans="23:25" x14ac:dyDescent="0.25">
      <c r="W10559" s="52">
        <v>27000944</v>
      </c>
      <c r="X10559" s="28" t="s">
        <v>15527</v>
      </c>
      <c r="Y10559" s="53" t="s">
        <v>4030</v>
      </c>
    </row>
    <row r="10560" spans="23:25" x14ac:dyDescent="0.25">
      <c r="W10560" s="50">
        <v>27000945</v>
      </c>
      <c r="X10560" s="49" t="s">
        <v>15591</v>
      </c>
      <c r="Y10560" s="51" t="s">
        <v>4030</v>
      </c>
    </row>
    <row r="10561" spans="23:25" x14ac:dyDescent="0.25">
      <c r="W10561" s="52">
        <v>27000946</v>
      </c>
      <c r="X10561" s="28" t="s">
        <v>15643</v>
      </c>
      <c r="Y10561" s="53" t="s">
        <v>4030</v>
      </c>
    </row>
    <row r="10562" spans="23:25" x14ac:dyDescent="0.25">
      <c r="W10562" s="50">
        <v>27000947</v>
      </c>
      <c r="X10562" s="49" t="s">
        <v>15619</v>
      </c>
      <c r="Y10562" s="51" t="s">
        <v>4030</v>
      </c>
    </row>
    <row r="10563" spans="23:25" x14ac:dyDescent="0.25">
      <c r="W10563" s="52">
        <v>27000948</v>
      </c>
      <c r="X10563" s="28" t="s">
        <v>15529</v>
      </c>
      <c r="Y10563" s="53" t="s">
        <v>4030</v>
      </c>
    </row>
    <row r="10564" spans="23:25" x14ac:dyDescent="0.25">
      <c r="W10564" s="50">
        <v>27000949</v>
      </c>
      <c r="X10564" s="49" t="s">
        <v>15497</v>
      </c>
      <c r="Y10564" s="51" t="s">
        <v>4030</v>
      </c>
    </row>
    <row r="10565" spans="23:25" x14ac:dyDescent="0.25">
      <c r="W10565" s="52">
        <v>27000950</v>
      </c>
      <c r="X10565" s="28" t="s">
        <v>15648</v>
      </c>
      <c r="Y10565" s="53" t="s">
        <v>4030</v>
      </c>
    </row>
    <row r="10566" spans="23:25" x14ac:dyDescent="0.25">
      <c r="W10566" s="50">
        <v>27000951</v>
      </c>
      <c r="X10566" s="49" t="s">
        <v>15645</v>
      </c>
      <c r="Y10566" s="51" t="s">
        <v>4030</v>
      </c>
    </row>
    <row r="10567" spans="23:25" x14ac:dyDescent="0.25">
      <c r="W10567" s="52">
        <v>27000952</v>
      </c>
      <c r="X10567" s="28" t="s">
        <v>15714</v>
      </c>
      <c r="Y10567" s="53" t="s">
        <v>4030</v>
      </c>
    </row>
    <row r="10568" spans="23:25" x14ac:dyDescent="0.25">
      <c r="W10568" s="50">
        <v>27000953</v>
      </c>
      <c r="X10568" s="49" t="s">
        <v>16434</v>
      </c>
      <c r="Y10568" s="51" t="s">
        <v>4030</v>
      </c>
    </row>
    <row r="10569" spans="23:25" x14ac:dyDescent="0.25">
      <c r="W10569" s="52">
        <v>27000954</v>
      </c>
      <c r="X10569" s="28" t="s">
        <v>16435</v>
      </c>
      <c r="Y10569" s="53" t="s">
        <v>4030</v>
      </c>
    </row>
    <row r="10570" spans="23:25" x14ac:dyDescent="0.25">
      <c r="W10570" s="50">
        <v>27000955</v>
      </c>
      <c r="X10570" s="49" t="s">
        <v>16436</v>
      </c>
      <c r="Y10570" s="51" t="s">
        <v>4030</v>
      </c>
    </row>
    <row r="10571" spans="23:25" x14ac:dyDescent="0.25">
      <c r="W10571" s="52">
        <v>27000956</v>
      </c>
      <c r="X10571" s="28" t="s">
        <v>16437</v>
      </c>
      <c r="Y10571" s="53" t="s">
        <v>4030</v>
      </c>
    </row>
    <row r="10572" spans="23:25" x14ac:dyDescent="0.25">
      <c r="W10572" s="50">
        <v>27000957</v>
      </c>
      <c r="X10572" s="49" t="s">
        <v>16438</v>
      </c>
      <c r="Y10572" s="51" t="s">
        <v>4030</v>
      </c>
    </row>
    <row r="10573" spans="23:25" x14ac:dyDescent="0.25">
      <c r="W10573" s="52">
        <v>27000958</v>
      </c>
      <c r="X10573" s="28" t="s">
        <v>16439</v>
      </c>
      <c r="Y10573" s="53" t="s">
        <v>4030</v>
      </c>
    </row>
    <row r="10574" spans="23:25" x14ac:dyDescent="0.25">
      <c r="W10574" s="50">
        <v>27000959</v>
      </c>
      <c r="X10574" s="49" t="s">
        <v>16440</v>
      </c>
      <c r="Y10574" s="51" t="s">
        <v>4030</v>
      </c>
    </row>
    <row r="10575" spans="23:25" x14ac:dyDescent="0.25">
      <c r="W10575" s="52">
        <v>27000960</v>
      </c>
      <c r="X10575" s="28" t="s">
        <v>16441</v>
      </c>
      <c r="Y10575" s="53" t="s">
        <v>4030</v>
      </c>
    </row>
    <row r="10576" spans="23:25" x14ac:dyDescent="0.25">
      <c r="W10576" s="50">
        <v>27000961</v>
      </c>
      <c r="X10576" s="49" t="s">
        <v>16442</v>
      </c>
      <c r="Y10576" s="51" t="s">
        <v>4030</v>
      </c>
    </row>
    <row r="10577" spans="23:25" x14ac:dyDescent="0.25">
      <c r="W10577" s="52">
        <v>27000962</v>
      </c>
      <c r="X10577" s="28" t="s">
        <v>16443</v>
      </c>
      <c r="Y10577" s="53" t="s">
        <v>4030</v>
      </c>
    </row>
    <row r="10578" spans="23:25" x14ac:dyDescent="0.25">
      <c r="W10578" s="50">
        <v>27000963</v>
      </c>
      <c r="X10578" s="49" t="s">
        <v>16444</v>
      </c>
      <c r="Y10578" s="51" t="s">
        <v>4030</v>
      </c>
    </row>
    <row r="10579" spans="23:25" x14ac:dyDescent="0.25">
      <c r="W10579" s="52">
        <v>27000964</v>
      </c>
      <c r="X10579" s="28" t="s">
        <v>16445</v>
      </c>
      <c r="Y10579" s="53" t="s">
        <v>4030</v>
      </c>
    </row>
    <row r="10580" spans="23:25" x14ac:dyDescent="0.25">
      <c r="W10580" s="50">
        <v>27000965</v>
      </c>
      <c r="X10580" s="49" t="s">
        <v>16446</v>
      </c>
      <c r="Y10580" s="51" t="s">
        <v>4030</v>
      </c>
    </row>
    <row r="10581" spans="23:25" x14ac:dyDescent="0.25">
      <c r="W10581" s="52">
        <v>27000966</v>
      </c>
      <c r="X10581" s="28" t="s">
        <v>16447</v>
      </c>
      <c r="Y10581" s="53" t="s">
        <v>4030</v>
      </c>
    </row>
    <row r="10582" spans="23:25" x14ac:dyDescent="0.25">
      <c r="W10582" s="50">
        <v>27000967</v>
      </c>
      <c r="X10582" s="49" t="s">
        <v>16448</v>
      </c>
      <c r="Y10582" s="51" t="s">
        <v>4030</v>
      </c>
    </row>
    <row r="10583" spans="23:25" x14ac:dyDescent="0.25">
      <c r="W10583" s="52">
        <v>27000968</v>
      </c>
      <c r="X10583" s="28" t="s">
        <v>16449</v>
      </c>
      <c r="Y10583" s="53" t="s">
        <v>4030</v>
      </c>
    </row>
    <row r="10584" spans="23:25" x14ac:dyDescent="0.25">
      <c r="W10584" s="50">
        <v>27000969</v>
      </c>
      <c r="X10584" s="49" t="s">
        <v>16450</v>
      </c>
      <c r="Y10584" s="51" t="s">
        <v>4030</v>
      </c>
    </row>
    <row r="10585" spans="23:25" x14ac:dyDescent="0.25">
      <c r="W10585" s="52">
        <v>27000970</v>
      </c>
      <c r="X10585" s="28" t="s">
        <v>16451</v>
      </c>
      <c r="Y10585" s="53" t="s">
        <v>4030</v>
      </c>
    </row>
    <row r="10586" spans="23:25" x14ac:dyDescent="0.25">
      <c r="W10586" s="50">
        <v>27000971</v>
      </c>
      <c r="X10586" s="49" t="s">
        <v>16452</v>
      </c>
      <c r="Y10586" s="51" t="s">
        <v>4030</v>
      </c>
    </row>
    <row r="10587" spans="23:25" x14ac:dyDescent="0.25">
      <c r="W10587" s="52">
        <v>27000972</v>
      </c>
      <c r="X10587" s="28" t="s">
        <v>16453</v>
      </c>
      <c r="Y10587" s="53" t="s">
        <v>4030</v>
      </c>
    </row>
    <row r="10588" spans="23:25" x14ac:dyDescent="0.25">
      <c r="W10588" s="50">
        <v>27000973</v>
      </c>
      <c r="X10588" s="49" t="s">
        <v>16454</v>
      </c>
      <c r="Y10588" s="51" t="s">
        <v>4030</v>
      </c>
    </row>
    <row r="10589" spans="23:25" x14ac:dyDescent="0.25">
      <c r="W10589" s="52">
        <v>27000974</v>
      </c>
      <c r="X10589" s="28" t="s">
        <v>16455</v>
      </c>
      <c r="Y10589" s="53" t="s">
        <v>4030</v>
      </c>
    </row>
    <row r="10590" spans="23:25" x14ac:dyDescent="0.25">
      <c r="W10590" s="50">
        <v>27000975</v>
      </c>
      <c r="X10590" s="49" t="s">
        <v>16456</v>
      </c>
      <c r="Y10590" s="51" t="s">
        <v>4030</v>
      </c>
    </row>
    <row r="10591" spans="23:25" x14ac:dyDescent="0.25">
      <c r="W10591" s="52">
        <v>27000976</v>
      </c>
      <c r="X10591" s="28" t="s">
        <v>16457</v>
      </c>
      <c r="Y10591" s="53" t="s">
        <v>4030</v>
      </c>
    </row>
    <row r="10592" spans="23:25" x14ac:dyDescent="0.25">
      <c r="W10592" s="50">
        <v>27000977</v>
      </c>
      <c r="X10592" s="49" t="s">
        <v>16458</v>
      </c>
      <c r="Y10592" s="51" t="s">
        <v>4030</v>
      </c>
    </row>
    <row r="10593" spans="23:25" x14ac:dyDescent="0.25">
      <c r="W10593" s="52">
        <v>27000978</v>
      </c>
      <c r="X10593" s="28" t="s">
        <v>16459</v>
      </c>
      <c r="Y10593" s="53" t="s">
        <v>4030</v>
      </c>
    </row>
    <row r="10594" spans="23:25" x14ac:dyDescent="0.25">
      <c r="W10594" s="50">
        <v>27000979</v>
      </c>
      <c r="X10594" s="49" t="s">
        <v>16460</v>
      </c>
      <c r="Y10594" s="51" t="s">
        <v>4030</v>
      </c>
    </row>
    <row r="10595" spans="23:25" x14ac:dyDescent="0.25">
      <c r="W10595" s="52">
        <v>27000980</v>
      </c>
      <c r="X10595" s="28" t="s">
        <v>16461</v>
      </c>
      <c r="Y10595" s="53" t="s">
        <v>4030</v>
      </c>
    </row>
    <row r="10596" spans="23:25" x14ac:dyDescent="0.25">
      <c r="W10596" s="50">
        <v>27000981</v>
      </c>
      <c r="X10596" s="49" t="s">
        <v>16462</v>
      </c>
      <c r="Y10596" s="51" t="s">
        <v>4030</v>
      </c>
    </row>
    <row r="10597" spans="23:25" x14ac:dyDescent="0.25">
      <c r="W10597" s="52">
        <v>27000982</v>
      </c>
      <c r="X10597" s="28" t="s">
        <v>16463</v>
      </c>
      <c r="Y10597" s="53" t="s">
        <v>4030</v>
      </c>
    </row>
    <row r="10598" spans="23:25" x14ac:dyDescent="0.25">
      <c r="W10598" s="50">
        <v>27000983</v>
      </c>
      <c r="X10598" s="49" t="s">
        <v>16464</v>
      </c>
      <c r="Y10598" s="51" t="s">
        <v>4030</v>
      </c>
    </row>
    <row r="10599" spans="23:25" x14ac:dyDescent="0.25">
      <c r="W10599" s="52">
        <v>27000984</v>
      </c>
      <c r="X10599" s="28" t="s">
        <v>16465</v>
      </c>
      <c r="Y10599" s="53" t="s">
        <v>4030</v>
      </c>
    </row>
    <row r="10600" spans="23:25" x14ac:dyDescent="0.25">
      <c r="W10600" s="50">
        <v>27000985</v>
      </c>
      <c r="X10600" s="49" t="s">
        <v>16466</v>
      </c>
      <c r="Y10600" s="51" t="s">
        <v>4030</v>
      </c>
    </row>
    <row r="10601" spans="23:25" x14ac:dyDescent="0.25">
      <c r="W10601" s="52">
        <v>27000986</v>
      </c>
      <c r="X10601" s="28" t="s">
        <v>16467</v>
      </c>
      <c r="Y10601" s="53" t="s">
        <v>4030</v>
      </c>
    </row>
    <row r="10602" spans="23:25" x14ac:dyDescent="0.25">
      <c r="W10602" s="50">
        <v>27000987</v>
      </c>
      <c r="X10602" s="49" t="s">
        <v>16468</v>
      </c>
      <c r="Y10602" s="51" t="s">
        <v>4030</v>
      </c>
    </row>
    <row r="10603" spans="23:25" x14ac:dyDescent="0.25">
      <c r="W10603" s="52">
        <v>27000988</v>
      </c>
      <c r="X10603" s="28" t="s">
        <v>16469</v>
      </c>
      <c r="Y10603" s="53" t="s">
        <v>4030</v>
      </c>
    </row>
    <row r="10604" spans="23:25" x14ac:dyDescent="0.25">
      <c r="W10604" s="50">
        <v>27000989</v>
      </c>
      <c r="X10604" s="49" t="s">
        <v>16470</v>
      </c>
      <c r="Y10604" s="51" t="s">
        <v>4030</v>
      </c>
    </row>
    <row r="10605" spans="23:25" x14ac:dyDescent="0.25">
      <c r="W10605" s="52">
        <v>27000990</v>
      </c>
      <c r="X10605" s="28" t="s">
        <v>16471</v>
      </c>
      <c r="Y10605" s="53" t="s">
        <v>4030</v>
      </c>
    </row>
    <row r="10606" spans="23:25" x14ac:dyDescent="0.25">
      <c r="W10606" s="50">
        <v>27000991</v>
      </c>
      <c r="X10606" s="49" t="s">
        <v>16472</v>
      </c>
      <c r="Y10606" s="51" t="s">
        <v>4030</v>
      </c>
    </row>
    <row r="10607" spans="23:25" x14ac:dyDescent="0.25">
      <c r="W10607" s="52">
        <v>27000992</v>
      </c>
      <c r="X10607" s="28" t="s">
        <v>16473</v>
      </c>
      <c r="Y10607" s="53" t="s">
        <v>4030</v>
      </c>
    </row>
    <row r="10608" spans="23:25" x14ac:dyDescent="0.25">
      <c r="W10608" s="50">
        <v>27000993</v>
      </c>
      <c r="X10608" s="49" t="s">
        <v>16474</v>
      </c>
      <c r="Y10608" s="51" t="s">
        <v>4030</v>
      </c>
    </row>
    <row r="10609" spans="23:25" x14ac:dyDescent="0.25">
      <c r="W10609" s="52">
        <v>27000994</v>
      </c>
      <c r="X10609" s="28" t="s">
        <v>16475</v>
      </c>
      <c r="Y10609" s="53" t="s">
        <v>4030</v>
      </c>
    </row>
    <row r="10610" spans="23:25" x14ac:dyDescent="0.25">
      <c r="W10610" s="50">
        <v>27000995</v>
      </c>
      <c r="X10610" s="49" t="s">
        <v>16476</v>
      </c>
      <c r="Y10610" s="51" t="s">
        <v>4030</v>
      </c>
    </row>
    <row r="10611" spans="23:25" x14ac:dyDescent="0.25">
      <c r="W10611" s="52">
        <v>27000996</v>
      </c>
      <c r="X10611" s="28" t="s">
        <v>16477</v>
      </c>
      <c r="Y10611" s="53" t="s">
        <v>4030</v>
      </c>
    </row>
    <row r="10612" spans="23:25" x14ac:dyDescent="0.25">
      <c r="W10612" s="50">
        <v>27000997</v>
      </c>
      <c r="X10612" s="49" t="s">
        <v>16478</v>
      </c>
      <c r="Y10612" s="51" t="s">
        <v>4030</v>
      </c>
    </row>
    <row r="10613" spans="23:25" x14ac:dyDescent="0.25">
      <c r="W10613" s="52">
        <v>27000998</v>
      </c>
      <c r="X10613" s="28" t="s">
        <v>16479</v>
      </c>
      <c r="Y10613" s="53" t="s">
        <v>4030</v>
      </c>
    </row>
    <row r="10614" spans="23:25" x14ac:dyDescent="0.25">
      <c r="W10614" s="50">
        <v>27000999</v>
      </c>
      <c r="X10614" s="49" t="s">
        <v>16480</v>
      </c>
      <c r="Y10614" s="51" t="s">
        <v>4030</v>
      </c>
    </row>
    <row r="10615" spans="23:25" x14ac:dyDescent="0.25">
      <c r="W10615" s="52">
        <v>27001000</v>
      </c>
      <c r="X10615" s="28" t="s">
        <v>16481</v>
      </c>
      <c r="Y10615" s="53" t="s">
        <v>4030</v>
      </c>
    </row>
    <row r="10616" spans="23:25" x14ac:dyDescent="0.25">
      <c r="W10616" s="50">
        <v>27001001</v>
      </c>
      <c r="X10616" s="49" t="s">
        <v>16482</v>
      </c>
      <c r="Y10616" s="51" t="s">
        <v>4030</v>
      </c>
    </row>
    <row r="10617" spans="23:25" x14ac:dyDescent="0.25">
      <c r="W10617" s="52">
        <v>27001002</v>
      </c>
      <c r="X10617" s="28" t="s">
        <v>16483</v>
      </c>
      <c r="Y10617" s="53" t="s">
        <v>4030</v>
      </c>
    </row>
    <row r="10618" spans="23:25" x14ac:dyDescent="0.25">
      <c r="W10618" s="50">
        <v>27001003</v>
      </c>
      <c r="X10618" s="49" t="s">
        <v>16484</v>
      </c>
      <c r="Y10618" s="51" t="s">
        <v>4030</v>
      </c>
    </row>
    <row r="10619" spans="23:25" x14ac:dyDescent="0.25">
      <c r="W10619" s="52">
        <v>27001004</v>
      </c>
      <c r="X10619" s="28" t="s">
        <v>16485</v>
      </c>
      <c r="Y10619" s="53" t="s">
        <v>4030</v>
      </c>
    </row>
    <row r="10620" spans="23:25" x14ac:dyDescent="0.25">
      <c r="W10620" s="50">
        <v>27001005</v>
      </c>
      <c r="X10620" s="49" t="s">
        <v>16486</v>
      </c>
      <c r="Y10620" s="51" t="s">
        <v>4030</v>
      </c>
    </row>
    <row r="10621" spans="23:25" x14ac:dyDescent="0.25">
      <c r="W10621" s="52">
        <v>27001006</v>
      </c>
      <c r="X10621" s="28" t="s">
        <v>16487</v>
      </c>
      <c r="Y10621" s="53" t="s">
        <v>4030</v>
      </c>
    </row>
    <row r="10622" spans="23:25" x14ac:dyDescent="0.25">
      <c r="W10622" s="50">
        <v>27001007</v>
      </c>
      <c r="X10622" s="49" t="s">
        <v>16488</v>
      </c>
      <c r="Y10622" s="51" t="s">
        <v>4030</v>
      </c>
    </row>
    <row r="10623" spans="23:25" x14ac:dyDescent="0.25">
      <c r="W10623" s="52">
        <v>27001008</v>
      </c>
      <c r="X10623" s="28" t="s">
        <v>16489</v>
      </c>
      <c r="Y10623" s="53" t="s">
        <v>4030</v>
      </c>
    </row>
    <row r="10624" spans="23:25" x14ac:dyDescent="0.25">
      <c r="W10624" s="50">
        <v>27001009</v>
      </c>
      <c r="X10624" s="49" t="s">
        <v>16490</v>
      </c>
      <c r="Y10624" s="51" t="s">
        <v>4030</v>
      </c>
    </row>
    <row r="10625" spans="23:25" x14ac:dyDescent="0.25">
      <c r="W10625" s="52">
        <v>27001010</v>
      </c>
      <c r="X10625" s="28" t="s">
        <v>16491</v>
      </c>
      <c r="Y10625" s="53" t="s">
        <v>4030</v>
      </c>
    </row>
    <row r="10626" spans="23:25" x14ac:dyDescent="0.25">
      <c r="W10626" s="50">
        <v>27001011</v>
      </c>
      <c r="X10626" s="49" t="s">
        <v>16492</v>
      </c>
      <c r="Y10626" s="51" t="s">
        <v>4030</v>
      </c>
    </row>
    <row r="10627" spans="23:25" x14ac:dyDescent="0.25">
      <c r="W10627" s="52">
        <v>27001012</v>
      </c>
      <c r="X10627" s="28" t="s">
        <v>16493</v>
      </c>
      <c r="Y10627" s="53" t="s">
        <v>4030</v>
      </c>
    </row>
    <row r="10628" spans="23:25" x14ac:dyDescent="0.25">
      <c r="W10628" s="50">
        <v>27001013</v>
      </c>
      <c r="X10628" s="49" t="s">
        <v>16494</v>
      </c>
      <c r="Y10628" s="51" t="s">
        <v>4030</v>
      </c>
    </row>
    <row r="10629" spans="23:25" x14ac:dyDescent="0.25">
      <c r="W10629" s="52">
        <v>27001014</v>
      </c>
      <c r="X10629" s="28" t="s">
        <v>16495</v>
      </c>
      <c r="Y10629" s="53" t="s">
        <v>4030</v>
      </c>
    </row>
    <row r="10630" spans="23:25" x14ac:dyDescent="0.25">
      <c r="W10630" s="50">
        <v>27001015</v>
      </c>
      <c r="X10630" s="49" t="s">
        <v>16496</v>
      </c>
      <c r="Y10630" s="51" t="s">
        <v>4030</v>
      </c>
    </row>
    <row r="10631" spans="23:25" x14ac:dyDescent="0.25">
      <c r="W10631" s="52">
        <v>27001016</v>
      </c>
      <c r="X10631" s="28" t="s">
        <v>16497</v>
      </c>
      <c r="Y10631" s="53" t="s">
        <v>4030</v>
      </c>
    </row>
    <row r="10632" spans="23:25" x14ac:dyDescent="0.25">
      <c r="W10632" s="50">
        <v>27001017</v>
      </c>
      <c r="X10632" s="49" t="s">
        <v>16498</v>
      </c>
      <c r="Y10632" s="51" t="s">
        <v>4030</v>
      </c>
    </row>
    <row r="10633" spans="23:25" x14ac:dyDescent="0.25">
      <c r="W10633" s="52">
        <v>27001018</v>
      </c>
      <c r="X10633" s="28" t="s">
        <v>16499</v>
      </c>
      <c r="Y10633" s="53" t="s">
        <v>4030</v>
      </c>
    </row>
    <row r="10634" spans="23:25" x14ac:dyDescent="0.25">
      <c r="W10634" s="50">
        <v>27001019</v>
      </c>
      <c r="X10634" s="49" t="s">
        <v>16500</v>
      </c>
      <c r="Y10634" s="51" t="s">
        <v>4030</v>
      </c>
    </row>
    <row r="10635" spans="23:25" x14ac:dyDescent="0.25">
      <c r="W10635" s="52">
        <v>27001020</v>
      </c>
      <c r="X10635" s="28" t="s">
        <v>16501</v>
      </c>
      <c r="Y10635" s="53" t="s">
        <v>4030</v>
      </c>
    </row>
    <row r="10636" spans="23:25" x14ac:dyDescent="0.25">
      <c r="W10636" s="50">
        <v>27001021</v>
      </c>
      <c r="X10636" s="49" t="s">
        <v>16502</v>
      </c>
      <c r="Y10636" s="51" t="s">
        <v>4030</v>
      </c>
    </row>
    <row r="10637" spans="23:25" x14ac:dyDescent="0.25">
      <c r="W10637" s="52">
        <v>27001022</v>
      </c>
      <c r="X10637" s="28" t="s">
        <v>16503</v>
      </c>
      <c r="Y10637" s="53" t="s">
        <v>4030</v>
      </c>
    </row>
    <row r="10638" spans="23:25" x14ac:dyDescent="0.25">
      <c r="W10638" s="50">
        <v>27001023</v>
      </c>
      <c r="X10638" s="49" t="s">
        <v>16504</v>
      </c>
      <c r="Y10638" s="51" t="s">
        <v>4030</v>
      </c>
    </row>
    <row r="10639" spans="23:25" x14ac:dyDescent="0.25">
      <c r="W10639" s="52">
        <v>27001024</v>
      </c>
      <c r="X10639" s="28" t="s">
        <v>16505</v>
      </c>
      <c r="Y10639" s="53" t="s">
        <v>4030</v>
      </c>
    </row>
    <row r="10640" spans="23:25" x14ac:dyDescent="0.25">
      <c r="W10640" s="50">
        <v>27001025</v>
      </c>
      <c r="X10640" s="49" t="s">
        <v>16506</v>
      </c>
      <c r="Y10640" s="51" t="s">
        <v>4030</v>
      </c>
    </row>
    <row r="10641" spans="23:25" x14ac:dyDescent="0.25">
      <c r="W10641" s="52">
        <v>27001026</v>
      </c>
      <c r="X10641" s="28" t="s">
        <v>16507</v>
      </c>
      <c r="Y10641" s="53" t="s">
        <v>4030</v>
      </c>
    </row>
    <row r="10642" spans="23:25" x14ac:dyDescent="0.25">
      <c r="W10642" s="50">
        <v>27001027</v>
      </c>
      <c r="X10642" s="49" t="s">
        <v>16508</v>
      </c>
      <c r="Y10642" s="51" t="s">
        <v>4030</v>
      </c>
    </row>
    <row r="10643" spans="23:25" x14ac:dyDescent="0.25">
      <c r="W10643" s="52">
        <v>27001028</v>
      </c>
      <c r="X10643" s="28" t="s">
        <v>16509</v>
      </c>
      <c r="Y10643" s="53" t="s">
        <v>4030</v>
      </c>
    </row>
    <row r="10644" spans="23:25" x14ac:dyDescent="0.25">
      <c r="W10644" s="50">
        <v>27001029</v>
      </c>
      <c r="X10644" s="49" t="s">
        <v>16510</v>
      </c>
      <c r="Y10644" s="51" t="s">
        <v>4030</v>
      </c>
    </row>
    <row r="10645" spans="23:25" x14ac:dyDescent="0.25">
      <c r="W10645" s="52">
        <v>27001030</v>
      </c>
      <c r="X10645" s="28" t="s">
        <v>16511</v>
      </c>
      <c r="Y10645" s="53" t="s">
        <v>4030</v>
      </c>
    </row>
    <row r="10646" spans="23:25" x14ac:dyDescent="0.25">
      <c r="W10646" s="50">
        <v>27001031</v>
      </c>
      <c r="X10646" s="49" t="s">
        <v>16512</v>
      </c>
      <c r="Y10646" s="51" t="s">
        <v>4030</v>
      </c>
    </row>
    <row r="10647" spans="23:25" x14ac:dyDescent="0.25">
      <c r="W10647" s="52">
        <v>27001032</v>
      </c>
      <c r="X10647" s="28" t="s">
        <v>16513</v>
      </c>
      <c r="Y10647" s="53" t="s">
        <v>4030</v>
      </c>
    </row>
    <row r="10648" spans="23:25" x14ac:dyDescent="0.25">
      <c r="W10648" s="50">
        <v>27001033</v>
      </c>
      <c r="X10648" s="49" t="s">
        <v>16514</v>
      </c>
      <c r="Y10648" s="51" t="s">
        <v>4030</v>
      </c>
    </row>
    <row r="10649" spans="23:25" x14ac:dyDescent="0.25">
      <c r="W10649" s="52">
        <v>27001034</v>
      </c>
      <c r="X10649" s="28" t="s">
        <v>16515</v>
      </c>
      <c r="Y10649" s="53" t="s">
        <v>4030</v>
      </c>
    </row>
    <row r="10650" spans="23:25" x14ac:dyDescent="0.25">
      <c r="W10650" s="50">
        <v>27001035</v>
      </c>
      <c r="X10650" s="49" t="s">
        <v>16516</v>
      </c>
      <c r="Y10650" s="51" t="s">
        <v>4030</v>
      </c>
    </row>
    <row r="10651" spans="23:25" x14ac:dyDescent="0.25">
      <c r="W10651" s="52">
        <v>27001036</v>
      </c>
      <c r="X10651" s="28" t="s">
        <v>16517</v>
      </c>
      <c r="Y10651" s="53" t="s">
        <v>4030</v>
      </c>
    </row>
    <row r="10652" spans="23:25" x14ac:dyDescent="0.25">
      <c r="W10652" s="50">
        <v>27001037</v>
      </c>
      <c r="X10652" s="49" t="s">
        <v>16518</v>
      </c>
      <c r="Y10652" s="51" t="s">
        <v>4030</v>
      </c>
    </row>
    <row r="10653" spans="23:25" x14ac:dyDescent="0.25">
      <c r="W10653" s="52">
        <v>27001038</v>
      </c>
      <c r="X10653" s="28" t="s">
        <v>16519</v>
      </c>
      <c r="Y10653" s="53" t="s">
        <v>4030</v>
      </c>
    </row>
    <row r="10654" spans="23:25" x14ac:dyDescent="0.25">
      <c r="W10654" s="50">
        <v>27001039</v>
      </c>
      <c r="X10654" s="49" t="s">
        <v>16520</v>
      </c>
      <c r="Y10654" s="51" t="s">
        <v>4030</v>
      </c>
    </row>
    <row r="10655" spans="23:25" x14ac:dyDescent="0.25">
      <c r="W10655" s="52">
        <v>27001040</v>
      </c>
      <c r="X10655" s="28" t="s">
        <v>16521</v>
      </c>
      <c r="Y10655" s="53" t="s">
        <v>4030</v>
      </c>
    </row>
    <row r="10656" spans="23:25" x14ac:dyDescent="0.25">
      <c r="W10656" s="50">
        <v>27001041</v>
      </c>
      <c r="X10656" s="49" t="s">
        <v>16522</v>
      </c>
      <c r="Y10656" s="51" t="s">
        <v>4030</v>
      </c>
    </row>
    <row r="10657" spans="23:25" x14ac:dyDescent="0.25">
      <c r="W10657" s="52">
        <v>27001042</v>
      </c>
      <c r="X10657" s="28" t="s">
        <v>16523</v>
      </c>
      <c r="Y10657" s="53" t="s">
        <v>4030</v>
      </c>
    </row>
    <row r="10658" spans="23:25" x14ac:dyDescent="0.25">
      <c r="W10658" s="50">
        <v>27001043</v>
      </c>
      <c r="X10658" s="49" t="s">
        <v>16524</v>
      </c>
      <c r="Y10658" s="51" t="s">
        <v>4030</v>
      </c>
    </row>
    <row r="10659" spans="23:25" x14ac:dyDescent="0.25">
      <c r="W10659" s="52">
        <v>27001044</v>
      </c>
      <c r="X10659" s="28" t="s">
        <v>16525</v>
      </c>
      <c r="Y10659" s="53" t="s">
        <v>4030</v>
      </c>
    </row>
    <row r="10660" spans="23:25" x14ac:dyDescent="0.25">
      <c r="W10660" s="50">
        <v>27001045</v>
      </c>
      <c r="X10660" s="49" t="s">
        <v>16526</v>
      </c>
      <c r="Y10660" s="51" t="s">
        <v>4030</v>
      </c>
    </row>
    <row r="10661" spans="23:25" x14ac:dyDescent="0.25">
      <c r="W10661" s="52">
        <v>27001046</v>
      </c>
      <c r="X10661" s="28" t="s">
        <v>16527</v>
      </c>
      <c r="Y10661" s="53" t="s">
        <v>4030</v>
      </c>
    </row>
    <row r="10662" spans="23:25" x14ac:dyDescent="0.25">
      <c r="W10662" s="50">
        <v>27001047</v>
      </c>
      <c r="X10662" s="49" t="s">
        <v>16528</v>
      </c>
      <c r="Y10662" s="51" t="s">
        <v>4030</v>
      </c>
    </row>
    <row r="10663" spans="23:25" x14ac:dyDescent="0.25">
      <c r="W10663" s="52">
        <v>27001048</v>
      </c>
      <c r="X10663" s="28" t="s">
        <v>16529</v>
      </c>
      <c r="Y10663" s="53" t="s">
        <v>4030</v>
      </c>
    </row>
    <row r="10664" spans="23:25" x14ac:dyDescent="0.25">
      <c r="W10664" s="50">
        <v>27001049</v>
      </c>
      <c r="X10664" s="49" t="s">
        <v>16530</v>
      </c>
      <c r="Y10664" s="51" t="s">
        <v>4030</v>
      </c>
    </row>
    <row r="10665" spans="23:25" x14ac:dyDescent="0.25">
      <c r="W10665" s="52">
        <v>27001050</v>
      </c>
      <c r="X10665" s="28" t="s">
        <v>16531</v>
      </c>
      <c r="Y10665" s="53" t="s">
        <v>4030</v>
      </c>
    </row>
    <row r="10666" spans="23:25" x14ac:dyDescent="0.25">
      <c r="W10666" s="50">
        <v>27001051</v>
      </c>
      <c r="X10666" s="49" t="s">
        <v>16532</v>
      </c>
      <c r="Y10666" s="51" t="s">
        <v>4030</v>
      </c>
    </row>
    <row r="10667" spans="23:25" x14ac:dyDescent="0.25">
      <c r="W10667" s="52">
        <v>27001052</v>
      </c>
      <c r="X10667" s="28" t="s">
        <v>16533</v>
      </c>
      <c r="Y10667" s="53" t="s">
        <v>4030</v>
      </c>
    </row>
    <row r="10668" spans="23:25" x14ac:dyDescent="0.25">
      <c r="W10668" s="50">
        <v>27001053</v>
      </c>
      <c r="X10668" s="49" t="s">
        <v>16534</v>
      </c>
      <c r="Y10668" s="51" t="s">
        <v>4030</v>
      </c>
    </row>
    <row r="10669" spans="23:25" x14ac:dyDescent="0.25">
      <c r="W10669" s="52">
        <v>27001054</v>
      </c>
      <c r="X10669" s="28" t="s">
        <v>16535</v>
      </c>
      <c r="Y10669" s="53" t="s">
        <v>4030</v>
      </c>
    </row>
    <row r="10670" spans="23:25" x14ac:dyDescent="0.25">
      <c r="W10670" s="50">
        <v>27001055</v>
      </c>
      <c r="X10670" s="49" t="s">
        <v>16536</v>
      </c>
      <c r="Y10670" s="51" t="s">
        <v>4030</v>
      </c>
    </row>
    <row r="10671" spans="23:25" x14ac:dyDescent="0.25">
      <c r="W10671" s="52">
        <v>27001056</v>
      </c>
      <c r="X10671" s="28" t="s">
        <v>16537</v>
      </c>
      <c r="Y10671" s="53" t="s">
        <v>4030</v>
      </c>
    </row>
    <row r="10672" spans="23:25" x14ac:dyDescent="0.25">
      <c r="W10672" s="50">
        <v>27001057</v>
      </c>
      <c r="X10672" s="49" t="s">
        <v>16538</v>
      </c>
      <c r="Y10672" s="51" t="s">
        <v>4030</v>
      </c>
    </row>
    <row r="10673" spans="23:25" x14ac:dyDescent="0.25">
      <c r="W10673" s="52">
        <v>27001058</v>
      </c>
      <c r="X10673" s="28" t="s">
        <v>16539</v>
      </c>
      <c r="Y10673" s="53" t="s">
        <v>4030</v>
      </c>
    </row>
    <row r="10674" spans="23:25" x14ac:dyDescent="0.25">
      <c r="W10674" s="50">
        <v>27001059</v>
      </c>
      <c r="X10674" s="49" t="s">
        <v>16540</v>
      </c>
      <c r="Y10674" s="51" t="s">
        <v>4030</v>
      </c>
    </row>
    <row r="10675" spans="23:25" x14ac:dyDescent="0.25">
      <c r="W10675" s="52">
        <v>27001060</v>
      </c>
      <c r="X10675" s="28" t="s">
        <v>16541</v>
      </c>
      <c r="Y10675" s="53" t="s">
        <v>4030</v>
      </c>
    </row>
    <row r="10676" spans="23:25" x14ac:dyDescent="0.25">
      <c r="W10676" s="50">
        <v>27001061</v>
      </c>
      <c r="X10676" s="49" t="s">
        <v>16542</v>
      </c>
      <c r="Y10676" s="51" t="s">
        <v>4030</v>
      </c>
    </row>
    <row r="10677" spans="23:25" x14ac:dyDescent="0.25">
      <c r="W10677" s="52">
        <v>27001062</v>
      </c>
      <c r="X10677" s="28" t="s">
        <v>16543</v>
      </c>
      <c r="Y10677" s="53" t="s">
        <v>4030</v>
      </c>
    </row>
    <row r="10678" spans="23:25" x14ac:dyDescent="0.25">
      <c r="W10678" s="50">
        <v>27001063</v>
      </c>
      <c r="X10678" s="49" t="s">
        <v>16544</v>
      </c>
      <c r="Y10678" s="51" t="s">
        <v>4030</v>
      </c>
    </row>
    <row r="10679" spans="23:25" x14ac:dyDescent="0.25">
      <c r="W10679" s="52">
        <v>27001064</v>
      </c>
      <c r="X10679" s="28" t="s">
        <v>16545</v>
      </c>
      <c r="Y10679" s="53" t="s">
        <v>4030</v>
      </c>
    </row>
    <row r="10680" spans="23:25" x14ac:dyDescent="0.25">
      <c r="W10680" s="50">
        <v>27001065</v>
      </c>
      <c r="X10680" s="49" t="s">
        <v>16546</v>
      </c>
      <c r="Y10680" s="51" t="s">
        <v>4030</v>
      </c>
    </row>
    <row r="10681" spans="23:25" x14ac:dyDescent="0.25">
      <c r="W10681" s="52">
        <v>27001066</v>
      </c>
      <c r="X10681" s="28" t="s">
        <v>16547</v>
      </c>
      <c r="Y10681" s="53" t="s">
        <v>4030</v>
      </c>
    </row>
    <row r="10682" spans="23:25" x14ac:dyDescent="0.25">
      <c r="W10682" s="50">
        <v>27001067</v>
      </c>
      <c r="X10682" s="49" t="s">
        <v>16548</v>
      </c>
      <c r="Y10682" s="51" t="s">
        <v>4030</v>
      </c>
    </row>
    <row r="10683" spans="23:25" x14ac:dyDescent="0.25">
      <c r="W10683" s="52">
        <v>27001068</v>
      </c>
      <c r="X10683" s="28" t="s">
        <v>16549</v>
      </c>
      <c r="Y10683" s="53" t="s">
        <v>4030</v>
      </c>
    </row>
    <row r="10684" spans="23:25" x14ac:dyDescent="0.25">
      <c r="W10684" s="50">
        <v>27001069</v>
      </c>
      <c r="X10684" s="49" t="s">
        <v>16550</v>
      </c>
      <c r="Y10684" s="51" t="s">
        <v>4030</v>
      </c>
    </row>
    <row r="10685" spans="23:25" x14ac:dyDescent="0.25">
      <c r="W10685" s="52">
        <v>27001070</v>
      </c>
      <c r="X10685" s="28" t="s">
        <v>16551</v>
      </c>
      <c r="Y10685" s="53" t="s">
        <v>4030</v>
      </c>
    </row>
    <row r="10686" spans="23:25" x14ac:dyDescent="0.25">
      <c r="W10686" s="50">
        <v>27001071</v>
      </c>
      <c r="X10686" s="49" t="s">
        <v>16552</v>
      </c>
      <c r="Y10686" s="51" t="s">
        <v>4030</v>
      </c>
    </row>
    <row r="10687" spans="23:25" x14ac:dyDescent="0.25">
      <c r="W10687" s="52">
        <v>27001072</v>
      </c>
      <c r="X10687" s="28" t="s">
        <v>16553</v>
      </c>
      <c r="Y10687" s="53" t="s">
        <v>4030</v>
      </c>
    </row>
    <row r="10688" spans="23:25" x14ac:dyDescent="0.25">
      <c r="W10688" s="50">
        <v>27001073</v>
      </c>
      <c r="X10688" s="49" t="s">
        <v>16554</v>
      </c>
      <c r="Y10688" s="51" t="s">
        <v>4030</v>
      </c>
    </row>
    <row r="10689" spans="23:25" x14ac:dyDescent="0.25">
      <c r="W10689" s="52">
        <v>27001074</v>
      </c>
      <c r="X10689" s="28" t="s">
        <v>16555</v>
      </c>
      <c r="Y10689" s="53" t="s">
        <v>4030</v>
      </c>
    </row>
    <row r="10690" spans="23:25" x14ac:dyDescent="0.25">
      <c r="W10690" s="50">
        <v>27001075</v>
      </c>
      <c r="X10690" s="49" t="s">
        <v>16556</v>
      </c>
      <c r="Y10690" s="51" t="s">
        <v>4030</v>
      </c>
    </row>
    <row r="10691" spans="23:25" x14ac:dyDescent="0.25">
      <c r="W10691" s="52">
        <v>27001076</v>
      </c>
      <c r="X10691" s="28" t="s">
        <v>16557</v>
      </c>
      <c r="Y10691" s="53" t="s">
        <v>4030</v>
      </c>
    </row>
    <row r="10692" spans="23:25" x14ac:dyDescent="0.25">
      <c r="W10692" s="50">
        <v>27001077</v>
      </c>
      <c r="X10692" s="49" t="s">
        <v>16558</v>
      </c>
      <c r="Y10692" s="51" t="s">
        <v>4030</v>
      </c>
    </row>
    <row r="10693" spans="23:25" x14ac:dyDescent="0.25">
      <c r="W10693" s="52">
        <v>27001078</v>
      </c>
      <c r="X10693" s="28" t="s">
        <v>16559</v>
      </c>
      <c r="Y10693" s="53" t="s">
        <v>4030</v>
      </c>
    </row>
    <row r="10694" spans="23:25" x14ac:dyDescent="0.25">
      <c r="W10694" s="50">
        <v>27001079</v>
      </c>
      <c r="X10694" s="49" t="s">
        <v>16560</v>
      </c>
      <c r="Y10694" s="51" t="s">
        <v>4030</v>
      </c>
    </row>
    <row r="10695" spans="23:25" x14ac:dyDescent="0.25">
      <c r="W10695" s="52">
        <v>27001080</v>
      </c>
      <c r="X10695" s="28" t="s">
        <v>16561</v>
      </c>
      <c r="Y10695" s="53" t="s">
        <v>4030</v>
      </c>
    </row>
    <row r="10696" spans="23:25" x14ac:dyDescent="0.25">
      <c r="W10696" s="50">
        <v>27001081</v>
      </c>
      <c r="X10696" s="49" t="s">
        <v>16562</v>
      </c>
      <c r="Y10696" s="51" t="s">
        <v>4030</v>
      </c>
    </row>
    <row r="10697" spans="23:25" x14ac:dyDescent="0.25">
      <c r="W10697" s="52">
        <v>27001082</v>
      </c>
      <c r="X10697" s="28" t="s">
        <v>16563</v>
      </c>
      <c r="Y10697" s="53" t="s">
        <v>4030</v>
      </c>
    </row>
    <row r="10698" spans="23:25" x14ac:dyDescent="0.25">
      <c r="W10698" s="50">
        <v>27001083</v>
      </c>
      <c r="X10698" s="49" t="s">
        <v>16564</v>
      </c>
      <c r="Y10698" s="51" t="s">
        <v>4030</v>
      </c>
    </row>
    <row r="10699" spans="23:25" x14ac:dyDescent="0.25">
      <c r="W10699" s="52">
        <v>27001084</v>
      </c>
      <c r="X10699" s="28" t="s">
        <v>16565</v>
      </c>
      <c r="Y10699" s="53" t="s">
        <v>4030</v>
      </c>
    </row>
    <row r="10700" spans="23:25" x14ac:dyDescent="0.25">
      <c r="W10700" s="50">
        <v>30000001</v>
      </c>
      <c r="X10700" s="49" t="s">
        <v>5295</v>
      </c>
      <c r="Y10700" s="51" t="s">
        <v>4030</v>
      </c>
    </row>
    <row r="10701" spans="23:25" x14ac:dyDescent="0.25">
      <c r="W10701" s="52">
        <v>30000002</v>
      </c>
      <c r="X10701" s="28" t="s">
        <v>7681</v>
      </c>
      <c r="Y10701" s="53" t="s">
        <v>4030</v>
      </c>
    </row>
    <row r="10702" spans="23:25" x14ac:dyDescent="0.25">
      <c r="W10702" s="50">
        <v>30000003</v>
      </c>
      <c r="X10702" s="49" t="s">
        <v>7693</v>
      </c>
      <c r="Y10702" s="51" t="s">
        <v>4030</v>
      </c>
    </row>
    <row r="10703" spans="23:25" x14ac:dyDescent="0.25">
      <c r="W10703" s="52">
        <v>30000004</v>
      </c>
      <c r="X10703" s="28" t="s">
        <v>7936</v>
      </c>
      <c r="Y10703" s="53" t="s">
        <v>4030</v>
      </c>
    </row>
    <row r="10704" spans="23:25" x14ac:dyDescent="0.25">
      <c r="W10704" s="50">
        <v>30000005</v>
      </c>
      <c r="X10704" s="49" t="s">
        <v>7940</v>
      </c>
      <c r="Y10704" s="51" t="s">
        <v>4030</v>
      </c>
    </row>
    <row r="10705" spans="23:25" x14ac:dyDescent="0.25">
      <c r="W10705" s="52">
        <v>30000006</v>
      </c>
      <c r="X10705" s="28" t="s">
        <v>7974</v>
      </c>
      <c r="Y10705" s="53" t="s">
        <v>4030</v>
      </c>
    </row>
    <row r="10706" spans="23:25" x14ac:dyDescent="0.25">
      <c r="W10706" s="50">
        <v>30000007</v>
      </c>
      <c r="X10706" s="49" t="s">
        <v>8038</v>
      </c>
      <c r="Y10706" s="51" t="s">
        <v>4030</v>
      </c>
    </row>
    <row r="10707" spans="23:25" x14ac:dyDescent="0.25">
      <c r="W10707" s="52">
        <v>30000008</v>
      </c>
      <c r="X10707" s="28" t="s">
        <v>8085</v>
      </c>
      <c r="Y10707" s="53" t="s">
        <v>4030</v>
      </c>
    </row>
    <row r="10708" spans="23:25" x14ac:dyDescent="0.25">
      <c r="W10708" s="50">
        <v>30000009</v>
      </c>
      <c r="X10708" s="49" t="s">
        <v>8189</v>
      </c>
      <c r="Y10708" s="51" t="s">
        <v>4030</v>
      </c>
    </row>
    <row r="10709" spans="23:25" x14ac:dyDescent="0.25">
      <c r="W10709" s="52">
        <v>30000010</v>
      </c>
      <c r="X10709" s="28" t="s">
        <v>8207</v>
      </c>
      <c r="Y10709" s="53" t="s">
        <v>4030</v>
      </c>
    </row>
    <row r="10710" spans="23:25" x14ac:dyDescent="0.25">
      <c r="W10710" s="50">
        <v>30000011</v>
      </c>
      <c r="X10710" s="49" t="s">
        <v>16566</v>
      </c>
      <c r="Y10710" s="51" t="s">
        <v>4030</v>
      </c>
    </row>
    <row r="10711" spans="23:25" x14ac:dyDescent="0.25">
      <c r="W10711" s="52">
        <v>30000012</v>
      </c>
      <c r="X10711" s="28" t="s">
        <v>16567</v>
      </c>
      <c r="Y10711" s="53" t="s">
        <v>4030</v>
      </c>
    </row>
    <row r="10712" spans="23:25" x14ac:dyDescent="0.25">
      <c r="W10712" s="50">
        <v>30000013</v>
      </c>
      <c r="X10712" s="49" t="s">
        <v>7995</v>
      </c>
      <c r="Y10712" s="51" t="s">
        <v>4030</v>
      </c>
    </row>
    <row r="10713" spans="23:25" x14ac:dyDescent="0.25">
      <c r="W10713" s="52">
        <v>30000014</v>
      </c>
      <c r="X10713" s="28" t="s">
        <v>16568</v>
      </c>
      <c r="Y10713" s="53" t="s">
        <v>4030</v>
      </c>
    </row>
    <row r="10714" spans="23:25" x14ac:dyDescent="0.25">
      <c r="W10714" s="50">
        <v>30000015</v>
      </c>
      <c r="X10714" s="49" t="s">
        <v>16569</v>
      </c>
      <c r="Y10714" s="51" t="s">
        <v>4030</v>
      </c>
    </row>
    <row r="10715" spans="23:25" x14ac:dyDescent="0.25">
      <c r="W10715" s="52">
        <v>30000016</v>
      </c>
      <c r="X10715" s="28" t="s">
        <v>8138</v>
      </c>
      <c r="Y10715" s="53" t="s">
        <v>4030</v>
      </c>
    </row>
    <row r="10716" spans="23:25" x14ac:dyDescent="0.25">
      <c r="W10716" s="50">
        <v>30000017</v>
      </c>
      <c r="X10716" s="49" t="s">
        <v>16570</v>
      </c>
      <c r="Y10716" s="51" t="s">
        <v>4030</v>
      </c>
    </row>
    <row r="10717" spans="23:25" x14ac:dyDescent="0.25">
      <c r="W10717" s="52">
        <v>30000018</v>
      </c>
      <c r="X10717" s="28" t="s">
        <v>16571</v>
      </c>
      <c r="Y10717" s="53" t="s">
        <v>4030</v>
      </c>
    </row>
    <row r="10718" spans="23:25" x14ac:dyDescent="0.25">
      <c r="W10718" s="50">
        <v>30000019</v>
      </c>
      <c r="X10718" s="49" t="s">
        <v>7167</v>
      </c>
      <c r="Y10718" s="51" t="s">
        <v>4030</v>
      </c>
    </row>
    <row r="10719" spans="23:25" x14ac:dyDescent="0.25">
      <c r="W10719" s="52">
        <v>30000020</v>
      </c>
      <c r="X10719" s="28" t="s">
        <v>8726</v>
      </c>
      <c r="Y10719" s="53" t="s">
        <v>4030</v>
      </c>
    </row>
    <row r="10720" spans="23:25" x14ac:dyDescent="0.25">
      <c r="W10720" s="50">
        <v>30000021</v>
      </c>
      <c r="X10720" s="49" t="s">
        <v>16572</v>
      </c>
      <c r="Y10720" s="51" t="s">
        <v>4030</v>
      </c>
    </row>
    <row r="10721" spans="23:25" x14ac:dyDescent="0.25">
      <c r="W10721" s="52">
        <v>30000022</v>
      </c>
      <c r="X10721" s="28" t="s">
        <v>7452</v>
      </c>
      <c r="Y10721" s="53" t="s">
        <v>4030</v>
      </c>
    </row>
    <row r="10722" spans="23:25" x14ac:dyDescent="0.25">
      <c r="W10722" s="50">
        <v>30000023</v>
      </c>
      <c r="X10722" s="49" t="s">
        <v>16573</v>
      </c>
      <c r="Y10722" s="51" t="s">
        <v>4030</v>
      </c>
    </row>
    <row r="10723" spans="23:25" x14ac:dyDescent="0.25">
      <c r="W10723" s="52">
        <v>30000024</v>
      </c>
      <c r="X10723" s="28" t="s">
        <v>16574</v>
      </c>
      <c r="Y10723" s="53" t="s">
        <v>4030</v>
      </c>
    </row>
    <row r="10724" spans="23:25" x14ac:dyDescent="0.25">
      <c r="W10724" s="50">
        <v>30000025</v>
      </c>
      <c r="X10724" s="49" t="s">
        <v>16575</v>
      </c>
      <c r="Y10724" s="51" t="s">
        <v>4030</v>
      </c>
    </row>
    <row r="10725" spans="23:25" x14ac:dyDescent="0.25">
      <c r="W10725" s="52">
        <v>30009001</v>
      </c>
      <c r="X10725" s="28" t="s">
        <v>16576</v>
      </c>
      <c r="Y10725" s="53" t="s">
        <v>4030</v>
      </c>
    </row>
    <row r="10726" spans="23:25" x14ac:dyDescent="0.25">
      <c r="W10726" s="50">
        <v>30009002</v>
      </c>
      <c r="X10726" s="49" t="s">
        <v>8960</v>
      </c>
      <c r="Y10726" s="51" t="s">
        <v>4030</v>
      </c>
    </row>
    <row r="10727" spans="23:25" x14ac:dyDescent="0.25">
      <c r="W10727" s="52">
        <v>30009003</v>
      </c>
      <c r="X10727" s="28" t="s">
        <v>16567</v>
      </c>
      <c r="Y10727" s="53" t="s">
        <v>4030</v>
      </c>
    </row>
    <row r="10728" spans="23:25" x14ac:dyDescent="0.25">
      <c r="W10728" s="50">
        <v>30009004</v>
      </c>
      <c r="X10728" s="49" t="s">
        <v>16577</v>
      </c>
      <c r="Y10728" s="51" t="s">
        <v>4030</v>
      </c>
    </row>
    <row r="10729" spans="23:25" x14ac:dyDescent="0.25">
      <c r="W10729" s="52">
        <v>30009005</v>
      </c>
      <c r="X10729" s="28" t="s">
        <v>16578</v>
      </c>
      <c r="Y10729" s="53" t="s">
        <v>4030</v>
      </c>
    </row>
    <row r="10730" spans="23:25" x14ac:dyDescent="0.25">
      <c r="W10730" s="50">
        <v>30009006</v>
      </c>
      <c r="X10730" s="49" t="s">
        <v>9599</v>
      </c>
      <c r="Y10730" s="51" t="s">
        <v>4030</v>
      </c>
    </row>
    <row r="10731" spans="23:25" x14ac:dyDescent="0.25">
      <c r="W10731" s="52">
        <v>30009007</v>
      </c>
      <c r="X10731" s="28" t="s">
        <v>16579</v>
      </c>
      <c r="Y10731" s="53" t="s">
        <v>4030</v>
      </c>
    </row>
    <row r="10732" spans="23:25" x14ac:dyDescent="0.25">
      <c r="W10732" s="50">
        <v>30009008</v>
      </c>
      <c r="X10732" s="49" t="s">
        <v>16580</v>
      </c>
      <c r="Y10732" s="51" t="s">
        <v>4030</v>
      </c>
    </row>
    <row r="10733" spans="23:25" x14ac:dyDescent="0.25">
      <c r="W10733" s="52" t="s">
        <v>16581</v>
      </c>
      <c r="X10733" s="28" t="s">
        <v>16582</v>
      </c>
      <c r="Y10733" s="53" t="s">
        <v>4030</v>
      </c>
    </row>
    <row r="10734" spans="23:25" x14ac:dyDescent="0.25">
      <c r="W10734" s="50" t="s">
        <v>16583</v>
      </c>
      <c r="X10734" s="49" t="s">
        <v>16584</v>
      </c>
      <c r="Y10734" s="51" t="s">
        <v>4030</v>
      </c>
    </row>
    <row r="10735" spans="23:25" x14ac:dyDescent="0.25">
      <c r="W10735" s="52">
        <v>33000001</v>
      </c>
      <c r="X10735" s="28" t="s">
        <v>15865</v>
      </c>
      <c r="Y10735" s="53" t="s">
        <v>4030</v>
      </c>
    </row>
    <row r="10736" spans="23:25" x14ac:dyDescent="0.25">
      <c r="W10736" s="50">
        <v>33000002</v>
      </c>
      <c r="X10736" s="49" t="s">
        <v>12777</v>
      </c>
      <c r="Y10736" s="51" t="s">
        <v>4030</v>
      </c>
    </row>
    <row r="10737" spans="23:25" x14ac:dyDescent="0.25">
      <c r="W10737" s="52">
        <v>33000003</v>
      </c>
      <c r="X10737" s="28" t="s">
        <v>12868</v>
      </c>
      <c r="Y10737" s="53" t="s">
        <v>4030</v>
      </c>
    </row>
    <row r="10738" spans="23:25" x14ac:dyDescent="0.25">
      <c r="W10738" s="50">
        <v>33000004</v>
      </c>
      <c r="X10738" s="49" t="s">
        <v>15023</v>
      </c>
      <c r="Y10738" s="51" t="s">
        <v>4030</v>
      </c>
    </row>
    <row r="10739" spans="23:25" x14ac:dyDescent="0.25">
      <c r="W10739" s="52">
        <v>33000005</v>
      </c>
      <c r="X10739" s="28" t="s">
        <v>15873</v>
      </c>
      <c r="Y10739" s="53" t="s">
        <v>4030</v>
      </c>
    </row>
    <row r="10740" spans="23:25" x14ac:dyDescent="0.25">
      <c r="W10740" s="50">
        <v>33000006</v>
      </c>
      <c r="X10740" s="49" t="s">
        <v>15888</v>
      </c>
      <c r="Y10740" s="51" t="s">
        <v>4030</v>
      </c>
    </row>
    <row r="10741" spans="23:25" x14ac:dyDescent="0.25">
      <c r="W10741" s="52">
        <v>33000007</v>
      </c>
      <c r="X10741" s="28" t="s">
        <v>15937</v>
      </c>
      <c r="Y10741" s="53" t="s">
        <v>4030</v>
      </c>
    </row>
    <row r="10742" spans="23:25" x14ac:dyDescent="0.25">
      <c r="W10742" s="50">
        <v>33000008</v>
      </c>
      <c r="X10742" s="49" t="s">
        <v>15143</v>
      </c>
      <c r="Y10742" s="51" t="s">
        <v>4030</v>
      </c>
    </row>
    <row r="10743" spans="23:25" x14ac:dyDescent="0.25">
      <c r="W10743" s="52">
        <v>33000009</v>
      </c>
      <c r="X10743" s="28" t="s">
        <v>15146</v>
      </c>
      <c r="Y10743" s="53" t="s">
        <v>4030</v>
      </c>
    </row>
    <row r="10744" spans="23:25" x14ac:dyDescent="0.25">
      <c r="W10744" s="50">
        <v>33000010</v>
      </c>
      <c r="X10744" s="49" t="s">
        <v>15964</v>
      </c>
      <c r="Y10744" s="51" t="s">
        <v>4030</v>
      </c>
    </row>
    <row r="10745" spans="23:25" x14ac:dyDescent="0.25">
      <c r="W10745" s="52">
        <v>33000011</v>
      </c>
      <c r="X10745" s="28" t="s">
        <v>16002</v>
      </c>
      <c r="Y10745" s="53" t="s">
        <v>4030</v>
      </c>
    </row>
    <row r="10746" spans="23:25" x14ac:dyDescent="0.25">
      <c r="W10746" s="50">
        <v>33000012</v>
      </c>
      <c r="X10746" s="49" t="s">
        <v>16005</v>
      </c>
      <c r="Y10746" s="51" t="s">
        <v>4030</v>
      </c>
    </row>
    <row r="10747" spans="23:25" x14ac:dyDescent="0.25">
      <c r="W10747" s="52">
        <v>33000013</v>
      </c>
      <c r="X10747" s="28" t="s">
        <v>16007</v>
      </c>
      <c r="Y10747" s="53" t="s">
        <v>4030</v>
      </c>
    </row>
    <row r="10748" spans="23:25" x14ac:dyDescent="0.25">
      <c r="W10748" s="50">
        <v>33000014</v>
      </c>
      <c r="X10748" s="49" t="s">
        <v>16014</v>
      </c>
      <c r="Y10748" s="51" t="s">
        <v>4030</v>
      </c>
    </row>
    <row r="10749" spans="23:25" x14ac:dyDescent="0.25">
      <c r="W10749" s="52">
        <v>33000015</v>
      </c>
      <c r="X10749" s="28" t="s">
        <v>16024</v>
      </c>
      <c r="Y10749" s="53" t="s">
        <v>4030</v>
      </c>
    </row>
    <row r="10750" spans="23:25" x14ac:dyDescent="0.25">
      <c r="W10750" s="50">
        <v>33000016</v>
      </c>
      <c r="X10750" s="49" t="s">
        <v>16027</v>
      </c>
      <c r="Y10750" s="51" t="s">
        <v>4030</v>
      </c>
    </row>
    <row r="10751" spans="23:25" x14ac:dyDescent="0.25">
      <c r="W10751" s="52">
        <v>33000017</v>
      </c>
      <c r="X10751" s="28" t="s">
        <v>10999</v>
      </c>
      <c r="Y10751" s="53" t="s">
        <v>4030</v>
      </c>
    </row>
    <row r="10752" spans="23:25" x14ac:dyDescent="0.25">
      <c r="W10752" s="50">
        <v>33000018</v>
      </c>
      <c r="X10752" s="49" t="s">
        <v>16041</v>
      </c>
      <c r="Y10752" s="51" t="s">
        <v>4030</v>
      </c>
    </row>
    <row r="10753" spans="23:25" x14ac:dyDescent="0.25">
      <c r="W10753" s="52">
        <v>33000019</v>
      </c>
      <c r="X10753" s="28" t="s">
        <v>16047</v>
      </c>
      <c r="Y10753" s="53" t="s">
        <v>4030</v>
      </c>
    </row>
    <row r="10754" spans="23:25" x14ac:dyDescent="0.25">
      <c r="W10754" s="50">
        <v>33000020</v>
      </c>
      <c r="X10754" s="49" t="s">
        <v>16048</v>
      </c>
      <c r="Y10754" s="51" t="s">
        <v>4030</v>
      </c>
    </row>
    <row r="10755" spans="23:25" x14ac:dyDescent="0.25">
      <c r="W10755" s="52">
        <v>33000021</v>
      </c>
      <c r="X10755" s="28" t="s">
        <v>16057</v>
      </c>
      <c r="Y10755" s="53" t="s">
        <v>4030</v>
      </c>
    </row>
    <row r="10756" spans="23:25" x14ac:dyDescent="0.25">
      <c r="W10756" s="50">
        <v>33000022</v>
      </c>
      <c r="X10756" s="49" t="s">
        <v>16061</v>
      </c>
      <c r="Y10756" s="51" t="s">
        <v>4030</v>
      </c>
    </row>
    <row r="10757" spans="23:25" x14ac:dyDescent="0.25">
      <c r="W10757" s="52">
        <v>33000023</v>
      </c>
      <c r="X10757" s="28" t="s">
        <v>15273</v>
      </c>
      <c r="Y10757" s="53" t="s">
        <v>4030</v>
      </c>
    </row>
    <row r="10758" spans="23:25" x14ac:dyDescent="0.25">
      <c r="W10758" s="50">
        <v>33000024</v>
      </c>
      <c r="X10758" s="49" t="s">
        <v>16079</v>
      </c>
      <c r="Y10758" s="51" t="s">
        <v>4030</v>
      </c>
    </row>
    <row r="10759" spans="23:25" x14ac:dyDescent="0.25">
      <c r="W10759" s="52">
        <v>33000025</v>
      </c>
      <c r="X10759" s="28" t="s">
        <v>16095</v>
      </c>
      <c r="Y10759" s="53" t="s">
        <v>4030</v>
      </c>
    </row>
    <row r="10760" spans="23:25" x14ac:dyDescent="0.25">
      <c r="W10760" s="50">
        <v>33000026</v>
      </c>
      <c r="X10760" s="49" t="s">
        <v>16106</v>
      </c>
      <c r="Y10760" s="51" t="s">
        <v>4030</v>
      </c>
    </row>
    <row r="10761" spans="23:25" x14ac:dyDescent="0.25">
      <c r="W10761" s="52">
        <v>33000027</v>
      </c>
      <c r="X10761" s="28" t="s">
        <v>16110</v>
      </c>
      <c r="Y10761" s="53" t="s">
        <v>4030</v>
      </c>
    </row>
    <row r="10762" spans="23:25" x14ac:dyDescent="0.25">
      <c r="W10762" s="50">
        <v>33000028</v>
      </c>
      <c r="X10762" s="49" t="s">
        <v>16114</v>
      </c>
      <c r="Y10762" s="51" t="s">
        <v>4030</v>
      </c>
    </row>
    <row r="10763" spans="23:25" x14ac:dyDescent="0.25">
      <c r="W10763" s="52">
        <v>33000029</v>
      </c>
      <c r="X10763" s="28" t="s">
        <v>16116</v>
      </c>
      <c r="Y10763" s="53" t="s">
        <v>4030</v>
      </c>
    </row>
    <row r="10764" spans="23:25" x14ac:dyDescent="0.25">
      <c r="W10764" s="50">
        <v>33000031</v>
      </c>
      <c r="X10764" s="49" t="s">
        <v>15389</v>
      </c>
      <c r="Y10764" s="51" t="s">
        <v>4030</v>
      </c>
    </row>
    <row r="10765" spans="23:25" x14ac:dyDescent="0.25">
      <c r="W10765" s="52">
        <v>33000032</v>
      </c>
      <c r="X10765" s="28" t="s">
        <v>16156</v>
      </c>
      <c r="Y10765" s="53" t="s">
        <v>4030</v>
      </c>
    </row>
    <row r="10766" spans="23:25" x14ac:dyDescent="0.25">
      <c r="W10766" s="50">
        <v>33000033</v>
      </c>
      <c r="X10766" s="49" t="s">
        <v>16167</v>
      </c>
      <c r="Y10766" s="51" t="s">
        <v>4030</v>
      </c>
    </row>
    <row r="10767" spans="23:25" x14ac:dyDescent="0.25">
      <c r="W10767" s="52">
        <v>33000034</v>
      </c>
      <c r="X10767" s="28" t="s">
        <v>16177</v>
      </c>
      <c r="Y10767" s="53" t="s">
        <v>4030</v>
      </c>
    </row>
    <row r="10768" spans="23:25" x14ac:dyDescent="0.25">
      <c r="W10768" s="50">
        <v>33000035</v>
      </c>
      <c r="X10768" s="49" t="s">
        <v>16181</v>
      </c>
      <c r="Y10768" s="51" t="s">
        <v>4030</v>
      </c>
    </row>
    <row r="10769" spans="23:25" x14ac:dyDescent="0.25">
      <c r="W10769" s="52">
        <v>33000036</v>
      </c>
      <c r="X10769" s="28" t="s">
        <v>16193</v>
      </c>
      <c r="Y10769" s="53" t="s">
        <v>4030</v>
      </c>
    </row>
    <row r="10770" spans="23:25" x14ac:dyDescent="0.25">
      <c r="W10770" s="50">
        <v>33000037</v>
      </c>
      <c r="X10770" s="49" t="s">
        <v>16195</v>
      </c>
      <c r="Y10770" s="51" t="s">
        <v>4030</v>
      </c>
    </row>
    <row r="10771" spans="23:25" x14ac:dyDescent="0.25">
      <c r="W10771" s="52">
        <v>33000038</v>
      </c>
      <c r="X10771" s="28" t="s">
        <v>16208</v>
      </c>
      <c r="Y10771" s="53" t="s">
        <v>4030</v>
      </c>
    </row>
    <row r="10772" spans="23:25" x14ac:dyDescent="0.25">
      <c r="W10772" s="50">
        <v>33000039</v>
      </c>
      <c r="X10772" s="49" t="s">
        <v>16211</v>
      </c>
      <c r="Y10772" s="51" t="s">
        <v>4030</v>
      </c>
    </row>
    <row r="10773" spans="23:25" x14ac:dyDescent="0.25">
      <c r="W10773" s="52">
        <v>33000040</v>
      </c>
      <c r="X10773" s="28" t="s">
        <v>16217</v>
      </c>
      <c r="Y10773" s="53" t="s">
        <v>4030</v>
      </c>
    </row>
    <row r="10774" spans="23:25" x14ac:dyDescent="0.25">
      <c r="W10774" s="50">
        <v>33000041</v>
      </c>
      <c r="X10774" s="49" t="s">
        <v>16220</v>
      </c>
      <c r="Y10774" s="51" t="s">
        <v>4030</v>
      </c>
    </row>
    <row r="10775" spans="23:25" x14ac:dyDescent="0.25">
      <c r="W10775" s="52">
        <v>33000042</v>
      </c>
      <c r="X10775" s="28" t="s">
        <v>16228</v>
      </c>
      <c r="Y10775" s="53" t="s">
        <v>4030</v>
      </c>
    </row>
    <row r="10776" spans="23:25" x14ac:dyDescent="0.25">
      <c r="W10776" s="50">
        <v>33000043</v>
      </c>
      <c r="X10776" s="49" t="s">
        <v>15906</v>
      </c>
      <c r="Y10776" s="51" t="s">
        <v>4030</v>
      </c>
    </row>
    <row r="10777" spans="23:25" x14ac:dyDescent="0.25">
      <c r="W10777" s="52">
        <v>33000044</v>
      </c>
      <c r="X10777" s="28" t="s">
        <v>16232</v>
      </c>
      <c r="Y10777" s="53" t="s">
        <v>4030</v>
      </c>
    </row>
    <row r="10778" spans="23:25" x14ac:dyDescent="0.25">
      <c r="W10778" s="50">
        <v>33000045</v>
      </c>
      <c r="X10778" s="49" t="s">
        <v>16233</v>
      </c>
      <c r="Y10778" s="51" t="s">
        <v>4030</v>
      </c>
    </row>
    <row r="10779" spans="23:25" x14ac:dyDescent="0.25">
      <c r="W10779" s="52">
        <v>33000046</v>
      </c>
      <c r="X10779" s="28" t="s">
        <v>16250</v>
      </c>
      <c r="Y10779" s="53" t="s">
        <v>4030</v>
      </c>
    </row>
    <row r="10780" spans="23:25" x14ac:dyDescent="0.25">
      <c r="W10780" s="50">
        <v>33000047</v>
      </c>
      <c r="X10780" s="49" t="s">
        <v>16251</v>
      </c>
      <c r="Y10780" s="51" t="s">
        <v>4030</v>
      </c>
    </row>
    <row r="10781" spans="23:25" x14ac:dyDescent="0.25">
      <c r="W10781" s="52">
        <v>33000048</v>
      </c>
      <c r="X10781" s="28" t="s">
        <v>16252</v>
      </c>
      <c r="Y10781" s="53" t="s">
        <v>4030</v>
      </c>
    </row>
    <row r="10782" spans="23:25" x14ac:dyDescent="0.25">
      <c r="W10782" s="50">
        <v>33000049</v>
      </c>
      <c r="X10782" s="49" t="s">
        <v>16259</v>
      </c>
      <c r="Y10782" s="51" t="s">
        <v>4030</v>
      </c>
    </row>
    <row r="10783" spans="23:25" x14ac:dyDescent="0.25">
      <c r="W10783" s="52">
        <v>33000050</v>
      </c>
      <c r="X10783" s="28" t="s">
        <v>16256</v>
      </c>
      <c r="Y10783" s="53" t="s">
        <v>4030</v>
      </c>
    </row>
    <row r="10784" spans="23:25" x14ac:dyDescent="0.25">
      <c r="W10784" s="50">
        <v>33000051</v>
      </c>
      <c r="X10784" s="49" t="s">
        <v>16258</v>
      </c>
      <c r="Y10784" s="51" t="s">
        <v>4030</v>
      </c>
    </row>
    <row r="10785" spans="23:25" x14ac:dyDescent="0.25">
      <c r="W10785" s="52">
        <v>33000052</v>
      </c>
      <c r="X10785" s="28" t="s">
        <v>16261</v>
      </c>
      <c r="Y10785" s="53" t="s">
        <v>4030</v>
      </c>
    </row>
    <row r="10786" spans="23:25" x14ac:dyDescent="0.25">
      <c r="W10786" s="50">
        <v>33000053</v>
      </c>
      <c r="X10786" s="49" t="s">
        <v>16267</v>
      </c>
      <c r="Y10786" s="51" t="s">
        <v>4030</v>
      </c>
    </row>
    <row r="10787" spans="23:25" x14ac:dyDescent="0.25">
      <c r="W10787" s="52">
        <v>33000054</v>
      </c>
      <c r="X10787" s="28" t="s">
        <v>16270</v>
      </c>
      <c r="Y10787" s="53" t="s">
        <v>4030</v>
      </c>
    </row>
    <row r="10788" spans="23:25" x14ac:dyDescent="0.25">
      <c r="W10788" s="50">
        <v>33000055</v>
      </c>
      <c r="X10788" s="49" t="s">
        <v>16269</v>
      </c>
      <c r="Y10788" s="51" t="s">
        <v>4030</v>
      </c>
    </row>
    <row r="10789" spans="23:25" x14ac:dyDescent="0.25">
      <c r="W10789" s="52">
        <v>33000056</v>
      </c>
      <c r="X10789" s="28" t="s">
        <v>15527</v>
      </c>
      <c r="Y10789" s="53" t="s">
        <v>4030</v>
      </c>
    </row>
    <row r="10790" spans="23:25" x14ac:dyDescent="0.25">
      <c r="W10790" s="50">
        <v>33000057</v>
      </c>
      <c r="X10790" s="49" t="s">
        <v>16286</v>
      </c>
      <c r="Y10790" s="51" t="s">
        <v>4030</v>
      </c>
    </row>
    <row r="10791" spans="23:25" x14ac:dyDescent="0.25">
      <c r="W10791" s="52">
        <v>33000058</v>
      </c>
      <c r="X10791" s="28" t="s">
        <v>16301</v>
      </c>
      <c r="Y10791" s="53" t="s">
        <v>4030</v>
      </c>
    </row>
    <row r="10792" spans="23:25" x14ac:dyDescent="0.25">
      <c r="W10792" s="50">
        <v>33000059</v>
      </c>
      <c r="X10792" s="49" t="s">
        <v>16302</v>
      </c>
      <c r="Y10792" s="51" t="s">
        <v>4030</v>
      </c>
    </row>
    <row r="10793" spans="23:25" x14ac:dyDescent="0.25">
      <c r="W10793" s="52">
        <v>33000060</v>
      </c>
      <c r="X10793" s="28" t="s">
        <v>16312</v>
      </c>
      <c r="Y10793" s="53" t="s">
        <v>4030</v>
      </c>
    </row>
    <row r="10794" spans="23:25" x14ac:dyDescent="0.25">
      <c r="W10794" s="50">
        <v>33000061</v>
      </c>
      <c r="X10794" s="49" t="s">
        <v>16311</v>
      </c>
      <c r="Y10794" s="51" t="s">
        <v>4030</v>
      </c>
    </row>
    <row r="10795" spans="23:25" x14ac:dyDescent="0.25">
      <c r="W10795" s="52">
        <v>33000062</v>
      </c>
      <c r="X10795" s="28" t="s">
        <v>16316</v>
      </c>
      <c r="Y10795" s="53" t="s">
        <v>4030</v>
      </c>
    </row>
    <row r="10796" spans="23:25" x14ac:dyDescent="0.25">
      <c r="W10796" s="50">
        <v>33000063</v>
      </c>
      <c r="X10796" s="49" t="s">
        <v>15573</v>
      </c>
      <c r="Y10796" s="51" t="s">
        <v>4030</v>
      </c>
    </row>
    <row r="10797" spans="23:25" x14ac:dyDescent="0.25">
      <c r="W10797" s="52">
        <v>33000064</v>
      </c>
      <c r="X10797" s="28" t="s">
        <v>16318</v>
      </c>
      <c r="Y10797" s="53" t="s">
        <v>4030</v>
      </c>
    </row>
    <row r="10798" spans="23:25" x14ac:dyDescent="0.25">
      <c r="W10798" s="50">
        <v>33000065</v>
      </c>
      <c r="X10798" s="49" t="s">
        <v>16320</v>
      </c>
      <c r="Y10798" s="51" t="s">
        <v>4030</v>
      </c>
    </row>
    <row r="10799" spans="23:25" x14ac:dyDescent="0.25">
      <c r="W10799" s="52">
        <v>33000066</v>
      </c>
      <c r="X10799" s="28" t="s">
        <v>16326</v>
      </c>
      <c r="Y10799" s="53" t="s">
        <v>4030</v>
      </c>
    </row>
    <row r="10800" spans="23:25" x14ac:dyDescent="0.25">
      <c r="W10800" s="50">
        <v>33000067</v>
      </c>
      <c r="X10800" s="49" t="s">
        <v>16330</v>
      </c>
      <c r="Y10800" s="51" t="s">
        <v>4030</v>
      </c>
    </row>
    <row r="10801" spans="23:25" x14ac:dyDescent="0.25">
      <c r="W10801" s="52">
        <v>33000068</v>
      </c>
      <c r="X10801" s="28" t="s">
        <v>16332</v>
      </c>
      <c r="Y10801" s="53" t="s">
        <v>4030</v>
      </c>
    </row>
    <row r="10802" spans="23:25" x14ac:dyDescent="0.25">
      <c r="W10802" s="50">
        <v>33000069</v>
      </c>
      <c r="X10802" s="49" t="s">
        <v>16333</v>
      </c>
      <c r="Y10802" s="51" t="s">
        <v>4030</v>
      </c>
    </row>
    <row r="10803" spans="23:25" x14ac:dyDescent="0.25">
      <c r="W10803" s="52">
        <v>33000070</v>
      </c>
      <c r="X10803" s="28" t="s">
        <v>16339</v>
      </c>
      <c r="Y10803" s="53" t="s">
        <v>4030</v>
      </c>
    </row>
    <row r="10804" spans="23:25" x14ac:dyDescent="0.25">
      <c r="W10804" s="50">
        <v>33000071</v>
      </c>
      <c r="X10804" s="49" t="s">
        <v>16345</v>
      </c>
      <c r="Y10804" s="51" t="s">
        <v>4030</v>
      </c>
    </row>
    <row r="10805" spans="23:25" x14ac:dyDescent="0.25">
      <c r="W10805" s="52">
        <v>33000072</v>
      </c>
      <c r="X10805" s="28" t="s">
        <v>16346</v>
      </c>
      <c r="Y10805" s="53" t="s">
        <v>4030</v>
      </c>
    </row>
    <row r="10806" spans="23:25" x14ac:dyDescent="0.25">
      <c r="W10806" s="50">
        <v>33000073</v>
      </c>
      <c r="X10806" s="49" t="s">
        <v>16348</v>
      </c>
      <c r="Y10806" s="51" t="s">
        <v>4030</v>
      </c>
    </row>
    <row r="10807" spans="23:25" x14ac:dyDescent="0.25">
      <c r="W10807" s="52">
        <v>33000074</v>
      </c>
      <c r="X10807" s="28" t="s">
        <v>16356</v>
      </c>
      <c r="Y10807" s="53" t="s">
        <v>4030</v>
      </c>
    </row>
    <row r="10808" spans="23:25" x14ac:dyDescent="0.25">
      <c r="W10808" s="50">
        <v>33000075</v>
      </c>
      <c r="X10808" s="49" t="s">
        <v>16354</v>
      </c>
      <c r="Y10808" s="51" t="s">
        <v>4030</v>
      </c>
    </row>
    <row r="10809" spans="23:25" x14ac:dyDescent="0.25">
      <c r="W10809" s="52">
        <v>33000076</v>
      </c>
      <c r="X10809" s="28" t="s">
        <v>16358</v>
      </c>
      <c r="Y10809" s="53" t="s">
        <v>4030</v>
      </c>
    </row>
    <row r="10810" spans="23:25" x14ac:dyDescent="0.25">
      <c r="W10810" s="50">
        <v>33000077</v>
      </c>
      <c r="X10810" s="49" t="s">
        <v>16355</v>
      </c>
      <c r="Y10810" s="51" t="s">
        <v>4030</v>
      </c>
    </row>
    <row r="10811" spans="23:25" x14ac:dyDescent="0.25">
      <c r="W10811" s="52">
        <v>33000078</v>
      </c>
      <c r="X10811" s="28" t="s">
        <v>16361</v>
      </c>
      <c r="Y10811" s="53" t="s">
        <v>4030</v>
      </c>
    </row>
    <row r="10812" spans="23:25" x14ac:dyDescent="0.25">
      <c r="W10812" s="50">
        <v>33000079</v>
      </c>
      <c r="X10812" s="49" t="s">
        <v>16369</v>
      </c>
      <c r="Y10812" s="51" t="s">
        <v>4030</v>
      </c>
    </row>
    <row r="10813" spans="23:25" x14ac:dyDescent="0.25">
      <c r="W10813" s="52">
        <v>33000080</v>
      </c>
      <c r="X10813" s="28" t="s">
        <v>16375</v>
      </c>
      <c r="Y10813" s="53" t="s">
        <v>4030</v>
      </c>
    </row>
    <row r="10814" spans="23:25" x14ac:dyDescent="0.25">
      <c r="W10814" s="50">
        <v>33000081</v>
      </c>
      <c r="X10814" s="49" t="s">
        <v>15645</v>
      </c>
      <c r="Y10814" s="51" t="s">
        <v>4030</v>
      </c>
    </row>
    <row r="10815" spans="23:25" x14ac:dyDescent="0.25">
      <c r="W10815" s="52">
        <v>33000082</v>
      </c>
      <c r="X10815" s="28" t="s">
        <v>16386</v>
      </c>
      <c r="Y10815" s="53" t="s">
        <v>4030</v>
      </c>
    </row>
    <row r="10816" spans="23:25" x14ac:dyDescent="0.25">
      <c r="W10816" s="50">
        <v>33000083</v>
      </c>
      <c r="X10816" s="49" t="s">
        <v>16387</v>
      </c>
      <c r="Y10816" s="51" t="s">
        <v>4030</v>
      </c>
    </row>
    <row r="10817" spans="23:25" x14ac:dyDescent="0.25">
      <c r="W10817" s="52">
        <v>33000084</v>
      </c>
      <c r="X10817" s="28" t="s">
        <v>16391</v>
      </c>
      <c r="Y10817" s="53" t="s">
        <v>4030</v>
      </c>
    </row>
    <row r="10818" spans="23:25" x14ac:dyDescent="0.25">
      <c r="W10818" s="50">
        <v>33000085</v>
      </c>
      <c r="X10818" s="49" t="s">
        <v>16393</v>
      </c>
      <c r="Y10818" s="51" t="s">
        <v>4030</v>
      </c>
    </row>
    <row r="10819" spans="23:25" x14ac:dyDescent="0.25">
      <c r="W10819" s="52">
        <v>33000086</v>
      </c>
      <c r="X10819" s="28" t="s">
        <v>16394</v>
      </c>
      <c r="Y10819" s="53" t="s">
        <v>4030</v>
      </c>
    </row>
    <row r="10820" spans="23:25" x14ac:dyDescent="0.25">
      <c r="W10820" s="50">
        <v>33000087</v>
      </c>
      <c r="X10820" s="49" t="s">
        <v>16402</v>
      </c>
      <c r="Y10820" s="51" t="s">
        <v>4030</v>
      </c>
    </row>
    <row r="10821" spans="23:25" x14ac:dyDescent="0.25">
      <c r="W10821" s="52">
        <v>33000088</v>
      </c>
      <c r="X10821" s="28" t="s">
        <v>16403</v>
      </c>
      <c r="Y10821" s="53" t="s">
        <v>4030</v>
      </c>
    </row>
    <row r="10822" spans="23:25" x14ac:dyDescent="0.25">
      <c r="W10822" s="50">
        <v>33000089</v>
      </c>
      <c r="X10822" s="49" t="s">
        <v>16405</v>
      </c>
      <c r="Y10822" s="51" t="s">
        <v>4030</v>
      </c>
    </row>
    <row r="10823" spans="23:25" x14ac:dyDescent="0.25">
      <c r="W10823" s="52">
        <v>33000090</v>
      </c>
      <c r="X10823" s="28" t="s">
        <v>16408</v>
      </c>
      <c r="Y10823" s="53" t="s">
        <v>4030</v>
      </c>
    </row>
    <row r="10824" spans="23:25" x14ac:dyDescent="0.25">
      <c r="W10824" s="50">
        <v>33000091</v>
      </c>
      <c r="X10824" s="49" t="s">
        <v>16410</v>
      </c>
      <c r="Y10824" s="51" t="s">
        <v>4030</v>
      </c>
    </row>
    <row r="10825" spans="23:25" x14ac:dyDescent="0.25">
      <c r="W10825" s="52">
        <v>33000092</v>
      </c>
      <c r="X10825" s="28" t="s">
        <v>16412</v>
      </c>
      <c r="Y10825" s="53" t="s">
        <v>4030</v>
      </c>
    </row>
    <row r="10826" spans="23:25" x14ac:dyDescent="0.25">
      <c r="W10826" s="50">
        <v>33000093</v>
      </c>
      <c r="X10826" s="49" t="s">
        <v>16413</v>
      </c>
      <c r="Y10826" s="51" t="s">
        <v>4030</v>
      </c>
    </row>
    <row r="10827" spans="23:25" x14ac:dyDescent="0.25">
      <c r="W10827" s="52">
        <v>33000094</v>
      </c>
      <c r="X10827" s="28" t="s">
        <v>15675</v>
      </c>
      <c r="Y10827" s="53" t="s">
        <v>4030</v>
      </c>
    </row>
    <row r="10828" spans="23:25" x14ac:dyDescent="0.25">
      <c r="W10828" s="50">
        <v>33000095</v>
      </c>
      <c r="X10828" s="49" t="s">
        <v>15685</v>
      </c>
      <c r="Y10828" s="51" t="s">
        <v>4030</v>
      </c>
    </row>
    <row r="10829" spans="23:25" x14ac:dyDescent="0.25">
      <c r="W10829" s="52">
        <v>33000096</v>
      </c>
      <c r="X10829" s="28" t="s">
        <v>16419</v>
      </c>
      <c r="Y10829" s="53" t="s">
        <v>4030</v>
      </c>
    </row>
    <row r="10830" spans="23:25" x14ac:dyDescent="0.25">
      <c r="W10830" s="50">
        <v>33000097</v>
      </c>
      <c r="X10830" s="49" t="s">
        <v>15688</v>
      </c>
      <c r="Y10830" s="51" t="s">
        <v>4030</v>
      </c>
    </row>
    <row r="10831" spans="23:25" x14ac:dyDescent="0.25">
      <c r="W10831" s="52">
        <v>33000098</v>
      </c>
      <c r="X10831" s="28" t="s">
        <v>16422</v>
      </c>
      <c r="Y10831" s="53" t="s">
        <v>4030</v>
      </c>
    </row>
    <row r="10832" spans="23:25" x14ac:dyDescent="0.25">
      <c r="W10832" s="50">
        <v>33000099</v>
      </c>
      <c r="X10832" s="49" t="s">
        <v>15707</v>
      </c>
      <c r="Y10832" s="51" t="s">
        <v>4030</v>
      </c>
    </row>
    <row r="10833" spans="23:25" x14ac:dyDescent="0.25">
      <c r="W10833" s="52">
        <v>33000100</v>
      </c>
      <c r="X10833" s="28" t="s">
        <v>16425</v>
      </c>
      <c r="Y10833" s="53" t="s">
        <v>4030</v>
      </c>
    </row>
    <row r="10834" spans="23:25" x14ac:dyDescent="0.25">
      <c r="W10834" s="50">
        <v>33000101</v>
      </c>
      <c r="X10834" s="49" t="s">
        <v>16428</v>
      </c>
      <c r="Y10834" s="51" t="s">
        <v>4030</v>
      </c>
    </row>
    <row r="10835" spans="23:25" x14ac:dyDescent="0.25">
      <c r="W10835" s="52">
        <v>33000103</v>
      </c>
      <c r="X10835" s="28" t="s">
        <v>16435</v>
      </c>
      <c r="Y10835" s="53" t="s">
        <v>4030</v>
      </c>
    </row>
    <row r="10836" spans="23:25" x14ac:dyDescent="0.25">
      <c r="W10836" s="50">
        <v>33000104</v>
      </c>
      <c r="X10836" s="49" t="s">
        <v>16440</v>
      </c>
      <c r="Y10836" s="51" t="s">
        <v>4030</v>
      </c>
    </row>
    <row r="10837" spans="23:25" x14ac:dyDescent="0.25">
      <c r="W10837" s="52">
        <v>33000105</v>
      </c>
      <c r="X10837" s="28" t="s">
        <v>16443</v>
      </c>
      <c r="Y10837" s="53" t="s">
        <v>4030</v>
      </c>
    </row>
    <row r="10838" spans="23:25" x14ac:dyDescent="0.25">
      <c r="W10838" s="50">
        <v>33000106</v>
      </c>
      <c r="X10838" s="49" t="s">
        <v>16441</v>
      </c>
      <c r="Y10838" s="51" t="s">
        <v>4030</v>
      </c>
    </row>
    <row r="10839" spans="23:25" x14ac:dyDescent="0.25">
      <c r="W10839" s="52">
        <v>33000107</v>
      </c>
      <c r="X10839" s="28" t="s">
        <v>16450</v>
      </c>
      <c r="Y10839" s="53" t="s">
        <v>4030</v>
      </c>
    </row>
    <row r="10840" spans="23:25" x14ac:dyDescent="0.25">
      <c r="W10840" s="50">
        <v>33000108</v>
      </c>
      <c r="X10840" s="49" t="s">
        <v>16449</v>
      </c>
      <c r="Y10840" s="51" t="s">
        <v>4030</v>
      </c>
    </row>
    <row r="10841" spans="23:25" x14ac:dyDescent="0.25">
      <c r="W10841" s="52">
        <v>33000109</v>
      </c>
      <c r="X10841" s="28" t="s">
        <v>16452</v>
      </c>
      <c r="Y10841" s="53" t="s">
        <v>4030</v>
      </c>
    </row>
    <row r="10842" spans="23:25" x14ac:dyDescent="0.25">
      <c r="W10842" s="50">
        <v>33000110</v>
      </c>
      <c r="X10842" s="49" t="s">
        <v>16455</v>
      </c>
      <c r="Y10842" s="51" t="s">
        <v>4030</v>
      </c>
    </row>
    <row r="10843" spans="23:25" x14ac:dyDescent="0.25">
      <c r="W10843" s="52">
        <v>33000111</v>
      </c>
      <c r="X10843" s="28" t="s">
        <v>16454</v>
      </c>
      <c r="Y10843" s="53" t="s">
        <v>4030</v>
      </c>
    </row>
    <row r="10844" spans="23:25" x14ac:dyDescent="0.25">
      <c r="W10844" s="50">
        <v>33000112</v>
      </c>
      <c r="X10844" s="49" t="s">
        <v>16453</v>
      </c>
      <c r="Y10844" s="51" t="s">
        <v>4030</v>
      </c>
    </row>
    <row r="10845" spans="23:25" x14ac:dyDescent="0.25">
      <c r="W10845" s="52">
        <v>33000113</v>
      </c>
      <c r="X10845" s="28" t="s">
        <v>16462</v>
      </c>
      <c r="Y10845" s="53" t="s">
        <v>4030</v>
      </c>
    </row>
    <row r="10846" spans="23:25" x14ac:dyDescent="0.25">
      <c r="W10846" s="50">
        <v>33000114</v>
      </c>
      <c r="X10846" s="49" t="s">
        <v>16461</v>
      </c>
      <c r="Y10846" s="51" t="s">
        <v>4030</v>
      </c>
    </row>
    <row r="10847" spans="23:25" x14ac:dyDescent="0.25">
      <c r="W10847" s="52">
        <v>33000115</v>
      </c>
      <c r="X10847" s="28" t="s">
        <v>16457</v>
      </c>
      <c r="Y10847" s="53" t="s">
        <v>4030</v>
      </c>
    </row>
    <row r="10848" spans="23:25" x14ac:dyDescent="0.25">
      <c r="W10848" s="50">
        <v>33000116</v>
      </c>
      <c r="X10848" s="49" t="s">
        <v>16469</v>
      </c>
      <c r="Y10848" s="51" t="s">
        <v>4030</v>
      </c>
    </row>
    <row r="10849" spans="23:25" x14ac:dyDescent="0.25">
      <c r="W10849" s="52">
        <v>33000117</v>
      </c>
      <c r="X10849" s="28" t="s">
        <v>16468</v>
      </c>
      <c r="Y10849" s="53" t="s">
        <v>4030</v>
      </c>
    </row>
    <row r="10850" spans="23:25" x14ac:dyDescent="0.25">
      <c r="W10850" s="50">
        <v>33000118</v>
      </c>
      <c r="X10850" s="49" t="s">
        <v>16472</v>
      </c>
      <c r="Y10850" s="51" t="s">
        <v>4030</v>
      </c>
    </row>
    <row r="10851" spans="23:25" x14ac:dyDescent="0.25">
      <c r="W10851" s="52">
        <v>33000119</v>
      </c>
      <c r="X10851" s="28" t="s">
        <v>16474</v>
      </c>
      <c r="Y10851" s="53" t="s">
        <v>4030</v>
      </c>
    </row>
    <row r="10852" spans="23:25" x14ac:dyDescent="0.25">
      <c r="W10852" s="50">
        <v>33000121</v>
      </c>
      <c r="X10852" s="49" t="s">
        <v>16479</v>
      </c>
      <c r="Y10852" s="51" t="s">
        <v>4030</v>
      </c>
    </row>
    <row r="10853" spans="23:25" x14ac:dyDescent="0.25">
      <c r="W10853" s="52">
        <v>33000122</v>
      </c>
      <c r="X10853" s="28" t="s">
        <v>16481</v>
      </c>
      <c r="Y10853" s="53" t="s">
        <v>4030</v>
      </c>
    </row>
    <row r="10854" spans="23:25" x14ac:dyDescent="0.25">
      <c r="W10854" s="50">
        <v>33000123</v>
      </c>
      <c r="X10854" s="49" t="s">
        <v>16482</v>
      </c>
      <c r="Y10854" s="51" t="s">
        <v>4030</v>
      </c>
    </row>
    <row r="10855" spans="23:25" x14ac:dyDescent="0.25">
      <c r="W10855" s="52">
        <v>33000124</v>
      </c>
      <c r="X10855" s="28" t="s">
        <v>16483</v>
      </c>
      <c r="Y10855" s="53" t="s">
        <v>4030</v>
      </c>
    </row>
    <row r="10856" spans="23:25" x14ac:dyDescent="0.25">
      <c r="W10856" s="50">
        <v>33000125</v>
      </c>
      <c r="X10856" s="49" t="s">
        <v>16484</v>
      </c>
      <c r="Y10856" s="51" t="s">
        <v>4030</v>
      </c>
    </row>
    <row r="10857" spans="23:25" x14ac:dyDescent="0.25">
      <c r="W10857" s="52">
        <v>33000126</v>
      </c>
      <c r="X10857" s="28" t="s">
        <v>16485</v>
      </c>
      <c r="Y10857" s="53" t="s">
        <v>4030</v>
      </c>
    </row>
    <row r="10858" spans="23:25" x14ac:dyDescent="0.25">
      <c r="W10858" s="50">
        <v>33000127</v>
      </c>
      <c r="X10858" s="49" t="s">
        <v>16490</v>
      </c>
      <c r="Y10858" s="51" t="s">
        <v>4030</v>
      </c>
    </row>
    <row r="10859" spans="23:25" x14ac:dyDescent="0.25">
      <c r="W10859" s="52">
        <v>33000128</v>
      </c>
      <c r="X10859" s="28" t="s">
        <v>16486</v>
      </c>
      <c r="Y10859" s="53" t="s">
        <v>4030</v>
      </c>
    </row>
    <row r="10860" spans="23:25" x14ac:dyDescent="0.25">
      <c r="W10860" s="50">
        <v>33000129</v>
      </c>
      <c r="X10860" s="49" t="s">
        <v>16487</v>
      </c>
      <c r="Y10860" s="51" t="s">
        <v>4030</v>
      </c>
    </row>
    <row r="10861" spans="23:25" x14ac:dyDescent="0.25">
      <c r="W10861" s="52">
        <v>33000130</v>
      </c>
      <c r="X10861" s="28" t="s">
        <v>16488</v>
      </c>
      <c r="Y10861" s="53" t="s">
        <v>4030</v>
      </c>
    </row>
    <row r="10862" spans="23:25" x14ac:dyDescent="0.25">
      <c r="W10862" s="50">
        <v>33000131</v>
      </c>
      <c r="X10862" s="49" t="s">
        <v>16492</v>
      </c>
      <c r="Y10862" s="51" t="s">
        <v>4030</v>
      </c>
    </row>
    <row r="10863" spans="23:25" x14ac:dyDescent="0.25">
      <c r="W10863" s="52">
        <v>33000132</v>
      </c>
      <c r="X10863" s="28" t="s">
        <v>16489</v>
      </c>
      <c r="Y10863" s="53" t="s">
        <v>4030</v>
      </c>
    </row>
    <row r="10864" spans="23:25" x14ac:dyDescent="0.25">
      <c r="W10864" s="50">
        <v>33000133</v>
      </c>
      <c r="X10864" s="49" t="s">
        <v>16493</v>
      </c>
      <c r="Y10864" s="51" t="s">
        <v>4030</v>
      </c>
    </row>
    <row r="10865" spans="23:25" x14ac:dyDescent="0.25">
      <c r="W10865" s="52">
        <v>33000134</v>
      </c>
      <c r="X10865" s="28" t="s">
        <v>16495</v>
      </c>
      <c r="Y10865" s="53" t="s">
        <v>4030</v>
      </c>
    </row>
    <row r="10866" spans="23:25" x14ac:dyDescent="0.25">
      <c r="W10866" s="50">
        <v>33000135</v>
      </c>
      <c r="X10866" s="49" t="s">
        <v>16497</v>
      </c>
      <c r="Y10866" s="51" t="s">
        <v>4030</v>
      </c>
    </row>
    <row r="10867" spans="23:25" x14ac:dyDescent="0.25">
      <c r="W10867" s="52">
        <v>33000136</v>
      </c>
      <c r="X10867" s="28" t="s">
        <v>16499</v>
      </c>
      <c r="Y10867" s="53" t="s">
        <v>4030</v>
      </c>
    </row>
    <row r="10868" spans="23:25" x14ac:dyDescent="0.25">
      <c r="W10868" s="50">
        <v>33000137</v>
      </c>
      <c r="X10868" s="49" t="s">
        <v>16498</v>
      </c>
      <c r="Y10868" s="51" t="s">
        <v>4030</v>
      </c>
    </row>
    <row r="10869" spans="23:25" x14ac:dyDescent="0.25">
      <c r="W10869" s="52">
        <v>33000138</v>
      </c>
      <c r="X10869" s="28" t="s">
        <v>16502</v>
      </c>
      <c r="Y10869" s="53" t="s">
        <v>4030</v>
      </c>
    </row>
    <row r="10870" spans="23:25" x14ac:dyDescent="0.25">
      <c r="W10870" s="50">
        <v>33000139</v>
      </c>
      <c r="X10870" s="49" t="s">
        <v>16503</v>
      </c>
      <c r="Y10870" s="51" t="s">
        <v>4030</v>
      </c>
    </row>
    <row r="10871" spans="23:25" x14ac:dyDescent="0.25">
      <c r="W10871" s="52">
        <v>33000140</v>
      </c>
      <c r="X10871" s="28" t="s">
        <v>16507</v>
      </c>
      <c r="Y10871" s="53" t="s">
        <v>4030</v>
      </c>
    </row>
    <row r="10872" spans="23:25" x14ac:dyDescent="0.25">
      <c r="W10872" s="50">
        <v>33000141</v>
      </c>
      <c r="X10872" s="49" t="s">
        <v>16508</v>
      </c>
      <c r="Y10872" s="51" t="s">
        <v>4030</v>
      </c>
    </row>
    <row r="10873" spans="23:25" x14ac:dyDescent="0.25">
      <c r="W10873" s="52">
        <v>33000142</v>
      </c>
      <c r="X10873" s="28" t="s">
        <v>16512</v>
      </c>
      <c r="Y10873" s="53" t="s">
        <v>4030</v>
      </c>
    </row>
    <row r="10874" spans="23:25" x14ac:dyDescent="0.25">
      <c r="W10874" s="50">
        <v>33000143</v>
      </c>
      <c r="X10874" s="49" t="s">
        <v>16511</v>
      </c>
      <c r="Y10874" s="51" t="s">
        <v>4030</v>
      </c>
    </row>
    <row r="10875" spans="23:25" x14ac:dyDescent="0.25">
      <c r="W10875" s="52">
        <v>33000144</v>
      </c>
      <c r="X10875" s="28" t="s">
        <v>16510</v>
      </c>
      <c r="Y10875" s="53" t="s">
        <v>4030</v>
      </c>
    </row>
    <row r="10876" spans="23:25" x14ac:dyDescent="0.25">
      <c r="W10876" s="50">
        <v>33000145</v>
      </c>
      <c r="X10876" s="49" t="s">
        <v>16509</v>
      </c>
      <c r="Y10876" s="51" t="s">
        <v>4030</v>
      </c>
    </row>
    <row r="10877" spans="23:25" x14ac:dyDescent="0.25">
      <c r="W10877" s="52">
        <v>33000146</v>
      </c>
      <c r="X10877" s="28" t="s">
        <v>16514</v>
      </c>
      <c r="Y10877" s="53" t="s">
        <v>4030</v>
      </c>
    </row>
    <row r="10878" spans="23:25" x14ac:dyDescent="0.25">
      <c r="W10878" s="50">
        <v>33000147</v>
      </c>
      <c r="X10878" s="49" t="s">
        <v>16513</v>
      </c>
      <c r="Y10878" s="51" t="s">
        <v>4030</v>
      </c>
    </row>
    <row r="10879" spans="23:25" x14ac:dyDescent="0.25">
      <c r="W10879" s="52">
        <v>33000148</v>
      </c>
      <c r="X10879" s="28" t="s">
        <v>16515</v>
      </c>
      <c r="Y10879" s="53" t="s">
        <v>4030</v>
      </c>
    </row>
    <row r="10880" spans="23:25" x14ac:dyDescent="0.25">
      <c r="W10880" s="50">
        <v>33000149</v>
      </c>
      <c r="X10880" s="49" t="s">
        <v>16516</v>
      </c>
      <c r="Y10880" s="51" t="s">
        <v>4030</v>
      </c>
    </row>
    <row r="10881" spans="23:25" x14ac:dyDescent="0.25">
      <c r="W10881" s="52">
        <v>33000150</v>
      </c>
      <c r="X10881" s="28" t="s">
        <v>16517</v>
      </c>
      <c r="Y10881" s="53" t="s">
        <v>4030</v>
      </c>
    </row>
    <row r="10882" spans="23:25" x14ac:dyDescent="0.25">
      <c r="W10882" s="50">
        <v>33000151</v>
      </c>
      <c r="X10882" s="49" t="s">
        <v>16519</v>
      </c>
      <c r="Y10882" s="51" t="s">
        <v>4030</v>
      </c>
    </row>
    <row r="10883" spans="23:25" x14ac:dyDescent="0.25">
      <c r="W10883" s="52">
        <v>33000152</v>
      </c>
      <c r="X10883" s="28" t="s">
        <v>16518</v>
      </c>
      <c r="Y10883" s="53" t="s">
        <v>4030</v>
      </c>
    </row>
    <row r="10884" spans="23:25" x14ac:dyDescent="0.25">
      <c r="W10884" s="50">
        <v>33000153</v>
      </c>
      <c r="X10884" s="49" t="s">
        <v>16520</v>
      </c>
      <c r="Y10884" s="51" t="s">
        <v>4030</v>
      </c>
    </row>
    <row r="10885" spans="23:25" x14ac:dyDescent="0.25">
      <c r="W10885" s="52">
        <v>33000154</v>
      </c>
      <c r="X10885" s="28" t="s">
        <v>16524</v>
      </c>
      <c r="Y10885" s="53" t="s">
        <v>4030</v>
      </c>
    </row>
    <row r="10886" spans="23:25" x14ac:dyDescent="0.25">
      <c r="W10886" s="50">
        <v>33000155</v>
      </c>
      <c r="X10886" s="49" t="s">
        <v>16521</v>
      </c>
      <c r="Y10886" s="51" t="s">
        <v>4030</v>
      </c>
    </row>
    <row r="10887" spans="23:25" x14ac:dyDescent="0.25">
      <c r="W10887" s="52">
        <v>33000156</v>
      </c>
      <c r="X10887" s="28" t="s">
        <v>16523</v>
      </c>
      <c r="Y10887" s="53" t="s">
        <v>4030</v>
      </c>
    </row>
    <row r="10888" spans="23:25" x14ac:dyDescent="0.25">
      <c r="W10888" s="50">
        <v>33000157</v>
      </c>
      <c r="X10888" s="49" t="s">
        <v>16522</v>
      </c>
      <c r="Y10888" s="51" t="s">
        <v>4030</v>
      </c>
    </row>
    <row r="10889" spans="23:25" x14ac:dyDescent="0.25">
      <c r="W10889" s="52">
        <v>33000158</v>
      </c>
      <c r="X10889" s="28" t="s">
        <v>16525</v>
      </c>
      <c r="Y10889" s="53" t="s">
        <v>4030</v>
      </c>
    </row>
    <row r="10890" spans="23:25" x14ac:dyDescent="0.25">
      <c r="W10890" s="50">
        <v>33000159</v>
      </c>
      <c r="X10890" s="49" t="s">
        <v>16526</v>
      </c>
      <c r="Y10890" s="51" t="s">
        <v>4030</v>
      </c>
    </row>
    <row r="10891" spans="23:25" x14ac:dyDescent="0.25">
      <c r="W10891" s="52">
        <v>33000160</v>
      </c>
      <c r="X10891" s="28" t="s">
        <v>16527</v>
      </c>
      <c r="Y10891" s="53" t="s">
        <v>4030</v>
      </c>
    </row>
    <row r="10892" spans="23:25" x14ac:dyDescent="0.25">
      <c r="W10892" s="50">
        <v>33000161</v>
      </c>
      <c r="X10892" s="49" t="s">
        <v>16528</v>
      </c>
      <c r="Y10892" s="51" t="s">
        <v>4030</v>
      </c>
    </row>
    <row r="10893" spans="23:25" x14ac:dyDescent="0.25">
      <c r="W10893" s="52">
        <v>33000162</v>
      </c>
      <c r="X10893" s="28" t="s">
        <v>16529</v>
      </c>
      <c r="Y10893" s="53" t="s">
        <v>4030</v>
      </c>
    </row>
    <row r="10894" spans="23:25" x14ac:dyDescent="0.25">
      <c r="W10894" s="50">
        <v>33000163</v>
      </c>
      <c r="X10894" s="49" t="s">
        <v>16531</v>
      </c>
      <c r="Y10894" s="51" t="s">
        <v>4030</v>
      </c>
    </row>
    <row r="10895" spans="23:25" x14ac:dyDescent="0.25">
      <c r="W10895" s="52">
        <v>33000164</v>
      </c>
      <c r="X10895" s="28" t="s">
        <v>16530</v>
      </c>
      <c r="Y10895" s="53" t="s">
        <v>4030</v>
      </c>
    </row>
    <row r="10896" spans="23:25" x14ac:dyDescent="0.25">
      <c r="W10896" s="50">
        <v>33000165</v>
      </c>
      <c r="X10896" s="49" t="s">
        <v>16534</v>
      </c>
      <c r="Y10896" s="51" t="s">
        <v>4030</v>
      </c>
    </row>
    <row r="10897" spans="23:25" x14ac:dyDescent="0.25">
      <c r="W10897" s="52">
        <v>33000166</v>
      </c>
      <c r="X10897" s="28" t="s">
        <v>16538</v>
      </c>
      <c r="Y10897" s="53" t="s">
        <v>4030</v>
      </c>
    </row>
    <row r="10898" spans="23:25" x14ac:dyDescent="0.25">
      <c r="W10898" s="50">
        <v>33000167</v>
      </c>
      <c r="X10898" s="49" t="s">
        <v>16537</v>
      </c>
      <c r="Y10898" s="51" t="s">
        <v>4030</v>
      </c>
    </row>
    <row r="10899" spans="23:25" x14ac:dyDescent="0.25">
      <c r="W10899" s="52">
        <v>33000168</v>
      </c>
      <c r="X10899" s="28" t="s">
        <v>16536</v>
      </c>
      <c r="Y10899" s="53" t="s">
        <v>4030</v>
      </c>
    </row>
    <row r="10900" spans="23:25" x14ac:dyDescent="0.25">
      <c r="W10900" s="50">
        <v>33000169</v>
      </c>
      <c r="X10900" s="49" t="s">
        <v>16542</v>
      </c>
      <c r="Y10900" s="51" t="s">
        <v>4030</v>
      </c>
    </row>
    <row r="10901" spans="23:25" x14ac:dyDescent="0.25">
      <c r="W10901" s="52">
        <v>33000170</v>
      </c>
      <c r="X10901" s="28" t="s">
        <v>16539</v>
      </c>
      <c r="Y10901" s="53" t="s">
        <v>4030</v>
      </c>
    </row>
    <row r="10902" spans="23:25" x14ac:dyDescent="0.25">
      <c r="W10902" s="50">
        <v>33000171</v>
      </c>
      <c r="X10902" s="49" t="s">
        <v>16543</v>
      </c>
      <c r="Y10902" s="51" t="s">
        <v>4030</v>
      </c>
    </row>
    <row r="10903" spans="23:25" x14ac:dyDescent="0.25">
      <c r="W10903" s="52">
        <v>33000172</v>
      </c>
      <c r="X10903" s="28" t="s">
        <v>16541</v>
      </c>
      <c r="Y10903" s="53" t="s">
        <v>4030</v>
      </c>
    </row>
    <row r="10904" spans="23:25" x14ac:dyDescent="0.25">
      <c r="W10904" s="50">
        <v>33000173</v>
      </c>
      <c r="X10904" s="49" t="s">
        <v>16544</v>
      </c>
      <c r="Y10904" s="51" t="s">
        <v>4030</v>
      </c>
    </row>
    <row r="10905" spans="23:25" x14ac:dyDescent="0.25">
      <c r="W10905" s="52">
        <v>33000174</v>
      </c>
      <c r="X10905" s="28" t="s">
        <v>16545</v>
      </c>
      <c r="Y10905" s="53" t="s">
        <v>4030</v>
      </c>
    </row>
    <row r="10906" spans="23:25" x14ac:dyDescent="0.25">
      <c r="W10906" s="50">
        <v>33000175</v>
      </c>
      <c r="X10906" s="49" t="s">
        <v>16546</v>
      </c>
      <c r="Y10906" s="51" t="s">
        <v>4030</v>
      </c>
    </row>
    <row r="10907" spans="23:25" x14ac:dyDescent="0.25">
      <c r="W10907" s="52">
        <v>33000176</v>
      </c>
      <c r="X10907" s="28" t="s">
        <v>16547</v>
      </c>
      <c r="Y10907" s="53" t="s">
        <v>4030</v>
      </c>
    </row>
    <row r="10908" spans="23:25" x14ac:dyDescent="0.25">
      <c r="W10908" s="50">
        <v>33000177</v>
      </c>
      <c r="X10908" s="49" t="s">
        <v>16548</v>
      </c>
      <c r="Y10908" s="51" t="s">
        <v>4030</v>
      </c>
    </row>
    <row r="10909" spans="23:25" x14ac:dyDescent="0.25">
      <c r="W10909" s="52">
        <v>33000178</v>
      </c>
      <c r="X10909" s="28" t="s">
        <v>16549</v>
      </c>
      <c r="Y10909" s="53" t="s">
        <v>4030</v>
      </c>
    </row>
    <row r="10910" spans="23:25" x14ac:dyDescent="0.25">
      <c r="W10910" s="50">
        <v>33000179</v>
      </c>
      <c r="X10910" s="49" t="s">
        <v>16550</v>
      </c>
      <c r="Y10910" s="51" t="s">
        <v>4030</v>
      </c>
    </row>
    <row r="10911" spans="23:25" x14ac:dyDescent="0.25">
      <c r="W10911" s="52">
        <v>33000180</v>
      </c>
      <c r="X10911" s="28" t="s">
        <v>16551</v>
      </c>
      <c r="Y10911" s="53" t="s">
        <v>4030</v>
      </c>
    </row>
    <row r="10912" spans="23:25" x14ac:dyDescent="0.25">
      <c r="W10912" s="50">
        <v>33000181</v>
      </c>
      <c r="X10912" s="49" t="s">
        <v>16553</v>
      </c>
      <c r="Y10912" s="51" t="s">
        <v>4030</v>
      </c>
    </row>
    <row r="10913" spans="23:25" x14ac:dyDescent="0.25">
      <c r="W10913" s="52">
        <v>33000182</v>
      </c>
      <c r="X10913" s="28" t="s">
        <v>16554</v>
      </c>
      <c r="Y10913" s="53" t="s">
        <v>4030</v>
      </c>
    </row>
    <row r="10914" spans="23:25" x14ac:dyDescent="0.25">
      <c r="W10914" s="50">
        <v>33000183</v>
      </c>
      <c r="X10914" s="49" t="s">
        <v>16555</v>
      </c>
      <c r="Y10914" s="51" t="s">
        <v>4030</v>
      </c>
    </row>
    <row r="10915" spans="23:25" x14ac:dyDescent="0.25">
      <c r="W10915" s="52">
        <v>33000184</v>
      </c>
      <c r="X10915" s="28" t="s">
        <v>16556</v>
      </c>
      <c r="Y10915" s="53" t="s">
        <v>4030</v>
      </c>
    </row>
    <row r="10916" spans="23:25" x14ac:dyDescent="0.25">
      <c r="W10916" s="50">
        <v>33000185</v>
      </c>
      <c r="X10916" s="49" t="s">
        <v>16557</v>
      </c>
      <c r="Y10916" s="51" t="s">
        <v>4030</v>
      </c>
    </row>
    <row r="10917" spans="23:25" x14ac:dyDescent="0.25">
      <c r="W10917" s="52">
        <v>33000186</v>
      </c>
      <c r="X10917" s="28" t="s">
        <v>16559</v>
      </c>
      <c r="Y10917" s="53" t="s">
        <v>4030</v>
      </c>
    </row>
    <row r="10918" spans="23:25" x14ac:dyDescent="0.25">
      <c r="W10918" s="50">
        <v>33000187</v>
      </c>
      <c r="X10918" s="49" t="s">
        <v>16558</v>
      </c>
      <c r="Y10918" s="51" t="s">
        <v>4030</v>
      </c>
    </row>
    <row r="10919" spans="23:25" x14ac:dyDescent="0.25">
      <c r="W10919" s="52">
        <v>33000188</v>
      </c>
      <c r="X10919" s="28" t="s">
        <v>16560</v>
      </c>
      <c r="Y10919" s="53" t="s">
        <v>4030</v>
      </c>
    </row>
    <row r="10920" spans="23:25" x14ac:dyDescent="0.25">
      <c r="W10920" s="50">
        <v>33000189</v>
      </c>
      <c r="X10920" s="49" t="s">
        <v>16561</v>
      </c>
      <c r="Y10920" s="51" t="s">
        <v>4030</v>
      </c>
    </row>
    <row r="10921" spans="23:25" x14ac:dyDescent="0.25">
      <c r="W10921" s="52">
        <v>33000190</v>
      </c>
      <c r="X10921" s="28" t="s">
        <v>16562</v>
      </c>
      <c r="Y10921" s="53" t="s">
        <v>4030</v>
      </c>
    </row>
    <row r="10922" spans="23:25" x14ac:dyDescent="0.25">
      <c r="W10922" s="50">
        <v>33000191</v>
      </c>
      <c r="X10922" s="49" t="s">
        <v>16563</v>
      </c>
      <c r="Y10922" s="51" t="s">
        <v>4030</v>
      </c>
    </row>
    <row r="10923" spans="23:25" x14ac:dyDescent="0.25">
      <c r="W10923" s="52">
        <v>33000192</v>
      </c>
      <c r="X10923" s="28" t="s">
        <v>16564</v>
      </c>
      <c r="Y10923" s="53" t="s">
        <v>4030</v>
      </c>
    </row>
    <row r="10924" spans="23:25" x14ac:dyDescent="0.25">
      <c r="W10924" s="50">
        <v>33000193</v>
      </c>
      <c r="X10924" s="49" t="s">
        <v>16565</v>
      </c>
      <c r="Y10924" s="51" t="s">
        <v>4030</v>
      </c>
    </row>
    <row r="10925" spans="23:25" x14ac:dyDescent="0.25">
      <c r="W10925" s="52">
        <v>33000194</v>
      </c>
      <c r="X10925" s="28" t="s">
        <v>16585</v>
      </c>
      <c r="Y10925" s="53" t="s">
        <v>4030</v>
      </c>
    </row>
    <row r="10926" spans="23:25" x14ac:dyDescent="0.25">
      <c r="W10926" s="50">
        <v>33000195</v>
      </c>
      <c r="X10926" s="49" t="s">
        <v>16586</v>
      </c>
      <c r="Y10926" s="51" t="s">
        <v>4030</v>
      </c>
    </row>
    <row r="10927" spans="23:25" x14ac:dyDescent="0.25">
      <c r="W10927" s="52">
        <v>33000196</v>
      </c>
      <c r="X10927" s="28" t="s">
        <v>16587</v>
      </c>
      <c r="Y10927" s="53" t="s">
        <v>4030</v>
      </c>
    </row>
    <row r="10928" spans="23:25" x14ac:dyDescent="0.25">
      <c r="W10928" s="50">
        <v>33000197</v>
      </c>
      <c r="X10928" s="49" t="s">
        <v>16588</v>
      </c>
      <c r="Y10928" s="51" t="s">
        <v>4030</v>
      </c>
    </row>
    <row r="10929" spans="23:25" x14ac:dyDescent="0.25">
      <c r="W10929" s="52">
        <v>33000198</v>
      </c>
      <c r="X10929" s="28" t="s">
        <v>16589</v>
      </c>
      <c r="Y10929" s="53" t="s">
        <v>4030</v>
      </c>
    </row>
    <row r="10930" spans="23:25" x14ac:dyDescent="0.25">
      <c r="W10930" s="50">
        <v>33000199</v>
      </c>
      <c r="X10930" s="49" t="s">
        <v>16590</v>
      </c>
      <c r="Y10930" s="51" t="s">
        <v>4030</v>
      </c>
    </row>
    <row r="10931" spans="23:25" x14ac:dyDescent="0.25">
      <c r="W10931" s="52">
        <v>33000200</v>
      </c>
      <c r="X10931" s="28" t="s">
        <v>16591</v>
      </c>
      <c r="Y10931" s="53" t="s">
        <v>4030</v>
      </c>
    </row>
    <row r="10932" spans="23:25" x14ac:dyDescent="0.25">
      <c r="W10932" s="50">
        <v>60000001</v>
      </c>
      <c r="X10932" s="49" t="s">
        <v>4686</v>
      </c>
      <c r="Y10932" s="51" t="s">
        <v>4030</v>
      </c>
    </row>
    <row r="10933" spans="23:25" x14ac:dyDescent="0.25">
      <c r="W10933" s="52">
        <v>60000002</v>
      </c>
      <c r="X10933" s="28" t="s">
        <v>4712</v>
      </c>
      <c r="Y10933" s="53" t="s">
        <v>4030</v>
      </c>
    </row>
    <row r="10934" spans="23:25" x14ac:dyDescent="0.25">
      <c r="W10934" s="50">
        <v>60000003</v>
      </c>
      <c r="X10934" s="49" t="s">
        <v>4732</v>
      </c>
      <c r="Y10934" s="51" t="s">
        <v>4030</v>
      </c>
    </row>
    <row r="10935" spans="23:25" x14ac:dyDescent="0.25">
      <c r="W10935" s="52">
        <v>60000004</v>
      </c>
      <c r="X10935" s="28" t="s">
        <v>16592</v>
      </c>
      <c r="Y10935" s="53" t="s">
        <v>4030</v>
      </c>
    </row>
    <row r="10936" spans="23:25" x14ac:dyDescent="0.25">
      <c r="W10936" s="50">
        <v>60000005</v>
      </c>
      <c r="X10936" s="49" t="s">
        <v>16593</v>
      </c>
      <c r="Y10936" s="51" t="s">
        <v>4030</v>
      </c>
    </row>
    <row r="10937" spans="23:25" x14ac:dyDescent="0.25">
      <c r="W10937" s="52">
        <v>60000006</v>
      </c>
      <c r="X10937" s="28" t="s">
        <v>16594</v>
      </c>
      <c r="Y10937" s="53" t="s">
        <v>4030</v>
      </c>
    </row>
    <row r="10938" spans="23:25" x14ac:dyDescent="0.25">
      <c r="W10938" s="50">
        <v>60000007</v>
      </c>
      <c r="X10938" s="49" t="s">
        <v>16595</v>
      </c>
      <c r="Y10938" s="51" t="s">
        <v>4030</v>
      </c>
    </row>
    <row r="10939" spans="23:25" x14ac:dyDescent="0.25">
      <c r="W10939" s="52">
        <v>60000008</v>
      </c>
      <c r="X10939" s="28" t="s">
        <v>16596</v>
      </c>
      <c r="Y10939" s="53" t="s">
        <v>4030</v>
      </c>
    </row>
    <row r="10940" spans="23:25" x14ac:dyDescent="0.25">
      <c r="W10940" s="50">
        <v>60000009</v>
      </c>
      <c r="X10940" s="49" t="s">
        <v>16597</v>
      </c>
      <c r="Y10940" s="51" t="s">
        <v>4030</v>
      </c>
    </row>
    <row r="10941" spans="23:25" x14ac:dyDescent="0.25">
      <c r="W10941" s="52">
        <v>60000010</v>
      </c>
      <c r="X10941" s="28" t="s">
        <v>16598</v>
      </c>
      <c r="Y10941" s="53" t="s">
        <v>4030</v>
      </c>
    </row>
    <row r="10942" spans="23:25" x14ac:dyDescent="0.25">
      <c r="W10942" s="50">
        <v>60000011</v>
      </c>
      <c r="X10942" s="49" t="s">
        <v>16599</v>
      </c>
      <c r="Y10942" s="51" t="s">
        <v>4030</v>
      </c>
    </row>
    <row r="10943" spans="23:25" x14ac:dyDescent="0.25">
      <c r="W10943" s="52">
        <v>60000012</v>
      </c>
      <c r="X10943" s="28" t="s">
        <v>16600</v>
      </c>
      <c r="Y10943" s="53" t="s">
        <v>4030</v>
      </c>
    </row>
    <row r="10944" spans="23:25" x14ac:dyDescent="0.25">
      <c r="W10944" s="50">
        <v>60000013</v>
      </c>
      <c r="X10944" s="49" t="s">
        <v>16601</v>
      </c>
      <c r="Y10944" s="51" t="s">
        <v>4030</v>
      </c>
    </row>
    <row r="10945" spans="23:25" x14ac:dyDescent="0.25">
      <c r="W10945" s="52">
        <v>60000014</v>
      </c>
      <c r="X10945" s="28" t="s">
        <v>16602</v>
      </c>
      <c r="Y10945" s="53" t="s">
        <v>4030</v>
      </c>
    </row>
    <row r="10946" spans="23:25" x14ac:dyDescent="0.25">
      <c r="W10946" s="50">
        <v>60000015</v>
      </c>
      <c r="X10946" s="49" t="s">
        <v>16603</v>
      </c>
      <c r="Y10946" s="51" t="s">
        <v>4030</v>
      </c>
    </row>
    <row r="10947" spans="23:25" x14ac:dyDescent="0.25">
      <c r="W10947" s="52">
        <v>60000016</v>
      </c>
      <c r="X10947" s="28" t="s">
        <v>16604</v>
      </c>
      <c r="Y10947" s="53" t="s">
        <v>4030</v>
      </c>
    </row>
    <row r="10948" spans="23:25" x14ac:dyDescent="0.25">
      <c r="W10948" s="50">
        <v>60000017</v>
      </c>
      <c r="X10948" s="49" t="s">
        <v>16605</v>
      </c>
      <c r="Y10948" s="51" t="s">
        <v>4030</v>
      </c>
    </row>
    <row r="10949" spans="23:25" x14ac:dyDescent="0.25">
      <c r="W10949" s="52">
        <v>60000018</v>
      </c>
      <c r="X10949" s="28" t="s">
        <v>16606</v>
      </c>
      <c r="Y10949" s="53" t="s">
        <v>4030</v>
      </c>
    </row>
    <row r="10950" spans="23:25" x14ac:dyDescent="0.25">
      <c r="W10950" s="50">
        <v>60000019</v>
      </c>
      <c r="X10950" s="49" t="s">
        <v>16607</v>
      </c>
      <c r="Y10950" s="51" t="s">
        <v>4030</v>
      </c>
    </row>
    <row r="10951" spans="23:25" x14ac:dyDescent="0.25">
      <c r="W10951" s="52">
        <v>60000020</v>
      </c>
      <c r="X10951" s="28" t="s">
        <v>16608</v>
      </c>
      <c r="Y10951" s="53" t="s">
        <v>4030</v>
      </c>
    </row>
    <row r="10952" spans="23:25" x14ac:dyDescent="0.25">
      <c r="W10952" s="50">
        <v>60000021</v>
      </c>
      <c r="X10952" s="49" t="s">
        <v>16609</v>
      </c>
      <c r="Y10952" s="51" t="s">
        <v>4030</v>
      </c>
    </row>
    <row r="10953" spans="23:25" x14ac:dyDescent="0.25">
      <c r="W10953" s="52">
        <v>60000022</v>
      </c>
      <c r="X10953" s="28" t="s">
        <v>16610</v>
      </c>
      <c r="Y10953" s="53" t="s">
        <v>4030</v>
      </c>
    </row>
    <row r="10954" spans="23:25" x14ac:dyDescent="0.25">
      <c r="W10954" s="50">
        <v>60000023</v>
      </c>
      <c r="X10954" s="49" t="s">
        <v>16611</v>
      </c>
      <c r="Y10954" s="51" t="s">
        <v>4030</v>
      </c>
    </row>
    <row r="10955" spans="23:25" x14ac:dyDescent="0.25">
      <c r="W10955" s="52">
        <v>60000024</v>
      </c>
      <c r="X10955" s="28" t="s">
        <v>16612</v>
      </c>
      <c r="Y10955" s="53" t="s">
        <v>4030</v>
      </c>
    </row>
    <row r="10956" spans="23:25" x14ac:dyDescent="0.25">
      <c r="W10956" s="50">
        <v>60000025</v>
      </c>
      <c r="X10956" s="49" t="s">
        <v>16613</v>
      </c>
      <c r="Y10956" s="51" t="s">
        <v>4030</v>
      </c>
    </row>
    <row r="10957" spans="23:25" x14ac:dyDescent="0.25">
      <c r="W10957" s="52">
        <v>60000026</v>
      </c>
      <c r="X10957" s="28" t="s">
        <v>16614</v>
      </c>
      <c r="Y10957" s="53" t="s">
        <v>4030</v>
      </c>
    </row>
    <row r="10958" spans="23:25" x14ac:dyDescent="0.25">
      <c r="W10958" s="50">
        <v>60000027</v>
      </c>
      <c r="X10958" s="49" t="s">
        <v>16615</v>
      </c>
      <c r="Y10958" s="51" t="s">
        <v>4030</v>
      </c>
    </row>
    <row r="10959" spans="23:25" x14ac:dyDescent="0.25">
      <c r="W10959" s="52">
        <v>60000028</v>
      </c>
      <c r="X10959" s="28" t="s">
        <v>16616</v>
      </c>
      <c r="Y10959" s="53" t="s">
        <v>4030</v>
      </c>
    </row>
    <row r="10960" spans="23:25" x14ac:dyDescent="0.25">
      <c r="W10960" s="50">
        <v>60000029</v>
      </c>
      <c r="X10960" s="49" t="s">
        <v>16617</v>
      </c>
      <c r="Y10960" s="51" t="s">
        <v>4030</v>
      </c>
    </row>
    <row r="10961" spans="23:25" x14ac:dyDescent="0.25">
      <c r="W10961" s="52" t="s">
        <v>16618</v>
      </c>
      <c r="X10961" s="28" t="s">
        <v>16619</v>
      </c>
      <c r="Y10961" s="53" t="s">
        <v>4030</v>
      </c>
    </row>
    <row r="10962" spans="23:25" x14ac:dyDescent="0.25">
      <c r="W10962" s="50">
        <v>72000001</v>
      </c>
      <c r="X10962" s="49" t="s">
        <v>16620</v>
      </c>
      <c r="Y10962" s="51" t="s">
        <v>4030</v>
      </c>
    </row>
    <row r="10963" spans="23:25" x14ac:dyDescent="0.25">
      <c r="W10963" s="52">
        <v>72000002</v>
      </c>
      <c r="X10963" s="28" t="s">
        <v>16621</v>
      </c>
      <c r="Y10963" s="53" t="s">
        <v>4030</v>
      </c>
    </row>
    <row r="10964" spans="23:25" x14ac:dyDescent="0.25">
      <c r="W10964" s="50">
        <v>72000004</v>
      </c>
      <c r="X10964" s="49" t="s">
        <v>16622</v>
      </c>
      <c r="Y10964" s="51" t="s">
        <v>4030</v>
      </c>
    </row>
    <row r="10965" spans="23:25" x14ac:dyDescent="0.25">
      <c r="W10965" s="52">
        <v>72000005</v>
      </c>
      <c r="X10965" s="28" t="s">
        <v>16623</v>
      </c>
      <c r="Y10965" s="53" t="s">
        <v>4030</v>
      </c>
    </row>
    <row r="10966" spans="23:25" x14ac:dyDescent="0.25">
      <c r="W10966" s="50">
        <v>72000006</v>
      </c>
      <c r="X10966" s="49" t="s">
        <v>16624</v>
      </c>
      <c r="Y10966" s="51" t="s">
        <v>4030</v>
      </c>
    </row>
    <row r="10967" spans="23:25" x14ac:dyDescent="0.25">
      <c r="W10967" s="52">
        <v>72000007</v>
      </c>
      <c r="X10967" s="28" t="s">
        <v>16625</v>
      </c>
      <c r="Y10967" s="53" t="s">
        <v>4030</v>
      </c>
    </row>
    <row r="10968" spans="23:25" x14ac:dyDescent="0.25">
      <c r="W10968" s="50">
        <v>72000008</v>
      </c>
      <c r="X10968" s="49" t="s">
        <v>16626</v>
      </c>
      <c r="Y10968" s="51" t="s">
        <v>4030</v>
      </c>
    </row>
    <row r="10969" spans="23:25" x14ac:dyDescent="0.25">
      <c r="W10969" s="52">
        <v>72000009</v>
      </c>
      <c r="X10969" s="28" t="s">
        <v>13269</v>
      </c>
      <c r="Y10969" s="53" t="s">
        <v>4030</v>
      </c>
    </row>
    <row r="10970" spans="23:25" x14ac:dyDescent="0.25">
      <c r="W10970" s="50">
        <v>72000010</v>
      </c>
      <c r="X10970" s="49" t="s">
        <v>16627</v>
      </c>
      <c r="Y10970" s="51" t="s">
        <v>4030</v>
      </c>
    </row>
    <row r="10971" spans="23:25" x14ac:dyDescent="0.25">
      <c r="W10971" s="52">
        <v>72000011</v>
      </c>
      <c r="X10971" s="28" t="s">
        <v>13185</v>
      </c>
      <c r="Y10971" s="53" t="s">
        <v>4030</v>
      </c>
    </row>
    <row r="10972" spans="23:25" x14ac:dyDescent="0.25">
      <c r="W10972" s="50">
        <v>72000012</v>
      </c>
      <c r="X10972" s="49" t="s">
        <v>16628</v>
      </c>
      <c r="Y10972" s="51" t="s">
        <v>4030</v>
      </c>
    </row>
    <row r="10973" spans="23:25" x14ac:dyDescent="0.25">
      <c r="W10973" s="52">
        <v>72000013</v>
      </c>
      <c r="X10973" s="28" t="s">
        <v>13430</v>
      </c>
      <c r="Y10973" s="53" t="s">
        <v>4030</v>
      </c>
    </row>
    <row r="10974" spans="23:25" x14ac:dyDescent="0.25">
      <c r="W10974" s="50">
        <v>72000014</v>
      </c>
      <c r="X10974" s="49" t="s">
        <v>16629</v>
      </c>
      <c r="Y10974" s="51" t="s">
        <v>4030</v>
      </c>
    </row>
    <row r="10975" spans="23:25" x14ac:dyDescent="0.25">
      <c r="W10975" s="52">
        <v>72000015</v>
      </c>
      <c r="X10975" s="28" t="s">
        <v>16630</v>
      </c>
      <c r="Y10975" s="53" t="s">
        <v>4030</v>
      </c>
    </row>
    <row r="10976" spans="23:25" x14ac:dyDescent="0.25">
      <c r="W10976" s="50">
        <v>72000016</v>
      </c>
      <c r="X10976" s="49" t="s">
        <v>16631</v>
      </c>
      <c r="Y10976" s="51" t="s">
        <v>4030</v>
      </c>
    </row>
    <row r="10977" spans="23:25" x14ac:dyDescent="0.25">
      <c r="W10977" s="52">
        <v>72000017</v>
      </c>
      <c r="X10977" s="28" t="s">
        <v>16632</v>
      </c>
      <c r="Y10977" s="53" t="s">
        <v>4030</v>
      </c>
    </row>
    <row r="10978" spans="23:25" x14ac:dyDescent="0.25">
      <c r="W10978" s="50">
        <v>72000018</v>
      </c>
      <c r="X10978" s="49" t="s">
        <v>16633</v>
      </c>
      <c r="Y10978" s="51" t="s">
        <v>4030</v>
      </c>
    </row>
    <row r="10979" spans="23:25" x14ac:dyDescent="0.25">
      <c r="W10979" s="52">
        <v>72000019</v>
      </c>
      <c r="X10979" s="28" t="s">
        <v>14668</v>
      </c>
      <c r="Y10979" s="53" t="s">
        <v>4030</v>
      </c>
    </row>
    <row r="10980" spans="23:25" x14ac:dyDescent="0.25">
      <c r="W10980" s="50">
        <v>72000020</v>
      </c>
      <c r="X10980" s="49" t="s">
        <v>16634</v>
      </c>
      <c r="Y10980" s="51" t="s">
        <v>4030</v>
      </c>
    </row>
    <row r="10981" spans="23:25" x14ac:dyDescent="0.25">
      <c r="W10981" s="52">
        <v>72000021</v>
      </c>
      <c r="X10981" s="28" t="s">
        <v>16635</v>
      </c>
      <c r="Y10981" s="53" t="s">
        <v>4030</v>
      </c>
    </row>
    <row r="10982" spans="23:25" x14ac:dyDescent="0.25">
      <c r="W10982" s="50">
        <v>72000022</v>
      </c>
      <c r="X10982" s="49" t="s">
        <v>16636</v>
      </c>
      <c r="Y10982" s="51" t="s">
        <v>4030</v>
      </c>
    </row>
    <row r="10983" spans="23:25" x14ac:dyDescent="0.25">
      <c r="W10983" s="52">
        <v>72000023</v>
      </c>
      <c r="X10983" s="28" t="s">
        <v>12390</v>
      </c>
      <c r="Y10983" s="53" t="s">
        <v>4030</v>
      </c>
    </row>
    <row r="10984" spans="23:25" x14ac:dyDescent="0.25">
      <c r="W10984" s="50">
        <v>72000024</v>
      </c>
      <c r="X10984" s="49" t="s">
        <v>12361</v>
      </c>
      <c r="Y10984" s="51" t="s">
        <v>4030</v>
      </c>
    </row>
    <row r="10985" spans="23:25" x14ac:dyDescent="0.25">
      <c r="W10985" s="52">
        <v>72000025</v>
      </c>
      <c r="X10985" s="28" t="s">
        <v>16637</v>
      </c>
      <c r="Y10985" s="53" t="s">
        <v>4030</v>
      </c>
    </row>
    <row r="10986" spans="23:25" x14ac:dyDescent="0.25">
      <c r="W10986" s="50">
        <v>72000026</v>
      </c>
      <c r="X10986" s="49" t="s">
        <v>16638</v>
      </c>
      <c r="Y10986" s="51" t="s">
        <v>4030</v>
      </c>
    </row>
    <row r="10987" spans="23:25" x14ac:dyDescent="0.25">
      <c r="W10987" s="52">
        <v>72000027</v>
      </c>
      <c r="X10987" s="28" t="s">
        <v>16639</v>
      </c>
      <c r="Y10987" s="53" t="s">
        <v>4030</v>
      </c>
    </row>
    <row r="10988" spans="23:25" x14ac:dyDescent="0.25">
      <c r="W10988" s="50">
        <v>72000028</v>
      </c>
      <c r="X10988" s="49" t="s">
        <v>16640</v>
      </c>
      <c r="Y10988" s="51" t="s">
        <v>4030</v>
      </c>
    </row>
    <row r="10989" spans="23:25" x14ac:dyDescent="0.25">
      <c r="W10989" s="52">
        <v>72000029</v>
      </c>
      <c r="X10989" s="28" t="s">
        <v>16641</v>
      </c>
      <c r="Y10989" s="53" t="s">
        <v>4030</v>
      </c>
    </row>
    <row r="10990" spans="23:25" x14ac:dyDescent="0.25">
      <c r="W10990" s="50">
        <v>72000030</v>
      </c>
      <c r="X10990" s="49" t="s">
        <v>16642</v>
      </c>
      <c r="Y10990" s="51" t="s">
        <v>4030</v>
      </c>
    </row>
    <row r="10991" spans="23:25" x14ac:dyDescent="0.25">
      <c r="W10991" s="52">
        <v>72000031</v>
      </c>
      <c r="X10991" s="28" t="s">
        <v>16643</v>
      </c>
      <c r="Y10991" s="53" t="s">
        <v>4030</v>
      </c>
    </row>
    <row r="10992" spans="23:25" x14ac:dyDescent="0.25">
      <c r="W10992" s="50">
        <v>72000032</v>
      </c>
      <c r="X10992" s="49" t="s">
        <v>16644</v>
      </c>
      <c r="Y10992" s="51" t="s">
        <v>4030</v>
      </c>
    </row>
    <row r="10993" spans="23:25" x14ac:dyDescent="0.25">
      <c r="W10993" s="52">
        <v>72000033</v>
      </c>
      <c r="X10993" s="28" t="s">
        <v>16645</v>
      </c>
      <c r="Y10993" s="53" t="s">
        <v>4030</v>
      </c>
    </row>
    <row r="10994" spans="23:25" x14ac:dyDescent="0.25">
      <c r="W10994" s="50">
        <v>72000034</v>
      </c>
      <c r="X10994" s="49" t="s">
        <v>16646</v>
      </c>
      <c r="Y10994" s="51" t="s">
        <v>4030</v>
      </c>
    </row>
    <row r="10995" spans="23:25" x14ac:dyDescent="0.25">
      <c r="W10995" s="52">
        <v>72000035</v>
      </c>
      <c r="X10995" s="28" t="s">
        <v>16647</v>
      </c>
      <c r="Y10995" s="53" t="s">
        <v>4030</v>
      </c>
    </row>
    <row r="10996" spans="23:25" x14ac:dyDescent="0.25">
      <c r="W10996" s="50">
        <v>72000036</v>
      </c>
      <c r="X10996" s="49" t="s">
        <v>16648</v>
      </c>
      <c r="Y10996" s="51" t="s">
        <v>4030</v>
      </c>
    </row>
    <row r="10997" spans="23:25" x14ac:dyDescent="0.25">
      <c r="W10997" s="52">
        <v>72000037</v>
      </c>
      <c r="X10997" s="28" t="s">
        <v>16649</v>
      </c>
      <c r="Y10997" s="53" t="s">
        <v>4030</v>
      </c>
    </row>
    <row r="10998" spans="23:25" x14ac:dyDescent="0.25">
      <c r="W10998" s="50">
        <v>72000038</v>
      </c>
      <c r="X10998" s="49" t="s">
        <v>16650</v>
      </c>
      <c r="Y10998" s="51" t="s">
        <v>4030</v>
      </c>
    </row>
    <row r="10999" spans="23:25" x14ac:dyDescent="0.25">
      <c r="W10999" s="52">
        <v>72000039</v>
      </c>
      <c r="X10999" s="28" t="s">
        <v>16651</v>
      </c>
      <c r="Y10999" s="53" t="s">
        <v>4030</v>
      </c>
    </row>
    <row r="11000" spans="23:25" x14ac:dyDescent="0.25">
      <c r="W11000" s="50">
        <v>72000040</v>
      </c>
      <c r="X11000" s="49" t="s">
        <v>16652</v>
      </c>
      <c r="Y11000" s="51" t="s">
        <v>4030</v>
      </c>
    </row>
    <row r="11001" spans="23:25" x14ac:dyDescent="0.25">
      <c r="W11001" s="52">
        <v>72000041</v>
      </c>
      <c r="X11001" s="28" t="s">
        <v>16653</v>
      </c>
      <c r="Y11001" s="53" t="s">
        <v>4030</v>
      </c>
    </row>
    <row r="11002" spans="23:25" x14ac:dyDescent="0.25">
      <c r="W11002" s="50">
        <v>72000042</v>
      </c>
      <c r="X11002" s="49" t="s">
        <v>16654</v>
      </c>
      <c r="Y11002" s="51" t="s">
        <v>4030</v>
      </c>
    </row>
    <row r="11003" spans="23:25" x14ac:dyDescent="0.25">
      <c r="W11003" s="52">
        <v>72000043</v>
      </c>
      <c r="X11003" s="28" t="s">
        <v>16655</v>
      </c>
      <c r="Y11003" s="53" t="s">
        <v>4030</v>
      </c>
    </row>
    <row r="11004" spans="23:25" x14ac:dyDescent="0.25">
      <c r="W11004" s="50">
        <v>72000044</v>
      </c>
      <c r="X11004" s="49" t="s">
        <v>16656</v>
      </c>
      <c r="Y11004" s="51" t="s">
        <v>4030</v>
      </c>
    </row>
    <row r="11005" spans="23:25" x14ac:dyDescent="0.25">
      <c r="W11005" s="52">
        <v>72000045</v>
      </c>
      <c r="X11005" s="28" t="s">
        <v>16657</v>
      </c>
      <c r="Y11005" s="53" t="s">
        <v>4030</v>
      </c>
    </row>
    <row r="11006" spans="23:25" x14ac:dyDescent="0.25">
      <c r="W11006" s="50">
        <v>72000046</v>
      </c>
      <c r="X11006" s="49" t="s">
        <v>16658</v>
      </c>
      <c r="Y11006" s="51" t="s">
        <v>4030</v>
      </c>
    </row>
    <row r="11007" spans="23:25" x14ac:dyDescent="0.25">
      <c r="W11007" s="52">
        <v>72000047</v>
      </c>
      <c r="X11007" s="28" t="s">
        <v>16659</v>
      </c>
      <c r="Y11007" s="53" t="s">
        <v>4030</v>
      </c>
    </row>
    <row r="11008" spans="23:25" x14ac:dyDescent="0.25">
      <c r="W11008" s="50">
        <v>72000048</v>
      </c>
      <c r="X11008" s="49" t="s">
        <v>16660</v>
      </c>
      <c r="Y11008" s="51" t="s">
        <v>4030</v>
      </c>
    </row>
    <row r="11009" spans="23:25" x14ac:dyDescent="0.25">
      <c r="W11009" s="52">
        <v>72000049</v>
      </c>
      <c r="X11009" s="28" t="s">
        <v>16661</v>
      </c>
      <c r="Y11009" s="53" t="s">
        <v>4030</v>
      </c>
    </row>
    <row r="11010" spans="23:25" x14ac:dyDescent="0.25">
      <c r="W11010" s="50">
        <v>72000050</v>
      </c>
      <c r="X11010" s="49" t="s">
        <v>12587</v>
      </c>
      <c r="Y11010" s="51" t="s">
        <v>4030</v>
      </c>
    </row>
    <row r="11011" spans="23:25" x14ac:dyDescent="0.25">
      <c r="W11011" s="52">
        <v>72000051</v>
      </c>
      <c r="X11011" s="28" t="s">
        <v>16662</v>
      </c>
      <c r="Y11011" s="53" t="s">
        <v>4030</v>
      </c>
    </row>
    <row r="11012" spans="23:25" x14ac:dyDescent="0.25">
      <c r="W11012" s="50">
        <v>72000052</v>
      </c>
      <c r="X11012" s="49" t="s">
        <v>16663</v>
      </c>
      <c r="Y11012" s="51" t="s">
        <v>4030</v>
      </c>
    </row>
    <row r="11013" spans="23:25" x14ac:dyDescent="0.25">
      <c r="W11013" s="52">
        <v>72000053</v>
      </c>
      <c r="X11013" s="28" t="s">
        <v>16664</v>
      </c>
      <c r="Y11013" s="53" t="s">
        <v>4030</v>
      </c>
    </row>
    <row r="11014" spans="23:25" x14ac:dyDescent="0.25">
      <c r="W11014" s="50">
        <v>72000054</v>
      </c>
      <c r="X11014" s="49" t="s">
        <v>16665</v>
      </c>
      <c r="Y11014" s="51" t="s">
        <v>4030</v>
      </c>
    </row>
    <row r="11015" spans="23:25" x14ac:dyDescent="0.25">
      <c r="W11015" s="52">
        <v>72000055</v>
      </c>
      <c r="X11015" s="28" t="s">
        <v>16666</v>
      </c>
      <c r="Y11015" s="53" t="s">
        <v>4030</v>
      </c>
    </row>
    <row r="11016" spans="23:25" x14ac:dyDescent="0.25">
      <c r="W11016" s="50">
        <v>72000056</v>
      </c>
      <c r="X11016" s="49" t="s">
        <v>16667</v>
      </c>
      <c r="Y11016" s="51" t="s">
        <v>4030</v>
      </c>
    </row>
    <row r="11017" spans="23:25" x14ac:dyDescent="0.25">
      <c r="W11017" s="52">
        <v>72000057</v>
      </c>
      <c r="X11017" s="28" t="s">
        <v>16668</v>
      </c>
      <c r="Y11017" s="53" t="s">
        <v>4030</v>
      </c>
    </row>
    <row r="11018" spans="23:25" x14ac:dyDescent="0.25">
      <c r="W11018" s="50">
        <v>72000058</v>
      </c>
      <c r="X11018" s="49" t="s">
        <v>16669</v>
      </c>
      <c r="Y11018" s="51" t="s">
        <v>4030</v>
      </c>
    </row>
    <row r="11019" spans="23:25" x14ac:dyDescent="0.25">
      <c r="W11019" s="52">
        <v>72000059</v>
      </c>
      <c r="X11019" s="28" t="s">
        <v>16670</v>
      </c>
      <c r="Y11019" s="53" t="s">
        <v>4030</v>
      </c>
    </row>
    <row r="11020" spans="23:25" x14ac:dyDescent="0.25">
      <c r="W11020" s="50">
        <v>72000060</v>
      </c>
      <c r="X11020" s="49" t="s">
        <v>16671</v>
      </c>
      <c r="Y11020" s="51" t="s">
        <v>4030</v>
      </c>
    </row>
    <row r="11021" spans="23:25" x14ac:dyDescent="0.25">
      <c r="W11021" s="52">
        <v>72000061</v>
      </c>
      <c r="X11021" s="28" t="s">
        <v>16672</v>
      </c>
      <c r="Y11021" s="53" t="s">
        <v>4030</v>
      </c>
    </row>
    <row r="11022" spans="23:25" x14ac:dyDescent="0.25">
      <c r="W11022" s="50">
        <v>72000062</v>
      </c>
      <c r="X11022" s="49" t="s">
        <v>16673</v>
      </c>
      <c r="Y11022" s="51" t="s">
        <v>4030</v>
      </c>
    </row>
    <row r="11023" spans="23:25" x14ac:dyDescent="0.25">
      <c r="W11023" s="52">
        <v>72000063</v>
      </c>
      <c r="X11023" s="28" t="s">
        <v>16674</v>
      </c>
      <c r="Y11023" s="53" t="s">
        <v>4030</v>
      </c>
    </row>
    <row r="11024" spans="23:25" x14ac:dyDescent="0.25">
      <c r="W11024" s="50">
        <v>72000064</v>
      </c>
      <c r="X11024" s="49" t="s">
        <v>16675</v>
      </c>
      <c r="Y11024" s="51" t="s">
        <v>4030</v>
      </c>
    </row>
    <row r="11025" spans="23:25" x14ac:dyDescent="0.25">
      <c r="W11025" s="52">
        <v>72000065</v>
      </c>
      <c r="X11025" s="28" t="s">
        <v>16676</v>
      </c>
      <c r="Y11025" s="53" t="s">
        <v>4030</v>
      </c>
    </row>
    <row r="11026" spans="23:25" x14ac:dyDescent="0.25">
      <c r="W11026" s="50">
        <v>72000066</v>
      </c>
      <c r="X11026" s="49" t="s">
        <v>16677</v>
      </c>
      <c r="Y11026" s="51" t="s">
        <v>4030</v>
      </c>
    </row>
    <row r="11027" spans="23:25" x14ac:dyDescent="0.25">
      <c r="W11027" s="52">
        <v>72000067</v>
      </c>
      <c r="X11027" s="28" t="s">
        <v>16678</v>
      </c>
      <c r="Y11027" s="53" t="s">
        <v>4030</v>
      </c>
    </row>
    <row r="11028" spans="23:25" x14ac:dyDescent="0.25">
      <c r="W11028" s="50">
        <v>72000068</v>
      </c>
      <c r="X11028" s="49" t="s">
        <v>16679</v>
      </c>
      <c r="Y11028" s="51" t="s">
        <v>4030</v>
      </c>
    </row>
    <row r="11029" spans="23:25" x14ac:dyDescent="0.25">
      <c r="W11029" s="52">
        <v>72000069</v>
      </c>
      <c r="X11029" s="28" t="s">
        <v>16680</v>
      </c>
      <c r="Y11029" s="53" t="s">
        <v>4030</v>
      </c>
    </row>
    <row r="11030" spans="23:25" x14ac:dyDescent="0.25">
      <c r="W11030" s="50">
        <v>72000070</v>
      </c>
      <c r="X11030" s="49" t="s">
        <v>16681</v>
      </c>
      <c r="Y11030" s="51" t="s">
        <v>4030</v>
      </c>
    </row>
    <row r="11031" spans="23:25" x14ac:dyDescent="0.25">
      <c r="W11031" s="52">
        <v>72000071</v>
      </c>
      <c r="X11031" s="28" t="s">
        <v>16682</v>
      </c>
      <c r="Y11031" s="53" t="s">
        <v>4030</v>
      </c>
    </row>
    <row r="11032" spans="23:25" x14ac:dyDescent="0.25">
      <c r="W11032" s="50">
        <v>72000072</v>
      </c>
      <c r="X11032" s="49" t="s">
        <v>16683</v>
      </c>
      <c r="Y11032" s="51" t="s">
        <v>4030</v>
      </c>
    </row>
    <row r="11033" spans="23:25" x14ac:dyDescent="0.25">
      <c r="W11033" s="52">
        <v>72000073</v>
      </c>
      <c r="X11033" s="28" t="s">
        <v>16684</v>
      </c>
      <c r="Y11033" s="53" t="s">
        <v>4030</v>
      </c>
    </row>
    <row r="11034" spans="23:25" x14ac:dyDescent="0.25">
      <c r="W11034" s="50">
        <v>72000074</v>
      </c>
      <c r="X11034" s="49" t="s">
        <v>16685</v>
      </c>
      <c r="Y11034" s="51" t="s">
        <v>4030</v>
      </c>
    </row>
    <row r="11035" spans="23:25" x14ac:dyDescent="0.25">
      <c r="W11035" s="52">
        <v>72000075</v>
      </c>
      <c r="X11035" s="28" t="s">
        <v>16686</v>
      </c>
      <c r="Y11035" s="53" t="s">
        <v>4030</v>
      </c>
    </row>
    <row r="11036" spans="23:25" x14ac:dyDescent="0.25">
      <c r="W11036" s="50">
        <v>72000076</v>
      </c>
      <c r="X11036" s="49" t="s">
        <v>16687</v>
      </c>
      <c r="Y11036" s="51" t="s">
        <v>4030</v>
      </c>
    </row>
    <row r="11037" spans="23:25" x14ac:dyDescent="0.25">
      <c r="W11037" s="52">
        <v>72000077</v>
      </c>
      <c r="X11037" s="28" t="s">
        <v>13697</v>
      </c>
      <c r="Y11037" s="53" t="s">
        <v>4030</v>
      </c>
    </row>
    <row r="11038" spans="23:25" x14ac:dyDescent="0.25">
      <c r="W11038" s="50">
        <v>72000078</v>
      </c>
      <c r="X11038" s="49" t="s">
        <v>14873</v>
      </c>
      <c r="Y11038" s="51" t="s">
        <v>4030</v>
      </c>
    </row>
    <row r="11039" spans="23:25" x14ac:dyDescent="0.25">
      <c r="W11039" s="52">
        <v>72000079</v>
      </c>
      <c r="X11039" s="28" t="s">
        <v>16688</v>
      </c>
      <c r="Y11039" s="53" t="s">
        <v>4030</v>
      </c>
    </row>
    <row r="11040" spans="23:25" x14ac:dyDescent="0.25">
      <c r="W11040" s="50">
        <v>72000080</v>
      </c>
      <c r="X11040" s="49" t="s">
        <v>16689</v>
      </c>
      <c r="Y11040" s="51" t="s">
        <v>4030</v>
      </c>
    </row>
    <row r="11041" spans="23:25" x14ac:dyDescent="0.25">
      <c r="W11041" s="52">
        <v>72000081</v>
      </c>
      <c r="X11041" s="28" t="s">
        <v>16690</v>
      </c>
      <c r="Y11041" s="53" t="s">
        <v>4030</v>
      </c>
    </row>
    <row r="11042" spans="23:25" x14ac:dyDescent="0.25">
      <c r="W11042" s="50">
        <v>72000082</v>
      </c>
      <c r="X11042" s="49" t="s">
        <v>16691</v>
      </c>
      <c r="Y11042" s="51" t="s">
        <v>4030</v>
      </c>
    </row>
    <row r="11043" spans="23:25" x14ac:dyDescent="0.25">
      <c r="W11043" s="52">
        <v>72000083</v>
      </c>
      <c r="X11043" s="28" t="s">
        <v>16692</v>
      </c>
      <c r="Y11043" s="53" t="s">
        <v>4030</v>
      </c>
    </row>
    <row r="11044" spans="23:25" x14ac:dyDescent="0.25">
      <c r="W11044" s="50">
        <v>72000084</v>
      </c>
      <c r="X11044" s="49" t="s">
        <v>16693</v>
      </c>
      <c r="Y11044" s="51" t="s">
        <v>4030</v>
      </c>
    </row>
    <row r="11045" spans="23:25" x14ac:dyDescent="0.25">
      <c r="W11045" s="52">
        <v>72000085</v>
      </c>
      <c r="X11045" s="28" t="s">
        <v>16694</v>
      </c>
      <c r="Y11045" s="53" t="s">
        <v>4030</v>
      </c>
    </row>
    <row r="11046" spans="23:25" x14ac:dyDescent="0.25">
      <c r="W11046" s="50">
        <v>72000086</v>
      </c>
      <c r="X11046" s="49" t="s">
        <v>16695</v>
      </c>
      <c r="Y11046" s="51" t="s">
        <v>4030</v>
      </c>
    </row>
    <row r="11047" spans="23:25" x14ac:dyDescent="0.25">
      <c r="W11047" s="52">
        <v>72000087</v>
      </c>
      <c r="X11047" s="28" t="s">
        <v>16696</v>
      </c>
      <c r="Y11047" s="53" t="s">
        <v>4030</v>
      </c>
    </row>
    <row r="11048" spans="23:25" x14ac:dyDescent="0.25">
      <c r="W11048" s="50">
        <v>72000088</v>
      </c>
      <c r="X11048" s="49" t="s">
        <v>16697</v>
      </c>
      <c r="Y11048" s="51" t="s">
        <v>4030</v>
      </c>
    </row>
    <row r="11049" spans="23:25" x14ac:dyDescent="0.25">
      <c r="W11049" s="52">
        <v>72000089</v>
      </c>
      <c r="X11049" s="28" t="s">
        <v>16698</v>
      </c>
      <c r="Y11049" s="53" t="s">
        <v>4030</v>
      </c>
    </row>
    <row r="11050" spans="23:25" x14ac:dyDescent="0.25">
      <c r="W11050" s="50">
        <v>72000090</v>
      </c>
      <c r="X11050" s="49" t="s">
        <v>16699</v>
      </c>
      <c r="Y11050" s="51" t="s">
        <v>4030</v>
      </c>
    </row>
    <row r="11051" spans="23:25" x14ac:dyDescent="0.25">
      <c r="W11051" s="52">
        <v>72000091</v>
      </c>
      <c r="X11051" s="28" t="s">
        <v>16700</v>
      </c>
      <c r="Y11051" s="53" t="s">
        <v>4030</v>
      </c>
    </row>
    <row r="11052" spans="23:25" x14ac:dyDescent="0.25">
      <c r="W11052" s="50">
        <v>72000092</v>
      </c>
      <c r="X11052" s="49" t="s">
        <v>16701</v>
      </c>
      <c r="Y11052" s="51" t="s">
        <v>4030</v>
      </c>
    </row>
    <row r="11053" spans="23:25" x14ac:dyDescent="0.25">
      <c r="W11053" s="52">
        <v>72000093</v>
      </c>
      <c r="X11053" s="28" t="s">
        <v>16702</v>
      </c>
      <c r="Y11053" s="53" t="s">
        <v>4030</v>
      </c>
    </row>
    <row r="11054" spans="23:25" x14ac:dyDescent="0.25">
      <c r="W11054" s="50">
        <v>72000094</v>
      </c>
      <c r="X11054" s="49" t="s">
        <v>16703</v>
      </c>
      <c r="Y11054" s="51" t="s">
        <v>4030</v>
      </c>
    </row>
    <row r="11055" spans="23:25" x14ac:dyDescent="0.25">
      <c r="W11055" s="52">
        <v>72000095</v>
      </c>
      <c r="X11055" s="28" t="s">
        <v>16704</v>
      </c>
      <c r="Y11055" s="53" t="s">
        <v>4030</v>
      </c>
    </row>
    <row r="11056" spans="23:25" x14ac:dyDescent="0.25">
      <c r="W11056" s="50">
        <v>72000096</v>
      </c>
      <c r="X11056" s="49" t="s">
        <v>16705</v>
      </c>
      <c r="Y11056" s="51" t="s">
        <v>4030</v>
      </c>
    </row>
    <row r="11057" spans="23:25" x14ac:dyDescent="0.25">
      <c r="W11057" s="52">
        <v>72000097</v>
      </c>
      <c r="X11057" s="28" t="s">
        <v>16706</v>
      </c>
      <c r="Y11057" s="53" t="s">
        <v>4030</v>
      </c>
    </row>
    <row r="11058" spans="23:25" x14ac:dyDescent="0.25">
      <c r="W11058" s="50">
        <v>72000098</v>
      </c>
      <c r="X11058" s="49" t="s">
        <v>16707</v>
      </c>
      <c r="Y11058" s="51" t="s">
        <v>4030</v>
      </c>
    </row>
    <row r="11059" spans="23:25" x14ac:dyDescent="0.25">
      <c r="W11059" s="52">
        <v>72000099</v>
      </c>
      <c r="X11059" s="28" t="s">
        <v>16708</v>
      </c>
      <c r="Y11059" s="53" t="s">
        <v>4030</v>
      </c>
    </row>
    <row r="11060" spans="23:25" x14ac:dyDescent="0.25">
      <c r="W11060" s="50">
        <v>72000100</v>
      </c>
      <c r="X11060" s="49" t="s">
        <v>16709</v>
      </c>
      <c r="Y11060" s="51" t="s">
        <v>4030</v>
      </c>
    </row>
    <row r="11061" spans="23:25" x14ac:dyDescent="0.25">
      <c r="W11061" s="52">
        <v>72000101</v>
      </c>
      <c r="X11061" s="28" t="s">
        <v>16710</v>
      </c>
      <c r="Y11061" s="53" t="s">
        <v>4030</v>
      </c>
    </row>
    <row r="11062" spans="23:25" x14ac:dyDescent="0.25">
      <c r="W11062" s="50">
        <v>72000102</v>
      </c>
      <c r="X11062" s="49" t="s">
        <v>16711</v>
      </c>
      <c r="Y11062" s="51" t="s">
        <v>4030</v>
      </c>
    </row>
    <row r="11063" spans="23:25" x14ac:dyDescent="0.25">
      <c r="W11063" s="52">
        <v>72000103</v>
      </c>
      <c r="X11063" s="28" t="s">
        <v>16712</v>
      </c>
      <c r="Y11063" s="53" t="s">
        <v>4030</v>
      </c>
    </row>
    <row r="11064" spans="23:25" x14ac:dyDescent="0.25">
      <c r="W11064" s="50">
        <v>72000104</v>
      </c>
      <c r="X11064" s="49" t="s">
        <v>16713</v>
      </c>
      <c r="Y11064" s="51" t="s">
        <v>4030</v>
      </c>
    </row>
    <row r="11065" spans="23:25" x14ac:dyDescent="0.25">
      <c r="W11065" s="52">
        <v>72000105</v>
      </c>
      <c r="X11065" s="28" t="s">
        <v>16714</v>
      </c>
      <c r="Y11065" s="53" t="s">
        <v>4030</v>
      </c>
    </row>
    <row r="11066" spans="23:25" x14ac:dyDescent="0.25">
      <c r="W11066" s="50">
        <v>72000106</v>
      </c>
      <c r="X11066" s="49" t="s">
        <v>16715</v>
      </c>
      <c r="Y11066" s="51" t="s">
        <v>4030</v>
      </c>
    </row>
    <row r="11067" spans="23:25" x14ac:dyDescent="0.25">
      <c r="W11067" s="52">
        <v>72000107</v>
      </c>
      <c r="X11067" s="28" t="s">
        <v>16716</v>
      </c>
      <c r="Y11067" s="53" t="s">
        <v>4030</v>
      </c>
    </row>
    <row r="11068" spans="23:25" x14ac:dyDescent="0.25">
      <c r="W11068" s="50">
        <v>72000108</v>
      </c>
      <c r="X11068" s="49" t="s">
        <v>16717</v>
      </c>
      <c r="Y11068" s="51" t="s">
        <v>4030</v>
      </c>
    </row>
    <row r="11069" spans="23:25" x14ac:dyDescent="0.25">
      <c r="W11069" s="52">
        <v>72000109</v>
      </c>
      <c r="X11069" s="28" t="s">
        <v>16718</v>
      </c>
      <c r="Y11069" s="53" t="s">
        <v>4030</v>
      </c>
    </row>
    <row r="11070" spans="23:25" x14ac:dyDescent="0.25">
      <c r="W11070" s="50">
        <v>72000110</v>
      </c>
      <c r="X11070" s="49" t="s">
        <v>16719</v>
      </c>
      <c r="Y11070" s="51" t="s">
        <v>4030</v>
      </c>
    </row>
    <row r="11071" spans="23:25" x14ac:dyDescent="0.25">
      <c r="W11071" s="52">
        <v>72000111</v>
      </c>
      <c r="X11071" s="28" t="s">
        <v>16720</v>
      </c>
      <c r="Y11071" s="53" t="s">
        <v>4030</v>
      </c>
    </row>
    <row r="11072" spans="23:25" x14ac:dyDescent="0.25">
      <c r="W11072" s="50">
        <v>72000112</v>
      </c>
      <c r="X11072" s="49" t="s">
        <v>16721</v>
      </c>
      <c r="Y11072" s="51" t="s">
        <v>4030</v>
      </c>
    </row>
    <row r="11073" spans="23:25" x14ac:dyDescent="0.25">
      <c r="W11073" s="52">
        <v>72000113</v>
      </c>
      <c r="X11073" s="28" t="s">
        <v>16722</v>
      </c>
      <c r="Y11073" s="53" t="s">
        <v>4030</v>
      </c>
    </row>
    <row r="11074" spans="23:25" x14ac:dyDescent="0.25">
      <c r="W11074" s="50">
        <v>72000114</v>
      </c>
      <c r="X11074" s="49" t="s">
        <v>16723</v>
      </c>
      <c r="Y11074" s="51" t="s">
        <v>4030</v>
      </c>
    </row>
    <row r="11075" spans="23:25" x14ac:dyDescent="0.25">
      <c r="W11075" s="52">
        <v>72000115</v>
      </c>
      <c r="X11075" s="28" t="s">
        <v>16724</v>
      </c>
      <c r="Y11075" s="53" t="s">
        <v>4030</v>
      </c>
    </row>
    <row r="11076" spans="23:25" x14ac:dyDescent="0.25">
      <c r="W11076" s="50">
        <v>72000116</v>
      </c>
      <c r="X11076" s="49" t="s">
        <v>16725</v>
      </c>
      <c r="Y11076" s="51" t="s">
        <v>4030</v>
      </c>
    </row>
    <row r="11077" spans="23:25" x14ac:dyDescent="0.25">
      <c r="W11077" s="52">
        <v>72000117</v>
      </c>
      <c r="X11077" s="28" t="s">
        <v>16695</v>
      </c>
      <c r="Y11077" s="53" t="s">
        <v>4030</v>
      </c>
    </row>
    <row r="11078" spans="23:25" x14ac:dyDescent="0.25">
      <c r="W11078" s="50">
        <v>72000118</v>
      </c>
      <c r="X11078" s="49" t="s">
        <v>16726</v>
      </c>
      <c r="Y11078" s="51" t="s">
        <v>4030</v>
      </c>
    </row>
    <row r="11079" spans="23:25" x14ac:dyDescent="0.25">
      <c r="W11079" s="52">
        <v>72000119</v>
      </c>
      <c r="X11079" s="28" t="s">
        <v>16727</v>
      </c>
      <c r="Y11079" s="53" t="s">
        <v>4030</v>
      </c>
    </row>
    <row r="11080" spans="23:25" x14ac:dyDescent="0.25">
      <c r="W11080" s="50">
        <v>72000120</v>
      </c>
      <c r="X11080" s="49" t="s">
        <v>16728</v>
      </c>
      <c r="Y11080" s="51" t="s">
        <v>4030</v>
      </c>
    </row>
    <row r="11081" spans="23:25" x14ac:dyDescent="0.25">
      <c r="W11081" s="52">
        <v>72000121</v>
      </c>
      <c r="X11081" s="28" t="s">
        <v>16729</v>
      </c>
      <c r="Y11081" s="53" t="s">
        <v>4030</v>
      </c>
    </row>
    <row r="11082" spans="23:25" x14ac:dyDescent="0.25">
      <c r="W11082" s="50">
        <v>72000122</v>
      </c>
      <c r="X11082" s="49" t="s">
        <v>16730</v>
      </c>
      <c r="Y11082" s="51" t="s">
        <v>4030</v>
      </c>
    </row>
    <row r="11083" spans="23:25" x14ac:dyDescent="0.25">
      <c r="W11083" s="52">
        <v>72000123</v>
      </c>
      <c r="X11083" s="28" t="s">
        <v>16731</v>
      </c>
      <c r="Y11083" s="53" t="s">
        <v>4030</v>
      </c>
    </row>
    <row r="11084" spans="23:25" x14ac:dyDescent="0.25">
      <c r="W11084" s="50">
        <v>72000124</v>
      </c>
      <c r="X11084" s="49" t="s">
        <v>16732</v>
      </c>
      <c r="Y11084" s="51" t="s">
        <v>4030</v>
      </c>
    </row>
    <row r="11085" spans="23:25" x14ac:dyDescent="0.25">
      <c r="W11085" s="52">
        <v>72000125</v>
      </c>
      <c r="X11085" s="28" t="s">
        <v>16733</v>
      </c>
      <c r="Y11085" s="53" t="s">
        <v>4030</v>
      </c>
    </row>
    <row r="11086" spans="23:25" x14ac:dyDescent="0.25">
      <c r="W11086" s="50">
        <v>72000126</v>
      </c>
      <c r="X11086" s="49" t="s">
        <v>16734</v>
      </c>
      <c r="Y11086" s="51" t="s">
        <v>4030</v>
      </c>
    </row>
    <row r="11087" spans="23:25" x14ac:dyDescent="0.25">
      <c r="W11087" s="52">
        <v>72000127</v>
      </c>
      <c r="X11087" s="28" t="s">
        <v>16735</v>
      </c>
      <c r="Y11087" s="53" t="s">
        <v>4030</v>
      </c>
    </row>
    <row r="11088" spans="23:25" x14ac:dyDescent="0.25">
      <c r="W11088" s="50">
        <v>72000128</v>
      </c>
      <c r="X11088" s="49" t="s">
        <v>16736</v>
      </c>
      <c r="Y11088" s="51" t="s">
        <v>4030</v>
      </c>
    </row>
    <row r="11089" spans="23:25" x14ac:dyDescent="0.25">
      <c r="W11089" s="52">
        <v>72000129</v>
      </c>
      <c r="X11089" s="28" t="s">
        <v>16737</v>
      </c>
      <c r="Y11089" s="53" t="s">
        <v>4030</v>
      </c>
    </row>
    <row r="11090" spans="23:25" x14ac:dyDescent="0.25">
      <c r="W11090" s="50">
        <v>72000130</v>
      </c>
      <c r="X11090" s="49" t="s">
        <v>16738</v>
      </c>
      <c r="Y11090" s="51" t="s">
        <v>4030</v>
      </c>
    </row>
    <row r="11091" spans="23:25" x14ac:dyDescent="0.25">
      <c r="W11091" s="52">
        <v>72000131</v>
      </c>
      <c r="X11091" s="28" t="s">
        <v>14372</v>
      </c>
      <c r="Y11091" s="53" t="s">
        <v>4030</v>
      </c>
    </row>
    <row r="11092" spans="23:25" x14ac:dyDescent="0.25">
      <c r="W11092" s="50">
        <v>72000132</v>
      </c>
      <c r="X11092" s="49" t="s">
        <v>16739</v>
      </c>
      <c r="Y11092" s="51" t="s">
        <v>4030</v>
      </c>
    </row>
    <row r="11093" spans="23:25" x14ac:dyDescent="0.25">
      <c r="W11093" s="52">
        <v>72000133</v>
      </c>
      <c r="X11093" s="28" t="s">
        <v>16740</v>
      </c>
      <c r="Y11093" s="53" t="s">
        <v>4030</v>
      </c>
    </row>
    <row r="11094" spans="23:25" x14ac:dyDescent="0.25">
      <c r="W11094" s="50">
        <v>72000134</v>
      </c>
      <c r="X11094" s="49" t="s">
        <v>13869</v>
      </c>
      <c r="Y11094" s="51" t="s">
        <v>4030</v>
      </c>
    </row>
    <row r="11095" spans="23:25" x14ac:dyDescent="0.25">
      <c r="W11095" s="52">
        <v>72000135</v>
      </c>
      <c r="X11095" s="28" t="s">
        <v>16741</v>
      </c>
      <c r="Y11095" s="53" t="s">
        <v>4030</v>
      </c>
    </row>
    <row r="11096" spans="23:25" x14ac:dyDescent="0.25">
      <c r="W11096" s="50">
        <v>72000136</v>
      </c>
      <c r="X11096" s="49" t="s">
        <v>16742</v>
      </c>
      <c r="Y11096" s="51" t="s">
        <v>4030</v>
      </c>
    </row>
    <row r="11097" spans="23:25" x14ac:dyDescent="0.25">
      <c r="W11097" s="52">
        <v>72000137</v>
      </c>
      <c r="X11097" s="28" t="s">
        <v>13552</v>
      </c>
      <c r="Y11097" s="53" t="s">
        <v>4030</v>
      </c>
    </row>
    <row r="11098" spans="23:25" x14ac:dyDescent="0.25">
      <c r="W11098" s="50">
        <v>72000138</v>
      </c>
      <c r="X11098" s="49" t="s">
        <v>16743</v>
      </c>
      <c r="Y11098" s="51" t="s">
        <v>4030</v>
      </c>
    </row>
    <row r="11099" spans="23:25" x14ac:dyDescent="0.25">
      <c r="W11099" s="52">
        <v>72000139</v>
      </c>
      <c r="X11099" s="28" t="s">
        <v>16744</v>
      </c>
      <c r="Y11099" s="53" t="s">
        <v>4030</v>
      </c>
    </row>
    <row r="11100" spans="23:25" x14ac:dyDescent="0.25">
      <c r="W11100" s="50">
        <v>72000140</v>
      </c>
      <c r="X11100" s="49" t="s">
        <v>16745</v>
      </c>
      <c r="Y11100" s="51" t="s">
        <v>4030</v>
      </c>
    </row>
    <row r="11101" spans="23:25" x14ac:dyDescent="0.25">
      <c r="W11101" s="52">
        <v>72000141</v>
      </c>
      <c r="X11101" s="28" t="s">
        <v>16746</v>
      </c>
      <c r="Y11101" s="53" t="s">
        <v>4030</v>
      </c>
    </row>
    <row r="11102" spans="23:25" x14ac:dyDescent="0.25">
      <c r="W11102" s="50">
        <v>72009000</v>
      </c>
      <c r="X11102" s="49" t="s">
        <v>16747</v>
      </c>
      <c r="Y11102" s="51" t="s">
        <v>4030</v>
      </c>
    </row>
    <row r="11103" spans="23:25" x14ac:dyDescent="0.25">
      <c r="W11103" s="52">
        <v>72009001</v>
      </c>
      <c r="X11103" s="28" t="s">
        <v>16748</v>
      </c>
      <c r="Y11103" s="53" t="s">
        <v>4030</v>
      </c>
    </row>
    <row r="11104" spans="23:25" x14ac:dyDescent="0.25">
      <c r="W11104" s="50">
        <v>72009002</v>
      </c>
      <c r="X11104" s="49" t="s">
        <v>16749</v>
      </c>
      <c r="Y11104" s="51" t="s">
        <v>4030</v>
      </c>
    </row>
    <row r="11105" spans="23:25" x14ac:dyDescent="0.25">
      <c r="W11105" s="52" t="s">
        <v>16750</v>
      </c>
      <c r="X11105" s="28" t="s">
        <v>16751</v>
      </c>
      <c r="Y11105" s="53" t="s">
        <v>4030</v>
      </c>
    </row>
    <row r="11106" spans="23:25" x14ac:dyDescent="0.25">
      <c r="W11106" s="50" t="s">
        <v>16752</v>
      </c>
      <c r="X11106" s="49" t="s">
        <v>16745</v>
      </c>
      <c r="Y11106" s="51" t="s">
        <v>4030</v>
      </c>
    </row>
    <row r="11107" spans="23:25" x14ac:dyDescent="0.25">
      <c r="W11107" s="52" t="s">
        <v>16753</v>
      </c>
      <c r="X11107" s="28" t="s">
        <v>13265</v>
      </c>
      <c r="Y11107" s="53" t="s">
        <v>4030</v>
      </c>
    </row>
    <row r="11108" spans="23:25" x14ac:dyDescent="0.25">
      <c r="W11108" s="50" t="s">
        <v>16754</v>
      </c>
      <c r="X11108" s="49" t="s">
        <v>13306</v>
      </c>
      <c r="Y11108" s="51" t="s">
        <v>4030</v>
      </c>
    </row>
    <row r="11109" spans="23:25" x14ac:dyDescent="0.25">
      <c r="W11109" s="52" t="s">
        <v>16755</v>
      </c>
      <c r="X11109" s="28" t="s">
        <v>4159</v>
      </c>
      <c r="Y11109" s="53" t="s">
        <v>4030</v>
      </c>
    </row>
    <row r="11110" spans="23:25" x14ac:dyDescent="0.25">
      <c r="W11110" s="50" t="s">
        <v>16756</v>
      </c>
      <c r="X11110" s="49" t="s">
        <v>16757</v>
      </c>
      <c r="Y11110" s="51" t="s">
        <v>4030</v>
      </c>
    </row>
    <row r="11111" spans="23:25" x14ac:dyDescent="0.25">
      <c r="W11111" s="52" t="s">
        <v>16758</v>
      </c>
      <c r="X11111" s="28" t="s">
        <v>13386</v>
      </c>
      <c r="Y11111" s="53" t="s">
        <v>4030</v>
      </c>
    </row>
    <row r="11112" spans="23:25" x14ac:dyDescent="0.25">
      <c r="W11112" s="50" t="s">
        <v>16759</v>
      </c>
      <c r="X11112" s="49" t="s">
        <v>16760</v>
      </c>
      <c r="Y11112" s="51" t="s">
        <v>4030</v>
      </c>
    </row>
    <row r="11113" spans="23:25" x14ac:dyDescent="0.25">
      <c r="W11113" s="52" t="s">
        <v>16761</v>
      </c>
      <c r="X11113" s="28" t="s">
        <v>16762</v>
      </c>
      <c r="Y11113" s="53" t="s">
        <v>4030</v>
      </c>
    </row>
    <row r="11114" spans="23:25" x14ac:dyDescent="0.25">
      <c r="W11114" s="50" t="s">
        <v>16763</v>
      </c>
      <c r="X11114" s="49" t="s">
        <v>16764</v>
      </c>
      <c r="Y11114" s="51" t="s">
        <v>4030</v>
      </c>
    </row>
    <row r="11115" spans="23:25" x14ac:dyDescent="0.25">
      <c r="W11115" s="52" t="s">
        <v>16765</v>
      </c>
      <c r="X11115" s="28" t="s">
        <v>16766</v>
      </c>
      <c r="Y11115" s="53" t="s">
        <v>4037</v>
      </c>
    </row>
    <row r="11116" spans="23:25" x14ac:dyDescent="0.25">
      <c r="W11116" s="50" t="s">
        <v>16767</v>
      </c>
      <c r="X11116" s="49" t="s">
        <v>4075</v>
      </c>
      <c r="Y11116" s="51" t="s">
        <v>4030</v>
      </c>
    </row>
    <row r="11117" spans="23:25" x14ac:dyDescent="0.25">
      <c r="W11117" s="52" t="s">
        <v>16768</v>
      </c>
      <c r="X11117" s="28" t="s">
        <v>16769</v>
      </c>
      <c r="Y11117" s="53" t="s">
        <v>4030</v>
      </c>
    </row>
    <row r="11118" spans="23:25" x14ac:dyDescent="0.25">
      <c r="W11118" s="50" t="s">
        <v>16770</v>
      </c>
      <c r="X11118" s="49" t="s">
        <v>16771</v>
      </c>
      <c r="Y11118" s="51" t="s">
        <v>4030</v>
      </c>
    </row>
    <row r="11119" spans="23:25" x14ac:dyDescent="0.25">
      <c r="W11119" s="52" t="s">
        <v>16772</v>
      </c>
      <c r="X11119" s="28" t="s">
        <v>9902</v>
      </c>
      <c r="Y11119" s="53" t="s">
        <v>4030</v>
      </c>
    </row>
    <row r="11120" spans="23:25" x14ac:dyDescent="0.25">
      <c r="W11120" s="50" t="s">
        <v>16773</v>
      </c>
      <c r="X11120" s="49" t="s">
        <v>4057</v>
      </c>
      <c r="Y11120" s="51" t="s">
        <v>4030</v>
      </c>
    </row>
    <row r="11121" spans="23:25" x14ac:dyDescent="0.25">
      <c r="W11121" s="52" t="s">
        <v>16774</v>
      </c>
      <c r="X11121" s="28" t="s">
        <v>16775</v>
      </c>
      <c r="Y11121" s="53" t="s">
        <v>4030</v>
      </c>
    </row>
    <row r="11122" spans="23:25" x14ac:dyDescent="0.25">
      <c r="W11122" s="50" t="s">
        <v>16776</v>
      </c>
      <c r="X11122" s="49" t="s">
        <v>16777</v>
      </c>
      <c r="Y11122" s="51" t="s">
        <v>4030</v>
      </c>
    </row>
    <row r="11123" spans="23:25" x14ac:dyDescent="0.25">
      <c r="W11123" s="52" t="s">
        <v>16778</v>
      </c>
      <c r="X11123" s="28" t="s">
        <v>16779</v>
      </c>
      <c r="Y11123" s="53" t="s">
        <v>4030</v>
      </c>
    </row>
    <row r="11124" spans="23:25" x14ac:dyDescent="0.25">
      <c r="W11124" s="50" t="s">
        <v>16780</v>
      </c>
      <c r="X11124" s="49" t="s">
        <v>12339</v>
      </c>
      <c r="Y11124" s="51" t="s">
        <v>4030</v>
      </c>
    </row>
    <row r="11125" spans="23:25" x14ac:dyDescent="0.25">
      <c r="W11125" s="52" t="s">
        <v>16781</v>
      </c>
      <c r="X11125" s="28" t="s">
        <v>9893</v>
      </c>
      <c r="Y11125" s="53" t="s">
        <v>4030</v>
      </c>
    </row>
    <row r="11126" spans="23:25" x14ac:dyDescent="0.25">
      <c r="W11126" s="50" t="s">
        <v>16782</v>
      </c>
      <c r="X11126" s="49" t="s">
        <v>16783</v>
      </c>
      <c r="Y11126" s="51" t="s">
        <v>4030</v>
      </c>
    </row>
    <row r="11127" spans="23:25" x14ac:dyDescent="0.25">
      <c r="W11127" s="52" t="s">
        <v>16784</v>
      </c>
      <c r="X11127" s="28" t="s">
        <v>16785</v>
      </c>
      <c r="Y11127" s="53" t="s">
        <v>4030</v>
      </c>
    </row>
    <row r="11128" spans="23:25" x14ac:dyDescent="0.25">
      <c r="W11128" s="50" t="s">
        <v>16786</v>
      </c>
      <c r="X11128" s="49" t="s">
        <v>5693</v>
      </c>
      <c r="Y11128" s="51" t="s">
        <v>4030</v>
      </c>
    </row>
    <row r="11129" spans="23:25" x14ac:dyDescent="0.25">
      <c r="W11129" s="52" t="s">
        <v>16787</v>
      </c>
      <c r="X11129" s="28" t="s">
        <v>16788</v>
      </c>
      <c r="Y11129" s="53" t="s">
        <v>4030</v>
      </c>
    </row>
    <row r="11130" spans="23:25" x14ac:dyDescent="0.25">
      <c r="W11130" s="50" t="s">
        <v>16789</v>
      </c>
      <c r="X11130" s="49" t="s">
        <v>16790</v>
      </c>
      <c r="Y11130" s="51" t="s">
        <v>4030</v>
      </c>
    </row>
    <row r="11131" spans="23:25" x14ac:dyDescent="0.25">
      <c r="W11131" s="52" t="s">
        <v>16791</v>
      </c>
      <c r="X11131" s="28" t="s">
        <v>16792</v>
      </c>
      <c r="Y11131" s="53" t="s">
        <v>4030</v>
      </c>
    </row>
    <row r="11132" spans="23:25" x14ac:dyDescent="0.25">
      <c r="W11132" s="50" t="s">
        <v>16793</v>
      </c>
      <c r="X11132" s="49" t="s">
        <v>16794</v>
      </c>
      <c r="Y11132" s="51" t="s">
        <v>4030</v>
      </c>
    </row>
    <row r="11133" spans="23:25" x14ac:dyDescent="0.25">
      <c r="W11133" s="52" t="s">
        <v>16795</v>
      </c>
      <c r="X11133" s="28" t="s">
        <v>16796</v>
      </c>
      <c r="Y11133" s="53" t="s">
        <v>4030</v>
      </c>
    </row>
    <row r="11134" spans="23:25" x14ac:dyDescent="0.25">
      <c r="W11134" s="50" t="s">
        <v>16797</v>
      </c>
      <c r="X11134" s="49" t="s">
        <v>16798</v>
      </c>
      <c r="Y11134" s="51" t="s">
        <v>4030</v>
      </c>
    </row>
    <row r="11135" spans="23:25" x14ac:dyDescent="0.25">
      <c r="W11135" s="52" t="s">
        <v>16799</v>
      </c>
      <c r="X11135" s="28" t="s">
        <v>16800</v>
      </c>
      <c r="Y11135" s="53" t="s">
        <v>4030</v>
      </c>
    </row>
    <row r="11136" spans="23:25" x14ac:dyDescent="0.25">
      <c r="W11136" s="50" t="s">
        <v>16801</v>
      </c>
      <c r="X11136" s="49" t="s">
        <v>5645</v>
      </c>
      <c r="Y11136" s="51" t="s">
        <v>4030</v>
      </c>
    </row>
    <row r="11137" spans="23:25" x14ac:dyDescent="0.25">
      <c r="W11137" s="52" t="s">
        <v>16802</v>
      </c>
      <c r="X11137" s="28" t="s">
        <v>16803</v>
      </c>
      <c r="Y11137" s="53" t="s">
        <v>4030</v>
      </c>
    </row>
    <row r="11138" spans="23:25" x14ac:dyDescent="0.25">
      <c r="W11138" s="50" t="s">
        <v>16804</v>
      </c>
      <c r="X11138" s="49" t="s">
        <v>16805</v>
      </c>
      <c r="Y11138" s="51" t="s">
        <v>4030</v>
      </c>
    </row>
    <row r="11139" spans="23:25" x14ac:dyDescent="0.25">
      <c r="W11139" s="52" t="s">
        <v>16806</v>
      </c>
      <c r="X11139" s="28" t="s">
        <v>13178</v>
      </c>
      <c r="Y11139" s="53" t="s">
        <v>4030</v>
      </c>
    </row>
    <row r="11140" spans="23:25" x14ac:dyDescent="0.25">
      <c r="W11140" s="50" t="s">
        <v>16807</v>
      </c>
      <c r="X11140" s="49" t="s">
        <v>16808</v>
      </c>
      <c r="Y11140" s="51" t="s">
        <v>4030</v>
      </c>
    </row>
    <row r="11141" spans="23:25" x14ac:dyDescent="0.25">
      <c r="W11141" s="52" t="s">
        <v>16809</v>
      </c>
      <c r="X11141" s="28" t="s">
        <v>16810</v>
      </c>
      <c r="Y11141" s="53" t="s">
        <v>4030</v>
      </c>
    </row>
    <row r="11142" spans="23:25" x14ac:dyDescent="0.25">
      <c r="W11142" s="50" t="s">
        <v>16811</v>
      </c>
      <c r="X11142" s="49" t="s">
        <v>16812</v>
      </c>
      <c r="Y11142" s="51" t="s">
        <v>4030</v>
      </c>
    </row>
    <row r="11143" spans="23:25" x14ac:dyDescent="0.25">
      <c r="W11143" s="52" t="s">
        <v>16813</v>
      </c>
      <c r="X11143" s="28" t="s">
        <v>4253</v>
      </c>
      <c r="Y11143" s="53" t="s">
        <v>4030</v>
      </c>
    </row>
    <row r="11144" spans="23:25" x14ac:dyDescent="0.25">
      <c r="W11144" s="50" t="s">
        <v>16814</v>
      </c>
      <c r="X11144" s="49" t="s">
        <v>4219</v>
      </c>
      <c r="Y11144" s="51" t="s">
        <v>4030</v>
      </c>
    </row>
    <row r="11145" spans="23:25" x14ac:dyDescent="0.25">
      <c r="W11145" s="52" t="s">
        <v>16815</v>
      </c>
      <c r="X11145" s="28" t="s">
        <v>13198</v>
      </c>
      <c r="Y11145" s="53" t="s">
        <v>4030</v>
      </c>
    </row>
    <row r="11146" spans="23:25" x14ac:dyDescent="0.25">
      <c r="W11146" s="50" t="s">
        <v>16816</v>
      </c>
      <c r="X11146" s="49" t="s">
        <v>16817</v>
      </c>
      <c r="Y11146" s="51" t="s">
        <v>4030</v>
      </c>
    </row>
    <row r="11147" spans="23:25" x14ac:dyDescent="0.25">
      <c r="W11147" s="52" t="s">
        <v>16818</v>
      </c>
      <c r="X11147" s="28" t="s">
        <v>12330</v>
      </c>
      <c r="Y11147" s="53" t="s">
        <v>4030</v>
      </c>
    </row>
    <row r="11148" spans="23:25" x14ac:dyDescent="0.25">
      <c r="W11148" s="50" t="s">
        <v>16819</v>
      </c>
      <c r="X11148" s="49" t="s">
        <v>16820</v>
      </c>
      <c r="Y11148" s="51" t="s">
        <v>4030</v>
      </c>
    </row>
    <row r="11149" spans="23:25" x14ac:dyDescent="0.25">
      <c r="W11149" s="52" t="s">
        <v>16821</v>
      </c>
      <c r="X11149" s="28" t="s">
        <v>16822</v>
      </c>
      <c r="Y11149" s="53" t="s">
        <v>4030</v>
      </c>
    </row>
    <row r="11150" spans="23:25" x14ac:dyDescent="0.25">
      <c r="W11150" s="50" t="s">
        <v>16823</v>
      </c>
      <c r="X11150" s="49" t="s">
        <v>16824</v>
      </c>
      <c r="Y11150" s="51" t="s">
        <v>4030</v>
      </c>
    </row>
    <row r="11151" spans="23:25" x14ac:dyDescent="0.25">
      <c r="W11151" s="52" t="s">
        <v>16825</v>
      </c>
      <c r="X11151" s="28" t="s">
        <v>4243</v>
      </c>
      <c r="Y11151" s="53" t="s">
        <v>4030</v>
      </c>
    </row>
    <row r="11152" spans="23:25" x14ac:dyDescent="0.25">
      <c r="W11152" s="50" t="s">
        <v>16826</v>
      </c>
      <c r="X11152" s="49" t="s">
        <v>16827</v>
      </c>
      <c r="Y11152" s="51" t="s">
        <v>4030</v>
      </c>
    </row>
    <row r="11153" spans="23:25" x14ac:dyDescent="0.25">
      <c r="W11153" s="52" t="s">
        <v>16828</v>
      </c>
      <c r="X11153" s="28" t="s">
        <v>16829</v>
      </c>
      <c r="Y11153" s="53" t="s">
        <v>4030</v>
      </c>
    </row>
    <row r="11154" spans="23:25" x14ac:dyDescent="0.25">
      <c r="W11154" s="50" t="s">
        <v>16830</v>
      </c>
      <c r="X11154" s="49" t="s">
        <v>4109</v>
      </c>
      <c r="Y11154" s="51" t="s">
        <v>4030</v>
      </c>
    </row>
    <row r="11155" spans="23:25" x14ac:dyDescent="0.25">
      <c r="W11155" s="52" t="s">
        <v>16831</v>
      </c>
      <c r="X11155" s="28" t="s">
        <v>16832</v>
      </c>
      <c r="Y11155" s="53" t="s">
        <v>4030</v>
      </c>
    </row>
    <row r="11156" spans="23:25" x14ac:dyDescent="0.25">
      <c r="W11156" s="50" t="s">
        <v>16833</v>
      </c>
      <c r="X11156" s="49" t="s">
        <v>16834</v>
      </c>
      <c r="Y11156" s="51" t="s">
        <v>4030</v>
      </c>
    </row>
    <row r="11157" spans="23:25" x14ac:dyDescent="0.25">
      <c r="W11157" s="52" t="s">
        <v>16835</v>
      </c>
      <c r="X11157" s="28" t="s">
        <v>16836</v>
      </c>
      <c r="Y11157" s="53" t="s">
        <v>4030</v>
      </c>
    </row>
    <row r="11158" spans="23:25" x14ac:dyDescent="0.25">
      <c r="W11158" s="50" t="s">
        <v>16837</v>
      </c>
      <c r="X11158" s="49" t="s">
        <v>12304</v>
      </c>
      <c r="Y11158" s="51" t="s">
        <v>4030</v>
      </c>
    </row>
    <row r="11159" spans="23:25" x14ac:dyDescent="0.25">
      <c r="W11159" s="52" t="s">
        <v>16838</v>
      </c>
      <c r="X11159" s="28" t="s">
        <v>16839</v>
      </c>
      <c r="Y11159" s="53" t="s">
        <v>4030</v>
      </c>
    </row>
    <row r="11160" spans="23:25" x14ac:dyDescent="0.25">
      <c r="W11160" s="50" t="s">
        <v>16840</v>
      </c>
      <c r="X11160" s="49" t="s">
        <v>4331</v>
      </c>
      <c r="Y11160" s="51" t="s">
        <v>4030</v>
      </c>
    </row>
    <row r="11161" spans="23:25" x14ac:dyDescent="0.25">
      <c r="W11161" s="52" t="s">
        <v>16841</v>
      </c>
      <c r="X11161" s="28" t="s">
        <v>14946</v>
      </c>
      <c r="Y11161" s="53" t="s">
        <v>4030</v>
      </c>
    </row>
    <row r="11162" spans="23:25" x14ac:dyDescent="0.25">
      <c r="W11162" s="50" t="s">
        <v>16842</v>
      </c>
      <c r="X11162" s="49" t="s">
        <v>16843</v>
      </c>
      <c r="Y11162" s="51" t="s">
        <v>4030</v>
      </c>
    </row>
    <row r="11163" spans="23:25" x14ac:dyDescent="0.25">
      <c r="W11163" s="52" t="s">
        <v>16844</v>
      </c>
      <c r="X11163" s="28" t="s">
        <v>13323</v>
      </c>
      <c r="Y11163" s="53" t="s">
        <v>4030</v>
      </c>
    </row>
    <row r="11164" spans="23:25" x14ac:dyDescent="0.25">
      <c r="W11164" s="50" t="s">
        <v>16845</v>
      </c>
      <c r="X11164" s="49" t="s">
        <v>4099</v>
      </c>
      <c r="Y11164" s="51" t="s">
        <v>4030</v>
      </c>
    </row>
    <row r="11165" spans="23:25" x14ac:dyDescent="0.25">
      <c r="W11165" s="52" t="s">
        <v>16846</v>
      </c>
      <c r="X11165" s="28" t="s">
        <v>4143</v>
      </c>
      <c r="Y11165" s="53" t="s">
        <v>4030</v>
      </c>
    </row>
    <row r="11166" spans="23:25" x14ac:dyDescent="0.25">
      <c r="W11166" s="50" t="s">
        <v>16847</v>
      </c>
      <c r="X11166" s="49" t="s">
        <v>16848</v>
      </c>
      <c r="Y11166" s="51" t="s">
        <v>4030</v>
      </c>
    </row>
    <row r="11167" spans="23:25" x14ac:dyDescent="0.25">
      <c r="W11167" s="52" t="s">
        <v>16849</v>
      </c>
      <c r="X11167" s="28" t="s">
        <v>16850</v>
      </c>
      <c r="Y11167" s="53" t="s">
        <v>4030</v>
      </c>
    </row>
    <row r="11168" spans="23:25" x14ac:dyDescent="0.25">
      <c r="W11168" s="50" t="s">
        <v>16851</v>
      </c>
      <c r="X11168" s="49" t="s">
        <v>16852</v>
      </c>
      <c r="Y11168" s="51" t="s">
        <v>4030</v>
      </c>
    </row>
    <row r="11169" spans="23:25" x14ac:dyDescent="0.25">
      <c r="W11169" s="52" t="s">
        <v>16853</v>
      </c>
      <c r="X11169" s="28" t="s">
        <v>4179</v>
      </c>
      <c r="Y11169" s="53" t="s">
        <v>4030</v>
      </c>
    </row>
    <row r="11170" spans="23:25" x14ac:dyDescent="0.25">
      <c r="W11170" s="50" t="s">
        <v>16854</v>
      </c>
      <c r="X11170" s="49" t="s">
        <v>16855</v>
      </c>
      <c r="Y11170" s="51" t="s">
        <v>4030</v>
      </c>
    </row>
    <row r="11171" spans="23:25" x14ac:dyDescent="0.25">
      <c r="W11171" s="52" t="s">
        <v>16856</v>
      </c>
      <c r="X11171" s="28" t="s">
        <v>4119</v>
      </c>
      <c r="Y11171" s="53" t="s">
        <v>4030</v>
      </c>
    </row>
    <row r="11172" spans="23:25" x14ac:dyDescent="0.25">
      <c r="W11172" s="50" t="s">
        <v>16857</v>
      </c>
      <c r="X11172" s="49" t="s">
        <v>16858</v>
      </c>
      <c r="Y11172" s="51" t="s">
        <v>4037</v>
      </c>
    </row>
    <row r="11173" spans="23:25" x14ac:dyDescent="0.25">
      <c r="W11173" s="52" t="s">
        <v>16859</v>
      </c>
      <c r="X11173" s="28" t="s">
        <v>16860</v>
      </c>
      <c r="Y11173" s="53" t="s">
        <v>4030</v>
      </c>
    </row>
    <row r="11174" spans="23:25" x14ac:dyDescent="0.25">
      <c r="W11174" s="50" t="s">
        <v>16861</v>
      </c>
      <c r="X11174" s="49" t="s">
        <v>16862</v>
      </c>
      <c r="Y11174" s="51" t="s">
        <v>4030</v>
      </c>
    </row>
    <row r="11175" spans="23:25" x14ac:dyDescent="0.25">
      <c r="W11175" s="52" t="s">
        <v>16863</v>
      </c>
      <c r="X11175" s="28" t="s">
        <v>16864</v>
      </c>
      <c r="Y11175" s="53" t="s">
        <v>4030</v>
      </c>
    </row>
    <row r="11176" spans="23:25" x14ac:dyDescent="0.25">
      <c r="W11176" s="50" t="s">
        <v>16865</v>
      </c>
      <c r="X11176" s="49" t="s">
        <v>5738</v>
      </c>
      <c r="Y11176" s="51" t="s">
        <v>4030</v>
      </c>
    </row>
    <row r="11177" spans="23:25" x14ac:dyDescent="0.25">
      <c r="W11177" s="52" t="s">
        <v>16866</v>
      </c>
      <c r="X11177" s="28" t="s">
        <v>12308</v>
      </c>
      <c r="Y11177" s="53" t="s">
        <v>4030</v>
      </c>
    </row>
    <row r="11178" spans="23:25" x14ac:dyDescent="0.25">
      <c r="W11178" s="50" t="s">
        <v>16867</v>
      </c>
      <c r="X11178" s="49" t="s">
        <v>13255</v>
      </c>
      <c r="Y11178" s="51" t="s">
        <v>4030</v>
      </c>
    </row>
    <row r="11179" spans="23:25" x14ac:dyDescent="0.25">
      <c r="W11179" s="52" t="s">
        <v>16868</v>
      </c>
      <c r="X11179" s="28" t="s">
        <v>5666</v>
      </c>
      <c r="Y11179" s="53" t="s">
        <v>4030</v>
      </c>
    </row>
    <row r="11180" spans="23:25" x14ac:dyDescent="0.25">
      <c r="W11180" s="50" t="s">
        <v>16869</v>
      </c>
      <c r="X11180" s="49" t="s">
        <v>16870</v>
      </c>
      <c r="Y11180" s="51" t="s">
        <v>4030</v>
      </c>
    </row>
    <row r="11181" spans="23:25" x14ac:dyDescent="0.25">
      <c r="W11181" s="52" t="s">
        <v>16871</v>
      </c>
      <c r="X11181" s="28" t="s">
        <v>16872</v>
      </c>
      <c r="Y11181" s="53" t="s">
        <v>4030</v>
      </c>
    </row>
    <row r="11182" spans="23:25" x14ac:dyDescent="0.25">
      <c r="W11182" s="50" t="s">
        <v>16873</v>
      </c>
      <c r="X11182" s="49" t="s">
        <v>16874</v>
      </c>
      <c r="Y11182" s="51" t="s">
        <v>4030</v>
      </c>
    </row>
    <row r="11183" spans="23:25" x14ac:dyDescent="0.25">
      <c r="W11183" s="52" t="s">
        <v>16875</v>
      </c>
      <c r="X11183" s="28" t="s">
        <v>16876</v>
      </c>
      <c r="Y11183" s="53" t="s">
        <v>4030</v>
      </c>
    </row>
    <row r="11184" spans="23:25" x14ac:dyDescent="0.25">
      <c r="W11184" s="50" t="s">
        <v>16877</v>
      </c>
      <c r="X11184" s="49" t="s">
        <v>16878</v>
      </c>
      <c r="Y11184" s="51" t="s">
        <v>4030</v>
      </c>
    </row>
    <row r="11185" spans="23:25" x14ac:dyDescent="0.25">
      <c r="W11185" s="52" t="s">
        <v>16879</v>
      </c>
      <c r="X11185" s="28" t="s">
        <v>12558</v>
      </c>
      <c r="Y11185" s="53" t="s">
        <v>4030</v>
      </c>
    </row>
    <row r="11186" spans="23:25" x14ac:dyDescent="0.25">
      <c r="W11186" s="50" t="s">
        <v>16880</v>
      </c>
      <c r="X11186" s="49" t="s">
        <v>16881</v>
      </c>
      <c r="Y11186" s="51" t="s">
        <v>4030</v>
      </c>
    </row>
    <row r="11187" spans="23:25" x14ac:dyDescent="0.25">
      <c r="W11187" s="52" t="s">
        <v>16882</v>
      </c>
      <c r="X11187" s="28" t="s">
        <v>16883</v>
      </c>
      <c r="Y11187" s="53" t="s">
        <v>4030</v>
      </c>
    </row>
    <row r="11188" spans="23:25" x14ac:dyDescent="0.25">
      <c r="W11188" s="50" t="s">
        <v>16884</v>
      </c>
      <c r="X11188" s="49" t="s">
        <v>16885</v>
      </c>
      <c r="Y11188" s="51" t="s">
        <v>4030</v>
      </c>
    </row>
    <row r="11189" spans="23:25" x14ac:dyDescent="0.25">
      <c r="W11189" s="52" t="s">
        <v>16886</v>
      </c>
      <c r="X11189" s="28" t="s">
        <v>16887</v>
      </c>
      <c r="Y11189" s="53" t="s">
        <v>4030</v>
      </c>
    </row>
    <row r="11190" spans="23:25" x14ac:dyDescent="0.25">
      <c r="W11190" s="50" t="s">
        <v>16888</v>
      </c>
      <c r="X11190" s="49" t="s">
        <v>13206</v>
      </c>
      <c r="Y11190" s="51" t="s">
        <v>4030</v>
      </c>
    </row>
    <row r="11191" spans="23:25" x14ac:dyDescent="0.25">
      <c r="W11191" s="52" t="s">
        <v>16889</v>
      </c>
      <c r="X11191" s="28" t="s">
        <v>4263</v>
      </c>
      <c r="Y11191" s="53" t="s">
        <v>4030</v>
      </c>
    </row>
    <row r="11192" spans="23:25" x14ac:dyDescent="0.25">
      <c r="W11192" s="50" t="s">
        <v>16890</v>
      </c>
      <c r="X11192" s="49" t="s">
        <v>16891</v>
      </c>
      <c r="Y11192" s="51" t="s">
        <v>4030</v>
      </c>
    </row>
    <row r="11193" spans="23:25" x14ac:dyDescent="0.25">
      <c r="W11193" s="52" t="s">
        <v>16892</v>
      </c>
      <c r="X11193" s="28" t="s">
        <v>4085</v>
      </c>
      <c r="Y11193" s="53" t="s">
        <v>4030</v>
      </c>
    </row>
    <row r="11194" spans="23:25" x14ac:dyDescent="0.25">
      <c r="W11194" s="50" t="s">
        <v>16893</v>
      </c>
      <c r="X11194" s="49" t="s">
        <v>16894</v>
      </c>
      <c r="Y11194" s="51" t="s">
        <v>4030</v>
      </c>
    </row>
    <row r="11195" spans="23:25" x14ac:dyDescent="0.25">
      <c r="W11195" s="52" t="s">
        <v>16895</v>
      </c>
      <c r="X11195" s="28" t="s">
        <v>16896</v>
      </c>
      <c r="Y11195" s="53" t="s">
        <v>4030</v>
      </c>
    </row>
    <row r="11196" spans="23:25" x14ac:dyDescent="0.25">
      <c r="W11196" s="50" t="s">
        <v>16897</v>
      </c>
      <c r="X11196" s="49" t="s">
        <v>16898</v>
      </c>
      <c r="Y11196" s="51" t="s">
        <v>4030</v>
      </c>
    </row>
    <row r="11197" spans="23:25" x14ac:dyDescent="0.25">
      <c r="W11197" s="52" t="s">
        <v>16899</v>
      </c>
      <c r="X11197" s="28" t="s">
        <v>10845</v>
      </c>
      <c r="Y11197" s="53" t="s">
        <v>4030</v>
      </c>
    </row>
    <row r="11198" spans="23:25" x14ac:dyDescent="0.25">
      <c r="W11198" s="50" t="s">
        <v>16900</v>
      </c>
      <c r="X11198" s="49" t="s">
        <v>5758</v>
      </c>
      <c r="Y11198" s="51" t="s">
        <v>4030</v>
      </c>
    </row>
    <row r="11199" spans="23:25" x14ac:dyDescent="0.25">
      <c r="W11199" s="52" t="s">
        <v>16901</v>
      </c>
      <c r="X11199" s="28" t="s">
        <v>16902</v>
      </c>
      <c r="Y11199" s="53" t="s">
        <v>4030</v>
      </c>
    </row>
    <row r="11200" spans="23:25" x14ac:dyDescent="0.25">
      <c r="W11200" s="50" t="s">
        <v>16903</v>
      </c>
      <c r="X11200" s="49" t="s">
        <v>16904</v>
      </c>
      <c r="Y11200" s="51" t="s">
        <v>4030</v>
      </c>
    </row>
    <row r="11201" spans="23:25" x14ac:dyDescent="0.25">
      <c r="W11201" s="52" t="s">
        <v>16905</v>
      </c>
      <c r="X11201" s="28" t="s">
        <v>4217</v>
      </c>
      <c r="Y11201" s="53" t="s">
        <v>4030</v>
      </c>
    </row>
    <row r="11202" spans="23:25" x14ac:dyDescent="0.25">
      <c r="W11202" s="50" t="s">
        <v>16906</v>
      </c>
      <c r="X11202" s="49" t="s">
        <v>16907</v>
      </c>
      <c r="Y11202" s="51" t="s">
        <v>4030</v>
      </c>
    </row>
    <row r="11203" spans="23:25" x14ac:dyDescent="0.25">
      <c r="W11203" s="52" t="s">
        <v>16908</v>
      </c>
      <c r="X11203" s="28" t="s">
        <v>16909</v>
      </c>
      <c r="Y11203" s="53" t="s">
        <v>4030</v>
      </c>
    </row>
    <row r="11204" spans="23:25" x14ac:dyDescent="0.25">
      <c r="W11204" s="50" t="s">
        <v>16910</v>
      </c>
      <c r="X11204" s="49" t="s">
        <v>16911</v>
      </c>
      <c r="Y11204" s="51" t="s">
        <v>4030</v>
      </c>
    </row>
    <row r="11205" spans="23:25" x14ac:dyDescent="0.25">
      <c r="W11205" s="52" t="s">
        <v>16912</v>
      </c>
      <c r="X11205" s="28" t="s">
        <v>16913</v>
      </c>
      <c r="Y11205" s="53" t="s">
        <v>4030</v>
      </c>
    </row>
    <row r="11206" spans="23:25" x14ac:dyDescent="0.25">
      <c r="W11206" s="50" t="s">
        <v>16914</v>
      </c>
      <c r="X11206" s="49" t="s">
        <v>16915</v>
      </c>
      <c r="Y11206" s="51" t="s">
        <v>4030</v>
      </c>
    </row>
    <row r="11207" spans="23:25" x14ac:dyDescent="0.25">
      <c r="W11207" s="52" t="s">
        <v>16916</v>
      </c>
      <c r="X11207" s="28" t="s">
        <v>5916</v>
      </c>
      <c r="Y11207" s="53" t="s">
        <v>4030</v>
      </c>
    </row>
    <row r="11208" spans="23:25" x14ac:dyDescent="0.25">
      <c r="W11208" s="50" t="s">
        <v>16917</v>
      </c>
      <c r="X11208" s="49" t="s">
        <v>10879</v>
      </c>
      <c r="Y11208" s="51" t="s">
        <v>4030</v>
      </c>
    </row>
    <row r="11209" spans="23:25" x14ac:dyDescent="0.25">
      <c r="W11209" s="52" t="s">
        <v>16918</v>
      </c>
      <c r="X11209" s="28" t="s">
        <v>16919</v>
      </c>
      <c r="Y11209" s="53" t="s">
        <v>4030</v>
      </c>
    </row>
    <row r="11210" spans="23:25" x14ac:dyDescent="0.25">
      <c r="W11210" s="50" t="s">
        <v>16920</v>
      </c>
      <c r="X11210" s="49" t="s">
        <v>16921</v>
      </c>
      <c r="Y11210" s="51" t="s">
        <v>4030</v>
      </c>
    </row>
    <row r="11211" spans="23:25" x14ac:dyDescent="0.25">
      <c r="W11211" s="52" t="s">
        <v>16922</v>
      </c>
      <c r="X11211" s="28" t="s">
        <v>16923</v>
      </c>
      <c r="Y11211" s="53" t="s">
        <v>4030</v>
      </c>
    </row>
    <row r="11212" spans="23:25" x14ac:dyDescent="0.25">
      <c r="W11212" s="50" t="s">
        <v>16924</v>
      </c>
      <c r="X11212" s="49" t="s">
        <v>16925</v>
      </c>
      <c r="Y11212" s="51" t="s">
        <v>4030</v>
      </c>
    </row>
    <row r="11213" spans="23:25" x14ac:dyDescent="0.25">
      <c r="W11213" s="52" t="s">
        <v>16926</v>
      </c>
      <c r="X11213" s="28" t="s">
        <v>16927</v>
      </c>
      <c r="Y11213" s="53" t="s">
        <v>4030</v>
      </c>
    </row>
    <row r="11214" spans="23:25" x14ac:dyDescent="0.25">
      <c r="W11214" s="50" t="s">
        <v>16928</v>
      </c>
      <c r="X11214" s="49" t="s">
        <v>13391</v>
      </c>
      <c r="Y11214" s="51" t="s">
        <v>4030</v>
      </c>
    </row>
    <row r="11215" spans="23:25" x14ac:dyDescent="0.25">
      <c r="W11215" s="52" t="s">
        <v>16929</v>
      </c>
      <c r="X11215" s="28" t="s">
        <v>16930</v>
      </c>
      <c r="Y11215" s="53" t="s">
        <v>4030</v>
      </c>
    </row>
    <row r="11216" spans="23:25" x14ac:dyDescent="0.25">
      <c r="W11216" s="50" t="s">
        <v>16931</v>
      </c>
      <c r="X11216" s="49" t="s">
        <v>16932</v>
      </c>
      <c r="Y11216" s="51" t="s">
        <v>4030</v>
      </c>
    </row>
    <row r="11217" spans="23:25" x14ac:dyDescent="0.25">
      <c r="W11217" s="52" t="s">
        <v>16933</v>
      </c>
      <c r="X11217" s="28" t="s">
        <v>4167</v>
      </c>
      <c r="Y11217" s="53" t="s">
        <v>4030</v>
      </c>
    </row>
    <row r="11218" spans="23:25" x14ac:dyDescent="0.25">
      <c r="W11218" s="50" t="s">
        <v>16934</v>
      </c>
      <c r="X11218" s="49" t="s">
        <v>5640</v>
      </c>
      <c r="Y11218" s="51" t="s">
        <v>4030</v>
      </c>
    </row>
    <row r="11219" spans="23:25" x14ac:dyDescent="0.25">
      <c r="W11219" s="52" t="s">
        <v>16935</v>
      </c>
      <c r="X11219" s="28" t="s">
        <v>13330</v>
      </c>
      <c r="Y11219" s="53" t="s">
        <v>4030</v>
      </c>
    </row>
    <row r="11220" spans="23:25" x14ac:dyDescent="0.25">
      <c r="W11220" s="50" t="s">
        <v>16936</v>
      </c>
      <c r="X11220" s="49" t="s">
        <v>16937</v>
      </c>
      <c r="Y11220" s="51" t="s">
        <v>4030</v>
      </c>
    </row>
    <row r="11221" spans="23:25" x14ac:dyDescent="0.25">
      <c r="W11221" s="52" t="s">
        <v>16938</v>
      </c>
      <c r="X11221" s="28" t="s">
        <v>13715</v>
      </c>
      <c r="Y11221" s="53" t="s">
        <v>4030</v>
      </c>
    </row>
    <row r="11222" spans="23:25" x14ac:dyDescent="0.25">
      <c r="W11222" s="50" t="s">
        <v>16939</v>
      </c>
      <c r="X11222" s="49" t="s">
        <v>16940</v>
      </c>
      <c r="Y11222" s="51" t="s">
        <v>4030</v>
      </c>
    </row>
    <row r="11223" spans="23:25" x14ac:dyDescent="0.25">
      <c r="W11223" s="52" t="s">
        <v>16941</v>
      </c>
      <c r="X11223" s="28" t="s">
        <v>5868</v>
      </c>
      <c r="Y11223" s="53" t="s">
        <v>4030</v>
      </c>
    </row>
    <row r="11224" spans="23:25" x14ac:dyDescent="0.25">
      <c r="W11224" s="50" t="s">
        <v>16942</v>
      </c>
      <c r="X11224" s="49" t="s">
        <v>4139</v>
      </c>
      <c r="Y11224" s="51" t="s">
        <v>4030</v>
      </c>
    </row>
    <row r="11225" spans="23:25" x14ac:dyDescent="0.25">
      <c r="W11225" s="52" t="s">
        <v>16943</v>
      </c>
      <c r="X11225" s="28" t="s">
        <v>16944</v>
      </c>
      <c r="Y11225" s="53" t="s">
        <v>4030</v>
      </c>
    </row>
    <row r="11226" spans="23:25" x14ac:dyDescent="0.25">
      <c r="W11226" s="50" t="s">
        <v>16945</v>
      </c>
      <c r="X11226" s="49" t="s">
        <v>16946</v>
      </c>
      <c r="Y11226" s="51" t="s">
        <v>4030</v>
      </c>
    </row>
    <row r="11227" spans="23:25" x14ac:dyDescent="0.25">
      <c r="W11227" s="52" t="s">
        <v>16947</v>
      </c>
      <c r="X11227" s="28" t="s">
        <v>4341</v>
      </c>
      <c r="Y11227" s="53" t="s">
        <v>4030</v>
      </c>
    </row>
    <row r="11228" spans="23:25" x14ac:dyDescent="0.25">
      <c r="W11228" s="50" t="s">
        <v>16948</v>
      </c>
      <c r="X11228" s="49" t="s">
        <v>16949</v>
      </c>
      <c r="Y11228" s="51" t="s">
        <v>4030</v>
      </c>
    </row>
    <row r="11229" spans="23:25" x14ac:dyDescent="0.25">
      <c r="W11229" s="52" t="s">
        <v>16950</v>
      </c>
      <c r="X11229" s="28" t="s">
        <v>4345</v>
      </c>
      <c r="Y11229" s="53" t="s">
        <v>4030</v>
      </c>
    </row>
    <row r="11230" spans="23:25" x14ac:dyDescent="0.25">
      <c r="W11230" s="50" t="s">
        <v>16951</v>
      </c>
      <c r="X11230" s="49" t="s">
        <v>16952</v>
      </c>
      <c r="Y11230" s="51" t="s">
        <v>4030</v>
      </c>
    </row>
    <row r="11231" spans="23:25" x14ac:dyDescent="0.25">
      <c r="W11231" s="52" t="s">
        <v>16953</v>
      </c>
      <c r="X11231" s="28" t="s">
        <v>16952</v>
      </c>
      <c r="Y11231" s="53" t="s">
        <v>4030</v>
      </c>
    </row>
    <row r="11232" spans="23:25" x14ac:dyDescent="0.25">
      <c r="W11232" s="50" t="s">
        <v>16954</v>
      </c>
      <c r="X11232" s="49" t="s">
        <v>16955</v>
      </c>
      <c r="Y11232" s="51" t="s">
        <v>4030</v>
      </c>
    </row>
    <row r="11233" spans="23:25" x14ac:dyDescent="0.25">
      <c r="W11233" s="52" t="s">
        <v>16956</v>
      </c>
      <c r="X11233" s="28" t="s">
        <v>4036</v>
      </c>
      <c r="Y11233" s="53" t="s">
        <v>4030</v>
      </c>
    </row>
    <row r="11234" spans="23:25" x14ac:dyDescent="0.25">
      <c r="W11234" s="50" t="s">
        <v>16957</v>
      </c>
      <c r="X11234" s="49" t="s">
        <v>4093</v>
      </c>
      <c r="Y11234" s="51" t="s">
        <v>4030</v>
      </c>
    </row>
    <row r="11235" spans="23:25" x14ac:dyDescent="0.25">
      <c r="W11235" s="52" t="s">
        <v>16958</v>
      </c>
      <c r="X11235" s="28" t="s">
        <v>4173</v>
      </c>
      <c r="Y11235" s="53" t="s">
        <v>4030</v>
      </c>
    </row>
    <row r="11236" spans="23:25" x14ac:dyDescent="0.25">
      <c r="W11236" s="50" t="s">
        <v>16959</v>
      </c>
      <c r="X11236" s="49" t="s">
        <v>14899</v>
      </c>
      <c r="Y11236" s="51" t="s">
        <v>4030</v>
      </c>
    </row>
    <row r="11237" spans="23:25" x14ac:dyDescent="0.25">
      <c r="W11237" s="52" t="s">
        <v>16960</v>
      </c>
      <c r="X11237" s="28" t="s">
        <v>16961</v>
      </c>
      <c r="Y11237" s="53" t="s">
        <v>4030</v>
      </c>
    </row>
    <row r="11238" spans="23:25" x14ac:dyDescent="0.25">
      <c r="W11238" s="50" t="s">
        <v>16962</v>
      </c>
      <c r="X11238" s="49" t="s">
        <v>16963</v>
      </c>
      <c r="Y11238" s="51" t="s">
        <v>4030</v>
      </c>
    </row>
    <row r="11239" spans="23:25" x14ac:dyDescent="0.25">
      <c r="W11239" s="52" t="s">
        <v>16964</v>
      </c>
      <c r="X11239" s="28" t="s">
        <v>13229</v>
      </c>
      <c r="Y11239" s="53" t="s">
        <v>4030</v>
      </c>
    </row>
    <row r="11240" spans="23:25" x14ac:dyDescent="0.25">
      <c r="W11240" s="50" t="s">
        <v>16965</v>
      </c>
      <c r="X11240" s="49" t="s">
        <v>4231</v>
      </c>
      <c r="Y11240" s="51" t="s">
        <v>4030</v>
      </c>
    </row>
    <row r="11241" spans="23:25" x14ac:dyDescent="0.25">
      <c r="W11241" s="52" t="s">
        <v>16966</v>
      </c>
      <c r="X11241" s="28" t="s">
        <v>16967</v>
      </c>
      <c r="Y11241" s="53" t="s">
        <v>4030</v>
      </c>
    </row>
    <row r="11242" spans="23:25" x14ac:dyDescent="0.25">
      <c r="W11242" s="50" t="s">
        <v>16968</v>
      </c>
      <c r="X11242" s="49" t="s">
        <v>4393</v>
      </c>
      <c r="Y11242" s="51" t="s">
        <v>4030</v>
      </c>
    </row>
    <row r="11243" spans="23:25" x14ac:dyDescent="0.25">
      <c r="W11243" s="52" t="s">
        <v>16969</v>
      </c>
      <c r="X11243" s="28" t="s">
        <v>4393</v>
      </c>
      <c r="Y11243" s="53" t="s">
        <v>4030</v>
      </c>
    </row>
    <row r="11244" spans="23:25" x14ac:dyDescent="0.25">
      <c r="W11244" s="50" t="s">
        <v>16970</v>
      </c>
      <c r="X11244" s="49" t="s">
        <v>4387</v>
      </c>
      <c r="Y11244" s="51" t="s">
        <v>4030</v>
      </c>
    </row>
    <row r="11245" spans="23:25" x14ac:dyDescent="0.25">
      <c r="W11245" s="52" t="s">
        <v>16971</v>
      </c>
      <c r="X11245" s="28" t="s">
        <v>5469</v>
      </c>
      <c r="Y11245" s="53" t="s">
        <v>4030</v>
      </c>
    </row>
    <row r="11246" spans="23:25" x14ac:dyDescent="0.25">
      <c r="W11246" s="50" t="s">
        <v>16972</v>
      </c>
      <c r="X11246" s="49" t="s">
        <v>16973</v>
      </c>
      <c r="Y11246" s="51" t="s">
        <v>4030</v>
      </c>
    </row>
    <row r="11247" spans="23:25" x14ac:dyDescent="0.25">
      <c r="W11247" s="52" t="s">
        <v>16974</v>
      </c>
      <c r="X11247" s="28" t="s">
        <v>4165</v>
      </c>
      <c r="Y11247" s="53" t="s">
        <v>4030</v>
      </c>
    </row>
    <row r="11248" spans="23:25" x14ac:dyDescent="0.25">
      <c r="W11248" s="50" t="s">
        <v>16975</v>
      </c>
      <c r="X11248" s="49" t="s">
        <v>16976</v>
      </c>
      <c r="Y11248" s="51" t="s">
        <v>4030</v>
      </c>
    </row>
    <row r="11249" spans="23:25" x14ac:dyDescent="0.25">
      <c r="W11249" s="52" t="s">
        <v>16977</v>
      </c>
      <c r="X11249" s="28" t="s">
        <v>12346</v>
      </c>
      <c r="Y11249" s="53" t="s">
        <v>4030</v>
      </c>
    </row>
    <row r="11250" spans="23:25" x14ac:dyDescent="0.25">
      <c r="W11250" s="50" t="s">
        <v>16978</v>
      </c>
      <c r="X11250" s="49" t="s">
        <v>16979</v>
      </c>
      <c r="Y11250" s="51" t="s">
        <v>4030</v>
      </c>
    </row>
    <row r="11251" spans="23:25" x14ac:dyDescent="0.25">
      <c r="W11251" s="52" t="s">
        <v>16980</v>
      </c>
      <c r="X11251" s="28" t="s">
        <v>4371</v>
      </c>
      <c r="Y11251" s="53" t="s">
        <v>4030</v>
      </c>
    </row>
    <row r="11252" spans="23:25" x14ac:dyDescent="0.25">
      <c r="W11252" s="50" t="s">
        <v>16981</v>
      </c>
      <c r="X11252" s="49" t="s">
        <v>16982</v>
      </c>
      <c r="Y11252" s="51" t="s">
        <v>4030</v>
      </c>
    </row>
    <row r="11253" spans="23:25" x14ac:dyDescent="0.25">
      <c r="W11253" s="52" t="s">
        <v>16983</v>
      </c>
      <c r="X11253" s="28" t="s">
        <v>13229</v>
      </c>
      <c r="Y11253" s="53" t="s">
        <v>4030</v>
      </c>
    </row>
    <row r="11254" spans="23:25" x14ac:dyDescent="0.25">
      <c r="W11254" s="50" t="s">
        <v>16984</v>
      </c>
      <c r="X11254" s="49" t="s">
        <v>12338</v>
      </c>
      <c r="Y11254" s="51" t="s">
        <v>4030</v>
      </c>
    </row>
    <row r="11255" spans="23:25" x14ac:dyDescent="0.25">
      <c r="W11255" s="52" t="s">
        <v>16985</v>
      </c>
      <c r="X11255" s="28" t="s">
        <v>9915</v>
      </c>
      <c r="Y11255" s="53" t="s">
        <v>4030</v>
      </c>
    </row>
    <row r="11256" spans="23:25" x14ac:dyDescent="0.25">
      <c r="W11256" s="50" t="s">
        <v>16986</v>
      </c>
      <c r="X11256" s="49" t="s">
        <v>16987</v>
      </c>
      <c r="Y11256" s="51" t="s">
        <v>4030</v>
      </c>
    </row>
    <row r="11257" spans="23:25" x14ac:dyDescent="0.25">
      <c r="W11257" s="52" t="s">
        <v>16988</v>
      </c>
      <c r="X11257" s="28" t="s">
        <v>10892</v>
      </c>
      <c r="Y11257" s="53" t="s">
        <v>4030</v>
      </c>
    </row>
    <row r="11258" spans="23:25" x14ac:dyDescent="0.25">
      <c r="W11258" s="50" t="s">
        <v>16989</v>
      </c>
      <c r="X11258" s="49" t="s">
        <v>10899</v>
      </c>
      <c r="Y11258" s="51" t="s">
        <v>4030</v>
      </c>
    </row>
    <row r="11259" spans="23:25" x14ac:dyDescent="0.25">
      <c r="W11259" s="52" t="s">
        <v>16990</v>
      </c>
      <c r="X11259" s="28" t="s">
        <v>16991</v>
      </c>
      <c r="Y11259" s="53" t="s">
        <v>4030</v>
      </c>
    </row>
    <row r="11260" spans="23:25" x14ac:dyDescent="0.25">
      <c r="W11260" s="50" t="s">
        <v>16992</v>
      </c>
      <c r="X11260" s="49" t="s">
        <v>13294</v>
      </c>
      <c r="Y11260" s="51" t="s">
        <v>4030</v>
      </c>
    </row>
    <row r="11261" spans="23:25" x14ac:dyDescent="0.25">
      <c r="W11261" s="52" t="s">
        <v>16993</v>
      </c>
      <c r="X11261" s="28" t="s">
        <v>16994</v>
      </c>
      <c r="Y11261" s="53" t="s">
        <v>4030</v>
      </c>
    </row>
    <row r="11262" spans="23:25" x14ac:dyDescent="0.25">
      <c r="W11262" s="50" t="s">
        <v>16995</v>
      </c>
      <c r="X11262" s="49" t="s">
        <v>16996</v>
      </c>
      <c r="Y11262" s="51" t="s">
        <v>4030</v>
      </c>
    </row>
    <row r="11263" spans="23:25" x14ac:dyDescent="0.25">
      <c r="W11263" s="52" t="s">
        <v>16997</v>
      </c>
      <c r="X11263" s="28" t="s">
        <v>16998</v>
      </c>
      <c r="Y11263" s="53" t="s">
        <v>4030</v>
      </c>
    </row>
    <row r="11264" spans="23:25" x14ac:dyDescent="0.25">
      <c r="W11264" s="50" t="s">
        <v>16999</v>
      </c>
      <c r="X11264" s="49" t="s">
        <v>17000</v>
      </c>
      <c r="Y11264" s="51" t="s">
        <v>4030</v>
      </c>
    </row>
    <row r="11265" spans="23:25" x14ac:dyDescent="0.25">
      <c r="W11265" s="52" t="s">
        <v>17001</v>
      </c>
      <c r="X11265" s="28" t="s">
        <v>17002</v>
      </c>
      <c r="Y11265" s="53" t="s">
        <v>4030</v>
      </c>
    </row>
    <row r="11266" spans="23:25" x14ac:dyDescent="0.25">
      <c r="W11266" s="50" t="s">
        <v>17003</v>
      </c>
      <c r="X11266" s="49" t="s">
        <v>4513</v>
      </c>
      <c r="Y11266" s="51" t="s">
        <v>4030</v>
      </c>
    </row>
    <row r="11267" spans="23:25" x14ac:dyDescent="0.25">
      <c r="W11267" s="52" t="s">
        <v>17004</v>
      </c>
      <c r="X11267" s="28" t="s">
        <v>17005</v>
      </c>
      <c r="Y11267" s="53" t="s">
        <v>4030</v>
      </c>
    </row>
    <row r="11268" spans="23:25" x14ac:dyDescent="0.25">
      <c r="W11268" s="50" t="s">
        <v>17006</v>
      </c>
      <c r="X11268" s="49" t="s">
        <v>17007</v>
      </c>
      <c r="Y11268" s="51" t="s">
        <v>4030</v>
      </c>
    </row>
    <row r="11269" spans="23:25" x14ac:dyDescent="0.25">
      <c r="W11269" s="52" t="s">
        <v>17008</v>
      </c>
      <c r="X11269" s="28" t="s">
        <v>12342</v>
      </c>
      <c r="Y11269" s="53" t="s">
        <v>4030</v>
      </c>
    </row>
    <row r="11270" spans="23:25" x14ac:dyDescent="0.25">
      <c r="W11270" s="50" t="s">
        <v>17009</v>
      </c>
      <c r="X11270" s="49" t="s">
        <v>17010</v>
      </c>
      <c r="Y11270" s="51" t="s">
        <v>4030</v>
      </c>
    </row>
    <row r="11271" spans="23:25" x14ac:dyDescent="0.25">
      <c r="W11271" s="52" t="s">
        <v>17011</v>
      </c>
      <c r="X11271" s="28" t="s">
        <v>17012</v>
      </c>
      <c r="Y11271" s="53" t="s">
        <v>4030</v>
      </c>
    </row>
    <row r="11272" spans="23:25" x14ac:dyDescent="0.25">
      <c r="W11272" s="50" t="s">
        <v>17013</v>
      </c>
      <c r="X11272" s="49" t="s">
        <v>17014</v>
      </c>
      <c r="Y11272" s="51" t="s">
        <v>4030</v>
      </c>
    </row>
    <row r="11273" spans="23:25" x14ac:dyDescent="0.25">
      <c r="W11273" s="52" t="s">
        <v>17015</v>
      </c>
      <c r="X11273" s="28" t="s">
        <v>13261</v>
      </c>
      <c r="Y11273" s="53" t="s">
        <v>4030</v>
      </c>
    </row>
    <row r="11274" spans="23:25" x14ac:dyDescent="0.25">
      <c r="W11274" s="50" t="s">
        <v>17016</v>
      </c>
      <c r="X11274" s="49" t="s">
        <v>17017</v>
      </c>
      <c r="Y11274" s="51" t="s">
        <v>4030</v>
      </c>
    </row>
    <row r="11275" spans="23:25" x14ac:dyDescent="0.25">
      <c r="W11275" s="52" t="s">
        <v>17018</v>
      </c>
      <c r="X11275" s="28" t="s">
        <v>4107</v>
      </c>
      <c r="Y11275" s="53" t="s">
        <v>4030</v>
      </c>
    </row>
    <row r="11276" spans="23:25" x14ac:dyDescent="0.25">
      <c r="W11276" s="50" t="s">
        <v>17019</v>
      </c>
      <c r="X11276" s="49" t="s">
        <v>17020</v>
      </c>
      <c r="Y11276" s="51" t="s">
        <v>4030</v>
      </c>
    </row>
    <row r="11277" spans="23:25" x14ac:dyDescent="0.25">
      <c r="W11277" s="52" t="s">
        <v>17021</v>
      </c>
      <c r="X11277" s="28" t="s">
        <v>17022</v>
      </c>
      <c r="Y11277" s="53" t="s">
        <v>4030</v>
      </c>
    </row>
    <row r="11278" spans="23:25" x14ac:dyDescent="0.25">
      <c r="W11278" s="50" t="s">
        <v>17023</v>
      </c>
      <c r="X11278" s="49" t="s">
        <v>17024</v>
      </c>
      <c r="Y11278" s="51" t="s">
        <v>4030</v>
      </c>
    </row>
    <row r="11279" spans="23:25" x14ac:dyDescent="0.25">
      <c r="W11279" s="52" t="s">
        <v>17025</v>
      </c>
      <c r="X11279" s="28" t="s">
        <v>17026</v>
      </c>
      <c r="Y11279" s="53" t="s">
        <v>4030</v>
      </c>
    </row>
    <row r="11280" spans="23:25" x14ac:dyDescent="0.25">
      <c r="W11280" s="50" t="s">
        <v>17027</v>
      </c>
      <c r="X11280" s="49" t="s">
        <v>17028</v>
      </c>
      <c r="Y11280" s="51" t="s">
        <v>4030</v>
      </c>
    </row>
    <row r="11281" spans="23:25" x14ac:dyDescent="0.25">
      <c r="W11281" s="52" t="s">
        <v>17029</v>
      </c>
      <c r="X11281" s="28" t="s">
        <v>17030</v>
      </c>
      <c r="Y11281" s="53" t="s">
        <v>4030</v>
      </c>
    </row>
    <row r="11282" spans="23:25" x14ac:dyDescent="0.25">
      <c r="W11282" s="50" t="s">
        <v>17031</v>
      </c>
      <c r="X11282" s="49" t="s">
        <v>17032</v>
      </c>
      <c r="Y11282" s="51" t="s">
        <v>4030</v>
      </c>
    </row>
    <row r="11283" spans="23:25" x14ac:dyDescent="0.25">
      <c r="W11283" s="52" t="s">
        <v>17033</v>
      </c>
      <c r="X11283" s="28" t="s">
        <v>13181</v>
      </c>
      <c r="Y11283" s="53" t="s">
        <v>4030</v>
      </c>
    </row>
    <row r="11284" spans="23:25" x14ac:dyDescent="0.25">
      <c r="W11284" s="50" t="s">
        <v>17034</v>
      </c>
      <c r="X11284" s="49" t="s">
        <v>13578</v>
      </c>
      <c r="Y11284" s="51" t="s">
        <v>4030</v>
      </c>
    </row>
    <row r="11285" spans="23:25" x14ac:dyDescent="0.25">
      <c r="W11285" s="52" t="s">
        <v>17035</v>
      </c>
      <c r="X11285" s="28" t="s">
        <v>13209</v>
      </c>
      <c r="Y11285" s="53" t="s">
        <v>4030</v>
      </c>
    </row>
    <row r="11286" spans="23:25" x14ac:dyDescent="0.25">
      <c r="W11286" s="50" t="s">
        <v>17036</v>
      </c>
      <c r="X11286" s="49" t="s">
        <v>17037</v>
      </c>
      <c r="Y11286" s="51" t="s">
        <v>4030</v>
      </c>
    </row>
    <row r="11287" spans="23:25" x14ac:dyDescent="0.25">
      <c r="W11287" s="52" t="s">
        <v>17038</v>
      </c>
      <c r="X11287" s="28" t="s">
        <v>17039</v>
      </c>
      <c r="Y11287" s="53" t="s">
        <v>4030</v>
      </c>
    </row>
    <row r="11288" spans="23:25" x14ac:dyDescent="0.25">
      <c r="W11288" s="50" t="s">
        <v>17040</v>
      </c>
      <c r="X11288" s="49" t="s">
        <v>17041</v>
      </c>
      <c r="Y11288" s="51" t="s">
        <v>4030</v>
      </c>
    </row>
    <row r="11289" spans="23:25" x14ac:dyDescent="0.25">
      <c r="W11289" s="52" t="s">
        <v>17042</v>
      </c>
      <c r="X11289" s="28" t="s">
        <v>17043</v>
      </c>
      <c r="Y11289" s="53" t="s">
        <v>4030</v>
      </c>
    </row>
    <row r="11290" spans="23:25" x14ac:dyDescent="0.25">
      <c r="W11290" s="50" t="s">
        <v>17044</v>
      </c>
      <c r="X11290" s="49" t="s">
        <v>4315</v>
      </c>
      <c r="Y11290" s="51" t="s">
        <v>4030</v>
      </c>
    </row>
    <row r="11291" spans="23:25" x14ac:dyDescent="0.25">
      <c r="W11291" s="52" t="s">
        <v>17045</v>
      </c>
      <c r="X11291" s="28" t="s">
        <v>17046</v>
      </c>
      <c r="Y11291" s="53" t="s">
        <v>4030</v>
      </c>
    </row>
    <row r="11292" spans="23:25" x14ac:dyDescent="0.25">
      <c r="W11292" s="50" t="s">
        <v>17047</v>
      </c>
      <c r="X11292" s="49" t="s">
        <v>17048</v>
      </c>
      <c r="Y11292" s="51" t="s">
        <v>4030</v>
      </c>
    </row>
    <row r="11293" spans="23:25" x14ac:dyDescent="0.25">
      <c r="W11293" s="52" t="s">
        <v>17049</v>
      </c>
      <c r="X11293" s="28" t="s">
        <v>13235</v>
      </c>
      <c r="Y11293" s="53" t="s">
        <v>4030</v>
      </c>
    </row>
    <row r="11294" spans="23:25" x14ac:dyDescent="0.25">
      <c r="W11294" s="50" t="s">
        <v>17050</v>
      </c>
      <c r="X11294" s="49" t="s">
        <v>17051</v>
      </c>
      <c r="Y11294" s="51" t="s">
        <v>4030</v>
      </c>
    </row>
    <row r="11295" spans="23:25" x14ac:dyDescent="0.25">
      <c r="W11295" s="52" t="s">
        <v>17052</v>
      </c>
      <c r="X11295" s="28" t="s">
        <v>17053</v>
      </c>
      <c r="Y11295" s="53" t="s">
        <v>4030</v>
      </c>
    </row>
    <row r="11296" spans="23:25" x14ac:dyDescent="0.25">
      <c r="W11296" s="50" t="s">
        <v>17054</v>
      </c>
      <c r="X11296" s="49" t="s">
        <v>17055</v>
      </c>
      <c r="Y11296" s="51" t="s">
        <v>4030</v>
      </c>
    </row>
    <row r="11297" spans="23:25" x14ac:dyDescent="0.25">
      <c r="W11297" s="52" t="s">
        <v>17056</v>
      </c>
      <c r="X11297" s="28" t="s">
        <v>4305</v>
      </c>
      <c r="Y11297" s="53" t="s">
        <v>4030</v>
      </c>
    </row>
    <row r="11298" spans="23:25" x14ac:dyDescent="0.25">
      <c r="W11298" s="50" t="s">
        <v>17057</v>
      </c>
      <c r="X11298" s="49" t="s">
        <v>17058</v>
      </c>
      <c r="Y11298" s="51" t="s">
        <v>4030</v>
      </c>
    </row>
    <row r="11299" spans="23:25" x14ac:dyDescent="0.25">
      <c r="W11299" s="52" t="s">
        <v>17059</v>
      </c>
      <c r="X11299" s="28" t="s">
        <v>17060</v>
      </c>
      <c r="Y11299" s="53" t="s">
        <v>4030</v>
      </c>
    </row>
    <row r="11300" spans="23:25" x14ac:dyDescent="0.25">
      <c r="W11300" s="50" t="s">
        <v>17061</v>
      </c>
      <c r="X11300" s="49" t="s">
        <v>17062</v>
      </c>
      <c r="Y11300" s="51" t="s">
        <v>4030</v>
      </c>
    </row>
    <row r="11301" spans="23:25" x14ac:dyDescent="0.25">
      <c r="W11301" s="52" t="s">
        <v>17063</v>
      </c>
      <c r="X11301" s="28" t="s">
        <v>4241</v>
      </c>
      <c r="Y11301" s="53" t="s">
        <v>4030</v>
      </c>
    </row>
    <row r="11302" spans="23:25" x14ac:dyDescent="0.25">
      <c r="W11302" s="50" t="s">
        <v>17064</v>
      </c>
      <c r="X11302" s="49" t="s">
        <v>17065</v>
      </c>
      <c r="Y11302" s="51" t="s">
        <v>4030</v>
      </c>
    </row>
    <row r="11303" spans="23:25" x14ac:dyDescent="0.25">
      <c r="W11303" s="52" t="s">
        <v>17066</v>
      </c>
      <c r="X11303" s="28" t="s">
        <v>9748</v>
      </c>
      <c r="Y11303" s="53" t="s">
        <v>4030</v>
      </c>
    </row>
    <row r="11304" spans="23:25" x14ac:dyDescent="0.25">
      <c r="W11304" s="50" t="s">
        <v>17067</v>
      </c>
      <c r="X11304" s="49" t="s">
        <v>17068</v>
      </c>
      <c r="Y11304" s="51" t="s">
        <v>4030</v>
      </c>
    </row>
    <row r="11305" spans="23:25" x14ac:dyDescent="0.25">
      <c r="W11305" s="52" t="s">
        <v>17069</v>
      </c>
      <c r="X11305" s="28" t="s">
        <v>17070</v>
      </c>
      <c r="Y11305" s="53" t="s">
        <v>4030</v>
      </c>
    </row>
    <row r="11306" spans="23:25" x14ac:dyDescent="0.25">
      <c r="W11306" s="50" t="s">
        <v>17071</v>
      </c>
      <c r="X11306" s="49" t="s">
        <v>4103</v>
      </c>
      <c r="Y11306" s="51" t="s">
        <v>4030</v>
      </c>
    </row>
    <row r="11307" spans="23:25" x14ac:dyDescent="0.25">
      <c r="W11307" s="52" t="s">
        <v>17072</v>
      </c>
      <c r="X11307" s="28" t="s">
        <v>9830</v>
      </c>
      <c r="Y11307" s="53" t="s">
        <v>4030</v>
      </c>
    </row>
    <row r="11308" spans="23:25" x14ac:dyDescent="0.25">
      <c r="W11308" s="50" t="s">
        <v>17073</v>
      </c>
      <c r="X11308" s="49" t="s">
        <v>10897</v>
      </c>
      <c r="Y11308" s="51" t="s">
        <v>4030</v>
      </c>
    </row>
    <row r="11309" spans="23:25" x14ac:dyDescent="0.25">
      <c r="W11309" s="52" t="s">
        <v>17074</v>
      </c>
      <c r="X11309" s="28" t="s">
        <v>17075</v>
      </c>
      <c r="Y11309" s="53" t="s">
        <v>4030</v>
      </c>
    </row>
    <row r="11310" spans="23:25" x14ac:dyDescent="0.25">
      <c r="W11310" s="50" t="s">
        <v>17076</v>
      </c>
      <c r="X11310" s="49" t="s">
        <v>17077</v>
      </c>
      <c r="Y11310" s="51" t="s">
        <v>4030</v>
      </c>
    </row>
    <row r="11311" spans="23:25" x14ac:dyDescent="0.25">
      <c r="W11311" s="52" t="s">
        <v>17078</v>
      </c>
      <c r="X11311" s="28" t="s">
        <v>17079</v>
      </c>
      <c r="Y11311" s="53" t="s">
        <v>4030</v>
      </c>
    </row>
    <row r="11312" spans="23:25" x14ac:dyDescent="0.25">
      <c r="W11312" s="50" t="s">
        <v>17080</v>
      </c>
      <c r="X11312" s="49" t="s">
        <v>17081</v>
      </c>
      <c r="Y11312" s="51" t="s">
        <v>4030</v>
      </c>
    </row>
    <row r="11313" spans="23:25" x14ac:dyDescent="0.25">
      <c r="W11313" s="52" t="s">
        <v>17082</v>
      </c>
      <c r="X11313" s="28" t="s">
        <v>17083</v>
      </c>
      <c r="Y11313" s="53" t="s">
        <v>4030</v>
      </c>
    </row>
    <row r="11314" spans="23:25" x14ac:dyDescent="0.25">
      <c r="W11314" s="50" t="s">
        <v>17084</v>
      </c>
      <c r="X11314" s="49" t="s">
        <v>13267</v>
      </c>
      <c r="Y11314" s="51" t="s">
        <v>4030</v>
      </c>
    </row>
    <row r="11315" spans="23:25" x14ac:dyDescent="0.25">
      <c r="W11315" s="52" t="s">
        <v>17085</v>
      </c>
      <c r="X11315" s="28" t="s">
        <v>5374</v>
      </c>
      <c r="Y11315" s="53" t="s">
        <v>4030</v>
      </c>
    </row>
    <row r="11316" spans="23:25" x14ac:dyDescent="0.25">
      <c r="W11316" s="50" t="s">
        <v>17086</v>
      </c>
      <c r="X11316" s="49" t="s">
        <v>17087</v>
      </c>
      <c r="Y11316" s="51" t="s">
        <v>4030</v>
      </c>
    </row>
    <row r="11317" spans="23:25" x14ac:dyDescent="0.25">
      <c r="W11317" s="52" t="s">
        <v>17088</v>
      </c>
      <c r="X11317" s="28" t="s">
        <v>4153</v>
      </c>
      <c r="Y11317" s="53" t="s">
        <v>4030</v>
      </c>
    </row>
    <row r="11318" spans="23:25" x14ac:dyDescent="0.25">
      <c r="W11318" s="50" t="s">
        <v>17089</v>
      </c>
      <c r="X11318" s="49" t="s">
        <v>13183</v>
      </c>
      <c r="Y11318" s="51" t="s">
        <v>4030</v>
      </c>
    </row>
    <row r="11319" spans="23:25" x14ac:dyDescent="0.25">
      <c r="W11319" s="52" t="s">
        <v>17090</v>
      </c>
      <c r="X11319" s="28" t="s">
        <v>4335</v>
      </c>
      <c r="Y11319" s="53" t="s">
        <v>4030</v>
      </c>
    </row>
    <row r="11320" spans="23:25" x14ac:dyDescent="0.25">
      <c r="W11320" s="50" t="s">
        <v>17091</v>
      </c>
      <c r="X11320" s="49" t="s">
        <v>17002</v>
      </c>
      <c r="Y11320" s="51" t="s">
        <v>4030</v>
      </c>
    </row>
    <row r="11321" spans="23:25" x14ac:dyDescent="0.25">
      <c r="W11321" s="52" t="s">
        <v>17092</v>
      </c>
      <c r="X11321" s="28" t="s">
        <v>17093</v>
      </c>
      <c r="Y11321" s="53" t="s">
        <v>4030</v>
      </c>
    </row>
    <row r="11322" spans="23:25" x14ac:dyDescent="0.25">
      <c r="W11322" s="50" t="s">
        <v>17094</v>
      </c>
      <c r="X11322" s="49" t="s">
        <v>17095</v>
      </c>
      <c r="Y11322" s="51" t="s">
        <v>4030</v>
      </c>
    </row>
    <row r="11323" spans="23:25" x14ac:dyDescent="0.25">
      <c r="W11323" s="52" t="s">
        <v>17096</v>
      </c>
      <c r="X11323" s="28" t="s">
        <v>17097</v>
      </c>
      <c r="Y11323" s="53" t="s">
        <v>4030</v>
      </c>
    </row>
    <row r="11324" spans="23:25" x14ac:dyDescent="0.25">
      <c r="W11324" s="50" t="s">
        <v>17098</v>
      </c>
      <c r="X11324" s="49" t="s">
        <v>4373</v>
      </c>
      <c r="Y11324" s="51" t="s">
        <v>4030</v>
      </c>
    </row>
    <row r="11325" spans="23:25" x14ac:dyDescent="0.25">
      <c r="W11325" s="52" t="s">
        <v>17099</v>
      </c>
      <c r="X11325" s="28" t="s">
        <v>17100</v>
      </c>
      <c r="Y11325" s="53" t="s">
        <v>4030</v>
      </c>
    </row>
    <row r="11326" spans="23:25" x14ac:dyDescent="0.25">
      <c r="W11326" s="50" t="s">
        <v>17101</v>
      </c>
      <c r="X11326" s="49" t="s">
        <v>17102</v>
      </c>
      <c r="Y11326" s="51" t="s">
        <v>4030</v>
      </c>
    </row>
    <row r="11327" spans="23:25" x14ac:dyDescent="0.25">
      <c r="W11327" s="52" t="s">
        <v>17103</v>
      </c>
      <c r="X11327" s="28" t="s">
        <v>17104</v>
      </c>
      <c r="Y11327" s="53" t="s">
        <v>4030</v>
      </c>
    </row>
    <row r="11328" spans="23:25" x14ac:dyDescent="0.25">
      <c r="W11328" s="50" t="s">
        <v>17105</v>
      </c>
      <c r="X11328" s="49" t="s">
        <v>17106</v>
      </c>
      <c r="Y11328" s="51" t="s">
        <v>4030</v>
      </c>
    </row>
    <row r="11329" spans="23:25" x14ac:dyDescent="0.25">
      <c r="W11329" s="52" t="s">
        <v>17107</v>
      </c>
      <c r="X11329" s="28" t="s">
        <v>5521</v>
      </c>
      <c r="Y11329" s="53" t="s">
        <v>4030</v>
      </c>
    </row>
    <row r="11330" spans="23:25" x14ac:dyDescent="0.25">
      <c r="W11330" s="50" t="s">
        <v>17108</v>
      </c>
      <c r="X11330" s="49" t="s">
        <v>13274</v>
      </c>
      <c r="Y11330" s="51" t="s">
        <v>4030</v>
      </c>
    </row>
    <row r="11331" spans="23:25" x14ac:dyDescent="0.25">
      <c r="W11331" s="52" t="s">
        <v>17109</v>
      </c>
      <c r="X11331" s="28" t="s">
        <v>17110</v>
      </c>
      <c r="Y11331" s="53" t="s">
        <v>4030</v>
      </c>
    </row>
    <row r="11332" spans="23:25" x14ac:dyDescent="0.25">
      <c r="W11332" s="50" t="s">
        <v>17111</v>
      </c>
      <c r="X11332" s="49" t="s">
        <v>4103</v>
      </c>
      <c r="Y11332" s="51" t="s">
        <v>4030</v>
      </c>
    </row>
    <row r="11333" spans="23:25" x14ac:dyDescent="0.25">
      <c r="W11333" s="52" t="s">
        <v>17112</v>
      </c>
      <c r="X11333" s="28" t="s">
        <v>17113</v>
      </c>
      <c r="Y11333" s="53" t="s">
        <v>4030</v>
      </c>
    </row>
    <row r="11334" spans="23:25" x14ac:dyDescent="0.25">
      <c r="W11334" s="50" t="s">
        <v>17114</v>
      </c>
      <c r="X11334" s="49" t="s">
        <v>4199</v>
      </c>
      <c r="Y11334" s="51" t="s">
        <v>4030</v>
      </c>
    </row>
    <row r="11335" spans="23:25" x14ac:dyDescent="0.25">
      <c r="W11335" s="52" t="s">
        <v>17115</v>
      </c>
      <c r="X11335" s="28" t="s">
        <v>4275</v>
      </c>
      <c r="Y11335" s="53" t="s">
        <v>4030</v>
      </c>
    </row>
    <row r="11336" spans="23:25" x14ac:dyDescent="0.25">
      <c r="W11336" s="50" t="s">
        <v>17116</v>
      </c>
      <c r="X11336" s="49" t="s">
        <v>4331</v>
      </c>
      <c r="Y11336" s="51" t="s">
        <v>4030</v>
      </c>
    </row>
    <row r="11337" spans="23:25" x14ac:dyDescent="0.25">
      <c r="W11337" s="52" t="s">
        <v>17117</v>
      </c>
      <c r="X11337" s="28" t="s">
        <v>4351</v>
      </c>
      <c r="Y11337" s="53" t="s">
        <v>4030</v>
      </c>
    </row>
    <row r="11338" spans="23:25" x14ac:dyDescent="0.25">
      <c r="W11338" s="50" t="s">
        <v>17118</v>
      </c>
      <c r="X11338" s="49" t="s">
        <v>4397</v>
      </c>
      <c r="Y11338" s="51" t="s">
        <v>4030</v>
      </c>
    </row>
    <row r="11339" spans="23:25" x14ac:dyDescent="0.25">
      <c r="W11339" s="52" t="s">
        <v>17119</v>
      </c>
      <c r="X11339" s="28" t="s">
        <v>4447</v>
      </c>
      <c r="Y11339" s="53" t="s">
        <v>4030</v>
      </c>
    </row>
    <row r="11340" spans="23:25" x14ac:dyDescent="0.25">
      <c r="W11340" s="50" t="s">
        <v>17120</v>
      </c>
      <c r="X11340" s="49" t="s">
        <v>17121</v>
      </c>
      <c r="Y11340" s="51" t="s">
        <v>4030</v>
      </c>
    </row>
    <row r="11341" spans="23:25" x14ac:dyDescent="0.25">
      <c r="W11341" s="52" t="s">
        <v>17122</v>
      </c>
      <c r="X11341" s="28" t="s">
        <v>13262</v>
      </c>
      <c r="Y11341" s="53" t="s">
        <v>4030</v>
      </c>
    </row>
    <row r="11342" spans="23:25" x14ac:dyDescent="0.25">
      <c r="W11342" s="50" t="s">
        <v>17123</v>
      </c>
      <c r="X11342" s="49" t="s">
        <v>17124</v>
      </c>
      <c r="Y11342" s="51" t="s">
        <v>4030</v>
      </c>
    </row>
    <row r="11343" spans="23:25" x14ac:dyDescent="0.25">
      <c r="W11343" s="52" t="s">
        <v>17125</v>
      </c>
      <c r="X11343" s="28" t="s">
        <v>17126</v>
      </c>
      <c r="Y11343" s="53" t="s">
        <v>4030</v>
      </c>
    </row>
    <row r="11344" spans="23:25" x14ac:dyDescent="0.25">
      <c r="W11344" s="50" t="s">
        <v>17127</v>
      </c>
      <c r="X11344" s="49" t="s">
        <v>17128</v>
      </c>
      <c r="Y11344" s="51" t="s">
        <v>4030</v>
      </c>
    </row>
    <row r="11345" spans="23:25" x14ac:dyDescent="0.25">
      <c r="W11345" s="52" t="s">
        <v>17129</v>
      </c>
      <c r="X11345" s="28" t="s">
        <v>17130</v>
      </c>
      <c r="Y11345" s="53" t="s">
        <v>4030</v>
      </c>
    </row>
    <row r="11346" spans="23:25" x14ac:dyDescent="0.25">
      <c r="W11346" s="50" t="s">
        <v>17131</v>
      </c>
      <c r="X11346" s="49" t="s">
        <v>5886</v>
      </c>
      <c r="Y11346" s="51" t="s">
        <v>4030</v>
      </c>
    </row>
    <row r="11347" spans="23:25" x14ac:dyDescent="0.25">
      <c r="W11347" s="52" t="s">
        <v>17132</v>
      </c>
      <c r="X11347" s="28" t="s">
        <v>17133</v>
      </c>
      <c r="Y11347" s="53" t="s">
        <v>4030</v>
      </c>
    </row>
    <row r="11348" spans="23:25" x14ac:dyDescent="0.25">
      <c r="W11348" s="50" t="s">
        <v>17134</v>
      </c>
      <c r="X11348" s="49" t="s">
        <v>17135</v>
      </c>
      <c r="Y11348" s="51" t="s">
        <v>4030</v>
      </c>
    </row>
    <row r="11349" spans="23:25" x14ac:dyDescent="0.25">
      <c r="W11349" s="52" t="s">
        <v>17136</v>
      </c>
      <c r="X11349" s="28" t="s">
        <v>17137</v>
      </c>
      <c r="Y11349" s="53" t="s">
        <v>4030</v>
      </c>
    </row>
    <row r="11350" spans="23:25" x14ac:dyDescent="0.25">
      <c r="W11350" s="50" t="s">
        <v>17138</v>
      </c>
      <c r="X11350" s="49" t="s">
        <v>13253</v>
      </c>
      <c r="Y11350" s="51" t="s">
        <v>4030</v>
      </c>
    </row>
    <row r="11351" spans="23:25" x14ac:dyDescent="0.25">
      <c r="W11351" s="52" t="s">
        <v>17139</v>
      </c>
      <c r="X11351" s="28" t="s">
        <v>17140</v>
      </c>
      <c r="Y11351" s="53" t="s">
        <v>4030</v>
      </c>
    </row>
    <row r="11352" spans="23:25" x14ac:dyDescent="0.25">
      <c r="W11352" s="50" t="s">
        <v>17141</v>
      </c>
      <c r="X11352" s="49" t="s">
        <v>17142</v>
      </c>
      <c r="Y11352" s="51" t="s">
        <v>4030</v>
      </c>
    </row>
    <row r="11353" spans="23:25" x14ac:dyDescent="0.25">
      <c r="W11353" s="52" t="s">
        <v>17143</v>
      </c>
      <c r="X11353" s="28" t="s">
        <v>17144</v>
      </c>
      <c r="Y11353" s="53" t="s">
        <v>4030</v>
      </c>
    </row>
    <row r="11354" spans="23:25" x14ac:dyDescent="0.25">
      <c r="W11354" s="50" t="s">
        <v>17145</v>
      </c>
      <c r="X11354" s="49" t="s">
        <v>13291</v>
      </c>
      <c r="Y11354" s="51" t="s">
        <v>4030</v>
      </c>
    </row>
    <row r="11355" spans="23:25" x14ac:dyDescent="0.25">
      <c r="W11355" s="52" t="s">
        <v>17146</v>
      </c>
      <c r="X11355" s="28" t="s">
        <v>17147</v>
      </c>
      <c r="Y11355" s="53" t="s">
        <v>4030</v>
      </c>
    </row>
    <row r="11356" spans="23:25" x14ac:dyDescent="0.25">
      <c r="W11356" s="50" t="s">
        <v>17148</v>
      </c>
      <c r="X11356" s="49" t="s">
        <v>17149</v>
      </c>
      <c r="Y11356" s="51" t="s">
        <v>4030</v>
      </c>
    </row>
    <row r="11357" spans="23:25" x14ac:dyDescent="0.25">
      <c r="W11357" s="52" t="s">
        <v>17150</v>
      </c>
      <c r="X11357" s="28" t="s">
        <v>17151</v>
      </c>
      <c r="Y11357" s="53" t="s">
        <v>4030</v>
      </c>
    </row>
    <row r="11358" spans="23:25" x14ac:dyDescent="0.25">
      <c r="W11358" s="50" t="s">
        <v>17152</v>
      </c>
      <c r="X11358" s="49" t="s">
        <v>7430</v>
      </c>
      <c r="Y11358" s="51" t="s">
        <v>4030</v>
      </c>
    </row>
    <row r="11359" spans="23:25" x14ac:dyDescent="0.25">
      <c r="W11359" s="52" t="s">
        <v>17153</v>
      </c>
      <c r="X11359" s="28" t="s">
        <v>6427</v>
      </c>
      <c r="Y11359" s="53" t="s">
        <v>4030</v>
      </c>
    </row>
    <row r="11360" spans="23:25" x14ac:dyDescent="0.25">
      <c r="W11360" s="50" t="s">
        <v>17154</v>
      </c>
      <c r="X11360" s="49" t="s">
        <v>17155</v>
      </c>
      <c r="Y11360" s="51" t="s">
        <v>4030</v>
      </c>
    </row>
    <row r="11361" spans="23:25" x14ac:dyDescent="0.25">
      <c r="W11361" s="52" t="s">
        <v>17156</v>
      </c>
      <c r="X11361" s="28" t="s">
        <v>13273</v>
      </c>
      <c r="Y11361" s="53" t="s">
        <v>4030</v>
      </c>
    </row>
    <row r="11362" spans="23:25" x14ac:dyDescent="0.25">
      <c r="W11362" s="50" t="s">
        <v>17157</v>
      </c>
      <c r="X11362" s="49" t="s">
        <v>4163</v>
      </c>
      <c r="Y11362" s="51" t="s">
        <v>4030</v>
      </c>
    </row>
    <row r="11363" spans="23:25" x14ac:dyDescent="0.25">
      <c r="W11363" s="52" t="s">
        <v>17158</v>
      </c>
      <c r="X11363" s="28" t="s">
        <v>13578</v>
      </c>
      <c r="Y11363" s="53" t="s">
        <v>4030</v>
      </c>
    </row>
    <row r="11364" spans="23:25" x14ac:dyDescent="0.25">
      <c r="W11364" s="50" t="s">
        <v>17159</v>
      </c>
      <c r="X11364" s="49" t="s">
        <v>17160</v>
      </c>
      <c r="Y11364" s="51" t="s">
        <v>4030</v>
      </c>
    </row>
    <row r="11365" spans="23:25" x14ac:dyDescent="0.25">
      <c r="W11365" s="52" t="s">
        <v>17161</v>
      </c>
      <c r="X11365" s="28" t="s">
        <v>13182</v>
      </c>
      <c r="Y11365" s="53" t="s">
        <v>4030</v>
      </c>
    </row>
    <row r="11366" spans="23:25" x14ac:dyDescent="0.25">
      <c r="W11366" s="50" t="s">
        <v>17162</v>
      </c>
      <c r="X11366" s="49" t="s">
        <v>17163</v>
      </c>
      <c r="Y11366" s="51" t="s">
        <v>4030</v>
      </c>
    </row>
    <row r="11367" spans="23:25" x14ac:dyDescent="0.25">
      <c r="W11367" s="52" t="s">
        <v>17164</v>
      </c>
      <c r="X11367" s="28" t="s">
        <v>12323</v>
      </c>
      <c r="Y11367" s="53" t="s">
        <v>4030</v>
      </c>
    </row>
    <row r="11368" spans="23:25" x14ac:dyDescent="0.25">
      <c r="W11368" s="50" t="s">
        <v>17165</v>
      </c>
      <c r="X11368" s="49" t="s">
        <v>5471</v>
      </c>
      <c r="Y11368" s="51" t="s">
        <v>4030</v>
      </c>
    </row>
    <row r="11369" spans="23:25" x14ac:dyDescent="0.25">
      <c r="W11369" s="52" t="s">
        <v>17166</v>
      </c>
      <c r="X11369" s="28" t="s">
        <v>10898</v>
      </c>
      <c r="Y11369" s="53" t="s">
        <v>4030</v>
      </c>
    </row>
    <row r="11370" spans="23:25" x14ac:dyDescent="0.25">
      <c r="W11370" s="50" t="s">
        <v>17167</v>
      </c>
      <c r="X11370" s="49" t="s">
        <v>17168</v>
      </c>
      <c r="Y11370" s="51" t="s">
        <v>4030</v>
      </c>
    </row>
    <row r="11371" spans="23:25" x14ac:dyDescent="0.25">
      <c r="W11371" s="52" t="s">
        <v>17169</v>
      </c>
      <c r="X11371" s="28" t="s">
        <v>12391</v>
      </c>
      <c r="Y11371" s="53" t="s">
        <v>4030</v>
      </c>
    </row>
    <row r="11372" spans="23:25" x14ac:dyDescent="0.25">
      <c r="W11372" s="50" t="s">
        <v>17170</v>
      </c>
      <c r="X11372" s="49" t="s">
        <v>5425</v>
      </c>
      <c r="Y11372" s="51" t="s">
        <v>4030</v>
      </c>
    </row>
    <row r="11373" spans="23:25" x14ac:dyDescent="0.25">
      <c r="W11373" s="52" t="s">
        <v>17171</v>
      </c>
      <c r="X11373" s="28" t="s">
        <v>5578</v>
      </c>
      <c r="Y11373" s="53" t="s">
        <v>4030</v>
      </c>
    </row>
    <row r="11374" spans="23:25" x14ac:dyDescent="0.25">
      <c r="W11374" s="50" t="s">
        <v>17172</v>
      </c>
      <c r="X11374" s="49" t="s">
        <v>17173</v>
      </c>
      <c r="Y11374" s="51" t="s">
        <v>4030</v>
      </c>
    </row>
    <row r="11375" spans="23:25" x14ac:dyDescent="0.25">
      <c r="W11375" s="52" t="s">
        <v>17174</v>
      </c>
      <c r="X11375" s="28" t="s">
        <v>12343</v>
      </c>
      <c r="Y11375" s="53" t="s">
        <v>4030</v>
      </c>
    </row>
    <row r="11376" spans="23:25" x14ac:dyDescent="0.25">
      <c r="W11376" s="50" t="s">
        <v>17175</v>
      </c>
      <c r="X11376" s="49" t="s">
        <v>4169</v>
      </c>
      <c r="Y11376" s="51" t="s">
        <v>4030</v>
      </c>
    </row>
    <row r="11377" spans="23:25" x14ac:dyDescent="0.25">
      <c r="W11377" s="52" t="s">
        <v>17176</v>
      </c>
      <c r="X11377" s="28" t="s">
        <v>17177</v>
      </c>
      <c r="Y11377" s="53" t="s">
        <v>4030</v>
      </c>
    </row>
    <row r="11378" spans="23:25" x14ac:dyDescent="0.25">
      <c r="W11378" s="50" t="s">
        <v>17178</v>
      </c>
      <c r="X11378" s="49" t="s">
        <v>4199</v>
      </c>
      <c r="Y11378" s="51" t="s">
        <v>4030</v>
      </c>
    </row>
    <row r="11379" spans="23:25" x14ac:dyDescent="0.25">
      <c r="W11379" s="52" t="s">
        <v>17179</v>
      </c>
      <c r="X11379" s="28" t="s">
        <v>5631</v>
      </c>
      <c r="Y11379" s="53" t="s">
        <v>4030</v>
      </c>
    </row>
    <row r="11380" spans="23:25" x14ac:dyDescent="0.25">
      <c r="W11380" s="50" t="s">
        <v>17180</v>
      </c>
      <c r="X11380" s="49" t="s">
        <v>17181</v>
      </c>
      <c r="Y11380" s="51" t="s">
        <v>4030</v>
      </c>
    </row>
    <row r="11381" spans="23:25" x14ac:dyDescent="0.25">
      <c r="W11381" s="52" t="s">
        <v>17182</v>
      </c>
      <c r="X11381" s="28" t="s">
        <v>5681</v>
      </c>
      <c r="Y11381" s="53" t="s">
        <v>4030</v>
      </c>
    </row>
    <row r="11382" spans="23:25" x14ac:dyDescent="0.25">
      <c r="W11382" s="50" t="s">
        <v>17183</v>
      </c>
      <c r="X11382" s="49" t="s">
        <v>4387</v>
      </c>
      <c r="Y11382" s="51" t="s">
        <v>4030</v>
      </c>
    </row>
    <row r="11383" spans="23:25" x14ac:dyDescent="0.25">
      <c r="W11383" s="52" t="s">
        <v>17184</v>
      </c>
      <c r="X11383" s="28" t="s">
        <v>17185</v>
      </c>
      <c r="Y11383" s="53" t="s">
        <v>4030</v>
      </c>
    </row>
    <row r="11384" spans="23:25" x14ac:dyDescent="0.25">
      <c r="W11384" s="50" t="s">
        <v>17186</v>
      </c>
      <c r="X11384" s="49" t="s">
        <v>17187</v>
      </c>
      <c r="Y11384" s="51" t="s">
        <v>4030</v>
      </c>
    </row>
    <row r="11385" spans="23:25" x14ac:dyDescent="0.25">
      <c r="W11385" s="52" t="s">
        <v>17188</v>
      </c>
      <c r="X11385" s="28" t="s">
        <v>17189</v>
      </c>
      <c r="Y11385" s="53" t="s">
        <v>4030</v>
      </c>
    </row>
    <row r="11386" spans="23:25" x14ac:dyDescent="0.25">
      <c r="W11386" s="50" t="s">
        <v>17190</v>
      </c>
      <c r="X11386" s="49" t="s">
        <v>4311</v>
      </c>
      <c r="Y11386" s="51" t="s">
        <v>4030</v>
      </c>
    </row>
    <row r="11387" spans="23:25" x14ac:dyDescent="0.25">
      <c r="W11387" s="52" t="s">
        <v>17191</v>
      </c>
      <c r="X11387" s="28" t="s">
        <v>9750</v>
      </c>
      <c r="Y11387" s="53" t="s">
        <v>4030</v>
      </c>
    </row>
    <row r="11388" spans="23:25" x14ac:dyDescent="0.25">
      <c r="W11388" s="50" t="s">
        <v>17192</v>
      </c>
      <c r="X11388" s="49" t="s">
        <v>17193</v>
      </c>
      <c r="Y11388" s="51" t="s">
        <v>4030</v>
      </c>
    </row>
    <row r="11389" spans="23:25" x14ac:dyDescent="0.25">
      <c r="W11389" s="52" t="s">
        <v>17194</v>
      </c>
      <c r="X11389" s="28" t="s">
        <v>17195</v>
      </c>
      <c r="Y11389" s="53" t="s">
        <v>4030</v>
      </c>
    </row>
    <row r="11390" spans="23:25" x14ac:dyDescent="0.25">
      <c r="W11390" s="50" t="s">
        <v>17196</v>
      </c>
      <c r="X11390" s="49" t="s">
        <v>17197</v>
      </c>
      <c r="Y11390" s="51" t="s">
        <v>4030</v>
      </c>
    </row>
    <row r="11391" spans="23:25" x14ac:dyDescent="0.25">
      <c r="W11391" s="52" t="s">
        <v>17198</v>
      </c>
      <c r="X11391" s="28" t="s">
        <v>5654</v>
      </c>
      <c r="Y11391" s="53" t="s">
        <v>4030</v>
      </c>
    </row>
    <row r="11392" spans="23:25" x14ac:dyDescent="0.25">
      <c r="W11392" s="50" t="s">
        <v>17199</v>
      </c>
      <c r="X11392" s="49" t="s">
        <v>5416</v>
      </c>
      <c r="Y11392" s="51" t="s">
        <v>4030</v>
      </c>
    </row>
    <row r="11393" spans="23:25" x14ac:dyDescent="0.25">
      <c r="W11393" s="52" t="s">
        <v>17200</v>
      </c>
      <c r="X11393" s="28" t="s">
        <v>17201</v>
      </c>
      <c r="Y11393" s="53" t="s">
        <v>4030</v>
      </c>
    </row>
    <row r="11394" spans="23:25" x14ac:dyDescent="0.25">
      <c r="W11394" s="50" t="s">
        <v>17202</v>
      </c>
      <c r="X11394" s="49" t="s">
        <v>4211</v>
      </c>
      <c r="Y11394" s="51" t="s">
        <v>4030</v>
      </c>
    </row>
    <row r="11395" spans="23:25" x14ac:dyDescent="0.25">
      <c r="W11395" s="52" t="s">
        <v>17203</v>
      </c>
      <c r="X11395" s="28" t="s">
        <v>4361</v>
      </c>
      <c r="Y11395" s="53" t="s">
        <v>4030</v>
      </c>
    </row>
    <row r="11396" spans="23:25" x14ac:dyDescent="0.25">
      <c r="W11396" s="50" t="s">
        <v>17204</v>
      </c>
      <c r="X11396" s="49" t="s">
        <v>17205</v>
      </c>
      <c r="Y11396" s="51" t="s">
        <v>4030</v>
      </c>
    </row>
    <row r="11397" spans="23:25" x14ac:dyDescent="0.25">
      <c r="W11397" s="52" t="s">
        <v>17206</v>
      </c>
      <c r="X11397" s="28" t="s">
        <v>17207</v>
      </c>
      <c r="Y11397" s="53" t="s">
        <v>4030</v>
      </c>
    </row>
    <row r="11398" spans="23:25" x14ac:dyDescent="0.25">
      <c r="W11398" s="50" t="s">
        <v>17208</v>
      </c>
      <c r="X11398" s="49" t="s">
        <v>4151</v>
      </c>
      <c r="Y11398" s="51" t="s">
        <v>4030</v>
      </c>
    </row>
    <row r="11399" spans="23:25" x14ac:dyDescent="0.25">
      <c r="W11399" s="52" t="s">
        <v>17209</v>
      </c>
      <c r="X11399" s="28" t="s">
        <v>17210</v>
      </c>
      <c r="Y11399" s="53" t="s">
        <v>4030</v>
      </c>
    </row>
    <row r="11400" spans="23:25" x14ac:dyDescent="0.25">
      <c r="W11400" s="50" t="s">
        <v>17211</v>
      </c>
      <c r="X11400" s="49" t="s">
        <v>17212</v>
      </c>
      <c r="Y11400" s="51" t="s">
        <v>4030</v>
      </c>
    </row>
    <row r="11401" spans="23:25" x14ac:dyDescent="0.25">
      <c r="W11401" s="52" t="s">
        <v>17213</v>
      </c>
      <c r="X11401" s="28" t="s">
        <v>17214</v>
      </c>
      <c r="Y11401" s="53" t="s">
        <v>4030</v>
      </c>
    </row>
    <row r="11402" spans="23:25" x14ac:dyDescent="0.25">
      <c r="W11402" s="50" t="s">
        <v>17215</v>
      </c>
      <c r="X11402" s="49" t="s">
        <v>13258</v>
      </c>
      <c r="Y11402" s="51" t="s">
        <v>4030</v>
      </c>
    </row>
    <row r="11403" spans="23:25" x14ac:dyDescent="0.25">
      <c r="W11403" s="52" t="s">
        <v>17216</v>
      </c>
      <c r="X11403" s="28" t="s">
        <v>17217</v>
      </c>
      <c r="Y11403" s="53" t="s">
        <v>4030</v>
      </c>
    </row>
    <row r="11404" spans="23:25" x14ac:dyDescent="0.25">
      <c r="W11404" s="50" t="s">
        <v>17218</v>
      </c>
      <c r="X11404" s="49" t="s">
        <v>4339</v>
      </c>
      <c r="Y11404" s="51" t="s">
        <v>4030</v>
      </c>
    </row>
    <row r="11405" spans="23:25" x14ac:dyDescent="0.25">
      <c r="W11405" s="52" t="s">
        <v>17219</v>
      </c>
      <c r="X11405" s="28" t="s">
        <v>17220</v>
      </c>
      <c r="Y11405" s="53" t="s">
        <v>4030</v>
      </c>
    </row>
    <row r="11406" spans="23:25" x14ac:dyDescent="0.25">
      <c r="W11406" s="50" t="s">
        <v>17221</v>
      </c>
      <c r="X11406" s="49" t="s">
        <v>17222</v>
      </c>
      <c r="Y11406" s="51" t="s">
        <v>4030</v>
      </c>
    </row>
    <row r="11407" spans="23:25" x14ac:dyDescent="0.25">
      <c r="W11407" s="52" t="s">
        <v>17223</v>
      </c>
      <c r="X11407" s="28" t="s">
        <v>17224</v>
      </c>
      <c r="Y11407" s="53" t="s">
        <v>4030</v>
      </c>
    </row>
    <row r="11408" spans="23:25" x14ac:dyDescent="0.25">
      <c r="W11408" s="50" t="s">
        <v>17225</v>
      </c>
      <c r="X11408" s="49" t="s">
        <v>17226</v>
      </c>
      <c r="Y11408" s="51" t="s">
        <v>4030</v>
      </c>
    </row>
    <row r="11409" spans="23:25" x14ac:dyDescent="0.25">
      <c r="W11409" s="52" t="s">
        <v>17227</v>
      </c>
      <c r="X11409" s="28" t="s">
        <v>17228</v>
      </c>
      <c r="Y11409" s="53" t="s">
        <v>4030</v>
      </c>
    </row>
    <row r="11410" spans="23:25" x14ac:dyDescent="0.25">
      <c r="W11410" s="50" t="s">
        <v>17229</v>
      </c>
      <c r="X11410" s="49" t="s">
        <v>17230</v>
      </c>
      <c r="Y11410" s="51" t="s">
        <v>4030</v>
      </c>
    </row>
    <row r="11411" spans="23:25" x14ac:dyDescent="0.25">
      <c r="W11411" s="52" t="s">
        <v>17231</v>
      </c>
      <c r="X11411" s="28" t="s">
        <v>17232</v>
      </c>
      <c r="Y11411" s="53" t="s">
        <v>4030</v>
      </c>
    </row>
    <row r="11412" spans="23:25" x14ac:dyDescent="0.25">
      <c r="W11412" s="50" t="s">
        <v>17233</v>
      </c>
      <c r="X11412" s="49" t="s">
        <v>17234</v>
      </c>
      <c r="Y11412" s="51" t="s">
        <v>4030</v>
      </c>
    </row>
    <row r="11413" spans="23:25" x14ac:dyDescent="0.25">
      <c r="W11413" s="52" t="s">
        <v>17235</v>
      </c>
      <c r="X11413" s="28" t="s">
        <v>17236</v>
      </c>
      <c r="Y11413" s="53" t="s">
        <v>4030</v>
      </c>
    </row>
    <row r="11414" spans="23:25" x14ac:dyDescent="0.25">
      <c r="W11414" s="50" t="s">
        <v>17237</v>
      </c>
      <c r="X11414" s="49" t="s">
        <v>13316</v>
      </c>
      <c r="Y11414" s="51" t="s">
        <v>4030</v>
      </c>
    </row>
    <row r="11415" spans="23:25" x14ac:dyDescent="0.25">
      <c r="W11415" s="52" t="s">
        <v>17238</v>
      </c>
      <c r="X11415" s="28" t="s">
        <v>17239</v>
      </c>
      <c r="Y11415" s="53" t="s">
        <v>4030</v>
      </c>
    </row>
    <row r="11416" spans="23:25" x14ac:dyDescent="0.25">
      <c r="W11416" s="50" t="s">
        <v>17240</v>
      </c>
      <c r="X11416" s="49" t="s">
        <v>4117</v>
      </c>
      <c r="Y11416" s="51" t="s">
        <v>4030</v>
      </c>
    </row>
    <row r="11417" spans="23:25" x14ac:dyDescent="0.25">
      <c r="W11417" s="52" t="s">
        <v>17241</v>
      </c>
      <c r="X11417" s="28" t="s">
        <v>17242</v>
      </c>
      <c r="Y11417" s="53" t="s">
        <v>4030</v>
      </c>
    </row>
    <row r="11418" spans="23:25" x14ac:dyDescent="0.25">
      <c r="W11418" s="50" t="s">
        <v>17243</v>
      </c>
      <c r="X11418" s="49" t="s">
        <v>17244</v>
      </c>
      <c r="Y11418" s="51" t="s">
        <v>4030</v>
      </c>
    </row>
    <row r="11419" spans="23:25" x14ac:dyDescent="0.25">
      <c r="W11419" s="52" t="s">
        <v>17245</v>
      </c>
      <c r="X11419" s="28" t="s">
        <v>17246</v>
      </c>
      <c r="Y11419" s="53" t="s">
        <v>4030</v>
      </c>
    </row>
    <row r="11420" spans="23:25" x14ac:dyDescent="0.25">
      <c r="W11420" s="50" t="s">
        <v>17247</v>
      </c>
      <c r="X11420" s="49" t="s">
        <v>5656</v>
      </c>
      <c r="Y11420" s="51" t="s">
        <v>4030</v>
      </c>
    </row>
    <row r="11421" spans="23:25" x14ac:dyDescent="0.25">
      <c r="W11421" s="52" t="s">
        <v>17248</v>
      </c>
      <c r="X11421" s="28" t="s">
        <v>12370</v>
      </c>
      <c r="Y11421" s="53" t="s">
        <v>4030</v>
      </c>
    </row>
    <row r="11422" spans="23:25" x14ac:dyDescent="0.25">
      <c r="W11422" s="50" t="s">
        <v>17249</v>
      </c>
      <c r="X11422" s="49" t="s">
        <v>5597</v>
      </c>
      <c r="Y11422" s="51" t="s">
        <v>4030</v>
      </c>
    </row>
    <row r="11423" spans="23:25" x14ac:dyDescent="0.25">
      <c r="W11423" s="52" t="s">
        <v>17250</v>
      </c>
      <c r="X11423" s="28" t="s">
        <v>17251</v>
      </c>
      <c r="Y11423" s="53" t="s">
        <v>4030</v>
      </c>
    </row>
    <row r="11424" spans="23:25" x14ac:dyDescent="0.25">
      <c r="W11424" s="50" t="s">
        <v>17252</v>
      </c>
      <c r="X11424" s="49" t="s">
        <v>13204</v>
      </c>
      <c r="Y11424" s="51" t="s">
        <v>4030</v>
      </c>
    </row>
    <row r="11425" spans="23:25" x14ac:dyDescent="0.25">
      <c r="W11425" s="52" t="s">
        <v>17253</v>
      </c>
      <c r="X11425" s="28" t="s">
        <v>9842</v>
      </c>
      <c r="Y11425" s="53" t="s">
        <v>4030</v>
      </c>
    </row>
    <row r="11426" spans="23:25" x14ac:dyDescent="0.25">
      <c r="W11426" s="50" t="s">
        <v>17254</v>
      </c>
      <c r="X11426" s="49" t="s">
        <v>13263</v>
      </c>
      <c r="Y11426" s="51" t="s">
        <v>4030</v>
      </c>
    </row>
    <row r="11427" spans="23:25" x14ac:dyDescent="0.25">
      <c r="W11427" s="52" t="s">
        <v>17255</v>
      </c>
      <c r="X11427" s="28" t="s">
        <v>13191</v>
      </c>
      <c r="Y11427" s="53" t="s">
        <v>4030</v>
      </c>
    </row>
    <row r="11428" spans="23:25" x14ac:dyDescent="0.25">
      <c r="W11428" s="50" t="s">
        <v>17256</v>
      </c>
      <c r="X11428" s="49" t="s">
        <v>5800</v>
      </c>
      <c r="Y11428" s="51" t="s">
        <v>4030</v>
      </c>
    </row>
    <row r="11429" spans="23:25" x14ac:dyDescent="0.25">
      <c r="W11429" s="52" t="s">
        <v>17257</v>
      </c>
      <c r="X11429" s="28" t="s">
        <v>17258</v>
      </c>
      <c r="Y11429" s="53" t="s">
        <v>4030</v>
      </c>
    </row>
    <row r="11430" spans="23:25" x14ac:dyDescent="0.25">
      <c r="W11430" s="50" t="s">
        <v>17259</v>
      </c>
      <c r="X11430" s="49" t="s">
        <v>17260</v>
      </c>
      <c r="Y11430" s="51" t="s">
        <v>4030</v>
      </c>
    </row>
    <row r="11431" spans="23:25" x14ac:dyDescent="0.25">
      <c r="W11431" s="52" t="s">
        <v>17261</v>
      </c>
      <c r="X11431" s="28" t="s">
        <v>17262</v>
      </c>
      <c r="Y11431" s="53" t="s">
        <v>4030</v>
      </c>
    </row>
    <row r="11432" spans="23:25" x14ac:dyDescent="0.25">
      <c r="W11432" s="50" t="s">
        <v>17263</v>
      </c>
      <c r="X11432" s="49" t="s">
        <v>17264</v>
      </c>
      <c r="Y11432" s="51" t="s">
        <v>4030</v>
      </c>
    </row>
    <row r="11433" spans="23:25" x14ac:dyDescent="0.25">
      <c r="W11433" s="52" t="s">
        <v>17265</v>
      </c>
      <c r="X11433" s="28" t="s">
        <v>12317</v>
      </c>
      <c r="Y11433" s="53" t="s">
        <v>4030</v>
      </c>
    </row>
    <row r="11434" spans="23:25" x14ac:dyDescent="0.25">
      <c r="W11434" s="50" t="s">
        <v>17266</v>
      </c>
      <c r="X11434" s="49" t="s">
        <v>9890</v>
      </c>
      <c r="Y11434" s="51" t="s">
        <v>4030</v>
      </c>
    </row>
    <row r="11435" spans="23:25" x14ac:dyDescent="0.25">
      <c r="W11435" s="52" t="s">
        <v>17267</v>
      </c>
      <c r="X11435" s="28" t="s">
        <v>17268</v>
      </c>
      <c r="Y11435" s="53" t="s">
        <v>4030</v>
      </c>
    </row>
    <row r="11436" spans="23:25" x14ac:dyDescent="0.25">
      <c r="W11436" s="50" t="s">
        <v>17269</v>
      </c>
      <c r="X11436" s="49" t="s">
        <v>17270</v>
      </c>
      <c r="Y11436" s="51" t="s">
        <v>4030</v>
      </c>
    </row>
    <row r="11437" spans="23:25" x14ac:dyDescent="0.25">
      <c r="W11437" s="52" t="s">
        <v>17271</v>
      </c>
      <c r="X11437" s="28" t="s">
        <v>17272</v>
      </c>
      <c r="Y11437" s="53" t="s">
        <v>4030</v>
      </c>
    </row>
    <row r="11438" spans="23:25" x14ac:dyDescent="0.25">
      <c r="W11438" s="50" t="s">
        <v>17273</v>
      </c>
      <c r="X11438" s="49" t="s">
        <v>13335</v>
      </c>
      <c r="Y11438" s="51" t="s">
        <v>4030</v>
      </c>
    </row>
    <row r="11439" spans="23:25" x14ac:dyDescent="0.25">
      <c r="W11439" s="52" t="s">
        <v>17274</v>
      </c>
      <c r="X11439" s="28" t="s">
        <v>17275</v>
      </c>
      <c r="Y11439" s="53"/>
    </row>
    <row r="11440" spans="23:25" x14ac:dyDescent="0.25">
      <c r="W11440" s="50" t="s">
        <v>17276</v>
      </c>
      <c r="X11440" s="49" t="s">
        <v>4137</v>
      </c>
      <c r="Y11440" s="51" t="s">
        <v>4030</v>
      </c>
    </row>
    <row r="11441" spans="23:25" x14ac:dyDescent="0.25">
      <c r="W11441" s="52" t="s">
        <v>17277</v>
      </c>
      <c r="X11441" s="28" t="s">
        <v>4351</v>
      </c>
      <c r="Y11441" s="53" t="s">
        <v>4030</v>
      </c>
    </row>
    <row r="11442" spans="23:25" x14ac:dyDescent="0.25">
      <c r="W11442" s="50" t="s">
        <v>17278</v>
      </c>
      <c r="X11442" s="49" t="s">
        <v>4213</v>
      </c>
      <c r="Y11442" s="51" t="s">
        <v>4030</v>
      </c>
    </row>
    <row r="11443" spans="23:25" x14ac:dyDescent="0.25">
      <c r="W11443" s="52" t="s">
        <v>17279</v>
      </c>
      <c r="X11443" s="28" t="s">
        <v>17280</v>
      </c>
      <c r="Y11443" s="53" t="s">
        <v>4030</v>
      </c>
    </row>
    <row r="11444" spans="23:25" x14ac:dyDescent="0.25">
      <c r="W11444" s="50" t="s">
        <v>17281</v>
      </c>
      <c r="X11444" s="49" t="s">
        <v>13180</v>
      </c>
      <c r="Y11444" s="51" t="s">
        <v>4030</v>
      </c>
    </row>
    <row r="11445" spans="23:25" x14ac:dyDescent="0.25">
      <c r="W11445" s="52" t="s">
        <v>17282</v>
      </c>
      <c r="X11445" s="28" t="s">
        <v>10872</v>
      </c>
      <c r="Y11445" s="53" t="s">
        <v>4030</v>
      </c>
    </row>
    <row r="11446" spans="23:25" x14ac:dyDescent="0.25">
      <c r="W11446" s="50" t="s">
        <v>17283</v>
      </c>
      <c r="X11446" s="49" t="s">
        <v>4355</v>
      </c>
      <c r="Y11446" s="51" t="s">
        <v>4030</v>
      </c>
    </row>
    <row r="11447" spans="23:25" x14ac:dyDescent="0.25">
      <c r="W11447" s="52" t="s">
        <v>17284</v>
      </c>
      <c r="X11447" s="28" t="s">
        <v>17285</v>
      </c>
      <c r="Y11447" s="53" t="s">
        <v>4030</v>
      </c>
    </row>
    <row r="11448" spans="23:25" x14ac:dyDescent="0.25">
      <c r="W11448" s="50" t="s">
        <v>17286</v>
      </c>
      <c r="X11448" s="49" t="s">
        <v>4347</v>
      </c>
      <c r="Y11448" s="51" t="s">
        <v>4030</v>
      </c>
    </row>
    <row r="11449" spans="23:25" x14ac:dyDescent="0.25">
      <c r="W11449" s="52" t="s">
        <v>17287</v>
      </c>
      <c r="X11449" s="28" t="s">
        <v>13300</v>
      </c>
      <c r="Y11449" s="53" t="s">
        <v>4030</v>
      </c>
    </row>
    <row r="11450" spans="23:25" x14ac:dyDescent="0.25">
      <c r="W11450" s="50" t="s">
        <v>17288</v>
      </c>
      <c r="X11450" s="49" t="s">
        <v>12299</v>
      </c>
      <c r="Y11450" s="51" t="s">
        <v>4030</v>
      </c>
    </row>
    <row r="11451" spans="23:25" x14ac:dyDescent="0.25">
      <c r="W11451" s="52" t="s">
        <v>17289</v>
      </c>
      <c r="X11451" s="28" t="s">
        <v>17290</v>
      </c>
      <c r="Y11451" s="53" t="s">
        <v>4030</v>
      </c>
    </row>
    <row r="11452" spans="23:25" x14ac:dyDescent="0.25">
      <c r="W11452" s="50" t="s">
        <v>17291</v>
      </c>
      <c r="X11452" s="49" t="s">
        <v>5668</v>
      </c>
      <c r="Y11452" s="51" t="s">
        <v>4030</v>
      </c>
    </row>
    <row r="11453" spans="23:25" x14ac:dyDescent="0.25">
      <c r="W11453" s="52" t="s">
        <v>17292</v>
      </c>
      <c r="X11453" s="28" t="s">
        <v>5527</v>
      </c>
      <c r="Y11453" s="53" t="s">
        <v>4030</v>
      </c>
    </row>
    <row r="11454" spans="23:25" x14ac:dyDescent="0.25">
      <c r="W11454" s="50" t="s">
        <v>17293</v>
      </c>
      <c r="X11454" s="49" t="s">
        <v>4235</v>
      </c>
      <c r="Y11454" s="51" t="s">
        <v>4030</v>
      </c>
    </row>
    <row r="11455" spans="23:25" x14ac:dyDescent="0.25">
      <c r="W11455" s="52" t="s">
        <v>17294</v>
      </c>
      <c r="X11455" s="28" t="s">
        <v>17295</v>
      </c>
      <c r="Y11455" s="53" t="s">
        <v>4030</v>
      </c>
    </row>
    <row r="11456" spans="23:25" x14ac:dyDescent="0.25">
      <c r="W11456" s="50" t="s">
        <v>17296</v>
      </c>
      <c r="X11456" s="49" t="s">
        <v>17297</v>
      </c>
      <c r="Y11456" s="51" t="s">
        <v>4030</v>
      </c>
    </row>
    <row r="11457" spans="23:25" x14ac:dyDescent="0.25">
      <c r="W11457" s="52" t="s">
        <v>17298</v>
      </c>
      <c r="X11457" s="28" t="s">
        <v>13209</v>
      </c>
      <c r="Y11457" s="53" t="s">
        <v>4030</v>
      </c>
    </row>
    <row r="11458" spans="23:25" x14ac:dyDescent="0.25">
      <c r="W11458" s="50" t="s">
        <v>17299</v>
      </c>
      <c r="X11458" s="49" t="s">
        <v>4277</v>
      </c>
      <c r="Y11458" s="51" t="s">
        <v>4030</v>
      </c>
    </row>
    <row r="11459" spans="23:25" x14ac:dyDescent="0.25">
      <c r="W11459" s="52" t="s">
        <v>17300</v>
      </c>
      <c r="X11459" s="28" t="s">
        <v>17301</v>
      </c>
      <c r="Y11459" s="53" t="s">
        <v>4030</v>
      </c>
    </row>
    <row r="11460" spans="23:25" x14ac:dyDescent="0.25">
      <c r="W11460" s="50" t="s">
        <v>17302</v>
      </c>
      <c r="X11460" s="49" t="s">
        <v>4067</v>
      </c>
      <c r="Y11460" s="51" t="s">
        <v>4030</v>
      </c>
    </row>
    <row r="11461" spans="23:25" x14ac:dyDescent="0.25">
      <c r="W11461" s="52" t="s">
        <v>17303</v>
      </c>
      <c r="X11461" s="28" t="s">
        <v>17304</v>
      </c>
      <c r="Y11461" s="53" t="s">
        <v>4030</v>
      </c>
    </row>
    <row r="11462" spans="23:25" x14ac:dyDescent="0.25">
      <c r="W11462" s="50" t="s">
        <v>17305</v>
      </c>
      <c r="X11462" s="49" t="s">
        <v>17306</v>
      </c>
      <c r="Y11462" s="51" t="s">
        <v>4030</v>
      </c>
    </row>
    <row r="11463" spans="23:25" x14ac:dyDescent="0.25">
      <c r="W11463" s="52" t="s">
        <v>17307</v>
      </c>
      <c r="X11463" s="28" t="s">
        <v>17308</v>
      </c>
      <c r="Y11463" s="53" t="s">
        <v>4030</v>
      </c>
    </row>
    <row r="11464" spans="23:25" x14ac:dyDescent="0.25">
      <c r="W11464" s="50" t="s">
        <v>17309</v>
      </c>
      <c r="X11464" s="49" t="s">
        <v>13315</v>
      </c>
      <c r="Y11464" s="51" t="s">
        <v>4030</v>
      </c>
    </row>
    <row r="11465" spans="23:25" x14ac:dyDescent="0.25">
      <c r="W11465" s="52" t="s">
        <v>17310</v>
      </c>
      <c r="X11465" s="28" t="s">
        <v>17311</v>
      </c>
      <c r="Y11465" s="53" t="s">
        <v>4030</v>
      </c>
    </row>
    <row r="11466" spans="23:25" x14ac:dyDescent="0.25">
      <c r="W11466" s="50" t="s">
        <v>17312</v>
      </c>
      <c r="X11466" s="49" t="s">
        <v>17313</v>
      </c>
      <c r="Y11466" s="51" t="s">
        <v>4030</v>
      </c>
    </row>
    <row r="11467" spans="23:25" x14ac:dyDescent="0.25">
      <c r="W11467" s="52" t="s">
        <v>17314</v>
      </c>
      <c r="X11467" s="28" t="s">
        <v>17315</v>
      </c>
      <c r="Y11467" s="53" t="s">
        <v>4030</v>
      </c>
    </row>
    <row r="11468" spans="23:25" x14ac:dyDescent="0.25">
      <c r="W11468" s="50" t="s">
        <v>17316</v>
      </c>
      <c r="X11468" s="49" t="s">
        <v>17317</v>
      </c>
      <c r="Y11468" s="51" t="s">
        <v>4030</v>
      </c>
    </row>
    <row r="11469" spans="23:25" x14ac:dyDescent="0.25">
      <c r="W11469" s="52" t="s">
        <v>17318</v>
      </c>
      <c r="X11469" s="28" t="s">
        <v>4275</v>
      </c>
      <c r="Y11469" s="53" t="s">
        <v>4030</v>
      </c>
    </row>
    <row r="11470" spans="23:25" x14ac:dyDescent="0.25">
      <c r="W11470" s="50" t="s">
        <v>17319</v>
      </c>
      <c r="X11470" s="49" t="s">
        <v>13483</v>
      </c>
      <c r="Y11470" s="51" t="s">
        <v>4030</v>
      </c>
    </row>
    <row r="11471" spans="23:25" x14ac:dyDescent="0.25">
      <c r="W11471" s="52" t="s">
        <v>17320</v>
      </c>
      <c r="X11471" s="28" t="s">
        <v>17321</v>
      </c>
      <c r="Y11471" s="53" t="s">
        <v>4030</v>
      </c>
    </row>
    <row r="11472" spans="23:25" x14ac:dyDescent="0.25">
      <c r="W11472" s="50" t="s">
        <v>17322</v>
      </c>
      <c r="X11472" s="49" t="s">
        <v>12492</v>
      </c>
      <c r="Y11472" s="51" t="s">
        <v>4030</v>
      </c>
    </row>
    <row r="11473" spans="23:25" x14ac:dyDescent="0.25">
      <c r="W11473" s="52" t="s">
        <v>17323</v>
      </c>
      <c r="X11473" s="28" t="s">
        <v>4193</v>
      </c>
      <c r="Y11473" s="53" t="s">
        <v>4030</v>
      </c>
    </row>
    <row r="11474" spans="23:25" x14ac:dyDescent="0.25">
      <c r="W11474" s="50" t="s">
        <v>17324</v>
      </c>
      <c r="X11474" s="49" t="s">
        <v>17325</v>
      </c>
      <c r="Y11474" s="51" t="s">
        <v>4030</v>
      </c>
    </row>
    <row r="11475" spans="23:25" x14ac:dyDescent="0.25">
      <c r="W11475" s="52" t="s">
        <v>17326</v>
      </c>
      <c r="X11475" s="28" t="s">
        <v>17326</v>
      </c>
      <c r="Y11475" s="53" t="s">
        <v>4030</v>
      </c>
    </row>
    <row r="11476" spans="23:25" x14ac:dyDescent="0.25">
      <c r="W11476" s="50" t="s">
        <v>17327</v>
      </c>
      <c r="X11476" s="49" t="s">
        <v>17328</v>
      </c>
      <c r="Y11476" s="51" t="s">
        <v>4030</v>
      </c>
    </row>
    <row r="11477" spans="23:25" x14ac:dyDescent="0.25">
      <c r="W11477" s="52" t="s">
        <v>17329</v>
      </c>
      <c r="X11477" s="28" t="s">
        <v>4249</v>
      </c>
      <c r="Y11477" s="53" t="s">
        <v>4030</v>
      </c>
    </row>
    <row r="11478" spans="23:25" x14ac:dyDescent="0.25">
      <c r="W11478" s="50" t="s">
        <v>17330</v>
      </c>
      <c r="X11478" s="49" t="s">
        <v>17331</v>
      </c>
      <c r="Y11478" s="51" t="s">
        <v>4030</v>
      </c>
    </row>
    <row r="11479" spans="23:25" x14ac:dyDescent="0.25">
      <c r="W11479" s="52" t="s">
        <v>17332</v>
      </c>
      <c r="X11479" s="28" t="s">
        <v>5473</v>
      </c>
      <c r="Y11479" s="53" t="s">
        <v>4030</v>
      </c>
    </row>
    <row r="11480" spans="23:25" x14ac:dyDescent="0.25">
      <c r="W11480" s="50" t="s">
        <v>17333</v>
      </c>
      <c r="X11480" s="49" t="s">
        <v>17334</v>
      </c>
      <c r="Y11480" s="51" t="s">
        <v>4030</v>
      </c>
    </row>
    <row r="11481" spans="23:25" x14ac:dyDescent="0.25">
      <c r="W11481" s="52" t="s">
        <v>17335</v>
      </c>
      <c r="X11481" s="28" t="s">
        <v>17336</v>
      </c>
      <c r="Y11481" s="53" t="s">
        <v>4030</v>
      </c>
    </row>
    <row r="11482" spans="23:25" x14ac:dyDescent="0.25">
      <c r="W11482" s="50" t="s">
        <v>17337</v>
      </c>
      <c r="X11482" s="49" t="s">
        <v>13332</v>
      </c>
      <c r="Y11482" s="51" t="s">
        <v>4030</v>
      </c>
    </row>
    <row r="11483" spans="23:25" x14ac:dyDescent="0.25">
      <c r="W11483" s="52" t="s">
        <v>17338</v>
      </c>
      <c r="X11483" s="28" t="s">
        <v>17339</v>
      </c>
      <c r="Y11483" s="53" t="s">
        <v>4030</v>
      </c>
    </row>
    <row r="11484" spans="23:25" x14ac:dyDescent="0.25">
      <c r="W11484" s="50" t="s">
        <v>17340</v>
      </c>
      <c r="X11484" s="49" t="s">
        <v>17341</v>
      </c>
      <c r="Y11484" s="51" t="s">
        <v>4030</v>
      </c>
    </row>
    <row r="11485" spans="23:25" x14ac:dyDescent="0.25">
      <c r="W11485" s="52" t="s">
        <v>17342</v>
      </c>
      <c r="X11485" s="28" t="s">
        <v>17343</v>
      </c>
      <c r="Y11485" s="53" t="s">
        <v>4030</v>
      </c>
    </row>
    <row r="11486" spans="23:25" x14ac:dyDescent="0.25">
      <c r="W11486" s="50" t="s">
        <v>17344</v>
      </c>
      <c r="X11486" s="49" t="s">
        <v>17345</v>
      </c>
      <c r="Y11486" s="51" t="s">
        <v>4030</v>
      </c>
    </row>
    <row r="11487" spans="23:25" x14ac:dyDescent="0.25">
      <c r="W11487" s="52" t="s">
        <v>17346</v>
      </c>
      <c r="X11487" s="28" t="s">
        <v>13195</v>
      </c>
      <c r="Y11487" s="53" t="s">
        <v>4030</v>
      </c>
    </row>
    <row r="11488" spans="23:25" x14ac:dyDescent="0.25">
      <c r="W11488" s="50" t="s">
        <v>17347</v>
      </c>
      <c r="X11488" s="49" t="s">
        <v>5611</v>
      </c>
      <c r="Y11488" s="51" t="s">
        <v>4030</v>
      </c>
    </row>
    <row r="11489" spans="23:25" x14ac:dyDescent="0.25">
      <c r="W11489" s="52" t="s">
        <v>17348</v>
      </c>
      <c r="X11489" s="28" t="s">
        <v>17349</v>
      </c>
      <c r="Y11489" s="53" t="s">
        <v>4030</v>
      </c>
    </row>
    <row r="11490" spans="23:25" x14ac:dyDescent="0.25">
      <c r="W11490" s="50" t="s">
        <v>17350</v>
      </c>
      <c r="X11490" s="49" t="s">
        <v>5664</v>
      </c>
      <c r="Y11490" s="51" t="s">
        <v>4030</v>
      </c>
    </row>
    <row r="11491" spans="23:25" x14ac:dyDescent="0.25">
      <c r="W11491" s="52" t="s">
        <v>17351</v>
      </c>
      <c r="X11491" s="28" t="s">
        <v>17352</v>
      </c>
      <c r="Y11491" s="53" t="s">
        <v>4030</v>
      </c>
    </row>
    <row r="11492" spans="23:25" x14ac:dyDescent="0.25">
      <c r="W11492" s="50" t="s">
        <v>17353</v>
      </c>
      <c r="X11492" s="49" t="s">
        <v>17354</v>
      </c>
      <c r="Y11492" s="51"/>
    </row>
    <row r="11493" spans="23:25" x14ac:dyDescent="0.25">
      <c r="W11493" s="52" t="s">
        <v>17355</v>
      </c>
      <c r="X11493" s="28" t="s">
        <v>4389</v>
      </c>
      <c r="Y11493" s="53" t="s">
        <v>4030</v>
      </c>
    </row>
    <row r="11494" spans="23:25" x14ac:dyDescent="0.25">
      <c r="W11494" s="50" t="s">
        <v>17356</v>
      </c>
      <c r="X11494" s="49" t="s">
        <v>17357</v>
      </c>
      <c r="Y11494" s="51" t="s">
        <v>4030</v>
      </c>
    </row>
    <row r="11495" spans="23:25" x14ac:dyDescent="0.25">
      <c r="W11495" s="52" t="s">
        <v>17358</v>
      </c>
      <c r="X11495" s="28" t="s">
        <v>5658</v>
      </c>
      <c r="Y11495" s="53" t="s">
        <v>4030</v>
      </c>
    </row>
    <row r="11496" spans="23:25" x14ac:dyDescent="0.25">
      <c r="W11496" s="50" t="s">
        <v>17359</v>
      </c>
      <c r="X11496" s="49" t="s">
        <v>4111</v>
      </c>
      <c r="Y11496" s="51" t="s">
        <v>4030</v>
      </c>
    </row>
    <row r="11497" spans="23:25" x14ac:dyDescent="0.25">
      <c r="W11497" s="52" t="s">
        <v>17360</v>
      </c>
      <c r="X11497" s="28" t="s">
        <v>13247</v>
      </c>
      <c r="Y11497" s="53" t="s">
        <v>4030</v>
      </c>
    </row>
    <row r="11498" spans="23:25" x14ac:dyDescent="0.25">
      <c r="W11498" s="50" t="s">
        <v>17361</v>
      </c>
      <c r="X11498" s="49" t="s">
        <v>17362</v>
      </c>
      <c r="Y11498" s="51" t="s">
        <v>4030</v>
      </c>
    </row>
    <row r="11499" spans="23:25" x14ac:dyDescent="0.25">
      <c r="W11499" s="52" t="s">
        <v>17363</v>
      </c>
      <c r="X11499" s="28" t="s">
        <v>17364</v>
      </c>
      <c r="Y11499" s="53" t="s">
        <v>4030</v>
      </c>
    </row>
    <row r="11500" spans="23:25" x14ac:dyDescent="0.25">
      <c r="W11500" s="50" t="s">
        <v>17365</v>
      </c>
      <c r="X11500" s="49" t="s">
        <v>12334</v>
      </c>
      <c r="Y11500" s="51" t="s">
        <v>4030</v>
      </c>
    </row>
    <row r="11501" spans="23:25" x14ac:dyDescent="0.25">
      <c r="W11501" s="52" t="s">
        <v>17366</v>
      </c>
      <c r="X11501" s="28" t="s">
        <v>4299</v>
      </c>
      <c r="Y11501" s="53" t="s">
        <v>4030</v>
      </c>
    </row>
    <row r="11502" spans="23:25" x14ac:dyDescent="0.25">
      <c r="W11502" s="50" t="s">
        <v>17367</v>
      </c>
      <c r="X11502" s="49" t="s">
        <v>4307</v>
      </c>
      <c r="Y11502" s="51" t="s">
        <v>4030</v>
      </c>
    </row>
    <row r="11503" spans="23:25" x14ac:dyDescent="0.25">
      <c r="W11503" s="52" t="s">
        <v>17368</v>
      </c>
      <c r="X11503" s="28" t="s">
        <v>4327</v>
      </c>
      <c r="Y11503" s="53" t="s">
        <v>4030</v>
      </c>
    </row>
    <row r="11504" spans="23:25" x14ac:dyDescent="0.25">
      <c r="W11504" s="50" t="s">
        <v>17369</v>
      </c>
      <c r="X11504" s="49" t="s">
        <v>17370</v>
      </c>
      <c r="Y11504" s="51" t="s">
        <v>4030</v>
      </c>
    </row>
    <row r="11505" spans="23:25" x14ac:dyDescent="0.25">
      <c r="W11505" s="52" t="s">
        <v>17371</v>
      </c>
      <c r="X11505" s="28" t="s">
        <v>17372</v>
      </c>
      <c r="Y11505" s="53" t="s">
        <v>4030</v>
      </c>
    </row>
    <row r="11506" spans="23:25" x14ac:dyDescent="0.25">
      <c r="W11506" s="50" t="s">
        <v>17373</v>
      </c>
      <c r="X11506" s="49" t="s">
        <v>17374</v>
      </c>
      <c r="Y11506" s="51" t="s">
        <v>4030</v>
      </c>
    </row>
    <row r="11507" spans="23:25" x14ac:dyDescent="0.25">
      <c r="W11507" s="52" t="s">
        <v>17375</v>
      </c>
      <c r="X11507" s="28" t="s">
        <v>13208</v>
      </c>
      <c r="Y11507" s="53" t="s">
        <v>4030</v>
      </c>
    </row>
    <row r="11508" spans="23:25" x14ac:dyDescent="0.25">
      <c r="W11508" s="50" t="s">
        <v>17376</v>
      </c>
      <c r="X11508" s="49" t="s">
        <v>17377</v>
      </c>
      <c r="Y11508" s="51" t="s">
        <v>4030</v>
      </c>
    </row>
    <row r="11509" spans="23:25" x14ac:dyDescent="0.25">
      <c r="W11509" s="52" t="s">
        <v>17378</v>
      </c>
      <c r="X11509" s="28" t="s">
        <v>17379</v>
      </c>
      <c r="Y11509" s="53" t="s">
        <v>4030</v>
      </c>
    </row>
    <row r="11510" spans="23:25" x14ac:dyDescent="0.25">
      <c r="W11510" s="50" t="s">
        <v>17380</v>
      </c>
      <c r="X11510" s="49" t="s">
        <v>5892</v>
      </c>
      <c r="Y11510" s="51" t="s">
        <v>4030</v>
      </c>
    </row>
    <row r="11511" spans="23:25" x14ac:dyDescent="0.25">
      <c r="W11511" s="52" t="s">
        <v>17381</v>
      </c>
      <c r="X11511" s="28" t="s">
        <v>17382</v>
      </c>
      <c r="Y11511" s="53" t="s">
        <v>4030</v>
      </c>
    </row>
    <row r="11512" spans="23:25" x14ac:dyDescent="0.25">
      <c r="W11512" s="50" t="s">
        <v>17383</v>
      </c>
      <c r="X11512" s="49" t="s">
        <v>17280</v>
      </c>
      <c r="Y11512" s="51" t="s">
        <v>4030</v>
      </c>
    </row>
    <row r="11513" spans="23:25" x14ac:dyDescent="0.25">
      <c r="W11513" s="52" t="s">
        <v>17384</v>
      </c>
      <c r="X11513" s="28" t="s">
        <v>13223</v>
      </c>
      <c r="Y11513" s="53" t="s">
        <v>4030</v>
      </c>
    </row>
    <row r="11514" spans="23:25" x14ac:dyDescent="0.25">
      <c r="W11514" s="50" t="s">
        <v>17385</v>
      </c>
      <c r="X11514" s="49" t="s">
        <v>4105</v>
      </c>
      <c r="Y11514" s="51" t="s">
        <v>4030</v>
      </c>
    </row>
    <row r="11515" spans="23:25" x14ac:dyDescent="0.25">
      <c r="W11515" s="52" t="s">
        <v>17386</v>
      </c>
      <c r="X11515" s="28" t="s">
        <v>4549</v>
      </c>
      <c r="Y11515" s="53" t="s">
        <v>4030</v>
      </c>
    </row>
    <row r="11516" spans="23:25" x14ac:dyDescent="0.25">
      <c r="W11516" s="50" t="s">
        <v>17387</v>
      </c>
      <c r="X11516" s="49" t="s">
        <v>12381</v>
      </c>
      <c r="Y11516" s="51" t="s">
        <v>4030</v>
      </c>
    </row>
    <row r="11517" spans="23:25" x14ac:dyDescent="0.25">
      <c r="W11517" s="52" t="s">
        <v>17388</v>
      </c>
      <c r="X11517" s="28" t="s">
        <v>5672</v>
      </c>
      <c r="Y11517" s="53" t="s">
        <v>4030</v>
      </c>
    </row>
    <row r="11518" spans="23:25" x14ac:dyDescent="0.25">
      <c r="W11518" s="50" t="s">
        <v>17389</v>
      </c>
      <c r="X11518" s="49" t="s">
        <v>17390</v>
      </c>
      <c r="Y11518" s="51" t="s">
        <v>4030</v>
      </c>
    </row>
    <row r="11519" spans="23:25" x14ac:dyDescent="0.25">
      <c r="W11519" s="52" t="s">
        <v>17391</v>
      </c>
      <c r="X11519" s="28" t="s">
        <v>5674</v>
      </c>
      <c r="Y11519" s="53" t="s">
        <v>4030</v>
      </c>
    </row>
    <row r="11520" spans="23:25" x14ac:dyDescent="0.25">
      <c r="W11520" s="50" t="s">
        <v>17392</v>
      </c>
      <c r="X11520" s="49" t="s">
        <v>4101</v>
      </c>
      <c r="Y11520" s="51" t="s">
        <v>4030</v>
      </c>
    </row>
    <row r="11521" spans="23:25" x14ac:dyDescent="0.25">
      <c r="W11521" s="52" t="s">
        <v>17393</v>
      </c>
      <c r="X11521" s="28" t="s">
        <v>17394</v>
      </c>
      <c r="Y11521" s="53" t="s">
        <v>4030</v>
      </c>
    </row>
    <row r="11522" spans="23:25" x14ac:dyDescent="0.25">
      <c r="W11522" s="50" t="s">
        <v>17395</v>
      </c>
      <c r="X11522" s="49" t="s">
        <v>17396</v>
      </c>
      <c r="Y11522" s="51" t="s">
        <v>4030</v>
      </c>
    </row>
    <row r="11523" spans="23:25" x14ac:dyDescent="0.25">
      <c r="W11523" s="52" t="s">
        <v>17397</v>
      </c>
      <c r="X11523" s="28" t="s">
        <v>12381</v>
      </c>
      <c r="Y11523" s="53" t="s">
        <v>4030</v>
      </c>
    </row>
    <row r="11524" spans="23:25" x14ac:dyDescent="0.25">
      <c r="W11524" s="50" t="s">
        <v>17398</v>
      </c>
      <c r="X11524" s="49" t="s">
        <v>17399</v>
      </c>
      <c r="Y11524" s="51" t="s">
        <v>4030</v>
      </c>
    </row>
    <row r="11525" spans="23:25" x14ac:dyDescent="0.25">
      <c r="W11525" s="52" t="s">
        <v>17400</v>
      </c>
      <c r="X11525" s="28" t="s">
        <v>17401</v>
      </c>
      <c r="Y11525" s="53" t="s">
        <v>4030</v>
      </c>
    </row>
    <row r="11526" spans="23:25" x14ac:dyDescent="0.25">
      <c r="W11526" s="50" t="s">
        <v>17402</v>
      </c>
      <c r="X11526" s="49" t="s">
        <v>4227</v>
      </c>
      <c r="Y11526" s="51" t="s">
        <v>4030</v>
      </c>
    </row>
    <row r="11527" spans="23:25" x14ac:dyDescent="0.25">
      <c r="W11527" s="52" t="s">
        <v>17403</v>
      </c>
      <c r="X11527" s="28" t="s">
        <v>13250</v>
      </c>
      <c r="Y11527" s="53" t="s">
        <v>4030</v>
      </c>
    </row>
    <row r="11528" spans="23:25" x14ac:dyDescent="0.25">
      <c r="W11528" s="50" t="s">
        <v>17404</v>
      </c>
      <c r="X11528" s="49" t="s">
        <v>17405</v>
      </c>
      <c r="Y11528" s="51" t="s">
        <v>4030</v>
      </c>
    </row>
    <row r="11529" spans="23:25" x14ac:dyDescent="0.25">
      <c r="W11529" s="52" t="s">
        <v>17406</v>
      </c>
      <c r="X11529" s="28" t="s">
        <v>13190</v>
      </c>
      <c r="Y11529" s="53" t="s">
        <v>4030</v>
      </c>
    </row>
    <row r="11530" spans="23:25" x14ac:dyDescent="0.25">
      <c r="W11530" s="50" t="s">
        <v>17407</v>
      </c>
      <c r="X11530" s="49" t="s">
        <v>5614</v>
      </c>
      <c r="Y11530" s="51" t="s">
        <v>4030</v>
      </c>
    </row>
    <row r="11531" spans="23:25" x14ac:dyDescent="0.25">
      <c r="W11531" s="52" t="s">
        <v>17408</v>
      </c>
      <c r="X11531" s="28" t="s">
        <v>17409</v>
      </c>
      <c r="Y11531" s="53" t="s">
        <v>4030</v>
      </c>
    </row>
    <row r="11532" spans="23:25" x14ac:dyDescent="0.25">
      <c r="W11532" s="50" t="s">
        <v>17410</v>
      </c>
      <c r="X11532" s="49" t="s">
        <v>17411</v>
      </c>
      <c r="Y11532" s="51" t="s">
        <v>4030</v>
      </c>
    </row>
    <row r="11533" spans="23:25" x14ac:dyDescent="0.25">
      <c r="W11533" s="52" t="s">
        <v>17412</v>
      </c>
      <c r="X11533" s="28" t="s">
        <v>17413</v>
      </c>
      <c r="Y11533" s="53" t="s">
        <v>4030</v>
      </c>
    </row>
    <row r="11534" spans="23:25" x14ac:dyDescent="0.25">
      <c r="W11534" s="50" t="s">
        <v>17414</v>
      </c>
      <c r="X11534" s="49" t="s">
        <v>4065</v>
      </c>
      <c r="Y11534" s="51" t="s">
        <v>4030</v>
      </c>
    </row>
    <row r="11535" spans="23:25" x14ac:dyDescent="0.25">
      <c r="W11535" s="52" t="s">
        <v>17415</v>
      </c>
      <c r="X11535" s="28" t="s">
        <v>17416</v>
      </c>
      <c r="Y11535" s="53" t="s">
        <v>4030</v>
      </c>
    </row>
    <row r="11536" spans="23:25" x14ac:dyDescent="0.25">
      <c r="W11536" s="50" t="s">
        <v>17417</v>
      </c>
      <c r="X11536" s="49" t="s">
        <v>17418</v>
      </c>
      <c r="Y11536" s="51" t="s">
        <v>4030</v>
      </c>
    </row>
    <row r="11537" spans="23:25" x14ac:dyDescent="0.25">
      <c r="W11537" s="52" t="s">
        <v>17419</v>
      </c>
      <c r="X11537" s="28" t="s">
        <v>5756</v>
      </c>
      <c r="Y11537" s="53" t="s">
        <v>4030</v>
      </c>
    </row>
    <row r="11538" spans="23:25" x14ac:dyDescent="0.25">
      <c r="W11538" s="50" t="s">
        <v>17420</v>
      </c>
      <c r="X11538" s="49" t="s">
        <v>4385</v>
      </c>
      <c r="Y11538" s="51" t="s">
        <v>4030</v>
      </c>
    </row>
    <row r="11539" spans="23:25" x14ac:dyDescent="0.25">
      <c r="W11539" s="52" t="s">
        <v>17421</v>
      </c>
      <c r="X11539" s="28" t="s">
        <v>17422</v>
      </c>
      <c r="Y11539" s="53" t="s">
        <v>4030</v>
      </c>
    </row>
    <row r="11540" spans="23:25" x14ac:dyDescent="0.25">
      <c r="W11540" s="50" t="s">
        <v>17423</v>
      </c>
      <c r="X11540" s="49" t="s">
        <v>17424</v>
      </c>
      <c r="Y11540" s="51" t="s">
        <v>4030</v>
      </c>
    </row>
    <row r="11541" spans="23:25" x14ac:dyDescent="0.25">
      <c r="W11541" s="52" t="s">
        <v>17425</v>
      </c>
      <c r="X11541" s="28" t="s">
        <v>17426</v>
      </c>
      <c r="Y11541" s="53" t="s">
        <v>4030</v>
      </c>
    </row>
    <row r="11542" spans="23:25" x14ac:dyDescent="0.25">
      <c r="W11542" s="50" t="s">
        <v>17427</v>
      </c>
      <c r="X11542" s="49" t="s">
        <v>17428</v>
      </c>
      <c r="Y11542" s="51" t="s">
        <v>4030</v>
      </c>
    </row>
    <row r="11543" spans="23:25" x14ac:dyDescent="0.25">
      <c r="W11543" s="52" t="s">
        <v>17429</v>
      </c>
      <c r="X11543" s="28" t="s">
        <v>17430</v>
      </c>
      <c r="Y11543" s="53" t="s">
        <v>4030</v>
      </c>
    </row>
    <row r="11544" spans="23:25" x14ac:dyDescent="0.25">
      <c r="W11544" s="50" t="s">
        <v>17431</v>
      </c>
      <c r="X11544" s="49" t="s">
        <v>17432</v>
      </c>
      <c r="Y11544" s="51" t="s">
        <v>4030</v>
      </c>
    </row>
    <row r="11545" spans="23:25" x14ac:dyDescent="0.25">
      <c r="W11545" s="52" t="s">
        <v>17433</v>
      </c>
      <c r="X11545" s="28" t="s">
        <v>17434</v>
      </c>
      <c r="Y11545" s="53" t="s">
        <v>4030</v>
      </c>
    </row>
    <row r="11546" spans="23:25" x14ac:dyDescent="0.25">
      <c r="W11546" s="50" t="s">
        <v>17435</v>
      </c>
      <c r="X11546" s="49" t="s">
        <v>17436</v>
      </c>
      <c r="Y11546" s="51" t="s">
        <v>4030</v>
      </c>
    </row>
    <row r="11547" spans="23:25" x14ac:dyDescent="0.25">
      <c r="W11547" s="52" t="s">
        <v>17437</v>
      </c>
      <c r="X11547" s="28" t="s">
        <v>12320</v>
      </c>
      <c r="Y11547" s="53" t="s">
        <v>4030</v>
      </c>
    </row>
    <row r="11548" spans="23:25" x14ac:dyDescent="0.25">
      <c r="W11548" s="50" t="s">
        <v>17438</v>
      </c>
      <c r="X11548" s="49" t="s">
        <v>17438</v>
      </c>
      <c r="Y11548" s="51" t="s">
        <v>4030</v>
      </c>
    </row>
    <row r="11549" spans="23:25" x14ac:dyDescent="0.25">
      <c r="W11549" s="52" t="s">
        <v>17439</v>
      </c>
      <c r="X11549" s="28" t="s">
        <v>17438</v>
      </c>
      <c r="Y11549" s="53" t="s">
        <v>4030</v>
      </c>
    </row>
    <row r="11550" spans="23:25" x14ac:dyDescent="0.25">
      <c r="W11550" s="50" t="s">
        <v>17440</v>
      </c>
      <c r="X11550" s="49" t="s">
        <v>12316</v>
      </c>
      <c r="Y11550" s="51" t="s">
        <v>4030</v>
      </c>
    </row>
    <row r="11551" spans="23:25" x14ac:dyDescent="0.25">
      <c r="W11551" s="52" t="s">
        <v>17441</v>
      </c>
      <c r="X11551" s="28" t="s">
        <v>17442</v>
      </c>
      <c r="Y11551" s="53" t="s">
        <v>4030</v>
      </c>
    </row>
    <row r="11552" spans="23:25" x14ac:dyDescent="0.25">
      <c r="W11552" s="50" t="s">
        <v>17443</v>
      </c>
      <c r="X11552" s="49" t="s">
        <v>17444</v>
      </c>
      <c r="Y11552" s="51" t="s">
        <v>4030</v>
      </c>
    </row>
    <row r="11553" spans="23:25" x14ac:dyDescent="0.25">
      <c r="W11553" s="52" t="s">
        <v>17445</v>
      </c>
      <c r="X11553" s="28" t="s">
        <v>4337</v>
      </c>
      <c r="Y11553" s="53" t="s">
        <v>4030</v>
      </c>
    </row>
    <row r="11554" spans="23:25" x14ac:dyDescent="0.25">
      <c r="W11554" s="50" t="s">
        <v>17446</v>
      </c>
      <c r="X11554" s="49" t="s">
        <v>17447</v>
      </c>
      <c r="Y11554" s="51" t="s">
        <v>4030</v>
      </c>
    </row>
    <row r="11555" spans="23:25" x14ac:dyDescent="0.25">
      <c r="W11555" s="52" t="s">
        <v>17448</v>
      </c>
      <c r="X11555" s="28" t="s">
        <v>17449</v>
      </c>
      <c r="Y11555" s="53" t="s">
        <v>4030</v>
      </c>
    </row>
    <row r="11556" spans="23:25" x14ac:dyDescent="0.25">
      <c r="W11556" s="50" t="s">
        <v>17450</v>
      </c>
      <c r="X11556" s="49" t="s">
        <v>17451</v>
      </c>
      <c r="Y11556" s="51" t="s">
        <v>4030</v>
      </c>
    </row>
    <row r="11557" spans="23:25" x14ac:dyDescent="0.25">
      <c r="W11557" s="52" t="s">
        <v>17452</v>
      </c>
      <c r="X11557" s="28" t="s">
        <v>4397</v>
      </c>
      <c r="Y11557" s="53" t="s">
        <v>4030</v>
      </c>
    </row>
    <row r="11558" spans="23:25" x14ac:dyDescent="0.25">
      <c r="W11558" s="50" t="s">
        <v>17453</v>
      </c>
      <c r="X11558" s="49" t="s">
        <v>17454</v>
      </c>
      <c r="Y11558" s="51" t="s">
        <v>4030</v>
      </c>
    </row>
    <row r="11559" spans="23:25" x14ac:dyDescent="0.25">
      <c r="W11559" s="52" t="s">
        <v>17455</v>
      </c>
      <c r="X11559" s="28" t="s">
        <v>17456</v>
      </c>
      <c r="Y11559" s="53" t="s">
        <v>4030</v>
      </c>
    </row>
    <row r="11560" spans="23:25" x14ac:dyDescent="0.25">
      <c r="W11560" s="50" t="s">
        <v>17457</v>
      </c>
      <c r="X11560" s="49" t="s">
        <v>17458</v>
      </c>
      <c r="Y11560" s="51" t="s">
        <v>4030</v>
      </c>
    </row>
    <row r="11561" spans="23:25" x14ac:dyDescent="0.25">
      <c r="W11561" s="52" t="s">
        <v>17459</v>
      </c>
      <c r="X11561" s="28" t="s">
        <v>12406</v>
      </c>
      <c r="Y11561" s="53" t="s">
        <v>4030</v>
      </c>
    </row>
    <row r="11562" spans="23:25" x14ac:dyDescent="0.25">
      <c r="W11562" s="50" t="s">
        <v>17460</v>
      </c>
      <c r="X11562" s="49" t="s">
        <v>17461</v>
      </c>
      <c r="Y11562" s="51" t="s">
        <v>4030</v>
      </c>
    </row>
    <row r="11563" spans="23:25" x14ac:dyDescent="0.25">
      <c r="W11563" s="52" t="s">
        <v>17462</v>
      </c>
      <c r="X11563" s="28" t="s">
        <v>17463</v>
      </c>
      <c r="Y11563" s="53" t="s">
        <v>4030</v>
      </c>
    </row>
    <row r="11564" spans="23:25" x14ac:dyDescent="0.25">
      <c r="W11564" s="50" t="s">
        <v>17464</v>
      </c>
      <c r="X11564" s="49" t="s">
        <v>17465</v>
      </c>
      <c r="Y11564" s="51" t="s">
        <v>4030</v>
      </c>
    </row>
    <row r="11565" spans="23:25" x14ac:dyDescent="0.25">
      <c r="W11565" s="52" t="s">
        <v>17466</v>
      </c>
      <c r="X11565" s="28" t="s">
        <v>17467</v>
      </c>
      <c r="Y11565" s="53" t="s">
        <v>4030</v>
      </c>
    </row>
    <row r="11566" spans="23:25" x14ac:dyDescent="0.25">
      <c r="W11566" s="50" t="s">
        <v>17468</v>
      </c>
      <c r="X11566" s="49" t="s">
        <v>17469</v>
      </c>
      <c r="Y11566" s="51" t="s">
        <v>4030</v>
      </c>
    </row>
    <row r="11567" spans="23:25" x14ac:dyDescent="0.25">
      <c r="W11567" s="52" t="s">
        <v>17470</v>
      </c>
      <c r="X11567" s="28" t="s">
        <v>16961</v>
      </c>
      <c r="Y11567" s="53" t="s">
        <v>4030</v>
      </c>
    </row>
    <row r="11568" spans="23:25" x14ac:dyDescent="0.25">
      <c r="W11568" s="50" t="s">
        <v>17471</v>
      </c>
      <c r="X11568" s="49" t="s">
        <v>9920</v>
      </c>
      <c r="Y11568" s="51" t="s">
        <v>4030</v>
      </c>
    </row>
    <row r="11569" spans="23:25" x14ac:dyDescent="0.25">
      <c r="W11569" s="52" t="s">
        <v>17472</v>
      </c>
      <c r="X11569" s="28" t="s">
        <v>17473</v>
      </c>
      <c r="Y11569" s="53" t="s">
        <v>4030</v>
      </c>
    </row>
    <row r="11570" spans="23:25" x14ac:dyDescent="0.25">
      <c r="W11570" s="50" t="s">
        <v>17474</v>
      </c>
      <c r="X11570" s="49" t="s">
        <v>14928</v>
      </c>
      <c r="Y11570" s="51" t="s">
        <v>4030</v>
      </c>
    </row>
    <row r="11571" spans="23:25" x14ac:dyDescent="0.25">
      <c r="W11571" s="52" t="s">
        <v>17475</v>
      </c>
      <c r="X11571" s="28" t="s">
        <v>10894</v>
      </c>
      <c r="Y11571" s="53" t="s">
        <v>4030</v>
      </c>
    </row>
    <row r="11572" spans="23:25" x14ac:dyDescent="0.25">
      <c r="W11572" s="50" t="s">
        <v>17476</v>
      </c>
      <c r="X11572" s="49" t="s">
        <v>17477</v>
      </c>
      <c r="Y11572" s="51" t="s">
        <v>4030</v>
      </c>
    </row>
    <row r="11573" spans="23:25" x14ac:dyDescent="0.25">
      <c r="W11573" s="52" t="s">
        <v>17478</v>
      </c>
      <c r="X11573" s="28" t="s">
        <v>4095</v>
      </c>
      <c r="Y11573" s="53" t="s">
        <v>4030</v>
      </c>
    </row>
    <row r="11574" spans="23:25" x14ac:dyDescent="0.25">
      <c r="W11574" s="50" t="s">
        <v>17479</v>
      </c>
      <c r="X11574" s="49" t="s">
        <v>17480</v>
      </c>
      <c r="Y11574" s="51" t="s">
        <v>4030</v>
      </c>
    </row>
    <row r="11575" spans="23:25" x14ac:dyDescent="0.25">
      <c r="W11575" s="52" t="s">
        <v>17481</v>
      </c>
      <c r="X11575" s="28" t="s">
        <v>17482</v>
      </c>
      <c r="Y11575" s="53" t="s">
        <v>4030</v>
      </c>
    </row>
    <row r="11576" spans="23:25" x14ac:dyDescent="0.25">
      <c r="W11576" s="50" t="s">
        <v>17483</v>
      </c>
      <c r="X11576" s="49" t="s">
        <v>5843</v>
      </c>
      <c r="Y11576" s="51" t="s">
        <v>4030</v>
      </c>
    </row>
    <row r="11577" spans="23:25" x14ac:dyDescent="0.25">
      <c r="W11577" s="52" t="s">
        <v>17484</v>
      </c>
      <c r="X11577" s="28" t="s">
        <v>4541</v>
      </c>
      <c r="Y11577" s="53" t="s">
        <v>4030</v>
      </c>
    </row>
    <row r="11578" spans="23:25" x14ac:dyDescent="0.25">
      <c r="W11578" s="50" t="s">
        <v>17485</v>
      </c>
      <c r="X11578" s="49" t="s">
        <v>17486</v>
      </c>
      <c r="Y11578" s="51" t="s">
        <v>4030</v>
      </c>
    </row>
  </sheetData>
  <conditionalFormatting sqref="A2:A2207">
    <cfRule type="duplicateValues" dxfId="12" priority="21"/>
  </conditionalFormatting>
  <conditionalFormatting sqref="A2180:A2181">
    <cfRule type="duplicateValues" dxfId="11" priority="16"/>
  </conditionalFormatting>
  <conditionalFormatting sqref="P1:Q1">
    <cfRule type="duplicateValues" dxfId="10" priority="17"/>
    <cfRule type="duplicateValues" dxfId="9" priority="18"/>
    <cfRule type="duplicateValues" dxfId="8" priority="19"/>
  </conditionalFormatting>
  <conditionalFormatting sqref="S1:T1">
    <cfRule type="duplicateValues" dxfId="7" priority="4"/>
    <cfRule type="duplicateValues" dxfId="6" priority="5"/>
    <cfRule type="duplicateValues" dxfId="5" priority="6"/>
  </conditionalFormatting>
  <conditionalFormatting sqref="W1:X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  <pageSetup paperSize="9" scale="10" fitToHeight="0" orientation="portrait" r:id="rId1"/>
  <legacy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0744-F8BF-4670-B13C-076EF3E02188}">
  <dimension ref="A1:C444"/>
  <sheetViews>
    <sheetView workbookViewId="0">
      <selection activeCell="A6" sqref="A6"/>
    </sheetView>
  </sheetViews>
  <sheetFormatPr defaultRowHeight="15" x14ac:dyDescent="0.25"/>
  <cols>
    <col min="1" max="1" width="25.7109375" bestFit="1" customWidth="1"/>
    <col min="2" max="2" width="29.28515625" bestFit="1" customWidth="1"/>
    <col min="3" max="3" width="23.85546875" bestFit="1" customWidth="1"/>
  </cols>
  <sheetData>
    <row r="1" spans="1:3" x14ac:dyDescent="0.25">
      <c r="A1" s="60" t="s">
        <v>17491</v>
      </c>
      <c r="B1" s="60" t="s">
        <v>17492</v>
      </c>
      <c r="C1" s="60" t="s">
        <v>17493</v>
      </c>
    </row>
    <row r="2" spans="1:3" x14ac:dyDescent="0.25">
      <c r="A2" s="61" t="s">
        <v>17494</v>
      </c>
      <c r="B2" s="61" t="s">
        <v>17495</v>
      </c>
      <c r="C2" s="61" t="s">
        <v>17496</v>
      </c>
    </row>
    <row r="3" spans="1:3" x14ac:dyDescent="0.25">
      <c r="A3" s="61" t="s">
        <v>17494</v>
      </c>
      <c r="B3" s="61" t="s">
        <v>17495</v>
      </c>
      <c r="C3" s="61" t="s">
        <v>17497</v>
      </c>
    </row>
    <row r="4" spans="1:3" x14ac:dyDescent="0.25">
      <c r="A4" s="61" t="s">
        <v>17494</v>
      </c>
      <c r="B4" s="61" t="s">
        <v>17495</v>
      </c>
      <c r="C4" s="61" t="s">
        <v>17498</v>
      </c>
    </row>
    <row r="5" spans="1:3" x14ac:dyDescent="0.25">
      <c r="A5" s="61" t="s">
        <v>17494</v>
      </c>
      <c r="B5" s="61" t="s">
        <v>17495</v>
      </c>
      <c r="C5" s="61" t="s">
        <v>17499</v>
      </c>
    </row>
    <row r="6" spans="1:3" x14ac:dyDescent="0.25">
      <c r="A6" s="61" t="s">
        <v>17494</v>
      </c>
      <c r="B6" s="61" t="s">
        <v>17495</v>
      </c>
      <c r="C6" s="61" t="s">
        <v>17500</v>
      </c>
    </row>
    <row r="7" spans="1:3" x14ac:dyDescent="0.25">
      <c r="A7" s="61" t="s">
        <v>17494</v>
      </c>
      <c r="B7" s="61" t="s">
        <v>17501</v>
      </c>
      <c r="C7" s="61" t="s">
        <v>17502</v>
      </c>
    </row>
    <row r="8" spans="1:3" x14ac:dyDescent="0.25">
      <c r="A8" s="61" t="s">
        <v>17494</v>
      </c>
      <c r="B8" s="61" t="s">
        <v>17501</v>
      </c>
      <c r="C8" s="61" t="s">
        <v>17503</v>
      </c>
    </row>
    <row r="9" spans="1:3" x14ac:dyDescent="0.25">
      <c r="A9" s="61" t="s">
        <v>17494</v>
      </c>
      <c r="B9" s="61" t="s">
        <v>17504</v>
      </c>
      <c r="C9" s="61" t="s">
        <v>17505</v>
      </c>
    </row>
    <row r="10" spans="1:3" x14ac:dyDescent="0.25">
      <c r="A10" s="61" t="s">
        <v>17506</v>
      </c>
      <c r="B10" s="61" t="s">
        <v>17507</v>
      </c>
      <c r="C10" s="61" t="s">
        <v>17508</v>
      </c>
    </row>
    <row r="11" spans="1:3" x14ac:dyDescent="0.25">
      <c r="A11" s="61" t="s">
        <v>17506</v>
      </c>
      <c r="B11" s="61" t="s">
        <v>17507</v>
      </c>
      <c r="C11" s="61" t="s">
        <v>17509</v>
      </c>
    </row>
    <row r="12" spans="1:3" x14ac:dyDescent="0.25">
      <c r="A12" s="61" t="s">
        <v>17506</v>
      </c>
      <c r="B12" s="61" t="s">
        <v>17510</v>
      </c>
      <c r="C12" s="61" t="s">
        <v>17511</v>
      </c>
    </row>
    <row r="13" spans="1:3" x14ac:dyDescent="0.25">
      <c r="A13" s="61" t="s">
        <v>17506</v>
      </c>
      <c r="B13" s="61" t="s">
        <v>17510</v>
      </c>
      <c r="C13" s="61" t="s">
        <v>17512</v>
      </c>
    </row>
    <row r="14" spans="1:3" x14ac:dyDescent="0.25">
      <c r="A14" s="61" t="s">
        <v>17506</v>
      </c>
      <c r="B14" s="61" t="s">
        <v>17510</v>
      </c>
      <c r="C14" s="61" t="s">
        <v>17513</v>
      </c>
    </row>
    <row r="15" spans="1:3" x14ac:dyDescent="0.25">
      <c r="A15" s="61" t="s">
        <v>17506</v>
      </c>
      <c r="B15" s="61" t="s">
        <v>17510</v>
      </c>
      <c r="C15" s="61" t="s">
        <v>17514</v>
      </c>
    </row>
    <row r="16" spans="1:3" x14ac:dyDescent="0.25">
      <c r="A16" s="61" t="s">
        <v>17506</v>
      </c>
      <c r="B16" s="61" t="s">
        <v>17510</v>
      </c>
      <c r="C16" s="61" t="s">
        <v>17515</v>
      </c>
    </row>
    <row r="17" spans="1:3" x14ac:dyDescent="0.25">
      <c r="A17" s="61" t="s">
        <v>17506</v>
      </c>
      <c r="B17" s="61" t="s">
        <v>17510</v>
      </c>
      <c r="C17" s="61" t="s">
        <v>17516</v>
      </c>
    </row>
    <row r="18" spans="1:3" x14ac:dyDescent="0.25">
      <c r="A18" s="61" t="s">
        <v>17506</v>
      </c>
      <c r="B18" s="61" t="s">
        <v>17510</v>
      </c>
      <c r="C18" s="61" t="s">
        <v>17517</v>
      </c>
    </row>
    <row r="19" spans="1:3" x14ac:dyDescent="0.25">
      <c r="A19" s="61" t="s">
        <v>17506</v>
      </c>
      <c r="B19" s="61" t="s">
        <v>17518</v>
      </c>
      <c r="C19" s="61" t="s">
        <v>17519</v>
      </c>
    </row>
    <row r="20" spans="1:3" x14ac:dyDescent="0.25">
      <c r="A20" s="61" t="s">
        <v>17506</v>
      </c>
      <c r="B20" s="61" t="s">
        <v>17518</v>
      </c>
      <c r="C20" s="61" t="s">
        <v>17520</v>
      </c>
    </row>
    <row r="21" spans="1:3" x14ac:dyDescent="0.25">
      <c r="A21" s="61" t="s">
        <v>17506</v>
      </c>
      <c r="B21" s="61" t="s">
        <v>17518</v>
      </c>
      <c r="C21" s="61" t="s">
        <v>17521</v>
      </c>
    </row>
    <row r="22" spans="1:3" x14ac:dyDescent="0.25">
      <c r="A22" s="61" t="s">
        <v>17506</v>
      </c>
      <c r="B22" s="61" t="s">
        <v>17518</v>
      </c>
      <c r="C22" s="61" t="s">
        <v>17522</v>
      </c>
    </row>
    <row r="23" spans="1:3" x14ac:dyDescent="0.25">
      <c r="A23" s="61" t="s">
        <v>17506</v>
      </c>
      <c r="B23" s="61" t="s">
        <v>17523</v>
      </c>
      <c r="C23" s="61" t="s">
        <v>17524</v>
      </c>
    </row>
    <row r="24" spans="1:3" x14ac:dyDescent="0.25">
      <c r="A24" s="61" t="s">
        <v>17506</v>
      </c>
      <c r="B24" s="61" t="s">
        <v>17525</v>
      </c>
      <c r="C24" s="61" t="s">
        <v>17526</v>
      </c>
    </row>
    <row r="25" spans="1:3" x14ac:dyDescent="0.25">
      <c r="A25" s="61" t="s">
        <v>17506</v>
      </c>
      <c r="B25" s="61" t="s">
        <v>17527</v>
      </c>
      <c r="C25" s="61" t="s">
        <v>17528</v>
      </c>
    </row>
    <row r="26" spans="1:3" x14ac:dyDescent="0.25">
      <c r="A26" s="61" t="s">
        <v>17506</v>
      </c>
      <c r="B26" s="61" t="s">
        <v>17527</v>
      </c>
      <c r="C26" s="61" t="s">
        <v>17529</v>
      </c>
    </row>
    <row r="27" spans="1:3" x14ac:dyDescent="0.25">
      <c r="A27" s="61" t="s">
        <v>17506</v>
      </c>
      <c r="B27" s="61" t="s">
        <v>17527</v>
      </c>
      <c r="C27" s="61" t="s">
        <v>17530</v>
      </c>
    </row>
    <row r="28" spans="1:3" x14ac:dyDescent="0.25">
      <c r="A28" s="61" t="s">
        <v>17506</v>
      </c>
      <c r="B28" s="61" t="s">
        <v>17527</v>
      </c>
      <c r="C28" s="61" t="s">
        <v>17531</v>
      </c>
    </row>
    <row r="29" spans="1:3" x14ac:dyDescent="0.25">
      <c r="A29" s="61" t="s">
        <v>17506</v>
      </c>
      <c r="B29" s="61" t="s">
        <v>17527</v>
      </c>
      <c r="C29" s="61" t="s">
        <v>17532</v>
      </c>
    </row>
    <row r="30" spans="1:3" x14ac:dyDescent="0.25">
      <c r="A30" s="61" t="s">
        <v>17506</v>
      </c>
      <c r="B30" s="61" t="s">
        <v>17527</v>
      </c>
      <c r="C30" s="61" t="s">
        <v>17533</v>
      </c>
    </row>
    <row r="31" spans="1:3" x14ac:dyDescent="0.25">
      <c r="A31" s="61" t="s">
        <v>17506</v>
      </c>
      <c r="B31" s="61" t="s">
        <v>17527</v>
      </c>
      <c r="C31" s="61" t="s">
        <v>17534</v>
      </c>
    </row>
    <row r="32" spans="1:3" x14ac:dyDescent="0.25">
      <c r="A32" s="61" t="s">
        <v>17506</v>
      </c>
      <c r="B32" s="61" t="s">
        <v>17527</v>
      </c>
      <c r="C32" s="61" t="s">
        <v>17535</v>
      </c>
    </row>
    <row r="33" spans="1:3" x14ac:dyDescent="0.25">
      <c r="A33" s="61" t="s">
        <v>17506</v>
      </c>
      <c r="B33" s="61" t="s">
        <v>17527</v>
      </c>
      <c r="C33" s="61" t="s">
        <v>17536</v>
      </c>
    </row>
    <row r="34" spans="1:3" x14ac:dyDescent="0.25">
      <c r="A34" s="61" t="s">
        <v>17506</v>
      </c>
      <c r="B34" s="61" t="s">
        <v>17527</v>
      </c>
      <c r="C34" s="61" t="s">
        <v>17537</v>
      </c>
    </row>
    <row r="35" spans="1:3" x14ac:dyDescent="0.25">
      <c r="A35" s="61" t="s">
        <v>17506</v>
      </c>
      <c r="B35" s="61" t="s">
        <v>17527</v>
      </c>
      <c r="C35" s="61" t="s">
        <v>17538</v>
      </c>
    </row>
    <row r="36" spans="1:3" x14ac:dyDescent="0.25">
      <c r="A36" s="61" t="s">
        <v>17506</v>
      </c>
      <c r="B36" s="61" t="s">
        <v>17527</v>
      </c>
      <c r="C36" s="61" t="s">
        <v>17539</v>
      </c>
    </row>
    <row r="37" spans="1:3" x14ac:dyDescent="0.25">
      <c r="A37" s="61" t="s">
        <v>17506</v>
      </c>
      <c r="B37" s="61" t="s">
        <v>17527</v>
      </c>
      <c r="C37" s="61" t="s">
        <v>17540</v>
      </c>
    </row>
    <row r="38" spans="1:3" x14ac:dyDescent="0.25">
      <c r="A38" s="61" t="s">
        <v>17506</v>
      </c>
      <c r="B38" s="61" t="s">
        <v>17527</v>
      </c>
      <c r="C38" s="61" t="s">
        <v>17541</v>
      </c>
    </row>
    <row r="39" spans="1:3" x14ac:dyDescent="0.25">
      <c r="A39" s="61" t="s">
        <v>17506</v>
      </c>
      <c r="B39" s="61" t="s">
        <v>17527</v>
      </c>
      <c r="C39" s="61" t="s">
        <v>17542</v>
      </c>
    </row>
    <row r="40" spans="1:3" x14ac:dyDescent="0.25">
      <c r="A40" s="61" t="s">
        <v>17506</v>
      </c>
      <c r="B40" s="61" t="s">
        <v>17527</v>
      </c>
      <c r="C40" s="61" t="s">
        <v>17543</v>
      </c>
    </row>
    <row r="41" spans="1:3" x14ac:dyDescent="0.25">
      <c r="A41" s="61" t="s">
        <v>17506</v>
      </c>
      <c r="B41" s="61" t="s">
        <v>17527</v>
      </c>
      <c r="C41" s="61" t="s">
        <v>17544</v>
      </c>
    </row>
    <row r="42" spans="1:3" x14ac:dyDescent="0.25">
      <c r="A42" s="61" t="s">
        <v>17506</v>
      </c>
      <c r="B42" s="61" t="s">
        <v>17527</v>
      </c>
      <c r="C42" s="61" t="s">
        <v>17545</v>
      </c>
    </row>
    <row r="43" spans="1:3" x14ac:dyDescent="0.25">
      <c r="A43" s="61" t="s">
        <v>17506</v>
      </c>
      <c r="B43" s="61" t="s">
        <v>17527</v>
      </c>
      <c r="C43" s="61" t="s">
        <v>17546</v>
      </c>
    </row>
    <row r="44" spans="1:3" x14ac:dyDescent="0.25">
      <c r="A44" s="61" t="s">
        <v>17506</v>
      </c>
      <c r="B44" s="61" t="s">
        <v>17527</v>
      </c>
      <c r="C44" s="61" t="s">
        <v>17547</v>
      </c>
    </row>
    <row r="45" spans="1:3" x14ac:dyDescent="0.25">
      <c r="A45" s="61" t="s">
        <v>17506</v>
      </c>
      <c r="B45" s="61" t="s">
        <v>17527</v>
      </c>
      <c r="C45" s="61" t="s">
        <v>17548</v>
      </c>
    </row>
    <row r="46" spans="1:3" x14ac:dyDescent="0.25">
      <c r="A46" s="61" t="s">
        <v>17506</v>
      </c>
      <c r="B46" s="61" t="s">
        <v>17527</v>
      </c>
      <c r="C46" s="61" t="s">
        <v>17549</v>
      </c>
    </row>
    <row r="47" spans="1:3" x14ac:dyDescent="0.25">
      <c r="A47" s="61" t="s">
        <v>17506</v>
      </c>
      <c r="B47" s="61" t="s">
        <v>17527</v>
      </c>
      <c r="C47" s="61" t="s">
        <v>17550</v>
      </c>
    </row>
    <row r="48" spans="1:3" x14ac:dyDescent="0.25">
      <c r="A48" s="61" t="s">
        <v>17506</v>
      </c>
      <c r="B48" s="61" t="s">
        <v>17527</v>
      </c>
      <c r="C48" s="61" t="s">
        <v>17551</v>
      </c>
    </row>
    <row r="49" spans="1:3" x14ac:dyDescent="0.25">
      <c r="A49" s="61" t="s">
        <v>17506</v>
      </c>
      <c r="B49" s="61" t="s">
        <v>17527</v>
      </c>
      <c r="C49" s="61" t="s">
        <v>17552</v>
      </c>
    </row>
    <row r="50" spans="1:3" x14ac:dyDescent="0.25">
      <c r="A50" s="61" t="s">
        <v>17506</v>
      </c>
      <c r="B50" s="61" t="s">
        <v>17553</v>
      </c>
      <c r="C50" s="61" t="s">
        <v>17554</v>
      </c>
    </row>
    <row r="51" spans="1:3" x14ac:dyDescent="0.25">
      <c r="A51" s="61" t="s">
        <v>17506</v>
      </c>
      <c r="B51" s="61" t="s">
        <v>17555</v>
      </c>
      <c r="C51" s="61" t="s">
        <v>17556</v>
      </c>
    </row>
    <row r="52" spans="1:3" x14ac:dyDescent="0.25">
      <c r="A52" s="61" t="s">
        <v>17506</v>
      </c>
      <c r="B52" s="61" t="s">
        <v>17557</v>
      </c>
      <c r="C52" s="61" t="s">
        <v>17558</v>
      </c>
    </row>
    <row r="53" spans="1:3" x14ac:dyDescent="0.25">
      <c r="A53" s="61" t="s">
        <v>17506</v>
      </c>
      <c r="B53" s="61" t="s">
        <v>17557</v>
      </c>
      <c r="C53" s="61" t="s">
        <v>17559</v>
      </c>
    </row>
    <row r="54" spans="1:3" x14ac:dyDescent="0.25">
      <c r="A54" s="61" t="s">
        <v>17506</v>
      </c>
      <c r="B54" s="61" t="s">
        <v>17557</v>
      </c>
      <c r="C54" s="61" t="s">
        <v>17560</v>
      </c>
    </row>
    <row r="55" spans="1:3" x14ac:dyDescent="0.25">
      <c r="A55" s="61" t="s">
        <v>17506</v>
      </c>
      <c r="B55" s="61" t="s">
        <v>17557</v>
      </c>
      <c r="C55" s="61" t="s">
        <v>17561</v>
      </c>
    </row>
    <row r="56" spans="1:3" x14ac:dyDescent="0.25">
      <c r="A56" s="61" t="s">
        <v>17506</v>
      </c>
      <c r="B56" s="61" t="s">
        <v>17557</v>
      </c>
      <c r="C56" s="61" t="s">
        <v>17562</v>
      </c>
    </row>
    <row r="57" spans="1:3" x14ac:dyDescent="0.25">
      <c r="A57" s="61" t="s">
        <v>17506</v>
      </c>
      <c r="B57" s="61" t="s">
        <v>17557</v>
      </c>
      <c r="C57" s="61" t="s">
        <v>17563</v>
      </c>
    </row>
    <row r="58" spans="1:3" x14ac:dyDescent="0.25">
      <c r="A58" s="61" t="s">
        <v>17506</v>
      </c>
      <c r="B58" s="61" t="s">
        <v>17557</v>
      </c>
      <c r="C58" s="61" t="s">
        <v>17564</v>
      </c>
    </row>
    <row r="59" spans="1:3" x14ac:dyDescent="0.25">
      <c r="A59" s="61" t="s">
        <v>17506</v>
      </c>
      <c r="B59" s="61" t="s">
        <v>17565</v>
      </c>
      <c r="C59" s="61" t="s">
        <v>17566</v>
      </c>
    </row>
    <row r="60" spans="1:3" x14ac:dyDescent="0.25">
      <c r="A60" s="61" t="s">
        <v>17506</v>
      </c>
      <c r="B60" s="61" t="s">
        <v>17565</v>
      </c>
      <c r="C60" s="61" t="s">
        <v>17567</v>
      </c>
    </row>
    <row r="61" spans="1:3" x14ac:dyDescent="0.25">
      <c r="A61" s="61" t="s">
        <v>17506</v>
      </c>
      <c r="B61" s="61" t="s">
        <v>17565</v>
      </c>
      <c r="C61" s="61" t="s">
        <v>17568</v>
      </c>
    </row>
    <row r="62" spans="1:3" x14ac:dyDescent="0.25">
      <c r="A62" s="61" t="s">
        <v>17506</v>
      </c>
      <c r="B62" s="61" t="s">
        <v>17569</v>
      </c>
      <c r="C62" s="61" t="s">
        <v>17570</v>
      </c>
    </row>
    <row r="63" spans="1:3" x14ac:dyDescent="0.25">
      <c r="A63" s="61" t="s">
        <v>17506</v>
      </c>
      <c r="B63" s="61" t="s">
        <v>17571</v>
      </c>
      <c r="C63" s="61" t="s">
        <v>17572</v>
      </c>
    </row>
    <row r="64" spans="1:3" x14ac:dyDescent="0.25">
      <c r="A64" s="61" t="s">
        <v>17506</v>
      </c>
      <c r="B64" s="61" t="s">
        <v>17573</v>
      </c>
      <c r="C64" s="61" t="s">
        <v>17574</v>
      </c>
    </row>
    <row r="65" spans="1:3" x14ac:dyDescent="0.25">
      <c r="A65" s="61" t="s">
        <v>17506</v>
      </c>
      <c r="B65" s="61" t="s">
        <v>17575</v>
      </c>
      <c r="C65" s="61" t="s">
        <v>17576</v>
      </c>
    </row>
    <row r="66" spans="1:3" x14ac:dyDescent="0.25">
      <c r="A66" s="61" t="s">
        <v>17506</v>
      </c>
      <c r="B66" s="61" t="s">
        <v>17575</v>
      </c>
      <c r="C66" s="61" t="s">
        <v>17577</v>
      </c>
    </row>
    <row r="67" spans="1:3" x14ac:dyDescent="0.25">
      <c r="A67" s="61" t="s">
        <v>17506</v>
      </c>
      <c r="B67" s="61" t="s">
        <v>17575</v>
      </c>
      <c r="C67" s="61" t="s">
        <v>17578</v>
      </c>
    </row>
    <row r="68" spans="1:3" x14ac:dyDescent="0.25">
      <c r="A68" s="61" t="s">
        <v>17506</v>
      </c>
      <c r="B68" s="61" t="s">
        <v>17575</v>
      </c>
      <c r="C68" s="61" t="s">
        <v>17579</v>
      </c>
    </row>
    <row r="69" spans="1:3" x14ac:dyDescent="0.25">
      <c r="A69" s="61" t="s">
        <v>17506</v>
      </c>
      <c r="B69" s="61" t="s">
        <v>17580</v>
      </c>
      <c r="C69" s="61" t="s">
        <v>17581</v>
      </c>
    </row>
    <row r="70" spans="1:3" x14ac:dyDescent="0.25">
      <c r="A70" s="61" t="s">
        <v>17506</v>
      </c>
      <c r="B70" s="61" t="s">
        <v>17580</v>
      </c>
      <c r="C70" s="61" t="s">
        <v>17582</v>
      </c>
    </row>
    <row r="71" spans="1:3" x14ac:dyDescent="0.25">
      <c r="A71" s="61" t="s">
        <v>17506</v>
      </c>
      <c r="B71" s="61" t="s">
        <v>17580</v>
      </c>
      <c r="C71" s="61" t="s">
        <v>17583</v>
      </c>
    </row>
    <row r="72" spans="1:3" x14ac:dyDescent="0.25">
      <c r="A72" s="61" t="s">
        <v>17506</v>
      </c>
      <c r="B72" s="61" t="s">
        <v>17580</v>
      </c>
      <c r="C72" s="61" t="s">
        <v>17584</v>
      </c>
    </row>
    <row r="73" spans="1:3" x14ac:dyDescent="0.25">
      <c r="A73" s="61" t="s">
        <v>17585</v>
      </c>
      <c r="B73" s="61" t="s">
        <v>17586</v>
      </c>
      <c r="C73" s="61" t="s">
        <v>17587</v>
      </c>
    </row>
    <row r="74" spans="1:3" x14ac:dyDescent="0.25">
      <c r="A74" s="61" t="s">
        <v>17585</v>
      </c>
      <c r="B74" s="61" t="s">
        <v>17586</v>
      </c>
      <c r="C74" s="61" t="s">
        <v>17588</v>
      </c>
    </row>
    <row r="75" spans="1:3" x14ac:dyDescent="0.25">
      <c r="A75" s="61" t="s">
        <v>17585</v>
      </c>
      <c r="B75" s="61" t="s">
        <v>17586</v>
      </c>
      <c r="C75" s="61" t="s">
        <v>17589</v>
      </c>
    </row>
    <row r="76" spans="1:3" x14ac:dyDescent="0.25">
      <c r="A76" s="61" t="s">
        <v>17585</v>
      </c>
      <c r="B76" s="61" t="s">
        <v>17590</v>
      </c>
      <c r="C76" s="61" t="s">
        <v>17591</v>
      </c>
    </row>
    <row r="77" spans="1:3" x14ac:dyDescent="0.25">
      <c r="A77" s="61" t="s">
        <v>17585</v>
      </c>
      <c r="B77" s="61" t="s">
        <v>17590</v>
      </c>
      <c r="C77" s="61" t="s">
        <v>17592</v>
      </c>
    </row>
    <row r="78" spans="1:3" x14ac:dyDescent="0.25">
      <c r="A78" s="61" t="s">
        <v>17585</v>
      </c>
      <c r="B78" s="61" t="s">
        <v>17590</v>
      </c>
      <c r="C78" s="61" t="s">
        <v>17593</v>
      </c>
    </row>
    <row r="79" spans="1:3" x14ac:dyDescent="0.25">
      <c r="A79" s="61" t="s">
        <v>17585</v>
      </c>
      <c r="B79" s="61" t="s">
        <v>17590</v>
      </c>
      <c r="C79" s="61" t="s">
        <v>17594</v>
      </c>
    </row>
    <row r="80" spans="1:3" x14ac:dyDescent="0.25">
      <c r="A80" s="61" t="s">
        <v>17585</v>
      </c>
      <c r="B80" s="61" t="s">
        <v>17595</v>
      </c>
      <c r="C80" s="61" t="s">
        <v>17596</v>
      </c>
    </row>
    <row r="81" spans="1:3" x14ac:dyDescent="0.25">
      <c r="A81" s="61" t="s">
        <v>17585</v>
      </c>
      <c r="B81" s="61" t="s">
        <v>17595</v>
      </c>
      <c r="C81" s="61" t="s">
        <v>17597</v>
      </c>
    </row>
    <row r="82" spans="1:3" x14ac:dyDescent="0.25">
      <c r="A82" s="61" t="s">
        <v>17585</v>
      </c>
      <c r="B82" s="61" t="s">
        <v>17595</v>
      </c>
      <c r="C82" s="61" t="s">
        <v>17598</v>
      </c>
    </row>
    <row r="83" spans="1:3" x14ac:dyDescent="0.25">
      <c r="A83" s="61" t="s">
        <v>17599</v>
      </c>
      <c r="B83" s="61" t="s">
        <v>17600</v>
      </c>
      <c r="C83" s="61" t="s">
        <v>17601</v>
      </c>
    </row>
    <row r="84" spans="1:3" x14ac:dyDescent="0.25">
      <c r="A84" s="61" t="s">
        <v>17599</v>
      </c>
      <c r="B84" s="61" t="s">
        <v>17600</v>
      </c>
      <c r="C84" s="61" t="s">
        <v>17602</v>
      </c>
    </row>
    <row r="85" spans="1:3" x14ac:dyDescent="0.25">
      <c r="A85" s="61" t="s">
        <v>17599</v>
      </c>
      <c r="B85" s="61" t="s">
        <v>17600</v>
      </c>
      <c r="C85" s="61" t="s">
        <v>17603</v>
      </c>
    </row>
    <row r="86" spans="1:3" x14ac:dyDescent="0.25">
      <c r="A86" s="61" t="s">
        <v>17599</v>
      </c>
      <c r="B86" s="61" t="s">
        <v>17600</v>
      </c>
      <c r="C86" s="61" t="s">
        <v>17604</v>
      </c>
    </row>
    <row r="87" spans="1:3" x14ac:dyDescent="0.25">
      <c r="A87" s="61" t="s">
        <v>17599</v>
      </c>
      <c r="B87" s="61" t="s">
        <v>17600</v>
      </c>
      <c r="C87" s="61" t="s">
        <v>17605</v>
      </c>
    </row>
    <row r="88" spans="1:3" x14ac:dyDescent="0.25">
      <c r="A88" s="61" t="s">
        <v>17599</v>
      </c>
      <c r="B88" s="61" t="s">
        <v>17600</v>
      </c>
      <c r="C88" s="61" t="s">
        <v>17606</v>
      </c>
    </row>
    <row r="89" spans="1:3" x14ac:dyDescent="0.25">
      <c r="A89" s="61" t="s">
        <v>17599</v>
      </c>
      <c r="B89" s="61" t="s">
        <v>17600</v>
      </c>
      <c r="C89" s="61" t="s">
        <v>17607</v>
      </c>
    </row>
    <row r="90" spans="1:3" x14ac:dyDescent="0.25">
      <c r="A90" s="61" t="s">
        <v>17599</v>
      </c>
      <c r="B90" s="61" t="s">
        <v>17600</v>
      </c>
      <c r="C90" s="61" t="s">
        <v>17608</v>
      </c>
    </row>
    <row r="91" spans="1:3" x14ac:dyDescent="0.25">
      <c r="A91" s="61" t="s">
        <v>17599</v>
      </c>
      <c r="B91" s="61" t="s">
        <v>17600</v>
      </c>
      <c r="C91" s="61" t="s">
        <v>17609</v>
      </c>
    </row>
    <row r="92" spans="1:3" x14ac:dyDescent="0.25">
      <c r="A92" s="61" t="s">
        <v>17599</v>
      </c>
      <c r="B92" s="61" t="s">
        <v>17600</v>
      </c>
      <c r="C92" s="61" t="s">
        <v>17610</v>
      </c>
    </row>
    <row r="93" spans="1:3" x14ac:dyDescent="0.25">
      <c r="A93" s="61" t="s">
        <v>17599</v>
      </c>
      <c r="B93" s="61" t="s">
        <v>17600</v>
      </c>
      <c r="C93" s="61" t="s">
        <v>17611</v>
      </c>
    </row>
    <row r="94" spans="1:3" x14ac:dyDescent="0.25">
      <c r="A94" s="61" t="s">
        <v>17599</v>
      </c>
      <c r="B94" s="61" t="s">
        <v>17600</v>
      </c>
      <c r="C94" s="61" t="s">
        <v>17612</v>
      </c>
    </row>
    <row r="95" spans="1:3" x14ac:dyDescent="0.25">
      <c r="A95" s="61" t="s">
        <v>17599</v>
      </c>
      <c r="B95" s="61" t="s">
        <v>17600</v>
      </c>
      <c r="C95" s="61" t="s">
        <v>17613</v>
      </c>
    </row>
    <row r="96" spans="1:3" x14ac:dyDescent="0.25">
      <c r="A96" s="61" t="s">
        <v>17599</v>
      </c>
      <c r="B96" s="61" t="s">
        <v>17600</v>
      </c>
      <c r="C96" s="61" t="s">
        <v>17614</v>
      </c>
    </row>
    <row r="97" spans="1:3" x14ac:dyDescent="0.25">
      <c r="A97" s="61" t="s">
        <v>17599</v>
      </c>
      <c r="B97" s="61" t="s">
        <v>17600</v>
      </c>
      <c r="C97" s="61" t="s">
        <v>17615</v>
      </c>
    </row>
    <row r="98" spans="1:3" x14ac:dyDescent="0.25">
      <c r="A98" s="61" t="s">
        <v>17599</v>
      </c>
      <c r="B98" s="61" t="s">
        <v>17600</v>
      </c>
      <c r="C98" s="61" t="s">
        <v>17616</v>
      </c>
    </row>
    <row r="99" spans="1:3" x14ac:dyDescent="0.25">
      <c r="A99" s="61" t="s">
        <v>17599</v>
      </c>
      <c r="B99" s="61" t="s">
        <v>17600</v>
      </c>
      <c r="C99" s="61" t="s">
        <v>17617</v>
      </c>
    </row>
    <row r="100" spans="1:3" x14ac:dyDescent="0.25">
      <c r="A100" s="61" t="s">
        <v>17599</v>
      </c>
      <c r="B100" s="61" t="s">
        <v>17600</v>
      </c>
      <c r="C100" s="61" t="s">
        <v>17618</v>
      </c>
    </row>
    <row r="101" spans="1:3" x14ac:dyDescent="0.25">
      <c r="A101" s="61" t="s">
        <v>17599</v>
      </c>
      <c r="B101" s="61" t="s">
        <v>17600</v>
      </c>
      <c r="C101" s="61" t="s">
        <v>17619</v>
      </c>
    </row>
    <row r="102" spans="1:3" x14ac:dyDescent="0.25">
      <c r="A102" s="61" t="s">
        <v>17599</v>
      </c>
      <c r="B102" s="61" t="s">
        <v>17600</v>
      </c>
      <c r="C102" s="61" t="s">
        <v>17620</v>
      </c>
    </row>
    <row r="103" spans="1:3" x14ac:dyDescent="0.25">
      <c r="A103" s="61" t="s">
        <v>17599</v>
      </c>
      <c r="B103" s="61" t="s">
        <v>17600</v>
      </c>
      <c r="C103" s="61" t="s">
        <v>17621</v>
      </c>
    </row>
    <row r="104" spans="1:3" x14ac:dyDescent="0.25">
      <c r="A104" s="61" t="s">
        <v>17599</v>
      </c>
      <c r="B104" s="61" t="s">
        <v>17600</v>
      </c>
      <c r="C104" s="61" t="s">
        <v>17622</v>
      </c>
    </row>
    <row r="105" spans="1:3" x14ac:dyDescent="0.25">
      <c r="A105" s="61" t="s">
        <v>17599</v>
      </c>
      <c r="B105" s="61" t="s">
        <v>17600</v>
      </c>
      <c r="C105" s="61" t="s">
        <v>17623</v>
      </c>
    </row>
    <row r="106" spans="1:3" x14ac:dyDescent="0.25">
      <c r="A106" s="61" t="s">
        <v>17599</v>
      </c>
      <c r="B106" s="61" t="s">
        <v>17624</v>
      </c>
      <c r="C106" s="61" t="s">
        <v>17625</v>
      </c>
    </row>
    <row r="107" spans="1:3" x14ac:dyDescent="0.25">
      <c r="A107" s="61" t="s">
        <v>17599</v>
      </c>
      <c r="B107" s="61" t="s">
        <v>17624</v>
      </c>
      <c r="C107" s="61" t="s">
        <v>17626</v>
      </c>
    </row>
    <row r="108" spans="1:3" x14ac:dyDescent="0.25">
      <c r="A108" s="61" t="s">
        <v>17599</v>
      </c>
      <c r="B108" s="61" t="s">
        <v>17624</v>
      </c>
      <c r="C108" s="61" t="s">
        <v>17627</v>
      </c>
    </row>
    <row r="109" spans="1:3" x14ac:dyDescent="0.25">
      <c r="A109" s="61" t="s">
        <v>17599</v>
      </c>
      <c r="B109" s="61" t="s">
        <v>17624</v>
      </c>
      <c r="C109" s="61" t="s">
        <v>17628</v>
      </c>
    </row>
    <row r="110" spans="1:3" x14ac:dyDescent="0.25">
      <c r="A110" s="61" t="s">
        <v>17599</v>
      </c>
      <c r="B110" s="61" t="s">
        <v>17629</v>
      </c>
      <c r="C110" s="61" t="s">
        <v>17630</v>
      </c>
    </row>
    <row r="111" spans="1:3" x14ac:dyDescent="0.25">
      <c r="A111" s="61" t="s">
        <v>17599</v>
      </c>
      <c r="B111" s="61" t="s">
        <v>17629</v>
      </c>
      <c r="C111" s="61" t="s">
        <v>17631</v>
      </c>
    </row>
    <row r="112" spans="1:3" x14ac:dyDescent="0.25">
      <c r="A112" s="61" t="s">
        <v>17599</v>
      </c>
      <c r="B112" s="61" t="s">
        <v>17629</v>
      </c>
      <c r="C112" s="61" t="s">
        <v>17632</v>
      </c>
    </row>
    <row r="113" spans="1:3" x14ac:dyDescent="0.25">
      <c r="A113" s="61" t="s">
        <v>17599</v>
      </c>
      <c r="B113" s="61" t="s">
        <v>17629</v>
      </c>
      <c r="C113" s="61" t="s">
        <v>17633</v>
      </c>
    </row>
    <row r="114" spans="1:3" x14ac:dyDescent="0.25">
      <c r="A114" s="61" t="s">
        <v>17599</v>
      </c>
      <c r="B114" s="61" t="s">
        <v>17629</v>
      </c>
      <c r="C114" s="61" t="s">
        <v>17634</v>
      </c>
    </row>
    <row r="115" spans="1:3" x14ac:dyDescent="0.25">
      <c r="A115" s="61" t="s">
        <v>17635</v>
      </c>
      <c r="B115" s="61" t="s">
        <v>17636</v>
      </c>
      <c r="C115" s="61" t="s">
        <v>17637</v>
      </c>
    </row>
    <row r="116" spans="1:3" x14ac:dyDescent="0.25">
      <c r="A116" s="61" t="s">
        <v>17635</v>
      </c>
      <c r="B116" s="61" t="s">
        <v>17636</v>
      </c>
      <c r="C116" s="61" t="s">
        <v>17638</v>
      </c>
    </row>
    <row r="117" spans="1:3" x14ac:dyDescent="0.25">
      <c r="A117" s="61" t="s">
        <v>17635</v>
      </c>
      <c r="B117" s="61" t="s">
        <v>17636</v>
      </c>
      <c r="C117" s="61" t="s">
        <v>17639</v>
      </c>
    </row>
    <row r="118" spans="1:3" x14ac:dyDescent="0.25">
      <c r="A118" s="61" t="s">
        <v>17635</v>
      </c>
      <c r="B118" s="61" t="s">
        <v>17636</v>
      </c>
      <c r="C118" s="61" t="s">
        <v>17640</v>
      </c>
    </row>
    <row r="119" spans="1:3" x14ac:dyDescent="0.25">
      <c r="A119" s="61" t="s">
        <v>17635</v>
      </c>
      <c r="B119" s="61" t="s">
        <v>17636</v>
      </c>
      <c r="C119" s="61" t="s">
        <v>17641</v>
      </c>
    </row>
    <row r="120" spans="1:3" x14ac:dyDescent="0.25">
      <c r="A120" s="61" t="s">
        <v>17635</v>
      </c>
      <c r="B120" s="61" t="s">
        <v>17636</v>
      </c>
      <c r="C120" s="61" t="s">
        <v>17642</v>
      </c>
    </row>
    <row r="121" spans="1:3" x14ac:dyDescent="0.25">
      <c r="A121" s="61" t="s">
        <v>17635</v>
      </c>
      <c r="B121" s="61" t="s">
        <v>17636</v>
      </c>
      <c r="C121" s="61" t="s">
        <v>17643</v>
      </c>
    </row>
    <row r="122" spans="1:3" x14ac:dyDescent="0.25">
      <c r="A122" s="61" t="s">
        <v>17635</v>
      </c>
      <c r="B122" s="61" t="s">
        <v>17636</v>
      </c>
      <c r="C122" s="61" t="s">
        <v>17644</v>
      </c>
    </row>
    <row r="123" spans="1:3" x14ac:dyDescent="0.25">
      <c r="A123" s="61" t="s">
        <v>17635</v>
      </c>
      <c r="B123" s="61" t="s">
        <v>17636</v>
      </c>
      <c r="C123" s="61" t="s">
        <v>17645</v>
      </c>
    </row>
    <row r="124" spans="1:3" x14ac:dyDescent="0.25">
      <c r="A124" s="61" t="s">
        <v>17635</v>
      </c>
      <c r="B124" s="61" t="s">
        <v>17636</v>
      </c>
      <c r="C124" s="61" t="s">
        <v>17646</v>
      </c>
    </row>
    <row r="125" spans="1:3" x14ac:dyDescent="0.25">
      <c r="A125" s="61" t="s">
        <v>17635</v>
      </c>
      <c r="B125" s="61" t="s">
        <v>17636</v>
      </c>
      <c r="C125" s="61" t="s">
        <v>17647</v>
      </c>
    </row>
    <row r="126" spans="1:3" x14ac:dyDescent="0.25">
      <c r="A126" s="61" t="s">
        <v>17635</v>
      </c>
      <c r="B126" s="61" t="s">
        <v>17648</v>
      </c>
      <c r="C126" s="61" t="s">
        <v>17649</v>
      </c>
    </row>
    <row r="127" spans="1:3" x14ac:dyDescent="0.25">
      <c r="A127" s="61" t="s">
        <v>17635</v>
      </c>
      <c r="B127" s="61" t="s">
        <v>17650</v>
      </c>
      <c r="C127" s="61" t="s">
        <v>17651</v>
      </c>
    </row>
    <row r="128" spans="1:3" x14ac:dyDescent="0.25">
      <c r="A128" s="61" t="s">
        <v>17635</v>
      </c>
      <c r="B128" s="61" t="s">
        <v>17652</v>
      </c>
      <c r="C128" s="61" t="s">
        <v>17653</v>
      </c>
    </row>
    <row r="129" spans="1:3" x14ac:dyDescent="0.25">
      <c r="A129" s="61" t="s">
        <v>17635</v>
      </c>
      <c r="B129" s="61" t="s">
        <v>17652</v>
      </c>
      <c r="C129" s="61" t="s">
        <v>17654</v>
      </c>
    </row>
    <row r="130" spans="1:3" x14ac:dyDescent="0.25">
      <c r="A130" s="61" t="s">
        <v>17635</v>
      </c>
      <c r="B130" s="61" t="s">
        <v>17655</v>
      </c>
      <c r="C130" s="61" t="s">
        <v>17656</v>
      </c>
    </row>
    <row r="131" spans="1:3" x14ac:dyDescent="0.25">
      <c r="A131" s="61" t="s">
        <v>17635</v>
      </c>
      <c r="B131" s="61" t="s">
        <v>17655</v>
      </c>
      <c r="C131" s="61" t="s">
        <v>17657</v>
      </c>
    </row>
    <row r="132" spans="1:3" x14ac:dyDescent="0.25">
      <c r="A132" s="61" t="s">
        <v>17635</v>
      </c>
      <c r="B132" s="61" t="s">
        <v>17655</v>
      </c>
      <c r="C132" s="61" t="s">
        <v>17658</v>
      </c>
    </row>
    <row r="133" spans="1:3" x14ac:dyDescent="0.25">
      <c r="A133" s="61" t="s">
        <v>17635</v>
      </c>
      <c r="B133" s="61" t="s">
        <v>17655</v>
      </c>
      <c r="C133" s="61" t="s">
        <v>17659</v>
      </c>
    </row>
    <row r="134" spans="1:3" x14ac:dyDescent="0.25">
      <c r="A134" s="61" t="s">
        <v>17635</v>
      </c>
      <c r="B134" s="61" t="s">
        <v>17655</v>
      </c>
      <c r="C134" s="61" t="s">
        <v>17660</v>
      </c>
    </row>
    <row r="135" spans="1:3" x14ac:dyDescent="0.25">
      <c r="A135" s="61" t="s">
        <v>17635</v>
      </c>
      <c r="B135" s="61" t="s">
        <v>17655</v>
      </c>
      <c r="C135" s="61" t="s">
        <v>17661</v>
      </c>
    </row>
    <row r="136" spans="1:3" x14ac:dyDescent="0.25">
      <c r="A136" s="61" t="s">
        <v>17635</v>
      </c>
      <c r="B136" s="61" t="s">
        <v>17655</v>
      </c>
      <c r="C136" s="61" t="s">
        <v>17662</v>
      </c>
    </row>
    <row r="137" spans="1:3" x14ac:dyDescent="0.25">
      <c r="A137" s="61" t="s">
        <v>17635</v>
      </c>
      <c r="B137" s="61" t="s">
        <v>17655</v>
      </c>
      <c r="C137" s="61" t="s">
        <v>17663</v>
      </c>
    </row>
    <row r="138" spans="1:3" x14ac:dyDescent="0.25">
      <c r="A138" s="61" t="s">
        <v>17635</v>
      </c>
      <c r="B138" s="61" t="s">
        <v>17655</v>
      </c>
      <c r="C138" s="61" t="s">
        <v>17664</v>
      </c>
    </row>
    <row r="139" spans="1:3" x14ac:dyDescent="0.25">
      <c r="A139" s="61" t="s">
        <v>17635</v>
      </c>
      <c r="B139" s="61" t="s">
        <v>17655</v>
      </c>
      <c r="C139" s="61" t="s">
        <v>17665</v>
      </c>
    </row>
    <row r="140" spans="1:3" x14ac:dyDescent="0.25">
      <c r="A140" s="61" t="s">
        <v>17635</v>
      </c>
      <c r="B140" s="61" t="s">
        <v>17655</v>
      </c>
      <c r="C140" s="61" t="s">
        <v>17666</v>
      </c>
    </row>
    <row r="141" spans="1:3" x14ac:dyDescent="0.25">
      <c r="A141" s="61" t="s">
        <v>17635</v>
      </c>
      <c r="B141" s="61" t="s">
        <v>17655</v>
      </c>
      <c r="C141" s="61" t="s">
        <v>17667</v>
      </c>
    </row>
    <row r="142" spans="1:3" x14ac:dyDescent="0.25">
      <c r="A142" s="61" t="s">
        <v>17635</v>
      </c>
      <c r="B142" s="61" t="s">
        <v>17655</v>
      </c>
      <c r="C142" s="61" t="s">
        <v>17668</v>
      </c>
    </row>
    <row r="143" spans="1:3" x14ac:dyDescent="0.25">
      <c r="A143" s="61" t="s">
        <v>17635</v>
      </c>
      <c r="B143" s="61" t="s">
        <v>17655</v>
      </c>
      <c r="C143" s="61" t="s">
        <v>17669</v>
      </c>
    </row>
    <row r="144" spans="1:3" x14ac:dyDescent="0.25">
      <c r="A144" s="61" t="s">
        <v>17635</v>
      </c>
      <c r="B144" s="61" t="s">
        <v>17655</v>
      </c>
      <c r="C144" s="61" t="s">
        <v>17670</v>
      </c>
    </row>
    <row r="145" spans="1:3" x14ac:dyDescent="0.25">
      <c r="A145" s="61" t="s">
        <v>17635</v>
      </c>
      <c r="B145" s="61" t="s">
        <v>17671</v>
      </c>
      <c r="C145" s="61" t="s">
        <v>17672</v>
      </c>
    </row>
    <row r="146" spans="1:3" x14ac:dyDescent="0.25">
      <c r="A146" s="61" t="s">
        <v>17635</v>
      </c>
      <c r="B146" s="61" t="s">
        <v>17671</v>
      </c>
      <c r="C146" s="61" t="s">
        <v>17673</v>
      </c>
    </row>
    <row r="147" spans="1:3" x14ac:dyDescent="0.25">
      <c r="A147" s="61" t="s">
        <v>17635</v>
      </c>
      <c r="B147" s="61" t="s">
        <v>17671</v>
      </c>
      <c r="C147" s="61" t="s">
        <v>17674</v>
      </c>
    </row>
    <row r="148" spans="1:3" x14ac:dyDescent="0.25">
      <c r="A148" s="61" t="s">
        <v>17635</v>
      </c>
      <c r="B148" s="61" t="s">
        <v>17671</v>
      </c>
      <c r="C148" s="61" t="s">
        <v>17675</v>
      </c>
    </row>
    <row r="149" spans="1:3" x14ac:dyDescent="0.25">
      <c r="A149" s="61" t="s">
        <v>17635</v>
      </c>
      <c r="B149" s="61" t="s">
        <v>17671</v>
      </c>
      <c r="C149" s="61" t="s">
        <v>17676</v>
      </c>
    </row>
    <row r="150" spans="1:3" x14ac:dyDescent="0.25">
      <c r="A150" s="61" t="s">
        <v>17635</v>
      </c>
      <c r="B150" s="61" t="s">
        <v>17671</v>
      </c>
      <c r="C150" s="61" t="s">
        <v>17677</v>
      </c>
    </row>
    <row r="151" spans="1:3" x14ac:dyDescent="0.25">
      <c r="A151" s="61" t="s">
        <v>17678</v>
      </c>
      <c r="B151" s="61" t="s">
        <v>17679</v>
      </c>
      <c r="C151" s="61" t="s">
        <v>17680</v>
      </c>
    </row>
    <row r="152" spans="1:3" x14ac:dyDescent="0.25">
      <c r="A152" s="61" t="s">
        <v>17678</v>
      </c>
      <c r="B152" s="61" t="s">
        <v>17679</v>
      </c>
      <c r="C152" s="61" t="s">
        <v>17681</v>
      </c>
    </row>
    <row r="153" spans="1:3" x14ac:dyDescent="0.25">
      <c r="A153" s="61" t="s">
        <v>17678</v>
      </c>
      <c r="B153" s="61" t="s">
        <v>17679</v>
      </c>
      <c r="C153" s="61" t="s">
        <v>17682</v>
      </c>
    </row>
    <row r="154" spans="1:3" x14ac:dyDescent="0.25">
      <c r="A154" s="61" t="s">
        <v>17678</v>
      </c>
      <c r="B154" s="61" t="s">
        <v>17679</v>
      </c>
      <c r="C154" s="61" t="s">
        <v>17683</v>
      </c>
    </row>
    <row r="155" spans="1:3" x14ac:dyDescent="0.25">
      <c r="A155" s="61" t="s">
        <v>17678</v>
      </c>
      <c r="B155" s="61" t="s">
        <v>17679</v>
      </c>
      <c r="C155" s="61" t="s">
        <v>17684</v>
      </c>
    </row>
    <row r="156" spans="1:3" x14ac:dyDescent="0.25">
      <c r="A156" s="61" t="s">
        <v>17678</v>
      </c>
      <c r="B156" s="61" t="s">
        <v>17679</v>
      </c>
      <c r="C156" s="61" t="s">
        <v>17685</v>
      </c>
    </row>
    <row r="157" spans="1:3" x14ac:dyDescent="0.25">
      <c r="A157" s="61" t="s">
        <v>17678</v>
      </c>
      <c r="B157" s="61" t="s">
        <v>17679</v>
      </c>
      <c r="C157" s="61" t="s">
        <v>17686</v>
      </c>
    </row>
    <row r="158" spans="1:3" x14ac:dyDescent="0.25">
      <c r="A158" s="61" t="s">
        <v>17678</v>
      </c>
      <c r="B158" s="61" t="s">
        <v>17679</v>
      </c>
      <c r="C158" s="61" t="s">
        <v>17687</v>
      </c>
    </row>
    <row r="159" spans="1:3" x14ac:dyDescent="0.25">
      <c r="A159" s="61" t="s">
        <v>17678</v>
      </c>
      <c r="B159" s="61" t="s">
        <v>17679</v>
      </c>
      <c r="C159" s="61" t="s">
        <v>17688</v>
      </c>
    </row>
    <row r="160" spans="1:3" x14ac:dyDescent="0.25">
      <c r="A160" s="61" t="s">
        <v>17678</v>
      </c>
      <c r="B160" s="61" t="s">
        <v>17679</v>
      </c>
      <c r="C160" s="61" t="s">
        <v>17689</v>
      </c>
    </row>
    <row r="161" spans="1:3" x14ac:dyDescent="0.25">
      <c r="A161" s="61" t="s">
        <v>17678</v>
      </c>
      <c r="B161" s="61" t="s">
        <v>17679</v>
      </c>
      <c r="C161" s="61" t="s">
        <v>17690</v>
      </c>
    </row>
    <row r="162" spans="1:3" x14ac:dyDescent="0.25">
      <c r="A162" s="61" t="s">
        <v>17678</v>
      </c>
      <c r="B162" s="61" t="s">
        <v>17679</v>
      </c>
      <c r="C162" s="61" t="s">
        <v>17691</v>
      </c>
    </row>
    <row r="163" spans="1:3" x14ac:dyDescent="0.25">
      <c r="A163" s="61" t="s">
        <v>17678</v>
      </c>
      <c r="B163" s="61" t="s">
        <v>17679</v>
      </c>
      <c r="C163" s="61" t="s">
        <v>17692</v>
      </c>
    </row>
    <row r="164" spans="1:3" x14ac:dyDescent="0.25">
      <c r="A164" s="61" t="s">
        <v>17678</v>
      </c>
      <c r="B164" s="61" t="s">
        <v>17679</v>
      </c>
      <c r="C164" s="61" t="s">
        <v>17693</v>
      </c>
    </row>
    <row r="165" spans="1:3" x14ac:dyDescent="0.25">
      <c r="A165" s="61" t="s">
        <v>17678</v>
      </c>
      <c r="B165" s="61" t="s">
        <v>17679</v>
      </c>
      <c r="C165" s="61" t="s">
        <v>17694</v>
      </c>
    </row>
    <row r="166" spans="1:3" x14ac:dyDescent="0.25">
      <c r="A166" s="61" t="s">
        <v>17678</v>
      </c>
      <c r="B166" s="61" t="s">
        <v>17679</v>
      </c>
      <c r="C166" s="61" t="s">
        <v>17695</v>
      </c>
    </row>
    <row r="167" spans="1:3" x14ac:dyDescent="0.25">
      <c r="A167" s="61" t="s">
        <v>17678</v>
      </c>
      <c r="B167" s="61" t="s">
        <v>17679</v>
      </c>
      <c r="C167" s="61" t="s">
        <v>17696</v>
      </c>
    </row>
    <row r="168" spans="1:3" x14ac:dyDescent="0.25">
      <c r="A168" s="61" t="s">
        <v>17678</v>
      </c>
      <c r="B168" s="61" t="s">
        <v>17697</v>
      </c>
      <c r="C168" s="61" t="s">
        <v>17698</v>
      </c>
    </row>
    <row r="169" spans="1:3" x14ac:dyDescent="0.25">
      <c r="A169" s="61" t="s">
        <v>17678</v>
      </c>
      <c r="B169" s="61" t="s">
        <v>17699</v>
      </c>
      <c r="C169" s="61" t="s">
        <v>17700</v>
      </c>
    </row>
    <row r="170" spans="1:3" x14ac:dyDescent="0.25">
      <c r="A170" s="61" t="s">
        <v>17678</v>
      </c>
      <c r="B170" s="61" t="s">
        <v>17701</v>
      </c>
      <c r="C170" s="61" t="s">
        <v>17702</v>
      </c>
    </row>
    <row r="171" spans="1:3" x14ac:dyDescent="0.25">
      <c r="A171" s="61" t="s">
        <v>17678</v>
      </c>
      <c r="B171" s="61" t="s">
        <v>17701</v>
      </c>
      <c r="C171" s="61" t="s">
        <v>17703</v>
      </c>
    </row>
    <row r="172" spans="1:3" x14ac:dyDescent="0.25">
      <c r="A172" s="61" t="s">
        <v>17678</v>
      </c>
      <c r="B172" s="61" t="s">
        <v>17701</v>
      </c>
      <c r="C172" s="61" t="s">
        <v>17704</v>
      </c>
    </row>
    <row r="173" spans="1:3" x14ac:dyDescent="0.25">
      <c r="A173" s="61" t="s">
        <v>17678</v>
      </c>
      <c r="B173" s="61" t="s">
        <v>17701</v>
      </c>
      <c r="C173" s="61" t="s">
        <v>17705</v>
      </c>
    </row>
    <row r="174" spans="1:3" x14ac:dyDescent="0.25">
      <c r="A174" s="61" t="s">
        <v>17678</v>
      </c>
      <c r="B174" s="61" t="s">
        <v>17701</v>
      </c>
      <c r="C174" s="61" t="s">
        <v>17706</v>
      </c>
    </row>
    <row r="175" spans="1:3" x14ac:dyDescent="0.25">
      <c r="A175" s="61" t="s">
        <v>17678</v>
      </c>
      <c r="B175" s="61" t="s">
        <v>17701</v>
      </c>
      <c r="C175" s="61" t="s">
        <v>17707</v>
      </c>
    </row>
    <row r="176" spans="1:3" x14ac:dyDescent="0.25">
      <c r="A176" s="61" t="s">
        <v>17678</v>
      </c>
      <c r="B176" s="61" t="s">
        <v>17701</v>
      </c>
      <c r="C176" s="61" t="s">
        <v>17708</v>
      </c>
    </row>
    <row r="177" spans="1:3" x14ac:dyDescent="0.25">
      <c r="A177" s="61" t="s">
        <v>17678</v>
      </c>
      <c r="B177" s="61" t="s">
        <v>17701</v>
      </c>
      <c r="C177" s="61" t="s">
        <v>17709</v>
      </c>
    </row>
    <row r="178" spans="1:3" x14ac:dyDescent="0.25">
      <c r="A178" s="61" t="s">
        <v>17678</v>
      </c>
      <c r="B178" s="61" t="s">
        <v>17701</v>
      </c>
      <c r="C178" s="61" t="s">
        <v>17710</v>
      </c>
    </row>
    <row r="179" spans="1:3" x14ac:dyDescent="0.25">
      <c r="A179" s="61" t="s">
        <v>17678</v>
      </c>
      <c r="B179" s="61" t="s">
        <v>17711</v>
      </c>
      <c r="C179" s="61" t="s">
        <v>17712</v>
      </c>
    </row>
    <row r="180" spans="1:3" x14ac:dyDescent="0.25">
      <c r="A180" s="61" t="s">
        <v>17678</v>
      </c>
      <c r="B180" s="61" t="s">
        <v>17711</v>
      </c>
      <c r="C180" s="61" t="s">
        <v>17713</v>
      </c>
    </row>
    <row r="181" spans="1:3" x14ac:dyDescent="0.25">
      <c r="A181" s="61" t="s">
        <v>17678</v>
      </c>
      <c r="B181" s="61" t="s">
        <v>17711</v>
      </c>
      <c r="C181" s="61" t="s">
        <v>17714</v>
      </c>
    </row>
    <row r="182" spans="1:3" x14ac:dyDescent="0.25">
      <c r="A182" s="61" t="s">
        <v>17678</v>
      </c>
      <c r="B182" s="61" t="s">
        <v>17711</v>
      </c>
      <c r="C182" s="61" t="s">
        <v>17715</v>
      </c>
    </row>
    <row r="183" spans="1:3" x14ac:dyDescent="0.25">
      <c r="A183" s="61" t="s">
        <v>17678</v>
      </c>
      <c r="B183" s="61" t="s">
        <v>17711</v>
      </c>
      <c r="C183" s="61" t="s">
        <v>17716</v>
      </c>
    </row>
    <row r="184" spans="1:3" x14ac:dyDescent="0.25">
      <c r="A184" s="61" t="s">
        <v>17678</v>
      </c>
      <c r="B184" s="61" t="s">
        <v>17711</v>
      </c>
      <c r="C184" s="61" t="s">
        <v>17717</v>
      </c>
    </row>
    <row r="185" spans="1:3" x14ac:dyDescent="0.25">
      <c r="A185" s="61" t="s">
        <v>17678</v>
      </c>
      <c r="B185" s="61" t="s">
        <v>17711</v>
      </c>
      <c r="C185" s="61" t="s">
        <v>17718</v>
      </c>
    </row>
    <row r="186" spans="1:3" x14ac:dyDescent="0.25">
      <c r="A186" s="61" t="s">
        <v>17678</v>
      </c>
      <c r="B186" s="61" t="s">
        <v>17711</v>
      </c>
      <c r="C186" s="61" t="s">
        <v>17719</v>
      </c>
    </row>
    <row r="187" spans="1:3" x14ac:dyDescent="0.25">
      <c r="A187" s="61" t="s">
        <v>17678</v>
      </c>
      <c r="B187" s="61" t="s">
        <v>17720</v>
      </c>
      <c r="C187" s="61" t="s">
        <v>17721</v>
      </c>
    </row>
    <row r="188" spans="1:3" x14ac:dyDescent="0.25">
      <c r="A188" s="61" t="s">
        <v>17678</v>
      </c>
      <c r="B188" s="61" t="s">
        <v>17720</v>
      </c>
      <c r="C188" s="61" t="s">
        <v>17722</v>
      </c>
    </row>
    <row r="189" spans="1:3" x14ac:dyDescent="0.25">
      <c r="A189" s="61" t="s">
        <v>17678</v>
      </c>
      <c r="B189" s="61" t="s">
        <v>17723</v>
      </c>
      <c r="C189" s="61" t="s">
        <v>17724</v>
      </c>
    </row>
    <row r="190" spans="1:3" x14ac:dyDescent="0.25">
      <c r="A190" s="61" t="s">
        <v>17678</v>
      </c>
      <c r="B190" s="61" t="s">
        <v>17723</v>
      </c>
      <c r="C190" s="61" t="s">
        <v>17725</v>
      </c>
    </row>
    <row r="191" spans="1:3" x14ac:dyDescent="0.25">
      <c r="A191" s="61" t="s">
        <v>17678</v>
      </c>
      <c r="B191" s="61" t="s">
        <v>17726</v>
      </c>
      <c r="C191" s="61" t="s">
        <v>17727</v>
      </c>
    </row>
    <row r="192" spans="1:3" x14ac:dyDescent="0.25">
      <c r="A192" s="61" t="s">
        <v>17678</v>
      </c>
      <c r="B192" s="61" t="s">
        <v>17726</v>
      </c>
      <c r="C192" s="61" t="s">
        <v>17728</v>
      </c>
    </row>
    <row r="193" spans="1:3" x14ac:dyDescent="0.25">
      <c r="A193" s="61" t="s">
        <v>17678</v>
      </c>
      <c r="B193" s="61" t="s">
        <v>17726</v>
      </c>
      <c r="C193" s="61" t="s">
        <v>17729</v>
      </c>
    </row>
    <row r="194" spans="1:3" x14ac:dyDescent="0.25">
      <c r="A194" s="61" t="s">
        <v>17678</v>
      </c>
      <c r="B194" s="61" t="s">
        <v>17726</v>
      </c>
      <c r="C194" s="61" t="s">
        <v>17730</v>
      </c>
    </row>
    <row r="195" spans="1:3" x14ac:dyDescent="0.25">
      <c r="A195" s="61" t="s">
        <v>17678</v>
      </c>
      <c r="B195" s="61" t="s">
        <v>17726</v>
      </c>
      <c r="C195" s="61" t="s">
        <v>17731</v>
      </c>
    </row>
    <row r="196" spans="1:3" x14ac:dyDescent="0.25">
      <c r="A196" s="61" t="s">
        <v>17678</v>
      </c>
      <c r="B196" s="61" t="s">
        <v>17726</v>
      </c>
      <c r="C196" s="61" t="s">
        <v>17732</v>
      </c>
    </row>
    <row r="197" spans="1:3" x14ac:dyDescent="0.25">
      <c r="A197" s="61" t="s">
        <v>17678</v>
      </c>
      <c r="B197" s="61" t="s">
        <v>17726</v>
      </c>
      <c r="C197" s="61" t="s">
        <v>17733</v>
      </c>
    </row>
    <row r="198" spans="1:3" x14ac:dyDescent="0.25">
      <c r="A198" s="61" t="s">
        <v>17678</v>
      </c>
      <c r="B198" s="61" t="s">
        <v>17726</v>
      </c>
      <c r="C198" s="61" t="s">
        <v>17734</v>
      </c>
    </row>
    <row r="199" spans="1:3" x14ac:dyDescent="0.25">
      <c r="A199" s="61" t="s">
        <v>17678</v>
      </c>
      <c r="B199" s="61" t="s">
        <v>17726</v>
      </c>
      <c r="C199" s="61" t="s">
        <v>17735</v>
      </c>
    </row>
    <row r="200" spans="1:3" x14ac:dyDescent="0.25">
      <c r="A200" s="61" t="s">
        <v>17678</v>
      </c>
      <c r="B200" s="61" t="s">
        <v>17726</v>
      </c>
      <c r="C200" s="61" t="s">
        <v>17736</v>
      </c>
    </row>
    <row r="201" spans="1:3" x14ac:dyDescent="0.25">
      <c r="A201" s="61" t="s">
        <v>17678</v>
      </c>
      <c r="B201" s="61" t="s">
        <v>17737</v>
      </c>
      <c r="C201" s="61" t="s">
        <v>17738</v>
      </c>
    </row>
    <row r="202" spans="1:3" x14ac:dyDescent="0.25">
      <c r="A202" s="61" t="s">
        <v>17678</v>
      </c>
      <c r="B202" s="61" t="s">
        <v>17737</v>
      </c>
      <c r="C202" s="61" t="s">
        <v>17739</v>
      </c>
    </row>
    <row r="203" spans="1:3" x14ac:dyDescent="0.25">
      <c r="A203" s="61" t="s">
        <v>17678</v>
      </c>
      <c r="B203" s="61" t="s">
        <v>17740</v>
      </c>
      <c r="C203" s="61" t="s">
        <v>17741</v>
      </c>
    </row>
    <row r="204" spans="1:3" x14ac:dyDescent="0.25">
      <c r="A204" s="61" t="s">
        <v>17678</v>
      </c>
      <c r="B204" s="61" t="s">
        <v>17740</v>
      </c>
      <c r="C204" s="61" t="s">
        <v>17742</v>
      </c>
    </row>
    <row r="205" spans="1:3" x14ac:dyDescent="0.25">
      <c r="A205" s="61" t="s">
        <v>17678</v>
      </c>
      <c r="B205" s="61" t="s">
        <v>17740</v>
      </c>
      <c r="C205" s="61" t="s">
        <v>17743</v>
      </c>
    </row>
    <row r="206" spans="1:3" x14ac:dyDescent="0.25">
      <c r="A206" s="61" t="s">
        <v>17678</v>
      </c>
      <c r="B206" s="61" t="s">
        <v>17740</v>
      </c>
      <c r="C206" s="61" t="s">
        <v>17744</v>
      </c>
    </row>
    <row r="207" spans="1:3" x14ac:dyDescent="0.25">
      <c r="A207" s="61" t="s">
        <v>17678</v>
      </c>
      <c r="B207" s="61" t="s">
        <v>17745</v>
      </c>
      <c r="C207" s="61" t="s">
        <v>17746</v>
      </c>
    </row>
    <row r="208" spans="1:3" x14ac:dyDescent="0.25">
      <c r="A208" s="61" t="s">
        <v>17678</v>
      </c>
      <c r="B208" s="61" t="s">
        <v>17745</v>
      </c>
      <c r="C208" s="61" t="s">
        <v>17747</v>
      </c>
    </row>
    <row r="209" spans="1:3" x14ac:dyDescent="0.25">
      <c r="A209" s="61" t="s">
        <v>17678</v>
      </c>
      <c r="B209" s="61" t="s">
        <v>17745</v>
      </c>
      <c r="C209" s="61" t="s">
        <v>17748</v>
      </c>
    </row>
    <row r="210" spans="1:3" x14ac:dyDescent="0.25">
      <c r="A210" s="61" t="s">
        <v>17678</v>
      </c>
      <c r="B210" s="61" t="s">
        <v>17745</v>
      </c>
      <c r="C210" s="61" t="s">
        <v>17749</v>
      </c>
    </row>
    <row r="211" spans="1:3" x14ac:dyDescent="0.25">
      <c r="A211" s="61" t="s">
        <v>17678</v>
      </c>
      <c r="B211" s="61" t="s">
        <v>17745</v>
      </c>
      <c r="C211" s="61" t="s">
        <v>17750</v>
      </c>
    </row>
    <row r="212" spans="1:3" x14ac:dyDescent="0.25">
      <c r="A212" s="61" t="s">
        <v>17678</v>
      </c>
      <c r="B212" s="61" t="s">
        <v>17745</v>
      </c>
      <c r="C212" s="61" t="s">
        <v>17751</v>
      </c>
    </row>
    <row r="213" spans="1:3" x14ac:dyDescent="0.25">
      <c r="A213" s="61" t="s">
        <v>17678</v>
      </c>
      <c r="B213" s="61" t="s">
        <v>17745</v>
      </c>
      <c r="C213" s="61" t="s">
        <v>17752</v>
      </c>
    </row>
    <row r="214" spans="1:3" x14ac:dyDescent="0.25">
      <c r="A214" s="61" t="s">
        <v>17678</v>
      </c>
      <c r="B214" s="61" t="s">
        <v>17745</v>
      </c>
      <c r="C214" s="61" t="s">
        <v>17753</v>
      </c>
    </row>
    <row r="215" spans="1:3" x14ac:dyDescent="0.25">
      <c r="A215" s="61" t="s">
        <v>17678</v>
      </c>
      <c r="B215" s="61" t="s">
        <v>17745</v>
      </c>
      <c r="C215" s="61" t="s">
        <v>17754</v>
      </c>
    </row>
    <row r="216" spans="1:3" x14ac:dyDescent="0.25">
      <c r="A216" s="61" t="s">
        <v>17678</v>
      </c>
      <c r="B216" s="61" t="s">
        <v>17745</v>
      </c>
      <c r="C216" s="61" t="s">
        <v>17755</v>
      </c>
    </row>
    <row r="217" spans="1:3" x14ac:dyDescent="0.25">
      <c r="A217" s="61" t="s">
        <v>17678</v>
      </c>
      <c r="B217" s="61" t="s">
        <v>17745</v>
      </c>
      <c r="C217" s="61" t="s">
        <v>17756</v>
      </c>
    </row>
    <row r="218" spans="1:3" x14ac:dyDescent="0.25">
      <c r="A218" s="61" t="s">
        <v>17678</v>
      </c>
      <c r="B218" s="61" t="s">
        <v>17745</v>
      </c>
      <c r="C218" s="61" t="s">
        <v>17757</v>
      </c>
    </row>
    <row r="219" spans="1:3" x14ac:dyDescent="0.25">
      <c r="A219" s="61" t="s">
        <v>17678</v>
      </c>
      <c r="B219" s="61" t="s">
        <v>17758</v>
      </c>
      <c r="C219" s="61" t="s">
        <v>17759</v>
      </c>
    </row>
    <row r="220" spans="1:3" x14ac:dyDescent="0.25">
      <c r="A220" s="61" t="s">
        <v>17678</v>
      </c>
      <c r="B220" s="61" t="s">
        <v>17760</v>
      </c>
      <c r="C220" s="61" t="s">
        <v>17761</v>
      </c>
    </row>
    <row r="221" spans="1:3" x14ac:dyDescent="0.25">
      <c r="A221" s="61" t="s">
        <v>17678</v>
      </c>
      <c r="B221" s="61" t="s">
        <v>17760</v>
      </c>
      <c r="C221" s="61" t="s">
        <v>17762</v>
      </c>
    </row>
    <row r="222" spans="1:3" x14ac:dyDescent="0.25">
      <c r="A222" s="61" t="s">
        <v>17678</v>
      </c>
      <c r="B222" s="61" t="s">
        <v>17760</v>
      </c>
      <c r="C222" s="61" t="s">
        <v>17763</v>
      </c>
    </row>
    <row r="223" spans="1:3" x14ac:dyDescent="0.25">
      <c r="A223" s="61" t="s">
        <v>17678</v>
      </c>
      <c r="B223" s="61" t="s">
        <v>17760</v>
      </c>
      <c r="C223" s="61" t="s">
        <v>17764</v>
      </c>
    </row>
    <row r="224" spans="1:3" x14ac:dyDescent="0.25">
      <c r="A224" s="61" t="s">
        <v>17678</v>
      </c>
      <c r="B224" s="61" t="s">
        <v>17760</v>
      </c>
      <c r="C224" s="61" t="s">
        <v>17765</v>
      </c>
    </row>
    <row r="225" spans="1:3" x14ac:dyDescent="0.25">
      <c r="A225" s="61" t="s">
        <v>17766</v>
      </c>
      <c r="B225" s="61" t="s">
        <v>17767</v>
      </c>
      <c r="C225" s="61" t="s">
        <v>17768</v>
      </c>
    </row>
    <row r="226" spans="1:3" x14ac:dyDescent="0.25">
      <c r="A226" s="61" t="s">
        <v>17766</v>
      </c>
      <c r="B226" s="61" t="s">
        <v>17767</v>
      </c>
      <c r="C226" s="61" t="s">
        <v>17769</v>
      </c>
    </row>
    <row r="227" spans="1:3" x14ac:dyDescent="0.25">
      <c r="A227" s="61" t="s">
        <v>17766</v>
      </c>
      <c r="B227" s="61" t="s">
        <v>17767</v>
      </c>
      <c r="C227" s="61" t="s">
        <v>17770</v>
      </c>
    </row>
    <row r="228" spans="1:3" x14ac:dyDescent="0.25">
      <c r="A228" s="61" t="s">
        <v>17766</v>
      </c>
      <c r="B228" s="61" t="s">
        <v>17767</v>
      </c>
      <c r="C228" s="61" t="s">
        <v>17771</v>
      </c>
    </row>
    <row r="229" spans="1:3" x14ac:dyDescent="0.25">
      <c r="A229" s="61" t="s">
        <v>17766</v>
      </c>
      <c r="B229" s="61" t="s">
        <v>17767</v>
      </c>
      <c r="C229" s="61" t="s">
        <v>17772</v>
      </c>
    </row>
    <row r="230" spans="1:3" x14ac:dyDescent="0.25">
      <c r="A230" s="61" t="s">
        <v>17766</v>
      </c>
      <c r="B230" s="61" t="s">
        <v>17767</v>
      </c>
      <c r="C230" s="61" t="s">
        <v>17773</v>
      </c>
    </row>
    <row r="231" spans="1:3" x14ac:dyDescent="0.25">
      <c r="A231" s="61" t="s">
        <v>17766</v>
      </c>
      <c r="B231" s="61" t="s">
        <v>17767</v>
      </c>
      <c r="C231" s="61" t="s">
        <v>17774</v>
      </c>
    </row>
    <row r="232" spans="1:3" x14ac:dyDescent="0.25">
      <c r="A232" s="61" t="s">
        <v>17766</v>
      </c>
      <c r="B232" s="61" t="s">
        <v>17767</v>
      </c>
      <c r="C232" s="61" t="s">
        <v>17775</v>
      </c>
    </row>
    <row r="233" spans="1:3" x14ac:dyDescent="0.25">
      <c r="A233" s="61" t="s">
        <v>17766</v>
      </c>
      <c r="B233" s="61" t="s">
        <v>17767</v>
      </c>
      <c r="C233" s="61" t="s">
        <v>17776</v>
      </c>
    </row>
    <row r="234" spans="1:3" x14ac:dyDescent="0.25">
      <c r="A234" s="61" t="s">
        <v>17766</v>
      </c>
      <c r="B234" s="61" t="s">
        <v>17777</v>
      </c>
      <c r="C234" s="61" t="s">
        <v>17778</v>
      </c>
    </row>
    <row r="235" spans="1:3" x14ac:dyDescent="0.25">
      <c r="A235" s="61" t="s">
        <v>17766</v>
      </c>
      <c r="B235" s="61" t="s">
        <v>17779</v>
      </c>
      <c r="C235" s="61" t="s">
        <v>17780</v>
      </c>
    </row>
    <row r="236" spans="1:3" x14ac:dyDescent="0.25">
      <c r="A236" s="61" t="s">
        <v>17766</v>
      </c>
      <c r="B236" s="61" t="s">
        <v>17781</v>
      </c>
      <c r="C236" s="61" t="s">
        <v>17782</v>
      </c>
    </row>
    <row r="237" spans="1:3" x14ac:dyDescent="0.25">
      <c r="A237" s="61" t="s">
        <v>17766</v>
      </c>
      <c r="B237" s="61" t="s">
        <v>17781</v>
      </c>
      <c r="C237" s="61" t="s">
        <v>17783</v>
      </c>
    </row>
    <row r="238" spans="1:3" x14ac:dyDescent="0.25">
      <c r="A238" s="61" t="s">
        <v>17766</v>
      </c>
      <c r="B238" s="61" t="s">
        <v>17784</v>
      </c>
      <c r="C238" s="61" t="s">
        <v>17785</v>
      </c>
    </row>
    <row r="239" spans="1:3" x14ac:dyDescent="0.25">
      <c r="A239" s="61" t="s">
        <v>17766</v>
      </c>
      <c r="B239" s="61" t="s">
        <v>17786</v>
      </c>
      <c r="C239" s="61" t="s">
        <v>17787</v>
      </c>
    </row>
    <row r="240" spans="1:3" x14ac:dyDescent="0.25">
      <c r="A240" s="61" t="s">
        <v>17766</v>
      </c>
      <c r="B240" s="61" t="s">
        <v>17788</v>
      </c>
      <c r="C240" s="61" t="s">
        <v>17789</v>
      </c>
    </row>
    <row r="241" spans="1:3" x14ac:dyDescent="0.25">
      <c r="A241" s="61" t="s">
        <v>17766</v>
      </c>
      <c r="B241" s="61" t="s">
        <v>17788</v>
      </c>
      <c r="C241" s="61" t="s">
        <v>17790</v>
      </c>
    </row>
    <row r="242" spans="1:3" x14ac:dyDescent="0.25">
      <c r="A242" s="61" t="s">
        <v>17791</v>
      </c>
      <c r="B242" s="61" t="s">
        <v>17792</v>
      </c>
      <c r="C242" s="61" t="s">
        <v>17793</v>
      </c>
    </row>
    <row r="243" spans="1:3" x14ac:dyDescent="0.25">
      <c r="A243" s="61" t="s">
        <v>17791</v>
      </c>
      <c r="B243" s="61" t="s">
        <v>17794</v>
      </c>
      <c r="C243" s="61" t="s">
        <v>17795</v>
      </c>
    </row>
    <row r="244" spans="1:3" x14ac:dyDescent="0.25">
      <c r="A244" s="61" t="s">
        <v>17791</v>
      </c>
      <c r="B244" s="61" t="s">
        <v>17796</v>
      </c>
      <c r="C244" s="61" t="s">
        <v>17797</v>
      </c>
    </row>
    <row r="245" spans="1:3" x14ac:dyDescent="0.25">
      <c r="A245" s="61" t="s">
        <v>17791</v>
      </c>
      <c r="B245" s="61" t="s">
        <v>17796</v>
      </c>
      <c r="C245" s="61" t="s">
        <v>17798</v>
      </c>
    </row>
    <row r="246" spans="1:3" x14ac:dyDescent="0.25">
      <c r="A246" s="61" t="s">
        <v>17791</v>
      </c>
      <c r="B246" s="61" t="s">
        <v>17796</v>
      </c>
      <c r="C246" s="61" t="s">
        <v>17799</v>
      </c>
    </row>
    <row r="247" spans="1:3" x14ac:dyDescent="0.25">
      <c r="A247" s="61" t="s">
        <v>17791</v>
      </c>
      <c r="B247" s="61" t="s">
        <v>17796</v>
      </c>
      <c r="C247" s="61" t="s">
        <v>17800</v>
      </c>
    </row>
    <row r="248" spans="1:3" x14ac:dyDescent="0.25">
      <c r="A248" s="61" t="s">
        <v>17791</v>
      </c>
      <c r="B248" s="61" t="s">
        <v>17796</v>
      </c>
      <c r="C248" s="61" t="s">
        <v>17801</v>
      </c>
    </row>
    <row r="249" spans="1:3" x14ac:dyDescent="0.25">
      <c r="A249" s="61" t="s">
        <v>17791</v>
      </c>
      <c r="B249" s="61" t="s">
        <v>17796</v>
      </c>
      <c r="C249" s="61" t="s">
        <v>17802</v>
      </c>
    </row>
    <row r="250" spans="1:3" x14ac:dyDescent="0.25">
      <c r="A250" s="61" t="s">
        <v>17791</v>
      </c>
      <c r="B250" s="61" t="s">
        <v>17796</v>
      </c>
      <c r="C250" s="61" t="s">
        <v>17803</v>
      </c>
    </row>
    <row r="251" spans="1:3" x14ac:dyDescent="0.25">
      <c r="A251" s="61" t="s">
        <v>17791</v>
      </c>
      <c r="B251" s="61" t="s">
        <v>17796</v>
      </c>
      <c r="C251" s="61" t="s">
        <v>17804</v>
      </c>
    </row>
    <row r="252" spans="1:3" x14ac:dyDescent="0.25">
      <c r="A252" s="61" t="s">
        <v>17805</v>
      </c>
      <c r="B252" s="61" t="s">
        <v>17806</v>
      </c>
      <c r="C252" s="61" t="s">
        <v>17807</v>
      </c>
    </row>
    <row r="253" spans="1:3" x14ac:dyDescent="0.25">
      <c r="A253" s="61" t="s">
        <v>17805</v>
      </c>
      <c r="B253" s="61" t="s">
        <v>17808</v>
      </c>
      <c r="C253" s="61" t="s">
        <v>17809</v>
      </c>
    </row>
    <row r="254" spans="1:3" x14ac:dyDescent="0.25">
      <c r="A254" s="61" t="s">
        <v>17805</v>
      </c>
      <c r="B254" s="61" t="s">
        <v>17808</v>
      </c>
      <c r="C254" s="61" t="s">
        <v>17810</v>
      </c>
    </row>
    <row r="255" spans="1:3" x14ac:dyDescent="0.25">
      <c r="A255" s="61" t="s">
        <v>17805</v>
      </c>
      <c r="B255" s="61" t="s">
        <v>17808</v>
      </c>
      <c r="C255" s="61" t="s">
        <v>17811</v>
      </c>
    </row>
    <row r="256" spans="1:3" x14ac:dyDescent="0.25">
      <c r="A256" s="61" t="s">
        <v>17812</v>
      </c>
      <c r="B256" s="61" t="s">
        <v>17813</v>
      </c>
      <c r="C256" s="61" t="s">
        <v>17814</v>
      </c>
    </row>
    <row r="257" spans="1:3" x14ac:dyDescent="0.25">
      <c r="A257" s="61" t="s">
        <v>17812</v>
      </c>
      <c r="B257" s="61" t="s">
        <v>17813</v>
      </c>
      <c r="C257" s="61" t="s">
        <v>17815</v>
      </c>
    </row>
    <row r="258" spans="1:3" x14ac:dyDescent="0.25">
      <c r="A258" s="61" t="s">
        <v>17812</v>
      </c>
      <c r="B258" s="61" t="s">
        <v>17813</v>
      </c>
      <c r="C258" s="61" t="s">
        <v>17816</v>
      </c>
    </row>
    <row r="259" spans="1:3" x14ac:dyDescent="0.25">
      <c r="A259" s="61" t="s">
        <v>17812</v>
      </c>
      <c r="B259" s="61" t="s">
        <v>17813</v>
      </c>
      <c r="C259" s="61" t="s">
        <v>17817</v>
      </c>
    </row>
    <row r="260" spans="1:3" x14ac:dyDescent="0.25">
      <c r="A260" s="61" t="s">
        <v>17812</v>
      </c>
      <c r="B260" s="61" t="s">
        <v>17813</v>
      </c>
      <c r="C260" s="61" t="s">
        <v>17818</v>
      </c>
    </row>
    <row r="261" spans="1:3" x14ac:dyDescent="0.25">
      <c r="A261" s="61" t="s">
        <v>17812</v>
      </c>
      <c r="B261" s="61" t="s">
        <v>17819</v>
      </c>
      <c r="C261" s="61" t="s">
        <v>17820</v>
      </c>
    </row>
    <row r="262" spans="1:3" x14ac:dyDescent="0.25">
      <c r="A262" s="61" t="s">
        <v>17812</v>
      </c>
      <c r="B262" s="61" t="s">
        <v>17819</v>
      </c>
      <c r="C262" s="61" t="s">
        <v>17821</v>
      </c>
    </row>
    <row r="263" spans="1:3" x14ac:dyDescent="0.25">
      <c r="A263" s="61" t="s">
        <v>17812</v>
      </c>
      <c r="B263" s="61" t="s">
        <v>17819</v>
      </c>
      <c r="C263" s="61" t="s">
        <v>17822</v>
      </c>
    </row>
    <row r="264" spans="1:3" x14ac:dyDescent="0.25">
      <c r="A264" s="61" t="s">
        <v>17812</v>
      </c>
      <c r="B264" s="61" t="s">
        <v>17819</v>
      </c>
      <c r="C264" s="61" t="s">
        <v>17823</v>
      </c>
    </row>
    <row r="265" spans="1:3" x14ac:dyDescent="0.25">
      <c r="A265" s="61" t="s">
        <v>17812</v>
      </c>
      <c r="B265" s="61" t="s">
        <v>17819</v>
      </c>
      <c r="C265" s="61" t="s">
        <v>17824</v>
      </c>
    </row>
    <row r="266" spans="1:3" x14ac:dyDescent="0.25">
      <c r="A266" s="61" t="s">
        <v>17812</v>
      </c>
      <c r="B266" s="61" t="s">
        <v>17819</v>
      </c>
      <c r="C266" s="61" t="s">
        <v>17825</v>
      </c>
    </row>
    <row r="267" spans="1:3" x14ac:dyDescent="0.25">
      <c r="A267" s="61" t="s">
        <v>17812</v>
      </c>
      <c r="B267" s="61" t="s">
        <v>17819</v>
      </c>
      <c r="C267" s="61" t="s">
        <v>17826</v>
      </c>
    </row>
    <row r="268" spans="1:3" x14ac:dyDescent="0.25">
      <c r="A268" s="61" t="s">
        <v>17812</v>
      </c>
      <c r="B268" s="61" t="s">
        <v>17819</v>
      </c>
      <c r="C268" s="61" t="s">
        <v>17827</v>
      </c>
    </row>
    <row r="269" spans="1:3" x14ac:dyDescent="0.25">
      <c r="A269" s="61" t="s">
        <v>17812</v>
      </c>
      <c r="B269" s="61" t="s">
        <v>17819</v>
      </c>
      <c r="C269" s="61" t="s">
        <v>17828</v>
      </c>
    </row>
    <row r="270" spans="1:3" x14ac:dyDescent="0.25">
      <c r="A270" s="61" t="s">
        <v>17812</v>
      </c>
      <c r="B270" s="61" t="s">
        <v>17819</v>
      </c>
      <c r="C270" s="61" t="s">
        <v>17829</v>
      </c>
    </row>
    <row r="271" spans="1:3" x14ac:dyDescent="0.25">
      <c r="A271" s="61" t="s">
        <v>17812</v>
      </c>
      <c r="B271" s="61" t="s">
        <v>17819</v>
      </c>
      <c r="C271" s="61" t="s">
        <v>17830</v>
      </c>
    </row>
    <row r="272" spans="1:3" x14ac:dyDescent="0.25">
      <c r="A272" s="61" t="s">
        <v>17812</v>
      </c>
      <c r="B272" s="61" t="s">
        <v>17831</v>
      </c>
      <c r="C272" s="61" t="s">
        <v>17832</v>
      </c>
    </row>
    <row r="273" spans="1:3" x14ac:dyDescent="0.25">
      <c r="A273" s="61" t="s">
        <v>17812</v>
      </c>
      <c r="B273" s="61" t="s">
        <v>17831</v>
      </c>
      <c r="C273" s="61" t="s">
        <v>17833</v>
      </c>
    </row>
    <row r="274" spans="1:3" x14ac:dyDescent="0.25">
      <c r="A274" s="61" t="s">
        <v>17812</v>
      </c>
      <c r="B274" s="61" t="s">
        <v>17831</v>
      </c>
      <c r="C274" s="61" t="s">
        <v>17834</v>
      </c>
    </row>
    <row r="275" spans="1:3" x14ac:dyDescent="0.25">
      <c r="A275" s="61" t="s">
        <v>17812</v>
      </c>
      <c r="B275" s="61" t="s">
        <v>17831</v>
      </c>
      <c r="C275" s="61" t="s">
        <v>17835</v>
      </c>
    </row>
    <row r="276" spans="1:3" x14ac:dyDescent="0.25">
      <c r="A276" s="61" t="s">
        <v>17812</v>
      </c>
      <c r="B276" s="61" t="s">
        <v>17831</v>
      </c>
      <c r="C276" s="61" t="s">
        <v>17836</v>
      </c>
    </row>
    <row r="277" spans="1:3" x14ac:dyDescent="0.25">
      <c r="A277" s="61" t="s">
        <v>17812</v>
      </c>
      <c r="B277" s="61" t="s">
        <v>17837</v>
      </c>
      <c r="C277" s="61" t="s">
        <v>17838</v>
      </c>
    </row>
    <row r="278" spans="1:3" x14ac:dyDescent="0.25">
      <c r="A278" s="61" t="s">
        <v>17812</v>
      </c>
      <c r="B278" s="61" t="s">
        <v>17837</v>
      </c>
      <c r="C278" s="61" t="s">
        <v>17839</v>
      </c>
    </row>
    <row r="279" spans="1:3" x14ac:dyDescent="0.25">
      <c r="A279" s="61" t="s">
        <v>17812</v>
      </c>
      <c r="B279" s="61" t="s">
        <v>17837</v>
      </c>
      <c r="C279" s="61" t="s">
        <v>17840</v>
      </c>
    </row>
    <row r="280" spans="1:3" x14ac:dyDescent="0.25">
      <c r="A280" s="61" t="s">
        <v>17812</v>
      </c>
      <c r="B280" s="61" t="s">
        <v>17841</v>
      </c>
      <c r="C280" s="61" t="s">
        <v>17842</v>
      </c>
    </row>
    <row r="281" spans="1:3" x14ac:dyDescent="0.25">
      <c r="A281" s="61" t="s">
        <v>17812</v>
      </c>
      <c r="B281" s="61" t="s">
        <v>17841</v>
      </c>
      <c r="C281" s="61" t="s">
        <v>17843</v>
      </c>
    </row>
    <row r="282" spans="1:3" x14ac:dyDescent="0.25">
      <c r="A282" s="61" t="s">
        <v>17812</v>
      </c>
      <c r="B282" s="61" t="s">
        <v>17844</v>
      </c>
      <c r="C282" s="61" t="s">
        <v>17845</v>
      </c>
    </row>
    <row r="283" spans="1:3" x14ac:dyDescent="0.25">
      <c r="A283" s="61" t="s">
        <v>17812</v>
      </c>
      <c r="B283" s="61" t="s">
        <v>17844</v>
      </c>
      <c r="C283" s="61" t="s">
        <v>17846</v>
      </c>
    </row>
    <row r="284" spans="1:3" x14ac:dyDescent="0.25">
      <c r="A284" s="61" t="s">
        <v>17847</v>
      </c>
      <c r="B284" s="61" t="s">
        <v>17848</v>
      </c>
      <c r="C284" s="61" t="s">
        <v>17849</v>
      </c>
    </row>
    <row r="285" spans="1:3" x14ac:dyDescent="0.25">
      <c r="A285" s="61" t="s">
        <v>17847</v>
      </c>
      <c r="B285" s="61" t="s">
        <v>17848</v>
      </c>
      <c r="C285" s="61" t="s">
        <v>17850</v>
      </c>
    </row>
    <row r="286" spans="1:3" x14ac:dyDescent="0.25">
      <c r="A286" s="61" t="s">
        <v>17847</v>
      </c>
      <c r="B286" s="61" t="s">
        <v>17848</v>
      </c>
      <c r="C286" s="61" t="s">
        <v>17851</v>
      </c>
    </row>
    <row r="287" spans="1:3" x14ac:dyDescent="0.25">
      <c r="A287" s="61" t="s">
        <v>17847</v>
      </c>
      <c r="B287" s="61" t="s">
        <v>17848</v>
      </c>
      <c r="C287" s="61" t="s">
        <v>17852</v>
      </c>
    </row>
    <row r="288" spans="1:3" x14ac:dyDescent="0.25">
      <c r="A288" s="61" t="s">
        <v>17847</v>
      </c>
      <c r="B288" s="61" t="s">
        <v>17848</v>
      </c>
      <c r="C288" s="61" t="s">
        <v>17853</v>
      </c>
    </row>
    <row r="289" spans="1:3" x14ac:dyDescent="0.25">
      <c r="A289" s="61" t="s">
        <v>17847</v>
      </c>
      <c r="B289" s="61" t="s">
        <v>17848</v>
      </c>
      <c r="C289" s="61" t="s">
        <v>17854</v>
      </c>
    </row>
    <row r="290" spans="1:3" x14ac:dyDescent="0.25">
      <c r="A290" s="61" t="s">
        <v>17847</v>
      </c>
      <c r="B290" s="61" t="s">
        <v>17848</v>
      </c>
      <c r="C290" s="61" t="s">
        <v>17855</v>
      </c>
    </row>
    <row r="291" spans="1:3" x14ac:dyDescent="0.25">
      <c r="A291" s="61" t="s">
        <v>17847</v>
      </c>
      <c r="B291" s="61" t="s">
        <v>17848</v>
      </c>
      <c r="C291" s="61" t="s">
        <v>17856</v>
      </c>
    </row>
    <row r="292" spans="1:3" x14ac:dyDescent="0.25">
      <c r="A292" s="61" t="s">
        <v>17847</v>
      </c>
      <c r="B292" s="61" t="s">
        <v>17848</v>
      </c>
      <c r="C292" s="61" t="s">
        <v>17857</v>
      </c>
    </row>
    <row r="293" spans="1:3" x14ac:dyDescent="0.25">
      <c r="A293" s="61" t="s">
        <v>17847</v>
      </c>
      <c r="B293" s="61" t="s">
        <v>17848</v>
      </c>
      <c r="C293" s="61" t="s">
        <v>17858</v>
      </c>
    </row>
    <row r="294" spans="1:3" x14ac:dyDescent="0.25">
      <c r="A294" s="61" t="s">
        <v>17847</v>
      </c>
      <c r="B294" s="61" t="s">
        <v>17848</v>
      </c>
      <c r="C294" s="61" t="s">
        <v>17859</v>
      </c>
    </row>
    <row r="295" spans="1:3" x14ac:dyDescent="0.25">
      <c r="A295" s="61" t="s">
        <v>17847</v>
      </c>
      <c r="B295" s="61" t="s">
        <v>17848</v>
      </c>
      <c r="C295" s="61" t="s">
        <v>17860</v>
      </c>
    </row>
    <row r="296" spans="1:3" x14ac:dyDescent="0.25">
      <c r="A296" s="61" t="s">
        <v>17847</v>
      </c>
      <c r="B296" s="61" t="s">
        <v>17848</v>
      </c>
      <c r="C296" s="61" t="s">
        <v>17861</v>
      </c>
    </row>
    <row r="297" spans="1:3" x14ac:dyDescent="0.25">
      <c r="A297" s="61" t="s">
        <v>17847</v>
      </c>
      <c r="B297" s="61" t="s">
        <v>17848</v>
      </c>
      <c r="C297" s="61" t="s">
        <v>17862</v>
      </c>
    </row>
    <row r="298" spans="1:3" x14ac:dyDescent="0.25">
      <c r="A298" s="61" t="s">
        <v>17847</v>
      </c>
      <c r="B298" s="61" t="s">
        <v>17863</v>
      </c>
      <c r="C298" s="61" t="s">
        <v>17864</v>
      </c>
    </row>
    <row r="299" spans="1:3" x14ac:dyDescent="0.25">
      <c r="A299" s="61" t="s">
        <v>17847</v>
      </c>
      <c r="B299" s="61" t="s">
        <v>17863</v>
      </c>
      <c r="C299" s="61" t="s">
        <v>17865</v>
      </c>
    </row>
    <row r="300" spans="1:3" x14ac:dyDescent="0.25">
      <c r="A300" s="61" t="s">
        <v>17847</v>
      </c>
      <c r="B300" s="61" t="s">
        <v>17863</v>
      </c>
      <c r="C300" s="61" t="s">
        <v>17866</v>
      </c>
    </row>
    <row r="301" spans="1:3" x14ac:dyDescent="0.25">
      <c r="A301" s="61" t="s">
        <v>17847</v>
      </c>
      <c r="B301" s="61" t="s">
        <v>17863</v>
      </c>
      <c r="C301" s="61" t="s">
        <v>17867</v>
      </c>
    </row>
    <row r="302" spans="1:3" x14ac:dyDescent="0.25">
      <c r="A302" s="61" t="s">
        <v>17847</v>
      </c>
      <c r="B302" s="61" t="s">
        <v>17863</v>
      </c>
      <c r="C302" s="61" t="s">
        <v>17868</v>
      </c>
    </row>
    <row r="303" spans="1:3" x14ac:dyDescent="0.25">
      <c r="A303" s="61" t="s">
        <v>17847</v>
      </c>
      <c r="B303" s="61" t="s">
        <v>17863</v>
      </c>
      <c r="C303" s="61" t="s">
        <v>17869</v>
      </c>
    </row>
    <row r="304" spans="1:3" x14ac:dyDescent="0.25">
      <c r="A304" s="61" t="s">
        <v>17847</v>
      </c>
      <c r="B304" s="61" t="s">
        <v>17863</v>
      </c>
      <c r="C304" s="61" t="s">
        <v>17870</v>
      </c>
    </row>
    <row r="305" spans="1:3" x14ac:dyDescent="0.25">
      <c r="A305" s="61" t="s">
        <v>17847</v>
      </c>
      <c r="B305" s="61" t="s">
        <v>17863</v>
      </c>
      <c r="C305" s="61" t="s">
        <v>17871</v>
      </c>
    </row>
    <row r="306" spans="1:3" x14ac:dyDescent="0.25">
      <c r="A306" s="61" t="s">
        <v>17847</v>
      </c>
      <c r="B306" s="61" t="s">
        <v>17872</v>
      </c>
      <c r="C306" s="61" t="s">
        <v>17873</v>
      </c>
    </row>
    <row r="307" spans="1:3" x14ac:dyDescent="0.25">
      <c r="A307" s="61" t="s">
        <v>17847</v>
      </c>
      <c r="B307" s="61" t="s">
        <v>17874</v>
      </c>
      <c r="C307" s="61" t="s">
        <v>17875</v>
      </c>
    </row>
    <row r="308" spans="1:3" x14ac:dyDescent="0.25">
      <c r="A308" s="61" t="s">
        <v>17847</v>
      </c>
      <c r="B308" s="61" t="s">
        <v>17874</v>
      </c>
      <c r="C308" s="61" t="s">
        <v>17876</v>
      </c>
    </row>
    <row r="309" spans="1:3" x14ac:dyDescent="0.25">
      <c r="A309" s="61" t="s">
        <v>17877</v>
      </c>
      <c r="B309" s="61" t="s">
        <v>17878</v>
      </c>
      <c r="C309" s="61" t="s">
        <v>17879</v>
      </c>
    </row>
    <row r="310" spans="1:3" x14ac:dyDescent="0.25">
      <c r="A310" s="61" t="s">
        <v>17877</v>
      </c>
      <c r="B310" s="61" t="s">
        <v>17880</v>
      </c>
      <c r="C310" s="61" t="s">
        <v>17881</v>
      </c>
    </row>
    <row r="311" spans="1:3" x14ac:dyDescent="0.25">
      <c r="A311" s="61" t="s">
        <v>17877</v>
      </c>
      <c r="B311" s="61" t="s">
        <v>17882</v>
      </c>
      <c r="C311" s="61" t="s">
        <v>17883</v>
      </c>
    </row>
    <row r="312" spans="1:3" x14ac:dyDescent="0.25">
      <c r="A312" s="61" t="s">
        <v>17877</v>
      </c>
      <c r="B312" s="61" t="s">
        <v>17882</v>
      </c>
      <c r="C312" s="61" t="s">
        <v>17884</v>
      </c>
    </row>
    <row r="313" spans="1:3" x14ac:dyDescent="0.25">
      <c r="A313" s="61" t="s">
        <v>17877</v>
      </c>
      <c r="B313" s="61" t="s">
        <v>17882</v>
      </c>
      <c r="C313" s="61" t="s">
        <v>17885</v>
      </c>
    </row>
    <row r="314" spans="1:3" x14ac:dyDescent="0.25">
      <c r="A314" s="61" t="s">
        <v>17877</v>
      </c>
      <c r="B314" s="61" t="s">
        <v>17882</v>
      </c>
      <c r="C314" s="61" t="s">
        <v>17886</v>
      </c>
    </row>
    <row r="315" spans="1:3" x14ac:dyDescent="0.25">
      <c r="A315" s="61" t="s">
        <v>17877</v>
      </c>
      <c r="B315" s="61" t="s">
        <v>17887</v>
      </c>
      <c r="C315" s="61" t="s">
        <v>17888</v>
      </c>
    </row>
    <row r="316" spans="1:3" x14ac:dyDescent="0.25">
      <c r="A316" s="61" t="s">
        <v>17877</v>
      </c>
      <c r="B316" s="61" t="s">
        <v>17887</v>
      </c>
      <c r="C316" s="61" t="s">
        <v>17889</v>
      </c>
    </row>
    <row r="317" spans="1:3" x14ac:dyDescent="0.25">
      <c r="A317" s="61" t="s">
        <v>17877</v>
      </c>
      <c r="B317" s="61" t="s">
        <v>17600</v>
      </c>
      <c r="C317" s="61" t="s">
        <v>17890</v>
      </c>
    </row>
    <row r="318" spans="1:3" x14ac:dyDescent="0.25">
      <c r="A318" s="61" t="s">
        <v>17877</v>
      </c>
      <c r="B318" s="61" t="s">
        <v>17600</v>
      </c>
      <c r="C318" s="61" t="s">
        <v>17891</v>
      </c>
    </row>
    <row r="319" spans="1:3" x14ac:dyDescent="0.25">
      <c r="A319" s="61" t="s">
        <v>17877</v>
      </c>
      <c r="B319" s="61" t="s">
        <v>17600</v>
      </c>
      <c r="C319" s="61" t="s">
        <v>17892</v>
      </c>
    </row>
    <row r="320" spans="1:3" x14ac:dyDescent="0.25">
      <c r="A320" s="61" t="s">
        <v>17877</v>
      </c>
      <c r="B320" s="61" t="s">
        <v>17600</v>
      </c>
      <c r="C320" s="61" t="s">
        <v>17893</v>
      </c>
    </row>
    <row r="321" spans="1:3" x14ac:dyDescent="0.25">
      <c r="A321" s="61" t="s">
        <v>17877</v>
      </c>
      <c r="B321" s="61" t="s">
        <v>17600</v>
      </c>
      <c r="C321" s="61" t="s">
        <v>17894</v>
      </c>
    </row>
    <row r="322" spans="1:3" x14ac:dyDescent="0.25">
      <c r="A322" s="61" t="s">
        <v>17877</v>
      </c>
      <c r="B322" s="61" t="s">
        <v>17600</v>
      </c>
      <c r="C322" s="61" t="s">
        <v>17895</v>
      </c>
    </row>
    <row r="323" spans="1:3" x14ac:dyDescent="0.25">
      <c r="A323" s="61" t="s">
        <v>17877</v>
      </c>
      <c r="B323" s="61" t="s">
        <v>17600</v>
      </c>
      <c r="C323" s="61" t="s">
        <v>17896</v>
      </c>
    </row>
    <row r="324" spans="1:3" x14ac:dyDescent="0.25">
      <c r="A324" s="61" t="s">
        <v>17877</v>
      </c>
      <c r="B324" s="61" t="s">
        <v>17600</v>
      </c>
      <c r="C324" s="61" t="s">
        <v>17897</v>
      </c>
    </row>
    <row r="325" spans="1:3" x14ac:dyDescent="0.25">
      <c r="A325" s="61" t="s">
        <v>17877</v>
      </c>
      <c r="B325" s="61" t="s">
        <v>17600</v>
      </c>
      <c r="C325" s="61" t="s">
        <v>17898</v>
      </c>
    </row>
    <row r="326" spans="1:3" x14ac:dyDescent="0.25">
      <c r="A326" s="61" t="s">
        <v>17877</v>
      </c>
      <c r="B326" s="61" t="s">
        <v>17600</v>
      </c>
      <c r="C326" s="61" t="s">
        <v>17899</v>
      </c>
    </row>
    <row r="327" spans="1:3" x14ac:dyDescent="0.25">
      <c r="A327" s="61" t="s">
        <v>17877</v>
      </c>
      <c r="B327" s="61" t="s">
        <v>17600</v>
      </c>
      <c r="C327" s="61" t="s">
        <v>17900</v>
      </c>
    </row>
    <row r="328" spans="1:3" x14ac:dyDescent="0.25">
      <c r="A328" s="61" t="s">
        <v>17877</v>
      </c>
      <c r="B328" s="61" t="s">
        <v>17600</v>
      </c>
      <c r="C328" s="61" t="s">
        <v>17901</v>
      </c>
    </row>
    <row r="329" spans="1:3" x14ac:dyDescent="0.25">
      <c r="A329" s="61" t="s">
        <v>17877</v>
      </c>
      <c r="B329" s="61" t="s">
        <v>17600</v>
      </c>
      <c r="C329" s="61" t="s">
        <v>17902</v>
      </c>
    </row>
    <row r="330" spans="1:3" x14ac:dyDescent="0.25">
      <c r="A330" s="61" t="s">
        <v>17877</v>
      </c>
      <c r="B330" s="61" t="s">
        <v>17600</v>
      </c>
      <c r="C330" s="61" t="s">
        <v>17903</v>
      </c>
    </row>
    <row r="331" spans="1:3" x14ac:dyDescent="0.25">
      <c r="A331" s="61" t="s">
        <v>17877</v>
      </c>
      <c r="B331" s="61" t="s">
        <v>17600</v>
      </c>
      <c r="C331" s="61" t="s">
        <v>17904</v>
      </c>
    </row>
    <row r="332" spans="1:3" x14ac:dyDescent="0.25">
      <c r="A332" s="61" t="s">
        <v>17877</v>
      </c>
      <c r="B332" s="61" t="s">
        <v>17905</v>
      </c>
      <c r="C332" s="61" t="s">
        <v>17906</v>
      </c>
    </row>
    <row r="333" spans="1:3" x14ac:dyDescent="0.25">
      <c r="A333" s="61" t="s">
        <v>17877</v>
      </c>
      <c r="B333" s="61" t="s">
        <v>17905</v>
      </c>
      <c r="C333" s="61" t="s">
        <v>17907</v>
      </c>
    </row>
    <row r="334" spans="1:3" x14ac:dyDescent="0.25">
      <c r="A334" s="61" t="s">
        <v>17877</v>
      </c>
      <c r="B334" s="61" t="s">
        <v>17720</v>
      </c>
      <c r="C334" s="61" t="s">
        <v>17908</v>
      </c>
    </row>
    <row r="335" spans="1:3" x14ac:dyDescent="0.25">
      <c r="A335" s="61" t="s">
        <v>17877</v>
      </c>
      <c r="B335" s="61" t="s">
        <v>17720</v>
      </c>
      <c r="C335" s="61" t="s">
        <v>17909</v>
      </c>
    </row>
    <row r="336" spans="1:3" x14ac:dyDescent="0.25">
      <c r="A336" s="61" t="s">
        <v>17877</v>
      </c>
      <c r="B336" s="61" t="s">
        <v>17910</v>
      </c>
      <c r="C336" s="61" t="s">
        <v>17911</v>
      </c>
    </row>
    <row r="337" spans="1:3" x14ac:dyDescent="0.25">
      <c r="A337" s="61" t="s">
        <v>17877</v>
      </c>
      <c r="B337" s="61" t="s">
        <v>17910</v>
      </c>
      <c r="C337" s="61" t="s">
        <v>17912</v>
      </c>
    </row>
    <row r="338" spans="1:3" x14ac:dyDescent="0.25">
      <c r="A338" s="61" t="s">
        <v>17877</v>
      </c>
      <c r="B338" s="61" t="s">
        <v>17910</v>
      </c>
      <c r="C338" s="61" t="s">
        <v>17913</v>
      </c>
    </row>
    <row r="339" spans="1:3" x14ac:dyDescent="0.25">
      <c r="A339" s="61" t="s">
        <v>17877</v>
      </c>
      <c r="B339" s="61" t="s">
        <v>17914</v>
      </c>
      <c r="C339" s="61" t="s">
        <v>17915</v>
      </c>
    </row>
    <row r="340" spans="1:3" x14ac:dyDescent="0.25">
      <c r="A340" s="61" t="s">
        <v>17877</v>
      </c>
      <c r="B340" s="61" t="s">
        <v>17916</v>
      </c>
      <c r="C340" s="61" t="s">
        <v>17917</v>
      </c>
    </row>
    <row r="341" spans="1:3" x14ac:dyDescent="0.25">
      <c r="A341" s="61" t="s">
        <v>17877</v>
      </c>
      <c r="B341" s="61" t="s">
        <v>17918</v>
      </c>
      <c r="C341" s="61" t="s">
        <v>17919</v>
      </c>
    </row>
    <row r="342" spans="1:3" x14ac:dyDescent="0.25">
      <c r="A342" s="61" t="s">
        <v>17877</v>
      </c>
      <c r="B342" s="61" t="s">
        <v>17918</v>
      </c>
      <c r="C342" s="61" t="s">
        <v>17920</v>
      </c>
    </row>
    <row r="343" spans="1:3" x14ac:dyDescent="0.25">
      <c r="A343" s="61" t="s">
        <v>17877</v>
      </c>
      <c r="B343" s="61" t="s">
        <v>17918</v>
      </c>
      <c r="C343" s="61" t="s">
        <v>17921</v>
      </c>
    </row>
    <row r="344" spans="1:3" x14ac:dyDescent="0.25">
      <c r="A344" s="61" t="s">
        <v>17877</v>
      </c>
      <c r="B344" s="61" t="s">
        <v>17918</v>
      </c>
      <c r="C344" s="61" t="s">
        <v>17922</v>
      </c>
    </row>
    <row r="345" spans="1:3" x14ac:dyDescent="0.25">
      <c r="A345" s="61" t="s">
        <v>17877</v>
      </c>
      <c r="B345" s="61" t="s">
        <v>17923</v>
      </c>
      <c r="C345" s="61" t="s">
        <v>17924</v>
      </c>
    </row>
    <row r="346" spans="1:3" x14ac:dyDescent="0.25">
      <c r="A346" s="61" t="s">
        <v>17877</v>
      </c>
      <c r="B346" s="61" t="s">
        <v>17923</v>
      </c>
      <c r="C346" s="61" t="s">
        <v>17925</v>
      </c>
    </row>
    <row r="347" spans="1:3" x14ac:dyDescent="0.25">
      <c r="A347" s="61" t="s">
        <v>17877</v>
      </c>
      <c r="B347" s="61" t="s">
        <v>17923</v>
      </c>
      <c r="C347" s="61" t="s">
        <v>17926</v>
      </c>
    </row>
    <row r="348" spans="1:3" x14ac:dyDescent="0.25">
      <c r="A348" s="61" t="s">
        <v>17877</v>
      </c>
      <c r="B348" s="61" t="s">
        <v>17927</v>
      </c>
      <c r="C348" s="61" t="s">
        <v>17928</v>
      </c>
    </row>
    <row r="349" spans="1:3" x14ac:dyDescent="0.25">
      <c r="A349" s="61" t="s">
        <v>17877</v>
      </c>
      <c r="B349" s="61" t="s">
        <v>17927</v>
      </c>
      <c r="C349" s="61" t="s">
        <v>17929</v>
      </c>
    </row>
    <row r="350" spans="1:3" x14ac:dyDescent="0.25">
      <c r="A350" s="61" t="s">
        <v>17877</v>
      </c>
      <c r="B350" s="61" t="s">
        <v>17927</v>
      </c>
      <c r="C350" s="61" t="s">
        <v>17930</v>
      </c>
    </row>
    <row r="351" spans="1:3" x14ac:dyDescent="0.25">
      <c r="A351" s="61" t="s">
        <v>17877</v>
      </c>
      <c r="B351" s="61" t="s">
        <v>17927</v>
      </c>
      <c r="C351" s="61" t="s">
        <v>17931</v>
      </c>
    </row>
    <row r="352" spans="1:3" x14ac:dyDescent="0.25">
      <c r="A352" s="61" t="s">
        <v>17877</v>
      </c>
      <c r="B352" s="61" t="s">
        <v>17927</v>
      </c>
      <c r="C352" s="61" t="s">
        <v>17932</v>
      </c>
    </row>
    <row r="353" spans="1:3" x14ac:dyDescent="0.25">
      <c r="A353" s="61" t="s">
        <v>17877</v>
      </c>
      <c r="B353" s="61" t="s">
        <v>17927</v>
      </c>
      <c r="C353" s="61" t="s">
        <v>17933</v>
      </c>
    </row>
    <row r="354" spans="1:3" x14ac:dyDescent="0.25">
      <c r="A354" s="61" t="s">
        <v>17877</v>
      </c>
      <c r="B354" s="61" t="s">
        <v>17927</v>
      </c>
      <c r="C354" s="61" t="s">
        <v>17934</v>
      </c>
    </row>
    <row r="355" spans="1:3" x14ac:dyDescent="0.25">
      <c r="A355" s="61" t="s">
        <v>17877</v>
      </c>
      <c r="B355" s="61" t="s">
        <v>17927</v>
      </c>
      <c r="C355" s="61" t="s">
        <v>17935</v>
      </c>
    </row>
    <row r="356" spans="1:3" x14ac:dyDescent="0.25">
      <c r="A356" s="61" t="s">
        <v>17877</v>
      </c>
      <c r="B356" s="61" t="s">
        <v>17927</v>
      </c>
      <c r="C356" s="61" t="s">
        <v>17936</v>
      </c>
    </row>
    <row r="357" spans="1:3" x14ac:dyDescent="0.25">
      <c r="A357" s="61" t="s">
        <v>17877</v>
      </c>
      <c r="B357" s="61" t="s">
        <v>17927</v>
      </c>
      <c r="C357" s="61" t="s">
        <v>17937</v>
      </c>
    </row>
    <row r="358" spans="1:3" x14ac:dyDescent="0.25">
      <c r="A358" s="61" t="s">
        <v>17877</v>
      </c>
      <c r="B358" s="61" t="s">
        <v>17927</v>
      </c>
      <c r="C358" s="61" t="s">
        <v>17938</v>
      </c>
    </row>
    <row r="359" spans="1:3" x14ac:dyDescent="0.25">
      <c r="A359" s="61" t="s">
        <v>17877</v>
      </c>
      <c r="B359" s="61" t="s">
        <v>17927</v>
      </c>
      <c r="C359" s="61" t="s">
        <v>17939</v>
      </c>
    </row>
    <row r="360" spans="1:3" x14ac:dyDescent="0.25">
      <c r="A360" s="61" t="s">
        <v>17877</v>
      </c>
      <c r="B360" s="61" t="s">
        <v>17927</v>
      </c>
      <c r="C360" s="61" t="s">
        <v>17940</v>
      </c>
    </row>
    <row r="361" spans="1:3" x14ac:dyDescent="0.25">
      <c r="A361" s="61" t="s">
        <v>17877</v>
      </c>
      <c r="B361" s="61" t="s">
        <v>17941</v>
      </c>
      <c r="C361" s="61" t="s">
        <v>17942</v>
      </c>
    </row>
    <row r="362" spans="1:3" x14ac:dyDescent="0.25">
      <c r="A362" s="61" t="s">
        <v>17877</v>
      </c>
      <c r="B362" s="61" t="s">
        <v>17943</v>
      </c>
      <c r="C362" s="61" t="s">
        <v>17944</v>
      </c>
    </row>
    <row r="363" spans="1:3" x14ac:dyDescent="0.25">
      <c r="A363" s="61" t="s">
        <v>17877</v>
      </c>
      <c r="B363" s="61" t="s">
        <v>17943</v>
      </c>
      <c r="C363" s="61" t="s">
        <v>17945</v>
      </c>
    </row>
    <row r="364" spans="1:3" x14ac:dyDescent="0.25">
      <c r="A364" s="61" t="s">
        <v>17877</v>
      </c>
      <c r="B364" s="61" t="s">
        <v>17943</v>
      </c>
      <c r="C364" s="61" t="s">
        <v>17946</v>
      </c>
    </row>
    <row r="365" spans="1:3" x14ac:dyDescent="0.25">
      <c r="A365" s="61" t="s">
        <v>17877</v>
      </c>
      <c r="B365" s="61" t="s">
        <v>17943</v>
      </c>
      <c r="C365" s="61" t="s">
        <v>17947</v>
      </c>
    </row>
    <row r="366" spans="1:3" x14ac:dyDescent="0.25">
      <c r="A366" s="61" t="s">
        <v>17877</v>
      </c>
      <c r="B366" s="61" t="s">
        <v>17943</v>
      </c>
      <c r="C366" s="61" t="s">
        <v>17948</v>
      </c>
    </row>
    <row r="367" spans="1:3" x14ac:dyDescent="0.25">
      <c r="A367" s="61" t="s">
        <v>17877</v>
      </c>
      <c r="B367" s="61" t="s">
        <v>17943</v>
      </c>
      <c r="C367" s="61" t="s">
        <v>17949</v>
      </c>
    </row>
    <row r="368" spans="1:3" x14ac:dyDescent="0.25">
      <c r="A368" s="61" t="s">
        <v>17877</v>
      </c>
      <c r="B368" s="61" t="s">
        <v>17950</v>
      </c>
      <c r="C368" s="61" t="s">
        <v>17951</v>
      </c>
    </row>
    <row r="369" spans="1:3" x14ac:dyDescent="0.25">
      <c r="A369" s="61" t="s">
        <v>17877</v>
      </c>
      <c r="B369" s="61" t="s">
        <v>17950</v>
      </c>
      <c r="C369" s="61" t="s">
        <v>17952</v>
      </c>
    </row>
    <row r="370" spans="1:3" x14ac:dyDescent="0.25">
      <c r="A370" s="61" t="s">
        <v>17877</v>
      </c>
      <c r="B370" s="61" t="s">
        <v>17950</v>
      </c>
      <c r="C370" s="61" t="s">
        <v>17953</v>
      </c>
    </row>
    <row r="371" spans="1:3" x14ac:dyDescent="0.25">
      <c r="A371" s="61" t="s">
        <v>17877</v>
      </c>
      <c r="B371" s="61" t="s">
        <v>17950</v>
      </c>
      <c r="C371" s="61" t="s">
        <v>17954</v>
      </c>
    </row>
    <row r="372" spans="1:3" x14ac:dyDescent="0.25">
      <c r="A372" s="61" t="s">
        <v>17877</v>
      </c>
      <c r="B372" s="61" t="s">
        <v>17950</v>
      </c>
      <c r="C372" s="61" t="s">
        <v>17955</v>
      </c>
    </row>
    <row r="373" spans="1:3" x14ac:dyDescent="0.25">
      <c r="A373" s="61" t="s">
        <v>17877</v>
      </c>
      <c r="B373" s="61" t="s">
        <v>17950</v>
      </c>
      <c r="C373" s="61" t="s">
        <v>17956</v>
      </c>
    </row>
    <row r="374" spans="1:3" x14ac:dyDescent="0.25">
      <c r="A374" s="61" t="s">
        <v>17877</v>
      </c>
      <c r="B374" s="61" t="s">
        <v>17950</v>
      </c>
      <c r="C374" s="61" t="s">
        <v>17957</v>
      </c>
    </row>
    <row r="375" spans="1:3" x14ac:dyDescent="0.25">
      <c r="A375" s="61" t="s">
        <v>17958</v>
      </c>
      <c r="B375" s="61" t="s">
        <v>17959</v>
      </c>
      <c r="C375" s="61" t="s">
        <v>17960</v>
      </c>
    </row>
    <row r="376" spans="1:3" x14ac:dyDescent="0.25">
      <c r="A376" s="61" t="s">
        <v>17958</v>
      </c>
      <c r="B376" s="61" t="s">
        <v>17959</v>
      </c>
      <c r="C376" s="61" t="s">
        <v>17961</v>
      </c>
    </row>
    <row r="377" spans="1:3" x14ac:dyDescent="0.25">
      <c r="A377" s="61" t="s">
        <v>17958</v>
      </c>
      <c r="B377" s="61" t="s">
        <v>17959</v>
      </c>
      <c r="C377" s="61" t="s">
        <v>17962</v>
      </c>
    </row>
    <row r="378" spans="1:3" x14ac:dyDescent="0.25">
      <c r="A378" s="61" t="s">
        <v>17958</v>
      </c>
      <c r="B378" s="61" t="s">
        <v>17959</v>
      </c>
      <c r="C378" s="61" t="s">
        <v>17963</v>
      </c>
    </row>
    <row r="379" spans="1:3" x14ac:dyDescent="0.25">
      <c r="A379" s="61" t="s">
        <v>17958</v>
      </c>
      <c r="B379" s="61" t="s">
        <v>17959</v>
      </c>
      <c r="C379" s="61" t="s">
        <v>17964</v>
      </c>
    </row>
    <row r="380" spans="1:3" x14ac:dyDescent="0.25">
      <c r="A380" s="61" t="s">
        <v>17958</v>
      </c>
      <c r="B380" s="61" t="s">
        <v>17959</v>
      </c>
      <c r="C380" s="61" t="s">
        <v>17965</v>
      </c>
    </row>
    <row r="381" spans="1:3" x14ac:dyDescent="0.25">
      <c r="A381" s="61" t="s">
        <v>17958</v>
      </c>
      <c r="B381" s="61" t="s">
        <v>17959</v>
      </c>
      <c r="C381" s="61" t="s">
        <v>17966</v>
      </c>
    </row>
    <row r="382" spans="1:3" x14ac:dyDescent="0.25">
      <c r="A382" s="61" t="s">
        <v>17958</v>
      </c>
      <c r="B382" s="61" t="s">
        <v>17720</v>
      </c>
      <c r="C382" s="61" t="s">
        <v>17967</v>
      </c>
    </row>
    <row r="383" spans="1:3" x14ac:dyDescent="0.25">
      <c r="A383" s="61" t="s">
        <v>17958</v>
      </c>
      <c r="B383" s="61" t="s">
        <v>17720</v>
      </c>
      <c r="C383" s="61" t="s">
        <v>17968</v>
      </c>
    </row>
    <row r="384" spans="1:3" x14ac:dyDescent="0.25">
      <c r="A384" s="61" t="s">
        <v>17958</v>
      </c>
      <c r="B384" s="61" t="s">
        <v>17720</v>
      </c>
      <c r="C384" s="61" t="s">
        <v>17969</v>
      </c>
    </row>
    <row r="385" spans="1:3" x14ac:dyDescent="0.25">
      <c r="A385" s="61" t="s">
        <v>17958</v>
      </c>
      <c r="B385" s="61" t="s">
        <v>17720</v>
      </c>
      <c r="C385" s="61" t="s">
        <v>17970</v>
      </c>
    </row>
    <row r="386" spans="1:3" x14ac:dyDescent="0.25">
      <c r="A386" s="61" t="s">
        <v>17958</v>
      </c>
      <c r="B386" s="61" t="s">
        <v>17720</v>
      </c>
      <c r="C386" s="61" t="s">
        <v>17971</v>
      </c>
    </row>
    <row r="387" spans="1:3" x14ac:dyDescent="0.25">
      <c r="A387" s="61" t="s">
        <v>17958</v>
      </c>
      <c r="B387" s="61" t="s">
        <v>17720</v>
      </c>
      <c r="C387" s="61" t="s">
        <v>17972</v>
      </c>
    </row>
    <row r="388" spans="1:3" x14ac:dyDescent="0.25">
      <c r="A388" s="61" t="s">
        <v>17958</v>
      </c>
      <c r="B388" s="61" t="s">
        <v>17720</v>
      </c>
      <c r="C388" s="61" t="s">
        <v>17973</v>
      </c>
    </row>
    <row r="389" spans="1:3" x14ac:dyDescent="0.25">
      <c r="A389" s="61" t="s">
        <v>17958</v>
      </c>
      <c r="B389" s="61" t="s">
        <v>17720</v>
      </c>
      <c r="C389" s="61" t="s">
        <v>17974</v>
      </c>
    </row>
    <row r="390" spans="1:3" x14ac:dyDescent="0.25">
      <c r="A390" s="61" t="s">
        <v>17958</v>
      </c>
      <c r="B390" s="61" t="s">
        <v>17720</v>
      </c>
      <c r="C390" s="61" t="s">
        <v>17975</v>
      </c>
    </row>
    <row r="391" spans="1:3" x14ac:dyDescent="0.25">
      <c r="A391" s="61" t="s">
        <v>17958</v>
      </c>
      <c r="B391" s="61" t="s">
        <v>17720</v>
      </c>
      <c r="C391" s="61" t="s">
        <v>17976</v>
      </c>
    </row>
    <row r="392" spans="1:3" x14ac:dyDescent="0.25">
      <c r="A392" s="61" t="s">
        <v>17958</v>
      </c>
      <c r="B392" s="61" t="s">
        <v>17595</v>
      </c>
      <c r="C392" s="61" t="s">
        <v>17977</v>
      </c>
    </row>
    <row r="393" spans="1:3" x14ac:dyDescent="0.25">
      <c r="A393" s="61" t="s">
        <v>17958</v>
      </c>
      <c r="B393" s="61" t="s">
        <v>17595</v>
      </c>
      <c r="C393" s="61" t="s">
        <v>17978</v>
      </c>
    </row>
    <row r="394" spans="1:3" x14ac:dyDescent="0.25">
      <c r="A394" s="61" t="s">
        <v>17958</v>
      </c>
      <c r="B394" s="61" t="s">
        <v>17595</v>
      </c>
      <c r="C394" s="61" t="s">
        <v>17979</v>
      </c>
    </row>
    <row r="395" spans="1:3" x14ac:dyDescent="0.25">
      <c r="A395" s="61" t="s">
        <v>17958</v>
      </c>
      <c r="B395" s="61" t="s">
        <v>17980</v>
      </c>
      <c r="C395" s="61" t="s">
        <v>17981</v>
      </c>
    </row>
    <row r="396" spans="1:3" x14ac:dyDescent="0.25">
      <c r="A396" s="61" t="s">
        <v>17958</v>
      </c>
      <c r="B396" s="61" t="s">
        <v>17980</v>
      </c>
      <c r="C396" s="61" t="s">
        <v>17982</v>
      </c>
    </row>
    <row r="397" spans="1:3" x14ac:dyDescent="0.25">
      <c r="A397" s="61" t="s">
        <v>17958</v>
      </c>
      <c r="B397" s="61" t="s">
        <v>17980</v>
      </c>
      <c r="C397" s="61" t="s">
        <v>17983</v>
      </c>
    </row>
    <row r="398" spans="1:3" x14ac:dyDescent="0.25">
      <c r="A398" s="61" t="s">
        <v>17958</v>
      </c>
      <c r="B398" s="61" t="s">
        <v>17980</v>
      </c>
      <c r="C398" s="61" t="s">
        <v>17984</v>
      </c>
    </row>
    <row r="399" spans="1:3" x14ac:dyDescent="0.25">
      <c r="A399" s="61" t="s">
        <v>17958</v>
      </c>
      <c r="B399" s="61" t="s">
        <v>17980</v>
      </c>
      <c r="C399" s="61" t="s">
        <v>17985</v>
      </c>
    </row>
    <row r="400" spans="1:3" x14ac:dyDescent="0.25">
      <c r="A400" s="61" t="s">
        <v>17958</v>
      </c>
      <c r="B400" s="61" t="s">
        <v>17980</v>
      </c>
      <c r="C400" s="61" t="s">
        <v>17986</v>
      </c>
    </row>
    <row r="401" spans="1:3" x14ac:dyDescent="0.25">
      <c r="A401" s="61" t="s">
        <v>17958</v>
      </c>
      <c r="B401" s="61" t="s">
        <v>17980</v>
      </c>
      <c r="C401" s="61" t="s">
        <v>17987</v>
      </c>
    </row>
    <row r="402" spans="1:3" x14ac:dyDescent="0.25">
      <c r="A402" s="61" t="s">
        <v>17958</v>
      </c>
      <c r="B402" s="61" t="s">
        <v>17980</v>
      </c>
      <c r="C402" s="61" t="s">
        <v>17988</v>
      </c>
    </row>
    <row r="403" spans="1:3" x14ac:dyDescent="0.25">
      <c r="A403" s="61" t="s">
        <v>17958</v>
      </c>
      <c r="B403" s="61" t="s">
        <v>17980</v>
      </c>
      <c r="C403" s="61" t="s">
        <v>17989</v>
      </c>
    </row>
    <row r="404" spans="1:3" x14ac:dyDescent="0.25">
      <c r="A404" s="61" t="s">
        <v>17958</v>
      </c>
      <c r="B404" s="61" t="s">
        <v>17980</v>
      </c>
      <c r="C404" s="61" t="s">
        <v>17990</v>
      </c>
    </row>
    <row r="405" spans="1:3" x14ac:dyDescent="0.25">
      <c r="A405" s="61" t="s">
        <v>17958</v>
      </c>
      <c r="B405" s="61" t="s">
        <v>17980</v>
      </c>
      <c r="C405" s="61" t="s">
        <v>17991</v>
      </c>
    </row>
    <row r="406" spans="1:3" x14ac:dyDescent="0.25">
      <c r="A406" s="61" t="s">
        <v>17958</v>
      </c>
      <c r="B406" s="61" t="s">
        <v>17980</v>
      </c>
      <c r="C406" s="61" t="s">
        <v>17992</v>
      </c>
    </row>
    <row r="407" spans="1:3" x14ac:dyDescent="0.25">
      <c r="A407" s="61" t="s">
        <v>17958</v>
      </c>
      <c r="B407" s="61" t="s">
        <v>17980</v>
      </c>
      <c r="C407" s="61" t="s">
        <v>17993</v>
      </c>
    </row>
    <row r="408" spans="1:3" x14ac:dyDescent="0.25">
      <c r="A408" s="61" t="s">
        <v>17958</v>
      </c>
      <c r="B408" s="61" t="s">
        <v>17980</v>
      </c>
      <c r="C408" s="61" t="s">
        <v>17994</v>
      </c>
    </row>
    <row r="409" spans="1:3" x14ac:dyDescent="0.25">
      <c r="A409" s="61" t="s">
        <v>17958</v>
      </c>
      <c r="B409" s="61" t="s">
        <v>17980</v>
      </c>
      <c r="C409" s="61" t="s">
        <v>17995</v>
      </c>
    </row>
    <row r="410" spans="1:3" x14ac:dyDescent="0.25">
      <c r="A410" s="61" t="s">
        <v>17958</v>
      </c>
      <c r="B410" s="61" t="s">
        <v>17980</v>
      </c>
      <c r="C410" s="61" t="s">
        <v>17996</v>
      </c>
    </row>
    <row r="411" spans="1:3" x14ac:dyDescent="0.25">
      <c r="A411" s="61" t="s">
        <v>17958</v>
      </c>
      <c r="B411" s="61" t="s">
        <v>17980</v>
      </c>
      <c r="C411" s="61" t="s">
        <v>17997</v>
      </c>
    </row>
    <row r="412" spans="1:3" x14ac:dyDescent="0.25">
      <c r="A412" s="61" t="s">
        <v>17958</v>
      </c>
      <c r="B412" s="61" t="s">
        <v>17980</v>
      </c>
      <c r="C412" s="61" t="s">
        <v>17998</v>
      </c>
    </row>
    <row r="413" spans="1:3" x14ac:dyDescent="0.25">
      <c r="A413" s="61" t="s">
        <v>17958</v>
      </c>
      <c r="B413" s="61" t="s">
        <v>17980</v>
      </c>
      <c r="C413" s="61" t="s">
        <v>17999</v>
      </c>
    </row>
    <row r="414" spans="1:3" x14ac:dyDescent="0.25">
      <c r="A414" s="61" t="s">
        <v>17958</v>
      </c>
      <c r="B414" s="61" t="s">
        <v>18000</v>
      </c>
      <c r="C414" s="61" t="s">
        <v>18001</v>
      </c>
    </row>
    <row r="415" spans="1:3" x14ac:dyDescent="0.25">
      <c r="A415" s="61" t="s">
        <v>17958</v>
      </c>
      <c r="B415" s="61" t="s">
        <v>18002</v>
      </c>
      <c r="C415" s="61" t="s">
        <v>18003</v>
      </c>
    </row>
    <row r="416" spans="1:3" x14ac:dyDescent="0.25">
      <c r="A416" s="61" t="s">
        <v>17958</v>
      </c>
      <c r="B416" s="61" t="s">
        <v>18002</v>
      </c>
      <c r="C416" s="61" t="s">
        <v>18004</v>
      </c>
    </row>
    <row r="417" spans="1:3" x14ac:dyDescent="0.25">
      <c r="A417" s="61" t="s">
        <v>17958</v>
      </c>
      <c r="B417" s="61" t="s">
        <v>18002</v>
      </c>
      <c r="C417" s="61" t="s">
        <v>18005</v>
      </c>
    </row>
    <row r="418" spans="1:3" x14ac:dyDescent="0.25">
      <c r="A418" s="61" t="s">
        <v>17958</v>
      </c>
      <c r="B418" s="61" t="s">
        <v>18002</v>
      </c>
      <c r="C418" s="61" t="s">
        <v>18006</v>
      </c>
    </row>
    <row r="419" spans="1:3" x14ac:dyDescent="0.25">
      <c r="A419" s="61" t="s">
        <v>17958</v>
      </c>
      <c r="B419" s="61" t="s">
        <v>18002</v>
      </c>
      <c r="C419" s="61" t="s">
        <v>18007</v>
      </c>
    </row>
    <row r="420" spans="1:3" x14ac:dyDescent="0.25">
      <c r="A420" s="61" t="s">
        <v>17958</v>
      </c>
      <c r="B420" s="61" t="s">
        <v>18002</v>
      </c>
      <c r="C420" s="61" t="s">
        <v>18008</v>
      </c>
    </row>
    <row r="421" spans="1:3" x14ac:dyDescent="0.25">
      <c r="A421" s="61" t="s">
        <v>17958</v>
      </c>
      <c r="B421" s="61" t="s">
        <v>18002</v>
      </c>
      <c r="C421" s="61" t="s">
        <v>18009</v>
      </c>
    </row>
    <row r="422" spans="1:3" x14ac:dyDescent="0.25">
      <c r="A422" s="61" t="s">
        <v>17958</v>
      </c>
      <c r="B422" s="61" t="s">
        <v>18002</v>
      </c>
      <c r="C422" s="61" t="s">
        <v>18010</v>
      </c>
    </row>
    <row r="423" spans="1:3" x14ac:dyDescent="0.25">
      <c r="A423" s="61" t="s">
        <v>17958</v>
      </c>
      <c r="B423" s="61" t="s">
        <v>18002</v>
      </c>
      <c r="C423" s="61" t="s">
        <v>18011</v>
      </c>
    </row>
    <row r="424" spans="1:3" x14ac:dyDescent="0.25">
      <c r="A424" s="61" t="s">
        <v>17958</v>
      </c>
      <c r="B424" s="61" t="s">
        <v>18002</v>
      </c>
      <c r="C424" s="61" t="s">
        <v>18012</v>
      </c>
    </row>
    <row r="425" spans="1:3" x14ac:dyDescent="0.25">
      <c r="A425" s="61" t="s">
        <v>17958</v>
      </c>
      <c r="B425" s="61" t="s">
        <v>18002</v>
      </c>
      <c r="C425" s="61" t="s">
        <v>18013</v>
      </c>
    </row>
    <row r="426" spans="1:3" x14ac:dyDescent="0.25">
      <c r="A426" s="61" t="s">
        <v>17958</v>
      </c>
      <c r="B426" s="61" t="s">
        <v>18002</v>
      </c>
      <c r="C426" s="61" t="s">
        <v>18014</v>
      </c>
    </row>
    <row r="427" spans="1:3" x14ac:dyDescent="0.25">
      <c r="A427" s="61" t="s">
        <v>17958</v>
      </c>
      <c r="B427" s="61" t="s">
        <v>18002</v>
      </c>
      <c r="C427" s="61" t="s">
        <v>18015</v>
      </c>
    </row>
    <row r="428" spans="1:3" x14ac:dyDescent="0.25">
      <c r="A428" s="61" t="s">
        <v>17958</v>
      </c>
      <c r="B428" s="61" t="s">
        <v>18002</v>
      </c>
      <c r="C428" s="61" t="s">
        <v>18016</v>
      </c>
    </row>
    <row r="429" spans="1:3" x14ac:dyDescent="0.25">
      <c r="A429" s="61" t="s">
        <v>17958</v>
      </c>
      <c r="B429" s="61" t="s">
        <v>18002</v>
      </c>
      <c r="C429" s="61" t="s">
        <v>18017</v>
      </c>
    </row>
    <row r="430" spans="1:3" x14ac:dyDescent="0.25">
      <c r="A430" s="61" t="s">
        <v>17958</v>
      </c>
      <c r="B430" s="61" t="s">
        <v>18002</v>
      </c>
      <c r="C430" s="61" t="s">
        <v>18018</v>
      </c>
    </row>
    <row r="431" spans="1:3" x14ac:dyDescent="0.25">
      <c r="A431" s="61" t="s">
        <v>17958</v>
      </c>
      <c r="B431" s="61" t="s">
        <v>18002</v>
      </c>
      <c r="C431" s="61" t="s">
        <v>18019</v>
      </c>
    </row>
    <row r="432" spans="1:3" x14ac:dyDescent="0.25">
      <c r="A432" s="61" t="s">
        <v>17958</v>
      </c>
      <c r="B432" s="61" t="s">
        <v>18002</v>
      </c>
      <c r="C432" s="61" t="s">
        <v>18020</v>
      </c>
    </row>
    <row r="433" spans="1:3" x14ac:dyDescent="0.25">
      <c r="A433" s="61" t="s">
        <v>18021</v>
      </c>
      <c r="B433" s="61" t="s">
        <v>18022</v>
      </c>
      <c r="C433" s="61" t="s">
        <v>18023</v>
      </c>
    </row>
    <row r="434" spans="1:3" x14ac:dyDescent="0.25">
      <c r="A434" s="61" t="s">
        <v>18021</v>
      </c>
      <c r="B434" s="61" t="s">
        <v>18024</v>
      </c>
      <c r="C434" s="61" t="s">
        <v>18025</v>
      </c>
    </row>
    <row r="435" spans="1:3" x14ac:dyDescent="0.25">
      <c r="A435" s="61" t="s">
        <v>18021</v>
      </c>
      <c r="B435" s="61" t="s">
        <v>18026</v>
      </c>
      <c r="C435" s="61" t="s">
        <v>18027</v>
      </c>
    </row>
    <row r="436" spans="1:3" x14ac:dyDescent="0.25">
      <c r="A436" s="61" t="s">
        <v>18021</v>
      </c>
      <c r="B436" s="61" t="s">
        <v>18028</v>
      </c>
      <c r="C436" s="61" t="s">
        <v>18029</v>
      </c>
    </row>
    <row r="437" spans="1:3" x14ac:dyDescent="0.25">
      <c r="A437" s="61" t="s">
        <v>18021</v>
      </c>
      <c r="B437" s="61" t="s">
        <v>18028</v>
      </c>
      <c r="C437" s="61" t="s">
        <v>18030</v>
      </c>
    </row>
    <row r="438" spans="1:3" x14ac:dyDescent="0.25">
      <c r="A438" s="61" t="s">
        <v>18021</v>
      </c>
      <c r="B438" s="61" t="s">
        <v>18031</v>
      </c>
      <c r="C438" s="61" t="s">
        <v>18032</v>
      </c>
    </row>
    <row r="439" spans="1:3" x14ac:dyDescent="0.25">
      <c r="A439" s="61" t="s">
        <v>18021</v>
      </c>
      <c r="B439" s="61" t="s">
        <v>18033</v>
      </c>
      <c r="C439" s="61" t="s">
        <v>18034</v>
      </c>
    </row>
    <row r="440" spans="1:3" x14ac:dyDescent="0.25">
      <c r="A440" s="61" t="s">
        <v>18021</v>
      </c>
      <c r="B440" s="61" t="s">
        <v>18033</v>
      </c>
      <c r="C440" s="61" t="s">
        <v>18035</v>
      </c>
    </row>
    <row r="441" spans="1:3" x14ac:dyDescent="0.25">
      <c r="A441" s="61" t="s">
        <v>18021</v>
      </c>
      <c r="B441" s="61" t="s">
        <v>18036</v>
      </c>
      <c r="C441" s="61" t="s">
        <v>18037</v>
      </c>
    </row>
    <row r="442" spans="1:3" x14ac:dyDescent="0.25">
      <c r="A442" s="61" t="s">
        <v>18021</v>
      </c>
      <c r="B442" s="61" t="s">
        <v>18036</v>
      </c>
      <c r="C442" s="61" t="s">
        <v>18038</v>
      </c>
    </row>
    <row r="443" spans="1:3" x14ac:dyDescent="0.25">
      <c r="A443" s="61" t="s">
        <v>18021</v>
      </c>
      <c r="B443" s="61" t="s">
        <v>18039</v>
      </c>
      <c r="C443" s="61" t="s">
        <v>18040</v>
      </c>
    </row>
    <row r="444" spans="1:3" x14ac:dyDescent="0.25">
      <c r="A444" s="61" t="s">
        <v>18021</v>
      </c>
      <c r="B444" s="61" t="s">
        <v>18041</v>
      </c>
      <c r="C444" s="61" t="s">
        <v>18042</v>
      </c>
    </row>
  </sheetData>
  <conditionalFormatting sqref="C1:C444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5CBC-8DCA-4C3F-AF9C-4B0BA47A3BB6}">
  <dimension ref="A1:C43"/>
  <sheetViews>
    <sheetView workbookViewId="0">
      <selection activeCell="B8" sqref="B8"/>
    </sheetView>
  </sheetViews>
  <sheetFormatPr defaultRowHeight="15" x14ac:dyDescent="0.25"/>
  <cols>
    <col min="1" max="1" width="21.28515625" bestFit="1" customWidth="1"/>
    <col min="2" max="2" width="61.5703125" bestFit="1" customWidth="1"/>
    <col min="3" max="3" width="15.28515625" bestFit="1" customWidth="1"/>
    <col min="4" max="4" width="5" bestFit="1" customWidth="1"/>
    <col min="5" max="5" width="52.140625" bestFit="1" customWidth="1"/>
  </cols>
  <sheetData>
    <row r="1" spans="1:3" x14ac:dyDescent="0.25">
      <c r="A1" t="s">
        <v>18080</v>
      </c>
      <c r="B1" t="s">
        <v>18081</v>
      </c>
      <c r="C1" t="s">
        <v>18077</v>
      </c>
    </row>
    <row r="2" spans="1:3" x14ac:dyDescent="0.25">
      <c r="A2">
        <v>801</v>
      </c>
      <c r="B2" t="s">
        <v>48</v>
      </c>
      <c r="C2" t="s">
        <v>3177</v>
      </c>
    </row>
    <row r="3" spans="1:3" x14ac:dyDescent="0.25">
      <c r="A3">
        <v>801</v>
      </c>
      <c r="B3" t="s">
        <v>18062</v>
      </c>
      <c r="C3" t="s">
        <v>3177</v>
      </c>
    </row>
    <row r="4" spans="1:3" x14ac:dyDescent="0.25">
      <c r="A4">
        <v>802</v>
      </c>
      <c r="B4" t="s">
        <v>53</v>
      </c>
      <c r="C4" t="s">
        <v>3177</v>
      </c>
    </row>
    <row r="5" spans="1:3" x14ac:dyDescent="0.25">
      <c r="A5">
        <v>802</v>
      </c>
      <c r="B5" t="s">
        <v>3856</v>
      </c>
      <c r="C5" t="s">
        <v>3177</v>
      </c>
    </row>
    <row r="6" spans="1:3" x14ac:dyDescent="0.25">
      <c r="A6">
        <v>803</v>
      </c>
      <c r="B6" t="s">
        <v>61</v>
      </c>
      <c r="C6" t="s">
        <v>3177</v>
      </c>
    </row>
    <row r="7" spans="1:3" x14ac:dyDescent="0.25">
      <c r="A7">
        <v>803</v>
      </c>
      <c r="B7" t="s">
        <v>18061</v>
      </c>
      <c r="C7" t="s">
        <v>3177</v>
      </c>
    </row>
    <row r="8" spans="1:3" x14ac:dyDescent="0.25">
      <c r="A8">
        <v>804</v>
      </c>
      <c r="B8" t="s">
        <v>68</v>
      </c>
      <c r="C8" t="s">
        <v>3177</v>
      </c>
    </row>
    <row r="9" spans="1:3" x14ac:dyDescent="0.25">
      <c r="A9">
        <v>804</v>
      </c>
      <c r="B9" t="s">
        <v>18060</v>
      </c>
      <c r="C9" t="s">
        <v>3177</v>
      </c>
    </row>
    <row r="10" spans="1:3" x14ac:dyDescent="0.25">
      <c r="A10">
        <v>805</v>
      </c>
      <c r="B10" t="s">
        <v>18064</v>
      </c>
      <c r="C10" t="s">
        <v>18079</v>
      </c>
    </row>
    <row r="11" spans="1:3" x14ac:dyDescent="0.25">
      <c r="A11">
        <v>805</v>
      </c>
      <c r="B11" t="s">
        <v>18058</v>
      </c>
      <c r="C11" t="s">
        <v>18079</v>
      </c>
    </row>
    <row r="12" spans="1:3" x14ac:dyDescent="0.25">
      <c r="A12">
        <v>806</v>
      </c>
      <c r="B12" t="s">
        <v>18063</v>
      </c>
      <c r="C12" t="s">
        <v>3177</v>
      </c>
    </row>
    <row r="13" spans="1:3" x14ac:dyDescent="0.25">
      <c r="A13">
        <v>806</v>
      </c>
      <c r="B13" t="s">
        <v>79</v>
      </c>
      <c r="C13" t="s">
        <v>3177</v>
      </c>
    </row>
    <row r="14" spans="1:3" x14ac:dyDescent="0.25">
      <c r="A14">
        <v>807</v>
      </c>
      <c r="B14" t="s">
        <v>85</v>
      </c>
      <c r="C14" t="s">
        <v>3177</v>
      </c>
    </row>
    <row r="15" spans="1:3" x14ac:dyDescent="0.25">
      <c r="A15">
        <v>807</v>
      </c>
      <c r="B15" t="s">
        <v>3861</v>
      </c>
      <c r="C15" t="s">
        <v>3177</v>
      </c>
    </row>
    <row r="16" spans="1:3" x14ac:dyDescent="0.25">
      <c r="A16">
        <v>808</v>
      </c>
      <c r="B16" t="s">
        <v>18075</v>
      </c>
      <c r="C16" t="s">
        <v>3177</v>
      </c>
    </row>
    <row r="17" spans="1:3" x14ac:dyDescent="0.25">
      <c r="A17">
        <v>809</v>
      </c>
      <c r="B17" t="s">
        <v>98</v>
      </c>
      <c r="C17" t="s">
        <v>3177</v>
      </c>
    </row>
    <row r="18" spans="1:3" x14ac:dyDescent="0.25">
      <c r="A18">
        <v>809</v>
      </c>
      <c r="B18" t="s">
        <v>18066</v>
      </c>
      <c r="C18" t="s">
        <v>3177</v>
      </c>
    </row>
    <row r="19" spans="1:3" x14ac:dyDescent="0.25">
      <c r="A19">
        <v>810</v>
      </c>
      <c r="B19" t="s">
        <v>106</v>
      </c>
      <c r="C19" t="s">
        <v>3177</v>
      </c>
    </row>
    <row r="20" spans="1:3" x14ac:dyDescent="0.25">
      <c r="A20">
        <v>810</v>
      </c>
      <c r="B20" t="s">
        <v>18065</v>
      </c>
      <c r="C20" t="s">
        <v>3177</v>
      </c>
    </row>
    <row r="21" spans="1:3" x14ac:dyDescent="0.25">
      <c r="A21">
        <v>812</v>
      </c>
      <c r="B21" t="s">
        <v>18054</v>
      </c>
      <c r="C21" t="s">
        <v>3177</v>
      </c>
    </row>
    <row r="22" spans="1:3" x14ac:dyDescent="0.25">
      <c r="A22">
        <v>814</v>
      </c>
      <c r="B22" t="s">
        <v>110</v>
      </c>
      <c r="C22" t="s">
        <v>3177</v>
      </c>
    </row>
    <row r="23" spans="1:3" x14ac:dyDescent="0.25">
      <c r="A23">
        <v>814</v>
      </c>
      <c r="B23" t="s">
        <v>18057</v>
      </c>
      <c r="C23" t="s">
        <v>3177</v>
      </c>
    </row>
    <row r="24" spans="1:3" x14ac:dyDescent="0.25">
      <c r="A24">
        <v>817</v>
      </c>
      <c r="B24" t="s">
        <v>18059</v>
      </c>
      <c r="C24" t="s">
        <v>3177</v>
      </c>
    </row>
    <row r="25" spans="1:3" x14ac:dyDescent="0.25">
      <c r="A25">
        <v>818</v>
      </c>
      <c r="B25" t="s">
        <v>18055</v>
      </c>
      <c r="C25" t="s">
        <v>3177</v>
      </c>
    </row>
    <row r="26" spans="1:3" x14ac:dyDescent="0.25">
      <c r="A26">
        <v>818</v>
      </c>
      <c r="B26" t="s">
        <v>18056</v>
      </c>
      <c r="C26" t="s">
        <v>3177</v>
      </c>
    </row>
    <row r="27" spans="1:3" x14ac:dyDescent="0.25">
      <c r="A27">
        <v>820</v>
      </c>
      <c r="B27" t="s">
        <v>18068</v>
      </c>
      <c r="C27" t="s">
        <v>3177</v>
      </c>
    </row>
    <row r="28" spans="1:3" x14ac:dyDescent="0.25">
      <c r="A28">
        <v>901</v>
      </c>
      <c r="B28" t="s">
        <v>18069</v>
      </c>
      <c r="C28" t="s">
        <v>18078</v>
      </c>
    </row>
    <row r="29" spans="1:3" x14ac:dyDescent="0.25">
      <c r="A29">
        <v>901</v>
      </c>
      <c r="B29" t="s">
        <v>115</v>
      </c>
      <c r="C29" t="s">
        <v>18078</v>
      </c>
    </row>
    <row r="30" spans="1:3" x14ac:dyDescent="0.25">
      <c r="A30">
        <v>902</v>
      </c>
      <c r="B30" t="s">
        <v>18070</v>
      </c>
      <c r="C30" t="s">
        <v>18078</v>
      </c>
    </row>
    <row r="31" spans="1:3" x14ac:dyDescent="0.25">
      <c r="A31">
        <v>903</v>
      </c>
      <c r="B31" t="s">
        <v>18071</v>
      </c>
      <c r="C31" t="s">
        <v>18078</v>
      </c>
    </row>
    <row r="32" spans="1:3" x14ac:dyDescent="0.25">
      <c r="A32">
        <v>904</v>
      </c>
      <c r="B32" t="s">
        <v>18072</v>
      </c>
      <c r="C32" t="s">
        <v>18078</v>
      </c>
    </row>
    <row r="33" spans="1:3" x14ac:dyDescent="0.25">
      <c r="A33">
        <v>906</v>
      </c>
      <c r="B33" t="s">
        <v>18073</v>
      </c>
      <c r="C33" t="s">
        <v>18078</v>
      </c>
    </row>
    <row r="34" spans="1:3" x14ac:dyDescent="0.25">
      <c r="A34">
        <v>1601</v>
      </c>
      <c r="B34" t="s">
        <v>142</v>
      </c>
      <c r="C34" t="s">
        <v>3177</v>
      </c>
    </row>
    <row r="35" spans="1:3" x14ac:dyDescent="0.25">
      <c r="A35">
        <v>1601</v>
      </c>
      <c r="B35" t="s">
        <v>18053</v>
      </c>
      <c r="C35" t="s">
        <v>3177</v>
      </c>
    </row>
    <row r="36" spans="1:3" x14ac:dyDescent="0.25">
      <c r="A36">
        <v>1602</v>
      </c>
      <c r="B36" t="s">
        <v>18052</v>
      </c>
      <c r="C36" t="s">
        <v>3177</v>
      </c>
    </row>
    <row r="37" spans="1:3" x14ac:dyDescent="0.25">
      <c r="A37">
        <v>1603</v>
      </c>
      <c r="B37" t="s">
        <v>149</v>
      </c>
      <c r="C37" t="s">
        <v>3177</v>
      </c>
    </row>
    <row r="38" spans="1:3" x14ac:dyDescent="0.25">
      <c r="A38">
        <v>1606</v>
      </c>
      <c r="B38" t="s">
        <v>18076</v>
      </c>
      <c r="C38" t="s">
        <v>3177</v>
      </c>
    </row>
    <row r="39" spans="1:3" x14ac:dyDescent="0.25">
      <c r="A39">
        <v>1610</v>
      </c>
      <c r="B39" t="s">
        <v>18074</v>
      </c>
      <c r="C39" t="s">
        <v>3177</v>
      </c>
    </row>
    <row r="40" spans="1:3" x14ac:dyDescent="0.25">
      <c r="A40">
        <v>1704</v>
      </c>
      <c r="B40" t="s">
        <v>18067</v>
      </c>
      <c r="C40" t="s">
        <v>2570</v>
      </c>
    </row>
    <row r="41" spans="1:3" x14ac:dyDescent="0.25">
      <c r="A41">
        <v>1708</v>
      </c>
      <c r="B41" t="s">
        <v>153</v>
      </c>
      <c r="C41" t="s">
        <v>3177</v>
      </c>
    </row>
    <row r="42" spans="1:3" x14ac:dyDescent="0.25">
      <c r="A42">
        <v>4508</v>
      </c>
      <c r="B42" t="s">
        <v>18051</v>
      </c>
      <c r="C42" t="s">
        <v>2570</v>
      </c>
    </row>
    <row r="43" spans="1:3" x14ac:dyDescent="0.25">
      <c r="A43" s="62">
        <v>4508</v>
      </c>
      <c r="B43" t="s">
        <v>18050</v>
      </c>
      <c r="C43" t="s">
        <v>2570</v>
      </c>
    </row>
  </sheetData>
  <autoFilter ref="A1:C1" xr:uid="{432F5CBC-8DCA-4C3F-AF9C-4B0BA47A3BB6}"/>
  <sortState xmlns:xlrd2="http://schemas.microsoft.com/office/spreadsheetml/2017/richdata2" ref="E34:E62">
    <sortCondition ref="E34:E62"/>
  </sortState>
  <conditionalFormatting sqref="E34:E62 B63:B1048576 B1:B4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802E-EDB3-4B32-B3D8-7EF0F6AD8111}">
  <dimension ref="A1:C10111"/>
  <sheetViews>
    <sheetView workbookViewId="0">
      <selection activeCell="H7" sqref="H7"/>
    </sheetView>
  </sheetViews>
  <sheetFormatPr defaultRowHeight="15" x14ac:dyDescent="0.25"/>
  <cols>
    <col min="1" max="1" width="16" bestFit="1" customWidth="1"/>
    <col min="2" max="2" width="36.28515625" bestFit="1" customWidth="1"/>
    <col min="3" max="3" width="9.140625" customWidth="1"/>
  </cols>
  <sheetData>
    <row r="1" spans="1:3" x14ac:dyDescent="0.25">
      <c r="A1" t="s">
        <v>18082</v>
      </c>
      <c r="B1" t="s">
        <v>18083</v>
      </c>
      <c r="C1" t="s">
        <v>18086</v>
      </c>
    </row>
    <row r="2" spans="1:3" x14ac:dyDescent="0.25">
      <c r="A2" t="s">
        <v>19669</v>
      </c>
      <c r="B2" t="s">
        <v>18085</v>
      </c>
      <c r="C2" t="s">
        <v>18103</v>
      </c>
    </row>
    <row r="3" spans="1:3" x14ac:dyDescent="0.25">
      <c r="A3" t="s">
        <v>23899</v>
      </c>
      <c r="B3" t="s">
        <v>18085</v>
      </c>
      <c r="C3" t="s">
        <v>18100</v>
      </c>
    </row>
    <row r="4" spans="1:3" x14ac:dyDescent="0.25">
      <c r="A4" t="s">
        <v>24115</v>
      </c>
      <c r="B4" t="s">
        <v>18085</v>
      </c>
      <c r="C4" t="s">
        <v>18352</v>
      </c>
    </row>
    <row r="5" spans="1:3" x14ac:dyDescent="0.25">
      <c r="A5" t="s">
        <v>21414</v>
      </c>
      <c r="B5" t="s">
        <v>18085</v>
      </c>
      <c r="C5" t="s">
        <v>18087</v>
      </c>
    </row>
    <row r="6" spans="1:3" x14ac:dyDescent="0.25">
      <c r="A6" t="s">
        <v>18730</v>
      </c>
      <c r="B6" t="s">
        <v>18085</v>
      </c>
      <c r="C6" t="s">
        <v>18087</v>
      </c>
    </row>
    <row r="7" spans="1:3" x14ac:dyDescent="0.25">
      <c r="A7" t="s">
        <v>23671</v>
      </c>
      <c r="B7" t="s">
        <v>18085</v>
      </c>
      <c r="C7" t="s">
        <v>18100</v>
      </c>
    </row>
    <row r="8" spans="1:3" x14ac:dyDescent="0.25">
      <c r="A8" t="s">
        <v>23710</v>
      </c>
      <c r="B8" t="s">
        <v>18085</v>
      </c>
      <c r="C8" t="s">
        <v>18087</v>
      </c>
    </row>
    <row r="9" spans="1:3" x14ac:dyDescent="0.25">
      <c r="A9" t="s">
        <v>22559</v>
      </c>
      <c r="B9" t="s">
        <v>18085</v>
      </c>
      <c r="C9" t="s">
        <v>18087</v>
      </c>
    </row>
    <row r="10" spans="1:3" x14ac:dyDescent="0.25">
      <c r="A10" t="s">
        <v>19153</v>
      </c>
      <c r="B10" t="s">
        <v>18085</v>
      </c>
      <c r="C10" t="s">
        <v>18087</v>
      </c>
    </row>
    <row r="11" spans="1:3" x14ac:dyDescent="0.25">
      <c r="A11" t="s">
        <v>19359</v>
      </c>
      <c r="B11" t="s">
        <v>18085</v>
      </c>
      <c r="C11" t="s">
        <v>18087</v>
      </c>
    </row>
    <row r="12" spans="1:3" x14ac:dyDescent="0.25">
      <c r="A12" t="s">
        <v>20363</v>
      </c>
      <c r="B12" t="s">
        <v>18085</v>
      </c>
      <c r="C12" t="s">
        <v>18087</v>
      </c>
    </row>
    <row r="13" spans="1:3" x14ac:dyDescent="0.25">
      <c r="A13" t="s">
        <v>18350</v>
      </c>
      <c r="B13" t="s">
        <v>18085</v>
      </c>
      <c r="C13" t="s">
        <v>18100</v>
      </c>
    </row>
    <row r="14" spans="1:3" x14ac:dyDescent="0.25">
      <c r="A14" t="s">
        <v>23992</v>
      </c>
      <c r="B14" t="s">
        <v>18085</v>
      </c>
      <c r="C14" t="s">
        <v>18100</v>
      </c>
    </row>
    <row r="15" spans="1:3" x14ac:dyDescent="0.25">
      <c r="A15" t="s">
        <v>21071</v>
      </c>
      <c r="B15" t="s">
        <v>18085</v>
      </c>
      <c r="C15" t="s">
        <v>18100</v>
      </c>
    </row>
    <row r="16" spans="1:3" x14ac:dyDescent="0.25">
      <c r="A16" t="s">
        <v>20122</v>
      </c>
      <c r="B16" t="s">
        <v>18085</v>
      </c>
      <c r="C16" t="s">
        <v>18100</v>
      </c>
    </row>
    <row r="17" spans="1:3" x14ac:dyDescent="0.25">
      <c r="A17" t="s">
        <v>19380</v>
      </c>
      <c r="B17" t="s">
        <v>18085</v>
      </c>
      <c r="C17" t="s">
        <v>18100</v>
      </c>
    </row>
    <row r="18" spans="1:3" x14ac:dyDescent="0.25">
      <c r="A18" t="s">
        <v>21419</v>
      </c>
      <c r="B18" t="s">
        <v>18085</v>
      </c>
      <c r="C18" t="s">
        <v>18100</v>
      </c>
    </row>
    <row r="19" spans="1:3" x14ac:dyDescent="0.25">
      <c r="A19" t="s">
        <v>18467</v>
      </c>
      <c r="B19" t="s">
        <v>18085</v>
      </c>
      <c r="C19" t="s">
        <v>18100</v>
      </c>
    </row>
    <row r="20" spans="1:3" x14ac:dyDescent="0.25">
      <c r="A20" t="s">
        <v>22393</v>
      </c>
      <c r="B20" t="s">
        <v>18085</v>
      </c>
      <c r="C20" t="s">
        <v>18229</v>
      </c>
    </row>
    <row r="21" spans="1:3" x14ac:dyDescent="0.25">
      <c r="A21" t="s">
        <v>22043</v>
      </c>
      <c r="B21" t="s">
        <v>18085</v>
      </c>
      <c r="C21" t="s">
        <v>18229</v>
      </c>
    </row>
    <row r="22" spans="1:3" x14ac:dyDescent="0.25">
      <c r="A22" t="s">
        <v>21500</v>
      </c>
      <c r="B22" t="s">
        <v>18085</v>
      </c>
      <c r="C22" t="s">
        <v>18100</v>
      </c>
    </row>
    <row r="23" spans="1:3" x14ac:dyDescent="0.25">
      <c r="A23" t="s">
        <v>20755</v>
      </c>
      <c r="B23" t="s">
        <v>18085</v>
      </c>
      <c r="C23" t="s">
        <v>18100</v>
      </c>
    </row>
    <row r="24" spans="1:3" x14ac:dyDescent="0.25">
      <c r="A24" t="s">
        <v>24133</v>
      </c>
      <c r="B24" t="s">
        <v>18085</v>
      </c>
      <c r="C24" t="s">
        <v>18100</v>
      </c>
    </row>
    <row r="25" spans="1:3" x14ac:dyDescent="0.25">
      <c r="A25" t="s">
        <v>19218</v>
      </c>
      <c r="B25" t="s">
        <v>18085</v>
      </c>
      <c r="C25" t="s">
        <v>18111</v>
      </c>
    </row>
    <row r="26" spans="1:3" x14ac:dyDescent="0.25">
      <c r="A26" t="s">
        <v>20213</v>
      </c>
      <c r="B26" t="s">
        <v>18085</v>
      </c>
      <c r="C26" t="s">
        <v>18100</v>
      </c>
    </row>
    <row r="27" spans="1:3" x14ac:dyDescent="0.25">
      <c r="A27" t="s">
        <v>19927</v>
      </c>
      <c r="B27" t="s">
        <v>18085</v>
      </c>
      <c r="C27" t="s">
        <v>18102</v>
      </c>
    </row>
    <row r="28" spans="1:3" x14ac:dyDescent="0.25">
      <c r="A28" t="s">
        <v>21607</v>
      </c>
      <c r="B28" t="s">
        <v>18085</v>
      </c>
      <c r="C28" t="s">
        <v>18112</v>
      </c>
    </row>
    <row r="29" spans="1:3" x14ac:dyDescent="0.25">
      <c r="A29" t="s">
        <v>21479</v>
      </c>
      <c r="B29" t="s">
        <v>18085</v>
      </c>
      <c r="C29" t="s">
        <v>18100</v>
      </c>
    </row>
    <row r="30" spans="1:3" x14ac:dyDescent="0.25">
      <c r="A30" t="s">
        <v>23195</v>
      </c>
      <c r="B30" t="s">
        <v>18085</v>
      </c>
      <c r="C30" t="s">
        <v>18100</v>
      </c>
    </row>
    <row r="31" spans="1:3" x14ac:dyDescent="0.25">
      <c r="A31" t="s">
        <v>23557</v>
      </c>
      <c r="B31" t="s">
        <v>18085</v>
      </c>
      <c r="C31" t="s">
        <v>18100</v>
      </c>
    </row>
    <row r="32" spans="1:3" x14ac:dyDescent="0.25">
      <c r="A32" t="s">
        <v>18317</v>
      </c>
      <c r="B32" t="s">
        <v>18085</v>
      </c>
      <c r="C32" t="s">
        <v>18100</v>
      </c>
    </row>
    <row r="33" spans="1:3" x14ac:dyDescent="0.25">
      <c r="A33" t="s">
        <v>22544</v>
      </c>
      <c r="B33" t="s">
        <v>18085</v>
      </c>
      <c r="C33" t="s">
        <v>18100</v>
      </c>
    </row>
    <row r="34" spans="1:3" x14ac:dyDescent="0.25">
      <c r="A34" t="s">
        <v>20660</v>
      </c>
      <c r="B34" t="s">
        <v>18085</v>
      </c>
      <c r="C34" t="s">
        <v>18100</v>
      </c>
    </row>
    <row r="35" spans="1:3" x14ac:dyDescent="0.25">
      <c r="A35" t="s">
        <v>24247</v>
      </c>
      <c r="B35" t="s">
        <v>18085</v>
      </c>
      <c r="C35" t="s">
        <v>18100</v>
      </c>
    </row>
    <row r="36" spans="1:3" x14ac:dyDescent="0.25">
      <c r="A36" t="s">
        <v>20575</v>
      </c>
      <c r="B36" t="s">
        <v>18085</v>
      </c>
      <c r="C36" t="s">
        <v>18100</v>
      </c>
    </row>
    <row r="37" spans="1:3" x14ac:dyDescent="0.25">
      <c r="A37" t="s">
        <v>23347</v>
      </c>
      <c r="B37" t="s">
        <v>18085</v>
      </c>
      <c r="C37" t="s">
        <v>18100</v>
      </c>
    </row>
    <row r="38" spans="1:3" x14ac:dyDescent="0.25">
      <c r="A38" t="s">
        <v>19947</v>
      </c>
      <c r="B38" t="s">
        <v>18085</v>
      </c>
      <c r="C38" t="s">
        <v>18100</v>
      </c>
    </row>
    <row r="39" spans="1:3" x14ac:dyDescent="0.25">
      <c r="A39" t="s">
        <v>23367</v>
      </c>
      <c r="B39" t="s">
        <v>18085</v>
      </c>
      <c r="C39" t="s">
        <v>18100</v>
      </c>
    </row>
    <row r="40" spans="1:3" x14ac:dyDescent="0.25">
      <c r="A40" t="s">
        <v>24070</v>
      </c>
      <c r="B40" t="s">
        <v>18085</v>
      </c>
      <c r="C40" t="s">
        <v>18100</v>
      </c>
    </row>
    <row r="41" spans="1:3" x14ac:dyDescent="0.25">
      <c r="A41" t="s">
        <v>21384</v>
      </c>
      <c r="B41" t="s">
        <v>18085</v>
      </c>
      <c r="C41" t="s">
        <v>18100</v>
      </c>
    </row>
    <row r="42" spans="1:3" x14ac:dyDescent="0.25">
      <c r="A42" t="s">
        <v>22572</v>
      </c>
      <c r="B42" t="s">
        <v>18085</v>
      </c>
      <c r="C42" t="s">
        <v>18100</v>
      </c>
    </row>
    <row r="43" spans="1:3" x14ac:dyDescent="0.25">
      <c r="A43" t="s">
        <v>24772</v>
      </c>
      <c r="B43" t="s">
        <v>18085</v>
      </c>
      <c r="C43" t="s">
        <v>18100</v>
      </c>
    </row>
    <row r="44" spans="1:3" x14ac:dyDescent="0.25">
      <c r="A44" t="s">
        <v>23286</v>
      </c>
      <c r="B44" t="s">
        <v>18085</v>
      </c>
      <c r="C44" t="s">
        <v>18100</v>
      </c>
    </row>
    <row r="45" spans="1:3" x14ac:dyDescent="0.25">
      <c r="A45" t="s">
        <v>18097</v>
      </c>
      <c r="B45" t="s">
        <v>18085</v>
      </c>
      <c r="C45" t="s">
        <v>18087</v>
      </c>
    </row>
    <row r="46" spans="1:3" x14ac:dyDescent="0.25">
      <c r="A46" t="s">
        <v>19745</v>
      </c>
      <c r="B46" t="s">
        <v>18085</v>
      </c>
      <c r="C46" t="s">
        <v>18152</v>
      </c>
    </row>
    <row r="47" spans="1:3" x14ac:dyDescent="0.25">
      <c r="A47" t="s">
        <v>19658</v>
      </c>
      <c r="B47" t="s">
        <v>18085</v>
      </c>
      <c r="C47" t="s">
        <v>18111</v>
      </c>
    </row>
    <row r="48" spans="1:3" x14ac:dyDescent="0.25">
      <c r="A48" t="s">
        <v>18929</v>
      </c>
      <c r="B48" t="s">
        <v>18085</v>
      </c>
      <c r="C48" t="s">
        <v>18229</v>
      </c>
    </row>
    <row r="49" spans="1:3" x14ac:dyDescent="0.25">
      <c r="A49" t="s">
        <v>18616</v>
      </c>
      <c r="B49" t="s">
        <v>18085</v>
      </c>
      <c r="C49" t="s">
        <v>18100</v>
      </c>
    </row>
    <row r="50" spans="1:3" x14ac:dyDescent="0.25">
      <c r="A50" t="s">
        <v>18581</v>
      </c>
      <c r="B50" t="s">
        <v>18085</v>
      </c>
      <c r="C50" t="s">
        <v>18111</v>
      </c>
    </row>
    <row r="51" spans="1:3" x14ac:dyDescent="0.25">
      <c r="A51" t="s">
        <v>21013</v>
      </c>
      <c r="B51" t="s">
        <v>18085</v>
      </c>
      <c r="C51" t="s">
        <v>18100</v>
      </c>
    </row>
    <row r="52" spans="1:3" x14ac:dyDescent="0.25">
      <c r="A52" t="s">
        <v>24000</v>
      </c>
      <c r="B52" t="s">
        <v>18085</v>
      </c>
      <c r="C52" t="s">
        <v>18100</v>
      </c>
    </row>
    <row r="53" spans="1:3" x14ac:dyDescent="0.25">
      <c r="A53" t="s">
        <v>21737</v>
      </c>
      <c r="B53" t="s">
        <v>18085</v>
      </c>
      <c r="C53" t="s">
        <v>18100</v>
      </c>
    </row>
    <row r="54" spans="1:3" x14ac:dyDescent="0.25">
      <c r="A54" t="s">
        <v>21281</v>
      </c>
      <c r="B54" t="s">
        <v>18085</v>
      </c>
      <c r="C54" t="s">
        <v>18100</v>
      </c>
    </row>
    <row r="55" spans="1:3" x14ac:dyDescent="0.25">
      <c r="A55" t="s">
        <v>21648</v>
      </c>
      <c r="B55" t="s">
        <v>18085</v>
      </c>
      <c r="C55" t="s">
        <v>18100</v>
      </c>
    </row>
    <row r="56" spans="1:3" x14ac:dyDescent="0.25">
      <c r="A56" t="s">
        <v>21606</v>
      </c>
      <c r="B56" t="s">
        <v>18085</v>
      </c>
      <c r="C56" t="s">
        <v>18100</v>
      </c>
    </row>
    <row r="57" spans="1:3" x14ac:dyDescent="0.25">
      <c r="A57" t="s">
        <v>24515</v>
      </c>
      <c r="B57" t="s">
        <v>18085</v>
      </c>
      <c r="C57" t="s">
        <v>18100</v>
      </c>
    </row>
    <row r="58" spans="1:3" x14ac:dyDescent="0.25">
      <c r="A58" t="s">
        <v>24660</v>
      </c>
      <c r="B58" t="s">
        <v>18085</v>
      </c>
      <c r="C58" t="s">
        <v>18100</v>
      </c>
    </row>
    <row r="59" spans="1:3" x14ac:dyDescent="0.25">
      <c r="A59" t="s">
        <v>22632</v>
      </c>
      <c r="B59" t="s">
        <v>18085</v>
      </c>
      <c r="C59" t="s">
        <v>18100</v>
      </c>
    </row>
    <row r="60" spans="1:3" x14ac:dyDescent="0.25">
      <c r="A60" t="s">
        <v>23732</v>
      </c>
      <c r="B60" t="s">
        <v>18085</v>
      </c>
      <c r="C60" t="s">
        <v>18100</v>
      </c>
    </row>
    <row r="61" spans="1:3" x14ac:dyDescent="0.25">
      <c r="A61" t="s">
        <v>19155</v>
      </c>
      <c r="B61" t="s">
        <v>18085</v>
      </c>
      <c r="C61" t="s">
        <v>18100</v>
      </c>
    </row>
    <row r="62" spans="1:3" x14ac:dyDescent="0.25">
      <c r="A62" t="s">
        <v>20174</v>
      </c>
      <c r="B62" t="s">
        <v>18085</v>
      </c>
      <c r="C62" t="s">
        <v>18100</v>
      </c>
    </row>
    <row r="63" spans="1:3" x14ac:dyDescent="0.25">
      <c r="A63" t="s">
        <v>19101</v>
      </c>
      <c r="B63" t="s">
        <v>18085</v>
      </c>
      <c r="C63" t="s">
        <v>18100</v>
      </c>
    </row>
    <row r="64" spans="1:3" x14ac:dyDescent="0.25">
      <c r="A64" t="s">
        <v>19760</v>
      </c>
      <c r="B64" t="s">
        <v>18085</v>
      </c>
      <c r="C64" t="s">
        <v>18100</v>
      </c>
    </row>
    <row r="65" spans="1:3" x14ac:dyDescent="0.25">
      <c r="A65" t="s">
        <v>20274</v>
      </c>
      <c r="B65" t="s">
        <v>18085</v>
      </c>
      <c r="C65" t="s">
        <v>18100</v>
      </c>
    </row>
    <row r="66" spans="1:3" x14ac:dyDescent="0.25">
      <c r="A66" t="s">
        <v>24893</v>
      </c>
      <c r="B66" t="s">
        <v>18085</v>
      </c>
      <c r="C66" t="s">
        <v>18100</v>
      </c>
    </row>
    <row r="67" spans="1:3" x14ac:dyDescent="0.25">
      <c r="A67" t="s">
        <v>21399</v>
      </c>
      <c r="B67" t="s">
        <v>18085</v>
      </c>
      <c r="C67" t="s">
        <v>18100</v>
      </c>
    </row>
    <row r="68" spans="1:3" x14ac:dyDescent="0.25">
      <c r="A68" t="s">
        <v>24352</v>
      </c>
      <c r="B68" t="s">
        <v>18085</v>
      </c>
      <c r="C68" t="s">
        <v>18100</v>
      </c>
    </row>
    <row r="69" spans="1:3" x14ac:dyDescent="0.25">
      <c r="A69" t="s">
        <v>19576</v>
      </c>
      <c r="B69" t="s">
        <v>18085</v>
      </c>
      <c r="C69" t="s">
        <v>18100</v>
      </c>
    </row>
    <row r="70" spans="1:3" x14ac:dyDescent="0.25">
      <c r="A70" t="s">
        <v>22218</v>
      </c>
      <c r="B70" t="s">
        <v>18085</v>
      </c>
      <c r="C70" t="s">
        <v>18100</v>
      </c>
    </row>
    <row r="71" spans="1:3" x14ac:dyDescent="0.25">
      <c r="A71" t="s">
        <v>22243</v>
      </c>
      <c r="B71" t="s">
        <v>18085</v>
      </c>
      <c r="C71" t="s">
        <v>18100</v>
      </c>
    </row>
    <row r="72" spans="1:3" x14ac:dyDescent="0.25">
      <c r="A72" t="s">
        <v>18847</v>
      </c>
      <c r="B72" t="s">
        <v>18085</v>
      </c>
      <c r="C72" t="s">
        <v>18089</v>
      </c>
    </row>
    <row r="73" spans="1:3" x14ac:dyDescent="0.25">
      <c r="A73" t="s">
        <v>18254</v>
      </c>
      <c r="B73" t="s">
        <v>18085</v>
      </c>
      <c r="C73" t="s">
        <v>18103</v>
      </c>
    </row>
    <row r="74" spans="1:3" x14ac:dyDescent="0.25">
      <c r="A74" t="s">
        <v>18156</v>
      </c>
      <c r="B74" t="s">
        <v>18085</v>
      </c>
      <c r="C74" t="s">
        <v>18100</v>
      </c>
    </row>
    <row r="75" spans="1:3" x14ac:dyDescent="0.25">
      <c r="A75" t="s">
        <v>21738</v>
      </c>
      <c r="B75" t="s">
        <v>18085</v>
      </c>
      <c r="C75" t="s">
        <v>18100</v>
      </c>
    </row>
    <row r="76" spans="1:3" x14ac:dyDescent="0.25">
      <c r="A76" t="s">
        <v>19898</v>
      </c>
      <c r="B76" t="s">
        <v>18085</v>
      </c>
      <c r="C76" t="s">
        <v>18103</v>
      </c>
    </row>
    <row r="77" spans="1:3" x14ac:dyDescent="0.25">
      <c r="A77" t="s">
        <v>23525</v>
      </c>
      <c r="B77" t="s">
        <v>18085</v>
      </c>
      <c r="C77" t="s">
        <v>18100</v>
      </c>
    </row>
    <row r="78" spans="1:3" x14ac:dyDescent="0.25">
      <c r="A78" t="s">
        <v>19786</v>
      </c>
      <c r="B78" t="s">
        <v>18085</v>
      </c>
      <c r="C78" t="s">
        <v>18087</v>
      </c>
    </row>
    <row r="79" spans="1:3" x14ac:dyDescent="0.25">
      <c r="A79" t="s">
        <v>19707</v>
      </c>
      <c r="B79" t="s">
        <v>18085</v>
      </c>
      <c r="C79" t="s">
        <v>18100</v>
      </c>
    </row>
    <row r="80" spans="1:3" x14ac:dyDescent="0.25">
      <c r="A80" t="s">
        <v>22545</v>
      </c>
      <c r="B80" t="s">
        <v>18085</v>
      </c>
      <c r="C80" t="s">
        <v>18111</v>
      </c>
    </row>
    <row r="81" spans="1:3" x14ac:dyDescent="0.25">
      <c r="A81" t="s">
        <v>19039</v>
      </c>
      <c r="B81" t="s">
        <v>18085</v>
      </c>
      <c r="C81" t="s">
        <v>18100</v>
      </c>
    </row>
    <row r="82" spans="1:3" x14ac:dyDescent="0.25">
      <c r="A82" t="s">
        <v>19263</v>
      </c>
      <c r="B82" t="s">
        <v>18085</v>
      </c>
      <c r="C82" t="s">
        <v>18103</v>
      </c>
    </row>
    <row r="83" spans="1:3" x14ac:dyDescent="0.25">
      <c r="A83" t="s">
        <v>21961</v>
      </c>
      <c r="B83" t="s">
        <v>18085</v>
      </c>
      <c r="C83" t="s">
        <v>18100</v>
      </c>
    </row>
    <row r="84" spans="1:3" x14ac:dyDescent="0.25">
      <c r="A84" t="s">
        <v>21192</v>
      </c>
      <c r="B84" t="s">
        <v>18085</v>
      </c>
      <c r="C84" t="s">
        <v>18100</v>
      </c>
    </row>
    <row r="85" spans="1:3" x14ac:dyDescent="0.25">
      <c r="A85" t="s">
        <v>19216</v>
      </c>
      <c r="B85" t="s">
        <v>18085</v>
      </c>
      <c r="C85" t="s">
        <v>18100</v>
      </c>
    </row>
    <row r="86" spans="1:3" x14ac:dyDescent="0.25">
      <c r="A86" t="s">
        <v>21157</v>
      </c>
      <c r="B86" t="s">
        <v>18085</v>
      </c>
      <c r="C86" t="s">
        <v>18100</v>
      </c>
    </row>
    <row r="87" spans="1:3" x14ac:dyDescent="0.25">
      <c r="A87" t="s">
        <v>21370</v>
      </c>
      <c r="B87" t="s">
        <v>18085</v>
      </c>
      <c r="C87" t="s">
        <v>18100</v>
      </c>
    </row>
    <row r="88" spans="1:3" x14ac:dyDescent="0.25">
      <c r="A88" t="s">
        <v>19499</v>
      </c>
      <c r="B88" t="s">
        <v>18085</v>
      </c>
      <c r="C88" t="s">
        <v>18100</v>
      </c>
    </row>
    <row r="89" spans="1:3" x14ac:dyDescent="0.25">
      <c r="A89" t="s">
        <v>23836</v>
      </c>
      <c r="B89" t="s">
        <v>18085</v>
      </c>
      <c r="C89" t="s">
        <v>18100</v>
      </c>
    </row>
    <row r="90" spans="1:3" x14ac:dyDescent="0.25">
      <c r="A90" t="s">
        <v>23142</v>
      </c>
      <c r="B90" t="s">
        <v>18085</v>
      </c>
      <c r="C90" t="s">
        <v>18100</v>
      </c>
    </row>
    <row r="91" spans="1:3" x14ac:dyDescent="0.25">
      <c r="A91" t="s">
        <v>21682</v>
      </c>
      <c r="B91" t="s">
        <v>18085</v>
      </c>
      <c r="C91" t="s">
        <v>18100</v>
      </c>
    </row>
    <row r="92" spans="1:3" x14ac:dyDescent="0.25">
      <c r="A92" t="s">
        <v>19094</v>
      </c>
      <c r="B92" t="s">
        <v>18085</v>
      </c>
      <c r="C92" t="s">
        <v>18087</v>
      </c>
    </row>
    <row r="93" spans="1:3" x14ac:dyDescent="0.25">
      <c r="A93" t="s">
        <v>20305</v>
      </c>
      <c r="B93" t="s">
        <v>18085</v>
      </c>
      <c r="C93" t="s">
        <v>18100</v>
      </c>
    </row>
    <row r="94" spans="1:3" x14ac:dyDescent="0.25">
      <c r="A94" t="s">
        <v>21037</v>
      </c>
      <c r="B94" t="s">
        <v>18085</v>
      </c>
      <c r="C94" t="s">
        <v>18100</v>
      </c>
    </row>
    <row r="95" spans="1:3" x14ac:dyDescent="0.25">
      <c r="A95" t="s">
        <v>24928</v>
      </c>
      <c r="B95" t="s">
        <v>18085</v>
      </c>
      <c r="C95" t="s">
        <v>18111</v>
      </c>
    </row>
    <row r="96" spans="1:3" x14ac:dyDescent="0.25">
      <c r="A96" t="s">
        <v>21347</v>
      </c>
      <c r="B96" t="s">
        <v>18085</v>
      </c>
      <c r="C96" t="s">
        <v>18100</v>
      </c>
    </row>
    <row r="97" spans="1:3" x14ac:dyDescent="0.25">
      <c r="A97" t="s">
        <v>24018</v>
      </c>
      <c r="B97" t="s">
        <v>18085</v>
      </c>
      <c r="C97" t="s">
        <v>18100</v>
      </c>
    </row>
    <row r="98" spans="1:3" x14ac:dyDescent="0.25">
      <c r="A98" t="s">
        <v>18178</v>
      </c>
      <c r="B98" t="s">
        <v>18085</v>
      </c>
      <c r="C98" t="s">
        <v>18100</v>
      </c>
    </row>
    <row r="99" spans="1:3" x14ac:dyDescent="0.25">
      <c r="A99" t="s">
        <v>21316</v>
      </c>
      <c r="B99" t="s">
        <v>18085</v>
      </c>
      <c r="C99" t="s">
        <v>18100</v>
      </c>
    </row>
    <row r="100" spans="1:3" x14ac:dyDescent="0.25">
      <c r="A100" t="s">
        <v>18633</v>
      </c>
      <c r="B100" t="s">
        <v>18085</v>
      </c>
      <c r="C100" t="s">
        <v>18100</v>
      </c>
    </row>
    <row r="101" spans="1:3" x14ac:dyDescent="0.25">
      <c r="A101" t="s">
        <v>18957</v>
      </c>
      <c r="B101" t="s">
        <v>18085</v>
      </c>
      <c r="C101" t="s">
        <v>18229</v>
      </c>
    </row>
    <row r="102" spans="1:3" x14ac:dyDescent="0.25">
      <c r="A102" t="s">
        <v>19012</v>
      </c>
      <c r="B102" t="s">
        <v>18085</v>
      </c>
      <c r="C102" t="s">
        <v>18113</v>
      </c>
    </row>
    <row r="103" spans="1:3" x14ac:dyDescent="0.25">
      <c r="A103" t="s">
        <v>23640</v>
      </c>
      <c r="B103" t="s">
        <v>18085</v>
      </c>
      <c r="C103" t="s">
        <v>18087</v>
      </c>
    </row>
    <row r="104" spans="1:3" x14ac:dyDescent="0.25">
      <c r="A104" t="s">
        <v>18128</v>
      </c>
      <c r="B104" t="s">
        <v>18085</v>
      </c>
      <c r="C104" t="s">
        <v>18132</v>
      </c>
    </row>
    <row r="105" spans="1:3" x14ac:dyDescent="0.25">
      <c r="A105" t="s">
        <v>22343</v>
      </c>
      <c r="B105" t="s">
        <v>18085</v>
      </c>
      <c r="C105" t="s">
        <v>18100</v>
      </c>
    </row>
    <row r="106" spans="1:3" x14ac:dyDescent="0.25">
      <c r="A106" t="s">
        <v>19421</v>
      </c>
      <c r="B106" t="s">
        <v>18085</v>
      </c>
      <c r="C106" t="s">
        <v>18087</v>
      </c>
    </row>
    <row r="107" spans="1:3" x14ac:dyDescent="0.25">
      <c r="A107" t="s">
        <v>22395</v>
      </c>
      <c r="B107" t="s">
        <v>18085</v>
      </c>
      <c r="C107" t="s">
        <v>18103</v>
      </c>
    </row>
    <row r="108" spans="1:3" x14ac:dyDescent="0.25">
      <c r="A108" t="s">
        <v>24038</v>
      </c>
      <c r="B108" t="s">
        <v>18085</v>
      </c>
      <c r="C108" t="s">
        <v>18100</v>
      </c>
    </row>
    <row r="109" spans="1:3" x14ac:dyDescent="0.25">
      <c r="A109" t="s">
        <v>18461</v>
      </c>
      <c r="B109" t="s">
        <v>18085</v>
      </c>
      <c r="C109" t="s">
        <v>18112</v>
      </c>
    </row>
    <row r="110" spans="1:3" x14ac:dyDescent="0.25">
      <c r="A110" t="s">
        <v>18341</v>
      </c>
      <c r="B110" t="s">
        <v>18085</v>
      </c>
      <c r="C110" t="s">
        <v>18132</v>
      </c>
    </row>
    <row r="111" spans="1:3" x14ac:dyDescent="0.25">
      <c r="A111" t="s">
        <v>18405</v>
      </c>
      <c r="B111" t="s">
        <v>18085</v>
      </c>
      <c r="C111" t="s">
        <v>18087</v>
      </c>
    </row>
    <row r="112" spans="1:3" x14ac:dyDescent="0.25">
      <c r="A112" t="s">
        <v>19486</v>
      </c>
      <c r="B112" t="s">
        <v>18085</v>
      </c>
      <c r="C112" t="s">
        <v>18087</v>
      </c>
    </row>
    <row r="113" spans="1:3" x14ac:dyDescent="0.25">
      <c r="A113" t="s">
        <v>23558</v>
      </c>
      <c r="B113" t="s">
        <v>18085</v>
      </c>
      <c r="C113" t="s">
        <v>18087</v>
      </c>
    </row>
    <row r="114" spans="1:3" x14ac:dyDescent="0.25">
      <c r="A114" t="s">
        <v>19078</v>
      </c>
      <c r="B114" t="s">
        <v>18085</v>
      </c>
      <c r="C114" t="s">
        <v>18229</v>
      </c>
    </row>
    <row r="115" spans="1:3" x14ac:dyDescent="0.25">
      <c r="A115" t="s">
        <v>22843</v>
      </c>
      <c r="B115" t="s">
        <v>18085</v>
      </c>
      <c r="C115" t="s">
        <v>18103</v>
      </c>
    </row>
    <row r="116" spans="1:3" x14ac:dyDescent="0.25">
      <c r="A116" t="s">
        <v>18343</v>
      </c>
      <c r="B116" t="s">
        <v>18085</v>
      </c>
      <c r="C116" t="s">
        <v>18229</v>
      </c>
    </row>
    <row r="117" spans="1:3" x14ac:dyDescent="0.25">
      <c r="A117" t="s">
        <v>18472</v>
      </c>
      <c r="B117" t="s">
        <v>18085</v>
      </c>
      <c r="C117" t="s">
        <v>18103</v>
      </c>
    </row>
    <row r="118" spans="1:3" x14ac:dyDescent="0.25">
      <c r="A118" t="s">
        <v>20512</v>
      </c>
      <c r="B118" t="s">
        <v>18085</v>
      </c>
      <c r="C118" t="s">
        <v>18087</v>
      </c>
    </row>
    <row r="119" spans="1:3" x14ac:dyDescent="0.25">
      <c r="A119" t="s">
        <v>19377</v>
      </c>
      <c r="B119" t="s">
        <v>18085</v>
      </c>
      <c r="C119" t="s">
        <v>18087</v>
      </c>
    </row>
    <row r="120" spans="1:3" x14ac:dyDescent="0.25">
      <c r="A120" t="s">
        <v>21779</v>
      </c>
      <c r="B120" t="s">
        <v>18085</v>
      </c>
      <c r="C120" t="s">
        <v>18087</v>
      </c>
    </row>
    <row r="121" spans="1:3" x14ac:dyDescent="0.25">
      <c r="A121" t="s">
        <v>23108</v>
      </c>
      <c r="B121" t="s">
        <v>18085</v>
      </c>
      <c r="C121" t="s">
        <v>18087</v>
      </c>
    </row>
    <row r="122" spans="1:3" x14ac:dyDescent="0.25">
      <c r="A122" t="s">
        <v>20392</v>
      </c>
      <c r="B122" t="s">
        <v>18085</v>
      </c>
      <c r="C122" t="s">
        <v>18112</v>
      </c>
    </row>
    <row r="123" spans="1:3" x14ac:dyDescent="0.25">
      <c r="A123" t="s">
        <v>18804</v>
      </c>
      <c r="B123" t="s">
        <v>18085</v>
      </c>
      <c r="C123" t="s">
        <v>18112</v>
      </c>
    </row>
    <row r="124" spans="1:3" x14ac:dyDescent="0.25">
      <c r="A124" t="s">
        <v>20096</v>
      </c>
      <c r="B124" t="s">
        <v>18085</v>
      </c>
      <c r="C124" t="s">
        <v>18087</v>
      </c>
    </row>
    <row r="125" spans="1:3" x14ac:dyDescent="0.25">
      <c r="A125" t="s">
        <v>23661</v>
      </c>
      <c r="B125" t="s">
        <v>18085</v>
      </c>
      <c r="C125" t="s">
        <v>18087</v>
      </c>
    </row>
    <row r="126" spans="1:3" x14ac:dyDescent="0.25">
      <c r="A126" t="s">
        <v>22575</v>
      </c>
      <c r="B126" t="s">
        <v>18085</v>
      </c>
      <c r="C126" t="s">
        <v>18229</v>
      </c>
    </row>
    <row r="127" spans="1:3" x14ac:dyDescent="0.25">
      <c r="A127" t="s">
        <v>24680</v>
      </c>
      <c r="B127" t="s">
        <v>18085</v>
      </c>
      <c r="C127" t="s">
        <v>18229</v>
      </c>
    </row>
    <row r="128" spans="1:3" x14ac:dyDescent="0.25">
      <c r="A128" t="s">
        <v>18241</v>
      </c>
      <c r="B128" t="s">
        <v>18085</v>
      </c>
      <c r="C128" t="s">
        <v>18087</v>
      </c>
    </row>
    <row r="129" spans="1:3" x14ac:dyDescent="0.25">
      <c r="A129" t="s">
        <v>19597</v>
      </c>
      <c r="B129" t="s">
        <v>18085</v>
      </c>
      <c r="C129" t="s">
        <v>18100</v>
      </c>
    </row>
    <row r="130" spans="1:3" x14ac:dyDescent="0.25">
      <c r="A130" t="s">
        <v>24180</v>
      </c>
      <c r="B130" t="s">
        <v>18085</v>
      </c>
      <c r="C130" t="s">
        <v>18100</v>
      </c>
    </row>
    <row r="131" spans="1:3" x14ac:dyDescent="0.25">
      <c r="A131" t="s">
        <v>19884</v>
      </c>
      <c r="B131" t="s">
        <v>18085</v>
      </c>
      <c r="C131" t="s">
        <v>18100</v>
      </c>
    </row>
    <row r="132" spans="1:3" x14ac:dyDescent="0.25">
      <c r="A132" t="s">
        <v>20176</v>
      </c>
      <c r="B132" t="s">
        <v>18085</v>
      </c>
      <c r="C132" t="s">
        <v>18100</v>
      </c>
    </row>
    <row r="133" spans="1:3" x14ac:dyDescent="0.25">
      <c r="A133" t="s">
        <v>22122</v>
      </c>
      <c r="B133" t="s">
        <v>18085</v>
      </c>
      <c r="C133" t="s">
        <v>18115</v>
      </c>
    </row>
    <row r="134" spans="1:3" x14ac:dyDescent="0.25">
      <c r="A134" t="s">
        <v>21257</v>
      </c>
      <c r="B134" t="s">
        <v>18085</v>
      </c>
      <c r="C134" t="s">
        <v>18087</v>
      </c>
    </row>
    <row r="135" spans="1:3" x14ac:dyDescent="0.25">
      <c r="A135" t="s">
        <v>20617</v>
      </c>
      <c r="B135" t="s">
        <v>18085</v>
      </c>
      <c r="C135" t="s">
        <v>18100</v>
      </c>
    </row>
    <row r="136" spans="1:3" x14ac:dyDescent="0.25">
      <c r="A136" t="s">
        <v>20811</v>
      </c>
      <c r="B136" t="s">
        <v>18085</v>
      </c>
      <c r="C136" t="s">
        <v>18087</v>
      </c>
    </row>
    <row r="137" spans="1:3" x14ac:dyDescent="0.25">
      <c r="A137" t="s">
        <v>19862</v>
      </c>
      <c r="B137" t="s">
        <v>18085</v>
      </c>
      <c r="C137" t="s">
        <v>18087</v>
      </c>
    </row>
    <row r="138" spans="1:3" x14ac:dyDescent="0.25">
      <c r="A138" t="s">
        <v>22718</v>
      </c>
      <c r="B138" t="s">
        <v>18108</v>
      </c>
      <c r="C138" t="s">
        <v>18100</v>
      </c>
    </row>
    <row r="139" spans="1:3" x14ac:dyDescent="0.25">
      <c r="A139" t="s">
        <v>20278</v>
      </c>
      <c r="B139" t="s">
        <v>18085</v>
      </c>
      <c r="C139" t="s">
        <v>18087</v>
      </c>
    </row>
    <row r="140" spans="1:3" x14ac:dyDescent="0.25">
      <c r="A140" t="s">
        <v>20350</v>
      </c>
      <c r="B140" t="s">
        <v>18085</v>
      </c>
      <c r="C140" t="s">
        <v>18100</v>
      </c>
    </row>
    <row r="141" spans="1:3" x14ac:dyDescent="0.25">
      <c r="A141" t="s">
        <v>24845</v>
      </c>
      <c r="B141" t="s">
        <v>18085</v>
      </c>
      <c r="C141" t="s">
        <v>18100</v>
      </c>
    </row>
    <row r="142" spans="1:3" x14ac:dyDescent="0.25">
      <c r="A142" t="s">
        <v>19724</v>
      </c>
      <c r="B142" t="s">
        <v>18085</v>
      </c>
      <c r="C142" t="s">
        <v>18103</v>
      </c>
    </row>
    <row r="143" spans="1:3" x14ac:dyDescent="0.25">
      <c r="A143" t="s">
        <v>18164</v>
      </c>
      <c r="B143" t="s">
        <v>18085</v>
      </c>
      <c r="C143" t="s">
        <v>18100</v>
      </c>
    </row>
    <row r="144" spans="1:3" x14ac:dyDescent="0.25">
      <c r="A144" t="s">
        <v>22766</v>
      </c>
      <c r="B144" t="s">
        <v>18085</v>
      </c>
      <c r="C144" t="s">
        <v>18100</v>
      </c>
    </row>
    <row r="145" spans="1:3" x14ac:dyDescent="0.25">
      <c r="A145" t="s">
        <v>19647</v>
      </c>
      <c r="B145" t="s">
        <v>18085</v>
      </c>
      <c r="C145" t="s">
        <v>18100</v>
      </c>
    </row>
    <row r="146" spans="1:3" x14ac:dyDescent="0.25">
      <c r="A146" t="s">
        <v>21130</v>
      </c>
      <c r="B146" t="s">
        <v>18085</v>
      </c>
      <c r="C146" t="s">
        <v>18087</v>
      </c>
    </row>
    <row r="147" spans="1:3" x14ac:dyDescent="0.25">
      <c r="A147" t="s">
        <v>19246</v>
      </c>
      <c r="B147" t="s">
        <v>18085</v>
      </c>
      <c r="C147" t="s">
        <v>18087</v>
      </c>
    </row>
    <row r="148" spans="1:3" x14ac:dyDescent="0.25">
      <c r="A148" t="s">
        <v>21235</v>
      </c>
      <c r="B148" t="s">
        <v>18085</v>
      </c>
      <c r="C148" t="s">
        <v>18111</v>
      </c>
    </row>
    <row r="149" spans="1:3" x14ac:dyDescent="0.25">
      <c r="A149" t="s">
        <v>24442</v>
      </c>
      <c r="B149" t="s">
        <v>18085</v>
      </c>
      <c r="C149" t="s">
        <v>18111</v>
      </c>
    </row>
    <row r="150" spans="1:3" x14ac:dyDescent="0.25">
      <c r="A150" t="s">
        <v>19637</v>
      </c>
      <c r="B150" t="s">
        <v>18085</v>
      </c>
      <c r="C150" t="s">
        <v>18100</v>
      </c>
    </row>
    <row r="151" spans="1:3" x14ac:dyDescent="0.25">
      <c r="A151" t="s">
        <v>19742</v>
      </c>
      <c r="B151" t="s">
        <v>18085</v>
      </c>
      <c r="C151" t="s">
        <v>18100</v>
      </c>
    </row>
    <row r="152" spans="1:3" x14ac:dyDescent="0.25">
      <c r="A152" t="s">
        <v>19523</v>
      </c>
      <c r="B152" t="s">
        <v>18085</v>
      </c>
      <c r="C152" t="s">
        <v>18100</v>
      </c>
    </row>
    <row r="153" spans="1:3" x14ac:dyDescent="0.25">
      <c r="A153" t="s">
        <v>23100</v>
      </c>
      <c r="B153" t="s">
        <v>18085</v>
      </c>
      <c r="C153" t="s">
        <v>18100</v>
      </c>
    </row>
    <row r="154" spans="1:3" x14ac:dyDescent="0.25">
      <c r="A154" t="s">
        <v>22238</v>
      </c>
      <c r="B154" t="s">
        <v>18085</v>
      </c>
      <c r="C154" t="s">
        <v>18117</v>
      </c>
    </row>
    <row r="155" spans="1:3" x14ac:dyDescent="0.25">
      <c r="A155" t="s">
        <v>20956</v>
      </c>
      <c r="B155" t="s">
        <v>18085</v>
      </c>
      <c r="C155" t="s">
        <v>18087</v>
      </c>
    </row>
    <row r="156" spans="1:3" x14ac:dyDescent="0.25">
      <c r="A156" t="s">
        <v>20474</v>
      </c>
      <c r="B156" t="s">
        <v>18085</v>
      </c>
      <c r="C156" t="s">
        <v>18087</v>
      </c>
    </row>
    <row r="157" spans="1:3" x14ac:dyDescent="0.25">
      <c r="A157" t="s">
        <v>23670</v>
      </c>
      <c r="B157" t="s">
        <v>18085</v>
      </c>
      <c r="C157" t="s">
        <v>18100</v>
      </c>
    </row>
    <row r="158" spans="1:3" x14ac:dyDescent="0.25">
      <c r="A158" t="s">
        <v>19408</v>
      </c>
      <c r="B158" t="s">
        <v>18085</v>
      </c>
      <c r="C158" t="s">
        <v>18100</v>
      </c>
    </row>
    <row r="159" spans="1:3" x14ac:dyDescent="0.25">
      <c r="A159" t="s">
        <v>20874</v>
      </c>
      <c r="B159" t="s">
        <v>18085</v>
      </c>
      <c r="C159" t="s">
        <v>18229</v>
      </c>
    </row>
    <row r="160" spans="1:3" x14ac:dyDescent="0.25">
      <c r="A160" t="s">
        <v>19519</v>
      </c>
      <c r="B160" t="s">
        <v>18085</v>
      </c>
      <c r="C160" t="s">
        <v>18087</v>
      </c>
    </row>
    <row r="161" spans="1:3" x14ac:dyDescent="0.25">
      <c r="A161" t="s">
        <v>21391</v>
      </c>
      <c r="B161" t="s">
        <v>18085</v>
      </c>
      <c r="C161" t="s">
        <v>18100</v>
      </c>
    </row>
    <row r="162" spans="1:3" x14ac:dyDescent="0.25">
      <c r="A162" t="s">
        <v>19448</v>
      </c>
      <c r="B162" t="s">
        <v>18085</v>
      </c>
      <c r="C162" t="s">
        <v>18100</v>
      </c>
    </row>
    <row r="163" spans="1:3" x14ac:dyDescent="0.25">
      <c r="A163" t="s">
        <v>20355</v>
      </c>
      <c r="B163" t="s">
        <v>18085</v>
      </c>
      <c r="C163" t="s">
        <v>18087</v>
      </c>
    </row>
    <row r="164" spans="1:3" x14ac:dyDescent="0.25">
      <c r="A164" t="s">
        <v>18201</v>
      </c>
      <c r="B164" t="s">
        <v>18085</v>
      </c>
      <c r="C164" t="s">
        <v>18087</v>
      </c>
    </row>
    <row r="165" spans="1:3" x14ac:dyDescent="0.25">
      <c r="A165" t="s">
        <v>20333</v>
      </c>
      <c r="B165" t="s">
        <v>18085</v>
      </c>
      <c r="C165" t="s">
        <v>18087</v>
      </c>
    </row>
    <row r="166" spans="1:3" x14ac:dyDescent="0.25">
      <c r="A166" t="s">
        <v>23255</v>
      </c>
      <c r="B166" t="s">
        <v>18085</v>
      </c>
      <c r="C166" t="s">
        <v>18100</v>
      </c>
    </row>
    <row r="167" spans="1:3" x14ac:dyDescent="0.25">
      <c r="A167" t="s">
        <v>21231</v>
      </c>
      <c r="B167" t="s">
        <v>18085</v>
      </c>
      <c r="C167" t="s">
        <v>18100</v>
      </c>
    </row>
    <row r="168" spans="1:3" x14ac:dyDescent="0.25">
      <c r="A168" t="s">
        <v>19728</v>
      </c>
      <c r="B168" t="s">
        <v>18085</v>
      </c>
      <c r="C168" t="s">
        <v>18087</v>
      </c>
    </row>
    <row r="169" spans="1:3" x14ac:dyDescent="0.25">
      <c r="A169" t="s">
        <v>20286</v>
      </c>
      <c r="B169" t="s">
        <v>18085</v>
      </c>
      <c r="C169" t="s">
        <v>18100</v>
      </c>
    </row>
    <row r="170" spans="1:3" x14ac:dyDescent="0.25">
      <c r="A170" t="s">
        <v>23632</v>
      </c>
      <c r="B170" t="s">
        <v>18085</v>
      </c>
      <c r="C170" t="s">
        <v>18100</v>
      </c>
    </row>
    <row r="171" spans="1:3" x14ac:dyDescent="0.25">
      <c r="A171" t="s">
        <v>18645</v>
      </c>
      <c r="B171" t="s">
        <v>18085</v>
      </c>
      <c r="C171" t="s">
        <v>18100</v>
      </c>
    </row>
    <row r="172" spans="1:3" x14ac:dyDescent="0.25">
      <c r="A172" t="s">
        <v>24029</v>
      </c>
      <c r="B172" t="s">
        <v>18085</v>
      </c>
      <c r="C172" t="s">
        <v>18100</v>
      </c>
    </row>
    <row r="173" spans="1:3" x14ac:dyDescent="0.25">
      <c r="A173" t="s">
        <v>19696</v>
      </c>
      <c r="B173" t="s">
        <v>18085</v>
      </c>
      <c r="C173" t="s">
        <v>18087</v>
      </c>
    </row>
    <row r="174" spans="1:3" x14ac:dyDescent="0.25">
      <c r="A174" t="s">
        <v>18632</v>
      </c>
      <c r="B174" t="s">
        <v>18085</v>
      </c>
      <c r="C174" t="s">
        <v>18100</v>
      </c>
    </row>
    <row r="175" spans="1:3" x14ac:dyDescent="0.25">
      <c r="A175" t="s">
        <v>19893</v>
      </c>
      <c r="B175" t="s">
        <v>18085</v>
      </c>
      <c r="C175" t="s">
        <v>18087</v>
      </c>
    </row>
    <row r="176" spans="1:3" x14ac:dyDescent="0.25">
      <c r="A176" t="s">
        <v>19708</v>
      </c>
      <c r="B176" t="s">
        <v>18085</v>
      </c>
      <c r="C176" t="s">
        <v>18100</v>
      </c>
    </row>
    <row r="177" spans="1:3" x14ac:dyDescent="0.25">
      <c r="A177" t="s">
        <v>22823</v>
      </c>
      <c r="B177" t="s">
        <v>18085</v>
      </c>
      <c r="C177" t="s">
        <v>18087</v>
      </c>
    </row>
    <row r="178" spans="1:3" x14ac:dyDescent="0.25">
      <c r="A178" t="s">
        <v>21031</v>
      </c>
      <c r="B178" t="s">
        <v>18085</v>
      </c>
      <c r="C178" t="s">
        <v>18087</v>
      </c>
    </row>
    <row r="179" spans="1:3" x14ac:dyDescent="0.25">
      <c r="A179" t="s">
        <v>19394</v>
      </c>
      <c r="B179" t="s">
        <v>18085</v>
      </c>
      <c r="C179" t="s">
        <v>18100</v>
      </c>
    </row>
    <row r="180" spans="1:3" x14ac:dyDescent="0.25">
      <c r="A180" t="s">
        <v>22492</v>
      </c>
      <c r="B180" t="s">
        <v>18085</v>
      </c>
      <c r="C180" t="s">
        <v>18100</v>
      </c>
    </row>
    <row r="181" spans="1:3" x14ac:dyDescent="0.25">
      <c r="A181" t="s">
        <v>23381</v>
      </c>
      <c r="B181" t="s">
        <v>18085</v>
      </c>
      <c r="C181" t="s">
        <v>18100</v>
      </c>
    </row>
    <row r="182" spans="1:3" x14ac:dyDescent="0.25">
      <c r="A182" t="s">
        <v>22330</v>
      </c>
      <c r="B182" t="s">
        <v>18085</v>
      </c>
      <c r="C182" t="s">
        <v>18100</v>
      </c>
    </row>
    <row r="183" spans="1:3" x14ac:dyDescent="0.25">
      <c r="A183" t="s">
        <v>18335</v>
      </c>
      <c r="B183" t="s">
        <v>18085</v>
      </c>
      <c r="C183" t="s">
        <v>18100</v>
      </c>
    </row>
    <row r="184" spans="1:3" x14ac:dyDescent="0.25">
      <c r="A184" t="s">
        <v>25020</v>
      </c>
      <c r="B184" t="s">
        <v>18085</v>
      </c>
      <c r="C184" t="s">
        <v>18100</v>
      </c>
    </row>
    <row r="185" spans="1:3" x14ac:dyDescent="0.25">
      <c r="A185" t="s">
        <v>23957</v>
      </c>
      <c r="B185" t="s">
        <v>18085</v>
      </c>
      <c r="C185" t="s">
        <v>18229</v>
      </c>
    </row>
    <row r="186" spans="1:3" x14ac:dyDescent="0.25">
      <c r="A186" t="s">
        <v>21069</v>
      </c>
      <c r="B186" t="s">
        <v>18085</v>
      </c>
      <c r="C186" t="s">
        <v>18087</v>
      </c>
    </row>
    <row r="187" spans="1:3" x14ac:dyDescent="0.25">
      <c r="A187" t="s">
        <v>19321</v>
      </c>
      <c r="B187" t="s">
        <v>18085</v>
      </c>
      <c r="C187" t="s">
        <v>18229</v>
      </c>
    </row>
    <row r="188" spans="1:3" x14ac:dyDescent="0.25">
      <c r="A188" t="s">
        <v>18652</v>
      </c>
      <c r="B188" t="s">
        <v>18085</v>
      </c>
      <c r="C188" t="s">
        <v>18087</v>
      </c>
    </row>
    <row r="189" spans="1:3" x14ac:dyDescent="0.25">
      <c r="A189" t="s">
        <v>18704</v>
      </c>
      <c r="B189" t="s">
        <v>18085</v>
      </c>
      <c r="C189" t="s">
        <v>18087</v>
      </c>
    </row>
    <row r="190" spans="1:3" x14ac:dyDescent="0.25">
      <c r="A190" t="s">
        <v>19235</v>
      </c>
      <c r="B190" t="s">
        <v>18085</v>
      </c>
      <c r="C190" t="s">
        <v>18100</v>
      </c>
    </row>
    <row r="191" spans="1:3" x14ac:dyDescent="0.25">
      <c r="A191" t="s">
        <v>20128</v>
      </c>
      <c r="B191" t="s">
        <v>18085</v>
      </c>
      <c r="C191" t="s">
        <v>18087</v>
      </c>
    </row>
    <row r="192" spans="1:3" x14ac:dyDescent="0.25">
      <c r="A192" t="s">
        <v>23869</v>
      </c>
      <c r="B192" t="s">
        <v>18085</v>
      </c>
      <c r="C192" t="s">
        <v>18087</v>
      </c>
    </row>
    <row r="193" spans="1:3" x14ac:dyDescent="0.25">
      <c r="A193" t="s">
        <v>24588</v>
      </c>
      <c r="B193" t="s">
        <v>18085</v>
      </c>
      <c r="C193" t="s">
        <v>18100</v>
      </c>
    </row>
    <row r="194" spans="1:3" x14ac:dyDescent="0.25">
      <c r="A194" t="s">
        <v>20330</v>
      </c>
      <c r="B194" t="s">
        <v>18085</v>
      </c>
      <c r="C194" t="s">
        <v>18391</v>
      </c>
    </row>
    <row r="195" spans="1:3" x14ac:dyDescent="0.25">
      <c r="A195" t="s">
        <v>21437</v>
      </c>
      <c r="B195" t="s">
        <v>18085</v>
      </c>
      <c r="C195" t="s">
        <v>18100</v>
      </c>
    </row>
    <row r="196" spans="1:3" x14ac:dyDescent="0.25">
      <c r="A196" t="s">
        <v>19925</v>
      </c>
      <c r="B196" t="s">
        <v>18085</v>
      </c>
      <c r="C196" t="s">
        <v>18087</v>
      </c>
    </row>
    <row r="197" spans="1:3" x14ac:dyDescent="0.25">
      <c r="A197" t="s">
        <v>25070</v>
      </c>
      <c r="B197" t="s">
        <v>18085</v>
      </c>
      <c r="C197" t="s">
        <v>18100</v>
      </c>
    </row>
    <row r="198" spans="1:3" x14ac:dyDescent="0.25">
      <c r="A198" t="s">
        <v>21561</v>
      </c>
      <c r="B198" t="s">
        <v>18085</v>
      </c>
      <c r="C198" t="s">
        <v>18087</v>
      </c>
    </row>
    <row r="199" spans="1:3" x14ac:dyDescent="0.25">
      <c r="A199" t="s">
        <v>24243</v>
      </c>
      <c r="B199" t="s">
        <v>18085</v>
      </c>
      <c r="C199" t="s">
        <v>18100</v>
      </c>
    </row>
    <row r="200" spans="1:3" x14ac:dyDescent="0.25">
      <c r="A200" t="s">
        <v>21252</v>
      </c>
      <c r="B200" t="s">
        <v>18085</v>
      </c>
      <c r="C200" t="s">
        <v>18087</v>
      </c>
    </row>
    <row r="201" spans="1:3" x14ac:dyDescent="0.25">
      <c r="A201" t="s">
        <v>19420</v>
      </c>
      <c r="B201" t="s">
        <v>18085</v>
      </c>
      <c r="C201" t="s">
        <v>18087</v>
      </c>
    </row>
    <row r="202" spans="1:3" x14ac:dyDescent="0.25">
      <c r="A202" t="s">
        <v>21922</v>
      </c>
      <c r="B202" t="s">
        <v>18085</v>
      </c>
      <c r="C202" t="s">
        <v>18087</v>
      </c>
    </row>
    <row r="203" spans="1:3" x14ac:dyDescent="0.25">
      <c r="A203" t="s">
        <v>22894</v>
      </c>
      <c r="B203" t="s">
        <v>18085</v>
      </c>
      <c r="C203" t="s">
        <v>18100</v>
      </c>
    </row>
    <row r="204" spans="1:3" x14ac:dyDescent="0.25">
      <c r="A204" t="s">
        <v>20360</v>
      </c>
      <c r="B204" t="s">
        <v>18085</v>
      </c>
      <c r="C204" t="s">
        <v>18087</v>
      </c>
    </row>
    <row r="205" spans="1:3" x14ac:dyDescent="0.25">
      <c r="A205" t="s">
        <v>19661</v>
      </c>
      <c r="B205" t="s">
        <v>18085</v>
      </c>
      <c r="C205" t="s">
        <v>18100</v>
      </c>
    </row>
    <row r="206" spans="1:3" x14ac:dyDescent="0.25">
      <c r="A206" t="s">
        <v>20494</v>
      </c>
      <c r="B206" t="s">
        <v>18085</v>
      </c>
      <c r="C206" t="s">
        <v>18103</v>
      </c>
    </row>
    <row r="207" spans="1:3" x14ac:dyDescent="0.25">
      <c r="A207" t="s">
        <v>20935</v>
      </c>
      <c r="B207" t="s">
        <v>18085</v>
      </c>
      <c r="C207" t="s">
        <v>18103</v>
      </c>
    </row>
    <row r="208" spans="1:3" x14ac:dyDescent="0.25">
      <c r="A208" t="s">
        <v>22302</v>
      </c>
      <c r="B208" t="s">
        <v>18085</v>
      </c>
      <c r="C208" t="s">
        <v>18100</v>
      </c>
    </row>
    <row r="209" spans="1:3" x14ac:dyDescent="0.25">
      <c r="A209" t="s">
        <v>20746</v>
      </c>
      <c r="B209" t="s">
        <v>18085</v>
      </c>
      <c r="C209" t="s">
        <v>18100</v>
      </c>
    </row>
    <row r="210" spans="1:3" x14ac:dyDescent="0.25">
      <c r="A210" t="s">
        <v>19895</v>
      </c>
      <c r="B210" t="s">
        <v>18085</v>
      </c>
      <c r="C210" t="s">
        <v>18100</v>
      </c>
    </row>
    <row r="211" spans="1:3" x14ac:dyDescent="0.25">
      <c r="A211" t="s">
        <v>18318</v>
      </c>
      <c r="B211" t="s">
        <v>18085</v>
      </c>
      <c r="C211" t="s">
        <v>18087</v>
      </c>
    </row>
    <row r="212" spans="1:3" x14ac:dyDescent="0.25">
      <c r="A212" t="s">
        <v>20791</v>
      </c>
      <c r="B212" t="s">
        <v>18085</v>
      </c>
      <c r="C212" t="s">
        <v>18103</v>
      </c>
    </row>
    <row r="213" spans="1:3" x14ac:dyDescent="0.25">
      <c r="A213" t="s">
        <v>21757</v>
      </c>
      <c r="B213" t="s">
        <v>18085</v>
      </c>
      <c r="C213" t="s">
        <v>18087</v>
      </c>
    </row>
    <row r="214" spans="1:3" x14ac:dyDescent="0.25">
      <c r="A214" t="s">
        <v>19120</v>
      </c>
      <c r="B214" t="s">
        <v>18085</v>
      </c>
      <c r="C214" t="s">
        <v>18087</v>
      </c>
    </row>
    <row r="215" spans="1:3" x14ac:dyDescent="0.25">
      <c r="A215" t="s">
        <v>20728</v>
      </c>
      <c r="B215" t="s">
        <v>18085</v>
      </c>
      <c r="C215" t="s">
        <v>18100</v>
      </c>
    </row>
    <row r="216" spans="1:3" x14ac:dyDescent="0.25">
      <c r="A216" t="s">
        <v>18830</v>
      </c>
      <c r="B216" t="s">
        <v>18085</v>
      </c>
      <c r="C216" t="s">
        <v>18100</v>
      </c>
    </row>
    <row r="217" spans="1:3" x14ac:dyDescent="0.25">
      <c r="A217" t="s">
        <v>23576</v>
      </c>
      <c r="B217" t="s">
        <v>18085</v>
      </c>
      <c r="C217" t="s">
        <v>18100</v>
      </c>
    </row>
    <row r="218" spans="1:3" x14ac:dyDescent="0.25">
      <c r="A218" t="s">
        <v>18945</v>
      </c>
      <c r="B218" t="s">
        <v>18085</v>
      </c>
      <c r="C218" t="s">
        <v>18100</v>
      </c>
    </row>
    <row r="219" spans="1:3" x14ac:dyDescent="0.25">
      <c r="A219" t="s">
        <v>19719</v>
      </c>
      <c r="B219" t="s">
        <v>18085</v>
      </c>
      <c r="C219" t="s">
        <v>18100</v>
      </c>
    </row>
    <row r="220" spans="1:3" x14ac:dyDescent="0.25">
      <c r="A220" t="s">
        <v>19621</v>
      </c>
      <c r="B220" t="s">
        <v>18085</v>
      </c>
      <c r="C220" t="s">
        <v>18100</v>
      </c>
    </row>
    <row r="221" spans="1:3" x14ac:dyDescent="0.25">
      <c r="A221" t="s">
        <v>19133</v>
      </c>
      <c r="B221" t="s">
        <v>18085</v>
      </c>
      <c r="C221" t="s">
        <v>18100</v>
      </c>
    </row>
    <row r="222" spans="1:3" x14ac:dyDescent="0.25">
      <c r="A222" t="s">
        <v>23496</v>
      </c>
      <c r="B222" t="s">
        <v>18085</v>
      </c>
      <c r="C222" t="s">
        <v>18100</v>
      </c>
    </row>
    <row r="223" spans="1:3" x14ac:dyDescent="0.25">
      <c r="A223" t="s">
        <v>23472</v>
      </c>
      <c r="B223" t="s">
        <v>18085</v>
      </c>
      <c r="C223" t="s">
        <v>18103</v>
      </c>
    </row>
    <row r="224" spans="1:3" x14ac:dyDescent="0.25">
      <c r="A224" t="s">
        <v>21021</v>
      </c>
      <c r="B224" t="s">
        <v>18085</v>
      </c>
      <c r="C224" t="s">
        <v>18100</v>
      </c>
    </row>
    <row r="225" spans="1:3" x14ac:dyDescent="0.25">
      <c r="A225" t="s">
        <v>23361</v>
      </c>
      <c r="B225" t="s">
        <v>18085</v>
      </c>
      <c r="C225" t="s">
        <v>18111</v>
      </c>
    </row>
    <row r="226" spans="1:3" x14ac:dyDescent="0.25">
      <c r="A226" t="s">
        <v>19130</v>
      </c>
      <c r="B226" t="s">
        <v>18085</v>
      </c>
      <c r="C226" t="s">
        <v>18100</v>
      </c>
    </row>
    <row r="227" spans="1:3" x14ac:dyDescent="0.25">
      <c r="A227" t="s">
        <v>18618</v>
      </c>
      <c r="B227" t="s">
        <v>18085</v>
      </c>
      <c r="C227" t="s">
        <v>18100</v>
      </c>
    </row>
    <row r="228" spans="1:3" x14ac:dyDescent="0.25">
      <c r="A228" t="s">
        <v>18096</v>
      </c>
      <c r="B228" t="s">
        <v>18085</v>
      </c>
      <c r="C228" t="s">
        <v>18102</v>
      </c>
    </row>
    <row r="229" spans="1:3" x14ac:dyDescent="0.25">
      <c r="A229" t="s">
        <v>21320</v>
      </c>
      <c r="B229" t="s">
        <v>18085</v>
      </c>
      <c r="C229" t="s">
        <v>18100</v>
      </c>
    </row>
    <row r="230" spans="1:3" x14ac:dyDescent="0.25">
      <c r="A230" t="s">
        <v>21548</v>
      </c>
      <c r="B230" t="s">
        <v>18085</v>
      </c>
      <c r="C230" t="s">
        <v>18100</v>
      </c>
    </row>
    <row r="231" spans="1:3" x14ac:dyDescent="0.25">
      <c r="A231" t="s">
        <v>23153</v>
      </c>
      <c r="B231" t="s">
        <v>18085</v>
      </c>
      <c r="C231" t="s">
        <v>18100</v>
      </c>
    </row>
    <row r="232" spans="1:3" x14ac:dyDescent="0.25">
      <c r="A232" t="s">
        <v>24958</v>
      </c>
      <c r="B232" t="s">
        <v>18085</v>
      </c>
      <c r="C232" t="s">
        <v>18103</v>
      </c>
    </row>
    <row r="233" spans="1:3" x14ac:dyDescent="0.25">
      <c r="A233" t="s">
        <v>18602</v>
      </c>
      <c r="B233" t="s">
        <v>18085</v>
      </c>
      <c r="C233" t="s">
        <v>18087</v>
      </c>
    </row>
    <row r="234" spans="1:3" x14ac:dyDescent="0.25">
      <c r="A234" t="s">
        <v>20038</v>
      </c>
      <c r="B234" t="s">
        <v>18085</v>
      </c>
      <c r="C234" t="s">
        <v>18100</v>
      </c>
    </row>
    <row r="235" spans="1:3" x14ac:dyDescent="0.25">
      <c r="A235" t="s">
        <v>23920</v>
      </c>
      <c r="B235" t="s">
        <v>18085</v>
      </c>
      <c r="C235" t="s">
        <v>18100</v>
      </c>
    </row>
    <row r="236" spans="1:3" x14ac:dyDescent="0.25">
      <c r="A236" t="s">
        <v>22055</v>
      </c>
      <c r="B236" t="s">
        <v>18085</v>
      </c>
      <c r="C236" t="s">
        <v>18100</v>
      </c>
    </row>
    <row r="237" spans="1:3" x14ac:dyDescent="0.25">
      <c r="A237" t="s">
        <v>22264</v>
      </c>
      <c r="B237" t="s">
        <v>18085</v>
      </c>
      <c r="C237" t="s">
        <v>18117</v>
      </c>
    </row>
    <row r="238" spans="1:3" x14ac:dyDescent="0.25">
      <c r="A238" t="s">
        <v>20664</v>
      </c>
      <c r="B238" t="s">
        <v>18085</v>
      </c>
      <c r="C238" t="s">
        <v>18100</v>
      </c>
    </row>
    <row r="239" spans="1:3" x14ac:dyDescent="0.25">
      <c r="A239" t="s">
        <v>22888</v>
      </c>
      <c r="B239" t="s">
        <v>18085</v>
      </c>
      <c r="C239" t="s">
        <v>18117</v>
      </c>
    </row>
    <row r="240" spans="1:3" x14ac:dyDescent="0.25">
      <c r="A240" t="s">
        <v>23390</v>
      </c>
      <c r="B240" t="s">
        <v>18085</v>
      </c>
      <c r="C240" t="s">
        <v>18100</v>
      </c>
    </row>
    <row r="241" spans="1:3" x14ac:dyDescent="0.25">
      <c r="A241" t="s">
        <v>20242</v>
      </c>
      <c r="B241" t="s">
        <v>18085</v>
      </c>
      <c r="C241" t="s">
        <v>18087</v>
      </c>
    </row>
    <row r="242" spans="1:3" x14ac:dyDescent="0.25">
      <c r="A242" t="s">
        <v>20765</v>
      </c>
      <c r="B242" t="s">
        <v>18085</v>
      </c>
      <c r="C242" t="s">
        <v>18087</v>
      </c>
    </row>
    <row r="243" spans="1:3" x14ac:dyDescent="0.25">
      <c r="A243" t="s">
        <v>23949</v>
      </c>
      <c r="B243" t="s">
        <v>18085</v>
      </c>
      <c r="C243" t="s">
        <v>18100</v>
      </c>
    </row>
    <row r="244" spans="1:3" x14ac:dyDescent="0.25">
      <c r="A244" t="s">
        <v>18711</v>
      </c>
      <c r="B244" t="s">
        <v>18085</v>
      </c>
      <c r="C244" t="s">
        <v>18100</v>
      </c>
    </row>
    <row r="245" spans="1:3" x14ac:dyDescent="0.25">
      <c r="A245" t="s">
        <v>18551</v>
      </c>
      <c r="B245" t="s">
        <v>18085</v>
      </c>
      <c r="C245" t="s">
        <v>18100</v>
      </c>
    </row>
    <row r="246" spans="1:3" x14ac:dyDescent="0.25">
      <c r="A246" t="s">
        <v>22534</v>
      </c>
      <c r="B246" t="s">
        <v>18085</v>
      </c>
      <c r="C246" t="s">
        <v>18100</v>
      </c>
    </row>
    <row r="247" spans="1:3" x14ac:dyDescent="0.25">
      <c r="A247" t="s">
        <v>20085</v>
      </c>
      <c r="B247" t="s">
        <v>18085</v>
      </c>
      <c r="C247" t="s">
        <v>18229</v>
      </c>
    </row>
    <row r="248" spans="1:3" x14ac:dyDescent="0.25">
      <c r="A248" t="s">
        <v>21284</v>
      </c>
      <c r="B248" t="s">
        <v>18085</v>
      </c>
      <c r="C248" t="s">
        <v>18100</v>
      </c>
    </row>
    <row r="249" spans="1:3" x14ac:dyDescent="0.25">
      <c r="A249" t="s">
        <v>21883</v>
      </c>
      <c r="B249" t="s">
        <v>18085</v>
      </c>
      <c r="C249" t="s">
        <v>18100</v>
      </c>
    </row>
    <row r="250" spans="1:3" x14ac:dyDescent="0.25">
      <c r="A250" t="s">
        <v>22412</v>
      </c>
      <c r="B250" t="s">
        <v>18085</v>
      </c>
      <c r="C250" t="s">
        <v>18087</v>
      </c>
    </row>
    <row r="251" spans="1:3" x14ac:dyDescent="0.25">
      <c r="A251" t="s">
        <v>22426</v>
      </c>
      <c r="B251" t="s">
        <v>18085</v>
      </c>
      <c r="C251" t="s">
        <v>18100</v>
      </c>
    </row>
    <row r="252" spans="1:3" x14ac:dyDescent="0.25">
      <c r="A252" t="s">
        <v>23759</v>
      </c>
      <c r="B252" t="s">
        <v>18085</v>
      </c>
      <c r="C252" t="s">
        <v>18100</v>
      </c>
    </row>
    <row r="253" spans="1:3" x14ac:dyDescent="0.25">
      <c r="A253" t="s">
        <v>22304</v>
      </c>
      <c r="B253" t="s">
        <v>18085</v>
      </c>
      <c r="C253" t="s">
        <v>18100</v>
      </c>
    </row>
    <row r="254" spans="1:3" x14ac:dyDescent="0.25">
      <c r="A254" t="s">
        <v>19481</v>
      </c>
      <c r="B254" t="s">
        <v>18085</v>
      </c>
      <c r="C254" t="s">
        <v>18100</v>
      </c>
    </row>
    <row r="255" spans="1:3" x14ac:dyDescent="0.25">
      <c r="A255" t="s">
        <v>20631</v>
      </c>
      <c r="B255" t="s">
        <v>18085</v>
      </c>
      <c r="C255" t="s">
        <v>18100</v>
      </c>
    </row>
    <row r="256" spans="1:3" x14ac:dyDescent="0.25">
      <c r="A256" t="s">
        <v>19923</v>
      </c>
      <c r="B256" t="s">
        <v>18085</v>
      </c>
      <c r="C256" t="s">
        <v>18100</v>
      </c>
    </row>
    <row r="257" spans="1:3" x14ac:dyDescent="0.25">
      <c r="A257" t="s">
        <v>21604</v>
      </c>
      <c r="B257" t="s">
        <v>18085</v>
      </c>
      <c r="C257" t="s">
        <v>18100</v>
      </c>
    </row>
    <row r="258" spans="1:3" x14ac:dyDescent="0.25">
      <c r="A258" t="s">
        <v>24420</v>
      </c>
      <c r="B258" t="s">
        <v>18085</v>
      </c>
      <c r="C258" t="s">
        <v>18100</v>
      </c>
    </row>
    <row r="259" spans="1:3" x14ac:dyDescent="0.25">
      <c r="A259" t="s">
        <v>23366</v>
      </c>
      <c r="B259" t="s">
        <v>18085</v>
      </c>
      <c r="C259" t="s">
        <v>18100</v>
      </c>
    </row>
    <row r="260" spans="1:3" x14ac:dyDescent="0.25">
      <c r="A260" t="s">
        <v>19143</v>
      </c>
      <c r="B260" t="s">
        <v>18085</v>
      </c>
      <c r="C260" t="s">
        <v>18100</v>
      </c>
    </row>
    <row r="261" spans="1:3" x14ac:dyDescent="0.25">
      <c r="A261" t="s">
        <v>25025</v>
      </c>
      <c r="B261" t="s">
        <v>18085</v>
      </c>
      <c r="C261" t="s">
        <v>18111</v>
      </c>
    </row>
    <row r="262" spans="1:3" x14ac:dyDescent="0.25">
      <c r="A262" t="s">
        <v>18688</v>
      </c>
      <c r="B262" t="s">
        <v>18085</v>
      </c>
      <c r="C262" t="s">
        <v>18229</v>
      </c>
    </row>
    <row r="263" spans="1:3" x14ac:dyDescent="0.25">
      <c r="A263" t="s">
        <v>21408</v>
      </c>
      <c r="B263" t="s">
        <v>18085</v>
      </c>
      <c r="C263" t="s">
        <v>18103</v>
      </c>
    </row>
    <row r="264" spans="1:3" x14ac:dyDescent="0.25">
      <c r="A264" t="s">
        <v>19886</v>
      </c>
      <c r="B264" t="s">
        <v>18085</v>
      </c>
      <c r="C264" t="s">
        <v>18100</v>
      </c>
    </row>
    <row r="265" spans="1:3" x14ac:dyDescent="0.25">
      <c r="A265" t="s">
        <v>23917</v>
      </c>
      <c r="B265" t="s">
        <v>18085</v>
      </c>
      <c r="C265" t="s">
        <v>18100</v>
      </c>
    </row>
    <row r="266" spans="1:3" x14ac:dyDescent="0.25">
      <c r="A266" t="s">
        <v>23492</v>
      </c>
      <c r="B266" t="s">
        <v>18085</v>
      </c>
      <c r="C266" t="s">
        <v>18087</v>
      </c>
    </row>
    <row r="267" spans="1:3" x14ac:dyDescent="0.25">
      <c r="A267" t="s">
        <v>21448</v>
      </c>
      <c r="B267" t="s">
        <v>18085</v>
      </c>
      <c r="C267" t="s">
        <v>18103</v>
      </c>
    </row>
    <row r="268" spans="1:3" x14ac:dyDescent="0.25">
      <c r="A268" t="s">
        <v>22503</v>
      </c>
      <c r="B268" t="s">
        <v>18085</v>
      </c>
      <c r="C268" t="s">
        <v>18100</v>
      </c>
    </row>
    <row r="269" spans="1:3" x14ac:dyDescent="0.25">
      <c r="A269" t="s">
        <v>20857</v>
      </c>
      <c r="B269" t="s">
        <v>18085</v>
      </c>
      <c r="C269" t="s">
        <v>18100</v>
      </c>
    </row>
    <row r="270" spans="1:3" x14ac:dyDescent="0.25">
      <c r="A270" t="s">
        <v>20548</v>
      </c>
      <c r="B270" t="s">
        <v>18085</v>
      </c>
      <c r="C270" t="s">
        <v>18100</v>
      </c>
    </row>
    <row r="271" spans="1:3" x14ac:dyDescent="0.25">
      <c r="A271" t="s">
        <v>20557</v>
      </c>
      <c r="B271" t="s">
        <v>18085</v>
      </c>
      <c r="C271" t="s">
        <v>18087</v>
      </c>
    </row>
    <row r="272" spans="1:3" x14ac:dyDescent="0.25">
      <c r="A272" t="s">
        <v>18926</v>
      </c>
      <c r="B272" t="s">
        <v>18085</v>
      </c>
      <c r="C272" t="s">
        <v>18087</v>
      </c>
    </row>
    <row r="273" spans="1:3" x14ac:dyDescent="0.25">
      <c r="A273" t="s">
        <v>19602</v>
      </c>
      <c r="B273" t="s">
        <v>18085</v>
      </c>
      <c r="C273" t="s">
        <v>18147</v>
      </c>
    </row>
    <row r="274" spans="1:3" x14ac:dyDescent="0.25">
      <c r="A274" t="s">
        <v>20736</v>
      </c>
      <c r="B274" t="s">
        <v>18085</v>
      </c>
      <c r="C274" t="s">
        <v>18087</v>
      </c>
    </row>
    <row r="275" spans="1:3" x14ac:dyDescent="0.25">
      <c r="A275" t="s">
        <v>23383</v>
      </c>
      <c r="B275" t="s">
        <v>18085</v>
      </c>
      <c r="C275" t="s">
        <v>18117</v>
      </c>
    </row>
    <row r="276" spans="1:3" x14ac:dyDescent="0.25">
      <c r="A276" t="s">
        <v>22942</v>
      </c>
      <c r="B276" t="s">
        <v>18085</v>
      </c>
      <c r="C276" t="s">
        <v>18100</v>
      </c>
    </row>
    <row r="277" spans="1:3" x14ac:dyDescent="0.25">
      <c r="A277" t="s">
        <v>19502</v>
      </c>
      <c r="B277" t="s">
        <v>18085</v>
      </c>
      <c r="C277" t="s">
        <v>18100</v>
      </c>
    </row>
    <row r="278" spans="1:3" x14ac:dyDescent="0.25">
      <c r="A278" t="s">
        <v>18561</v>
      </c>
      <c r="B278" t="s">
        <v>18085</v>
      </c>
      <c r="C278" t="s">
        <v>18100</v>
      </c>
    </row>
    <row r="279" spans="1:3" x14ac:dyDescent="0.25">
      <c r="A279" t="s">
        <v>18835</v>
      </c>
      <c r="B279" t="s">
        <v>18085</v>
      </c>
      <c r="C279" t="s">
        <v>18100</v>
      </c>
    </row>
    <row r="280" spans="1:3" x14ac:dyDescent="0.25">
      <c r="A280" t="s">
        <v>18284</v>
      </c>
      <c r="B280" t="s">
        <v>18085</v>
      </c>
      <c r="C280" t="s">
        <v>18111</v>
      </c>
    </row>
    <row r="281" spans="1:3" x14ac:dyDescent="0.25">
      <c r="A281" t="s">
        <v>22437</v>
      </c>
      <c r="B281" t="s">
        <v>18085</v>
      </c>
      <c r="C281" t="s">
        <v>18100</v>
      </c>
    </row>
    <row r="282" spans="1:3" x14ac:dyDescent="0.25">
      <c r="A282" t="s">
        <v>19223</v>
      </c>
      <c r="B282" t="s">
        <v>18085</v>
      </c>
      <c r="C282" t="s">
        <v>18100</v>
      </c>
    </row>
    <row r="283" spans="1:3" x14ac:dyDescent="0.25">
      <c r="A283" t="s">
        <v>22996</v>
      </c>
      <c r="B283" t="s">
        <v>18085</v>
      </c>
      <c r="C283" t="s">
        <v>18100</v>
      </c>
    </row>
    <row r="284" spans="1:3" x14ac:dyDescent="0.25">
      <c r="A284" t="s">
        <v>19204</v>
      </c>
      <c r="B284" t="s">
        <v>18085</v>
      </c>
      <c r="C284" t="s">
        <v>18103</v>
      </c>
    </row>
    <row r="285" spans="1:3" x14ac:dyDescent="0.25">
      <c r="A285" t="s">
        <v>24551</v>
      </c>
      <c r="B285" t="s">
        <v>18085</v>
      </c>
      <c r="C285" t="s">
        <v>18089</v>
      </c>
    </row>
    <row r="286" spans="1:3" x14ac:dyDescent="0.25">
      <c r="A286" t="s">
        <v>19146</v>
      </c>
      <c r="B286" t="s">
        <v>18085</v>
      </c>
      <c r="C286" t="s">
        <v>18396</v>
      </c>
    </row>
    <row r="287" spans="1:3" x14ac:dyDescent="0.25">
      <c r="A287" t="s">
        <v>23677</v>
      </c>
      <c r="B287" t="s">
        <v>18085</v>
      </c>
      <c r="C287" t="s">
        <v>18100</v>
      </c>
    </row>
    <row r="288" spans="1:3" x14ac:dyDescent="0.25">
      <c r="A288" t="s">
        <v>21178</v>
      </c>
      <c r="B288" t="s">
        <v>18085</v>
      </c>
      <c r="C288" t="s">
        <v>18100</v>
      </c>
    </row>
    <row r="289" spans="1:3" x14ac:dyDescent="0.25">
      <c r="A289" t="s">
        <v>20489</v>
      </c>
      <c r="B289" t="s">
        <v>18085</v>
      </c>
      <c r="C289" t="s">
        <v>18100</v>
      </c>
    </row>
    <row r="290" spans="1:3" x14ac:dyDescent="0.25">
      <c r="A290" t="s">
        <v>21006</v>
      </c>
      <c r="B290" t="s">
        <v>18085</v>
      </c>
      <c r="C290" t="s">
        <v>18087</v>
      </c>
    </row>
    <row r="291" spans="1:3" x14ac:dyDescent="0.25">
      <c r="A291" t="s">
        <v>22952</v>
      </c>
      <c r="B291" t="s">
        <v>18085</v>
      </c>
      <c r="C291" t="s">
        <v>18100</v>
      </c>
    </row>
    <row r="292" spans="1:3" x14ac:dyDescent="0.25">
      <c r="A292" t="s">
        <v>21473</v>
      </c>
      <c r="B292" t="s">
        <v>18085</v>
      </c>
      <c r="C292" t="s">
        <v>18100</v>
      </c>
    </row>
    <row r="293" spans="1:3" x14ac:dyDescent="0.25">
      <c r="A293" t="s">
        <v>24033</v>
      </c>
      <c r="B293" t="s">
        <v>18085</v>
      </c>
      <c r="C293" t="s">
        <v>18100</v>
      </c>
    </row>
    <row r="294" spans="1:3" x14ac:dyDescent="0.25">
      <c r="A294" t="s">
        <v>22918</v>
      </c>
      <c r="B294" t="s">
        <v>18085</v>
      </c>
      <c r="C294" t="s">
        <v>18100</v>
      </c>
    </row>
    <row r="295" spans="1:3" x14ac:dyDescent="0.25">
      <c r="A295" t="s">
        <v>23835</v>
      </c>
      <c r="B295" t="s">
        <v>18085</v>
      </c>
      <c r="C295" t="s">
        <v>18100</v>
      </c>
    </row>
    <row r="296" spans="1:3" x14ac:dyDescent="0.25">
      <c r="A296" t="s">
        <v>20095</v>
      </c>
      <c r="B296" t="s">
        <v>18085</v>
      </c>
      <c r="C296" t="s">
        <v>18147</v>
      </c>
    </row>
    <row r="297" spans="1:3" x14ac:dyDescent="0.25">
      <c r="A297" t="s">
        <v>21303</v>
      </c>
      <c r="B297" t="s">
        <v>18085</v>
      </c>
      <c r="C297" t="s">
        <v>18100</v>
      </c>
    </row>
    <row r="298" spans="1:3" x14ac:dyDescent="0.25">
      <c r="A298" t="s">
        <v>20457</v>
      </c>
      <c r="B298" t="s">
        <v>18085</v>
      </c>
      <c r="C298" t="s">
        <v>18087</v>
      </c>
    </row>
    <row r="299" spans="1:3" x14ac:dyDescent="0.25">
      <c r="A299" t="s">
        <v>18631</v>
      </c>
      <c r="B299" t="s">
        <v>18085</v>
      </c>
      <c r="C299" t="s">
        <v>18100</v>
      </c>
    </row>
    <row r="300" spans="1:3" x14ac:dyDescent="0.25">
      <c r="A300" t="s">
        <v>22484</v>
      </c>
      <c r="B300" t="s">
        <v>18085</v>
      </c>
      <c r="C300" t="s">
        <v>18100</v>
      </c>
    </row>
    <row r="301" spans="1:3" x14ac:dyDescent="0.25">
      <c r="A301" t="s">
        <v>19173</v>
      </c>
      <c r="B301" t="s">
        <v>18085</v>
      </c>
      <c r="C301" t="s">
        <v>18100</v>
      </c>
    </row>
    <row r="302" spans="1:3" x14ac:dyDescent="0.25">
      <c r="A302" t="s">
        <v>25087</v>
      </c>
      <c r="B302" t="s">
        <v>18085</v>
      </c>
      <c r="C302" t="s">
        <v>18087</v>
      </c>
    </row>
    <row r="303" spans="1:3" x14ac:dyDescent="0.25">
      <c r="A303" t="s">
        <v>21036</v>
      </c>
      <c r="B303" t="s">
        <v>18085</v>
      </c>
      <c r="C303" t="s">
        <v>18100</v>
      </c>
    </row>
    <row r="304" spans="1:3" x14ac:dyDescent="0.25">
      <c r="A304" t="s">
        <v>19957</v>
      </c>
      <c r="B304" t="s">
        <v>18085</v>
      </c>
      <c r="C304" t="s">
        <v>18100</v>
      </c>
    </row>
    <row r="305" spans="1:3" x14ac:dyDescent="0.25">
      <c r="A305" t="s">
        <v>19282</v>
      </c>
      <c r="B305" t="s">
        <v>18085</v>
      </c>
      <c r="C305" t="s">
        <v>18100</v>
      </c>
    </row>
    <row r="306" spans="1:3" x14ac:dyDescent="0.25">
      <c r="A306" t="s">
        <v>18619</v>
      </c>
      <c r="B306" t="s">
        <v>18085</v>
      </c>
      <c r="C306" t="s">
        <v>18100</v>
      </c>
    </row>
    <row r="307" spans="1:3" x14ac:dyDescent="0.25">
      <c r="A307" t="s">
        <v>23455</v>
      </c>
      <c r="B307" t="s">
        <v>18085</v>
      </c>
      <c r="C307" t="s">
        <v>18100</v>
      </c>
    </row>
    <row r="308" spans="1:3" x14ac:dyDescent="0.25">
      <c r="A308" t="s">
        <v>18712</v>
      </c>
      <c r="B308" t="s">
        <v>18085</v>
      </c>
      <c r="C308" t="s">
        <v>18100</v>
      </c>
    </row>
    <row r="309" spans="1:3" x14ac:dyDescent="0.25">
      <c r="A309" t="s">
        <v>19325</v>
      </c>
      <c r="B309" t="s">
        <v>18085</v>
      </c>
      <c r="C309" t="s">
        <v>18100</v>
      </c>
    </row>
    <row r="310" spans="1:3" x14ac:dyDescent="0.25">
      <c r="A310" t="s">
        <v>20444</v>
      </c>
      <c r="B310" t="s">
        <v>18085</v>
      </c>
      <c r="C310" t="s">
        <v>18103</v>
      </c>
    </row>
    <row r="311" spans="1:3" x14ac:dyDescent="0.25">
      <c r="A311" t="s">
        <v>19108</v>
      </c>
      <c r="B311" t="s">
        <v>18085</v>
      </c>
      <c r="C311" t="s">
        <v>18100</v>
      </c>
    </row>
    <row r="312" spans="1:3" x14ac:dyDescent="0.25">
      <c r="A312" t="s">
        <v>20700</v>
      </c>
      <c r="B312" t="s">
        <v>18085</v>
      </c>
      <c r="C312" t="s">
        <v>18229</v>
      </c>
    </row>
    <row r="313" spans="1:3" x14ac:dyDescent="0.25">
      <c r="A313" t="s">
        <v>20922</v>
      </c>
      <c r="B313" t="s">
        <v>18085</v>
      </c>
      <c r="C313" t="s">
        <v>18229</v>
      </c>
    </row>
    <row r="314" spans="1:3" x14ac:dyDescent="0.25">
      <c r="A314" t="s">
        <v>23515</v>
      </c>
      <c r="B314" t="s">
        <v>18085</v>
      </c>
      <c r="C314" t="s">
        <v>18100</v>
      </c>
    </row>
    <row r="315" spans="1:3" x14ac:dyDescent="0.25">
      <c r="A315" t="s">
        <v>21152</v>
      </c>
      <c r="B315" t="s">
        <v>18085</v>
      </c>
      <c r="C315" t="s">
        <v>18100</v>
      </c>
    </row>
    <row r="316" spans="1:3" x14ac:dyDescent="0.25">
      <c r="A316" t="s">
        <v>18297</v>
      </c>
      <c r="B316" t="s">
        <v>18085</v>
      </c>
      <c r="C316" t="s">
        <v>18100</v>
      </c>
    </row>
    <row r="317" spans="1:3" x14ac:dyDescent="0.25">
      <c r="A317" t="s">
        <v>24978</v>
      </c>
      <c r="B317" t="s">
        <v>18085</v>
      </c>
      <c r="C317" t="s">
        <v>18100</v>
      </c>
    </row>
    <row r="318" spans="1:3" x14ac:dyDescent="0.25">
      <c r="A318" t="s">
        <v>21859</v>
      </c>
      <c r="B318" t="s">
        <v>18085</v>
      </c>
      <c r="C318" t="s">
        <v>18111</v>
      </c>
    </row>
    <row r="319" spans="1:3" x14ac:dyDescent="0.25">
      <c r="A319" t="s">
        <v>18441</v>
      </c>
      <c r="B319" t="s">
        <v>18085</v>
      </c>
      <c r="C319" t="s">
        <v>18396</v>
      </c>
    </row>
    <row r="320" spans="1:3" x14ac:dyDescent="0.25">
      <c r="A320" t="s">
        <v>23084</v>
      </c>
      <c r="B320" t="s">
        <v>18085</v>
      </c>
      <c r="C320" t="s">
        <v>18100</v>
      </c>
    </row>
    <row r="321" spans="1:3" x14ac:dyDescent="0.25">
      <c r="A321" t="s">
        <v>20045</v>
      </c>
      <c r="B321" t="s">
        <v>18085</v>
      </c>
      <c r="C321" t="s">
        <v>18229</v>
      </c>
    </row>
    <row r="322" spans="1:3" x14ac:dyDescent="0.25">
      <c r="A322" t="s">
        <v>24444</v>
      </c>
      <c r="B322" t="s">
        <v>18085</v>
      </c>
      <c r="C322" t="s">
        <v>18100</v>
      </c>
    </row>
    <row r="323" spans="1:3" x14ac:dyDescent="0.25">
      <c r="A323" t="s">
        <v>20006</v>
      </c>
      <c r="B323" t="s">
        <v>18085</v>
      </c>
      <c r="C323" t="s">
        <v>18100</v>
      </c>
    </row>
    <row r="324" spans="1:3" x14ac:dyDescent="0.25">
      <c r="A324" t="s">
        <v>22732</v>
      </c>
      <c r="B324" t="s">
        <v>18085</v>
      </c>
      <c r="C324" t="s">
        <v>18100</v>
      </c>
    </row>
    <row r="325" spans="1:3" x14ac:dyDescent="0.25">
      <c r="A325" t="s">
        <v>23527</v>
      </c>
      <c r="B325" t="s">
        <v>18085</v>
      </c>
      <c r="C325" t="s">
        <v>18100</v>
      </c>
    </row>
    <row r="326" spans="1:3" x14ac:dyDescent="0.25">
      <c r="A326" t="s">
        <v>21061</v>
      </c>
      <c r="B326" t="s">
        <v>18085</v>
      </c>
      <c r="C326" t="s">
        <v>18100</v>
      </c>
    </row>
    <row r="327" spans="1:3" x14ac:dyDescent="0.25">
      <c r="A327" t="s">
        <v>18873</v>
      </c>
      <c r="B327" t="s">
        <v>18085</v>
      </c>
      <c r="C327" t="s">
        <v>18100</v>
      </c>
    </row>
    <row r="328" spans="1:3" x14ac:dyDescent="0.25">
      <c r="A328" t="s">
        <v>18243</v>
      </c>
      <c r="B328" t="s">
        <v>18085</v>
      </c>
      <c r="C328" t="s">
        <v>18100</v>
      </c>
    </row>
    <row r="329" spans="1:3" x14ac:dyDescent="0.25">
      <c r="A329" t="s">
        <v>19315</v>
      </c>
      <c r="B329" t="s">
        <v>18085</v>
      </c>
      <c r="C329" t="s">
        <v>18100</v>
      </c>
    </row>
    <row r="330" spans="1:3" x14ac:dyDescent="0.25">
      <c r="A330" t="s">
        <v>24052</v>
      </c>
      <c r="B330" t="s">
        <v>18108</v>
      </c>
      <c r="C330" t="s">
        <v>18100</v>
      </c>
    </row>
    <row r="331" spans="1:3" x14ac:dyDescent="0.25">
      <c r="A331" t="s">
        <v>21666</v>
      </c>
      <c r="B331" t="s">
        <v>18085</v>
      </c>
      <c r="C331" t="s">
        <v>18100</v>
      </c>
    </row>
    <row r="332" spans="1:3" x14ac:dyDescent="0.25">
      <c r="A332" t="s">
        <v>22392</v>
      </c>
      <c r="B332" t="s">
        <v>18085</v>
      </c>
      <c r="C332" t="s">
        <v>18087</v>
      </c>
    </row>
    <row r="333" spans="1:3" x14ac:dyDescent="0.25">
      <c r="A333" t="s">
        <v>18771</v>
      </c>
      <c r="B333" t="s">
        <v>18085</v>
      </c>
      <c r="C333" t="s">
        <v>18100</v>
      </c>
    </row>
    <row r="334" spans="1:3" x14ac:dyDescent="0.25">
      <c r="A334" t="s">
        <v>18861</v>
      </c>
      <c r="B334" t="s">
        <v>18085</v>
      </c>
      <c r="C334" t="s">
        <v>18492</v>
      </c>
    </row>
    <row r="335" spans="1:3" x14ac:dyDescent="0.25">
      <c r="A335" t="s">
        <v>20336</v>
      </c>
      <c r="B335" t="s">
        <v>18085</v>
      </c>
      <c r="C335" t="s">
        <v>18100</v>
      </c>
    </row>
    <row r="336" spans="1:3" x14ac:dyDescent="0.25">
      <c r="A336" t="s">
        <v>19193</v>
      </c>
      <c r="B336" t="s">
        <v>18085</v>
      </c>
      <c r="C336" t="s">
        <v>18100</v>
      </c>
    </row>
    <row r="337" spans="1:3" x14ac:dyDescent="0.25">
      <c r="A337" t="s">
        <v>19113</v>
      </c>
      <c r="B337" t="s">
        <v>18085</v>
      </c>
      <c r="C337" t="s">
        <v>18087</v>
      </c>
    </row>
    <row r="338" spans="1:3" x14ac:dyDescent="0.25">
      <c r="A338" t="s">
        <v>24748</v>
      </c>
      <c r="B338" t="s">
        <v>18085</v>
      </c>
      <c r="C338" t="s">
        <v>18100</v>
      </c>
    </row>
    <row r="339" spans="1:3" x14ac:dyDescent="0.25">
      <c r="A339" t="s">
        <v>20431</v>
      </c>
      <c r="B339" t="s">
        <v>18085</v>
      </c>
      <c r="C339" t="s">
        <v>18100</v>
      </c>
    </row>
    <row r="340" spans="1:3" x14ac:dyDescent="0.25">
      <c r="A340" t="s">
        <v>22803</v>
      </c>
      <c r="B340" t="s">
        <v>18085</v>
      </c>
      <c r="C340" t="s">
        <v>18102</v>
      </c>
    </row>
    <row r="341" spans="1:3" x14ac:dyDescent="0.25">
      <c r="A341" t="s">
        <v>24240</v>
      </c>
      <c r="B341" t="s">
        <v>18085</v>
      </c>
      <c r="C341" t="s">
        <v>18087</v>
      </c>
    </row>
    <row r="342" spans="1:3" x14ac:dyDescent="0.25">
      <c r="A342" t="s">
        <v>21763</v>
      </c>
      <c r="B342" t="s">
        <v>18085</v>
      </c>
      <c r="C342" t="s">
        <v>18100</v>
      </c>
    </row>
    <row r="343" spans="1:3" x14ac:dyDescent="0.25">
      <c r="A343" t="s">
        <v>23565</v>
      </c>
      <c r="B343" t="s">
        <v>18085</v>
      </c>
      <c r="C343" t="s">
        <v>18087</v>
      </c>
    </row>
    <row r="344" spans="1:3" x14ac:dyDescent="0.25">
      <c r="A344" t="s">
        <v>24880</v>
      </c>
      <c r="B344" t="s">
        <v>18085</v>
      </c>
      <c r="C344" t="s">
        <v>18100</v>
      </c>
    </row>
    <row r="345" spans="1:3" x14ac:dyDescent="0.25">
      <c r="A345" t="s">
        <v>20065</v>
      </c>
      <c r="B345" t="s">
        <v>18085</v>
      </c>
      <c r="C345" t="s">
        <v>18100</v>
      </c>
    </row>
    <row r="346" spans="1:3" x14ac:dyDescent="0.25">
      <c r="A346" t="s">
        <v>22064</v>
      </c>
      <c r="B346" t="s">
        <v>18085</v>
      </c>
      <c r="C346" t="s">
        <v>18103</v>
      </c>
    </row>
    <row r="347" spans="1:3" x14ac:dyDescent="0.25">
      <c r="A347" t="s">
        <v>19472</v>
      </c>
      <c r="B347" t="s">
        <v>18085</v>
      </c>
      <c r="C347" t="s">
        <v>18100</v>
      </c>
    </row>
    <row r="348" spans="1:3" x14ac:dyDescent="0.25">
      <c r="A348" t="s">
        <v>24008</v>
      </c>
      <c r="B348" t="s">
        <v>18085</v>
      </c>
      <c r="C348" t="s">
        <v>18229</v>
      </c>
    </row>
    <row r="349" spans="1:3" x14ac:dyDescent="0.25">
      <c r="A349" t="s">
        <v>23481</v>
      </c>
      <c r="B349" t="s">
        <v>18085</v>
      </c>
      <c r="C349" t="s">
        <v>18100</v>
      </c>
    </row>
    <row r="350" spans="1:3" x14ac:dyDescent="0.25">
      <c r="A350" t="s">
        <v>24007</v>
      </c>
      <c r="B350" t="s">
        <v>18085</v>
      </c>
      <c r="C350" t="s">
        <v>18100</v>
      </c>
    </row>
    <row r="351" spans="1:3" x14ac:dyDescent="0.25">
      <c r="A351" t="s">
        <v>23508</v>
      </c>
      <c r="B351" t="s">
        <v>18085</v>
      </c>
      <c r="C351" t="s">
        <v>18100</v>
      </c>
    </row>
    <row r="352" spans="1:3" x14ac:dyDescent="0.25">
      <c r="A352" t="s">
        <v>24638</v>
      </c>
      <c r="B352" t="s">
        <v>18085</v>
      </c>
      <c r="C352" t="s">
        <v>18100</v>
      </c>
    </row>
    <row r="353" spans="1:3" x14ac:dyDescent="0.25">
      <c r="A353" t="s">
        <v>21015</v>
      </c>
      <c r="B353" t="s">
        <v>18085</v>
      </c>
      <c r="C353" t="s">
        <v>18100</v>
      </c>
    </row>
    <row r="354" spans="1:3" x14ac:dyDescent="0.25">
      <c r="A354" t="s">
        <v>18449</v>
      </c>
      <c r="B354" t="s">
        <v>18085</v>
      </c>
      <c r="C354" t="s">
        <v>18100</v>
      </c>
    </row>
    <row r="355" spans="1:3" x14ac:dyDescent="0.25">
      <c r="A355" t="s">
        <v>22552</v>
      </c>
      <c r="B355" t="s">
        <v>18085</v>
      </c>
      <c r="C355" t="s">
        <v>18100</v>
      </c>
    </row>
    <row r="356" spans="1:3" x14ac:dyDescent="0.25">
      <c r="A356" t="s">
        <v>18650</v>
      </c>
      <c r="B356" t="s">
        <v>18085</v>
      </c>
      <c r="C356" t="s">
        <v>18100</v>
      </c>
    </row>
    <row r="357" spans="1:3" x14ac:dyDescent="0.25">
      <c r="A357" t="s">
        <v>24997</v>
      </c>
      <c r="B357" t="s">
        <v>18085</v>
      </c>
      <c r="C357" t="s">
        <v>18100</v>
      </c>
    </row>
    <row r="358" spans="1:3" x14ac:dyDescent="0.25">
      <c r="A358" t="s">
        <v>24217</v>
      </c>
      <c r="B358" t="s">
        <v>18085</v>
      </c>
      <c r="C358" t="s">
        <v>18100</v>
      </c>
    </row>
    <row r="359" spans="1:3" x14ac:dyDescent="0.25">
      <c r="A359" t="s">
        <v>20866</v>
      </c>
      <c r="B359" t="s">
        <v>18085</v>
      </c>
      <c r="C359" t="s">
        <v>18100</v>
      </c>
    </row>
    <row r="360" spans="1:3" x14ac:dyDescent="0.25">
      <c r="A360" t="s">
        <v>24633</v>
      </c>
      <c r="B360" t="s">
        <v>18085</v>
      </c>
      <c r="C360" t="s">
        <v>18100</v>
      </c>
    </row>
    <row r="361" spans="1:3" x14ac:dyDescent="0.25">
      <c r="A361" t="s">
        <v>21024</v>
      </c>
      <c r="B361" t="s">
        <v>18085</v>
      </c>
      <c r="C361" t="s">
        <v>18100</v>
      </c>
    </row>
    <row r="362" spans="1:3" x14ac:dyDescent="0.25">
      <c r="A362" t="s">
        <v>19290</v>
      </c>
      <c r="B362" t="s">
        <v>18085</v>
      </c>
      <c r="C362" t="s">
        <v>18100</v>
      </c>
    </row>
    <row r="363" spans="1:3" x14ac:dyDescent="0.25">
      <c r="A363" t="s">
        <v>20559</v>
      </c>
      <c r="B363" t="s">
        <v>18085</v>
      </c>
      <c r="C363" t="s">
        <v>18100</v>
      </c>
    </row>
    <row r="364" spans="1:3" x14ac:dyDescent="0.25">
      <c r="A364" t="s">
        <v>23886</v>
      </c>
      <c r="B364" t="s">
        <v>18085</v>
      </c>
      <c r="C364" t="s">
        <v>18100</v>
      </c>
    </row>
    <row r="365" spans="1:3" x14ac:dyDescent="0.25">
      <c r="A365" t="s">
        <v>18644</v>
      </c>
      <c r="B365" t="s">
        <v>18085</v>
      </c>
      <c r="C365" t="s">
        <v>18100</v>
      </c>
    </row>
    <row r="366" spans="1:3" x14ac:dyDescent="0.25">
      <c r="A366" t="s">
        <v>18703</v>
      </c>
      <c r="B366" t="s">
        <v>18085</v>
      </c>
      <c r="C366" t="s">
        <v>18100</v>
      </c>
    </row>
    <row r="367" spans="1:3" x14ac:dyDescent="0.25">
      <c r="A367" t="s">
        <v>18995</v>
      </c>
      <c r="B367" t="s">
        <v>18085</v>
      </c>
      <c r="C367" t="s">
        <v>18100</v>
      </c>
    </row>
    <row r="368" spans="1:3" x14ac:dyDescent="0.25">
      <c r="A368" t="s">
        <v>19065</v>
      </c>
      <c r="B368" t="s">
        <v>18085</v>
      </c>
      <c r="C368" t="s">
        <v>18100</v>
      </c>
    </row>
    <row r="369" spans="1:3" x14ac:dyDescent="0.25">
      <c r="A369" t="s">
        <v>19612</v>
      </c>
      <c r="B369" t="s">
        <v>18085</v>
      </c>
      <c r="C369" t="s">
        <v>18100</v>
      </c>
    </row>
    <row r="370" spans="1:3" x14ac:dyDescent="0.25">
      <c r="A370" t="s">
        <v>18148</v>
      </c>
      <c r="B370" t="s">
        <v>18085</v>
      </c>
      <c r="C370" t="s">
        <v>18100</v>
      </c>
    </row>
    <row r="371" spans="1:3" x14ac:dyDescent="0.25">
      <c r="A371" t="s">
        <v>21280</v>
      </c>
      <c r="B371" t="s">
        <v>18085</v>
      </c>
      <c r="C371" t="s">
        <v>18100</v>
      </c>
    </row>
    <row r="372" spans="1:3" x14ac:dyDescent="0.25">
      <c r="A372" t="s">
        <v>19401</v>
      </c>
      <c r="B372" t="s">
        <v>18085</v>
      </c>
      <c r="C372" t="s">
        <v>18100</v>
      </c>
    </row>
    <row r="373" spans="1:3" x14ac:dyDescent="0.25">
      <c r="A373" t="s">
        <v>23818</v>
      </c>
      <c r="B373" t="s">
        <v>18085</v>
      </c>
      <c r="C373" t="s">
        <v>18100</v>
      </c>
    </row>
    <row r="374" spans="1:3" x14ac:dyDescent="0.25">
      <c r="A374" t="s">
        <v>24747</v>
      </c>
      <c r="B374" t="s">
        <v>18085</v>
      </c>
      <c r="C374" t="s">
        <v>18100</v>
      </c>
    </row>
    <row r="375" spans="1:3" x14ac:dyDescent="0.25">
      <c r="A375" t="s">
        <v>23134</v>
      </c>
      <c r="B375" t="s">
        <v>18085</v>
      </c>
      <c r="C375" t="s">
        <v>18100</v>
      </c>
    </row>
    <row r="376" spans="1:3" x14ac:dyDescent="0.25">
      <c r="A376" t="s">
        <v>19942</v>
      </c>
      <c r="B376" t="s">
        <v>18085</v>
      </c>
      <c r="C376" t="s">
        <v>18100</v>
      </c>
    </row>
    <row r="377" spans="1:3" x14ac:dyDescent="0.25">
      <c r="A377" t="s">
        <v>22514</v>
      </c>
      <c r="B377" t="s">
        <v>18085</v>
      </c>
      <c r="C377" t="s">
        <v>18100</v>
      </c>
    </row>
    <row r="378" spans="1:3" x14ac:dyDescent="0.25">
      <c r="A378" t="s">
        <v>19554</v>
      </c>
      <c r="B378" t="s">
        <v>18085</v>
      </c>
      <c r="C378" t="s">
        <v>18100</v>
      </c>
    </row>
    <row r="379" spans="1:3" x14ac:dyDescent="0.25">
      <c r="A379" t="s">
        <v>21074</v>
      </c>
      <c r="B379" t="s">
        <v>18085</v>
      </c>
      <c r="C379" t="s">
        <v>18100</v>
      </c>
    </row>
    <row r="380" spans="1:3" x14ac:dyDescent="0.25">
      <c r="A380" t="s">
        <v>19174</v>
      </c>
      <c r="B380" t="s">
        <v>18085</v>
      </c>
      <c r="C380" t="s">
        <v>18100</v>
      </c>
    </row>
    <row r="381" spans="1:3" x14ac:dyDescent="0.25">
      <c r="A381" t="s">
        <v>19641</v>
      </c>
      <c r="B381" t="s">
        <v>18085</v>
      </c>
      <c r="C381" t="s">
        <v>18100</v>
      </c>
    </row>
    <row r="382" spans="1:3" x14ac:dyDescent="0.25">
      <c r="A382" t="s">
        <v>24021</v>
      </c>
      <c r="B382" t="s">
        <v>18085</v>
      </c>
      <c r="C382" t="s">
        <v>18140</v>
      </c>
    </row>
    <row r="383" spans="1:3" x14ac:dyDescent="0.25">
      <c r="A383" t="s">
        <v>18475</v>
      </c>
      <c r="B383" t="s">
        <v>18085</v>
      </c>
      <c r="C383" t="s">
        <v>18100</v>
      </c>
    </row>
    <row r="384" spans="1:3" x14ac:dyDescent="0.25">
      <c r="A384" t="s">
        <v>19764</v>
      </c>
      <c r="B384" t="s">
        <v>18085</v>
      </c>
      <c r="C384" t="s">
        <v>18103</v>
      </c>
    </row>
    <row r="385" spans="1:3" x14ac:dyDescent="0.25">
      <c r="A385" t="s">
        <v>18159</v>
      </c>
      <c r="B385" t="s">
        <v>18085</v>
      </c>
      <c r="C385" t="s">
        <v>18103</v>
      </c>
    </row>
    <row r="386" spans="1:3" x14ac:dyDescent="0.25">
      <c r="A386" t="s">
        <v>20745</v>
      </c>
      <c r="B386" t="s">
        <v>18085</v>
      </c>
      <c r="C386" t="s">
        <v>18103</v>
      </c>
    </row>
    <row r="387" spans="1:3" x14ac:dyDescent="0.25">
      <c r="A387" t="s">
        <v>18767</v>
      </c>
      <c r="B387" t="s">
        <v>18085</v>
      </c>
      <c r="C387" t="s">
        <v>18103</v>
      </c>
    </row>
    <row r="388" spans="1:3" x14ac:dyDescent="0.25">
      <c r="A388" t="s">
        <v>19052</v>
      </c>
      <c r="B388" t="s">
        <v>18085</v>
      </c>
      <c r="C388" t="s">
        <v>18103</v>
      </c>
    </row>
    <row r="389" spans="1:3" x14ac:dyDescent="0.25">
      <c r="A389" t="s">
        <v>22401</v>
      </c>
      <c r="B389" t="s">
        <v>18085</v>
      </c>
      <c r="C389" t="s">
        <v>18100</v>
      </c>
    </row>
    <row r="390" spans="1:3" x14ac:dyDescent="0.25">
      <c r="A390" t="s">
        <v>20932</v>
      </c>
      <c r="B390" t="s">
        <v>18085</v>
      </c>
      <c r="C390" t="s">
        <v>18100</v>
      </c>
    </row>
    <row r="391" spans="1:3" x14ac:dyDescent="0.25">
      <c r="A391" t="s">
        <v>23055</v>
      </c>
      <c r="B391" t="s">
        <v>18085</v>
      </c>
      <c r="C391" t="s">
        <v>18100</v>
      </c>
    </row>
    <row r="392" spans="1:3" x14ac:dyDescent="0.25">
      <c r="A392" t="s">
        <v>19581</v>
      </c>
      <c r="B392" t="s">
        <v>18085</v>
      </c>
      <c r="C392" t="s">
        <v>18100</v>
      </c>
    </row>
    <row r="393" spans="1:3" x14ac:dyDescent="0.25">
      <c r="A393" t="s">
        <v>25058</v>
      </c>
      <c r="B393" t="s">
        <v>18085</v>
      </c>
      <c r="C393" t="s">
        <v>18102</v>
      </c>
    </row>
    <row r="394" spans="1:3" x14ac:dyDescent="0.25">
      <c r="A394" t="s">
        <v>20042</v>
      </c>
      <c r="B394" t="s">
        <v>18085</v>
      </c>
      <c r="C394" t="s">
        <v>18100</v>
      </c>
    </row>
    <row r="395" spans="1:3" x14ac:dyDescent="0.25">
      <c r="A395" t="s">
        <v>19484</v>
      </c>
      <c r="B395" t="s">
        <v>18085</v>
      </c>
      <c r="C395" t="s">
        <v>18100</v>
      </c>
    </row>
    <row r="396" spans="1:3" x14ac:dyDescent="0.25">
      <c r="A396" t="s">
        <v>18359</v>
      </c>
      <c r="B396" t="s">
        <v>18085</v>
      </c>
      <c r="C396" t="s">
        <v>18229</v>
      </c>
    </row>
    <row r="397" spans="1:3" x14ac:dyDescent="0.25">
      <c r="A397" t="s">
        <v>23047</v>
      </c>
      <c r="B397" t="s">
        <v>18085</v>
      </c>
      <c r="C397" t="s">
        <v>18100</v>
      </c>
    </row>
    <row r="398" spans="1:3" x14ac:dyDescent="0.25">
      <c r="A398" t="s">
        <v>18462</v>
      </c>
      <c r="B398" t="s">
        <v>18085</v>
      </c>
      <c r="C398" t="s">
        <v>18087</v>
      </c>
    </row>
    <row r="399" spans="1:3" x14ac:dyDescent="0.25">
      <c r="A399" t="s">
        <v>18489</v>
      </c>
      <c r="B399" t="s">
        <v>18085</v>
      </c>
      <c r="C399" t="s">
        <v>18100</v>
      </c>
    </row>
    <row r="400" spans="1:3" x14ac:dyDescent="0.25">
      <c r="A400" t="s">
        <v>19996</v>
      </c>
      <c r="B400" t="s">
        <v>18085</v>
      </c>
      <c r="C400" t="s">
        <v>18087</v>
      </c>
    </row>
    <row r="401" spans="1:3" x14ac:dyDescent="0.25">
      <c r="A401" t="s">
        <v>22631</v>
      </c>
      <c r="B401" t="s">
        <v>18085</v>
      </c>
      <c r="C401" t="s">
        <v>18100</v>
      </c>
    </row>
    <row r="402" spans="1:3" x14ac:dyDescent="0.25">
      <c r="A402" t="s">
        <v>19680</v>
      </c>
      <c r="B402" t="s">
        <v>18085</v>
      </c>
      <c r="C402" t="s">
        <v>18100</v>
      </c>
    </row>
    <row r="403" spans="1:3" x14ac:dyDescent="0.25">
      <c r="A403" t="s">
        <v>19980</v>
      </c>
      <c r="B403" t="s">
        <v>18085</v>
      </c>
      <c r="C403" t="s">
        <v>18100</v>
      </c>
    </row>
    <row r="404" spans="1:3" x14ac:dyDescent="0.25">
      <c r="A404" t="s">
        <v>18395</v>
      </c>
      <c r="B404" t="s">
        <v>18085</v>
      </c>
      <c r="C404" t="s">
        <v>18100</v>
      </c>
    </row>
    <row r="405" spans="1:3" x14ac:dyDescent="0.25">
      <c r="A405" t="s">
        <v>24109</v>
      </c>
      <c r="B405" t="s">
        <v>18085</v>
      </c>
      <c r="C405" t="s">
        <v>18100</v>
      </c>
    </row>
    <row r="406" spans="1:3" x14ac:dyDescent="0.25">
      <c r="A406" t="s">
        <v>23579</v>
      </c>
      <c r="B406" t="s">
        <v>18085</v>
      </c>
      <c r="C406" t="s">
        <v>18100</v>
      </c>
    </row>
    <row r="407" spans="1:3" x14ac:dyDescent="0.25">
      <c r="A407" t="s">
        <v>20236</v>
      </c>
      <c r="B407" t="s">
        <v>18085</v>
      </c>
      <c r="C407" t="s">
        <v>18100</v>
      </c>
    </row>
    <row r="408" spans="1:3" x14ac:dyDescent="0.25">
      <c r="A408" t="s">
        <v>18657</v>
      </c>
      <c r="B408" t="s">
        <v>18085</v>
      </c>
      <c r="C408" t="s">
        <v>18103</v>
      </c>
    </row>
    <row r="409" spans="1:3" x14ac:dyDescent="0.25">
      <c r="A409" t="s">
        <v>22107</v>
      </c>
      <c r="B409" t="s">
        <v>18085</v>
      </c>
      <c r="C409" t="s">
        <v>18100</v>
      </c>
    </row>
    <row r="410" spans="1:3" x14ac:dyDescent="0.25">
      <c r="A410" t="s">
        <v>23892</v>
      </c>
      <c r="B410" t="s">
        <v>18085</v>
      </c>
      <c r="C410" t="s">
        <v>18100</v>
      </c>
    </row>
    <row r="411" spans="1:3" x14ac:dyDescent="0.25">
      <c r="A411" t="s">
        <v>22561</v>
      </c>
      <c r="B411" t="s">
        <v>18085</v>
      </c>
      <c r="C411" t="s">
        <v>18396</v>
      </c>
    </row>
    <row r="412" spans="1:3" x14ac:dyDescent="0.25">
      <c r="A412" t="s">
        <v>22005</v>
      </c>
      <c r="B412" t="s">
        <v>18085</v>
      </c>
      <c r="C412" t="s">
        <v>18087</v>
      </c>
    </row>
    <row r="413" spans="1:3" x14ac:dyDescent="0.25">
      <c r="A413" t="s">
        <v>23884</v>
      </c>
      <c r="B413" t="s">
        <v>18085</v>
      </c>
      <c r="C413" t="s">
        <v>18100</v>
      </c>
    </row>
    <row r="414" spans="1:3" x14ac:dyDescent="0.25">
      <c r="A414" t="s">
        <v>18543</v>
      </c>
      <c r="B414" t="s">
        <v>18085</v>
      </c>
      <c r="C414" t="s">
        <v>18087</v>
      </c>
    </row>
    <row r="415" spans="1:3" x14ac:dyDescent="0.25">
      <c r="A415" t="s">
        <v>20643</v>
      </c>
      <c r="B415" t="s">
        <v>18085</v>
      </c>
      <c r="C415" t="s">
        <v>18100</v>
      </c>
    </row>
    <row r="416" spans="1:3" x14ac:dyDescent="0.25">
      <c r="A416" t="s">
        <v>24850</v>
      </c>
      <c r="B416" t="s">
        <v>18085</v>
      </c>
      <c r="C416" t="s">
        <v>18103</v>
      </c>
    </row>
    <row r="417" spans="1:3" x14ac:dyDescent="0.25">
      <c r="A417" t="s">
        <v>24653</v>
      </c>
      <c r="B417" t="s">
        <v>18085</v>
      </c>
      <c r="C417" t="s">
        <v>18100</v>
      </c>
    </row>
    <row r="418" spans="1:3" x14ac:dyDescent="0.25">
      <c r="A418" t="s">
        <v>18637</v>
      </c>
      <c r="B418" t="s">
        <v>18085</v>
      </c>
      <c r="C418" t="s">
        <v>18087</v>
      </c>
    </row>
    <row r="419" spans="1:3" x14ac:dyDescent="0.25">
      <c r="A419" t="s">
        <v>24286</v>
      </c>
      <c r="B419" t="s">
        <v>18085</v>
      </c>
      <c r="C419" t="s">
        <v>18100</v>
      </c>
    </row>
    <row r="420" spans="1:3" x14ac:dyDescent="0.25">
      <c r="A420" t="s">
        <v>21511</v>
      </c>
      <c r="B420" t="s">
        <v>18085</v>
      </c>
      <c r="C420" t="s">
        <v>18100</v>
      </c>
    </row>
    <row r="421" spans="1:3" x14ac:dyDescent="0.25">
      <c r="A421" t="s">
        <v>20481</v>
      </c>
      <c r="B421" t="s">
        <v>18085</v>
      </c>
      <c r="C421" t="s">
        <v>18100</v>
      </c>
    </row>
    <row r="422" spans="1:3" x14ac:dyDescent="0.25">
      <c r="A422" t="s">
        <v>23111</v>
      </c>
      <c r="B422" t="s">
        <v>18085</v>
      </c>
      <c r="C422" t="s">
        <v>18103</v>
      </c>
    </row>
    <row r="423" spans="1:3" x14ac:dyDescent="0.25">
      <c r="A423" t="s">
        <v>19367</v>
      </c>
      <c r="B423" t="s">
        <v>18085</v>
      </c>
      <c r="C423" t="s">
        <v>18100</v>
      </c>
    </row>
    <row r="424" spans="1:3" x14ac:dyDescent="0.25">
      <c r="A424" t="s">
        <v>19990</v>
      </c>
      <c r="B424" t="s">
        <v>18085</v>
      </c>
      <c r="C424" t="s">
        <v>18087</v>
      </c>
    </row>
    <row r="425" spans="1:3" x14ac:dyDescent="0.25">
      <c r="A425" t="s">
        <v>21876</v>
      </c>
      <c r="B425" t="s">
        <v>18085</v>
      </c>
      <c r="C425" t="s">
        <v>18087</v>
      </c>
    </row>
    <row r="426" spans="1:3" x14ac:dyDescent="0.25">
      <c r="A426" t="s">
        <v>20057</v>
      </c>
      <c r="B426" t="s">
        <v>18085</v>
      </c>
      <c r="C426" t="s">
        <v>18229</v>
      </c>
    </row>
    <row r="427" spans="1:3" x14ac:dyDescent="0.25">
      <c r="A427" t="s">
        <v>19016</v>
      </c>
      <c r="B427" t="s">
        <v>18085</v>
      </c>
      <c r="C427" t="s">
        <v>18087</v>
      </c>
    </row>
    <row r="428" spans="1:3" x14ac:dyDescent="0.25">
      <c r="A428" t="s">
        <v>19084</v>
      </c>
      <c r="B428" t="s">
        <v>18085</v>
      </c>
      <c r="C428" t="s">
        <v>18100</v>
      </c>
    </row>
    <row r="429" spans="1:3" x14ac:dyDescent="0.25">
      <c r="A429" t="s">
        <v>18839</v>
      </c>
      <c r="B429" t="s">
        <v>18085</v>
      </c>
      <c r="C429" t="s">
        <v>18087</v>
      </c>
    </row>
    <row r="430" spans="1:3" x14ac:dyDescent="0.25">
      <c r="A430" t="s">
        <v>18322</v>
      </c>
      <c r="B430" t="s">
        <v>18085</v>
      </c>
      <c r="C430" t="s">
        <v>18323</v>
      </c>
    </row>
    <row r="431" spans="1:3" x14ac:dyDescent="0.25">
      <c r="A431" t="s">
        <v>23774</v>
      </c>
      <c r="B431" t="s">
        <v>18085</v>
      </c>
      <c r="C431" t="s">
        <v>18103</v>
      </c>
    </row>
    <row r="432" spans="1:3" x14ac:dyDescent="0.25">
      <c r="A432" t="s">
        <v>21344</v>
      </c>
      <c r="B432" t="s">
        <v>18085</v>
      </c>
      <c r="C432" t="s">
        <v>18087</v>
      </c>
    </row>
    <row r="433" spans="1:3" x14ac:dyDescent="0.25">
      <c r="A433" t="s">
        <v>18984</v>
      </c>
      <c r="B433" t="s">
        <v>18085</v>
      </c>
      <c r="C433" t="s">
        <v>18087</v>
      </c>
    </row>
    <row r="434" spans="1:3" x14ac:dyDescent="0.25">
      <c r="A434" t="s">
        <v>19804</v>
      </c>
      <c r="B434" t="s">
        <v>18085</v>
      </c>
      <c r="C434" t="s">
        <v>18100</v>
      </c>
    </row>
    <row r="435" spans="1:3" x14ac:dyDescent="0.25">
      <c r="A435" t="s">
        <v>18374</v>
      </c>
      <c r="B435" t="s">
        <v>18085</v>
      </c>
      <c r="C435" t="s">
        <v>18100</v>
      </c>
    </row>
    <row r="436" spans="1:3" x14ac:dyDescent="0.25">
      <c r="A436" t="s">
        <v>23996</v>
      </c>
      <c r="B436" t="s">
        <v>18085</v>
      </c>
      <c r="C436" t="s">
        <v>18100</v>
      </c>
    </row>
    <row r="437" spans="1:3" x14ac:dyDescent="0.25">
      <c r="A437" t="s">
        <v>19623</v>
      </c>
      <c r="B437" t="s">
        <v>18085</v>
      </c>
      <c r="C437" t="s">
        <v>18100</v>
      </c>
    </row>
    <row r="438" spans="1:3" x14ac:dyDescent="0.25">
      <c r="A438" t="s">
        <v>24210</v>
      </c>
      <c r="B438" t="s">
        <v>18085</v>
      </c>
      <c r="C438" t="s">
        <v>18100</v>
      </c>
    </row>
    <row r="439" spans="1:3" x14ac:dyDescent="0.25">
      <c r="A439" t="s">
        <v>24803</v>
      </c>
      <c r="B439" t="s">
        <v>18085</v>
      </c>
      <c r="C439" t="s">
        <v>18229</v>
      </c>
    </row>
    <row r="440" spans="1:3" x14ac:dyDescent="0.25">
      <c r="A440" t="s">
        <v>23868</v>
      </c>
      <c r="B440" t="s">
        <v>18085</v>
      </c>
      <c r="C440" t="s">
        <v>18100</v>
      </c>
    </row>
    <row r="441" spans="1:3" x14ac:dyDescent="0.25">
      <c r="A441" t="s">
        <v>19963</v>
      </c>
      <c r="B441" t="s">
        <v>18085</v>
      </c>
      <c r="C441" t="s">
        <v>18100</v>
      </c>
    </row>
    <row r="442" spans="1:3" x14ac:dyDescent="0.25">
      <c r="A442" t="s">
        <v>22482</v>
      </c>
      <c r="B442" t="s">
        <v>18085</v>
      </c>
      <c r="C442" t="s">
        <v>18100</v>
      </c>
    </row>
    <row r="443" spans="1:3" x14ac:dyDescent="0.25">
      <c r="A443" t="s">
        <v>22074</v>
      </c>
      <c r="B443" t="s">
        <v>18085</v>
      </c>
      <c r="C443" t="s">
        <v>18208</v>
      </c>
    </row>
    <row r="444" spans="1:3" x14ac:dyDescent="0.25">
      <c r="A444" t="s">
        <v>22617</v>
      </c>
      <c r="B444" t="s">
        <v>18085</v>
      </c>
      <c r="C444" t="s">
        <v>18100</v>
      </c>
    </row>
    <row r="445" spans="1:3" x14ac:dyDescent="0.25">
      <c r="A445" t="s">
        <v>18640</v>
      </c>
      <c r="B445" t="s">
        <v>18085</v>
      </c>
      <c r="C445" t="s">
        <v>18100</v>
      </c>
    </row>
    <row r="446" spans="1:3" x14ac:dyDescent="0.25">
      <c r="A446" t="s">
        <v>21761</v>
      </c>
      <c r="B446" t="s">
        <v>18085</v>
      </c>
      <c r="C446" t="s">
        <v>18100</v>
      </c>
    </row>
    <row r="447" spans="1:3" x14ac:dyDescent="0.25">
      <c r="A447" t="s">
        <v>23186</v>
      </c>
      <c r="B447" t="s">
        <v>18085</v>
      </c>
      <c r="C447" t="s">
        <v>18100</v>
      </c>
    </row>
    <row r="448" spans="1:3" x14ac:dyDescent="0.25">
      <c r="A448" t="s">
        <v>23805</v>
      </c>
      <c r="B448" t="s">
        <v>18085</v>
      </c>
      <c r="C448" t="s">
        <v>18100</v>
      </c>
    </row>
    <row r="449" spans="1:3" x14ac:dyDescent="0.25">
      <c r="A449" t="s">
        <v>24770</v>
      </c>
      <c r="B449" t="s">
        <v>18085</v>
      </c>
      <c r="C449" t="s">
        <v>18100</v>
      </c>
    </row>
    <row r="450" spans="1:3" x14ac:dyDescent="0.25">
      <c r="A450" t="s">
        <v>21003</v>
      </c>
      <c r="B450" t="s">
        <v>18085</v>
      </c>
      <c r="C450" t="s">
        <v>18100</v>
      </c>
    </row>
    <row r="451" spans="1:3" x14ac:dyDescent="0.25">
      <c r="A451" t="s">
        <v>19819</v>
      </c>
      <c r="B451" t="s">
        <v>18085</v>
      </c>
      <c r="C451" t="s">
        <v>18100</v>
      </c>
    </row>
    <row r="452" spans="1:3" x14ac:dyDescent="0.25">
      <c r="A452" t="s">
        <v>21009</v>
      </c>
      <c r="B452" t="s">
        <v>18085</v>
      </c>
      <c r="C452" t="s">
        <v>18492</v>
      </c>
    </row>
    <row r="453" spans="1:3" x14ac:dyDescent="0.25">
      <c r="A453" t="s">
        <v>20276</v>
      </c>
      <c r="B453" t="s">
        <v>18085</v>
      </c>
      <c r="C453" t="s">
        <v>18100</v>
      </c>
    </row>
    <row r="454" spans="1:3" x14ac:dyDescent="0.25">
      <c r="A454" t="s">
        <v>21251</v>
      </c>
      <c r="B454" t="s">
        <v>18085</v>
      </c>
      <c r="C454" t="s">
        <v>18152</v>
      </c>
    </row>
    <row r="455" spans="1:3" x14ac:dyDescent="0.25">
      <c r="A455" t="s">
        <v>20272</v>
      </c>
      <c r="B455" t="s">
        <v>18085</v>
      </c>
      <c r="C455" t="s">
        <v>18152</v>
      </c>
    </row>
    <row r="456" spans="1:3" x14ac:dyDescent="0.25">
      <c r="A456" t="s">
        <v>24187</v>
      </c>
      <c r="B456" t="s">
        <v>18085</v>
      </c>
      <c r="C456" t="s">
        <v>18100</v>
      </c>
    </row>
    <row r="457" spans="1:3" x14ac:dyDescent="0.25">
      <c r="A457" t="s">
        <v>20916</v>
      </c>
      <c r="B457" t="s">
        <v>18085</v>
      </c>
      <c r="C457" t="s">
        <v>18100</v>
      </c>
    </row>
    <row r="458" spans="1:3" x14ac:dyDescent="0.25">
      <c r="A458" t="s">
        <v>24715</v>
      </c>
      <c r="B458" t="s">
        <v>18085</v>
      </c>
      <c r="C458" t="s">
        <v>18100</v>
      </c>
    </row>
    <row r="459" spans="1:3" x14ac:dyDescent="0.25">
      <c r="A459" t="s">
        <v>25023</v>
      </c>
      <c r="B459" t="s">
        <v>18085</v>
      </c>
      <c r="C459" t="s">
        <v>18089</v>
      </c>
    </row>
    <row r="460" spans="1:3" x14ac:dyDescent="0.25">
      <c r="A460" t="s">
        <v>21896</v>
      </c>
      <c r="B460" t="s">
        <v>18085</v>
      </c>
      <c r="C460" t="s">
        <v>18100</v>
      </c>
    </row>
    <row r="461" spans="1:3" x14ac:dyDescent="0.25">
      <c r="A461" t="s">
        <v>21059</v>
      </c>
      <c r="B461" t="s">
        <v>18085</v>
      </c>
      <c r="C461" t="s">
        <v>18100</v>
      </c>
    </row>
    <row r="462" spans="1:3" x14ac:dyDescent="0.25">
      <c r="A462" t="s">
        <v>24254</v>
      </c>
      <c r="B462" t="s">
        <v>18085</v>
      </c>
      <c r="C462" t="s">
        <v>18100</v>
      </c>
    </row>
    <row r="463" spans="1:3" x14ac:dyDescent="0.25">
      <c r="A463" t="s">
        <v>24822</v>
      </c>
      <c r="B463" t="s">
        <v>18085</v>
      </c>
      <c r="C463" t="s">
        <v>18100</v>
      </c>
    </row>
    <row r="464" spans="1:3" x14ac:dyDescent="0.25">
      <c r="A464" t="s">
        <v>25052</v>
      </c>
      <c r="B464" t="s">
        <v>18085</v>
      </c>
      <c r="C464" t="s">
        <v>18100</v>
      </c>
    </row>
    <row r="465" spans="1:3" x14ac:dyDescent="0.25">
      <c r="A465" t="s">
        <v>19395</v>
      </c>
      <c r="B465" t="s">
        <v>18085</v>
      </c>
      <c r="C465" t="s">
        <v>18100</v>
      </c>
    </row>
    <row r="466" spans="1:3" x14ac:dyDescent="0.25">
      <c r="A466" t="s">
        <v>22940</v>
      </c>
      <c r="B466" t="s">
        <v>18085</v>
      </c>
      <c r="C466" t="s">
        <v>18100</v>
      </c>
    </row>
    <row r="467" spans="1:3" x14ac:dyDescent="0.25">
      <c r="A467" t="s">
        <v>18626</v>
      </c>
      <c r="B467" t="s">
        <v>18085</v>
      </c>
      <c r="C467" t="s">
        <v>18087</v>
      </c>
    </row>
    <row r="468" spans="1:3" x14ac:dyDescent="0.25">
      <c r="A468" t="s">
        <v>20502</v>
      </c>
      <c r="B468" t="s">
        <v>18085</v>
      </c>
      <c r="C468" t="s">
        <v>18100</v>
      </c>
    </row>
    <row r="469" spans="1:3" x14ac:dyDescent="0.25">
      <c r="A469" t="s">
        <v>21680</v>
      </c>
      <c r="B469" t="s">
        <v>18085</v>
      </c>
      <c r="C469" t="s">
        <v>18100</v>
      </c>
    </row>
    <row r="470" spans="1:3" x14ac:dyDescent="0.25">
      <c r="A470" t="s">
        <v>18746</v>
      </c>
      <c r="B470" t="s">
        <v>18085</v>
      </c>
      <c r="C470" t="s">
        <v>18100</v>
      </c>
    </row>
    <row r="471" spans="1:3" x14ac:dyDescent="0.25">
      <c r="A471" t="s">
        <v>20418</v>
      </c>
      <c r="B471" t="s">
        <v>18085</v>
      </c>
      <c r="C471" t="s">
        <v>18100</v>
      </c>
    </row>
    <row r="472" spans="1:3" x14ac:dyDescent="0.25">
      <c r="A472" t="s">
        <v>19561</v>
      </c>
      <c r="B472" t="s">
        <v>18085</v>
      </c>
      <c r="C472" t="s">
        <v>18100</v>
      </c>
    </row>
    <row r="473" spans="1:3" x14ac:dyDescent="0.25">
      <c r="A473" t="s">
        <v>19042</v>
      </c>
      <c r="B473" t="s">
        <v>18085</v>
      </c>
      <c r="C473" t="s">
        <v>18089</v>
      </c>
    </row>
    <row r="474" spans="1:3" x14ac:dyDescent="0.25">
      <c r="A474" t="s">
        <v>21145</v>
      </c>
      <c r="B474" t="s">
        <v>18085</v>
      </c>
      <c r="C474" t="s">
        <v>18229</v>
      </c>
    </row>
    <row r="475" spans="1:3" x14ac:dyDescent="0.25">
      <c r="A475" t="s">
        <v>18899</v>
      </c>
      <c r="B475" t="s">
        <v>18085</v>
      </c>
      <c r="C475" t="s">
        <v>18229</v>
      </c>
    </row>
    <row r="476" spans="1:3" x14ac:dyDescent="0.25">
      <c r="A476" t="s">
        <v>19913</v>
      </c>
      <c r="B476" t="s">
        <v>18085</v>
      </c>
      <c r="C476" t="s">
        <v>18229</v>
      </c>
    </row>
    <row r="477" spans="1:3" x14ac:dyDescent="0.25">
      <c r="A477" t="s">
        <v>19622</v>
      </c>
      <c r="B477" t="s">
        <v>18085</v>
      </c>
      <c r="C477" t="s">
        <v>18087</v>
      </c>
    </row>
    <row r="478" spans="1:3" x14ac:dyDescent="0.25">
      <c r="A478" t="s">
        <v>21079</v>
      </c>
      <c r="B478" t="s">
        <v>18085</v>
      </c>
      <c r="C478" t="s">
        <v>18100</v>
      </c>
    </row>
    <row r="479" spans="1:3" x14ac:dyDescent="0.25">
      <c r="A479" t="s">
        <v>18346</v>
      </c>
      <c r="B479" t="s">
        <v>18085</v>
      </c>
      <c r="C479" t="s">
        <v>18229</v>
      </c>
    </row>
    <row r="480" spans="1:3" x14ac:dyDescent="0.25">
      <c r="A480" t="s">
        <v>20595</v>
      </c>
      <c r="B480" t="s">
        <v>18085</v>
      </c>
      <c r="C480" t="s">
        <v>18100</v>
      </c>
    </row>
    <row r="481" spans="1:3" x14ac:dyDescent="0.25">
      <c r="A481" t="s">
        <v>24613</v>
      </c>
      <c r="B481" t="s">
        <v>18085</v>
      </c>
      <c r="C481" t="s">
        <v>18100</v>
      </c>
    </row>
    <row r="482" spans="1:3" x14ac:dyDescent="0.25">
      <c r="A482" t="s">
        <v>20500</v>
      </c>
      <c r="B482" t="s">
        <v>18085</v>
      </c>
      <c r="C482" t="s">
        <v>18175</v>
      </c>
    </row>
    <row r="483" spans="1:3" x14ac:dyDescent="0.25">
      <c r="A483" t="s">
        <v>21097</v>
      </c>
      <c r="B483" t="s">
        <v>18085</v>
      </c>
      <c r="C483" t="s">
        <v>18229</v>
      </c>
    </row>
    <row r="484" spans="1:3" x14ac:dyDescent="0.25">
      <c r="A484" t="s">
        <v>21506</v>
      </c>
      <c r="B484" t="s">
        <v>18085</v>
      </c>
      <c r="C484" t="s">
        <v>18100</v>
      </c>
    </row>
    <row r="485" spans="1:3" x14ac:dyDescent="0.25">
      <c r="A485" t="s">
        <v>20536</v>
      </c>
      <c r="B485" t="s">
        <v>18085</v>
      </c>
      <c r="C485" t="s">
        <v>18100</v>
      </c>
    </row>
    <row r="486" spans="1:3" x14ac:dyDescent="0.25">
      <c r="A486" t="s">
        <v>23046</v>
      </c>
      <c r="B486" t="s">
        <v>18085</v>
      </c>
      <c r="C486" t="s">
        <v>18087</v>
      </c>
    </row>
    <row r="487" spans="1:3" x14ac:dyDescent="0.25">
      <c r="A487" t="s">
        <v>22123</v>
      </c>
      <c r="B487" t="s">
        <v>18085</v>
      </c>
      <c r="C487" t="s">
        <v>18100</v>
      </c>
    </row>
    <row r="488" spans="1:3" x14ac:dyDescent="0.25">
      <c r="A488" t="s">
        <v>18656</v>
      </c>
      <c r="B488" t="s">
        <v>18085</v>
      </c>
      <c r="C488" t="s">
        <v>18100</v>
      </c>
    </row>
    <row r="489" spans="1:3" x14ac:dyDescent="0.25">
      <c r="A489" t="s">
        <v>21098</v>
      </c>
      <c r="B489" t="s">
        <v>18085</v>
      </c>
      <c r="C489" t="s">
        <v>18100</v>
      </c>
    </row>
    <row r="490" spans="1:3" x14ac:dyDescent="0.25">
      <c r="A490" t="s">
        <v>18666</v>
      </c>
      <c r="B490" t="s">
        <v>18085</v>
      </c>
      <c r="C490" t="s">
        <v>18132</v>
      </c>
    </row>
    <row r="491" spans="1:3" x14ac:dyDescent="0.25">
      <c r="A491" t="s">
        <v>19803</v>
      </c>
      <c r="B491" t="s">
        <v>18085</v>
      </c>
      <c r="C491" t="s">
        <v>18103</v>
      </c>
    </row>
    <row r="492" spans="1:3" x14ac:dyDescent="0.25">
      <c r="A492" t="s">
        <v>23478</v>
      </c>
      <c r="B492" t="s">
        <v>18085</v>
      </c>
      <c r="C492" t="s">
        <v>18100</v>
      </c>
    </row>
    <row r="493" spans="1:3" x14ac:dyDescent="0.25">
      <c r="A493" t="s">
        <v>20541</v>
      </c>
      <c r="B493" t="s">
        <v>18085</v>
      </c>
      <c r="C493" t="s">
        <v>18100</v>
      </c>
    </row>
    <row r="494" spans="1:3" x14ac:dyDescent="0.25">
      <c r="A494" t="s">
        <v>22983</v>
      </c>
      <c r="B494" t="s">
        <v>18085</v>
      </c>
      <c r="C494" t="s">
        <v>18100</v>
      </c>
    </row>
    <row r="495" spans="1:3" x14ac:dyDescent="0.25">
      <c r="A495" t="s">
        <v>20945</v>
      </c>
      <c r="B495" t="s">
        <v>18085</v>
      </c>
      <c r="C495" t="s">
        <v>18087</v>
      </c>
    </row>
    <row r="496" spans="1:3" x14ac:dyDescent="0.25">
      <c r="A496" t="s">
        <v>18893</v>
      </c>
      <c r="B496" t="s">
        <v>18085</v>
      </c>
      <c r="C496" t="s">
        <v>18100</v>
      </c>
    </row>
    <row r="497" spans="1:3" x14ac:dyDescent="0.25">
      <c r="A497" t="s">
        <v>24767</v>
      </c>
      <c r="B497" t="s">
        <v>18085</v>
      </c>
      <c r="C497" t="s">
        <v>18100</v>
      </c>
    </row>
    <row r="498" spans="1:3" x14ac:dyDescent="0.25">
      <c r="A498" t="s">
        <v>23133</v>
      </c>
      <c r="B498" t="s">
        <v>18085</v>
      </c>
      <c r="C498" t="s">
        <v>18100</v>
      </c>
    </row>
    <row r="499" spans="1:3" x14ac:dyDescent="0.25">
      <c r="A499" t="s">
        <v>21279</v>
      </c>
      <c r="B499" t="s">
        <v>18085</v>
      </c>
      <c r="C499" t="s">
        <v>18100</v>
      </c>
    </row>
    <row r="500" spans="1:3" x14ac:dyDescent="0.25">
      <c r="A500" t="s">
        <v>19682</v>
      </c>
      <c r="B500" t="s">
        <v>18085</v>
      </c>
      <c r="C500" t="s">
        <v>18229</v>
      </c>
    </row>
    <row r="501" spans="1:3" x14ac:dyDescent="0.25">
      <c r="A501" t="s">
        <v>19518</v>
      </c>
      <c r="B501" t="s">
        <v>18085</v>
      </c>
      <c r="C501" t="s">
        <v>18229</v>
      </c>
    </row>
    <row r="502" spans="1:3" x14ac:dyDescent="0.25">
      <c r="A502" t="s">
        <v>23915</v>
      </c>
      <c r="B502" t="s">
        <v>18085</v>
      </c>
      <c r="C502" t="s">
        <v>18229</v>
      </c>
    </row>
    <row r="503" spans="1:3" x14ac:dyDescent="0.25">
      <c r="A503" t="s">
        <v>20819</v>
      </c>
      <c r="B503" t="s">
        <v>18085</v>
      </c>
      <c r="C503" t="s">
        <v>18100</v>
      </c>
    </row>
    <row r="504" spans="1:3" x14ac:dyDescent="0.25">
      <c r="A504" t="s">
        <v>23236</v>
      </c>
      <c r="B504" t="s">
        <v>18085</v>
      </c>
      <c r="C504" t="s">
        <v>18100</v>
      </c>
    </row>
    <row r="505" spans="1:3" x14ac:dyDescent="0.25">
      <c r="A505" t="s">
        <v>22532</v>
      </c>
      <c r="B505" t="s">
        <v>18085</v>
      </c>
      <c r="C505" t="s">
        <v>18147</v>
      </c>
    </row>
    <row r="506" spans="1:3" x14ac:dyDescent="0.25">
      <c r="A506" t="s">
        <v>18932</v>
      </c>
      <c r="B506" t="s">
        <v>18085</v>
      </c>
      <c r="C506" t="s">
        <v>18100</v>
      </c>
    </row>
    <row r="507" spans="1:3" x14ac:dyDescent="0.25">
      <c r="A507" t="s">
        <v>22623</v>
      </c>
      <c r="B507" t="s">
        <v>18085</v>
      </c>
      <c r="C507" t="s">
        <v>18100</v>
      </c>
    </row>
    <row r="508" spans="1:3" x14ac:dyDescent="0.25">
      <c r="A508" t="s">
        <v>18141</v>
      </c>
      <c r="B508" t="s">
        <v>18085</v>
      </c>
      <c r="C508" t="s">
        <v>18100</v>
      </c>
    </row>
    <row r="509" spans="1:3" x14ac:dyDescent="0.25">
      <c r="A509" t="s">
        <v>22366</v>
      </c>
      <c r="B509" t="s">
        <v>18085</v>
      </c>
      <c r="C509" t="s">
        <v>18100</v>
      </c>
    </row>
    <row r="510" spans="1:3" x14ac:dyDescent="0.25">
      <c r="A510" t="s">
        <v>21798</v>
      </c>
      <c r="B510" t="s">
        <v>18085</v>
      </c>
      <c r="C510" t="s">
        <v>18229</v>
      </c>
    </row>
    <row r="511" spans="1:3" x14ac:dyDescent="0.25">
      <c r="A511" t="s">
        <v>23580</v>
      </c>
      <c r="B511" t="s">
        <v>18085</v>
      </c>
      <c r="C511" t="s">
        <v>18100</v>
      </c>
    </row>
    <row r="512" spans="1:3" x14ac:dyDescent="0.25">
      <c r="A512" t="s">
        <v>20530</v>
      </c>
      <c r="B512" t="s">
        <v>18085</v>
      </c>
      <c r="C512" t="s">
        <v>18100</v>
      </c>
    </row>
    <row r="513" spans="1:3" x14ac:dyDescent="0.25">
      <c r="A513" t="s">
        <v>19654</v>
      </c>
      <c r="B513" t="s">
        <v>18085</v>
      </c>
      <c r="C513" t="s">
        <v>18100</v>
      </c>
    </row>
    <row r="514" spans="1:3" x14ac:dyDescent="0.25">
      <c r="A514" t="s">
        <v>20858</v>
      </c>
      <c r="B514" t="s">
        <v>18085</v>
      </c>
      <c r="C514" t="s">
        <v>18100</v>
      </c>
    </row>
    <row r="515" spans="1:3" x14ac:dyDescent="0.25">
      <c r="A515" t="s">
        <v>19528</v>
      </c>
      <c r="B515" t="s">
        <v>18085</v>
      </c>
      <c r="C515" t="s">
        <v>18100</v>
      </c>
    </row>
    <row r="516" spans="1:3" x14ac:dyDescent="0.25">
      <c r="A516" t="s">
        <v>18438</v>
      </c>
      <c r="B516" t="s">
        <v>18085</v>
      </c>
      <c r="C516" t="s">
        <v>18100</v>
      </c>
    </row>
    <row r="517" spans="1:3" x14ac:dyDescent="0.25">
      <c r="A517" t="s">
        <v>19624</v>
      </c>
      <c r="B517" t="s">
        <v>18085</v>
      </c>
      <c r="C517" t="s">
        <v>18229</v>
      </c>
    </row>
    <row r="518" spans="1:3" x14ac:dyDescent="0.25">
      <c r="A518" t="s">
        <v>19079</v>
      </c>
      <c r="B518" t="s">
        <v>18085</v>
      </c>
      <c r="C518" t="s">
        <v>18100</v>
      </c>
    </row>
    <row r="519" spans="1:3" x14ac:dyDescent="0.25">
      <c r="A519" t="s">
        <v>21837</v>
      </c>
      <c r="B519" t="s">
        <v>18085</v>
      </c>
      <c r="C519" t="s">
        <v>18100</v>
      </c>
    </row>
    <row r="520" spans="1:3" x14ac:dyDescent="0.25">
      <c r="A520" t="s">
        <v>22060</v>
      </c>
      <c r="B520" t="s">
        <v>18085</v>
      </c>
      <c r="C520" t="s">
        <v>18100</v>
      </c>
    </row>
    <row r="521" spans="1:3" x14ac:dyDescent="0.25">
      <c r="A521" t="s">
        <v>19645</v>
      </c>
      <c r="B521" t="s">
        <v>18085</v>
      </c>
      <c r="C521" t="s">
        <v>18100</v>
      </c>
    </row>
    <row r="522" spans="1:3" x14ac:dyDescent="0.25">
      <c r="A522" t="s">
        <v>22013</v>
      </c>
      <c r="B522" t="s">
        <v>18085</v>
      </c>
      <c r="C522" t="s">
        <v>18100</v>
      </c>
    </row>
    <row r="523" spans="1:3" x14ac:dyDescent="0.25">
      <c r="A523" t="s">
        <v>19921</v>
      </c>
      <c r="B523" t="s">
        <v>18085</v>
      </c>
      <c r="C523" t="s">
        <v>18229</v>
      </c>
    </row>
    <row r="524" spans="1:3" x14ac:dyDescent="0.25">
      <c r="A524" t="s">
        <v>20747</v>
      </c>
      <c r="B524" t="s">
        <v>18085</v>
      </c>
      <c r="C524" t="s">
        <v>18229</v>
      </c>
    </row>
    <row r="525" spans="1:3" x14ac:dyDescent="0.25">
      <c r="A525" t="s">
        <v>19140</v>
      </c>
      <c r="B525" t="s">
        <v>18085</v>
      </c>
      <c r="C525" t="s">
        <v>18100</v>
      </c>
    </row>
    <row r="526" spans="1:3" x14ac:dyDescent="0.25">
      <c r="A526" t="s">
        <v>18756</v>
      </c>
      <c r="B526" t="s">
        <v>18085</v>
      </c>
      <c r="C526" t="s">
        <v>18100</v>
      </c>
    </row>
    <row r="527" spans="1:3" x14ac:dyDescent="0.25">
      <c r="A527" t="s">
        <v>18600</v>
      </c>
      <c r="B527" t="s">
        <v>18085</v>
      </c>
      <c r="C527" t="s">
        <v>18100</v>
      </c>
    </row>
    <row r="528" spans="1:3" x14ac:dyDescent="0.25">
      <c r="A528" t="s">
        <v>24597</v>
      </c>
      <c r="B528" t="s">
        <v>18085</v>
      </c>
      <c r="C528" t="s">
        <v>18100</v>
      </c>
    </row>
    <row r="529" spans="1:3" x14ac:dyDescent="0.25">
      <c r="A529" t="s">
        <v>20351</v>
      </c>
      <c r="B529" t="s">
        <v>18085</v>
      </c>
      <c r="C529" t="s">
        <v>18100</v>
      </c>
    </row>
    <row r="530" spans="1:3" x14ac:dyDescent="0.25">
      <c r="A530" t="s">
        <v>21122</v>
      </c>
      <c r="B530" t="s">
        <v>18085</v>
      </c>
      <c r="C530" t="s">
        <v>18103</v>
      </c>
    </row>
    <row r="531" spans="1:3" x14ac:dyDescent="0.25">
      <c r="A531" t="s">
        <v>18381</v>
      </c>
      <c r="B531" t="s">
        <v>18085</v>
      </c>
      <c r="C531" t="s">
        <v>18087</v>
      </c>
    </row>
    <row r="532" spans="1:3" x14ac:dyDescent="0.25">
      <c r="A532" t="s">
        <v>19416</v>
      </c>
      <c r="B532" t="s">
        <v>18085</v>
      </c>
      <c r="C532" t="s">
        <v>18100</v>
      </c>
    </row>
    <row r="533" spans="1:3" x14ac:dyDescent="0.25">
      <c r="A533" t="s">
        <v>21329</v>
      </c>
      <c r="B533" t="s">
        <v>18085</v>
      </c>
      <c r="C533" t="s">
        <v>18100</v>
      </c>
    </row>
    <row r="534" spans="1:3" x14ac:dyDescent="0.25">
      <c r="A534" t="s">
        <v>21885</v>
      </c>
      <c r="B534" t="s">
        <v>18085</v>
      </c>
      <c r="C534" t="s">
        <v>18100</v>
      </c>
    </row>
    <row r="535" spans="1:3" x14ac:dyDescent="0.25">
      <c r="A535" t="s">
        <v>23566</v>
      </c>
      <c r="B535" t="s">
        <v>18085</v>
      </c>
      <c r="C535" t="s">
        <v>18100</v>
      </c>
    </row>
    <row r="536" spans="1:3" x14ac:dyDescent="0.25">
      <c r="A536" t="s">
        <v>21905</v>
      </c>
      <c r="B536" t="s">
        <v>18085</v>
      </c>
      <c r="C536" t="s">
        <v>18100</v>
      </c>
    </row>
    <row r="537" spans="1:3" x14ac:dyDescent="0.25">
      <c r="A537" t="s">
        <v>18124</v>
      </c>
      <c r="B537" t="s">
        <v>18085</v>
      </c>
      <c r="C537" t="s">
        <v>18100</v>
      </c>
    </row>
    <row r="538" spans="1:3" x14ac:dyDescent="0.25">
      <c r="A538" t="s">
        <v>21114</v>
      </c>
      <c r="B538" t="s">
        <v>18085</v>
      </c>
      <c r="C538" t="s">
        <v>18100</v>
      </c>
    </row>
    <row r="539" spans="1:3" x14ac:dyDescent="0.25">
      <c r="A539" t="s">
        <v>20380</v>
      </c>
      <c r="B539" t="s">
        <v>18085</v>
      </c>
      <c r="C539" t="s">
        <v>18229</v>
      </c>
    </row>
    <row r="540" spans="1:3" x14ac:dyDescent="0.25">
      <c r="A540" t="s">
        <v>21441</v>
      </c>
      <c r="B540" t="s">
        <v>18085</v>
      </c>
      <c r="C540" t="s">
        <v>18229</v>
      </c>
    </row>
    <row r="541" spans="1:3" x14ac:dyDescent="0.25">
      <c r="A541" t="s">
        <v>23695</v>
      </c>
      <c r="B541" t="s">
        <v>18085</v>
      </c>
      <c r="C541" t="s">
        <v>18100</v>
      </c>
    </row>
    <row r="542" spans="1:3" x14ac:dyDescent="0.25">
      <c r="A542" t="s">
        <v>18235</v>
      </c>
      <c r="B542" t="s">
        <v>18085</v>
      </c>
      <c r="C542" t="s">
        <v>18100</v>
      </c>
    </row>
    <row r="543" spans="1:3" x14ac:dyDescent="0.25">
      <c r="A543" t="s">
        <v>20845</v>
      </c>
      <c r="B543" t="s">
        <v>18085</v>
      </c>
      <c r="C543" t="s">
        <v>18100</v>
      </c>
    </row>
    <row r="544" spans="1:3" x14ac:dyDescent="0.25">
      <c r="A544" t="s">
        <v>21041</v>
      </c>
      <c r="B544" t="s">
        <v>18085</v>
      </c>
      <c r="C544" t="s">
        <v>18100</v>
      </c>
    </row>
    <row r="545" spans="1:3" x14ac:dyDescent="0.25">
      <c r="A545" t="s">
        <v>18183</v>
      </c>
      <c r="B545" t="s">
        <v>18085</v>
      </c>
      <c r="C545" t="s">
        <v>18100</v>
      </c>
    </row>
    <row r="546" spans="1:3" x14ac:dyDescent="0.25">
      <c r="A546" t="s">
        <v>19296</v>
      </c>
      <c r="B546" t="s">
        <v>18085</v>
      </c>
      <c r="C546" t="s">
        <v>18100</v>
      </c>
    </row>
    <row r="547" spans="1:3" x14ac:dyDescent="0.25">
      <c r="A547" t="s">
        <v>18734</v>
      </c>
      <c r="B547" t="s">
        <v>18085</v>
      </c>
      <c r="C547" t="s">
        <v>18100</v>
      </c>
    </row>
    <row r="548" spans="1:3" x14ac:dyDescent="0.25">
      <c r="A548" t="s">
        <v>22058</v>
      </c>
      <c r="B548" t="s">
        <v>18085</v>
      </c>
      <c r="C548" t="s">
        <v>18100</v>
      </c>
    </row>
    <row r="549" spans="1:3" x14ac:dyDescent="0.25">
      <c r="A549" t="s">
        <v>22683</v>
      </c>
      <c r="B549" t="s">
        <v>18085</v>
      </c>
      <c r="C549" t="s">
        <v>18100</v>
      </c>
    </row>
    <row r="550" spans="1:3" x14ac:dyDescent="0.25">
      <c r="A550" t="s">
        <v>21967</v>
      </c>
      <c r="B550" t="s">
        <v>18085</v>
      </c>
      <c r="C550" t="s">
        <v>18100</v>
      </c>
    </row>
    <row r="551" spans="1:3" x14ac:dyDescent="0.25">
      <c r="A551" t="s">
        <v>19053</v>
      </c>
      <c r="B551" t="s">
        <v>18085</v>
      </c>
      <c r="C551" t="s">
        <v>18100</v>
      </c>
    </row>
    <row r="552" spans="1:3" x14ac:dyDescent="0.25">
      <c r="A552" t="s">
        <v>23239</v>
      </c>
      <c r="B552" t="s">
        <v>18085</v>
      </c>
      <c r="C552" t="s">
        <v>18100</v>
      </c>
    </row>
    <row r="553" spans="1:3" x14ac:dyDescent="0.25">
      <c r="A553" t="s">
        <v>19284</v>
      </c>
      <c r="B553" t="s">
        <v>18085</v>
      </c>
      <c r="C553" t="s">
        <v>18089</v>
      </c>
    </row>
    <row r="554" spans="1:3" x14ac:dyDescent="0.25">
      <c r="A554" t="s">
        <v>20014</v>
      </c>
      <c r="B554" t="s">
        <v>18085</v>
      </c>
      <c r="C554" t="s">
        <v>18100</v>
      </c>
    </row>
    <row r="555" spans="1:3" x14ac:dyDescent="0.25">
      <c r="A555" t="s">
        <v>18818</v>
      </c>
      <c r="B555" t="s">
        <v>18085</v>
      </c>
      <c r="C555" t="s">
        <v>18100</v>
      </c>
    </row>
    <row r="556" spans="1:3" x14ac:dyDescent="0.25">
      <c r="A556" t="s">
        <v>23574</v>
      </c>
      <c r="B556" t="s">
        <v>18085</v>
      </c>
      <c r="C556" t="s">
        <v>18100</v>
      </c>
    </row>
    <row r="557" spans="1:3" x14ac:dyDescent="0.25">
      <c r="A557" t="s">
        <v>23875</v>
      </c>
      <c r="B557" t="s">
        <v>18085</v>
      </c>
      <c r="C557" t="s">
        <v>18100</v>
      </c>
    </row>
    <row r="558" spans="1:3" x14ac:dyDescent="0.25">
      <c r="A558" t="s">
        <v>21276</v>
      </c>
      <c r="B558" t="s">
        <v>18085</v>
      </c>
      <c r="C558" t="s">
        <v>18100</v>
      </c>
    </row>
    <row r="559" spans="1:3" x14ac:dyDescent="0.25">
      <c r="A559" t="s">
        <v>23117</v>
      </c>
      <c r="B559" t="s">
        <v>18085</v>
      </c>
      <c r="C559" t="s">
        <v>18100</v>
      </c>
    </row>
    <row r="560" spans="1:3" x14ac:dyDescent="0.25">
      <c r="A560" t="s">
        <v>20436</v>
      </c>
      <c r="B560" t="s">
        <v>18085</v>
      </c>
      <c r="C560" t="s">
        <v>18100</v>
      </c>
    </row>
    <row r="561" spans="1:3" x14ac:dyDescent="0.25">
      <c r="A561" t="s">
        <v>19073</v>
      </c>
      <c r="B561" t="s">
        <v>18085</v>
      </c>
      <c r="C561" t="s">
        <v>18100</v>
      </c>
    </row>
    <row r="562" spans="1:3" x14ac:dyDescent="0.25">
      <c r="A562" t="s">
        <v>18692</v>
      </c>
      <c r="B562" t="s">
        <v>18085</v>
      </c>
      <c r="C562" t="s">
        <v>18100</v>
      </c>
    </row>
    <row r="563" spans="1:3" x14ac:dyDescent="0.25">
      <c r="A563" t="s">
        <v>19823</v>
      </c>
      <c r="B563" t="s">
        <v>18085</v>
      </c>
      <c r="C563" t="s">
        <v>18100</v>
      </c>
    </row>
    <row r="564" spans="1:3" x14ac:dyDescent="0.25">
      <c r="A564" t="s">
        <v>18944</v>
      </c>
      <c r="B564" t="s">
        <v>18085</v>
      </c>
      <c r="C564" t="s">
        <v>18100</v>
      </c>
    </row>
    <row r="565" spans="1:3" x14ac:dyDescent="0.25">
      <c r="A565" t="s">
        <v>19870</v>
      </c>
      <c r="B565" t="s">
        <v>18085</v>
      </c>
      <c r="C565" t="s">
        <v>18100</v>
      </c>
    </row>
    <row r="566" spans="1:3" x14ac:dyDescent="0.25">
      <c r="A566" t="s">
        <v>18428</v>
      </c>
      <c r="B566" t="s">
        <v>18085</v>
      </c>
      <c r="C566" t="s">
        <v>18100</v>
      </c>
    </row>
    <row r="567" spans="1:3" x14ac:dyDescent="0.25">
      <c r="A567" t="s">
        <v>20098</v>
      </c>
      <c r="B567" t="s">
        <v>18085</v>
      </c>
      <c r="C567" t="s">
        <v>18100</v>
      </c>
    </row>
    <row r="568" spans="1:3" x14ac:dyDescent="0.25">
      <c r="A568" t="s">
        <v>24082</v>
      </c>
      <c r="B568" t="s">
        <v>18085</v>
      </c>
      <c r="C568" t="s">
        <v>18100</v>
      </c>
    </row>
    <row r="569" spans="1:3" x14ac:dyDescent="0.25">
      <c r="A569" t="s">
        <v>21660</v>
      </c>
      <c r="B569" t="s">
        <v>18085</v>
      </c>
      <c r="C569" t="s">
        <v>18100</v>
      </c>
    </row>
    <row r="570" spans="1:3" x14ac:dyDescent="0.25">
      <c r="A570" t="s">
        <v>20325</v>
      </c>
      <c r="B570" t="s">
        <v>18085</v>
      </c>
      <c r="C570" t="s">
        <v>18087</v>
      </c>
    </row>
    <row r="571" spans="1:3" x14ac:dyDescent="0.25">
      <c r="A571" t="s">
        <v>18663</v>
      </c>
      <c r="B571" t="s">
        <v>18085</v>
      </c>
      <c r="C571" t="s">
        <v>18087</v>
      </c>
    </row>
    <row r="572" spans="1:3" x14ac:dyDescent="0.25">
      <c r="A572" t="s">
        <v>24119</v>
      </c>
      <c r="B572" t="s">
        <v>18085</v>
      </c>
      <c r="C572" t="s">
        <v>18100</v>
      </c>
    </row>
    <row r="573" spans="1:3" x14ac:dyDescent="0.25">
      <c r="A573" t="s">
        <v>21376</v>
      </c>
      <c r="B573" t="s">
        <v>18085</v>
      </c>
      <c r="C573" t="s">
        <v>18100</v>
      </c>
    </row>
    <row r="574" spans="1:3" x14ac:dyDescent="0.25">
      <c r="A574" t="s">
        <v>24587</v>
      </c>
      <c r="B574" t="s">
        <v>18085</v>
      </c>
      <c r="C574" t="s">
        <v>18100</v>
      </c>
    </row>
    <row r="575" spans="1:3" x14ac:dyDescent="0.25">
      <c r="A575" t="s">
        <v>18255</v>
      </c>
      <c r="B575" t="s">
        <v>18085</v>
      </c>
      <c r="C575" t="s">
        <v>18100</v>
      </c>
    </row>
    <row r="576" spans="1:3" x14ac:dyDescent="0.25">
      <c r="A576" t="s">
        <v>21803</v>
      </c>
      <c r="B576" t="s">
        <v>18085</v>
      </c>
      <c r="C576" t="s">
        <v>18100</v>
      </c>
    </row>
    <row r="577" spans="1:3" x14ac:dyDescent="0.25">
      <c r="A577" t="s">
        <v>19646</v>
      </c>
      <c r="B577" t="s">
        <v>18085</v>
      </c>
      <c r="C577" t="s">
        <v>18103</v>
      </c>
    </row>
    <row r="578" spans="1:3" x14ac:dyDescent="0.25">
      <c r="A578" t="s">
        <v>20097</v>
      </c>
      <c r="B578" t="s">
        <v>18085</v>
      </c>
      <c r="C578" t="s">
        <v>18103</v>
      </c>
    </row>
    <row r="579" spans="1:3" x14ac:dyDescent="0.25">
      <c r="A579" t="s">
        <v>19009</v>
      </c>
      <c r="B579" t="s">
        <v>18085</v>
      </c>
      <c r="C579" t="s">
        <v>18100</v>
      </c>
    </row>
    <row r="580" spans="1:3" x14ac:dyDescent="0.25">
      <c r="A580" t="s">
        <v>23426</v>
      </c>
      <c r="B580" t="s">
        <v>18085</v>
      </c>
      <c r="C580" t="s">
        <v>18100</v>
      </c>
    </row>
    <row r="581" spans="1:3" x14ac:dyDescent="0.25">
      <c r="A581" t="s">
        <v>19929</v>
      </c>
      <c r="B581" t="s">
        <v>18085</v>
      </c>
      <c r="C581" t="s">
        <v>18100</v>
      </c>
    </row>
    <row r="582" spans="1:3" x14ac:dyDescent="0.25">
      <c r="A582" t="s">
        <v>20248</v>
      </c>
      <c r="B582" t="s">
        <v>18085</v>
      </c>
      <c r="C582" t="s">
        <v>18100</v>
      </c>
    </row>
    <row r="583" spans="1:3" x14ac:dyDescent="0.25">
      <c r="A583" t="s">
        <v>19678</v>
      </c>
      <c r="B583" t="s">
        <v>18085</v>
      </c>
      <c r="C583" t="s">
        <v>18087</v>
      </c>
    </row>
    <row r="584" spans="1:3" x14ac:dyDescent="0.25">
      <c r="A584" t="s">
        <v>20509</v>
      </c>
      <c r="B584" t="s">
        <v>18085</v>
      </c>
      <c r="C584" t="s">
        <v>18100</v>
      </c>
    </row>
    <row r="585" spans="1:3" x14ac:dyDescent="0.25">
      <c r="A585" t="s">
        <v>21501</v>
      </c>
      <c r="B585" t="s">
        <v>18085</v>
      </c>
      <c r="C585" t="s">
        <v>18100</v>
      </c>
    </row>
    <row r="586" spans="1:3" x14ac:dyDescent="0.25">
      <c r="A586" t="s">
        <v>22280</v>
      </c>
      <c r="B586" t="s">
        <v>18085</v>
      </c>
      <c r="C586" t="s">
        <v>18100</v>
      </c>
    </row>
    <row r="587" spans="1:3" x14ac:dyDescent="0.25">
      <c r="A587" t="s">
        <v>24949</v>
      </c>
      <c r="B587" t="s">
        <v>18085</v>
      </c>
      <c r="C587" t="s">
        <v>18100</v>
      </c>
    </row>
    <row r="588" spans="1:3" x14ac:dyDescent="0.25">
      <c r="A588" t="s">
        <v>21950</v>
      </c>
      <c r="B588" t="s">
        <v>18085</v>
      </c>
      <c r="C588" t="s">
        <v>18100</v>
      </c>
    </row>
    <row r="589" spans="1:3" x14ac:dyDescent="0.25">
      <c r="A589" t="s">
        <v>21136</v>
      </c>
      <c r="B589" t="s">
        <v>18085</v>
      </c>
      <c r="C589" t="s">
        <v>18111</v>
      </c>
    </row>
    <row r="590" spans="1:3" x14ac:dyDescent="0.25">
      <c r="A590" t="s">
        <v>18452</v>
      </c>
      <c r="B590" t="s">
        <v>18085</v>
      </c>
      <c r="C590" t="s">
        <v>18100</v>
      </c>
    </row>
    <row r="591" spans="1:3" x14ac:dyDescent="0.25">
      <c r="A591" t="s">
        <v>20668</v>
      </c>
      <c r="B591" t="s">
        <v>18085</v>
      </c>
      <c r="C591" t="s">
        <v>18103</v>
      </c>
    </row>
    <row r="592" spans="1:3" x14ac:dyDescent="0.25">
      <c r="A592" t="s">
        <v>22042</v>
      </c>
      <c r="B592" t="s">
        <v>18085</v>
      </c>
      <c r="C592" t="s">
        <v>18103</v>
      </c>
    </row>
    <row r="593" spans="1:3" x14ac:dyDescent="0.25">
      <c r="A593" t="s">
        <v>21465</v>
      </c>
      <c r="B593" t="s">
        <v>18085</v>
      </c>
      <c r="C593" t="s">
        <v>18100</v>
      </c>
    </row>
    <row r="594" spans="1:3" x14ac:dyDescent="0.25">
      <c r="A594" t="s">
        <v>18639</v>
      </c>
      <c r="B594" t="s">
        <v>18085</v>
      </c>
      <c r="C594" t="s">
        <v>18100</v>
      </c>
    </row>
    <row r="595" spans="1:3" x14ac:dyDescent="0.25">
      <c r="A595" t="s">
        <v>22891</v>
      </c>
      <c r="B595" t="s">
        <v>18085</v>
      </c>
      <c r="C595" t="s">
        <v>18100</v>
      </c>
    </row>
    <row r="596" spans="1:3" x14ac:dyDescent="0.25">
      <c r="A596" t="s">
        <v>18982</v>
      </c>
      <c r="B596" t="s">
        <v>18085</v>
      </c>
      <c r="C596" t="s">
        <v>18100</v>
      </c>
    </row>
    <row r="597" spans="1:3" x14ac:dyDescent="0.25">
      <c r="A597" t="s">
        <v>22516</v>
      </c>
      <c r="B597" t="s">
        <v>18085</v>
      </c>
      <c r="C597" t="s">
        <v>18100</v>
      </c>
    </row>
    <row r="598" spans="1:3" x14ac:dyDescent="0.25">
      <c r="A598" t="s">
        <v>21497</v>
      </c>
      <c r="B598" t="s">
        <v>18085</v>
      </c>
      <c r="C598" t="s">
        <v>18100</v>
      </c>
    </row>
    <row r="599" spans="1:3" x14ac:dyDescent="0.25">
      <c r="A599" t="s">
        <v>24402</v>
      </c>
      <c r="B599" t="s">
        <v>18085</v>
      </c>
      <c r="C599" t="s">
        <v>18100</v>
      </c>
    </row>
    <row r="600" spans="1:3" x14ac:dyDescent="0.25">
      <c r="A600" t="s">
        <v>19559</v>
      </c>
      <c r="B600" t="s">
        <v>18085</v>
      </c>
      <c r="C600" t="s">
        <v>18229</v>
      </c>
    </row>
    <row r="601" spans="1:3" x14ac:dyDescent="0.25">
      <c r="A601" t="s">
        <v>23946</v>
      </c>
      <c r="B601" t="s">
        <v>18085</v>
      </c>
      <c r="C601" t="s">
        <v>18229</v>
      </c>
    </row>
    <row r="602" spans="1:3" x14ac:dyDescent="0.25">
      <c r="A602" t="s">
        <v>20270</v>
      </c>
      <c r="B602" t="s">
        <v>18085</v>
      </c>
      <c r="C602" t="s">
        <v>18100</v>
      </c>
    </row>
    <row r="603" spans="1:3" x14ac:dyDescent="0.25">
      <c r="A603" t="s">
        <v>23246</v>
      </c>
      <c r="B603" t="s">
        <v>18085</v>
      </c>
      <c r="C603" t="s">
        <v>18152</v>
      </c>
    </row>
    <row r="604" spans="1:3" x14ac:dyDescent="0.25">
      <c r="A604" t="s">
        <v>24769</v>
      </c>
      <c r="B604" t="s">
        <v>18085</v>
      </c>
      <c r="C604" t="s">
        <v>18100</v>
      </c>
    </row>
    <row r="605" spans="1:3" x14ac:dyDescent="0.25">
      <c r="A605" t="s">
        <v>22349</v>
      </c>
      <c r="B605" t="s">
        <v>18085</v>
      </c>
      <c r="C605" t="s">
        <v>18100</v>
      </c>
    </row>
    <row r="606" spans="1:3" x14ac:dyDescent="0.25">
      <c r="A606" t="s">
        <v>22892</v>
      </c>
      <c r="B606" t="s">
        <v>18085</v>
      </c>
      <c r="C606" t="s">
        <v>18100</v>
      </c>
    </row>
    <row r="607" spans="1:3" x14ac:dyDescent="0.25">
      <c r="A607" t="s">
        <v>24839</v>
      </c>
      <c r="B607" t="s">
        <v>18085</v>
      </c>
      <c r="C607" t="s">
        <v>18100</v>
      </c>
    </row>
    <row r="608" spans="1:3" x14ac:dyDescent="0.25">
      <c r="A608" t="s">
        <v>22221</v>
      </c>
      <c r="B608" t="s">
        <v>18085</v>
      </c>
      <c r="C608" t="s">
        <v>18100</v>
      </c>
    </row>
    <row r="609" spans="1:3" x14ac:dyDescent="0.25">
      <c r="A609" t="s">
        <v>19589</v>
      </c>
      <c r="B609" t="s">
        <v>18085</v>
      </c>
      <c r="C609" t="s">
        <v>18100</v>
      </c>
    </row>
    <row r="610" spans="1:3" x14ac:dyDescent="0.25">
      <c r="A610" t="s">
        <v>24085</v>
      </c>
      <c r="B610" t="s">
        <v>18085</v>
      </c>
      <c r="C610" t="s">
        <v>18100</v>
      </c>
    </row>
    <row r="611" spans="1:3" x14ac:dyDescent="0.25">
      <c r="A611" t="s">
        <v>19074</v>
      </c>
      <c r="B611" t="s">
        <v>18085</v>
      </c>
      <c r="C611" t="s">
        <v>18100</v>
      </c>
    </row>
    <row r="612" spans="1:3" x14ac:dyDescent="0.25">
      <c r="A612" t="s">
        <v>19275</v>
      </c>
      <c r="B612" t="s">
        <v>18085</v>
      </c>
      <c r="C612" t="s">
        <v>18100</v>
      </c>
    </row>
    <row r="613" spans="1:3" x14ac:dyDescent="0.25">
      <c r="A613" t="s">
        <v>23700</v>
      </c>
      <c r="B613" t="s">
        <v>18085</v>
      </c>
      <c r="C613" t="s">
        <v>18100</v>
      </c>
    </row>
    <row r="614" spans="1:3" x14ac:dyDescent="0.25">
      <c r="A614" t="s">
        <v>22277</v>
      </c>
      <c r="B614" t="s">
        <v>18085</v>
      </c>
      <c r="C614" t="s">
        <v>18100</v>
      </c>
    </row>
    <row r="615" spans="1:3" x14ac:dyDescent="0.25">
      <c r="A615" t="s">
        <v>19521</v>
      </c>
      <c r="B615" t="s">
        <v>18085</v>
      </c>
      <c r="C615" t="s">
        <v>18100</v>
      </c>
    </row>
    <row r="616" spans="1:3" x14ac:dyDescent="0.25">
      <c r="A616" t="s">
        <v>24562</v>
      </c>
      <c r="B616" t="s">
        <v>18085</v>
      </c>
      <c r="C616" t="s">
        <v>18100</v>
      </c>
    </row>
    <row r="617" spans="1:3" x14ac:dyDescent="0.25">
      <c r="A617" t="s">
        <v>19979</v>
      </c>
      <c r="B617" t="s">
        <v>18085</v>
      </c>
      <c r="C617" t="s">
        <v>18100</v>
      </c>
    </row>
    <row r="618" spans="1:3" x14ac:dyDescent="0.25">
      <c r="A618" t="s">
        <v>18766</v>
      </c>
      <c r="B618" t="s">
        <v>18085</v>
      </c>
      <c r="C618" t="s">
        <v>18100</v>
      </c>
    </row>
    <row r="619" spans="1:3" x14ac:dyDescent="0.25">
      <c r="A619" t="s">
        <v>20902</v>
      </c>
      <c r="B619" t="s">
        <v>18085</v>
      </c>
      <c r="C619" t="s">
        <v>18103</v>
      </c>
    </row>
    <row r="620" spans="1:3" x14ac:dyDescent="0.25">
      <c r="A620" t="s">
        <v>21328</v>
      </c>
      <c r="B620" t="s">
        <v>18085</v>
      </c>
      <c r="C620" t="s">
        <v>18103</v>
      </c>
    </row>
    <row r="621" spans="1:3" x14ac:dyDescent="0.25">
      <c r="A621" t="s">
        <v>24198</v>
      </c>
      <c r="B621" t="s">
        <v>18085</v>
      </c>
      <c r="C621" t="s">
        <v>18100</v>
      </c>
    </row>
    <row r="622" spans="1:3" x14ac:dyDescent="0.25">
      <c r="A622" t="s">
        <v>21868</v>
      </c>
      <c r="B622" t="s">
        <v>18085</v>
      </c>
      <c r="C622" t="s">
        <v>18100</v>
      </c>
    </row>
    <row r="623" spans="1:3" x14ac:dyDescent="0.25">
      <c r="A623" t="s">
        <v>21355</v>
      </c>
      <c r="B623" t="s">
        <v>18085</v>
      </c>
      <c r="C623" t="s">
        <v>18100</v>
      </c>
    </row>
    <row r="624" spans="1:3" x14ac:dyDescent="0.25">
      <c r="A624" t="s">
        <v>21724</v>
      </c>
      <c r="B624" t="s">
        <v>18085</v>
      </c>
      <c r="C624" t="s">
        <v>18100</v>
      </c>
    </row>
    <row r="625" spans="1:3" x14ac:dyDescent="0.25">
      <c r="A625" t="s">
        <v>24057</v>
      </c>
      <c r="B625" t="s">
        <v>18085</v>
      </c>
      <c r="C625" t="s">
        <v>18100</v>
      </c>
    </row>
    <row r="626" spans="1:3" x14ac:dyDescent="0.25">
      <c r="A626" t="s">
        <v>19889</v>
      </c>
      <c r="B626" t="s">
        <v>18085</v>
      </c>
      <c r="C626" t="s">
        <v>18100</v>
      </c>
    </row>
    <row r="627" spans="1:3" x14ac:dyDescent="0.25">
      <c r="A627" t="s">
        <v>20072</v>
      </c>
      <c r="B627" t="s">
        <v>18085</v>
      </c>
      <c r="C627" t="s">
        <v>18100</v>
      </c>
    </row>
    <row r="628" spans="1:3" x14ac:dyDescent="0.25">
      <c r="A628" t="s">
        <v>19286</v>
      </c>
      <c r="B628" t="s">
        <v>18085</v>
      </c>
      <c r="C628" t="s">
        <v>18100</v>
      </c>
    </row>
    <row r="629" spans="1:3" x14ac:dyDescent="0.25">
      <c r="A629" t="s">
        <v>19896</v>
      </c>
      <c r="B629" t="s">
        <v>18085</v>
      </c>
      <c r="C629" t="s">
        <v>18103</v>
      </c>
    </row>
    <row r="630" spans="1:3" x14ac:dyDescent="0.25">
      <c r="A630" t="s">
        <v>19859</v>
      </c>
      <c r="B630" t="s">
        <v>18085</v>
      </c>
      <c r="C630" t="s">
        <v>18100</v>
      </c>
    </row>
    <row r="631" spans="1:3" x14ac:dyDescent="0.25">
      <c r="A631" t="s">
        <v>21733</v>
      </c>
      <c r="B631" t="s">
        <v>18085</v>
      </c>
      <c r="C631" t="s">
        <v>18100</v>
      </c>
    </row>
    <row r="632" spans="1:3" x14ac:dyDescent="0.25">
      <c r="A632" t="s">
        <v>19443</v>
      </c>
      <c r="B632" t="s">
        <v>18085</v>
      </c>
      <c r="C632" t="s">
        <v>18103</v>
      </c>
    </row>
    <row r="633" spans="1:3" x14ac:dyDescent="0.25">
      <c r="A633" t="s">
        <v>21753</v>
      </c>
      <c r="B633" t="s">
        <v>18085</v>
      </c>
      <c r="C633" t="s">
        <v>18087</v>
      </c>
    </row>
    <row r="634" spans="1:3" x14ac:dyDescent="0.25">
      <c r="A634" t="s">
        <v>19905</v>
      </c>
      <c r="B634" t="s">
        <v>18085</v>
      </c>
      <c r="C634" t="s">
        <v>18103</v>
      </c>
    </row>
    <row r="635" spans="1:3" x14ac:dyDescent="0.25">
      <c r="A635" t="s">
        <v>20934</v>
      </c>
      <c r="B635" t="s">
        <v>18085</v>
      </c>
      <c r="C635" t="s">
        <v>18100</v>
      </c>
    </row>
    <row r="636" spans="1:3" x14ac:dyDescent="0.25">
      <c r="A636" t="s">
        <v>24891</v>
      </c>
      <c r="B636" t="s">
        <v>18085</v>
      </c>
      <c r="C636" t="s">
        <v>18100</v>
      </c>
    </row>
    <row r="637" spans="1:3" x14ac:dyDescent="0.25">
      <c r="A637" t="s">
        <v>20828</v>
      </c>
      <c r="B637" t="s">
        <v>18085</v>
      </c>
      <c r="C637" t="s">
        <v>18100</v>
      </c>
    </row>
    <row r="638" spans="1:3" x14ac:dyDescent="0.25">
      <c r="A638" t="s">
        <v>18671</v>
      </c>
      <c r="B638" t="s">
        <v>18085</v>
      </c>
      <c r="C638" t="s">
        <v>18100</v>
      </c>
    </row>
    <row r="639" spans="1:3" x14ac:dyDescent="0.25">
      <c r="A639" t="s">
        <v>21107</v>
      </c>
      <c r="B639" t="s">
        <v>18085</v>
      </c>
      <c r="C639" t="s">
        <v>18100</v>
      </c>
    </row>
    <row r="640" spans="1:3" x14ac:dyDescent="0.25">
      <c r="A640" t="s">
        <v>21784</v>
      </c>
      <c r="B640" t="s">
        <v>18085</v>
      </c>
      <c r="C640" t="s">
        <v>18100</v>
      </c>
    </row>
    <row r="641" spans="1:3" x14ac:dyDescent="0.25">
      <c r="A641" t="s">
        <v>20334</v>
      </c>
      <c r="B641" t="s">
        <v>18085</v>
      </c>
      <c r="C641" t="s">
        <v>18100</v>
      </c>
    </row>
    <row r="642" spans="1:3" x14ac:dyDescent="0.25">
      <c r="A642" t="s">
        <v>19353</v>
      </c>
      <c r="B642" t="s">
        <v>18085</v>
      </c>
      <c r="C642" t="s">
        <v>18229</v>
      </c>
    </row>
    <row r="643" spans="1:3" x14ac:dyDescent="0.25">
      <c r="A643" t="s">
        <v>18271</v>
      </c>
      <c r="B643" t="s">
        <v>18085</v>
      </c>
      <c r="C643" t="s">
        <v>18100</v>
      </c>
    </row>
    <row r="644" spans="1:3" x14ac:dyDescent="0.25">
      <c r="A644" t="s">
        <v>23118</v>
      </c>
      <c r="B644" t="s">
        <v>18085</v>
      </c>
      <c r="C644" t="s">
        <v>18111</v>
      </c>
    </row>
    <row r="645" spans="1:3" x14ac:dyDescent="0.25">
      <c r="A645" t="s">
        <v>24683</v>
      </c>
      <c r="B645" t="s">
        <v>18085</v>
      </c>
      <c r="C645" t="s">
        <v>18111</v>
      </c>
    </row>
    <row r="646" spans="1:3" x14ac:dyDescent="0.25">
      <c r="A646" t="s">
        <v>21199</v>
      </c>
      <c r="B646" t="s">
        <v>18085</v>
      </c>
      <c r="C646" t="s">
        <v>18111</v>
      </c>
    </row>
    <row r="647" spans="1:3" x14ac:dyDescent="0.25">
      <c r="A647" t="s">
        <v>19093</v>
      </c>
      <c r="B647" t="s">
        <v>18085</v>
      </c>
      <c r="C647" t="s">
        <v>18100</v>
      </c>
    </row>
    <row r="648" spans="1:3" x14ac:dyDescent="0.25">
      <c r="A648" t="s">
        <v>22875</v>
      </c>
      <c r="B648" t="s">
        <v>18085</v>
      </c>
      <c r="C648" t="s">
        <v>18089</v>
      </c>
    </row>
    <row r="649" spans="1:3" x14ac:dyDescent="0.25">
      <c r="A649" t="s">
        <v>21092</v>
      </c>
      <c r="B649" t="s">
        <v>18085</v>
      </c>
      <c r="C649" t="s">
        <v>18100</v>
      </c>
    </row>
    <row r="650" spans="1:3" x14ac:dyDescent="0.25">
      <c r="A650" t="s">
        <v>22187</v>
      </c>
      <c r="B650" t="s">
        <v>18085</v>
      </c>
      <c r="C650" t="s">
        <v>18100</v>
      </c>
    </row>
    <row r="651" spans="1:3" x14ac:dyDescent="0.25">
      <c r="A651" t="s">
        <v>20895</v>
      </c>
      <c r="B651" t="s">
        <v>18085</v>
      </c>
      <c r="C651" t="s">
        <v>18100</v>
      </c>
    </row>
    <row r="652" spans="1:3" x14ac:dyDescent="0.25">
      <c r="A652" t="s">
        <v>21671</v>
      </c>
      <c r="B652" t="s">
        <v>18085</v>
      </c>
      <c r="C652" t="s">
        <v>18100</v>
      </c>
    </row>
    <row r="653" spans="1:3" x14ac:dyDescent="0.25">
      <c r="A653" t="s">
        <v>23225</v>
      </c>
      <c r="B653" t="s">
        <v>18085</v>
      </c>
      <c r="C653" t="s">
        <v>18100</v>
      </c>
    </row>
    <row r="654" spans="1:3" x14ac:dyDescent="0.25">
      <c r="A654" t="s">
        <v>18300</v>
      </c>
      <c r="B654" t="s">
        <v>18085</v>
      </c>
      <c r="C654" t="s">
        <v>18100</v>
      </c>
    </row>
    <row r="655" spans="1:3" x14ac:dyDescent="0.25">
      <c r="A655" t="s">
        <v>23781</v>
      </c>
      <c r="B655" t="s">
        <v>18085</v>
      </c>
      <c r="C655" t="s">
        <v>18100</v>
      </c>
    </row>
    <row r="656" spans="1:3" x14ac:dyDescent="0.25">
      <c r="A656" t="s">
        <v>22249</v>
      </c>
      <c r="B656" t="s">
        <v>18085</v>
      </c>
      <c r="C656" t="s">
        <v>18100</v>
      </c>
    </row>
    <row r="657" spans="1:3" x14ac:dyDescent="0.25">
      <c r="A657" t="s">
        <v>21435</v>
      </c>
      <c r="B657" t="s">
        <v>18085</v>
      </c>
      <c r="C657" t="s">
        <v>18100</v>
      </c>
    </row>
    <row r="658" spans="1:3" x14ac:dyDescent="0.25">
      <c r="A658" t="s">
        <v>20627</v>
      </c>
      <c r="B658" t="s">
        <v>18085</v>
      </c>
      <c r="C658" t="s">
        <v>18100</v>
      </c>
    </row>
    <row r="659" spans="1:3" x14ac:dyDescent="0.25">
      <c r="A659" t="s">
        <v>21661</v>
      </c>
      <c r="B659" t="s">
        <v>18085</v>
      </c>
      <c r="C659" t="s">
        <v>18087</v>
      </c>
    </row>
    <row r="660" spans="1:3" x14ac:dyDescent="0.25">
      <c r="A660" t="s">
        <v>24884</v>
      </c>
      <c r="B660" t="s">
        <v>18085</v>
      </c>
      <c r="C660" t="s">
        <v>18103</v>
      </c>
    </row>
    <row r="661" spans="1:3" x14ac:dyDescent="0.25">
      <c r="A661" t="s">
        <v>19453</v>
      </c>
      <c r="B661" t="s">
        <v>18085</v>
      </c>
      <c r="C661" t="s">
        <v>18100</v>
      </c>
    </row>
    <row r="662" spans="1:3" x14ac:dyDescent="0.25">
      <c r="A662" t="s">
        <v>22678</v>
      </c>
      <c r="B662" t="s">
        <v>18085</v>
      </c>
      <c r="C662" t="s">
        <v>18100</v>
      </c>
    </row>
    <row r="663" spans="1:3" x14ac:dyDescent="0.25">
      <c r="A663" t="s">
        <v>20942</v>
      </c>
      <c r="B663" t="s">
        <v>18085</v>
      </c>
      <c r="C663" t="s">
        <v>18229</v>
      </c>
    </row>
    <row r="664" spans="1:3" x14ac:dyDescent="0.25">
      <c r="A664" t="s">
        <v>21986</v>
      </c>
      <c r="B664" t="s">
        <v>18085</v>
      </c>
      <c r="C664" t="s">
        <v>18100</v>
      </c>
    </row>
    <row r="665" spans="1:3" x14ac:dyDescent="0.25">
      <c r="A665" t="s">
        <v>22348</v>
      </c>
      <c r="B665" t="s">
        <v>18085</v>
      </c>
      <c r="C665" t="s">
        <v>18100</v>
      </c>
    </row>
    <row r="666" spans="1:3" x14ac:dyDescent="0.25">
      <c r="A666" t="s">
        <v>23131</v>
      </c>
      <c r="B666" t="s">
        <v>18085</v>
      </c>
      <c r="C666" t="s">
        <v>18100</v>
      </c>
    </row>
    <row r="667" spans="1:3" x14ac:dyDescent="0.25">
      <c r="A667" t="s">
        <v>20814</v>
      </c>
      <c r="B667" t="s">
        <v>18085</v>
      </c>
      <c r="C667" t="s">
        <v>18089</v>
      </c>
    </row>
    <row r="668" spans="1:3" x14ac:dyDescent="0.25">
      <c r="A668" t="s">
        <v>22253</v>
      </c>
      <c r="B668" t="s">
        <v>18085</v>
      </c>
      <c r="C668" t="s">
        <v>18100</v>
      </c>
    </row>
    <row r="669" spans="1:3" x14ac:dyDescent="0.25">
      <c r="A669" t="s">
        <v>22421</v>
      </c>
      <c r="B669" t="s">
        <v>18085</v>
      </c>
      <c r="C669" t="s">
        <v>18100</v>
      </c>
    </row>
    <row r="670" spans="1:3" x14ac:dyDescent="0.25">
      <c r="A670" t="s">
        <v>22216</v>
      </c>
      <c r="B670" t="s">
        <v>18085</v>
      </c>
      <c r="C670" t="s">
        <v>18103</v>
      </c>
    </row>
    <row r="671" spans="1:3" x14ac:dyDescent="0.25">
      <c r="A671" t="s">
        <v>20952</v>
      </c>
      <c r="B671" t="s">
        <v>18085</v>
      </c>
      <c r="C671" t="s">
        <v>18103</v>
      </c>
    </row>
    <row r="672" spans="1:3" x14ac:dyDescent="0.25">
      <c r="A672" t="s">
        <v>22565</v>
      </c>
      <c r="B672" t="s">
        <v>18085</v>
      </c>
      <c r="C672" t="s">
        <v>18100</v>
      </c>
    </row>
    <row r="673" spans="1:3" x14ac:dyDescent="0.25">
      <c r="A673" t="s">
        <v>20958</v>
      </c>
      <c r="B673" t="s">
        <v>18085</v>
      </c>
      <c r="C673" t="s">
        <v>18100</v>
      </c>
    </row>
    <row r="674" spans="1:3" x14ac:dyDescent="0.25">
      <c r="A674" t="s">
        <v>24863</v>
      </c>
      <c r="B674" t="s">
        <v>18085</v>
      </c>
      <c r="C674" t="s">
        <v>18100</v>
      </c>
    </row>
    <row r="675" spans="1:3" x14ac:dyDescent="0.25">
      <c r="A675" t="s">
        <v>20647</v>
      </c>
      <c r="B675" t="s">
        <v>18085</v>
      </c>
      <c r="C675" t="s">
        <v>18100</v>
      </c>
    </row>
    <row r="676" spans="1:3" x14ac:dyDescent="0.25">
      <c r="A676" t="s">
        <v>21287</v>
      </c>
      <c r="B676" t="s">
        <v>18085</v>
      </c>
      <c r="C676" t="s">
        <v>18229</v>
      </c>
    </row>
    <row r="677" spans="1:3" x14ac:dyDescent="0.25">
      <c r="A677" t="s">
        <v>18360</v>
      </c>
      <c r="B677" t="s">
        <v>18085</v>
      </c>
      <c r="C677" t="s">
        <v>18229</v>
      </c>
    </row>
    <row r="678" spans="1:3" x14ac:dyDescent="0.25">
      <c r="A678" t="s">
        <v>18731</v>
      </c>
      <c r="B678" t="s">
        <v>18085</v>
      </c>
      <c r="C678" t="s">
        <v>18229</v>
      </c>
    </row>
    <row r="679" spans="1:3" x14ac:dyDescent="0.25">
      <c r="A679" t="s">
        <v>21213</v>
      </c>
      <c r="B679" t="s">
        <v>18085</v>
      </c>
      <c r="C679" t="s">
        <v>18100</v>
      </c>
    </row>
    <row r="680" spans="1:3" x14ac:dyDescent="0.25">
      <c r="A680" t="s">
        <v>19994</v>
      </c>
      <c r="B680" t="s">
        <v>18085</v>
      </c>
      <c r="C680" t="s">
        <v>18100</v>
      </c>
    </row>
    <row r="681" spans="1:3" x14ac:dyDescent="0.25">
      <c r="A681" t="s">
        <v>20246</v>
      </c>
      <c r="B681" t="s">
        <v>18085</v>
      </c>
      <c r="C681" t="s">
        <v>18100</v>
      </c>
    </row>
    <row r="682" spans="1:3" x14ac:dyDescent="0.25">
      <c r="A682" t="s">
        <v>18872</v>
      </c>
      <c r="B682" t="s">
        <v>18085</v>
      </c>
      <c r="C682" t="s">
        <v>18100</v>
      </c>
    </row>
    <row r="683" spans="1:3" x14ac:dyDescent="0.25">
      <c r="A683" t="s">
        <v>21468</v>
      </c>
      <c r="B683" t="s">
        <v>18085</v>
      </c>
      <c r="C683" t="s">
        <v>18100</v>
      </c>
    </row>
    <row r="684" spans="1:3" x14ac:dyDescent="0.25">
      <c r="A684" t="s">
        <v>19972</v>
      </c>
      <c r="B684" t="s">
        <v>18085</v>
      </c>
      <c r="C684" t="s">
        <v>18229</v>
      </c>
    </row>
    <row r="685" spans="1:3" x14ac:dyDescent="0.25">
      <c r="A685" t="s">
        <v>18659</v>
      </c>
      <c r="B685" t="s">
        <v>18085</v>
      </c>
      <c r="C685" t="s">
        <v>18103</v>
      </c>
    </row>
    <row r="686" spans="1:3" x14ac:dyDescent="0.25">
      <c r="A686" t="s">
        <v>19511</v>
      </c>
      <c r="B686" t="s">
        <v>18085</v>
      </c>
      <c r="C686" t="s">
        <v>18100</v>
      </c>
    </row>
    <row r="687" spans="1:3" x14ac:dyDescent="0.25">
      <c r="A687" t="s">
        <v>22830</v>
      </c>
      <c r="B687" t="s">
        <v>18085</v>
      </c>
      <c r="C687" t="s">
        <v>18100</v>
      </c>
    </row>
    <row r="688" spans="1:3" x14ac:dyDescent="0.25">
      <c r="A688" t="s">
        <v>20150</v>
      </c>
      <c r="B688" t="s">
        <v>18085</v>
      </c>
      <c r="C688" t="s">
        <v>18100</v>
      </c>
    </row>
    <row r="689" spans="1:3" x14ac:dyDescent="0.25">
      <c r="A689" t="s">
        <v>18768</v>
      </c>
      <c r="B689" t="s">
        <v>18085</v>
      </c>
      <c r="C689" t="s">
        <v>18100</v>
      </c>
    </row>
    <row r="690" spans="1:3" x14ac:dyDescent="0.25">
      <c r="A690" t="s">
        <v>23010</v>
      </c>
      <c r="B690" t="s">
        <v>18085</v>
      </c>
      <c r="C690" t="s">
        <v>18229</v>
      </c>
    </row>
    <row r="691" spans="1:3" x14ac:dyDescent="0.25">
      <c r="A691" t="s">
        <v>18983</v>
      </c>
      <c r="B691" t="s">
        <v>18085</v>
      </c>
      <c r="C691" t="s">
        <v>18100</v>
      </c>
    </row>
    <row r="692" spans="1:3" x14ac:dyDescent="0.25">
      <c r="A692" t="s">
        <v>18931</v>
      </c>
      <c r="B692" t="s">
        <v>18085</v>
      </c>
      <c r="C692" t="s">
        <v>18100</v>
      </c>
    </row>
    <row r="693" spans="1:3" x14ac:dyDescent="0.25">
      <c r="A693" t="s">
        <v>24103</v>
      </c>
      <c r="B693" t="s">
        <v>18085</v>
      </c>
      <c r="C693" t="s">
        <v>18111</v>
      </c>
    </row>
    <row r="694" spans="1:3" x14ac:dyDescent="0.25">
      <c r="A694" t="s">
        <v>22086</v>
      </c>
      <c r="B694" t="s">
        <v>18085</v>
      </c>
      <c r="C694" t="s">
        <v>18229</v>
      </c>
    </row>
    <row r="695" spans="1:3" x14ac:dyDescent="0.25">
      <c r="A695" t="s">
        <v>19238</v>
      </c>
      <c r="B695" t="s">
        <v>18085</v>
      </c>
      <c r="C695" t="s">
        <v>18100</v>
      </c>
    </row>
    <row r="696" spans="1:3" x14ac:dyDescent="0.25">
      <c r="A696" t="s">
        <v>19846</v>
      </c>
      <c r="B696" t="s">
        <v>18085</v>
      </c>
      <c r="C696" t="s">
        <v>18100</v>
      </c>
    </row>
    <row r="697" spans="1:3" x14ac:dyDescent="0.25">
      <c r="A697" t="s">
        <v>20979</v>
      </c>
      <c r="B697" t="s">
        <v>18085</v>
      </c>
      <c r="C697" t="s">
        <v>18100</v>
      </c>
    </row>
    <row r="698" spans="1:3" x14ac:dyDescent="0.25">
      <c r="A698" t="s">
        <v>23517</v>
      </c>
      <c r="B698" t="s">
        <v>18085</v>
      </c>
      <c r="C698" t="s">
        <v>18100</v>
      </c>
    </row>
    <row r="699" spans="1:3" x14ac:dyDescent="0.25">
      <c r="A699" t="s">
        <v>19855</v>
      </c>
      <c r="B699" t="s">
        <v>18085</v>
      </c>
      <c r="C699" t="s">
        <v>18100</v>
      </c>
    </row>
    <row r="700" spans="1:3" x14ac:dyDescent="0.25">
      <c r="A700" t="s">
        <v>22802</v>
      </c>
      <c r="B700" t="s">
        <v>18085</v>
      </c>
      <c r="C700" t="s">
        <v>18100</v>
      </c>
    </row>
    <row r="701" spans="1:3" x14ac:dyDescent="0.25">
      <c r="A701" t="s">
        <v>20114</v>
      </c>
      <c r="B701" t="s">
        <v>18085</v>
      </c>
      <c r="C701" t="s">
        <v>18100</v>
      </c>
    </row>
    <row r="702" spans="1:3" x14ac:dyDescent="0.25">
      <c r="A702" t="s">
        <v>18214</v>
      </c>
      <c r="B702" t="s">
        <v>18085</v>
      </c>
      <c r="C702" t="s">
        <v>18100</v>
      </c>
    </row>
    <row r="703" spans="1:3" x14ac:dyDescent="0.25">
      <c r="A703" t="s">
        <v>21593</v>
      </c>
      <c r="B703" t="s">
        <v>18085</v>
      </c>
      <c r="C703" t="s">
        <v>18100</v>
      </c>
    </row>
    <row r="704" spans="1:3" x14ac:dyDescent="0.25">
      <c r="A704" t="s">
        <v>18368</v>
      </c>
      <c r="B704" t="s">
        <v>18085</v>
      </c>
      <c r="C704" t="s">
        <v>18100</v>
      </c>
    </row>
    <row r="705" spans="1:3" x14ac:dyDescent="0.25">
      <c r="A705" t="s">
        <v>21139</v>
      </c>
      <c r="B705" t="s">
        <v>18085</v>
      </c>
      <c r="C705" t="s">
        <v>18100</v>
      </c>
    </row>
    <row r="706" spans="1:3" x14ac:dyDescent="0.25">
      <c r="A706" t="s">
        <v>20200</v>
      </c>
      <c r="B706" t="s">
        <v>18085</v>
      </c>
      <c r="C706" t="s">
        <v>18100</v>
      </c>
    </row>
    <row r="707" spans="1:3" x14ac:dyDescent="0.25">
      <c r="A707" t="s">
        <v>19331</v>
      </c>
      <c r="B707" t="s">
        <v>18085</v>
      </c>
      <c r="C707" t="s">
        <v>18100</v>
      </c>
    </row>
    <row r="708" spans="1:3" x14ac:dyDescent="0.25">
      <c r="A708" t="s">
        <v>22045</v>
      </c>
      <c r="B708" t="s">
        <v>18085</v>
      </c>
      <c r="C708" t="s">
        <v>18100</v>
      </c>
    </row>
    <row r="709" spans="1:3" x14ac:dyDescent="0.25">
      <c r="A709" t="s">
        <v>23248</v>
      </c>
      <c r="B709" t="s">
        <v>18085</v>
      </c>
      <c r="C709" t="s">
        <v>18100</v>
      </c>
    </row>
    <row r="710" spans="1:3" x14ac:dyDescent="0.25">
      <c r="A710" t="s">
        <v>20482</v>
      </c>
      <c r="B710" t="s">
        <v>18085</v>
      </c>
      <c r="C710" t="s">
        <v>18100</v>
      </c>
    </row>
    <row r="711" spans="1:3" x14ac:dyDescent="0.25">
      <c r="A711" t="s">
        <v>18224</v>
      </c>
      <c r="B711" t="s">
        <v>18085</v>
      </c>
      <c r="C711" t="s">
        <v>18229</v>
      </c>
    </row>
    <row r="712" spans="1:3" x14ac:dyDescent="0.25">
      <c r="A712" t="s">
        <v>24328</v>
      </c>
      <c r="B712" t="s">
        <v>18085</v>
      </c>
      <c r="C712" t="s">
        <v>18100</v>
      </c>
    </row>
    <row r="713" spans="1:3" x14ac:dyDescent="0.25">
      <c r="A713" t="s">
        <v>23196</v>
      </c>
      <c r="B713" t="s">
        <v>18085</v>
      </c>
      <c r="C713" t="s">
        <v>18100</v>
      </c>
    </row>
    <row r="714" spans="1:3" x14ac:dyDescent="0.25">
      <c r="A714" t="s">
        <v>20644</v>
      </c>
      <c r="B714" t="s">
        <v>18085</v>
      </c>
      <c r="C714" t="s">
        <v>18100</v>
      </c>
    </row>
    <row r="715" spans="1:3" x14ac:dyDescent="0.25">
      <c r="A715" t="s">
        <v>20823</v>
      </c>
      <c r="B715" t="s">
        <v>18085</v>
      </c>
      <c r="C715" t="s">
        <v>18229</v>
      </c>
    </row>
    <row r="716" spans="1:3" x14ac:dyDescent="0.25">
      <c r="A716" t="s">
        <v>20908</v>
      </c>
      <c r="B716" t="s">
        <v>18085</v>
      </c>
      <c r="C716" t="s">
        <v>18229</v>
      </c>
    </row>
    <row r="717" spans="1:3" x14ac:dyDescent="0.25">
      <c r="A717" t="s">
        <v>21858</v>
      </c>
      <c r="B717" t="s">
        <v>18085</v>
      </c>
      <c r="C717" t="s">
        <v>18103</v>
      </c>
    </row>
    <row r="718" spans="1:3" x14ac:dyDescent="0.25">
      <c r="A718" t="s">
        <v>18911</v>
      </c>
      <c r="B718" t="s">
        <v>18085</v>
      </c>
      <c r="C718" t="s">
        <v>18100</v>
      </c>
    </row>
    <row r="719" spans="1:3" x14ac:dyDescent="0.25">
      <c r="A719" t="s">
        <v>20768</v>
      </c>
      <c r="B719" t="s">
        <v>18085</v>
      </c>
      <c r="C719" t="s">
        <v>18100</v>
      </c>
    </row>
    <row r="720" spans="1:3" x14ac:dyDescent="0.25">
      <c r="A720" t="s">
        <v>18939</v>
      </c>
      <c r="B720" t="s">
        <v>18085</v>
      </c>
      <c r="C720" t="s">
        <v>18102</v>
      </c>
    </row>
    <row r="721" spans="1:3" x14ac:dyDescent="0.25">
      <c r="A721" t="s">
        <v>19237</v>
      </c>
      <c r="B721" t="s">
        <v>18085</v>
      </c>
      <c r="C721" t="s">
        <v>18100</v>
      </c>
    </row>
    <row r="722" spans="1:3" x14ac:dyDescent="0.25">
      <c r="A722" t="s">
        <v>21965</v>
      </c>
      <c r="B722" t="s">
        <v>18085</v>
      </c>
      <c r="C722" t="s">
        <v>18100</v>
      </c>
    </row>
    <row r="723" spans="1:3" x14ac:dyDescent="0.25">
      <c r="A723" t="s">
        <v>19768</v>
      </c>
      <c r="B723" t="s">
        <v>18085</v>
      </c>
      <c r="C723" t="s">
        <v>18100</v>
      </c>
    </row>
    <row r="724" spans="1:3" x14ac:dyDescent="0.25">
      <c r="A724" t="s">
        <v>21856</v>
      </c>
      <c r="B724" t="s">
        <v>18085</v>
      </c>
      <c r="C724" t="s">
        <v>18100</v>
      </c>
    </row>
    <row r="725" spans="1:3" x14ac:dyDescent="0.25">
      <c r="A725" t="s">
        <v>19587</v>
      </c>
      <c r="B725" t="s">
        <v>18085</v>
      </c>
      <c r="C725" t="s">
        <v>18103</v>
      </c>
    </row>
    <row r="726" spans="1:3" x14ac:dyDescent="0.25">
      <c r="A726" t="s">
        <v>20567</v>
      </c>
      <c r="B726" t="s">
        <v>18085</v>
      </c>
      <c r="C726" t="s">
        <v>18100</v>
      </c>
    </row>
    <row r="727" spans="1:3" x14ac:dyDescent="0.25">
      <c r="A727" t="s">
        <v>19021</v>
      </c>
      <c r="B727" t="s">
        <v>18085</v>
      </c>
      <c r="C727" t="s">
        <v>18229</v>
      </c>
    </row>
    <row r="728" spans="1:3" x14ac:dyDescent="0.25">
      <c r="A728" t="s">
        <v>22735</v>
      </c>
      <c r="B728" t="s">
        <v>18085</v>
      </c>
      <c r="C728" t="s">
        <v>18229</v>
      </c>
    </row>
    <row r="729" spans="1:3" x14ac:dyDescent="0.25">
      <c r="A729" t="s">
        <v>20928</v>
      </c>
      <c r="B729" t="s">
        <v>18085</v>
      </c>
      <c r="C729" t="s">
        <v>18100</v>
      </c>
    </row>
    <row r="730" spans="1:3" x14ac:dyDescent="0.25">
      <c r="A730" t="s">
        <v>19271</v>
      </c>
      <c r="B730" t="s">
        <v>18085</v>
      </c>
      <c r="C730" t="s">
        <v>18175</v>
      </c>
    </row>
    <row r="731" spans="1:3" x14ac:dyDescent="0.25">
      <c r="A731" t="s">
        <v>20563</v>
      </c>
      <c r="B731" t="s">
        <v>18085</v>
      </c>
      <c r="C731" t="s">
        <v>18100</v>
      </c>
    </row>
    <row r="732" spans="1:3" x14ac:dyDescent="0.25">
      <c r="A732" t="s">
        <v>18106</v>
      </c>
      <c r="B732" t="s">
        <v>18085</v>
      </c>
      <c r="C732" t="s">
        <v>18100</v>
      </c>
    </row>
    <row r="733" spans="1:3" x14ac:dyDescent="0.25">
      <c r="A733" t="s">
        <v>18510</v>
      </c>
      <c r="B733" t="s">
        <v>18085</v>
      </c>
      <c r="C733" t="s">
        <v>18100</v>
      </c>
    </row>
    <row r="734" spans="1:3" x14ac:dyDescent="0.25">
      <c r="A734" t="s">
        <v>22178</v>
      </c>
      <c r="B734" t="s">
        <v>18085</v>
      </c>
      <c r="C734" t="s">
        <v>18089</v>
      </c>
    </row>
    <row r="735" spans="1:3" x14ac:dyDescent="0.25">
      <c r="A735" t="s">
        <v>18821</v>
      </c>
      <c r="B735" t="s">
        <v>18085</v>
      </c>
      <c r="C735" t="s">
        <v>18100</v>
      </c>
    </row>
    <row r="736" spans="1:3" x14ac:dyDescent="0.25">
      <c r="A736" t="s">
        <v>23275</v>
      </c>
      <c r="B736" t="s">
        <v>18085</v>
      </c>
      <c r="C736" t="s">
        <v>18100</v>
      </c>
    </row>
    <row r="737" spans="1:3" x14ac:dyDescent="0.25">
      <c r="A737" t="s">
        <v>18160</v>
      </c>
      <c r="B737" t="s">
        <v>18085</v>
      </c>
      <c r="C737" t="s">
        <v>18100</v>
      </c>
    </row>
    <row r="738" spans="1:3" x14ac:dyDescent="0.25">
      <c r="A738" t="s">
        <v>23011</v>
      </c>
      <c r="B738" t="s">
        <v>18085</v>
      </c>
      <c r="C738" t="s">
        <v>18100</v>
      </c>
    </row>
    <row r="739" spans="1:3" x14ac:dyDescent="0.25">
      <c r="A739" t="s">
        <v>21782</v>
      </c>
      <c r="B739" t="s">
        <v>18085</v>
      </c>
      <c r="C739" t="s">
        <v>18100</v>
      </c>
    </row>
    <row r="740" spans="1:3" x14ac:dyDescent="0.25">
      <c r="A740" t="s">
        <v>18907</v>
      </c>
      <c r="B740" t="s">
        <v>18085</v>
      </c>
      <c r="C740" t="s">
        <v>18100</v>
      </c>
    </row>
    <row r="741" spans="1:3" x14ac:dyDescent="0.25">
      <c r="A741" t="s">
        <v>25073</v>
      </c>
      <c r="B741" t="s">
        <v>18085</v>
      </c>
      <c r="C741" t="s">
        <v>18100</v>
      </c>
    </row>
    <row r="742" spans="1:3" x14ac:dyDescent="0.25">
      <c r="A742" t="s">
        <v>18780</v>
      </c>
      <c r="B742" t="s">
        <v>18085</v>
      </c>
      <c r="C742" t="s">
        <v>18100</v>
      </c>
    </row>
    <row r="743" spans="1:3" x14ac:dyDescent="0.25">
      <c r="A743" t="s">
        <v>23561</v>
      </c>
      <c r="B743" t="s">
        <v>18085</v>
      </c>
      <c r="C743" t="s">
        <v>18100</v>
      </c>
    </row>
    <row r="744" spans="1:3" x14ac:dyDescent="0.25">
      <c r="A744" t="s">
        <v>23146</v>
      </c>
      <c r="B744" t="s">
        <v>18085</v>
      </c>
      <c r="C744" t="s">
        <v>18100</v>
      </c>
    </row>
    <row r="745" spans="1:3" x14ac:dyDescent="0.25">
      <c r="A745" t="s">
        <v>23180</v>
      </c>
      <c r="B745" t="s">
        <v>18085</v>
      </c>
      <c r="C745" t="s">
        <v>18100</v>
      </c>
    </row>
    <row r="746" spans="1:3" x14ac:dyDescent="0.25">
      <c r="A746" t="s">
        <v>20558</v>
      </c>
      <c r="B746" t="s">
        <v>18085</v>
      </c>
      <c r="C746" t="s">
        <v>18100</v>
      </c>
    </row>
    <row r="747" spans="1:3" x14ac:dyDescent="0.25">
      <c r="A747" t="s">
        <v>24168</v>
      </c>
      <c r="B747" t="s">
        <v>18085</v>
      </c>
      <c r="C747" t="s">
        <v>18100</v>
      </c>
    </row>
    <row r="748" spans="1:3" x14ac:dyDescent="0.25">
      <c r="A748" t="s">
        <v>23924</v>
      </c>
      <c r="B748" t="s">
        <v>18085</v>
      </c>
      <c r="C748" t="s">
        <v>18100</v>
      </c>
    </row>
    <row r="749" spans="1:3" x14ac:dyDescent="0.25">
      <c r="A749" t="s">
        <v>21774</v>
      </c>
      <c r="B749" t="s">
        <v>18085</v>
      </c>
      <c r="C749" t="s">
        <v>18100</v>
      </c>
    </row>
    <row r="750" spans="1:3" x14ac:dyDescent="0.25">
      <c r="A750" t="s">
        <v>22948</v>
      </c>
      <c r="B750" t="s">
        <v>18085</v>
      </c>
      <c r="C750" t="s">
        <v>18100</v>
      </c>
    </row>
    <row r="751" spans="1:3" x14ac:dyDescent="0.25">
      <c r="A751" t="s">
        <v>20967</v>
      </c>
      <c r="B751" t="s">
        <v>18085</v>
      </c>
      <c r="C751" t="s">
        <v>18229</v>
      </c>
    </row>
    <row r="752" spans="1:3" x14ac:dyDescent="0.25">
      <c r="A752" t="s">
        <v>20701</v>
      </c>
      <c r="B752" t="s">
        <v>18085</v>
      </c>
      <c r="C752" t="s">
        <v>18100</v>
      </c>
    </row>
    <row r="753" spans="1:3" x14ac:dyDescent="0.25">
      <c r="A753" t="s">
        <v>18161</v>
      </c>
      <c r="B753" t="s">
        <v>18085</v>
      </c>
      <c r="C753" t="s">
        <v>18100</v>
      </c>
    </row>
    <row r="754" spans="1:3" x14ac:dyDescent="0.25">
      <c r="A754" t="s">
        <v>19200</v>
      </c>
      <c r="B754" t="s">
        <v>18085</v>
      </c>
      <c r="C754" t="s">
        <v>18100</v>
      </c>
    </row>
    <row r="755" spans="1:3" x14ac:dyDescent="0.25">
      <c r="A755" t="s">
        <v>22448</v>
      </c>
      <c r="B755" t="s">
        <v>18085</v>
      </c>
      <c r="C755" t="s">
        <v>18103</v>
      </c>
    </row>
    <row r="756" spans="1:3" x14ac:dyDescent="0.25">
      <c r="A756" t="s">
        <v>20137</v>
      </c>
      <c r="B756" t="s">
        <v>18085</v>
      </c>
      <c r="C756" t="s">
        <v>18100</v>
      </c>
    </row>
    <row r="757" spans="1:3" x14ac:dyDescent="0.25">
      <c r="A757" t="s">
        <v>24406</v>
      </c>
      <c r="B757" t="s">
        <v>18085</v>
      </c>
      <c r="C757" t="s">
        <v>18100</v>
      </c>
    </row>
    <row r="758" spans="1:3" x14ac:dyDescent="0.25">
      <c r="A758" t="s">
        <v>22922</v>
      </c>
      <c r="B758" t="s">
        <v>18085</v>
      </c>
      <c r="C758" t="s">
        <v>18100</v>
      </c>
    </row>
    <row r="759" spans="1:3" x14ac:dyDescent="0.25">
      <c r="A759" t="s">
        <v>19796</v>
      </c>
      <c r="B759" t="s">
        <v>18085</v>
      </c>
      <c r="C759" t="s">
        <v>18100</v>
      </c>
    </row>
    <row r="760" spans="1:3" x14ac:dyDescent="0.25">
      <c r="A760" t="s">
        <v>24548</v>
      </c>
      <c r="B760" t="s">
        <v>18085</v>
      </c>
      <c r="C760" t="s">
        <v>18100</v>
      </c>
    </row>
    <row r="761" spans="1:3" x14ac:dyDescent="0.25">
      <c r="A761" t="s">
        <v>24490</v>
      </c>
      <c r="B761" t="s">
        <v>18085</v>
      </c>
      <c r="C761" t="s">
        <v>18100</v>
      </c>
    </row>
    <row r="762" spans="1:3" x14ac:dyDescent="0.25">
      <c r="A762" t="s">
        <v>19467</v>
      </c>
      <c r="B762" t="s">
        <v>18085</v>
      </c>
      <c r="C762" t="s">
        <v>18100</v>
      </c>
    </row>
    <row r="763" spans="1:3" x14ac:dyDescent="0.25">
      <c r="A763" t="s">
        <v>23865</v>
      </c>
      <c r="B763" t="s">
        <v>18085</v>
      </c>
      <c r="C763" t="s">
        <v>18100</v>
      </c>
    </row>
    <row r="764" spans="1:3" x14ac:dyDescent="0.25">
      <c r="A764" t="s">
        <v>21052</v>
      </c>
      <c r="B764" t="s">
        <v>18085</v>
      </c>
      <c r="C764" t="s">
        <v>18100</v>
      </c>
    </row>
    <row r="765" spans="1:3" x14ac:dyDescent="0.25">
      <c r="A765" t="s">
        <v>23322</v>
      </c>
      <c r="B765" t="s">
        <v>18085</v>
      </c>
      <c r="C765" t="s">
        <v>18100</v>
      </c>
    </row>
    <row r="766" spans="1:3" x14ac:dyDescent="0.25">
      <c r="A766" t="s">
        <v>21717</v>
      </c>
      <c r="B766" t="s">
        <v>18085</v>
      </c>
      <c r="C766" t="s">
        <v>18100</v>
      </c>
    </row>
    <row r="767" spans="1:3" x14ac:dyDescent="0.25">
      <c r="A767" t="s">
        <v>24608</v>
      </c>
      <c r="B767" t="s">
        <v>18085</v>
      </c>
      <c r="C767" t="s">
        <v>18087</v>
      </c>
    </row>
    <row r="768" spans="1:3" x14ac:dyDescent="0.25">
      <c r="A768" t="s">
        <v>23491</v>
      </c>
      <c r="B768" t="s">
        <v>18085</v>
      </c>
      <c r="C768" t="s">
        <v>18100</v>
      </c>
    </row>
    <row r="769" spans="1:3" x14ac:dyDescent="0.25">
      <c r="A769" t="s">
        <v>23599</v>
      </c>
      <c r="B769" t="s">
        <v>18085</v>
      </c>
      <c r="C769" t="s">
        <v>18100</v>
      </c>
    </row>
    <row r="770" spans="1:3" x14ac:dyDescent="0.25">
      <c r="A770" t="s">
        <v>22132</v>
      </c>
      <c r="B770" t="s">
        <v>18085</v>
      </c>
      <c r="C770" t="s">
        <v>18100</v>
      </c>
    </row>
    <row r="771" spans="1:3" x14ac:dyDescent="0.25">
      <c r="A771" t="s">
        <v>21283</v>
      </c>
      <c r="B771" t="s">
        <v>18085</v>
      </c>
      <c r="C771" t="s">
        <v>18100</v>
      </c>
    </row>
    <row r="772" spans="1:3" x14ac:dyDescent="0.25">
      <c r="A772" t="s">
        <v>18636</v>
      </c>
      <c r="B772" t="s">
        <v>18085</v>
      </c>
      <c r="C772" t="s">
        <v>18100</v>
      </c>
    </row>
    <row r="773" spans="1:3" x14ac:dyDescent="0.25">
      <c r="A773" t="s">
        <v>19381</v>
      </c>
      <c r="B773" t="s">
        <v>18085</v>
      </c>
      <c r="C773" t="s">
        <v>18100</v>
      </c>
    </row>
    <row r="774" spans="1:3" x14ac:dyDescent="0.25">
      <c r="A774" t="s">
        <v>18563</v>
      </c>
      <c r="B774" t="s">
        <v>18085</v>
      </c>
      <c r="C774" t="s">
        <v>18100</v>
      </c>
    </row>
    <row r="775" spans="1:3" x14ac:dyDescent="0.25">
      <c r="A775" t="s">
        <v>20637</v>
      </c>
      <c r="B775" t="s">
        <v>18085</v>
      </c>
      <c r="C775" t="s">
        <v>18100</v>
      </c>
    </row>
    <row r="776" spans="1:3" x14ac:dyDescent="0.25">
      <c r="A776" t="s">
        <v>23285</v>
      </c>
      <c r="B776" t="s">
        <v>18085</v>
      </c>
      <c r="C776" t="s">
        <v>18100</v>
      </c>
    </row>
    <row r="777" spans="1:3" x14ac:dyDescent="0.25">
      <c r="A777" t="s">
        <v>18211</v>
      </c>
      <c r="B777" t="s">
        <v>18085</v>
      </c>
      <c r="C777" t="s">
        <v>18115</v>
      </c>
    </row>
    <row r="778" spans="1:3" x14ac:dyDescent="0.25">
      <c r="A778" t="s">
        <v>20139</v>
      </c>
      <c r="B778" t="s">
        <v>18085</v>
      </c>
      <c r="C778" t="s">
        <v>18100</v>
      </c>
    </row>
    <row r="779" spans="1:3" x14ac:dyDescent="0.25">
      <c r="A779" t="s">
        <v>22210</v>
      </c>
      <c r="B779" t="s">
        <v>18085</v>
      </c>
      <c r="C779" t="s">
        <v>18087</v>
      </c>
    </row>
    <row r="780" spans="1:3" x14ac:dyDescent="0.25">
      <c r="A780" t="s">
        <v>24353</v>
      </c>
      <c r="B780" t="s">
        <v>18085</v>
      </c>
      <c r="C780" t="s">
        <v>18100</v>
      </c>
    </row>
    <row r="781" spans="1:3" x14ac:dyDescent="0.25">
      <c r="A781" t="s">
        <v>18582</v>
      </c>
      <c r="B781" t="s">
        <v>18085</v>
      </c>
      <c r="C781" t="s">
        <v>18100</v>
      </c>
    </row>
    <row r="782" spans="1:3" x14ac:dyDescent="0.25">
      <c r="A782" t="s">
        <v>18469</v>
      </c>
      <c r="B782" t="s">
        <v>18085</v>
      </c>
      <c r="C782" t="s">
        <v>18100</v>
      </c>
    </row>
    <row r="783" spans="1:3" x14ac:dyDescent="0.25">
      <c r="A783" t="s">
        <v>20523</v>
      </c>
      <c r="B783" t="s">
        <v>18085</v>
      </c>
      <c r="C783" t="s">
        <v>18087</v>
      </c>
    </row>
    <row r="784" spans="1:3" x14ac:dyDescent="0.25">
      <c r="A784" t="s">
        <v>19604</v>
      </c>
      <c r="B784" t="s">
        <v>18085</v>
      </c>
      <c r="C784" t="s">
        <v>18103</v>
      </c>
    </row>
    <row r="785" spans="1:3" x14ac:dyDescent="0.25">
      <c r="A785" t="s">
        <v>19175</v>
      </c>
      <c r="B785" t="s">
        <v>18085</v>
      </c>
      <c r="C785" t="s">
        <v>18100</v>
      </c>
    </row>
    <row r="786" spans="1:3" x14ac:dyDescent="0.25">
      <c r="A786" t="s">
        <v>19127</v>
      </c>
      <c r="B786" t="s">
        <v>18085</v>
      </c>
      <c r="C786" t="s">
        <v>18087</v>
      </c>
    </row>
    <row r="787" spans="1:3" x14ac:dyDescent="0.25">
      <c r="A787" t="s">
        <v>20082</v>
      </c>
      <c r="B787" t="s">
        <v>18085</v>
      </c>
      <c r="C787" t="s">
        <v>18100</v>
      </c>
    </row>
    <row r="788" spans="1:3" x14ac:dyDescent="0.25">
      <c r="A788" t="s">
        <v>25083</v>
      </c>
      <c r="B788" t="s">
        <v>18085</v>
      </c>
      <c r="C788" t="s">
        <v>18100</v>
      </c>
    </row>
    <row r="789" spans="1:3" x14ac:dyDescent="0.25">
      <c r="A789" t="s">
        <v>19134</v>
      </c>
      <c r="B789" t="s">
        <v>18085</v>
      </c>
      <c r="C789" t="s">
        <v>18100</v>
      </c>
    </row>
    <row r="790" spans="1:3" x14ac:dyDescent="0.25">
      <c r="A790" t="s">
        <v>20547</v>
      </c>
      <c r="B790" t="s">
        <v>18085</v>
      </c>
      <c r="C790" t="s">
        <v>18087</v>
      </c>
    </row>
    <row r="791" spans="1:3" x14ac:dyDescent="0.25">
      <c r="A791" t="s">
        <v>24932</v>
      </c>
      <c r="B791" t="s">
        <v>18085</v>
      </c>
      <c r="C791" t="s">
        <v>18100</v>
      </c>
    </row>
    <row r="792" spans="1:3" x14ac:dyDescent="0.25">
      <c r="A792" t="s">
        <v>19122</v>
      </c>
      <c r="B792" t="s">
        <v>18085</v>
      </c>
      <c r="C792" t="s">
        <v>18100</v>
      </c>
    </row>
    <row r="793" spans="1:3" x14ac:dyDescent="0.25">
      <c r="A793" t="s">
        <v>21508</v>
      </c>
      <c r="B793" t="s">
        <v>18085</v>
      </c>
      <c r="C793" t="s">
        <v>18100</v>
      </c>
    </row>
    <row r="794" spans="1:3" x14ac:dyDescent="0.25">
      <c r="A794" t="s">
        <v>22741</v>
      </c>
      <c r="B794" t="s">
        <v>18085</v>
      </c>
      <c r="C794" t="s">
        <v>18100</v>
      </c>
    </row>
    <row r="795" spans="1:3" x14ac:dyDescent="0.25">
      <c r="A795" t="s">
        <v>20850</v>
      </c>
      <c r="B795" t="s">
        <v>18085</v>
      </c>
      <c r="C795" t="s">
        <v>18100</v>
      </c>
    </row>
    <row r="796" spans="1:3" x14ac:dyDescent="0.25">
      <c r="A796" t="s">
        <v>20665</v>
      </c>
      <c r="B796" t="s">
        <v>18085</v>
      </c>
      <c r="C796" t="s">
        <v>18100</v>
      </c>
    </row>
    <row r="797" spans="1:3" x14ac:dyDescent="0.25">
      <c r="A797" t="s">
        <v>23396</v>
      </c>
      <c r="B797" t="s">
        <v>18085</v>
      </c>
      <c r="C797" t="s">
        <v>18100</v>
      </c>
    </row>
    <row r="798" spans="1:3" x14ac:dyDescent="0.25">
      <c r="A798" t="s">
        <v>24183</v>
      </c>
      <c r="B798" t="s">
        <v>18085</v>
      </c>
      <c r="C798" t="s">
        <v>18087</v>
      </c>
    </row>
    <row r="799" spans="1:3" x14ac:dyDescent="0.25">
      <c r="A799" t="s">
        <v>20993</v>
      </c>
      <c r="B799" t="s">
        <v>18085</v>
      </c>
      <c r="C799" t="s">
        <v>18100</v>
      </c>
    </row>
    <row r="800" spans="1:3" x14ac:dyDescent="0.25">
      <c r="A800" t="s">
        <v>20374</v>
      </c>
      <c r="B800" t="s">
        <v>18085</v>
      </c>
      <c r="C800" t="s">
        <v>18100</v>
      </c>
    </row>
    <row r="801" spans="1:3" x14ac:dyDescent="0.25">
      <c r="A801" t="s">
        <v>20860</v>
      </c>
      <c r="B801" t="s">
        <v>18085</v>
      </c>
      <c r="C801" t="s">
        <v>18100</v>
      </c>
    </row>
    <row r="802" spans="1:3" x14ac:dyDescent="0.25">
      <c r="A802" t="s">
        <v>21020</v>
      </c>
      <c r="B802" t="s">
        <v>18085</v>
      </c>
      <c r="C802" t="s">
        <v>18100</v>
      </c>
    </row>
    <row r="803" spans="1:3" x14ac:dyDescent="0.25">
      <c r="A803" t="s">
        <v>22649</v>
      </c>
      <c r="B803" t="s">
        <v>18085</v>
      </c>
      <c r="C803" t="s">
        <v>18087</v>
      </c>
    </row>
    <row r="804" spans="1:3" x14ac:dyDescent="0.25">
      <c r="A804" t="s">
        <v>20684</v>
      </c>
      <c r="B804" t="s">
        <v>18085</v>
      </c>
      <c r="C804" t="s">
        <v>18100</v>
      </c>
    </row>
    <row r="805" spans="1:3" x14ac:dyDescent="0.25">
      <c r="A805" t="s">
        <v>19607</v>
      </c>
      <c r="B805" t="s">
        <v>18085</v>
      </c>
      <c r="C805" t="s">
        <v>18100</v>
      </c>
    </row>
    <row r="806" spans="1:3" x14ac:dyDescent="0.25">
      <c r="A806" t="s">
        <v>22233</v>
      </c>
      <c r="B806" t="s">
        <v>18085</v>
      </c>
      <c r="C806" t="s">
        <v>18100</v>
      </c>
    </row>
    <row r="807" spans="1:3" x14ac:dyDescent="0.25">
      <c r="A807" t="s">
        <v>23013</v>
      </c>
      <c r="B807" t="s">
        <v>18085</v>
      </c>
      <c r="C807" t="s">
        <v>18100</v>
      </c>
    </row>
    <row r="808" spans="1:3" x14ac:dyDescent="0.25">
      <c r="A808" t="s">
        <v>20737</v>
      </c>
      <c r="B808" t="s">
        <v>18085</v>
      </c>
      <c r="C808" t="s">
        <v>18229</v>
      </c>
    </row>
    <row r="809" spans="1:3" x14ac:dyDescent="0.25">
      <c r="A809" t="s">
        <v>22440</v>
      </c>
      <c r="B809" t="s">
        <v>18085</v>
      </c>
      <c r="C809" t="s">
        <v>18229</v>
      </c>
    </row>
    <row r="810" spans="1:3" x14ac:dyDescent="0.25">
      <c r="A810" t="s">
        <v>18308</v>
      </c>
      <c r="B810" t="s">
        <v>18085</v>
      </c>
      <c r="C810" t="s">
        <v>18229</v>
      </c>
    </row>
    <row r="811" spans="1:3" x14ac:dyDescent="0.25">
      <c r="A811" t="s">
        <v>24659</v>
      </c>
      <c r="B811" t="s">
        <v>18085</v>
      </c>
      <c r="C811" t="s">
        <v>18100</v>
      </c>
    </row>
    <row r="812" spans="1:3" x14ac:dyDescent="0.25">
      <c r="A812" t="s">
        <v>18397</v>
      </c>
      <c r="B812" t="s">
        <v>18085</v>
      </c>
      <c r="C812" t="s">
        <v>18100</v>
      </c>
    </row>
    <row r="813" spans="1:3" x14ac:dyDescent="0.25">
      <c r="A813" t="s">
        <v>24693</v>
      </c>
      <c r="B813" t="s">
        <v>18085</v>
      </c>
      <c r="C813" t="s">
        <v>18087</v>
      </c>
    </row>
    <row r="814" spans="1:3" x14ac:dyDescent="0.25">
      <c r="A814" t="s">
        <v>22937</v>
      </c>
      <c r="B814" t="s">
        <v>18085</v>
      </c>
      <c r="C814" t="s">
        <v>18100</v>
      </c>
    </row>
    <row r="815" spans="1:3" x14ac:dyDescent="0.25">
      <c r="A815" t="s">
        <v>20303</v>
      </c>
      <c r="B815" t="s">
        <v>18085</v>
      </c>
      <c r="C815" t="s">
        <v>18100</v>
      </c>
    </row>
    <row r="816" spans="1:3" x14ac:dyDescent="0.25">
      <c r="A816" t="s">
        <v>24795</v>
      </c>
      <c r="B816" t="s">
        <v>18085</v>
      </c>
      <c r="C816" t="s">
        <v>18100</v>
      </c>
    </row>
    <row r="817" spans="1:3" x14ac:dyDescent="0.25">
      <c r="A817" t="s">
        <v>23824</v>
      </c>
      <c r="B817" t="s">
        <v>18085</v>
      </c>
      <c r="C817" t="s">
        <v>18100</v>
      </c>
    </row>
    <row r="818" spans="1:3" x14ac:dyDescent="0.25">
      <c r="A818" t="s">
        <v>20712</v>
      </c>
      <c r="B818" t="s">
        <v>18085</v>
      </c>
      <c r="C818" t="s">
        <v>18100</v>
      </c>
    </row>
    <row r="819" spans="1:3" x14ac:dyDescent="0.25">
      <c r="A819" t="s">
        <v>24687</v>
      </c>
      <c r="B819" t="s">
        <v>18085</v>
      </c>
      <c r="C819" t="s">
        <v>18100</v>
      </c>
    </row>
    <row r="820" spans="1:3" x14ac:dyDescent="0.25">
      <c r="A820" t="s">
        <v>22032</v>
      </c>
      <c r="B820" t="s">
        <v>18085</v>
      </c>
      <c r="C820" t="s">
        <v>18100</v>
      </c>
    </row>
    <row r="821" spans="1:3" x14ac:dyDescent="0.25">
      <c r="A821" t="s">
        <v>22771</v>
      </c>
      <c r="B821" t="s">
        <v>18085</v>
      </c>
      <c r="C821" t="s">
        <v>18100</v>
      </c>
    </row>
    <row r="822" spans="1:3" x14ac:dyDescent="0.25">
      <c r="A822" t="s">
        <v>22997</v>
      </c>
      <c r="B822" t="s">
        <v>18085</v>
      </c>
      <c r="C822" t="s">
        <v>18100</v>
      </c>
    </row>
    <row r="823" spans="1:3" x14ac:dyDescent="0.25">
      <c r="A823" t="s">
        <v>24771</v>
      </c>
      <c r="B823" t="s">
        <v>18085</v>
      </c>
      <c r="C823" t="s">
        <v>18100</v>
      </c>
    </row>
    <row r="824" spans="1:3" x14ac:dyDescent="0.25">
      <c r="A824" t="s">
        <v>20116</v>
      </c>
      <c r="B824" t="s">
        <v>18085</v>
      </c>
      <c r="C824" t="s">
        <v>18100</v>
      </c>
    </row>
    <row r="825" spans="1:3" x14ac:dyDescent="0.25">
      <c r="A825" t="s">
        <v>18940</v>
      </c>
      <c r="B825" t="s">
        <v>18085</v>
      </c>
      <c r="C825" t="s">
        <v>18100</v>
      </c>
    </row>
    <row r="826" spans="1:3" x14ac:dyDescent="0.25">
      <c r="A826" t="s">
        <v>19997</v>
      </c>
      <c r="B826" t="s">
        <v>18085</v>
      </c>
      <c r="C826" t="s">
        <v>18100</v>
      </c>
    </row>
    <row r="827" spans="1:3" x14ac:dyDescent="0.25">
      <c r="A827" t="s">
        <v>24990</v>
      </c>
      <c r="B827" t="s">
        <v>18085</v>
      </c>
      <c r="C827" t="s">
        <v>18087</v>
      </c>
    </row>
    <row r="828" spans="1:3" x14ac:dyDescent="0.25">
      <c r="A828" t="s">
        <v>21450</v>
      </c>
      <c r="B828" t="s">
        <v>18085</v>
      </c>
      <c r="C828" t="s">
        <v>18100</v>
      </c>
    </row>
    <row r="829" spans="1:3" x14ac:dyDescent="0.25">
      <c r="A829" t="s">
        <v>19985</v>
      </c>
      <c r="B829" t="s">
        <v>18085</v>
      </c>
      <c r="C829" t="s">
        <v>18100</v>
      </c>
    </row>
    <row r="830" spans="1:3" x14ac:dyDescent="0.25">
      <c r="A830" t="s">
        <v>20931</v>
      </c>
      <c r="B830" t="s">
        <v>18085</v>
      </c>
      <c r="C830" t="s">
        <v>18100</v>
      </c>
    </row>
    <row r="831" spans="1:3" x14ac:dyDescent="0.25">
      <c r="A831" t="s">
        <v>23813</v>
      </c>
      <c r="B831" t="s">
        <v>18085</v>
      </c>
      <c r="C831" t="s">
        <v>18100</v>
      </c>
    </row>
    <row r="832" spans="1:3" x14ac:dyDescent="0.25">
      <c r="A832" t="s">
        <v>20117</v>
      </c>
      <c r="B832" t="s">
        <v>18085</v>
      </c>
      <c r="C832" t="s">
        <v>18100</v>
      </c>
    </row>
    <row r="833" spans="1:3" x14ac:dyDescent="0.25">
      <c r="A833" t="s">
        <v>22016</v>
      </c>
      <c r="B833" t="s">
        <v>18085</v>
      </c>
      <c r="C833" t="s">
        <v>18087</v>
      </c>
    </row>
    <row r="834" spans="1:3" x14ac:dyDescent="0.25">
      <c r="A834" t="s">
        <v>21201</v>
      </c>
      <c r="B834" t="s">
        <v>18085</v>
      </c>
      <c r="C834" t="s">
        <v>18100</v>
      </c>
    </row>
    <row r="835" spans="1:3" x14ac:dyDescent="0.25">
      <c r="A835" t="s">
        <v>21288</v>
      </c>
      <c r="B835" t="s">
        <v>18085</v>
      </c>
      <c r="C835" t="s">
        <v>18100</v>
      </c>
    </row>
    <row r="836" spans="1:3" x14ac:dyDescent="0.25">
      <c r="A836" t="s">
        <v>18634</v>
      </c>
      <c r="B836" t="s">
        <v>18085</v>
      </c>
      <c r="C836" t="s">
        <v>18100</v>
      </c>
    </row>
    <row r="837" spans="1:3" x14ac:dyDescent="0.25">
      <c r="A837" t="s">
        <v>19406</v>
      </c>
      <c r="B837" t="s">
        <v>18085</v>
      </c>
      <c r="C837" t="s">
        <v>18100</v>
      </c>
    </row>
    <row r="838" spans="1:3" x14ac:dyDescent="0.25">
      <c r="A838" t="s">
        <v>18638</v>
      </c>
      <c r="B838" t="s">
        <v>18085</v>
      </c>
      <c r="C838" t="s">
        <v>18100</v>
      </c>
    </row>
    <row r="839" spans="1:3" x14ac:dyDescent="0.25">
      <c r="A839" t="s">
        <v>19102</v>
      </c>
      <c r="B839" t="s">
        <v>18085</v>
      </c>
      <c r="C839" t="s">
        <v>18100</v>
      </c>
    </row>
    <row r="840" spans="1:3" x14ac:dyDescent="0.25">
      <c r="A840" t="s">
        <v>18737</v>
      </c>
      <c r="B840" t="s">
        <v>18085</v>
      </c>
      <c r="C840" t="s">
        <v>18100</v>
      </c>
    </row>
    <row r="841" spans="1:3" x14ac:dyDescent="0.25">
      <c r="A841" t="s">
        <v>20670</v>
      </c>
      <c r="B841" t="s">
        <v>18085</v>
      </c>
      <c r="C841" t="s">
        <v>18100</v>
      </c>
    </row>
    <row r="842" spans="1:3" x14ac:dyDescent="0.25">
      <c r="A842" t="s">
        <v>20158</v>
      </c>
      <c r="B842" t="s">
        <v>18085</v>
      </c>
      <c r="C842" t="s">
        <v>18087</v>
      </c>
    </row>
    <row r="843" spans="1:3" x14ac:dyDescent="0.25">
      <c r="A843" t="s">
        <v>22237</v>
      </c>
      <c r="B843" t="s">
        <v>18085</v>
      </c>
      <c r="C843" t="s">
        <v>18396</v>
      </c>
    </row>
    <row r="844" spans="1:3" x14ac:dyDescent="0.25">
      <c r="A844" t="s">
        <v>21732</v>
      </c>
      <c r="B844" t="s">
        <v>18085</v>
      </c>
      <c r="C844" t="s">
        <v>18100</v>
      </c>
    </row>
    <row r="845" spans="1:3" x14ac:dyDescent="0.25">
      <c r="A845" t="s">
        <v>24108</v>
      </c>
      <c r="B845" t="s">
        <v>18085</v>
      </c>
      <c r="C845" t="s">
        <v>18100</v>
      </c>
    </row>
    <row r="846" spans="1:3" x14ac:dyDescent="0.25">
      <c r="A846" t="s">
        <v>23176</v>
      </c>
      <c r="B846" t="s">
        <v>18085</v>
      </c>
      <c r="C846" t="s">
        <v>18100</v>
      </c>
    </row>
    <row r="847" spans="1:3" x14ac:dyDescent="0.25">
      <c r="A847" t="s">
        <v>20550</v>
      </c>
      <c r="B847" t="s">
        <v>18085</v>
      </c>
      <c r="C847" t="s">
        <v>18100</v>
      </c>
    </row>
    <row r="848" spans="1:3" x14ac:dyDescent="0.25">
      <c r="A848" t="s">
        <v>22029</v>
      </c>
      <c r="B848" t="s">
        <v>18085</v>
      </c>
      <c r="C848" t="s">
        <v>18100</v>
      </c>
    </row>
    <row r="849" spans="1:3" x14ac:dyDescent="0.25">
      <c r="A849" t="s">
        <v>21312</v>
      </c>
      <c r="B849" t="s">
        <v>18085</v>
      </c>
      <c r="C849" t="s">
        <v>18100</v>
      </c>
    </row>
    <row r="850" spans="1:3" x14ac:dyDescent="0.25">
      <c r="A850" t="s">
        <v>23880</v>
      </c>
      <c r="B850" t="s">
        <v>18085</v>
      </c>
      <c r="C850" t="s">
        <v>18100</v>
      </c>
    </row>
    <row r="851" spans="1:3" x14ac:dyDescent="0.25">
      <c r="A851" t="s">
        <v>25000</v>
      </c>
      <c r="B851" t="s">
        <v>18085</v>
      </c>
      <c r="C851" t="s">
        <v>18100</v>
      </c>
    </row>
    <row r="852" spans="1:3" x14ac:dyDescent="0.25">
      <c r="A852" t="s">
        <v>19047</v>
      </c>
      <c r="B852" t="s">
        <v>18085</v>
      </c>
      <c r="C852" t="s">
        <v>18100</v>
      </c>
    </row>
    <row r="853" spans="1:3" x14ac:dyDescent="0.25">
      <c r="A853" t="s">
        <v>24617</v>
      </c>
      <c r="B853" t="s">
        <v>18085</v>
      </c>
      <c r="C853" t="s">
        <v>18100</v>
      </c>
    </row>
    <row r="854" spans="1:3" x14ac:dyDescent="0.25">
      <c r="A854" t="s">
        <v>21065</v>
      </c>
      <c r="B854" t="s">
        <v>18085</v>
      </c>
      <c r="C854" t="s">
        <v>18100</v>
      </c>
    </row>
    <row r="855" spans="1:3" x14ac:dyDescent="0.25">
      <c r="A855" t="s">
        <v>21791</v>
      </c>
      <c r="B855" t="s">
        <v>18085</v>
      </c>
      <c r="C855" t="s">
        <v>18100</v>
      </c>
    </row>
    <row r="856" spans="1:3" x14ac:dyDescent="0.25">
      <c r="A856" t="s">
        <v>23445</v>
      </c>
      <c r="B856" t="s">
        <v>18085</v>
      </c>
      <c r="C856" t="s">
        <v>18100</v>
      </c>
    </row>
    <row r="857" spans="1:3" x14ac:dyDescent="0.25">
      <c r="A857" t="s">
        <v>18884</v>
      </c>
      <c r="B857" t="s">
        <v>18085</v>
      </c>
      <c r="C857" t="s">
        <v>18111</v>
      </c>
    </row>
    <row r="858" spans="1:3" x14ac:dyDescent="0.25">
      <c r="A858" t="s">
        <v>19316</v>
      </c>
      <c r="B858" t="s">
        <v>18085</v>
      </c>
      <c r="C858" t="s">
        <v>18100</v>
      </c>
    </row>
    <row r="859" spans="1:3" x14ac:dyDescent="0.25">
      <c r="A859" t="s">
        <v>21169</v>
      </c>
      <c r="B859" t="s">
        <v>18085</v>
      </c>
      <c r="C859" t="s">
        <v>18100</v>
      </c>
    </row>
    <row r="860" spans="1:3" x14ac:dyDescent="0.25">
      <c r="A860" t="s">
        <v>24134</v>
      </c>
      <c r="B860" t="s">
        <v>18085</v>
      </c>
      <c r="C860" t="s">
        <v>18100</v>
      </c>
    </row>
    <row r="861" spans="1:3" x14ac:dyDescent="0.25">
      <c r="A861" t="s">
        <v>19010</v>
      </c>
      <c r="B861" t="s">
        <v>18085</v>
      </c>
      <c r="C861" t="s">
        <v>18100</v>
      </c>
    </row>
    <row r="862" spans="1:3" x14ac:dyDescent="0.25">
      <c r="A862" t="s">
        <v>18137</v>
      </c>
      <c r="B862" t="s">
        <v>18085</v>
      </c>
      <c r="C862" t="s">
        <v>18100</v>
      </c>
    </row>
    <row r="863" spans="1:3" x14ac:dyDescent="0.25">
      <c r="A863" t="s">
        <v>23480</v>
      </c>
      <c r="B863" t="s">
        <v>18085</v>
      </c>
      <c r="C863" t="s">
        <v>18087</v>
      </c>
    </row>
    <row r="864" spans="1:3" x14ac:dyDescent="0.25">
      <c r="A864" t="s">
        <v>20103</v>
      </c>
      <c r="B864" t="s">
        <v>18085</v>
      </c>
      <c r="C864" t="s">
        <v>18100</v>
      </c>
    </row>
    <row r="865" spans="1:3" x14ac:dyDescent="0.25">
      <c r="A865" t="s">
        <v>21538</v>
      </c>
      <c r="B865" t="s">
        <v>18085</v>
      </c>
      <c r="C865" t="s">
        <v>18396</v>
      </c>
    </row>
    <row r="866" spans="1:3" x14ac:dyDescent="0.25">
      <c r="A866" t="s">
        <v>19291</v>
      </c>
      <c r="B866" t="s">
        <v>18085</v>
      </c>
      <c r="C866" t="s">
        <v>18100</v>
      </c>
    </row>
    <row r="867" spans="1:3" x14ac:dyDescent="0.25">
      <c r="A867" t="s">
        <v>21931</v>
      </c>
      <c r="B867" t="s">
        <v>18085</v>
      </c>
      <c r="C867" t="s">
        <v>18087</v>
      </c>
    </row>
    <row r="868" spans="1:3" x14ac:dyDescent="0.25">
      <c r="A868" t="s">
        <v>19269</v>
      </c>
      <c r="B868" t="s">
        <v>18085</v>
      </c>
      <c r="C868" t="s">
        <v>18100</v>
      </c>
    </row>
    <row r="869" spans="1:3" x14ac:dyDescent="0.25">
      <c r="A869" t="s">
        <v>18882</v>
      </c>
      <c r="B869" t="s">
        <v>18085</v>
      </c>
      <c r="C869" t="s">
        <v>18100</v>
      </c>
    </row>
    <row r="870" spans="1:3" x14ac:dyDescent="0.25">
      <c r="A870" t="s">
        <v>21026</v>
      </c>
      <c r="B870" t="s">
        <v>18085</v>
      </c>
      <c r="C870" t="s">
        <v>18087</v>
      </c>
    </row>
    <row r="871" spans="1:3" x14ac:dyDescent="0.25">
      <c r="A871" t="s">
        <v>22274</v>
      </c>
      <c r="B871" t="s">
        <v>18085</v>
      </c>
      <c r="C871" t="s">
        <v>18100</v>
      </c>
    </row>
    <row r="872" spans="1:3" x14ac:dyDescent="0.25">
      <c r="A872" t="s">
        <v>19704</v>
      </c>
      <c r="B872" t="s">
        <v>18085</v>
      </c>
      <c r="C872" t="s">
        <v>18100</v>
      </c>
    </row>
    <row r="873" spans="1:3" x14ac:dyDescent="0.25">
      <c r="A873" t="s">
        <v>19892</v>
      </c>
      <c r="B873" t="s">
        <v>18085</v>
      </c>
      <c r="C873" t="s">
        <v>18100</v>
      </c>
    </row>
    <row r="874" spans="1:3" x14ac:dyDescent="0.25">
      <c r="A874" t="s">
        <v>25030</v>
      </c>
      <c r="B874" t="s">
        <v>18085</v>
      </c>
      <c r="C874" t="s">
        <v>18100</v>
      </c>
    </row>
    <row r="875" spans="1:3" x14ac:dyDescent="0.25">
      <c r="A875" t="s">
        <v>25034</v>
      </c>
      <c r="B875" t="s">
        <v>18085</v>
      </c>
      <c r="C875" t="s">
        <v>18100</v>
      </c>
    </row>
    <row r="876" spans="1:3" x14ac:dyDescent="0.25">
      <c r="A876" t="s">
        <v>19753</v>
      </c>
      <c r="B876" t="s">
        <v>18085</v>
      </c>
      <c r="C876" t="s">
        <v>18100</v>
      </c>
    </row>
    <row r="877" spans="1:3" x14ac:dyDescent="0.25">
      <c r="A877" t="s">
        <v>20633</v>
      </c>
      <c r="B877" t="s">
        <v>18085</v>
      </c>
      <c r="C877" t="s">
        <v>18100</v>
      </c>
    </row>
    <row r="878" spans="1:3" x14ac:dyDescent="0.25">
      <c r="A878" t="s">
        <v>18772</v>
      </c>
      <c r="B878" t="s">
        <v>18085</v>
      </c>
      <c r="C878" t="s">
        <v>18100</v>
      </c>
    </row>
    <row r="879" spans="1:3" x14ac:dyDescent="0.25">
      <c r="A879" t="s">
        <v>18530</v>
      </c>
      <c r="B879" t="s">
        <v>18085</v>
      </c>
      <c r="C879" t="s">
        <v>18100</v>
      </c>
    </row>
    <row r="880" spans="1:3" x14ac:dyDescent="0.25">
      <c r="A880" t="s">
        <v>19749</v>
      </c>
      <c r="B880" t="s">
        <v>18085</v>
      </c>
      <c r="C880" t="s">
        <v>18100</v>
      </c>
    </row>
    <row r="881" spans="1:3" x14ac:dyDescent="0.25">
      <c r="A881" t="s">
        <v>20338</v>
      </c>
      <c r="B881" t="s">
        <v>18085</v>
      </c>
      <c r="C881" t="s">
        <v>18100</v>
      </c>
    </row>
    <row r="882" spans="1:3" x14ac:dyDescent="0.25">
      <c r="A882" t="s">
        <v>24858</v>
      </c>
      <c r="B882" t="s">
        <v>18085</v>
      </c>
      <c r="C882" t="s">
        <v>18100</v>
      </c>
    </row>
    <row r="883" spans="1:3" x14ac:dyDescent="0.25">
      <c r="A883" t="s">
        <v>21325</v>
      </c>
      <c r="B883" t="s">
        <v>18085</v>
      </c>
      <c r="C883" t="s">
        <v>18100</v>
      </c>
    </row>
    <row r="884" spans="1:3" x14ac:dyDescent="0.25">
      <c r="A884" t="s">
        <v>23424</v>
      </c>
      <c r="B884" t="s">
        <v>18085</v>
      </c>
      <c r="C884" t="s">
        <v>18087</v>
      </c>
    </row>
    <row r="885" spans="1:3" x14ac:dyDescent="0.25">
      <c r="A885" t="s">
        <v>20592</v>
      </c>
      <c r="B885" t="s">
        <v>18085</v>
      </c>
      <c r="C885" t="s">
        <v>18100</v>
      </c>
    </row>
    <row r="886" spans="1:3" x14ac:dyDescent="0.25">
      <c r="A886" t="s">
        <v>21242</v>
      </c>
      <c r="B886" t="s">
        <v>18085</v>
      </c>
      <c r="C886" t="s">
        <v>18100</v>
      </c>
    </row>
    <row r="887" spans="1:3" x14ac:dyDescent="0.25">
      <c r="A887" t="s">
        <v>19681</v>
      </c>
      <c r="B887" t="s">
        <v>18085</v>
      </c>
      <c r="C887" t="s">
        <v>18100</v>
      </c>
    </row>
    <row r="888" spans="1:3" x14ac:dyDescent="0.25">
      <c r="A888" t="s">
        <v>18554</v>
      </c>
      <c r="B888" t="s">
        <v>18085</v>
      </c>
      <c r="C888" t="s">
        <v>18100</v>
      </c>
    </row>
    <row r="889" spans="1:3" x14ac:dyDescent="0.25">
      <c r="A889" t="s">
        <v>20221</v>
      </c>
      <c r="B889" t="s">
        <v>18085</v>
      </c>
      <c r="C889" t="s">
        <v>18087</v>
      </c>
    </row>
    <row r="890" spans="1:3" x14ac:dyDescent="0.25">
      <c r="A890" t="s">
        <v>24797</v>
      </c>
      <c r="B890" t="s">
        <v>18085</v>
      </c>
      <c r="C890" t="s">
        <v>18100</v>
      </c>
    </row>
    <row r="891" spans="1:3" x14ac:dyDescent="0.25">
      <c r="A891" t="s">
        <v>20717</v>
      </c>
      <c r="B891" t="s">
        <v>18085</v>
      </c>
      <c r="C891" t="s">
        <v>18087</v>
      </c>
    </row>
    <row r="892" spans="1:3" x14ac:dyDescent="0.25">
      <c r="A892" t="s">
        <v>19601</v>
      </c>
      <c r="B892" t="s">
        <v>18085</v>
      </c>
      <c r="C892" t="s">
        <v>18100</v>
      </c>
    </row>
    <row r="893" spans="1:3" x14ac:dyDescent="0.25">
      <c r="A893" t="s">
        <v>20449</v>
      </c>
      <c r="B893" t="s">
        <v>18085</v>
      </c>
      <c r="C893" t="s">
        <v>18100</v>
      </c>
    </row>
    <row r="894" spans="1:3" x14ac:dyDescent="0.25">
      <c r="A894" t="s">
        <v>19364</v>
      </c>
      <c r="B894" t="s">
        <v>18085</v>
      </c>
      <c r="C894" t="s">
        <v>18100</v>
      </c>
    </row>
    <row r="895" spans="1:3" x14ac:dyDescent="0.25">
      <c r="A895" t="s">
        <v>19260</v>
      </c>
      <c r="B895" t="s">
        <v>18085</v>
      </c>
      <c r="C895" t="s">
        <v>18103</v>
      </c>
    </row>
    <row r="896" spans="1:3" x14ac:dyDescent="0.25">
      <c r="A896" t="s">
        <v>21698</v>
      </c>
      <c r="B896" t="s">
        <v>18085</v>
      </c>
      <c r="C896" t="s">
        <v>18100</v>
      </c>
    </row>
    <row r="897" spans="1:3" x14ac:dyDescent="0.25">
      <c r="A897" t="s">
        <v>23979</v>
      </c>
      <c r="B897" t="s">
        <v>18085</v>
      </c>
      <c r="C897" t="s">
        <v>18100</v>
      </c>
    </row>
    <row r="898" spans="1:3" x14ac:dyDescent="0.25">
      <c r="A898" t="s">
        <v>23716</v>
      </c>
      <c r="B898" t="s">
        <v>18085</v>
      </c>
      <c r="C898" t="s">
        <v>18100</v>
      </c>
    </row>
    <row r="899" spans="1:3" x14ac:dyDescent="0.25">
      <c r="A899" t="s">
        <v>20732</v>
      </c>
      <c r="B899" t="s">
        <v>18085</v>
      </c>
      <c r="C899" t="s">
        <v>18100</v>
      </c>
    </row>
    <row r="900" spans="1:3" x14ac:dyDescent="0.25">
      <c r="A900" t="s">
        <v>19454</v>
      </c>
      <c r="B900" t="s">
        <v>18085</v>
      </c>
      <c r="C900" t="s">
        <v>18100</v>
      </c>
    </row>
    <row r="901" spans="1:3" x14ac:dyDescent="0.25">
      <c r="A901" t="s">
        <v>20652</v>
      </c>
      <c r="B901" t="s">
        <v>18085</v>
      </c>
      <c r="C901" t="s">
        <v>18132</v>
      </c>
    </row>
    <row r="902" spans="1:3" x14ac:dyDescent="0.25">
      <c r="A902" t="s">
        <v>20348</v>
      </c>
      <c r="B902" t="s">
        <v>18085</v>
      </c>
      <c r="C902" t="s">
        <v>18103</v>
      </c>
    </row>
    <row r="903" spans="1:3" x14ac:dyDescent="0.25">
      <c r="A903" t="s">
        <v>20218</v>
      </c>
      <c r="B903" t="s">
        <v>18085</v>
      </c>
      <c r="C903" t="s">
        <v>18103</v>
      </c>
    </row>
    <row r="904" spans="1:3" x14ac:dyDescent="0.25">
      <c r="A904" t="s">
        <v>21897</v>
      </c>
      <c r="B904" t="s">
        <v>18085</v>
      </c>
      <c r="C904" t="s">
        <v>18100</v>
      </c>
    </row>
    <row r="905" spans="1:3" x14ac:dyDescent="0.25">
      <c r="A905" t="s">
        <v>20311</v>
      </c>
      <c r="B905" t="s">
        <v>18085</v>
      </c>
      <c r="C905" t="s">
        <v>18103</v>
      </c>
    </row>
    <row r="906" spans="1:3" x14ac:dyDescent="0.25">
      <c r="A906" t="s">
        <v>21925</v>
      </c>
      <c r="B906" t="s">
        <v>18085</v>
      </c>
      <c r="C906" t="s">
        <v>18100</v>
      </c>
    </row>
    <row r="907" spans="1:3" x14ac:dyDescent="0.25">
      <c r="A907" t="s">
        <v>18539</v>
      </c>
      <c r="B907" t="s">
        <v>18085</v>
      </c>
      <c r="C907" t="s">
        <v>18100</v>
      </c>
    </row>
    <row r="908" spans="1:3" x14ac:dyDescent="0.25">
      <c r="A908" t="s">
        <v>23907</v>
      </c>
      <c r="B908" t="s">
        <v>18085</v>
      </c>
      <c r="C908" t="s">
        <v>18100</v>
      </c>
    </row>
    <row r="909" spans="1:3" x14ac:dyDescent="0.25">
      <c r="A909" t="s">
        <v>19628</v>
      </c>
      <c r="B909" t="s">
        <v>18085</v>
      </c>
      <c r="C909" t="s">
        <v>18100</v>
      </c>
    </row>
    <row r="910" spans="1:3" x14ac:dyDescent="0.25">
      <c r="A910" t="s">
        <v>22719</v>
      </c>
      <c r="B910" t="s">
        <v>18085</v>
      </c>
      <c r="C910" t="s">
        <v>18100</v>
      </c>
    </row>
    <row r="911" spans="1:3" x14ac:dyDescent="0.25">
      <c r="A911" t="s">
        <v>18815</v>
      </c>
      <c r="B911" t="s">
        <v>18085</v>
      </c>
      <c r="C911" t="s">
        <v>18492</v>
      </c>
    </row>
    <row r="912" spans="1:3" x14ac:dyDescent="0.25">
      <c r="A912" t="s">
        <v>23171</v>
      </c>
      <c r="B912" t="s">
        <v>18085</v>
      </c>
      <c r="C912" t="s">
        <v>18111</v>
      </c>
    </row>
    <row r="913" spans="1:3" x14ac:dyDescent="0.25">
      <c r="A913" t="s">
        <v>18852</v>
      </c>
      <c r="B913" t="s">
        <v>18085</v>
      </c>
      <c r="C913" t="s">
        <v>18100</v>
      </c>
    </row>
    <row r="914" spans="1:3" x14ac:dyDescent="0.25">
      <c r="A914" t="s">
        <v>20897</v>
      </c>
      <c r="B914" t="s">
        <v>18085</v>
      </c>
      <c r="C914" t="s">
        <v>18100</v>
      </c>
    </row>
    <row r="915" spans="1:3" x14ac:dyDescent="0.25">
      <c r="A915" t="s">
        <v>21307</v>
      </c>
      <c r="B915" t="s">
        <v>18085</v>
      </c>
      <c r="C915" t="s">
        <v>18100</v>
      </c>
    </row>
    <row r="916" spans="1:3" x14ac:dyDescent="0.25">
      <c r="A916" t="s">
        <v>21226</v>
      </c>
      <c r="B916" t="s">
        <v>18085</v>
      </c>
      <c r="C916" t="s">
        <v>18100</v>
      </c>
    </row>
    <row r="917" spans="1:3" x14ac:dyDescent="0.25">
      <c r="A917" t="s">
        <v>23217</v>
      </c>
      <c r="B917" t="s">
        <v>18085</v>
      </c>
      <c r="C917" t="s">
        <v>18100</v>
      </c>
    </row>
    <row r="918" spans="1:3" x14ac:dyDescent="0.25">
      <c r="A918" t="s">
        <v>21496</v>
      </c>
      <c r="B918" t="s">
        <v>18085</v>
      </c>
      <c r="C918" t="s">
        <v>18087</v>
      </c>
    </row>
    <row r="919" spans="1:3" x14ac:dyDescent="0.25">
      <c r="A919" t="s">
        <v>22091</v>
      </c>
      <c r="B919" t="s">
        <v>18085</v>
      </c>
      <c r="C919" t="s">
        <v>18100</v>
      </c>
    </row>
    <row r="920" spans="1:3" x14ac:dyDescent="0.25">
      <c r="A920" t="s">
        <v>21490</v>
      </c>
      <c r="B920" t="s">
        <v>18085</v>
      </c>
      <c r="C920" t="s">
        <v>18100</v>
      </c>
    </row>
    <row r="921" spans="1:3" x14ac:dyDescent="0.25">
      <c r="A921" t="s">
        <v>21840</v>
      </c>
      <c r="B921" t="s">
        <v>18085</v>
      </c>
      <c r="C921" t="s">
        <v>18100</v>
      </c>
    </row>
    <row r="922" spans="1:3" x14ac:dyDescent="0.25">
      <c r="A922" t="s">
        <v>22900</v>
      </c>
      <c r="B922" t="s">
        <v>18085</v>
      </c>
      <c r="C922" t="s">
        <v>18100</v>
      </c>
    </row>
    <row r="923" spans="1:3" x14ac:dyDescent="0.25">
      <c r="A923" t="s">
        <v>21477</v>
      </c>
      <c r="B923" t="s">
        <v>19634</v>
      </c>
      <c r="C923" t="s">
        <v>18140</v>
      </c>
    </row>
    <row r="924" spans="1:3" x14ac:dyDescent="0.25">
      <c r="A924" t="s">
        <v>22232</v>
      </c>
      <c r="B924" t="s">
        <v>18085</v>
      </c>
      <c r="C924" t="s">
        <v>18100</v>
      </c>
    </row>
    <row r="925" spans="1:3" x14ac:dyDescent="0.25">
      <c r="A925" t="s">
        <v>20912</v>
      </c>
      <c r="B925" t="s">
        <v>18085</v>
      </c>
      <c r="C925" t="s">
        <v>18100</v>
      </c>
    </row>
    <row r="926" spans="1:3" x14ac:dyDescent="0.25">
      <c r="A926" t="s">
        <v>20622</v>
      </c>
      <c r="B926" t="s">
        <v>18085</v>
      </c>
      <c r="C926" t="s">
        <v>18100</v>
      </c>
    </row>
    <row r="927" spans="1:3" x14ac:dyDescent="0.25">
      <c r="A927" t="s">
        <v>22677</v>
      </c>
      <c r="B927" t="s">
        <v>18085</v>
      </c>
      <c r="C927" t="s">
        <v>18100</v>
      </c>
    </row>
    <row r="928" spans="1:3" x14ac:dyDescent="0.25">
      <c r="A928" t="s">
        <v>20927</v>
      </c>
      <c r="B928" t="s">
        <v>18085</v>
      </c>
      <c r="C928" t="s">
        <v>18100</v>
      </c>
    </row>
    <row r="929" spans="1:3" x14ac:dyDescent="0.25">
      <c r="A929" t="s">
        <v>18240</v>
      </c>
      <c r="B929" t="s">
        <v>18085</v>
      </c>
      <c r="C929" t="s">
        <v>18100</v>
      </c>
    </row>
    <row r="930" spans="1:3" x14ac:dyDescent="0.25">
      <c r="A930" t="s">
        <v>20390</v>
      </c>
      <c r="B930" t="s">
        <v>18085</v>
      </c>
      <c r="C930" t="s">
        <v>18100</v>
      </c>
    </row>
    <row r="931" spans="1:3" x14ac:dyDescent="0.25">
      <c r="A931" t="s">
        <v>19294</v>
      </c>
      <c r="B931" t="s">
        <v>18085</v>
      </c>
      <c r="C931" t="s">
        <v>18103</v>
      </c>
    </row>
    <row r="932" spans="1:3" x14ac:dyDescent="0.25">
      <c r="A932" t="s">
        <v>24612</v>
      </c>
      <c r="B932" t="s">
        <v>18085</v>
      </c>
      <c r="C932" t="s">
        <v>18229</v>
      </c>
    </row>
    <row r="933" spans="1:3" x14ac:dyDescent="0.25">
      <c r="A933" t="s">
        <v>18232</v>
      </c>
      <c r="B933" t="s">
        <v>18085</v>
      </c>
      <c r="C933" t="s">
        <v>18100</v>
      </c>
    </row>
    <row r="934" spans="1:3" x14ac:dyDescent="0.25">
      <c r="A934" t="s">
        <v>21940</v>
      </c>
      <c r="B934" t="s">
        <v>18085</v>
      </c>
      <c r="C934" t="s">
        <v>18100</v>
      </c>
    </row>
    <row r="935" spans="1:3" x14ac:dyDescent="0.25">
      <c r="A935" t="s">
        <v>20829</v>
      </c>
      <c r="B935" t="s">
        <v>18085</v>
      </c>
      <c r="C935" t="s">
        <v>18100</v>
      </c>
    </row>
    <row r="936" spans="1:3" x14ac:dyDescent="0.25">
      <c r="A936" t="s">
        <v>20332</v>
      </c>
      <c r="B936" t="s">
        <v>18085</v>
      </c>
      <c r="C936" t="s">
        <v>18100</v>
      </c>
    </row>
    <row r="937" spans="1:3" x14ac:dyDescent="0.25">
      <c r="A937" t="s">
        <v>19062</v>
      </c>
      <c r="B937" t="s">
        <v>18085</v>
      </c>
      <c r="C937" t="s">
        <v>18100</v>
      </c>
    </row>
    <row r="938" spans="1:3" x14ac:dyDescent="0.25">
      <c r="A938" t="s">
        <v>20451</v>
      </c>
      <c r="B938" t="s">
        <v>18085</v>
      </c>
      <c r="C938" t="s">
        <v>18100</v>
      </c>
    </row>
    <row r="939" spans="1:3" x14ac:dyDescent="0.25">
      <c r="A939" t="s">
        <v>21504</v>
      </c>
      <c r="B939" t="s">
        <v>18085</v>
      </c>
      <c r="C939" t="s">
        <v>18100</v>
      </c>
    </row>
    <row r="940" spans="1:3" x14ac:dyDescent="0.25">
      <c r="A940" t="s">
        <v>20365</v>
      </c>
      <c r="B940" t="s">
        <v>18085</v>
      </c>
      <c r="C940" t="s">
        <v>18100</v>
      </c>
    </row>
    <row r="941" spans="1:3" x14ac:dyDescent="0.25">
      <c r="A941" t="s">
        <v>18110</v>
      </c>
      <c r="B941" t="s">
        <v>18085</v>
      </c>
      <c r="C941" t="s">
        <v>18112</v>
      </c>
    </row>
    <row r="942" spans="1:3" x14ac:dyDescent="0.25">
      <c r="A942" t="s">
        <v>21466</v>
      </c>
      <c r="B942" t="s">
        <v>18085</v>
      </c>
      <c r="C942" t="s">
        <v>18152</v>
      </c>
    </row>
    <row r="943" spans="1:3" x14ac:dyDescent="0.25">
      <c r="A943" t="s">
        <v>19834</v>
      </c>
      <c r="B943" t="s">
        <v>18085</v>
      </c>
      <c r="C943" t="s">
        <v>18100</v>
      </c>
    </row>
    <row r="944" spans="1:3" x14ac:dyDescent="0.25">
      <c r="A944" t="s">
        <v>19338</v>
      </c>
      <c r="B944" t="s">
        <v>18085</v>
      </c>
      <c r="C944" t="s">
        <v>18100</v>
      </c>
    </row>
    <row r="945" spans="1:3" x14ac:dyDescent="0.25">
      <c r="A945" t="s">
        <v>21804</v>
      </c>
      <c r="B945" t="s">
        <v>18085</v>
      </c>
      <c r="C945" t="s">
        <v>18100</v>
      </c>
    </row>
    <row r="946" spans="1:3" x14ac:dyDescent="0.25">
      <c r="A946" t="s">
        <v>20555</v>
      </c>
      <c r="B946" t="s">
        <v>18085</v>
      </c>
      <c r="C946" t="s">
        <v>18100</v>
      </c>
    </row>
    <row r="947" spans="1:3" x14ac:dyDescent="0.25">
      <c r="A947" t="s">
        <v>23231</v>
      </c>
      <c r="B947" t="s">
        <v>18085</v>
      </c>
      <c r="C947" t="s">
        <v>18103</v>
      </c>
    </row>
    <row r="948" spans="1:3" x14ac:dyDescent="0.25">
      <c r="A948" t="s">
        <v>22569</v>
      </c>
      <c r="B948" t="s">
        <v>18085</v>
      </c>
      <c r="C948" t="s">
        <v>18100</v>
      </c>
    </row>
    <row r="949" spans="1:3" x14ac:dyDescent="0.25">
      <c r="A949" t="s">
        <v>25094</v>
      </c>
      <c r="B949" t="s">
        <v>18085</v>
      </c>
      <c r="C949" t="s">
        <v>18100</v>
      </c>
    </row>
    <row r="950" spans="1:3" x14ac:dyDescent="0.25">
      <c r="A950" t="s">
        <v>21670</v>
      </c>
      <c r="B950" t="s">
        <v>18085</v>
      </c>
      <c r="C950" t="s">
        <v>18229</v>
      </c>
    </row>
    <row r="951" spans="1:3" x14ac:dyDescent="0.25">
      <c r="A951" t="s">
        <v>18523</v>
      </c>
      <c r="B951" t="s">
        <v>18085</v>
      </c>
      <c r="C951" t="s">
        <v>18100</v>
      </c>
    </row>
    <row r="952" spans="1:3" x14ac:dyDescent="0.25">
      <c r="A952" t="s">
        <v>21044</v>
      </c>
      <c r="B952" t="s">
        <v>18085</v>
      </c>
      <c r="C952" t="s">
        <v>18100</v>
      </c>
    </row>
    <row r="953" spans="1:3" x14ac:dyDescent="0.25">
      <c r="A953" t="s">
        <v>18234</v>
      </c>
      <c r="B953" t="s">
        <v>18085</v>
      </c>
      <c r="C953" t="s">
        <v>18100</v>
      </c>
    </row>
    <row r="954" spans="1:3" x14ac:dyDescent="0.25">
      <c r="A954" t="s">
        <v>19571</v>
      </c>
      <c r="B954" t="s">
        <v>18085</v>
      </c>
      <c r="C954" t="s">
        <v>18111</v>
      </c>
    </row>
    <row r="955" spans="1:3" x14ac:dyDescent="0.25">
      <c r="A955" t="s">
        <v>19002</v>
      </c>
      <c r="B955" t="s">
        <v>18085</v>
      </c>
      <c r="C955" t="s">
        <v>18100</v>
      </c>
    </row>
    <row r="956" spans="1:3" x14ac:dyDescent="0.25">
      <c r="A956" t="s">
        <v>21578</v>
      </c>
      <c r="B956" t="s">
        <v>18085</v>
      </c>
      <c r="C956" t="s">
        <v>18100</v>
      </c>
    </row>
    <row r="957" spans="1:3" x14ac:dyDescent="0.25">
      <c r="A957" t="s">
        <v>21563</v>
      </c>
      <c r="B957" t="s">
        <v>18085</v>
      </c>
      <c r="C957" t="s">
        <v>18100</v>
      </c>
    </row>
    <row r="958" spans="1:3" x14ac:dyDescent="0.25">
      <c r="A958" t="s">
        <v>18678</v>
      </c>
      <c r="B958" t="s">
        <v>18085</v>
      </c>
      <c r="C958" t="s">
        <v>18100</v>
      </c>
    </row>
    <row r="959" spans="1:3" x14ac:dyDescent="0.25">
      <c r="A959" t="s">
        <v>21621</v>
      </c>
      <c r="B959" t="s">
        <v>18085</v>
      </c>
      <c r="C959" t="s">
        <v>18100</v>
      </c>
    </row>
    <row r="960" spans="1:3" x14ac:dyDescent="0.25">
      <c r="A960" t="s">
        <v>24246</v>
      </c>
      <c r="B960" t="s">
        <v>18085</v>
      </c>
      <c r="C960" t="s">
        <v>18100</v>
      </c>
    </row>
    <row r="961" spans="1:3" x14ac:dyDescent="0.25">
      <c r="A961" t="s">
        <v>24208</v>
      </c>
      <c r="B961" t="s">
        <v>18085</v>
      </c>
      <c r="C961" t="s">
        <v>18100</v>
      </c>
    </row>
    <row r="962" spans="1:3" x14ac:dyDescent="0.25">
      <c r="A962" t="s">
        <v>23479</v>
      </c>
      <c r="B962" t="s">
        <v>18085</v>
      </c>
      <c r="C962" t="s">
        <v>18100</v>
      </c>
    </row>
    <row r="963" spans="1:3" x14ac:dyDescent="0.25">
      <c r="A963" t="s">
        <v>21888</v>
      </c>
      <c r="B963" t="s">
        <v>18085</v>
      </c>
      <c r="C963" t="s">
        <v>18100</v>
      </c>
    </row>
    <row r="964" spans="1:3" x14ac:dyDescent="0.25">
      <c r="A964" t="s">
        <v>22310</v>
      </c>
      <c r="B964" t="s">
        <v>18085</v>
      </c>
      <c r="C964" t="s">
        <v>18100</v>
      </c>
    </row>
    <row r="965" spans="1:3" x14ac:dyDescent="0.25">
      <c r="A965" t="s">
        <v>24946</v>
      </c>
      <c r="B965" t="s">
        <v>18085</v>
      </c>
      <c r="C965" t="s">
        <v>18100</v>
      </c>
    </row>
    <row r="966" spans="1:3" x14ac:dyDescent="0.25">
      <c r="A966" t="s">
        <v>23135</v>
      </c>
      <c r="B966" t="s">
        <v>18085</v>
      </c>
      <c r="C966" t="s">
        <v>18100</v>
      </c>
    </row>
    <row r="967" spans="1:3" x14ac:dyDescent="0.25">
      <c r="A967" t="s">
        <v>21590</v>
      </c>
      <c r="B967" t="s">
        <v>18085</v>
      </c>
      <c r="C967" t="s">
        <v>18100</v>
      </c>
    </row>
    <row r="968" spans="1:3" x14ac:dyDescent="0.25">
      <c r="A968" t="s">
        <v>20143</v>
      </c>
      <c r="B968" t="s">
        <v>18085</v>
      </c>
      <c r="C968" t="s">
        <v>18100</v>
      </c>
    </row>
    <row r="969" spans="1:3" x14ac:dyDescent="0.25">
      <c r="A969" t="s">
        <v>21137</v>
      </c>
      <c r="B969" t="s">
        <v>18085</v>
      </c>
      <c r="C969" t="s">
        <v>18100</v>
      </c>
    </row>
    <row r="970" spans="1:3" x14ac:dyDescent="0.25">
      <c r="A970" t="s">
        <v>19975</v>
      </c>
      <c r="B970" t="s">
        <v>18085</v>
      </c>
      <c r="C970" t="s">
        <v>18100</v>
      </c>
    </row>
    <row r="971" spans="1:3" x14ac:dyDescent="0.25">
      <c r="A971" t="s">
        <v>18239</v>
      </c>
      <c r="B971" t="s">
        <v>18085</v>
      </c>
      <c r="C971" t="s">
        <v>18132</v>
      </c>
    </row>
    <row r="972" spans="1:3" x14ac:dyDescent="0.25">
      <c r="A972" t="s">
        <v>18537</v>
      </c>
      <c r="B972" t="s">
        <v>18085</v>
      </c>
      <c r="C972" t="s">
        <v>18103</v>
      </c>
    </row>
    <row r="973" spans="1:3" x14ac:dyDescent="0.25">
      <c r="A973" t="s">
        <v>19592</v>
      </c>
      <c r="B973" t="s">
        <v>18085</v>
      </c>
      <c r="C973" t="s">
        <v>18117</v>
      </c>
    </row>
    <row r="974" spans="1:3" x14ac:dyDescent="0.25">
      <c r="A974" t="s">
        <v>21166</v>
      </c>
      <c r="B974" t="s">
        <v>18085</v>
      </c>
      <c r="C974" t="s">
        <v>18111</v>
      </c>
    </row>
    <row r="975" spans="1:3" x14ac:dyDescent="0.25">
      <c r="A975" t="s">
        <v>23296</v>
      </c>
      <c r="B975" t="s">
        <v>18085</v>
      </c>
      <c r="C975" t="s">
        <v>18100</v>
      </c>
    </row>
    <row r="976" spans="1:3" x14ac:dyDescent="0.25">
      <c r="A976" t="s">
        <v>19756</v>
      </c>
      <c r="B976" t="s">
        <v>18085</v>
      </c>
      <c r="C976" t="s">
        <v>18100</v>
      </c>
    </row>
    <row r="977" spans="1:3" x14ac:dyDescent="0.25">
      <c r="A977" t="s">
        <v>24201</v>
      </c>
      <c r="B977" t="s">
        <v>18085</v>
      </c>
      <c r="C977" t="s">
        <v>18100</v>
      </c>
    </row>
    <row r="978" spans="1:3" x14ac:dyDescent="0.25">
      <c r="A978" t="s">
        <v>22015</v>
      </c>
      <c r="B978" t="s">
        <v>18085</v>
      </c>
      <c r="C978" t="s">
        <v>18100</v>
      </c>
    </row>
    <row r="979" spans="1:3" x14ac:dyDescent="0.25">
      <c r="A979" t="s">
        <v>20026</v>
      </c>
      <c r="B979" t="s">
        <v>18085</v>
      </c>
      <c r="C979" t="s">
        <v>18100</v>
      </c>
    </row>
    <row r="980" spans="1:3" x14ac:dyDescent="0.25">
      <c r="A980" t="s">
        <v>18338</v>
      </c>
      <c r="B980" t="s">
        <v>18085</v>
      </c>
      <c r="C980" t="s">
        <v>18103</v>
      </c>
    </row>
    <row r="981" spans="1:3" x14ac:dyDescent="0.25">
      <c r="A981" t="s">
        <v>19442</v>
      </c>
      <c r="B981" t="s">
        <v>18085</v>
      </c>
      <c r="C981" t="s">
        <v>18103</v>
      </c>
    </row>
    <row r="982" spans="1:3" x14ac:dyDescent="0.25">
      <c r="A982" t="s">
        <v>18150</v>
      </c>
      <c r="B982" t="s">
        <v>18085</v>
      </c>
      <c r="C982" t="s">
        <v>18103</v>
      </c>
    </row>
    <row r="983" spans="1:3" x14ac:dyDescent="0.25">
      <c r="A983" t="s">
        <v>21470</v>
      </c>
      <c r="B983" t="s">
        <v>18085</v>
      </c>
      <c r="C983" t="s">
        <v>18103</v>
      </c>
    </row>
    <row r="984" spans="1:3" x14ac:dyDescent="0.25">
      <c r="A984" t="s">
        <v>20250</v>
      </c>
      <c r="B984" t="s">
        <v>18085</v>
      </c>
      <c r="C984" t="s">
        <v>18100</v>
      </c>
    </row>
    <row r="985" spans="1:3" x14ac:dyDescent="0.25">
      <c r="A985" t="s">
        <v>24022</v>
      </c>
      <c r="B985" t="s">
        <v>18085</v>
      </c>
      <c r="C985" t="s">
        <v>18087</v>
      </c>
    </row>
    <row r="986" spans="1:3" x14ac:dyDescent="0.25">
      <c r="A986" t="s">
        <v>21574</v>
      </c>
      <c r="B986" t="s">
        <v>18085</v>
      </c>
      <c r="C986" t="s">
        <v>18100</v>
      </c>
    </row>
    <row r="987" spans="1:3" x14ac:dyDescent="0.25">
      <c r="A987" t="s">
        <v>22601</v>
      </c>
      <c r="B987" t="s">
        <v>18085</v>
      </c>
      <c r="C987" t="s">
        <v>18100</v>
      </c>
    </row>
    <row r="988" spans="1:3" x14ac:dyDescent="0.25">
      <c r="A988" t="s">
        <v>21696</v>
      </c>
      <c r="B988" t="s">
        <v>18085</v>
      </c>
      <c r="C988" t="s">
        <v>18100</v>
      </c>
    </row>
    <row r="989" spans="1:3" x14ac:dyDescent="0.25">
      <c r="A989" t="s">
        <v>22598</v>
      </c>
      <c r="B989" t="s">
        <v>18085</v>
      </c>
      <c r="C989" t="s">
        <v>18158</v>
      </c>
    </row>
    <row r="990" spans="1:3" x14ac:dyDescent="0.25">
      <c r="A990" t="s">
        <v>19968</v>
      </c>
      <c r="B990" t="s">
        <v>18085</v>
      </c>
      <c r="C990" t="s">
        <v>18100</v>
      </c>
    </row>
    <row r="991" spans="1:3" x14ac:dyDescent="0.25">
      <c r="A991" t="s">
        <v>24294</v>
      </c>
      <c r="B991" t="s">
        <v>18085</v>
      </c>
      <c r="C991" t="s">
        <v>18100</v>
      </c>
    </row>
    <row r="992" spans="1:3" x14ac:dyDescent="0.25">
      <c r="A992" t="s">
        <v>19735</v>
      </c>
      <c r="B992" t="s">
        <v>18085</v>
      </c>
      <c r="C992" t="s">
        <v>18100</v>
      </c>
    </row>
    <row r="993" spans="1:3" x14ac:dyDescent="0.25">
      <c r="A993" t="s">
        <v>23008</v>
      </c>
      <c r="B993" t="s">
        <v>18085</v>
      </c>
      <c r="C993" t="s">
        <v>18100</v>
      </c>
    </row>
    <row r="994" spans="1:3" x14ac:dyDescent="0.25">
      <c r="A994" t="s">
        <v>20809</v>
      </c>
      <c r="B994" t="s">
        <v>18085</v>
      </c>
      <c r="C994" t="s">
        <v>18100</v>
      </c>
    </row>
    <row r="995" spans="1:3" x14ac:dyDescent="0.25">
      <c r="A995" t="s">
        <v>21008</v>
      </c>
      <c r="B995" t="s">
        <v>18085</v>
      </c>
      <c r="C995" t="s">
        <v>18100</v>
      </c>
    </row>
    <row r="996" spans="1:3" x14ac:dyDescent="0.25">
      <c r="A996" t="s">
        <v>24059</v>
      </c>
      <c r="B996" t="s">
        <v>18085</v>
      </c>
      <c r="C996" t="s">
        <v>18100</v>
      </c>
    </row>
    <row r="997" spans="1:3" x14ac:dyDescent="0.25">
      <c r="A997" t="s">
        <v>20125</v>
      </c>
      <c r="B997" t="s">
        <v>18085</v>
      </c>
      <c r="C997" t="s">
        <v>18100</v>
      </c>
    </row>
    <row r="998" spans="1:3" x14ac:dyDescent="0.25">
      <c r="A998" t="s">
        <v>18248</v>
      </c>
      <c r="B998" t="s">
        <v>18085</v>
      </c>
      <c r="C998" t="s">
        <v>18100</v>
      </c>
    </row>
    <row r="999" spans="1:3" x14ac:dyDescent="0.25">
      <c r="A999" t="s">
        <v>18410</v>
      </c>
      <c r="B999" t="s">
        <v>18085</v>
      </c>
      <c r="C999" t="s">
        <v>18229</v>
      </c>
    </row>
    <row r="1000" spans="1:3" x14ac:dyDescent="0.25">
      <c r="A1000" t="s">
        <v>18959</v>
      </c>
      <c r="B1000" t="s">
        <v>18085</v>
      </c>
      <c r="C1000" t="s">
        <v>18100</v>
      </c>
    </row>
    <row r="1001" spans="1:3" x14ac:dyDescent="0.25">
      <c r="A1001" t="s">
        <v>18798</v>
      </c>
      <c r="B1001" t="s">
        <v>18085</v>
      </c>
      <c r="C1001" t="s">
        <v>18111</v>
      </c>
    </row>
    <row r="1002" spans="1:3" x14ac:dyDescent="0.25">
      <c r="A1002" t="s">
        <v>23859</v>
      </c>
      <c r="B1002" t="s">
        <v>18085</v>
      </c>
      <c r="C1002" t="s">
        <v>18229</v>
      </c>
    </row>
    <row r="1003" spans="1:3" x14ac:dyDescent="0.25">
      <c r="A1003" t="s">
        <v>23659</v>
      </c>
      <c r="B1003" t="s">
        <v>18085</v>
      </c>
      <c r="C1003" t="s">
        <v>18100</v>
      </c>
    </row>
    <row r="1004" spans="1:3" x14ac:dyDescent="0.25">
      <c r="A1004" t="s">
        <v>20460</v>
      </c>
      <c r="B1004" t="s">
        <v>18085</v>
      </c>
      <c r="C1004" t="s">
        <v>18100</v>
      </c>
    </row>
    <row r="1005" spans="1:3" x14ac:dyDescent="0.25">
      <c r="A1005" t="s">
        <v>23618</v>
      </c>
      <c r="B1005" t="s">
        <v>18085</v>
      </c>
      <c r="C1005" t="s">
        <v>18100</v>
      </c>
    </row>
    <row r="1006" spans="1:3" x14ac:dyDescent="0.25">
      <c r="A1006" t="s">
        <v>18545</v>
      </c>
      <c r="B1006" t="s">
        <v>18085</v>
      </c>
      <c r="C1006" t="s">
        <v>18103</v>
      </c>
    </row>
    <row r="1007" spans="1:3" x14ac:dyDescent="0.25">
      <c r="A1007" t="s">
        <v>18468</v>
      </c>
      <c r="B1007" t="s">
        <v>18085</v>
      </c>
      <c r="C1007" t="s">
        <v>18103</v>
      </c>
    </row>
    <row r="1008" spans="1:3" x14ac:dyDescent="0.25">
      <c r="A1008" t="s">
        <v>23327</v>
      </c>
      <c r="B1008" t="s">
        <v>18085</v>
      </c>
      <c r="C1008" t="s">
        <v>18103</v>
      </c>
    </row>
    <row r="1009" spans="1:3" x14ac:dyDescent="0.25">
      <c r="A1009" t="s">
        <v>18751</v>
      </c>
      <c r="B1009" t="s">
        <v>18085</v>
      </c>
      <c r="C1009" t="s">
        <v>18103</v>
      </c>
    </row>
    <row r="1010" spans="1:3" x14ac:dyDescent="0.25">
      <c r="A1010" t="s">
        <v>18098</v>
      </c>
      <c r="B1010" t="s">
        <v>18085</v>
      </c>
      <c r="C1010" t="s">
        <v>18103</v>
      </c>
    </row>
    <row r="1011" spans="1:3" x14ac:dyDescent="0.25">
      <c r="A1011" t="s">
        <v>23155</v>
      </c>
      <c r="B1011" t="s">
        <v>18085</v>
      </c>
      <c r="C1011" t="s">
        <v>18100</v>
      </c>
    </row>
    <row r="1012" spans="1:3" x14ac:dyDescent="0.25">
      <c r="A1012" t="s">
        <v>21129</v>
      </c>
      <c r="B1012" t="s">
        <v>18085</v>
      </c>
      <c r="C1012" t="s">
        <v>18100</v>
      </c>
    </row>
    <row r="1013" spans="1:3" x14ac:dyDescent="0.25">
      <c r="A1013" t="s">
        <v>23228</v>
      </c>
      <c r="B1013" t="s">
        <v>18085</v>
      </c>
      <c r="C1013" t="s">
        <v>18100</v>
      </c>
    </row>
    <row r="1014" spans="1:3" x14ac:dyDescent="0.25">
      <c r="A1014" t="s">
        <v>21189</v>
      </c>
      <c r="B1014" t="s">
        <v>18085</v>
      </c>
      <c r="C1014" t="s">
        <v>18100</v>
      </c>
    </row>
    <row r="1015" spans="1:3" x14ac:dyDescent="0.25">
      <c r="A1015" t="s">
        <v>21458</v>
      </c>
      <c r="B1015" t="s">
        <v>18085</v>
      </c>
      <c r="C1015" t="s">
        <v>18103</v>
      </c>
    </row>
    <row r="1016" spans="1:3" x14ac:dyDescent="0.25">
      <c r="A1016" t="s">
        <v>20394</v>
      </c>
      <c r="B1016" t="s">
        <v>18085</v>
      </c>
      <c r="C1016" t="s">
        <v>18103</v>
      </c>
    </row>
    <row r="1017" spans="1:3" x14ac:dyDescent="0.25">
      <c r="A1017" t="s">
        <v>19603</v>
      </c>
      <c r="B1017" t="s">
        <v>18085</v>
      </c>
      <c r="C1017" t="s">
        <v>18111</v>
      </c>
    </row>
    <row r="1018" spans="1:3" x14ac:dyDescent="0.25">
      <c r="A1018" t="s">
        <v>21246</v>
      </c>
      <c r="B1018" t="s">
        <v>18085</v>
      </c>
      <c r="C1018" t="s">
        <v>18100</v>
      </c>
    </row>
    <row r="1019" spans="1:3" x14ac:dyDescent="0.25">
      <c r="A1019" t="s">
        <v>19666</v>
      </c>
      <c r="B1019" t="s">
        <v>18085</v>
      </c>
      <c r="C1019" t="s">
        <v>18100</v>
      </c>
    </row>
    <row r="1020" spans="1:3" x14ac:dyDescent="0.25">
      <c r="A1020" t="s">
        <v>22742</v>
      </c>
      <c r="B1020" t="s">
        <v>18085</v>
      </c>
      <c r="C1020" t="s">
        <v>18100</v>
      </c>
    </row>
    <row r="1021" spans="1:3" x14ac:dyDescent="0.25">
      <c r="A1021" t="s">
        <v>22679</v>
      </c>
      <c r="B1021" t="s">
        <v>18085</v>
      </c>
      <c r="C1021" t="s">
        <v>18111</v>
      </c>
    </row>
    <row r="1022" spans="1:3" x14ac:dyDescent="0.25">
      <c r="A1022" t="s">
        <v>22863</v>
      </c>
      <c r="B1022" t="s">
        <v>18085</v>
      </c>
      <c r="C1022" t="s">
        <v>18111</v>
      </c>
    </row>
    <row r="1023" spans="1:3" x14ac:dyDescent="0.25">
      <c r="A1023" t="s">
        <v>20854</v>
      </c>
      <c r="B1023" t="s">
        <v>18085</v>
      </c>
      <c r="C1023" t="s">
        <v>18103</v>
      </c>
    </row>
    <row r="1024" spans="1:3" x14ac:dyDescent="0.25">
      <c r="A1024" t="s">
        <v>19477</v>
      </c>
      <c r="B1024" t="s">
        <v>18085</v>
      </c>
      <c r="C1024" t="s">
        <v>18100</v>
      </c>
    </row>
    <row r="1025" spans="1:3" x14ac:dyDescent="0.25">
      <c r="A1025" t="s">
        <v>23767</v>
      </c>
      <c r="B1025" t="s">
        <v>18085</v>
      </c>
      <c r="C1025" t="s">
        <v>18100</v>
      </c>
    </row>
    <row r="1026" spans="1:3" x14ac:dyDescent="0.25">
      <c r="A1026" t="s">
        <v>18138</v>
      </c>
      <c r="B1026" t="s">
        <v>18108</v>
      </c>
      <c r="C1026" t="s">
        <v>18100</v>
      </c>
    </row>
    <row r="1027" spans="1:3" x14ac:dyDescent="0.25">
      <c r="A1027" t="s">
        <v>22612</v>
      </c>
      <c r="B1027" t="s">
        <v>18105</v>
      </c>
      <c r="C1027" t="s">
        <v>18087</v>
      </c>
    </row>
    <row r="1028" spans="1:3" x14ac:dyDescent="0.25">
      <c r="A1028" t="s">
        <v>19076</v>
      </c>
      <c r="B1028" t="s">
        <v>18085</v>
      </c>
      <c r="C1028" t="s">
        <v>18089</v>
      </c>
    </row>
    <row r="1029" spans="1:3" x14ac:dyDescent="0.25">
      <c r="A1029" t="s">
        <v>20521</v>
      </c>
      <c r="B1029" t="s">
        <v>18085</v>
      </c>
      <c r="C1029" t="s">
        <v>18089</v>
      </c>
    </row>
    <row r="1030" spans="1:3" x14ac:dyDescent="0.25">
      <c r="A1030" t="s">
        <v>24637</v>
      </c>
      <c r="B1030" t="s">
        <v>18108</v>
      </c>
      <c r="C1030" t="s">
        <v>18100</v>
      </c>
    </row>
    <row r="1031" spans="1:3" x14ac:dyDescent="0.25">
      <c r="A1031" t="s">
        <v>22761</v>
      </c>
      <c r="B1031" t="s">
        <v>18108</v>
      </c>
      <c r="C1031" t="s">
        <v>18100</v>
      </c>
    </row>
    <row r="1032" spans="1:3" x14ac:dyDescent="0.25">
      <c r="A1032" t="s">
        <v>21132</v>
      </c>
      <c r="B1032" t="s">
        <v>18085</v>
      </c>
      <c r="C1032" t="s">
        <v>18111</v>
      </c>
    </row>
    <row r="1033" spans="1:3" x14ac:dyDescent="0.25">
      <c r="A1033" t="s">
        <v>22388</v>
      </c>
      <c r="B1033" t="s">
        <v>18108</v>
      </c>
      <c r="C1033" t="s">
        <v>18100</v>
      </c>
    </row>
    <row r="1034" spans="1:3" x14ac:dyDescent="0.25">
      <c r="A1034" t="s">
        <v>19110</v>
      </c>
      <c r="B1034" t="s">
        <v>18085</v>
      </c>
      <c r="C1034" t="s">
        <v>18111</v>
      </c>
    </row>
    <row r="1035" spans="1:3" x14ac:dyDescent="0.25">
      <c r="A1035" t="s">
        <v>24727</v>
      </c>
      <c r="B1035" t="s">
        <v>18108</v>
      </c>
      <c r="C1035" t="s">
        <v>18100</v>
      </c>
    </row>
    <row r="1036" spans="1:3" x14ac:dyDescent="0.25">
      <c r="A1036" t="s">
        <v>24864</v>
      </c>
      <c r="B1036" t="s">
        <v>18108</v>
      </c>
      <c r="C1036" t="s">
        <v>18100</v>
      </c>
    </row>
    <row r="1037" spans="1:3" x14ac:dyDescent="0.25">
      <c r="A1037" t="s">
        <v>24565</v>
      </c>
      <c r="B1037" t="s">
        <v>18108</v>
      </c>
      <c r="C1037" t="s">
        <v>18100</v>
      </c>
    </row>
    <row r="1038" spans="1:3" x14ac:dyDescent="0.25">
      <c r="A1038" t="s">
        <v>24258</v>
      </c>
      <c r="B1038" t="s">
        <v>18108</v>
      </c>
      <c r="C1038" t="s">
        <v>18100</v>
      </c>
    </row>
    <row r="1039" spans="1:3" x14ac:dyDescent="0.25">
      <c r="A1039" t="s">
        <v>20379</v>
      </c>
      <c r="B1039" t="s">
        <v>18085</v>
      </c>
      <c r="C1039" t="s">
        <v>18111</v>
      </c>
    </row>
    <row r="1040" spans="1:3" x14ac:dyDescent="0.25">
      <c r="A1040" t="s">
        <v>21820</v>
      </c>
      <c r="B1040" t="s">
        <v>18085</v>
      </c>
      <c r="C1040" t="s">
        <v>18103</v>
      </c>
    </row>
    <row r="1041" spans="1:3" x14ac:dyDescent="0.25">
      <c r="A1041" t="s">
        <v>21388</v>
      </c>
      <c r="B1041" t="s">
        <v>18105</v>
      </c>
      <c r="C1041" t="s">
        <v>18100</v>
      </c>
    </row>
    <row r="1042" spans="1:3" x14ac:dyDescent="0.25">
      <c r="A1042" t="s">
        <v>20568</v>
      </c>
      <c r="B1042" t="s">
        <v>18085</v>
      </c>
      <c r="C1042" t="s">
        <v>18103</v>
      </c>
    </row>
    <row r="1043" spans="1:3" x14ac:dyDescent="0.25">
      <c r="A1043" t="s">
        <v>18107</v>
      </c>
      <c r="B1043" t="s">
        <v>18108</v>
      </c>
      <c r="C1043" t="s">
        <v>18100</v>
      </c>
    </row>
    <row r="1044" spans="1:3" x14ac:dyDescent="0.25">
      <c r="A1044" t="s">
        <v>23903</v>
      </c>
      <c r="B1044" t="s">
        <v>18279</v>
      </c>
      <c r="C1044" t="s">
        <v>18087</v>
      </c>
    </row>
    <row r="1045" spans="1:3" x14ac:dyDescent="0.25">
      <c r="A1045" t="s">
        <v>18278</v>
      </c>
      <c r="B1045" t="s">
        <v>18279</v>
      </c>
      <c r="C1045" t="s">
        <v>18087</v>
      </c>
    </row>
    <row r="1046" spans="1:3" x14ac:dyDescent="0.25">
      <c r="A1046" t="s">
        <v>23281</v>
      </c>
      <c r="B1046" t="s">
        <v>18279</v>
      </c>
      <c r="C1046" t="s">
        <v>18100</v>
      </c>
    </row>
    <row r="1047" spans="1:3" x14ac:dyDescent="0.25">
      <c r="A1047" t="s">
        <v>18375</v>
      </c>
      <c r="B1047" t="s">
        <v>18085</v>
      </c>
      <c r="C1047" t="s">
        <v>18103</v>
      </c>
    </row>
    <row r="1048" spans="1:3" x14ac:dyDescent="0.25">
      <c r="A1048" t="s">
        <v>19117</v>
      </c>
      <c r="B1048" t="s">
        <v>18085</v>
      </c>
      <c r="C1048" t="s">
        <v>18100</v>
      </c>
    </row>
    <row r="1049" spans="1:3" x14ac:dyDescent="0.25">
      <c r="A1049" t="s">
        <v>22647</v>
      </c>
      <c r="B1049" t="s">
        <v>18085</v>
      </c>
      <c r="C1049" t="s">
        <v>18103</v>
      </c>
    </row>
    <row r="1050" spans="1:3" x14ac:dyDescent="0.25">
      <c r="A1050" t="s">
        <v>19034</v>
      </c>
      <c r="B1050" t="s">
        <v>18085</v>
      </c>
      <c r="C1050" t="s">
        <v>18103</v>
      </c>
    </row>
    <row r="1051" spans="1:3" x14ac:dyDescent="0.25">
      <c r="A1051" t="s">
        <v>18517</v>
      </c>
      <c r="B1051" t="s">
        <v>18108</v>
      </c>
      <c r="C1051" t="s">
        <v>18100</v>
      </c>
    </row>
    <row r="1052" spans="1:3" x14ac:dyDescent="0.25">
      <c r="A1052" t="s">
        <v>19129</v>
      </c>
      <c r="B1052" t="s">
        <v>18085</v>
      </c>
      <c r="C1052" t="s">
        <v>18100</v>
      </c>
    </row>
    <row r="1053" spans="1:3" x14ac:dyDescent="0.25">
      <c r="A1053" t="s">
        <v>24013</v>
      </c>
      <c r="B1053" t="s">
        <v>18292</v>
      </c>
      <c r="C1053" t="s">
        <v>18100</v>
      </c>
    </row>
    <row r="1054" spans="1:3" x14ac:dyDescent="0.25">
      <c r="A1054" t="s">
        <v>22166</v>
      </c>
      <c r="B1054" t="s">
        <v>18866</v>
      </c>
      <c r="C1054" t="s">
        <v>18100</v>
      </c>
    </row>
    <row r="1055" spans="1:3" x14ac:dyDescent="0.25">
      <c r="A1055" t="s">
        <v>19727</v>
      </c>
      <c r="B1055" t="s">
        <v>18085</v>
      </c>
      <c r="C1055" t="s">
        <v>18087</v>
      </c>
    </row>
    <row r="1056" spans="1:3" x14ac:dyDescent="0.25">
      <c r="A1056" t="s">
        <v>18165</v>
      </c>
      <c r="B1056" t="s">
        <v>18085</v>
      </c>
      <c r="C1056" t="s">
        <v>18100</v>
      </c>
    </row>
    <row r="1057" spans="1:3" x14ac:dyDescent="0.25">
      <c r="A1057" t="s">
        <v>19848</v>
      </c>
      <c r="B1057" t="s">
        <v>18866</v>
      </c>
      <c r="C1057" t="s">
        <v>18100</v>
      </c>
    </row>
    <row r="1058" spans="1:3" x14ac:dyDescent="0.25">
      <c r="A1058" t="s">
        <v>18855</v>
      </c>
      <c r="B1058" t="s">
        <v>18085</v>
      </c>
      <c r="C1058" t="s">
        <v>18101</v>
      </c>
    </row>
    <row r="1059" spans="1:3" x14ac:dyDescent="0.25">
      <c r="A1059" t="s">
        <v>21620</v>
      </c>
      <c r="B1059" t="s">
        <v>18085</v>
      </c>
      <c r="C1059" t="s">
        <v>18100</v>
      </c>
    </row>
    <row r="1060" spans="1:3" x14ac:dyDescent="0.25">
      <c r="A1060" t="s">
        <v>22423</v>
      </c>
      <c r="B1060" t="s">
        <v>18085</v>
      </c>
      <c r="C1060" t="s">
        <v>18087</v>
      </c>
    </row>
    <row r="1061" spans="1:3" x14ac:dyDescent="0.25">
      <c r="A1061" t="s">
        <v>23872</v>
      </c>
      <c r="B1061" t="s">
        <v>19490</v>
      </c>
      <c r="C1061" t="s">
        <v>18100</v>
      </c>
    </row>
    <row r="1062" spans="1:3" x14ac:dyDescent="0.25">
      <c r="A1062" t="s">
        <v>20507</v>
      </c>
      <c r="B1062" t="s">
        <v>18085</v>
      </c>
      <c r="C1062" t="s">
        <v>18100</v>
      </c>
    </row>
    <row r="1063" spans="1:3" x14ac:dyDescent="0.25">
      <c r="A1063" t="s">
        <v>18363</v>
      </c>
      <c r="B1063" t="s">
        <v>18085</v>
      </c>
      <c r="C1063" t="s">
        <v>18087</v>
      </c>
    </row>
    <row r="1064" spans="1:3" x14ac:dyDescent="0.25">
      <c r="A1064" t="s">
        <v>19959</v>
      </c>
      <c r="B1064" t="s">
        <v>18085</v>
      </c>
      <c r="C1064" t="s">
        <v>18100</v>
      </c>
    </row>
    <row r="1065" spans="1:3" x14ac:dyDescent="0.25">
      <c r="A1065" t="s">
        <v>23039</v>
      </c>
      <c r="B1065" t="s">
        <v>18085</v>
      </c>
      <c r="C1065" t="s">
        <v>18100</v>
      </c>
    </row>
    <row r="1066" spans="1:3" x14ac:dyDescent="0.25">
      <c r="A1066" t="s">
        <v>19072</v>
      </c>
      <c r="B1066" t="s">
        <v>18279</v>
      </c>
      <c r="C1066" t="s">
        <v>18323</v>
      </c>
    </row>
    <row r="1067" spans="1:3" x14ac:dyDescent="0.25">
      <c r="A1067" t="s">
        <v>19355</v>
      </c>
      <c r="B1067" t="s">
        <v>18085</v>
      </c>
      <c r="C1067" t="s">
        <v>18103</v>
      </c>
    </row>
    <row r="1068" spans="1:3" x14ac:dyDescent="0.25">
      <c r="A1068" t="s">
        <v>18728</v>
      </c>
      <c r="B1068" t="s">
        <v>18085</v>
      </c>
      <c r="C1068" t="s">
        <v>18100</v>
      </c>
    </row>
    <row r="1069" spans="1:3" x14ac:dyDescent="0.25">
      <c r="A1069" t="s">
        <v>18909</v>
      </c>
      <c r="B1069" t="s">
        <v>18085</v>
      </c>
      <c r="C1069" t="s">
        <v>18100</v>
      </c>
    </row>
    <row r="1070" spans="1:3" x14ac:dyDescent="0.25">
      <c r="A1070" t="s">
        <v>20661</v>
      </c>
      <c r="B1070" t="s">
        <v>18279</v>
      </c>
      <c r="C1070" t="s">
        <v>18158</v>
      </c>
    </row>
    <row r="1071" spans="1:3" x14ac:dyDescent="0.25">
      <c r="A1071" t="s">
        <v>20727</v>
      </c>
      <c r="B1071" t="s">
        <v>18085</v>
      </c>
      <c r="C1071" t="s">
        <v>18089</v>
      </c>
    </row>
    <row r="1072" spans="1:3" x14ac:dyDescent="0.25">
      <c r="A1072" t="s">
        <v>18828</v>
      </c>
      <c r="B1072" t="s">
        <v>18085</v>
      </c>
      <c r="C1072" t="s">
        <v>18100</v>
      </c>
    </row>
    <row r="1073" spans="1:3" x14ac:dyDescent="0.25">
      <c r="A1073" t="s">
        <v>21121</v>
      </c>
      <c r="B1073" t="s">
        <v>18292</v>
      </c>
      <c r="C1073" t="s">
        <v>18087</v>
      </c>
    </row>
    <row r="1074" spans="1:3" x14ac:dyDescent="0.25">
      <c r="A1074" t="s">
        <v>21282</v>
      </c>
      <c r="B1074" t="s">
        <v>18292</v>
      </c>
      <c r="C1074" t="s">
        <v>18100</v>
      </c>
    </row>
    <row r="1075" spans="1:3" x14ac:dyDescent="0.25">
      <c r="A1075" t="s">
        <v>18797</v>
      </c>
      <c r="B1075" t="s">
        <v>18085</v>
      </c>
      <c r="C1075" t="s">
        <v>18100</v>
      </c>
    </row>
    <row r="1076" spans="1:3" x14ac:dyDescent="0.25">
      <c r="A1076" t="s">
        <v>18440</v>
      </c>
      <c r="B1076" t="s">
        <v>18085</v>
      </c>
      <c r="C1076" t="s">
        <v>18100</v>
      </c>
    </row>
    <row r="1077" spans="1:3" x14ac:dyDescent="0.25">
      <c r="A1077" t="s">
        <v>19671</v>
      </c>
      <c r="B1077" t="s">
        <v>18085</v>
      </c>
      <c r="C1077" t="s">
        <v>18100</v>
      </c>
    </row>
    <row r="1078" spans="1:3" x14ac:dyDescent="0.25">
      <c r="A1078" t="s">
        <v>18849</v>
      </c>
      <c r="B1078" t="s">
        <v>18085</v>
      </c>
      <c r="C1078" t="s">
        <v>18100</v>
      </c>
    </row>
    <row r="1079" spans="1:3" x14ac:dyDescent="0.25">
      <c r="A1079" t="s">
        <v>22046</v>
      </c>
      <c r="B1079" t="s">
        <v>18292</v>
      </c>
      <c r="C1079" t="s">
        <v>18103</v>
      </c>
    </row>
    <row r="1080" spans="1:3" x14ac:dyDescent="0.25">
      <c r="A1080" t="s">
        <v>19897</v>
      </c>
      <c r="B1080" t="s">
        <v>18389</v>
      </c>
      <c r="C1080" t="s">
        <v>18100</v>
      </c>
    </row>
    <row r="1081" spans="1:3" x14ac:dyDescent="0.25">
      <c r="A1081" t="s">
        <v>24878</v>
      </c>
      <c r="B1081" t="s">
        <v>18085</v>
      </c>
      <c r="C1081" t="s">
        <v>18100</v>
      </c>
    </row>
    <row r="1082" spans="1:3" x14ac:dyDescent="0.25">
      <c r="A1082" t="s">
        <v>24914</v>
      </c>
      <c r="B1082" t="s">
        <v>18085</v>
      </c>
      <c r="C1082" t="s">
        <v>18100</v>
      </c>
    </row>
    <row r="1083" spans="1:3" x14ac:dyDescent="0.25">
      <c r="A1083" t="s">
        <v>24955</v>
      </c>
      <c r="B1083" t="s">
        <v>20443</v>
      </c>
      <c r="C1083" t="s">
        <v>18100</v>
      </c>
    </row>
    <row r="1084" spans="1:3" x14ac:dyDescent="0.25">
      <c r="A1084" t="s">
        <v>21301</v>
      </c>
      <c r="B1084" t="s">
        <v>18292</v>
      </c>
      <c r="C1084" t="s">
        <v>18103</v>
      </c>
    </row>
    <row r="1085" spans="1:3" x14ac:dyDescent="0.25">
      <c r="A1085" t="s">
        <v>20145</v>
      </c>
      <c r="B1085" t="s">
        <v>18085</v>
      </c>
      <c r="C1085" t="s">
        <v>18229</v>
      </c>
    </row>
    <row r="1086" spans="1:3" x14ac:dyDescent="0.25">
      <c r="A1086" t="s">
        <v>23789</v>
      </c>
      <c r="B1086" t="s">
        <v>18085</v>
      </c>
      <c r="C1086" t="s">
        <v>18103</v>
      </c>
    </row>
    <row r="1087" spans="1:3" x14ac:dyDescent="0.25">
      <c r="A1087" t="s">
        <v>23883</v>
      </c>
      <c r="B1087" t="s">
        <v>18108</v>
      </c>
      <c r="C1087" t="s">
        <v>18100</v>
      </c>
    </row>
    <row r="1088" spans="1:3" x14ac:dyDescent="0.25">
      <c r="A1088" t="s">
        <v>22100</v>
      </c>
      <c r="B1088" t="s">
        <v>18085</v>
      </c>
      <c r="C1088" t="s">
        <v>18152</v>
      </c>
    </row>
    <row r="1089" spans="1:3" x14ac:dyDescent="0.25">
      <c r="A1089" t="s">
        <v>18570</v>
      </c>
      <c r="B1089" t="s">
        <v>18085</v>
      </c>
      <c r="C1089" t="s">
        <v>18152</v>
      </c>
    </row>
    <row r="1090" spans="1:3" x14ac:dyDescent="0.25">
      <c r="A1090" t="s">
        <v>18864</v>
      </c>
      <c r="B1090" t="s">
        <v>18085</v>
      </c>
      <c r="C1090" t="s">
        <v>18152</v>
      </c>
    </row>
    <row r="1091" spans="1:3" x14ac:dyDescent="0.25">
      <c r="A1091" t="s">
        <v>23922</v>
      </c>
      <c r="B1091" t="s">
        <v>18389</v>
      </c>
      <c r="C1091" t="s">
        <v>18100</v>
      </c>
    </row>
    <row r="1092" spans="1:3" x14ac:dyDescent="0.25">
      <c r="A1092" t="s">
        <v>24251</v>
      </c>
      <c r="B1092" t="s">
        <v>18292</v>
      </c>
      <c r="C1092" t="s">
        <v>18087</v>
      </c>
    </row>
    <row r="1093" spans="1:3" x14ac:dyDescent="0.25">
      <c r="A1093" t="s">
        <v>23054</v>
      </c>
      <c r="B1093" t="s">
        <v>18085</v>
      </c>
      <c r="C1093" t="s">
        <v>18100</v>
      </c>
    </row>
    <row r="1094" spans="1:3" x14ac:dyDescent="0.25">
      <c r="A1094" t="s">
        <v>20827</v>
      </c>
      <c r="B1094" t="s">
        <v>18108</v>
      </c>
      <c r="C1094" t="s">
        <v>18229</v>
      </c>
    </row>
    <row r="1095" spans="1:3" x14ac:dyDescent="0.25">
      <c r="A1095" t="s">
        <v>20724</v>
      </c>
      <c r="B1095" t="s">
        <v>18085</v>
      </c>
      <c r="C1095" t="s">
        <v>18100</v>
      </c>
    </row>
    <row r="1096" spans="1:3" x14ac:dyDescent="0.25">
      <c r="A1096" t="s">
        <v>19545</v>
      </c>
      <c r="B1096" t="s">
        <v>18085</v>
      </c>
      <c r="C1096" t="s">
        <v>18100</v>
      </c>
    </row>
    <row r="1097" spans="1:3" x14ac:dyDescent="0.25">
      <c r="A1097" t="s">
        <v>23849</v>
      </c>
      <c r="B1097" t="s">
        <v>19490</v>
      </c>
      <c r="C1097" t="s">
        <v>18100</v>
      </c>
    </row>
    <row r="1098" spans="1:3" x14ac:dyDescent="0.25">
      <c r="A1098" t="s">
        <v>19270</v>
      </c>
      <c r="B1098" t="s">
        <v>18085</v>
      </c>
      <c r="C1098" t="s">
        <v>18100</v>
      </c>
    </row>
    <row r="1099" spans="1:3" x14ac:dyDescent="0.25">
      <c r="A1099" t="s">
        <v>23363</v>
      </c>
      <c r="B1099" t="s">
        <v>18085</v>
      </c>
      <c r="C1099" t="s">
        <v>18100</v>
      </c>
    </row>
    <row r="1100" spans="1:3" x14ac:dyDescent="0.25">
      <c r="A1100" t="s">
        <v>22743</v>
      </c>
      <c r="B1100" t="s">
        <v>18085</v>
      </c>
      <c r="C1100" t="s">
        <v>18100</v>
      </c>
    </row>
    <row r="1101" spans="1:3" x14ac:dyDescent="0.25">
      <c r="A1101" t="s">
        <v>19221</v>
      </c>
      <c r="B1101" t="s">
        <v>18105</v>
      </c>
      <c r="C1101" t="s">
        <v>18140</v>
      </c>
    </row>
    <row r="1102" spans="1:3" x14ac:dyDescent="0.25">
      <c r="A1102" t="s">
        <v>23641</v>
      </c>
      <c r="B1102" t="s">
        <v>18389</v>
      </c>
      <c r="C1102" t="s">
        <v>18100</v>
      </c>
    </row>
    <row r="1103" spans="1:3" x14ac:dyDescent="0.25">
      <c r="A1103" t="s">
        <v>24466</v>
      </c>
      <c r="B1103" t="s">
        <v>18389</v>
      </c>
      <c r="C1103" t="s">
        <v>18100</v>
      </c>
    </row>
    <row r="1104" spans="1:3" x14ac:dyDescent="0.25">
      <c r="A1104" t="s">
        <v>19114</v>
      </c>
      <c r="B1104" t="s">
        <v>18085</v>
      </c>
      <c r="C1104" t="s">
        <v>18100</v>
      </c>
    </row>
    <row r="1105" spans="1:3" x14ac:dyDescent="0.25">
      <c r="A1105" t="s">
        <v>18844</v>
      </c>
      <c r="B1105" t="s">
        <v>18085</v>
      </c>
      <c r="C1105" t="s">
        <v>18103</v>
      </c>
    </row>
    <row r="1106" spans="1:3" x14ac:dyDescent="0.25">
      <c r="A1106" t="s">
        <v>22540</v>
      </c>
      <c r="B1106" t="s">
        <v>18085</v>
      </c>
      <c r="C1106" t="s">
        <v>18087</v>
      </c>
    </row>
    <row r="1107" spans="1:3" x14ac:dyDescent="0.25">
      <c r="A1107" t="s">
        <v>22809</v>
      </c>
      <c r="B1107" t="s">
        <v>18085</v>
      </c>
      <c r="C1107" t="s">
        <v>18087</v>
      </c>
    </row>
    <row r="1108" spans="1:3" x14ac:dyDescent="0.25">
      <c r="A1108" t="s">
        <v>23370</v>
      </c>
      <c r="B1108" t="s">
        <v>18085</v>
      </c>
      <c r="C1108" t="s">
        <v>18087</v>
      </c>
    </row>
    <row r="1109" spans="1:3" x14ac:dyDescent="0.25">
      <c r="A1109" t="s">
        <v>24650</v>
      </c>
      <c r="B1109" t="s">
        <v>18085</v>
      </c>
      <c r="C1109" t="s">
        <v>18087</v>
      </c>
    </row>
    <row r="1110" spans="1:3" x14ac:dyDescent="0.25">
      <c r="A1110" t="s">
        <v>20782</v>
      </c>
      <c r="B1110" t="s">
        <v>18085</v>
      </c>
      <c r="C1110" t="s">
        <v>18087</v>
      </c>
    </row>
    <row r="1111" spans="1:3" x14ac:dyDescent="0.25">
      <c r="A1111" t="s">
        <v>24423</v>
      </c>
      <c r="B1111" t="s">
        <v>18085</v>
      </c>
      <c r="C1111" t="s">
        <v>18087</v>
      </c>
    </row>
    <row r="1112" spans="1:3" x14ac:dyDescent="0.25">
      <c r="A1112" t="s">
        <v>22080</v>
      </c>
      <c r="B1112" t="s">
        <v>18085</v>
      </c>
      <c r="C1112" t="s">
        <v>18087</v>
      </c>
    </row>
    <row r="1113" spans="1:3" x14ac:dyDescent="0.25">
      <c r="A1113" t="s">
        <v>22303</v>
      </c>
      <c r="B1113" t="s">
        <v>18085</v>
      </c>
      <c r="C1113" t="s">
        <v>18087</v>
      </c>
    </row>
    <row r="1114" spans="1:3" x14ac:dyDescent="0.25">
      <c r="A1114" t="s">
        <v>24019</v>
      </c>
      <c r="B1114" t="s">
        <v>18085</v>
      </c>
      <c r="C1114" t="s">
        <v>18087</v>
      </c>
    </row>
    <row r="1115" spans="1:3" x14ac:dyDescent="0.25">
      <c r="A1115" t="s">
        <v>22527</v>
      </c>
      <c r="B1115" t="s">
        <v>18085</v>
      </c>
      <c r="C1115" t="s">
        <v>18087</v>
      </c>
    </row>
    <row r="1116" spans="1:3" x14ac:dyDescent="0.25">
      <c r="A1116" t="s">
        <v>22485</v>
      </c>
      <c r="B1116" t="s">
        <v>18085</v>
      </c>
      <c r="C1116" t="s">
        <v>18087</v>
      </c>
    </row>
    <row r="1117" spans="1:3" x14ac:dyDescent="0.25">
      <c r="A1117" t="s">
        <v>22758</v>
      </c>
      <c r="B1117" t="s">
        <v>18085</v>
      </c>
      <c r="C1117" t="s">
        <v>18100</v>
      </c>
    </row>
    <row r="1118" spans="1:3" x14ac:dyDescent="0.25">
      <c r="A1118" t="s">
        <v>20730</v>
      </c>
      <c r="B1118" t="s">
        <v>18085</v>
      </c>
      <c r="C1118" t="s">
        <v>18100</v>
      </c>
    </row>
    <row r="1119" spans="1:3" x14ac:dyDescent="0.25">
      <c r="A1119" t="s">
        <v>18202</v>
      </c>
      <c r="B1119" t="s">
        <v>18085</v>
      </c>
      <c r="C1119" t="s">
        <v>18100</v>
      </c>
    </row>
    <row r="1120" spans="1:3" x14ac:dyDescent="0.25">
      <c r="A1120" t="s">
        <v>20201</v>
      </c>
      <c r="B1120" t="s">
        <v>18085</v>
      </c>
      <c r="C1120" t="s">
        <v>18100</v>
      </c>
    </row>
    <row r="1121" spans="1:3" x14ac:dyDescent="0.25">
      <c r="A1121" t="s">
        <v>24020</v>
      </c>
      <c r="B1121" t="s">
        <v>18085</v>
      </c>
      <c r="C1121" t="s">
        <v>18100</v>
      </c>
    </row>
    <row r="1122" spans="1:3" x14ac:dyDescent="0.25">
      <c r="A1122" t="s">
        <v>19056</v>
      </c>
      <c r="B1122" t="s">
        <v>18085</v>
      </c>
      <c r="C1122" t="s">
        <v>18100</v>
      </c>
    </row>
    <row r="1123" spans="1:3" x14ac:dyDescent="0.25">
      <c r="A1123" t="s">
        <v>19736</v>
      </c>
      <c r="B1123" t="s">
        <v>18085</v>
      </c>
      <c r="C1123" t="s">
        <v>18100</v>
      </c>
    </row>
    <row r="1124" spans="1:3" x14ac:dyDescent="0.25">
      <c r="A1124" t="s">
        <v>21742</v>
      </c>
      <c r="B1124" t="s">
        <v>18085</v>
      </c>
      <c r="C1124" t="s">
        <v>18100</v>
      </c>
    </row>
    <row r="1125" spans="1:3" x14ac:dyDescent="0.25">
      <c r="A1125" t="s">
        <v>22504</v>
      </c>
      <c r="B1125" t="s">
        <v>18085</v>
      </c>
      <c r="C1125" t="s">
        <v>18100</v>
      </c>
    </row>
    <row r="1126" spans="1:3" x14ac:dyDescent="0.25">
      <c r="A1126" t="s">
        <v>19867</v>
      </c>
      <c r="B1126" t="s">
        <v>18085</v>
      </c>
      <c r="C1126" t="s">
        <v>18100</v>
      </c>
    </row>
    <row r="1127" spans="1:3" x14ac:dyDescent="0.25">
      <c r="A1127" t="s">
        <v>22073</v>
      </c>
      <c r="B1127" t="s">
        <v>18085</v>
      </c>
      <c r="C1127" t="s">
        <v>18103</v>
      </c>
    </row>
    <row r="1128" spans="1:3" x14ac:dyDescent="0.25">
      <c r="A1128" t="s">
        <v>20381</v>
      </c>
      <c r="B1128" t="s">
        <v>18085</v>
      </c>
      <c r="C1128" t="s">
        <v>18111</v>
      </c>
    </row>
    <row r="1129" spans="1:3" x14ac:dyDescent="0.25">
      <c r="A1129" t="s">
        <v>18846</v>
      </c>
      <c r="B1129" t="s">
        <v>18085</v>
      </c>
      <c r="C1129" t="s">
        <v>18087</v>
      </c>
    </row>
    <row r="1130" spans="1:3" x14ac:dyDescent="0.25">
      <c r="A1130" t="s">
        <v>24959</v>
      </c>
      <c r="B1130" t="s">
        <v>18085</v>
      </c>
      <c r="C1130" t="s">
        <v>18087</v>
      </c>
    </row>
    <row r="1131" spans="1:3" x14ac:dyDescent="0.25">
      <c r="A1131" t="s">
        <v>19564</v>
      </c>
      <c r="B1131" t="s">
        <v>18085</v>
      </c>
      <c r="C1131" t="s">
        <v>18087</v>
      </c>
    </row>
    <row r="1132" spans="1:3" x14ac:dyDescent="0.25">
      <c r="A1132" t="s">
        <v>23740</v>
      </c>
      <c r="B1132" t="s">
        <v>18085</v>
      </c>
      <c r="C1132" t="s">
        <v>18100</v>
      </c>
    </row>
    <row r="1133" spans="1:3" x14ac:dyDescent="0.25">
      <c r="A1133" t="s">
        <v>23235</v>
      </c>
      <c r="B1133" t="s">
        <v>18279</v>
      </c>
      <c r="C1133" t="s">
        <v>18100</v>
      </c>
    </row>
    <row r="1134" spans="1:3" x14ac:dyDescent="0.25">
      <c r="A1134" t="s">
        <v>20215</v>
      </c>
      <c r="B1134" t="s">
        <v>18108</v>
      </c>
      <c r="C1134" t="s">
        <v>18100</v>
      </c>
    </row>
    <row r="1135" spans="1:3" x14ac:dyDescent="0.25">
      <c r="A1135" t="s">
        <v>20468</v>
      </c>
      <c r="B1135" t="s">
        <v>18108</v>
      </c>
      <c r="C1135" t="s">
        <v>18100</v>
      </c>
    </row>
    <row r="1136" spans="1:3" x14ac:dyDescent="0.25">
      <c r="A1136" t="s">
        <v>24230</v>
      </c>
      <c r="B1136" t="s">
        <v>18105</v>
      </c>
      <c r="C1136" t="s">
        <v>18100</v>
      </c>
    </row>
    <row r="1137" spans="1:3" x14ac:dyDescent="0.25">
      <c r="A1137" t="s">
        <v>18494</v>
      </c>
      <c r="B1137" t="s">
        <v>18085</v>
      </c>
      <c r="C1137" t="s">
        <v>18103</v>
      </c>
    </row>
    <row r="1138" spans="1:3" x14ac:dyDescent="0.25">
      <c r="A1138" t="s">
        <v>18667</v>
      </c>
      <c r="B1138" t="s">
        <v>18085</v>
      </c>
      <c r="C1138" t="s">
        <v>18103</v>
      </c>
    </row>
    <row r="1139" spans="1:3" x14ac:dyDescent="0.25">
      <c r="A1139" t="s">
        <v>20397</v>
      </c>
      <c r="B1139" t="s">
        <v>18108</v>
      </c>
      <c r="C1139" t="s">
        <v>18100</v>
      </c>
    </row>
    <row r="1140" spans="1:3" x14ac:dyDescent="0.25">
      <c r="A1140" t="s">
        <v>22337</v>
      </c>
      <c r="B1140" t="s">
        <v>18085</v>
      </c>
      <c r="C1140" t="s">
        <v>18100</v>
      </c>
    </row>
    <row r="1141" spans="1:3" x14ac:dyDescent="0.25">
      <c r="A1141" t="s">
        <v>22092</v>
      </c>
      <c r="B1141" t="s">
        <v>18108</v>
      </c>
      <c r="C1141" t="s">
        <v>18100</v>
      </c>
    </row>
    <row r="1142" spans="1:3" x14ac:dyDescent="0.25">
      <c r="A1142" t="s">
        <v>18977</v>
      </c>
      <c r="B1142" t="s">
        <v>18105</v>
      </c>
      <c r="C1142" t="s">
        <v>18100</v>
      </c>
    </row>
    <row r="1143" spans="1:3" x14ac:dyDescent="0.25">
      <c r="A1143" t="s">
        <v>24731</v>
      </c>
      <c r="B1143" t="s">
        <v>18085</v>
      </c>
      <c r="C1143" t="s">
        <v>18100</v>
      </c>
    </row>
    <row r="1144" spans="1:3" x14ac:dyDescent="0.25">
      <c r="A1144" t="s">
        <v>19088</v>
      </c>
      <c r="B1144" t="s">
        <v>18085</v>
      </c>
      <c r="C1144" t="s">
        <v>18140</v>
      </c>
    </row>
    <row r="1145" spans="1:3" x14ac:dyDescent="0.25">
      <c r="A1145" t="s">
        <v>20862</v>
      </c>
      <c r="B1145" t="s">
        <v>18085</v>
      </c>
      <c r="C1145" t="s">
        <v>18492</v>
      </c>
    </row>
    <row r="1146" spans="1:3" x14ac:dyDescent="0.25">
      <c r="A1146" t="s">
        <v>18858</v>
      </c>
      <c r="B1146" t="s">
        <v>18085</v>
      </c>
      <c r="C1146" t="s">
        <v>18100</v>
      </c>
    </row>
    <row r="1147" spans="1:3" x14ac:dyDescent="0.25">
      <c r="A1147" t="s">
        <v>21378</v>
      </c>
      <c r="B1147" t="s">
        <v>18085</v>
      </c>
      <c r="C1147" t="s">
        <v>18100</v>
      </c>
    </row>
    <row r="1148" spans="1:3" x14ac:dyDescent="0.25">
      <c r="A1148" t="s">
        <v>22037</v>
      </c>
      <c r="B1148" t="s">
        <v>18085</v>
      </c>
      <c r="C1148" t="s">
        <v>18396</v>
      </c>
    </row>
    <row r="1149" spans="1:3" x14ac:dyDescent="0.25">
      <c r="A1149" t="s">
        <v>21667</v>
      </c>
      <c r="B1149" t="s">
        <v>18085</v>
      </c>
      <c r="C1149" t="s">
        <v>18100</v>
      </c>
    </row>
    <row r="1150" spans="1:3" x14ac:dyDescent="0.25">
      <c r="A1150" t="s">
        <v>21463</v>
      </c>
      <c r="B1150" t="s">
        <v>18085</v>
      </c>
      <c r="C1150" t="s">
        <v>18396</v>
      </c>
    </row>
    <row r="1151" spans="1:3" x14ac:dyDescent="0.25">
      <c r="A1151" t="s">
        <v>19943</v>
      </c>
      <c r="B1151" t="s">
        <v>18085</v>
      </c>
      <c r="C1151" t="s">
        <v>18100</v>
      </c>
    </row>
    <row r="1152" spans="1:3" x14ac:dyDescent="0.25">
      <c r="A1152" t="s">
        <v>18677</v>
      </c>
      <c r="B1152" t="s">
        <v>18085</v>
      </c>
      <c r="C1152" t="s">
        <v>18100</v>
      </c>
    </row>
    <row r="1153" spans="1:3" x14ac:dyDescent="0.25">
      <c r="A1153" t="s">
        <v>24291</v>
      </c>
      <c r="B1153" t="s">
        <v>18085</v>
      </c>
      <c r="C1153" t="s">
        <v>18100</v>
      </c>
    </row>
    <row r="1154" spans="1:3" x14ac:dyDescent="0.25">
      <c r="A1154" t="s">
        <v>18806</v>
      </c>
      <c r="B1154" t="s">
        <v>18085</v>
      </c>
      <c r="C1154" t="s">
        <v>18100</v>
      </c>
    </row>
    <row r="1155" spans="1:3" x14ac:dyDescent="0.25">
      <c r="A1155" t="s">
        <v>19987</v>
      </c>
      <c r="B1155" t="s">
        <v>18085</v>
      </c>
      <c r="C1155" t="s">
        <v>18100</v>
      </c>
    </row>
    <row r="1156" spans="1:3" x14ac:dyDescent="0.25">
      <c r="A1156" t="s">
        <v>20064</v>
      </c>
      <c r="B1156" t="s">
        <v>18085</v>
      </c>
      <c r="C1156" t="s">
        <v>18100</v>
      </c>
    </row>
    <row r="1157" spans="1:3" x14ac:dyDescent="0.25">
      <c r="A1157" t="s">
        <v>18739</v>
      </c>
      <c r="B1157" t="s">
        <v>18085</v>
      </c>
      <c r="C1157" t="s">
        <v>18100</v>
      </c>
    </row>
    <row r="1158" spans="1:3" x14ac:dyDescent="0.25">
      <c r="A1158" t="s">
        <v>20294</v>
      </c>
      <c r="B1158" t="s">
        <v>18085</v>
      </c>
      <c r="C1158" t="s">
        <v>18100</v>
      </c>
    </row>
    <row r="1159" spans="1:3" x14ac:dyDescent="0.25">
      <c r="A1159" t="s">
        <v>18231</v>
      </c>
      <c r="B1159" t="s">
        <v>18085</v>
      </c>
      <c r="C1159" t="s">
        <v>18100</v>
      </c>
    </row>
    <row r="1160" spans="1:3" x14ac:dyDescent="0.25">
      <c r="A1160" t="s">
        <v>19017</v>
      </c>
      <c r="B1160" t="s">
        <v>18085</v>
      </c>
      <c r="C1160" t="s">
        <v>18103</v>
      </c>
    </row>
    <row r="1161" spans="1:3" x14ac:dyDescent="0.25">
      <c r="A1161" t="s">
        <v>19871</v>
      </c>
      <c r="B1161" t="s">
        <v>18085</v>
      </c>
      <c r="C1161" t="s">
        <v>18111</v>
      </c>
    </row>
    <row r="1162" spans="1:3" x14ac:dyDescent="0.25">
      <c r="A1162" t="s">
        <v>22651</v>
      </c>
      <c r="B1162" t="s">
        <v>18085</v>
      </c>
      <c r="C1162" t="s">
        <v>18100</v>
      </c>
    </row>
    <row r="1163" spans="1:3" x14ac:dyDescent="0.25">
      <c r="A1163" t="s">
        <v>21367</v>
      </c>
      <c r="B1163" t="s">
        <v>18085</v>
      </c>
      <c r="C1163" t="s">
        <v>18100</v>
      </c>
    </row>
    <row r="1164" spans="1:3" x14ac:dyDescent="0.25">
      <c r="A1164" t="s">
        <v>23948</v>
      </c>
      <c r="B1164" t="s">
        <v>18085</v>
      </c>
      <c r="C1164" t="s">
        <v>18087</v>
      </c>
    </row>
    <row r="1165" spans="1:3" x14ac:dyDescent="0.25">
      <c r="A1165" t="s">
        <v>18439</v>
      </c>
      <c r="B1165" t="s">
        <v>18085</v>
      </c>
      <c r="C1165" t="s">
        <v>18158</v>
      </c>
    </row>
    <row r="1166" spans="1:3" x14ac:dyDescent="0.25">
      <c r="A1166" t="s">
        <v>19503</v>
      </c>
      <c r="B1166" t="s">
        <v>18085</v>
      </c>
      <c r="C1166" t="s">
        <v>19508</v>
      </c>
    </row>
    <row r="1167" spans="1:3" x14ac:dyDescent="0.25">
      <c r="A1167" t="s">
        <v>21221</v>
      </c>
      <c r="B1167" t="s">
        <v>18085</v>
      </c>
      <c r="C1167" t="s">
        <v>18158</v>
      </c>
    </row>
    <row r="1168" spans="1:3" x14ac:dyDescent="0.25">
      <c r="A1168" t="s">
        <v>20183</v>
      </c>
      <c r="B1168" t="s">
        <v>18085</v>
      </c>
      <c r="C1168" t="s">
        <v>18100</v>
      </c>
    </row>
    <row r="1169" spans="1:3" x14ac:dyDescent="0.25">
      <c r="A1169" t="s">
        <v>19368</v>
      </c>
      <c r="B1169" t="s">
        <v>18085</v>
      </c>
      <c r="C1169" t="s">
        <v>18100</v>
      </c>
    </row>
    <row r="1170" spans="1:3" x14ac:dyDescent="0.25">
      <c r="A1170" t="s">
        <v>22607</v>
      </c>
      <c r="B1170" t="s">
        <v>18085</v>
      </c>
      <c r="C1170" t="s">
        <v>18100</v>
      </c>
    </row>
    <row r="1171" spans="1:3" x14ac:dyDescent="0.25">
      <c r="A1171" t="s">
        <v>22805</v>
      </c>
      <c r="B1171" t="s">
        <v>18085</v>
      </c>
      <c r="C1171" t="s">
        <v>18100</v>
      </c>
    </row>
    <row r="1172" spans="1:3" x14ac:dyDescent="0.25">
      <c r="A1172" t="s">
        <v>22198</v>
      </c>
      <c r="B1172" t="s">
        <v>18085</v>
      </c>
      <c r="C1172" t="s">
        <v>18100</v>
      </c>
    </row>
    <row r="1173" spans="1:3" x14ac:dyDescent="0.25">
      <c r="A1173" t="s">
        <v>23341</v>
      </c>
      <c r="B1173" t="s">
        <v>18085</v>
      </c>
      <c r="C1173" t="s">
        <v>18102</v>
      </c>
    </row>
    <row r="1174" spans="1:3" x14ac:dyDescent="0.25">
      <c r="A1174" t="s">
        <v>23138</v>
      </c>
      <c r="B1174" t="s">
        <v>18085</v>
      </c>
      <c r="C1174" t="s">
        <v>18323</v>
      </c>
    </row>
    <row r="1175" spans="1:3" x14ac:dyDescent="0.25">
      <c r="A1175" t="s">
        <v>19611</v>
      </c>
      <c r="B1175" t="s">
        <v>18085</v>
      </c>
      <c r="C1175" t="s">
        <v>18100</v>
      </c>
    </row>
    <row r="1176" spans="1:3" x14ac:dyDescent="0.25">
      <c r="A1176" t="s">
        <v>20600</v>
      </c>
      <c r="B1176" t="s">
        <v>18085</v>
      </c>
      <c r="C1176" t="s">
        <v>18100</v>
      </c>
    </row>
    <row r="1177" spans="1:3" x14ac:dyDescent="0.25">
      <c r="A1177" t="s">
        <v>23002</v>
      </c>
      <c r="B1177" t="s">
        <v>18085</v>
      </c>
      <c r="C1177" t="s">
        <v>18229</v>
      </c>
    </row>
    <row r="1178" spans="1:3" x14ac:dyDescent="0.25">
      <c r="A1178" t="s">
        <v>24697</v>
      </c>
      <c r="B1178" t="s">
        <v>18085</v>
      </c>
      <c r="C1178" t="s">
        <v>18100</v>
      </c>
    </row>
    <row r="1179" spans="1:3" x14ac:dyDescent="0.25">
      <c r="A1179" t="s">
        <v>24671</v>
      </c>
      <c r="B1179" t="s">
        <v>18085</v>
      </c>
      <c r="C1179" t="s">
        <v>18100</v>
      </c>
    </row>
    <row r="1180" spans="1:3" x14ac:dyDescent="0.25">
      <c r="A1180" t="s">
        <v>24223</v>
      </c>
      <c r="B1180" t="s">
        <v>18085</v>
      </c>
      <c r="C1180" t="s">
        <v>18100</v>
      </c>
    </row>
    <row r="1181" spans="1:3" x14ac:dyDescent="0.25">
      <c r="A1181" t="s">
        <v>24971</v>
      </c>
      <c r="B1181" t="s">
        <v>18085</v>
      </c>
      <c r="C1181" t="s">
        <v>18352</v>
      </c>
    </row>
    <row r="1182" spans="1:3" x14ac:dyDescent="0.25">
      <c r="A1182" t="s">
        <v>23873</v>
      </c>
      <c r="B1182" t="s">
        <v>18085</v>
      </c>
      <c r="C1182" t="s">
        <v>18100</v>
      </c>
    </row>
    <row r="1183" spans="1:3" x14ac:dyDescent="0.25">
      <c r="A1183" t="s">
        <v>19822</v>
      </c>
      <c r="B1183" t="s">
        <v>18085</v>
      </c>
      <c r="C1183" t="s">
        <v>18100</v>
      </c>
    </row>
    <row r="1184" spans="1:3" x14ac:dyDescent="0.25">
      <c r="A1184" t="s">
        <v>23438</v>
      </c>
      <c r="B1184" t="s">
        <v>18085</v>
      </c>
      <c r="C1184" t="s">
        <v>18102</v>
      </c>
    </row>
    <row r="1185" spans="1:3" x14ac:dyDescent="0.25">
      <c r="A1185" t="s">
        <v>20110</v>
      </c>
      <c r="B1185" t="s">
        <v>18085</v>
      </c>
      <c r="C1185" t="s">
        <v>18087</v>
      </c>
    </row>
    <row r="1186" spans="1:3" x14ac:dyDescent="0.25">
      <c r="A1186" t="s">
        <v>18236</v>
      </c>
      <c r="B1186" t="s">
        <v>18085</v>
      </c>
      <c r="C1186" t="s">
        <v>18132</v>
      </c>
    </row>
    <row r="1187" spans="1:3" x14ac:dyDescent="0.25">
      <c r="A1187" t="s">
        <v>24195</v>
      </c>
      <c r="B1187" t="s">
        <v>18108</v>
      </c>
      <c r="C1187" t="s">
        <v>18087</v>
      </c>
    </row>
    <row r="1188" spans="1:3" x14ac:dyDescent="0.25">
      <c r="A1188" t="s">
        <v>24241</v>
      </c>
      <c r="B1188" t="s">
        <v>18425</v>
      </c>
      <c r="C1188" t="s">
        <v>18087</v>
      </c>
    </row>
    <row r="1189" spans="1:3" x14ac:dyDescent="0.25">
      <c r="A1189" t="s">
        <v>19710</v>
      </c>
      <c r="B1189" t="s">
        <v>18425</v>
      </c>
      <c r="C1189" t="s">
        <v>18087</v>
      </c>
    </row>
    <row r="1190" spans="1:3" x14ac:dyDescent="0.25">
      <c r="A1190" t="s">
        <v>20195</v>
      </c>
      <c r="B1190" t="s">
        <v>18085</v>
      </c>
      <c r="C1190" t="s">
        <v>18087</v>
      </c>
    </row>
    <row r="1191" spans="1:3" x14ac:dyDescent="0.25">
      <c r="A1191" t="s">
        <v>18398</v>
      </c>
      <c r="B1191" t="s">
        <v>18085</v>
      </c>
      <c r="C1191" t="s">
        <v>18087</v>
      </c>
    </row>
    <row r="1192" spans="1:3" x14ac:dyDescent="0.25">
      <c r="A1192" t="s">
        <v>20230</v>
      </c>
      <c r="B1192" t="s">
        <v>18292</v>
      </c>
      <c r="C1192" t="s">
        <v>18087</v>
      </c>
    </row>
    <row r="1193" spans="1:3" x14ac:dyDescent="0.25">
      <c r="A1193" t="s">
        <v>20320</v>
      </c>
      <c r="B1193" t="s">
        <v>18085</v>
      </c>
      <c r="C1193" t="s">
        <v>18100</v>
      </c>
    </row>
    <row r="1194" spans="1:3" x14ac:dyDescent="0.25">
      <c r="A1194" t="s">
        <v>22702</v>
      </c>
      <c r="B1194" t="s">
        <v>18085</v>
      </c>
      <c r="C1194" t="s">
        <v>18087</v>
      </c>
    </row>
    <row r="1195" spans="1:3" x14ac:dyDescent="0.25">
      <c r="A1195" t="s">
        <v>23300</v>
      </c>
      <c r="B1195" t="s">
        <v>18085</v>
      </c>
      <c r="C1195" t="s">
        <v>18087</v>
      </c>
    </row>
    <row r="1196" spans="1:3" x14ac:dyDescent="0.25">
      <c r="A1196" t="s">
        <v>21972</v>
      </c>
      <c r="B1196" t="s">
        <v>18108</v>
      </c>
      <c r="C1196" t="s">
        <v>18100</v>
      </c>
    </row>
    <row r="1197" spans="1:3" x14ac:dyDescent="0.25">
      <c r="A1197" t="s">
        <v>20606</v>
      </c>
      <c r="B1197" t="s">
        <v>18085</v>
      </c>
      <c r="C1197" t="s">
        <v>18087</v>
      </c>
    </row>
    <row r="1198" spans="1:3" x14ac:dyDescent="0.25">
      <c r="A1198" t="s">
        <v>18555</v>
      </c>
      <c r="B1198" t="s">
        <v>18085</v>
      </c>
      <c r="C1198" t="s">
        <v>18102</v>
      </c>
    </row>
    <row r="1199" spans="1:3" x14ac:dyDescent="0.25">
      <c r="A1199" t="s">
        <v>23785</v>
      </c>
      <c r="B1199" t="s">
        <v>18108</v>
      </c>
      <c r="C1199" t="s">
        <v>18100</v>
      </c>
    </row>
    <row r="1200" spans="1:3" x14ac:dyDescent="0.25">
      <c r="A1200" t="s">
        <v>19814</v>
      </c>
      <c r="B1200" t="s">
        <v>18085</v>
      </c>
      <c r="C1200" t="s">
        <v>18140</v>
      </c>
    </row>
    <row r="1201" spans="1:3" x14ac:dyDescent="0.25">
      <c r="A1201" t="s">
        <v>24173</v>
      </c>
      <c r="B1201" t="s">
        <v>18279</v>
      </c>
      <c r="C1201" t="s">
        <v>18323</v>
      </c>
    </row>
    <row r="1202" spans="1:3" x14ac:dyDescent="0.25">
      <c r="A1202" t="s">
        <v>24666</v>
      </c>
      <c r="B1202" t="s">
        <v>18279</v>
      </c>
      <c r="C1202" t="s">
        <v>18100</v>
      </c>
    </row>
    <row r="1203" spans="1:3" x14ac:dyDescent="0.25">
      <c r="A1203" t="s">
        <v>22558</v>
      </c>
      <c r="B1203" t="s">
        <v>18279</v>
      </c>
      <c r="C1203" t="s">
        <v>18100</v>
      </c>
    </row>
    <row r="1204" spans="1:3" x14ac:dyDescent="0.25">
      <c r="A1204" t="s">
        <v>21520</v>
      </c>
      <c r="B1204" t="s">
        <v>18425</v>
      </c>
      <c r="C1204" t="s">
        <v>18100</v>
      </c>
    </row>
    <row r="1205" spans="1:3" x14ac:dyDescent="0.25">
      <c r="A1205" t="s">
        <v>22269</v>
      </c>
      <c r="B1205" t="s">
        <v>18085</v>
      </c>
      <c r="C1205" t="s">
        <v>18087</v>
      </c>
    </row>
    <row r="1206" spans="1:3" x14ac:dyDescent="0.25">
      <c r="A1206" t="s">
        <v>19064</v>
      </c>
      <c r="B1206" t="s">
        <v>18085</v>
      </c>
      <c r="C1206" t="s">
        <v>18100</v>
      </c>
    </row>
    <row r="1207" spans="1:3" x14ac:dyDescent="0.25">
      <c r="A1207" t="s">
        <v>21072</v>
      </c>
      <c r="B1207" t="s">
        <v>18085</v>
      </c>
      <c r="C1207" t="s">
        <v>18100</v>
      </c>
    </row>
    <row r="1208" spans="1:3" x14ac:dyDescent="0.25">
      <c r="A1208" t="s">
        <v>18480</v>
      </c>
      <c r="B1208" t="s">
        <v>18425</v>
      </c>
      <c r="C1208" t="s">
        <v>18087</v>
      </c>
    </row>
    <row r="1209" spans="1:3" x14ac:dyDescent="0.25">
      <c r="A1209" t="s">
        <v>21770</v>
      </c>
      <c r="B1209" t="s">
        <v>18105</v>
      </c>
      <c r="C1209" t="s">
        <v>18100</v>
      </c>
    </row>
    <row r="1210" spans="1:3" x14ac:dyDescent="0.25">
      <c r="A1210" t="s">
        <v>18955</v>
      </c>
      <c r="B1210" t="s">
        <v>18085</v>
      </c>
      <c r="C1210" t="s">
        <v>18087</v>
      </c>
    </row>
    <row r="1211" spans="1:3" x14ac:dyDescent="0.25">
      <c r="A1211" t="s">
        <v>21532</v>
      </c>
      <c r="B1211" t="s">
        <v>18085</v>
      </c>
      <c r="C1211" t="s">
        <v>18229</v>
      </c>
    </row>
    <row r="1212" spans="1:3" x14ac:dyDescent="0.25">
      <c r="A1212" t="s">
        <v>20398</v>
      </c>
      <c r="B1212" t="s">
        <v>18085</v>
      </c>
      <c r="C1212" t="s">
        <v>18147</v>
      </c>
    </row>
    <row r="1213" spans="1:3" x14ac:dyDescent="0.25">
      <c r="A1213" t="s">
        <v>20642</v>
      </c>
      <c r="B1213" t="s">
        <v>18085</v>
      </c>
      <c r="C1213" t="s">
        <v>18100</v>
      </c>
    </row>
    <row r="1214" spans="1:3" x14ac:dyDescent="0.25">
      <c r="A1214" t="s">
        <v>20048</v>
      </c>
      <c r="B1214" t="s">
        <v>18085</v>
      </c>
      <c r="C1214" t="s">
        <v>18089</v>
      </c>
    </row>
    <row r="1215" spans="1:3" x14ac:dyDescent="0.25">
      <c r="A1215" t="s">
        <v>20461</v>
      </c>
      <c r="B1215" t="s">
        <v>18085</v>
      </c>
      <c r="C1215" t="s">
        <v>18100</v>
      </c>
    </row>
    <row r="1216" spans="1:3" x14ac:dyDescent="0.25">
      <c r="A1216" t="s">
        <v>18370</v>
      </c>
      <c r="B1216" t="s">
        <v>18085</v>
      </c>
      <c r="C1216" t="s">
        <v>18100</v>
      </c>
    </row>
    <row r="1217" spans="1:3" x14ac:dyDescent="0.25">
      <c r="A1217" t="s">
        <v>22965</v>
      </c>
      <c r="B1217" t="s">
        <v>18085</v>
      </c>
      <c r="C1217" t="s">
        <v>18087</v>
      </c>
    </row>
    <row r="1218" spans="1:3" x14ac:dyDescent="0.25">
      <c r="A1218" t="s">
        <v>22515</v>
      </c>
      <c r="B1218" t="s">
        <v>18279</v>
      </c>
      <c r="C1218" t="s">
        <v>18229</v>
      </c>
    </row>
    <row r="1219" spans="1:3" x14ac:dyDescent="0.25">
      <c r="A1219" t="s">
        <v>18635</v>
      </c>
      <c r="B1219" t="s">
        <v>18085</v>
      </c>
      <c r="C1219" t="s">
        <v>18100</v>
      </c>
    </row>
    <row r="1220" spans="1:3" x14ac:dyDescent="0.25">
      <c r="A1220" t="s">
        <v>18267</v>
      </c>
      <c r="B1220" t="s">
        <v>18085</v>
      </c>
      <c r="C1220" t="s">
        <v>18100</v>
      </c>
    </row>
    <row r="1221" spans="1:3" x14ac:dyDescent="0.25">
      <c r="A1221" t="s">
        <v>21382</v>
      </c>
      <c r="B1221" t="s">
        <v>18279</v>
      </c>
      <c r="C1221" t="s">
        <v>18100</v>
      </c>
    </row>
    <row r="1222" spans="1:3" x14ac:dyDescent="0.25">
      <c r="A1222" t="s">
        <v>18538</v>
      </c>
      <c r="B1222" t="s">
        <v>18108</v>
      </c>
      <c r="C1222" t="s">
        <v>18100</v>
      </c>
    </row>
    <row r="1223" spans="1:3" x14ac:dyDescent="0.25">
      <c r="A1223" t="s">
        <v>23541</v>
      </c>
      <c r="B1223" t="s">
        <v>18085</v>
      </c>
      <c r="C1223" t="s">
        <v>18100</v>
      </c>
    </row>
    <row r="1224" spans="1:3" x14ac:dyDescent="0.25">
      <c r="A1224" t="s">
        <v>24245</v>
      </c>
      <c r="B1224" t="s">
        <v>18279</v>
      </c>
      <c r="C1224" t="s">
        <v>18113</v>
      </c>
    </row>
    <row r="1225" spans="1:3" x14ac:dyDescent="0.25">
      <c r="A1225" t="s">
        <v>22962</v>
      </c>
      <c r="B1225" t="s">
        <v>18279</v>
      </c>
      <c r="C1225" t="s">
        <v>18100</v>
      </c>
    </row>
    <row r="1226" spans="1:3" x14ac:dyDescent="0.25">
      <c r="A1226" t="s">
        <v>23923</v>
      </c>
      <c r="B1226" t="s">
        <v>18085</v>
      </c>
      <c r="C1226" t="s">
        <v>18102</v>
      </c>
    </row>
    <row r="1227" spans="1:3" x14ac:dyDescent="0.25">
      <c r="A1227" t="s">
        <v>23932</v>
      </c>
      <c r="B1227" t="s">
        <v>18085</v>
      </c>
      <c r="C1227" t="s">
        <v>18100</v>
      </c>
    </row>
    <row r="1228" spans="1:3" x14ac:dyDescent="0.25">
      <c r="A1228" t="s">
        <v>24912</v>
      </c>
      <c r="B1228" t="s">
        <v>19634</v>
      </c>
      <c r="C1228" t="s">
        <v>18100</v>
      </c>
    </row>
    <row r="1229" spans="1:3" x14ac:dyDescent="0.25">
      <c r="A1229" t="s">
        <v>19419</v>
      </c>
      <c r="B1229" t="s">
        <v>18108</v>
      </c>
      <c r="C1229" t="s">
        <v>18100</v>
      </c>
    </row>
    <row r="1230" spans="1:3" x14ac:dyDescent="0.25">
      <c r="A1230" t="s">
        <v>19300</v>
      </c>
      <c r="B1230" t="s">
        <v>18085</v>
      </c>
      <c r="C1230" t="s">
        <v>18112</v>
      </c>
    </row>
    <row r="1231" spans="1:3" x14ac:dyDescent="0.25">
      <c r="A1231" t="s">
        <v>18603</v>
      </c>
      <c r="B1231" t="s">
        <v>18085</v>
      </c>
      <c r="C1231" t="s">
        <v>18100</v>
      </c>
    </row>
    <row r="1232" spans="1:3" x14ac:dyDescent="0.25">
      <c r="A1232" t="s">
        <v>22454</v>
      </c>
      <c r="B1232" t="s">
        <v>18085</v>
      </c>
      <c r="C1232" t="s">
        <v>18100</v>
      </c>
    </row>
    <row r="1233" spans="1:3" x14ac:dyDescent="0.25">
      <c r="A1233" t="s">
        <v>20318</v>
      </c>
      <c r="B1233" t="s">
        <v>18105</v>
      </c>
      <c r="C1233" t="s">
        <v>18100</v>
      </c>
    </row>
    <row r="1234" spans="1:3" x14ac:dyDescent="0.25">
      <c r="A1234" t="s">
        <v>19266</v>
      </c>
      <c r="B1234" t="s">
        <v>18866</v>
      </c>
      <c r="C1234" t="s">
        <v>18100</v>
      </c>
    </row>
    <row r="1235" spans="1:3" x14ac:dyDescent="0.25">
      <c r="A1235" t="s">
        <v>20992</v>
      </c>
      <c r="B1235" t="s">
        <v>18105</v>
      </c>
      <c r="C1235" t="s">
        <v>18111</v>
      </c>
    </row>
    <row r="1236" spans="1:3" x14ac:dyDescent="0.25">
      <c r="A1236" t="s">
        <v>18978</v>
      </c>
      <c r="B1236" t="s">
        <v>18085</v>
      </c>
      <c r="C1236" t="s">
        <v>18103</v>
      </c>
    </row>
    <row r="1237" spans="1:3" x14ac:dyDescent="0.25">
      <c r="A1237" t="s">
        <v>20718</v>
      </c>
      <c r="B1237" t="s">
        <v>18085</v>
      </c>
      <c r="C1237" t="s">
        <v>18100</v>
      </c>
    </row>
    <row r="1238" spans="1:3" x14ac:dyDescent="0.25">
      <c r="A1238" t="s">
        <v>18498</v>
      </c>
      <c r="B1238" t="s">
        <v>18085</v>
      </c>
      <c r="C1238" t="s">
        <v>18100</v>
      </c>
    </row>
    <row r="1239" spans="1:3" x14ac:dyDescent="0.25">
      <c r="A1239" t="s">
        <v>23689</v>
      </c>
      <c r="B1239" t="s">
        <v>18085</v>
      </c>
      <c r="C1239" t="s">
        <v>18087</v>
      </c>
    </row>
    <row r="1240" spans="1:3" x14ac:dyDescent="0.25">
      <c r="A1240" t="s">
        <v>21119</v>
      </c>
      <c r="B1240" t="s">
        <v>18085</v>
      </c>
      <c r="C1240" t="s">
        <v>18100</v>
      </c>
    </row>
    <row r="1241" spans="1:3" x14ac:dyDescent="0.25">
      <c r="A1241" t="s">
        <v>18244</v>
      </c>
      <c r="B1241" t="s">
        <v>18085</v>
      </c>
      <c r="C1241" t="s">
        <v>18111</v>
      </c>
    </row>
    <row r="1242" spans="1:3" x14ac:dyDescent="0.25">
      <c r="A1242" t="s">
        <v>23681</v>
      </c>
      <c r="B1242" t="s">
        <v>18085</v>
      </c>
      <c r="C1242" t="s">
        <v>18087</v>
      </c>
    </row>
    <row r="1243" spans="1:3" x14ac:dyDescent="0.25">
      <c r="A1243" t="s">
        <v>20613</v>
      </c>
      <c r="B1243" t="s">
        <v>18085</v>
      </c>
      <c r="C1243" t="s">
        <v>18100</v>
      </c>
    </row>
    <row r="1244" spans="1:3" x14ac:dyDescent="0.25">
      <c r="A1244" t="s">
        <v>20389</v>
      </c>
      <c r="B1244" t="s">
        <v>18085</v>
      </c>
      <c r="C1244" t="s">
        <v>18100</v>
      </c>
    </row>
    <row r="1245" spans="1:3" x14ac:dyDescent="0.25">
      <c r="A1245" t="s">
        <v>23113</v>
      </c>
      <c r="B1245" t="s">
        <v>18085</v>
      </c>
      <c r="C1245" t="s">
        <v>18100</v>
      </c>
    </row>
    <row r="1246" spans="1:3" x14ac:dyDescent="0.25">
      <c r="A1246" t="s">
        <v>18310</v>
      </c>
      <c r="B1246" t="s">
        <v>18292</v>
      </c>
      <c r="C1246" t="s">
        <v>18100</v>
      </c>
    </row>
    <row r="1247" spans="1:3" x14ac:dyDescent="0.25">
      <c r="A1247" t="s">
        <v>18104</v>
      </c>
      <c r="B1247" t="s">
        <v>18105</v>
      </c>
      <c r="C1247" t="s">
        <v>18100</v>
      </c>
    </row>
    <row r="1248" spans="1:3" x14ac:dyDescent="0.25">
      <c r="A1248" t="s">
        <v>22723</v>
      </c>
      <c r="B1248" t="s">
        <v>18279</v>
      </c>
      <c r="C1248" t="s">
        <v>18089</v>
      </c>
    </row>
    <row r="1249" spans="1:3" x14ac:dyDescent="0.25">
      <c r="A1249" t="s">
        <v>23712</v>
      </c>
      <c r="B1249" t="s">
        <v>18085</v>
      </c>
      <c r="C1249" t="s">
        <v>18103</v>
      </c>
    </row>
    <row r="1250" spans="1:3" x14ac:dyDescent="0.25">
      <c r="A1250" t="s">
        <v>21558</v>
      </c>
      <c r="B1250" t="s">
        <v>18085</v>
      </c>
      <c r="C1250" t="s">
        <v>18100</v>
      </c>
    </row>
    <row r="1251" spans="1:3" x14ac:dyDescent="0.25">
      <c r="A1251" t="s">
        <v>23819</v>
      </c>
      <c r="B1251" t="s">
        <v>18108</v>
      </c>
      <c r="C1251" t="s">
        <v>18089</v>
      </c>
    </row>
    <row r="1252" spans="1:3" x14ac:dyDescent="0.25">
      <c r="A1252" t="s">
        <v>21205</v>
      </c>
      <c r="B1252" t="s">
        <v>18085</v>
      </c>
      <c r="C1252" t="s">
        <v>18112</v>
      </c>
    </row>
    <row r="1253" spans="1:3" x14ac:dyDescent="0.25">
      <c r="A1253" t="s">
        <v>24174</v>
      </c>
      <c r="B1253" t="s">
        <v>18085</v>
      </c>
      <c r="C1253" t="s">
        <v>18100</v>
      </c>
    </row>
    <row r="1254" spans="1:3" x14ac:dyDescent="0.25">
      <c r="A1254" t="s">
        <v>22936</v>
      </c>
      <c r="B1254" t="s">
        <v>18105</v>
      </c>
      <c r="C1254" t="s">
        <v>18100</v>
      </c>
    </row>
    <row r="1255" spans="1:3" x14ac:dyDescent="0.25">
      <c r="A1255" t="s">
        <v>18500</v>
      </c>
      <c r="B1255" t="s">
        <v>18105</v>
      </c>
      <c r="C1255" t="s">
        <v>18100</v>
      </c>
    </row>
    <row r="1256" spans="1:3" x14ac:dyDescent="0.25">
      <c r="A1256" t="s">
        <v>19668</v>
      </c>
      <c r="B1256" t="s">
        <v>18085</v>
      </c>
      <c r="C1256" t="s">
        <v>18087</v>
      </c>
    </row>
    <row r="1257" spans="1:3" x14ac:dyDescent="0.25">
      <c r="A1257" t="s">
        <v>18416</v>
      </c>
      <c r="B1257" t="s">
        <v>18085</v>
      </c>
      <c r="C1257" t="s">
        <v>18100</v>
      </c>
    </row>
    <row r="1258" spans="1:3" x14ac:dyDescent="0.25">
      <c r="A1258" t="s">
        <v>19716</v>
      </c>
      <c r="B1258" t="s">
        <v>18085</v>
      </c>
      <c r="C1258" t="s">
        <v>18100</v>
      </c>
    </row>
    <row r="1259" spans="1:3" x14ac:dyDescent="0.25">
      <c r="A1259" t="s">
        <v>18504</v>
      </c>
      <c r="B1259" t="s">
        <v>18085</v>
      </c>
      <c r="C1259" t="s">
        <v>18100</v>
      </c>
    </row>
    <row r="1260" spans="1:3" x14ac:dyDescent="0.25">
      <c r="A1260" t="s">
        <v>21953</v>
      </c>
      <c r="B1260" t="s">
        <v>18292</v>
      </c>
      <c r="C1260" t="s">
        <v>18100</v>
      </c>
    </row>
    <row r="1261" spans="1:3" x14ac:dyDescent="0.25">
      <c r="A1261" t="s">
        <v>21929</v>
      </c>
      <c r="B1261" t="s">
        <v>18085</v>
      </c>
      <c r="C1261" t="s">
        <v>18100</v>
      </c>
    </row>
    <row r="1262" spans="1:3" x14ac:dyDescent="0.25">
      <c r="A1262" t="s">
        <v>24480</v>
      </c>
      <c r="B1262" t="s">
        <v>18085</v>
      </c>
      <c r="C1262" t="s">
        <v>18100</v>
      </c>
    </row>
    <row r="1263" spans="1:3" x14ac:dyDescent="0.25">
      <c r="A1263" t="s">
        <v>20040</v>
      </c>
      <c r="B1263" t="s">
        <v>18085</v>
      </c>
      <c r="C1263" t="s">
        <v>18100</v>
      </c>
    </row>
    <row r="1264" spans="1:3" x14ac:dyDescent="0.25">
      <c r="A1264" t="s">
        <v>18608</v>
      </c>
      <c r="B1264" t="s">
        <v>18085</v>
      </c>
      <c r="C1264" t="s">
        <v>18100</v>
      </c>
    </row>
    <row r="1265" spans="1:3" x14ac:dyDescent="0.25">
      <c r="A1265" t="s">
        <v>19512</v>
      </c>
      <c r="B1265" t="s">
        <v>18085</v>
      </c>
      <c r="C1265" t="s">
        <v>18102</v>
      </c>
    </row>
    <row r="1266" spans="1:3" x14ac:dyDescent="0.25">
      <c r="A1266" t="s">
        <v>24785</v>
      </c>
      <c r="B1266" t="s">
        <v>18085</v>
      </c>
      <c r="C1266" t="s">
        <v>18100</v>
      </c>
    </row>
    <row r="1267" spans="1:3" x14ac:dyDescent="0.25">
      <c r="A1267" t="s">
        <v>23276</v>
      </c>
      <c r="B1267" t="s">
        <v>18085</v>
      </c>
      <c r="C1267" t="s">
        <v>18100</v>
      </c>
    </row>
    <row r="1268" spans="1:3" x14ac:dyDescent="0.25">
      <c r="A1268" t="s">
        <v>23866</v>
      </c>
      <c r="B1268" t="s">
        <v>18085</v>
      </c>
      <c r="C1268" t="s">
        <v>18100</v>
      </c>
    </row>
    <row r="1269" spans="1:3" x14ac:dyDescent="0.25">
      <c r="A1269" t="s">
        <v>22017</v>
      </c>
      <c r="B1269" t="s">
        <v>18085</v>
      </c>
      <c r="C1269" t="s">
        <v>18100</v>
      </c>
    </row>
    <row r="1270" spans="1:3" x14ac:dyDescent="0.25">
      <c r="A1270" t="s">
        <v>21484</v>
      </c>
      <c r="B1270" t="s">
        <v>18085</v>
      </c>
      <c r="C1270" t="s">
        <v>18103</v>
      </c>
    </row>
    <row r="1271" spans="1:3" x14ac:dyDescent="0.25">
      <c r="A1271" t="s">
        <v>23804</v>
      </c>
      <c r="B1271" t="s">
        <v>19634</v>
      </c>
      <c r="C1271" t="s">
        <v>18175</v>
      </c>
    </row>
    <row r="1272" spans="1:3" x14ac:dyDescent="0.25">
      <c r="A1272" t="s">
        <v>20466</v>
      </c>
      <c r="B1272" t="s">
        <v>18085</v>
      </c>
      <c r="C1272" t="s">
        <v>18103</v>
      </c>
    </row>
    <row r="1273" spans="1:3" x14ac:dyDescent="0.25">
      <c r="A1273" t="s">
        <v>23575</v>
      </c>
      <c r="B1273" t="s">
        <v>18085</v>
      </c>
      <c r="C1273" t="s">
        <v>18103</v>
      </c>
    </row>
    <row r="1274" spans="1:3" x14ac:dyDescent="0.25">
      <c r="A1274" t="s">
        <v>20161</v>
      </c>
      <c r="B1274" t="s">
        <v>18085</v>
      </c>
      <c r="C1274" t="s">
        <v>18100</v>
      </c>
    </row>
    <row r="1275" spans="1:3" x14ac:dyDescent="0.25">
      <c r="A1275" t="s">
        <v>18412</v>
      </c>
      <c r="B1275" t="s">
        <v>18085</v>
      </c>
      <c r="C1275" t="s">
        <v>18100</v>
      </c>
    </row>
    <row r="1276" spans="1:3" x14ac:dyDescent="0.25">
      <c r="A1276" t="s">
        <v>18646</v>
      </c>
      <c r="B1276" t="s">
        <v>18085</v>
      </c>
      <c r="C1276" t="s">
        <v>18087</v>
      </c>
    </row>
    <row r="1277" spans="1:3" x14ac:dyDescent="0.25">
      <c r="A1277" t="s">
        <v>19754</v>
      </c>
      <c r="B1277" t="s">
        <v>18279</v>
      </c>
      <c r="C1277" t="s">
        <v>18132</v>
      </c>
    </row>
    <row r="1278" spans="1:3" x14ac:dyDescent="0.25">
      <c r="A1278" t="s">
        <v>20619</v>
      </c>
      <c r="B1278" t="s">
        <v>18085</v>
      </c>
      <c r="C1278" t="s">
        <v>18100</v>
      </c>
    </row>
    <row r="1279" spans="1:3" x14ac:dyDescent="0.25">
      <c r="A1279" t="s">
        <v>22699</v>
      </c>
      <c r="B1279" t="s">
        <v>18292</v>
      </c>
      <c r="C1279" t="s">
        <v>18100</v>
      </c>
    </row>
    <row r="1280" spans="1:3" x14ac:dyDescent="0.25">
      <c r="A1280" t="s">
        <v>21146</v>
      </c>
      <c r="B1280" t="s">
        <v>18085</v>
      </c>
      <c r="C1280" t="s">
        <v>18103</v>
      </c>
    </row>
    <row r="1281" spans="1:3" x14ac:dyDescent="0.25">
      <c r="A1281" t="s">
        <v>19400</v>
      </c>
      <c r="B1281" t="s">
        <v>18085</v>
      </c>
      <c r="C1281" t="s">
        <v>18229</v>
      </c>
    </row>
    <row r="1282" spans="1:3" x14ac:dyDescent="0.25">
      <c r="A1282" t="s">
        <v>21018</v>
      </c>
      <c r="B1282" t="s">
        <v>18085</v>
      </c>
      <c r="C1282" t="s">
        <v>18087</v>
      </c>
    </row>
    <row r="1283" spans="1:3" x14ac:dyDescent="0.25">
      <c r="A1283" t="s">
        <v>20010</v>
      </c>
      <c r="B1283" t="s">
        <v>18085</v>
      </c>
      <c r="C1283" t="s">
        <v>18100</v>
      </c>
    </row>
    <row r="1284" spans="1:3" x14ac:dyDescent="0.25">
      <c r="A1284" t="s">
        <v>22939</v>
      </c>
      <c r="B1284" t="s">
        <v>18105</v>
      </c>
      <c r="C1284" t="s">
        <v>18100</v>
      </c>
    </row>
    <row r="1285" spans="1:3" x14ac:dyDescent="0.25">
      <c r="A1285" t="s">
        <v>23783</v>
      </c>
      <c r="B1285" t="s">
        <v>18085</v>
      </c>
      <c r="C1285" t="s">
        <v>18103</v>
      </c>
    </row>
    <row r="1286" spans="1:3" x14ac:dyDescent="0.25">
      <c r="A1286" t="s">
        <v>24064</v>
      </c>
      <c r="B1286" t="s">
        <v>18866</v>
      </c>
      <c r="C1286" t="s">
        <v>18100</v>
      </c>
    </row>
    <row r="1287" spans="1:3" x14ac:dyDescent="0.25">
      <c r="A1287" t="s">
        <v>23619</v>
      </c>
      <c r="B1287" t="s">
        <v>18085</v>
      </c>
      <c r="C1287" t="s">
        <v>18140</v>
      </c>
    </row>
    <row r="1288" spans="1:3" x14ac:dyDescent="0.25">
      <c r="A1288" t="s">
        <v>21673</v>
      </c>
      <c r="B1288" t="s">
        <v>18085</v>
      </c>
      <c r="C1288" t="s">
        <v>18100</v>
      </c>
    </row>
    <row r="1289" spans="1:3" x14ac:dyDescent="0.25">
      <c r="A1289" t="s">
        <v>20223</v>
      </c>
      <c r="B1289" t="s">
        <v>18085</v>
      </c>
      <c r="C1289" t="s">
        <v>18100</v>
      </c>
    </row>
    <row r="1290" spans="1:3" x14ac:dyDescent="0.25">
      <c r="A1290" t="s">
        <v>21923</v>
      </c>
      <c r="B1290" t="s">
        <v>18085</v>
      </c>
      <c r="C1290" t="s">
        <v>18100</v>
      </c>
    </row>
    <row r="1291" spans="1:3" x14ac:dyDescent="0.25">
      <c r="A1291" t="s">
        <v>20003</v>
      </c>
      <c r="B1291" t="s">
        <v>18108</v>
      </c>
      <c r="C1291" t="s">
        <v>18100</v>
      </c>
    </row>
    <row r="1292" spans="1:3" x14ac:dyDescent="0.25">
      <c r="A1292" t="s">
        <v>19837</v>
      </c>
      <c r="B1292" t="s">
        <v>18108</v>
      </c>
      <c r="C1292" t="s">
        <v>18100</v>
      </c>
    </row>
    <row r="1293" spans="1:3" x14ac:dyDescent="0.25">
      <c r="A1293" t="s">
        <v>19894</v>
      </c>
      <c r="B1293" t="s">
        <v>18108</v>
      </c>
      <c r="C1293" t="s">
        <v>18100</v>
      </c>
    </row>
    <row r="1294" spans="1:3" x14ac:dyDescent="0.25">
      <c r="A1294" t="s">
        <v>23768</v>
      </c>
      <c r="B1294" t="s">
        <v>18108</v>
      </c>
      <c r="C1294" t="s">
        <v>18100</v>
      </c>
    </row>
    <row r="1295" spans="1:3" x14ac:dyDescent="0.25">
      <c r="A1295" t="s">
        <v>19746</v>
      </c>
      <c r="B1295" t="s">
        <v>18085</v>
      </c>
      <c r="C1295" t="s">
        <v>18100</v>
      </c>
    </row>
    <row r="1296" spans="1:3" x14ac:dyDescent="0.25">
      <c r="A1296" t="s">
        <v>18726</v>
      </c>
      <c r="B1296" t="s">
        <v>18085</v>
      </c>
      <c r="C1296" t="s">
        <v>18111</v>
      </c>
    </row>
    <row r="1297" spans="1:3" x14ac:dyDescent="0.25">
      <c r="A1297" t="s">
        <v>22021</v>
      </c>
      <c r="B1297" t="s">
        <v>18085</v>
      </c>
      <c r="C1297" t="s">
        <v>18100</v>
      </c>
    </row>
    <row r="1298" spans="1:3" x14ac:dyDescent="0.25">
      <c r="A1298" t="s">
        <v>20616</v>
      </c>
      <c r="B1298" t="s">
        <v>18085</v>
      </c>
      <c r="C1298" t="s">
        <v>18087</v>
      </c>
    </row>
    <row r="1299" spans="1:3" x14ac:dyDescent="0.25">
      <c r="A1299" t="s">
        <v>22935</v>
      </c>
      <c r="B1299" t="s">
        <v>18108</v>
      </c>
      <c r="C1299" t="s">
        <v>18100</v>
      </c>
    </row>
    <row r="1300" spans="1:3" x14ac:dyDescent="0.25">
      <c r="A1300" t="s">
        <v>19543</v>
      </c>
      <c r="B1300" t="s">
        <v>18108</v>
      </c>
      <c r="C1300" t="s">
        <v>18100</v>
      </c>
    </row>
    <row r="1301" spans="1:3" x14ac:dyDescent="0.25">
      <c r="A1301" t="s">
        <v>19166</v>
      </c>
      <c r="B1301" t="s">
        <v>18108</v>
      </c>
      <c r="C1301" t="s">
        <v>18100</v>
      </c>
    </row>
    <row r="1302" spans="1:3" x14ac:dyDescent="0.25">
      <c r="A1302" t="s">
        <v>20872</v>
      </c>
      <c r="B1302" t="s">
        <v>18085</v>
      </c>
      <c r="C1302" t="s">
        <v>18100</v>
      </c>
    </row>
    <row r="1303" spans="1:3" x14ac:dyDescent="0.25">
      <c r="A1303" t="s">
        <v>23752</v>
      </c>
      <c r="B1303" t="s">
        <v>18085</v>
      </c>
      <c r="C1303" t="s">
        <v>18087</v>
      </c>
    </row>
    <row r="1304" spans="1:3" x14ac:dyDescent="0.25">
      <c r="A1304" t="s">
        <v>22599</v>
      </c>
      <c r="B1304" t="s">
        <v>18085</v>
      </c>
      <c r="C1304" t="s">
        <v>18103</v>
      </c>
    </row>
    <row r="1305" spans="1:3" x14ac:dyDescent="0.25">
      <c r="A1305" t="s">
        <v>20053</v>
      </c>
      <c r="B1305" t="s">
        <v>18085</v>
      </c>
      <c r="C1305" t="s">
        <v>18087</v>
      </c>
    </row>
    <row r="1306" spans="1:3" x14ac:dyDescent="0.25">
      <c r="A1306" t="s">
        <v>18385</v>
      </c>
      <c r="B1306" t="s">
        <v>18085</v>
      </c>
      <c r="C1306" t="s">
        <v>18087</v>
      </c>
    </row>
    <row r="1307" spans="1:3" x14ac:dyDescent="0.25">
      <c r="A1307" t="s">
        <v>24367</v>
      </c>
      <c r="B1307" t="s">
        <v>18108</v>
      </c>
      <c r="C1307" t="s">
        <v>18100</v>
      </c>
    </row>
    <row r="1308" spans="1:3" x14ac:dyDescent="0.25">
      <c r="A1308" t="s">
        <v>20453</v>
      </c>
      <c r="B1308" t="s">
        <v>18085</v>
      </c>
      <c r="C1308" t="s">
        <v>18087</v>
      </c>
    </row>
    <row r="1309" spans="1:3" x14ac:dyDescent="0.25">
      <c r="A1309" t="s">
        <v>19023</v>
      </c>
      <c r="B1309" t="s">
        <v>18085</v>
      </c>
      <c r="C1309" t="s">
        <v>18100</v>
      </c>
    </row>
    <row r="1310" spans="1:3" x14ac:dyDescent="0.25">
      <c r="A1310" t="s">
        <v>19845</v>
      </c>
      <c r="B1310" t="s">
        <v>18085</v>
      </c>
      <c r="C1310" t="s">
        <v>18087</v>
      </c>
    </row>
    <row r="1311" spans="1:3" x14ac:dyDescent="0.25">
      <c r="A1311" t="s">
        <v>19116</v>
      </c>
      <c r="B1311" t="s">
        <v>18108</v>
      </c>
      <c r="C1311" t="s">
        <v>18100</v>
      </c>
    </row>
    <row r="1312" spans="1:3" x14ac:dyDescent="0.25">
      <c r="A1312" t="s">
        <v>23705</v>
      </c>
      <c r="B1312" t="s">
        <v>18292</v>
      </c>
      <c r="C1312" t="s">
        <v>18100</v>
      </c>
    </row>
    <row r="1313" spans="1:3" x14ac:dyDescent="0.25">
      <c r="A1313" t="s">
        <v>18257</v>
      </c>
      <c r="B1313" t="s">
        <v>18085</v>
      </c>
      <c r="C1313" t="s">
        <v>18100</v>
      </c>
    </row>
    <row r="1314" spans="1:3" x14ac:dyDescent="0.25">
      <c r="A1314" t="s">
        <v>20802</v>
      </c>
      <c r="B1314" t="s">
        <v>18085</v>
      </c>
      <c r="C1314" t="s">
        <v>18087</v>
      </c>
    </row>
    <row r="1315" spans="1:3" x14ac:dyDescent="0.25">
      <c r="A1315" t="s">
        <v>22837</v>
      </c>
      <c r="B1315" t="s">
        <v>18085</v>
      </c>
      <c r="C1315" t="s">
        <v>18087</v>
      </c>
    </row>
    <row r="1316" spans="1:3" x14ac:dyDescent="0.25">
      <c r="A1316" t="s">
        <v>21493</v>
      </c>
      <c r="B1316" t="s">
        <v>18085</v>
      </c>
      <c r="C1316" t="s">
        <v>18100</v>
      </c>
    </row>
    <row r="1317" spans="1:3" x14ac:dyDescent="0.25">
      <c r="A1317" t="s">
        <v>21095</v>
      </c>
      <c r="B1317" t="s">
        <v>18108</v>
      </c>
      <c r="C1317" t="s">
        <v>18100</v>
      </c>
    </row>
    <row r="1318" spans="1:3" x14ac:dyDescent="0.25">
      <c r="A1318" t="s">
        <v>19011</v>
      </c>
      <c r="B1318" t="s">
        <v>18085</v>
      </c>
      <c r="C1318" t="s">
        <v>18100</v>
      </c>
    </row>
    <row r="1319" spans="1:3" x14ac:dyDescent="0.25">
      <c r="A1319" t="s">
        <v>24140</v>
      </c>
      <c r="B1319" t="s">
        <v>18866</v>
      </c>
      <c r="C1319" t="s">
        <v>18229</v>
      </c>
    </row>
    <row r="1320" spans="1:3" x14ac:dyDescent="0.25">
      <c r="A1320" t="s">
        <v>18443</v>
      </c>
      <c r="B1320" t="s">
        <v>18085</v>
      </c>
      <c r="C1320" t="s">
        <v>18100</v>
      </c>
    </row>
    <row r="1321" spans="1:3" x14ac:dyDescent="0.25">
      <c r="A1321" t="s">
        <v>23122</v>
      </c>
      <c r="B1321" t="s">
        <v>18085</v>
      </c>
      <c r="C1321" t="s">
        <v>18100</v>
      </c>
    </row>
    <row r="1322" spans="1:3" x14ac:dyDescent="0.25">
      <c r="A1322" t="s">
        <v>18298</v>
      </c>
      <c r="B1322" t="s">
        <v>18085</v>
      </c>
      <c r="C1322" t="s">
        <v>18229</v>
      </c>
    </row>
    <row r="1323" spans="1:3" x14ac:dyDescent="0.25">
      <c r="A1323" t="s">
        <v>18604</v>
      </c>
      <c r="B1323" t="s">
        <v>18085</v>
      </c>
      <c r="C1323" t="s">
        <v>18229</v>
      </c>
    </row>
    <row r="1324" spans="1:3" x14ac:dyDescent="0.25">
      <c r="A1324" t="s">
        <v>18630</v>
      </c>
      <c r="B1324" t="s">
        <v>18085</v>
      </c>
      <c r="C1324" t="s">
        <v>18229</v>
      </c>
    </row>
    <row r="1325" spans="1:3" x14ac:dyDescent="0.25">
      <c r="A1325" t="s">
        <v>19154</v>
      </c>
      <c r="B1325" t="s">
        <v>18085</v>
      </c>
      <c r="C1325" t="s">
        <v>18100</v>
      </c>
    </row>
    <row r="1326" spans="1:3" x14ac:dyDescent="0.25">
      <c r="A1326" t="s">
        <v>20382</v>
      </c>
      <c r="B1326" t="s">
        <v>18085</v>
      </c>
      <c r="C1326" t="s">
        <v>18103</v>
      </c>
    </row>
    <row r="1327" spans="1:3" x14ac:dyDescent="0.25">
      <c r="A1327" t="s">
        <v>18445</v>
      </c>
      <c r="B1327" t="s">
        <v>18085</v>
      </c>
      <c r="C1327" t="s">
        <v>18103</v>
      </c>
    </row>
    <row r="1328" spans="1:3" x14ac:dyDescent="0.25">
      <c r="A1328" t="s">
        <v>21286</v>
      </c>
      <c r="B1328" t="s">
        <v>18085</v>
      </c>
      <c r="C1328" t="s">
        <v>18103</v>
      </c>
    </row>
    <row r="1329" spans="1:3" x14ac:dyDescent="0.25">
      <c r="A1329" t="s">
        <v>18487</v>
      </c>
      <c r="B1329" t="s">
        <v>18085</v>
      </c>
      <c r="C1329" t="s">
        <v>18103</v>
      </c>
    </row>
    <row r="1330" spans="1:3" x14ac:dyDescent="0.25">
      <c r="A1330" t="s">
        <v>18845</v>
      </c>
      <c r="B1330" t="s">
        <v>18085</v>
      </c>
      <c r="C1330" t="s">
        <v>18103</v>
      </c>
    </row>
    <row r="1331" spans="1:3" x14ac:dyDescent="0.25">
      <c r="A1331" t="s">
        <v>19245</v>
      </c>
      <c r="B1331" t="s">
        <v>18085</v>
      </c>
      <c r="C1331" t="s">
        <v>18103</v>
      </c>
    </row>
    <row r="1332" spans="1:3" x14ac:dyDescent="0.25">
      <c r="A1332" t="s">
        <v>19986</v>
      </c>
      <c r="B1332" t="s">
        <v>18085</v>
      </c>
      <c r="C1332" t="s">
        <v>18103</v>
      </c>
    </row>
    <row r="1333" spans="1:3" x14ac:dyDescent="0.25">
      <c r="A1333" t="s">
        <v>23779</v>
      </c>
      <c r="B1333" t="s">
        <v>18085</v>
      </c>
      <c r="C1333" t="s">
        <v>18100</v>
      </c>
    </row>
    <row r="1334" spans="1:3" x14ac:dyDescent="0.25">
      <c r="A1334" t="s">
        <v>24471</v>
      </c>
      <c r="B1334" t="s">
        <v>18085</v>
      </c>
      <c r="C1334" t="s">
        <v>18100</v>
      </c>
    </row>
    <row r="1335" spans="1:3" x14ac:dyDescent="0.25">
      <c r="A1335" t="s">
        <v>24557</v>
      </c>
      <c r="B1335" t="s">
        <v>18085</v>
      </c>
      <c r="C1335" t="s">
        <v>18102</v>
      </c>
    </row>
    <row r="1336" spans="1:3" x14ac:dyDescent="0.25">
      <c r="A1336" t="s">
        <v>22897</v>
      </c>
      <c r="B1336" t="s">
        <v>18279</v>
      </c>
      <c r="C1336" t="s">
        <v>18100</v>
      </c>
    </row>
    <row r="1337" spans="1:3" x14ac:dyDescent="0.25">
      <c r="A1337" t="s">
        <v>22418</v>
      </c>
      <c r="B1337" t="s">
        <v>18085</v>
      </c>
      <c r="C1337" t="s">
        <v>18147</v>
      </c>
    </row>
    <row r="1338" spans="1:3" x14ac:dyDescent="0.25">
      <c r="A1338" t="s">
        <v>22896</v>
      </c>
      <c r="B1338" t="s">
        <v>18108</v>
      </c>
      <c r="C1338" t="s">
        <v>18087</v>
      </c>
    </row>
    <row r="1339" spans="1:3" x14ac:dyDescent="0.25">
      <c r="A1339" t="s">
        <v>20848</v>
      </c>
      <c r="B1339" t="s">
        <v>18108</v>
      </c>
      <c r="C1339" t="s">
        <v>18100</v>
      </c>
    </row>
    <row r="1340" spans="1:3" x14ac:dyDescent="0.25">
      <c r="A1340" t="s">
        <v>20416</v>
      </c>
      <c r="B1340" t="s">
        <v>18108</v>
      </c>
      <c r="C1340" t="s">
        <v>18100</v>
      </c>
    </row>
    <row r="1341" spans="1:3" x14ac:dyDescent="0.25">
      <c r="A1341" t="s">
        <v>19948</v>
      </c>
      <c r="B1341" t="s">
        <v>18279</v>
      </c>
      <c r="C1341" t="s">
        <v>18100</v>
      </c>
    </row>
    <row r="1342" spans="1:3" x14ac:dyDescent="0.25">
      <c r="A1342" t="s">
        <v>20059</v>
      </c>
      <c r="B1342" t="s">
        <v>18108</v>
      </c>
      <c r="C1342" t="s">
        <v>18100</v>
      </c>
    </row>
    <row r="1343" spans="1:3" x14ac:dyDescent="0.25">
      <c r="A1343" t="s">
        <v>20283</v>
      </c>
      <c r="B1343" t="s">
        <v>18108</v>
      </c>
      <c r="C1343" t="s">
        <v>18100</v>
      </c>
    </row>
    <row r="1344" spans="1:3" x14ac:dyDescent="0.25">
      <c r="A1344" t="s">
        <v>19912</v>
      </c>
      <c r="B1344" t="s">
        <v>18085</v>
      </c>
      <c r="C1344" t="s">
        <v>18132</v>
      </c>
    </row>
    <row r="1345" spans="1:3" x14ac:dyDescent="0.25">
      <c r="A1345" t="s">
        <v>19579</v>
      </c>
      <c r="B1345" t="s">
        <v>18085</v>
      </c>
      <c r="C1345" t="s">
        <v>18208</v>
      </c>
    </row>
    <row r="1346" spans="1:3" x14ac:dyDescent="0.25">
      <c r="A1346" t="s">
        <v>18691</v>
      </c>
      <c r="B1346" t="s">
        <v>18085</v>
      </c>
      <c r="C1346" t="s">
        <v>18132</v>
      </c>
    </row>
    <row r="1347" spans="1:3" x14ac:dyDescent="0.25">
      <c r="A1347" t="s">
        <v>24003</v>
      </c>
      <c r="B1347" t="s">
        <v>18108</v>
      </c>
      <c r="C1347" t="s">
        <v>18100</v>
      </c>
    </row>
    <row r="1348" spans="1:3" x14ac:dyDescent="0.25">
      <c r="A1348" t="s">
        <v>18599</v>
      </c>
      <c r="B1348" t="s">
        <v>18085</v>
      </c>
      <c r="C1348" t="s">
        <v>18100</v>
      </c>
    </row>
    <row r="1349" spans="1:3" x14ac:dyDescent="0.25">
      <c r="A1349" t="s">
        <v>19494</v>
      </c>
      <c r="B1349" t="s">
        <v>18085</v>
      </c>
      <c r="C1349" t="s">
        <v>18100</v>
      </c>
    </row>
    <row r="1350" spans="1:3" x14ac:dyDescent="0.25">
      <c r="A1350" t="s">
        <v>23911</v>
      </c>
      <c r="B1350" t="s">
        <v>18085</v>
      </c>
      <c r="C1350" t="s">
        <v>18087</v>
      </c>
    </row>
    <row r="1351" spans="1:3" x14ac:dyDescent="0.25">
      <c r="A1351" t="s">
        <v>21449</v>
      </c>
      <c r="B1351" t="s">
        <v>18085</v>
      </c>
      <c r="C1351" t="s">
        <v>18103</v>
      </c>
    </row>
    <row r="1352" spans="1:3" x14ac:dyDescent="0.25">
      <c r="A1352" t="s">
        <v>19939</v>
      </c>
      <c r="B1352" t="s">
        <v>18085</v>
      </c>
      <c r="C1352" t="s">
        <v>18103</v>
      </c>
    </row>
    <row r="1353" spans="1:3" x14ac:dyDescent="0.25">
      <c r="A1353" t="s">
        <v>21531</v>
      </c>
      <c r="B1353" t="s">
        <v>18105</v>
      </c>
      <c r="C1353" t="s">
        <v>18100</v>
      </c>
    </row>
    <row r="1354" spans="1:3" x14ac:dyDescent="0.25">
      <c r="A1354" t="s">
        <v>18144</v>
      </c>
      <c r="B1354" t="s">
        <v>18085</v>
      </c>
      <c r="C1354" t="s">
        <v>18147</v>
      </c>
    </row>
    <row r="1355" spans="1:3" x14ac:dyDescent="0.25">
      <c r="A1355" t="s">
        <v>21597</v>
      </c>
      <c r="B1355" t="s">
        <v>18085</v>
      </c>
      <c r="C1355" t="s">
        <v>18229</v>
      </c>
    </row>
    <row r="1356" spans="1:3" x14ac:dyDescent="0.25">
      <c r="A1356" t="s">
        <v>19229</v>
      </c>
      <c r="B1356" t="s">
        <v>18085</v>
      </c>
      <c r="C1356" t="s">
        <v>18100</v>
      </c>
    </row>
    <row r="1357" spans="1:3" x14ac:dyDescent="0.25">
      <c r="A1357" t="s">
        <v>21472</v>
      </c>
      <c r="B1357" t="s">
        <v>18085</v>
      </c>
      <c r="C1357" t="s">
        <v>18100</v>
      </c>
    </row>
    <row r="1358" spans="1:3" x14ac:dyDescent="0.25">
      <c r="A1358" t="s">
        <v>20207</v>
      </c>
      <c r="B1358" t="s">
        <v>18085</v>
      </c>
      <c r="C1358" t="s">
        <v>18117</v>
      </c>
    </row>
    <row r="1359" spans="1:3" x14ac:dyDescent="0.25">
      <c r="A1359" t="s">
        <v>20760</v>
      </c>
      <c r="B1359" t="s">
        <v>18085</v>
      </c>
      <c r="C1359" t="s">
        <v>18117</v>
      </c>
    </row>
    <row r="1360" spans="1:3" x14ac:dyDescent="0.25">
      <c r="A1360" t="s">
        <v>23071</v>
      </c>
      <c r="B1360" t="s">
        <v>18866</v>
      </c>
      <c r="C1360" t="s">
        <v>18100</v>
      </c>
    </row>
    <row r="1361" spans="1:3" x14ac:dyDescent="0.25">
      <c r="A1361" t="s">
        <v>24749</v>
      </c>
      <c r="B1361" t="s">
        <v>18085</v>
      </c>
      <c r="C1361" t="s">
        <v>18087</v>
      </c>
    </row>
    <row r="1362" spans="1:3" x14ac:dyDescent="0.25">
      <c r="A1362" t="s">
        <v>18203</v>
      </c>
      <c r="B1362" t="s">
        <v>18085</v>
      </c>
      <c r="C1362" t="s">
        <v>18100</v>
      </c>
    </row>
    <row r="1363" spans="1:3" x14ac:dyDescent="0.25">
      <c r="A1363" t="s">
        <v>23567</v>
      </c>
      <c r="B1363" t="s">
        <v>18105</v>
      </c>
      <c r="C1363" t="s">
        <v>18100</v>
      </c>
    </row>
    <row r="1364" spans="1:3" x14ac:dyDescent="0.25">
      <c r="A1364" t="s">
        <v>21675</v>
      </c>
      <c r="B1364" t="s">
        <v>18105</v>
      </c>
      <c r="C1364" t="s">
        <v>18100</v>
      </c>
    </row>
    <row r="1365" spans="1:3" x14ac:dyDescent="0.25">
      <c r="A1365" t="s">
        <v>21056</v>
      </c>
      <c r="B1365" t="s">
        <v>18105</v>
      </c>
      <c r="C1365" t="s">
        <v>18100</v>
      </c>
    </row>
    <row r="1366" spans="1:3" x14ac:dyDescent="0.25">
      <c r="A1366" t="s">
        <v>23656</v>
      </c>
      <c r="B1366" t="s">
        <v>18108</v>
      </c>
      <c r="C1366" t="s">
        <v>18100</v>
      </c>
    </row>
    <row r="1367" spans="1:3" x14ac:dyDescent="0.25">
      <c r="A1367" t="s">
        <v>22974</v>
      </c>
      <c r="B1367" t="s">
        <v>18085</v>
      </c>
      <c r="C1367" t="s">
        <v>18100</v>
      </c>
    </row>
    <row r="1368" spans="1:3" x14ac:dyDescent="0.25">
      <c r="A1368" t="s">
        <v>18578</v>
      </c>
      <c r="B1368" t="s">
        <v>18085</v>
      </c>
      <c r="C1368" t="s">
        <v>18100</v>
      </c>
    </row>
    <row r="1369" spans="1:3" x14ac:dyDescent="0.25">
      <c r="A1369" t="s">
        <v>24151</v>
      </c>
      <c r="B1369" t="s">
        <v>18085</v>
      </c>
      <c r="C1369" t="s">
        <v>18229</v>
      </c>
    </row>
    <row r="1370" spans="1:3" x14ac:dyDescent="0.25">
      <c r="A1370" t="s">
        <v>24336</v>
      </c>
      <c r="B1370" t="s">
        <v>18108</v>
      </c>
      <c r="C1370" t="s">
        <v>18100</v>
      </c>
    </row>
    <row r="1371" spans="1:3" x14ac:dyDescent="0.25">
      <c r="A1371" t="s">
        <v>20585</v>
      </c>
      <c r="B1371" t="s">
        <v>18085</v>
      </c>
      <c r="C1371" t="s">
        <v>18100</v>
      </c>
    </row>
    <row r="1372" spans="1:3" x14ac:dyDescent="0.25">
      <c r="A1372" t="s">
        <v>18700</v>
      </c>
      <c r="B1372" t="s">
        <v>18105</v>
      </c>
      <c r="C1372" t="s">
        <v>18229</v>
      </c>
    </row>
    <row r="1373" spans="1:3" x14ac:dyDescent="0.25">
      <c r="A1373" t="s">
        <v>20716</v>
      </c>
      <c r="B1373" t="s">
        <v>18108</v>
      </c>
      <c r="C1373" t="s">
        <v>18100</v>
      </c>
    </row>
    <row r="1374" spans="1:3" x14ac:dyDescent="0.25">
      <c r="A1374" t="s">
        <v>21402</v>
      </c>
      <c r="B1374" t="s">
        <v>18085</v>
      </c>
      <c r="C1374" t="s">
        <v>18103</v>
      </c>
    </row>
    <row r="1375" spans="1:3" x14ac:dyDescent="0.25">
      <c r="A1375" t="s">
        <v>21111</v>
      </c>
      <c r="B1375" t="s">
        <v>18085</v>
      </c>
      <c r="C1375" t="s">
        <v>18087</v>
      </c>
    </row>
    <row r="1376" spans="1:3" x14ac:dyDescent="0.25">
      <c r="A1376" t="s">
        <v>21271</v>
      </c>
      <c r="B1376" t="s">
        <v>18108</v>
      </c>
      <c r="C1376" t="s">
        <v>18103</v>
      </c>
    </row>
    <row r="1377" spans="1:3" x14ac:dyDescent="0.25">
      <c r="A1377" t="s">
        <v>19147</v>
      </c>
      <c r="B1377" t="s">
        <v>18085</v>
      </c>
      <c r="C1377" t="s">
        <v>18100</v>
      </c>
    </row>
    <row r="1378" spans="1:3" x14ac:dyDescent="0.25">
      <c r="A1378" t="s">
        <v>24063</v>
      </c>
      <c r="B1378" t="s">
        <v>18085</v>
      </c>
      <c r="C1378" t="s">
        <v>18100</v>
      </c>
    </row>
    <row r="1379" spans="1:3" x14ac:dyDescent="0.25">
      <c r="A1379" t="s">
        <v>18157</v>
      </c>
      <c r="B1379" t="s">
        <v>18085</v>
      </c>
      <c r="C1379" t="s">
        <v>18158</v>
      </c>
    </row>
    <row r="1380" spans="1:3" x14ac:dyDescent="0.25">
      <c r="A1380" t="s">
        <v>19135</v>
      </c>
      <c r="B1380" t="s">
        <v>18085</v>
      </c>
      <c r="C1380" t="s">
        <v>18103</v>
      </c>
    </row>
    <row r="1381" spans="1:3" x14ac:dyDescent="0.25">
      <c r="A1381" t="s">
        <v>18651</v>
      </c>
      <c r="B1381" t="s">
        <v>18108</v>
      </c>
      <c r="C1381" t="s">
        <v>18100</v>
      </c>
    </row>
    <row r="1382" spans="1:3" x14ac:dyDescent="0.25">
      <c r="A1382" t="s">
        <v>24030</v>
      </c>
      <c r="B1382" t="s">
        <v>18108</v>
      </c>
      <c r="C1382" t="s">
        <v>18100</v>
      </c>
    </row>
    <row r="1383" spans="1:3" x14ac:dyDescent="0.25">
      <c r="A1383" t="s">
        <v>18662</v>
      </c>
      <c r="B1383" t="s">
        <v>18085</v>
      </c>
      <c r="C1383" t="s">
        <v>18100</v>
      </c>
    </row>
    <row r="1384" spans="1:3" x14ac:dyDescent="0.25">
      <c r="A1384" t="s">
        <v>24691</v>
      </c>
      <c r="B1384" t="s">
        <v>18085</v>
      </c>
      <c r="C1384" t="s">
        <v>18087</v>
      </c>
    </row>
    <row r="1385" spans="1:3" x14ac:dyDescent="0.25">
      <c r="A1385" t="s">
        <v>19440</v>
      </c>
      <c r="B1385" t="s">
        <v>18085</v>
      </c>
      <c r="C1385" t="s">
        <v>18100</v>
      </c>
    </row>
    <row r="1386" spans="1:3" x14ac:dyDescent="0.25">
      <c r="A1386" t="s">
        <v>21481</v>
      </c>
      <c r="B1386" t="s">
        <v>18108</v>
      </c>
      <c r="C1386" t="s">
        <v>18100</v>
      </c>
    </row>
    <row r="1387" spans="1:3" x14ac:dyDescent="0.25">
      <c r="A1387" t="s">
        <v>22394</v>
      </c>
      <c r="B1387" t="s">
        <v>18108</v>
      </c>
      <c r="C1387" t="s">
        <v>18103</v>
      </c>
    </row>
    <row r="1388" spans="1:3" x14ac:dyDescent="0.25">
      <c r="A1388" t="s">
        <v>22148</v>
      </c>
      <c r="B1388" t="s">
        <v>18108</v>
      </c>
      <c r="C1388" t="s">
        <v>18103</v>
      </c>
    </row>
    <row r="1389" spans="1:3" x14ac:dyDescent="0.25">
      <c r="A1389" t="s">
        <v>18314</v>
      </c>
      <c r="B1389" t="s">
        <v>18085</v>
      </c>
      <c r="C1389" t="s">
        <v>18158</v>
      </c>
    </row>
    <row r="1390" spans="1:3" x14ac:dyDescent="0.25">
      <c r="A1390" t="s">
        <v>20281</v>
      </c>
      <c r="B1390" t="s">
        <v>18085</v>
      </c>
      <c r="C1390" t="s">
        <v>18102</v>
      </c>
    </row>
    <row r="1391" spans="1:3" x14ac:dyDescent="0.25">
      <c r="A1391" t="s">
        <v>20543</v>
      </c>
      <c r="B1391" t="s">
        <v>18105</v>
      </c>
      <c r="C1391" t="s">
        <v>18103</v>
      </c>
    </row>
    <row r="1392" spans="1:3" x14ac:dyDescent="0.25">
      <c r="A1392" t="s">
        <v>24362</v>
      </c>
      <c r="B1392" t="s">
        <v>18085</v>
      </c>
      <c r="C1392" t="s">
        <v>18087</v>
      </c>
    </row>
    <row r="1393" spans="1:3" x14ac:dyDescent="0.25">
      <c r="A1393" t="s">
        <v>23200</v>
      </c>
      <c r="B1393" t="s">
        <v>18085</v>
      </c>
      <c r="C1393" t="s">
        <v>18117</v>
      </c>
    </row>
    <row r="1394" spans="1:3" x14ac:dyDescent="0.25">
      <c r="A1394" t="s">
        <v>21544</v>
      </c>
      <c r="B1394" t="s">
        <v>18292</v>
      </c>
      <c r="C1394" t="s">
        <v>18087</v>
      </c>
    </row>
    <row r="1395" spans="1:3" x14ac:dyDescent="0.25">
      <c r="A1395" t="s">
        <v>21395</v>
      </c>
      <c r="B1395" t="s">
        <v>18292</v>
      </c>
      <c r="C1395" t="s">
        <v>18087</v>
      </c>
    </row>
    <row r="1396" spans="1:3" x14ac:dyDescent="0.25">
      <c r="A1396" t="s">
        <v>21171</v>
      </c>
      <c r="B1396" t="s">
        <v>18085</v>
      </c>
      <c r="C1396" t="s">
        <v>18100</v>
      </c>
    </row>
    <row r="1397" spans="1:3" x14ac:dyDescent="0.25">
      <c r="A1397" t="s">
        <v>20476</v>
      </c>
      <c r="B1397" t="s">
        <v>18085</v>
      </c>
      <c r="C1397" t="s">
        <v>18087</v>
      </c>
    </row>
    <row r="1398" spans="1:3" x14ac:dyDescent="0.25">
      <c r="A1398" t="s">
        <v>22445</v>
      </c>
      <c r="B1398" t="s">
        <v>18105</v>
      </c>
      <c r="C1398" t="s">
        <v>18100</v>
      </c>
    </row>
    <row r="1399" spans="1:3" x14ac:dyDescent="0.25">
      <c r="A1399" t="s">
        <v>22786</v>
      </c>
      <c r="B1399" t="s">
        <v>18105</v>
      </c>
      <c r="C1399" t="s">
        <v>18100</v>
      </c>
    </row>
    <row r="1400" spans="1:3" x14ac:dyDescent="0.25">
      <c r="A1400" t="s">
        <v>23110</v>
      </c>
      <c r="B1400" t="s">
        <v>18105</v>
      </c>
      <c r="C1400" t="s">
        <v>18229</v>
      </c>
    </row>
    <row r="1401" spans="1:3" x14ac:dyDescent="0.25">
      <c r="A1401" t="s">
        <v>21070</v>
      </c>
      <c r="B1401" t="s">
        <v>18866</v>
      </c>
      <c r="C1401" t="s">
        <v>18100</v>
      </c>
    </row>
    <row r="1402" spans="1:3" x14ac:dyDescent="0.25">
      <c r="A1402" t="s">
        <v>24820</v>
      </c>
      <c r="B1402" t="s">
        <v>18279</v>
      </c>
      <c r="C1402" t="s">
        <v>18229</v>
      </c>
    </row>
    <row r="1403" spans="1:3" x14ac:dyDescent="0.25">
      <c r="A1403" t="s">
        <v>18875</v>
      </c>
      <c r="B1403" t="s">
        <v>18085</v>
      </c>
      <c r="C1403" t="s">
        <v>18100</v>
      </c>
    </row>
    <row r="1404" spans="1:3" x14ac:dyDescent="0.25">
      <c r="A1404" t="s">
        <v>18975</v>
      </c>
      <c r="B1404" t="s">
        <v>18085</v>
      </c>
      <c r="C1404" t="s">
        <v>18087</v>
      </c>
    </row>
    <row r="1405" spans="1:3" x14ac:dyDescent="0.25">
      <c r="A1405" t="s">
        <v>24356</v>
      </c>
      <c r="B1405" t="s">
        <v>18105</v>
      </c>
      <c r="C1405" t="s">
        <v>18100</v>
      </c>
    </row>
    <row r="1406" spans="1:3" x14ac:dyDescent="0.25">
      <c r="A1406" t="s">
        <v>21867</v>
      </c>
      <c r="B1406" t="s">
        <v>18105</v>
      </c>
      <c r="C1406" t="s">
        <v>18100</v>
      </c>
    </row>
    <row r="1407" spans="1:3" x14ac:dyDescent="0.25">
      <c r="A1407" t="s">
        <v>24078</v>
      </c>
      <c r="B1407" t="s">
        <v>18105</v>
      </c>
      <c r="C1407" t="s">
        <v>18100</v>
      </c>
    </row>
    <row r="1408" spans="1:3" x14ac:dyDescent="0.25">
      <c r="A1408" t="s">
        <v>18125</v>
      </c>
      <c r="B1408" t="s">
        <v>18105</v>
      </c>
      <c r="C1408" t="s">
        <v>18100</v>
      </c>
    </row>
    <row r="1409" spans="1:3" x14ac:dyDescent="0.25">
      <c r="A1409" t="s">
        <v>24805</v>
      </c>
      <c r="B1409" t="s">
        <v>18085</v>
      </c>
      <c r="C1409" t="s">
        <v>18229</v>
      </c>
    </row>
    <row r="1410" spans="1:3" x14ac:dyDescent="0.25">
      <c r="A1410" t="s">
        <v>19360</v>
      </c>
      <c r="B1410" t="s">
        <v>18085</v>
      </c>
      <c r="C1410" t="s">
        <v>18111</v>
      </c>
    </row>
    <row r="1411" spans="1:3" x14ac:dyDescent="0.25">
      <c r="A1411" t="s">
        <v>21913</v>
      </c>
      <c r="B1411" t="s">
        <v>18105</v>
      </c>
      <c r="C1411" t="s">
        <v>18100</v>
      </c>
    </row>
    <row r="1412" spans="1:3" x14ac:dyDescent="0.25">
      <c r="A1412" t="s">
        <v>18493</v>
      </c>
      <c r="B1412" t="s">
        <v>18085</v>
      </c>
      <c r="C1412" t="s">
        <v>18100</v>
      </c>
    </row>
    <row r="1413" spans="1:3" x14ac:dyDescent="0.25">
      <c r="A1413" t="s">
        <v>24835</v>
      </c>
      <c r="B1413" t="s">
        <v>18085</v>
      </c>
      <c r="C1413" t="s">
        <v>18087</v>
      </c>
    </row>
    <row r="1414" spans="1:3" x14ac:dyDescent="0.25">
      <c r="A1414" t="s">
        <v>23600</v>
      </c>
      <c r="B1414" t="s">
        <v>18105</v>
      </c>
      <c r="C1414" t="s">
        <v>18100</v>
      </c>
    </row>
    <row r="1415" spans="1:3" x14ac:dyDescent="0.25">
      <c r="A1415" t="s">
        <v>18490</v>
      </c>
      <c r="B1415" t="s">
        <v>18085</v>
      </c>
      <c r="C1415" t="s">
        <v>18492</v>
      </c>
    </row>
    <row r="1416" spans="1:3" x14ac:dyDescent="0.25">
      <c r="A1416" t="s">
        <v>20881</v>
      </c>
      <c r="B1416" t="s">
        <v>18085</v>
      </c>
      <c r="C1416" t="s">
        <v>18087</v>
      </c>
    </row>
    <row r="1417" spans="1:3" x14ac:dyDescent="0.25">
      <c r="A1417" t="s">
        <v>21135</v>
      </c>
      <c r="B1417" t="s">
        <v>18085</v>
      </c>
      <c r="C1417" t="s">
        <v>18087</v>
      </c>
    </row>
    <row r="1418" spans="1:3" x14ac:dyDescent="0.25">
      <c r="A1418" t="s">
        <v>25046</v>
      </c>
      <c r="B1418" t="s">
        <v>18085</v>
      </c>
      <c r="C1418" t="s">
        <v>18087</v>
      </c>
    </row>
    <row r="1419" spans="1:3" x14ac:dyDescent="0.25">
      <c r="A1419" t="s">
        <v>23862</v>
      </c>
      <c r="B1419" t="s">
        <v>18085</v>
      </c>
      <c r="C1419" t="s">
        <v>18087</v>
      </c>
    </row>
    <row r="1420" spans="1:3" x14ac:dyDescent="0.25">
      <c r="A1420" t="s">
        <v>18259</v>
      </c>
      <c r="B1420" t="s">
        <v>18085</v>
      </c>
      <c r="C1420" t="s">
        <v>18100</v>
      </c>
    </row>
    <row r="1421" spans="1:3" x14ac:dyDescent="0.25">
      <c r="A1421" t="s">
        <v>20090</v>
      </c>
      <c r="B1421" t="s">
        <v>18085</v>
      </c>
      <c r="C1421" t="s">
        <v>18100</v>
      </c>
    </row>
    <row r="1422" spans="1:3" x14ac:dyDescent="0.25">
      <c r="A1422" t="s">
        <v>25002</v>
      </c>
      <c r="B1422" t="s">
        <v>18085</v>
      </c>
      <c r="C1422" t="s">
        <v>18087</v>
      </c>
    </row>
    <row r="1423" spans="1:3" x14ac:dyDescent="0.25">
      <c r="A1423" t="s">
        <v>23841</v>
      </c>
      <c r="B1423" t="s">
        <v>18108</v>
      </c>
      <c r="C1423" t="s">
        <v>18100</v>
      </c>
    </row>
    <row r="1424" spans="1:3" x14ac:dyDescent="0.25">
      <c r="A1424" t="s">
        <v>20667</v>
      </c>
      <c r="B1424" t="s">
        <v>18108</v>
      </c>
      <c r="C1424" t="s">
        <v>18100</v>
      </c>
    </row>
    <row r="1425" spans="1:3" x14ac:dyDescent="0.25">
      <c r="A1425" t="s">
        <v>20679</v>
      </c>
      <c r="B1425" t="s">
        <v>18866</v>
      </c>
      <c r="C1425" t="s">
        <v>18100</v>
      </c>
    </row>
    <row r="1426" spans="1:3" x14ac:dyDescent="0.25">
      <c r="A1426" t="s">
        <v>19409</v>
      </c>
      <c r="B1426" t="s">
        <v>18085</v>
      </c>
      <c r="C1426" t="s">
        <v>18229</v>
      </c>
    </row>
    <row r="1427" spans="1:3" x14ac:dyDescent="0.25">
      <c r="A1427" t="s">
        <v>18501</v>
      </c>
      <c r="B1427" t="s">
        <v>18085</v>
      </c>
      <c r="C1427" t="s">
        <v>18100</v>
      </c>
    </row>
    <row r="1428" spans="1:3" x14ac:dyDescent="0.25">
      <c r="A1428" t="s">
        <v>18394</v>
      </c>
      <c r="B1428" t="s">
        <v>18085</v>
      </c>
      <c r="C1428" t="s">
        <v>18087</v>
      </c>
    </row>
    <row r="1429" spans="1:3" x14ac:dyDescent="0.25">
      <c r="A1429" t="s">
        <v>24244</v>
      </c>
      <c r="B1429" t="s">
        <v>18085</v>
      </c>
      <c r="C1429" t="s">
        <v>18100</v>
      </c>
    </row>
    <row r="1430" spans="1:3" x14ac:dyDescent="0.25">
      <c r="A1430" t="s">
        <v>22171</v>
      </c>
      <c r="B1430" t="s">
        <v>18085</v>
      </c>
      <c r="C1430" t="s">
        <v>18100</v>
      </c>
    </row>
    <row r="1431" spans="1:3" x14ac:dyDescent="0.25">
      <c r="A1431" t="s">
        <v>23696</v>
      </c>
      <c r="B1431" t="s">
        <v>18085</v>
      </c>
      <c r="C1431" t="s">
        <v>18100</v>
      </c>
    </row>
    <row r="1432" spans="1:3" x14ac:dyDescent="0.25">
      <c r="A1432" t="s">
        <v>24641</v>
      </c>
      <c r="B1432" t="s">
        <v>18085</v>
      </c>
      <c r="C1432" t="s">
        <v>18087</v>
      </c>
    </row>
    <row r="1433" spans="1:3" x14ac:dyDescent="0.25">
      <c r="A1433" t="s">
        <v>19382</v>
      </c>
      <c r="B1433" t="s">
        <v>18085</v>
      </c>
      <c r="C1433" t="s">
        <v>18175</v>
      </c>
    </row>
    <row r="1434" spans="1:3" x14ac:dyDescent="0.25">
      <c r="A1434" t="s">
        <v>19170</v>
      </c>
      <c r="B1434" t="s">
        <v>18085</v>
      </c>
      <c r="C1434" t="s">
        <v>18087</v>
      </c>
    </row>
    <row r="1435" spans="1:3" x14ac:dyDescent="0.25">
      <c r="A1435" t="s">
        <v>19475</v>
      </c>
      <c r="B1435" t="s">
        <v>18085</v>
      </c>
      <c r="C1435" t="s">
        <v>18100</v>
      </c>
    </row>
    <row r="1436" spans="1:3" x14ac:dyDescent="0.25">
      <c r="A1436" t="s">
        <v>20423</v>
      </c>
      <c r="B1436" t="s">
        <v>18292</v>
      </c>
      <c r="C1436" t="s">
        <v>18100</v>
      </c>
    </row>
    <row r="1437" spans="1:3" x14ac:dyDescent="0.25">
      <c r="A1437" t="s">
        <v>24095</v>
      </c>
      <c r="B1437" t="s">
        <v>18085</v>
      </c>
      <c r="C1437" t="s">
        <v>18103</v>
      </c>
    </row>
    <row r="1438" spans="1:3" x14ac:dyDescent="0.25">
      <c r="A1438" t="s">
        <v>21566</v>
      </c>
      <c r="B1438" t="s">
        <v>18085</v>
      </c>
      <c r="C1438" t="s">
        <v>18103</v>
      </c>
    </row>
    <row r="1439" spans="1:3" x14ac:dyDescent="0.25">
      <c r="A1439" t="s">
        <v>19838</v>
      </c>
      <c r="B1439" t="s">
        <v>18105</v>
      </c>
      <c r="C1439" t="s">
        <v>18229</v>
      </c>
    </row>
    <row r="1440" spans="1:3" x14ac:dyDescent="0.25">
      <c r="A1440" t="s">
        <v>24517</v>
      </c>
      <c r="B1440" t="s">
        <v>18085</v>
      </c>
      <c r="C1440" t="s">
        <v>18100</v>
      </c>
    </row>
    <row r="1441" spans="1:3" x14ac:dyDescent="0.25">
      <c r="A1441" t="s">
        <v>18143</v>
      </c>
      <c r="B1441" t="s">
        <v>18085</v>
      </c>
      <c r="C1441" t="s">
        <v>18100</v>
      </c>
    </row>
    <row r="1442" spans="1:3" x14ac:dyDescent="0.25">
      <c r="A1442" t="s">
        <v>18550</v>
      </c>
      <c r="B1442" t="s">
        <v>18085</v>
      </c>
      <c r="C1442" t="s">
        <v>18100</v>
      </c>
    </row>
    <row r="1443" spans="1:3" x14ac:dyDescent="0.25">
      <c r="A1443" t="s">
        <v>22909</v>
      </c>
      <c r="B1443" t="s">
        <v>18085</v>
      </c>
      <c r="C1443" t="s">
        <v>18112</v>
      </c>
    </row>
    <row r="1444" spans="1:3" x14ac:dyDescent="0.25">
      <c r="A1444" t="s">
        <v>21222</v>
      </c>
      <c r="B1444" t="s">
        <v>18085</v>
      </c>
      <c r="C1444" t="s">
        <v>18100</v>
      </c>
    </row>
    <row r="1445" spans="1:3" x14ac:dyDescent="0.25">
      <c r="A1445" t="s">
        <v>24698</v>
      </c>
      <c r="B1445" t="s">
        <v>18085</v>
      </c>
      <c r="C1445" t="s">
        <v>18087</v>
      </c>
    </row>
    <row r="1446" spans="1:3" x14ac:dyDescent="0.25">
      <c r="A1446" t="s">
        <v>19091</v>
      </c>
      <c r="B1446" t="s">
        <v>18105</v>
      </c>
      <c r="C1446" t="s">
        <v>18229</v>
      </c>
    </row>
    <row r="1447" spans="1:3" x14ac:dyDescent="0.25">
      <c r="A1447" t="s">
        <v>19255</v>
      </c>
      <c r="B1447" t="s">
        <v>18085</v>
      </c>
      <c r="C1447" t="s">
        <v>18087</v>
      </c>
    </row>
    <row r="1448" spans="1:3" x14ac:dyDescent="0.25">
      <c r="A1448" t="s">
        <v>23169</v>
      </c>
      <c r="B1448" t="s">
        <v>18085</v>
      </c>
      <c r="C1448" t="s">
        <v>18492</v>
      </c>
    </row>
    <row r="1449" spans="1:3" x14ac:dyDescent="0.25">
      <c r="A1449" t="s">
        <v>21540</v>
      </c>
      <c r="B1449" t="s">
        <v>18105</v>
      </c>
      <c r="C1449" t="s">
        <v>18100</v>
      </c>
    </row>
    <row r="1450" spans="1:3" x14ac:dyDescent="0.25">
      <c r="A1450" t="s">
        <v>22447</v>
      </c>
      <c r="B1450" t="s">
        <v>18085</v>
      </c>
      <c r="C1450" t="s">
        <v>18113</v>
      </c>
    </row>
    <row r="1451" spans="1:3" x14ac:dyDescent="0.25">
      <c r="A1451" t="s">
        <v>19524</v>
      </c>
      <c r="B1451" t="s">
        <v>18085</v>
      </c>
      <c r="C1451" t="s">
        <v>18113</v>
      </c>
    </row>
    <row r="1452" spans="1:3" x14ac:dyDescent="0.25">
      <c r="A1452" t="s">
        <v>24001</v>
      </c>
      <c r="B1452" t="s">
        <v>18085</v>
      </c>
      <c r="C1452" t="s">
        <v>18113</v>
      </c>
    </row>
    <row r="1453" spans="1:3" x14ac:dyDescent="0.25">
      <c r="A1453" t="s">
        <v>24798</v>
      </c>
      <c r="B1453" t="s">
        <v>18085</v>
      </c>
      <c r="C1453" t="s">
        <v>18113</v>
      </c>
    </row>
    <row r="1454" spans="1:3" x14ac:dyDescent="0.25">
      <c r="A1454" t="s">
        <v>21380</v>
      </c>
      <c r="B1454" t="s">
        <v>18085</v>
      </c>
      <c r="C1454" t="s">
        <v>18113</v>
      </c>
    </row>
    <row r="1455" spans="1:3" x14ac:dyDescent="0.25">
      <c r="A1455" t="s">
        <v>19459</v>
      </c>
      <c r="B1455" t="s">
        <v>18085</v>
      </c>
      <c r="C1455" t="s">
        <v>18113</v>
      </c>
    </row>
    <row r="1456" spans="1:3" x14ac:dyDescent="0.25">
      <c r="A1456" t="s">
        <v>18463</v>
      </c>
      <c r="B1456" t="s">
        <v>18085</v>
      </c>
      <c r="C1456" t="s">
        <v>18100</v>
      </c>
    </row>
    <row r="1457" spans="1:3" x14ac:dyDescent="0.25">
      <c r="A1457" t="s">
        <v>23252</v>
      </c>
      <c r="B1457" t="s">
        <v>18279</v>
      </c>
      <c r="C1457" t="s">
        <v>18229</v>
      </c>
    </row>
    <row r="1458" spans="1:3" x14ac:dyDescent="0.25">
      <c r="A1458" t="s">
        <v>22513</v>
      </c>
      <c r="B1458" t="s">
        <v>18108</v>
      </c>
      <c r="C1458" t="s">
        <v>18100</v>
      </c>
    </row>
    <row r="1459" spans="1:3" x14ac:dyDescent="0.25">
      <c r="A1459" t="s">
        <v>20873</v>
      </c>
      <c r="B1459" t="s">
        <v>18085</v>
      </c>
      <c r="C1459" t="s">
        <v>18100</v>
      </c>
    </row>
    <row r="1460" spans="1:3" x14ac:dyDescent="0.25">
      <c r="A1460" t="s">
        <v>18355</v>
      </c>
      <c r="B1460" t="s">
        <v>18085</v>
      </c>
      <c r="C1460" t="s">
        <v>18140</v>
      </c>
    </row>
    <row r="1461" spans="1:3" x14ac:dyDescent="0.25">
      <c r="A1461" t="s">
        <v>18540</v>
      </c>
      <c r="B1461" t="s">
        <v>18085</v>
      </c>
      <c r="C1461" t="s">
        <v>18100</v>
      </c>
    </row>
    <row r="1462" spans="1:3" x14ac:dyDescent="0.25">
      <c r="A1462" t="s">
        <v>21751</v>
      </c>
      <c r="B1462" t="s">
        <v>18085</v>
      </c>
      <c r="C1462" t="s">
        <v>18100</v>
      </c>
    </row>
    <row r="1463" spans="1:3" x14ac:dyDescent="0.25">
      <c r="A1463" t="s">
        <v>19303</v>
      </c>
      <c r="B1463" t="s">
        <v>18085</v>
      </c>
      <c r="C1463" t="s">
        <v>18100</v>
      </c>
    </row>
    <row r="1464" spans="1:3" x14ac:dyDescent="0.25">
      <c r="A1464" t="s">
        <v>22638</v>
      </c>
      <c r="B1464" t="s">
        <v>18085</v>
      </c>
      <c r="C1464" t="s">
        <v>18100</v>
      </c>
    </row>
    <row r="1465" spans="1:3" x14ac:dyDescent="0.25">
      <c r="A1465" t="s">
        <v>24203</v>
      </c>
      <c r="B1465" t="s">
        <v>18085</v>
      </c>
      <c r="C1465" t="s">
        <v>18100</v>
      </c>
    </row>
    <row r="1466" spans="1:3" x14ac:dyDescent="0.25">
      <c r="A1466" t="s">
        <v>18226</v>
      </c>
      <c r="B1466" t="s">
        <v>18105</v>
      </c>
      <c r="C1466" t="s">
        <v>18100</v>
      </c>
    </row>
    <row r="1467" spans="1:3" x14ac:dyDescent="0.25">
      <c r="A1467" t="s">
        <v>20965</v>
      </c>
      <c r="B1467" t="s">
        <v>18105</v>
      </c>
      <c r="C1467" t="s">
        <v>18100</v>
      </c>
    </row>
    <row r="1468" spans="1:3" x14ac:dyDescent="0.25">
      <c r="A1468" t="s">
        <v>24073</v>
      </c>
      <c r="B1468" t="s">
        <v>18105</v>
      </c>
      <c r="C1468" t="s">
        <v>18100</v>
      </c>
    </row>
    <row r="1469" spans="1:3" x14ac:dyDescent="0.25">
      <c r="A1469" t="s">
        <v>24821</v>
      </c>
      <c r="B1469" t="s">
        <v>18108</v>
      </c>
      <c r="C1469" t="s">
        <v>18100</v>
      </c>
    </row>
    <row r="1470" spans="1:3" x14ac:dyDescent="0.25">
      <c r="A1470" t="s">
        <v>18576</v>
      </c>
      <c r="B1470" t="s">
        <v>18085</v>
      </c>
      <c r="C1470" t="s">
        <v>18229</v>
      </c>
    </row>
    <row r="1471" spans="1:3" x14ac:dyDescent="0.25">
      <c r="A1471" t="s">
        <v>18653</v>
      </c>
      <c r="B1471" t="s">
        <v>18085</v>
      </c>
      <c r="C1471" t="s">
        <v>18100</v>
      </c>
    </row>
    <row r="1472" spans="1:3" x14ac:dyDescent="0.25">
      <c r="A1472" t="s">
        <v>23666</v>
      </c>
      <c r="B1472" t="s">
        <v>18105</v>
      </c>
      <c r="C1472" t="s">
        <v>18229</v>
      </c>
    </row>
    <row r="1473" spans="1:3" x14ac:dyDescent="0.25">
      <c r="A1473" t="s">
        <v>22602</v>
      </c>
      <c r="B1473" t="s">
        <v>18085</v>
      </c>
      <c r="C1473" t="s">
        <v>18100</v>
      </c>
    </row>
    <row r="1474" spans="1:3" x14ac:dyDescent="0.25">
      <c r="A1474" t="s">
        <v>19698</v>
      </c>
      <c r="B1474" t="s">
        <v>18085</v>
      </c>
      <c r="C1474" t="s">
        <v>18113</v>
      </c>
    </row>
    <row r="1475" spans="1:3" x14ac:dyDescent="0.25">
      <c r="A1475" t="s">
        <v>20356</v>
      </c>
      <c r="B1475" t="s">
        <v>18105</v>
      </c>
      <c r="C1475" t="s">
        <v>18100</v>
      </c>
    </row>
    <row r="1476" spans="1:3" x14ac:dyDescent="0.25">
      <c r="A1476" t="s">
        <v>18701</v>
      </c>
      <c r="B1476" t="s">
        <v>18105</v>
      </c>
      <c r="C1476" t="s">
        <v>18100</v>
      </c>
    </row>
    <row r="1477" spans="1:3" x14ac:dyDescent="0.25">
      <c r="A1477" t="s">
        <v>20545</v>
      </c>
      <c r="B1477" t="s">
        <v>18085</v>
      </c>
      <c r="C1477" t="s">
        <v>18100</v>
      </c>
    </row>
    <row r="1478" spans="1:3" x14ac:dyDescent="0.25">
      <c r="A1478" t="s">
        <v>23896</v>
      </c>
      <c r="B1478" t="s">
        <v>18085</v>
      </c>
      <c r="C1478" t="s">
        <v>18087</v>
      </c>
    </row>
    <row r="1479" spans="1:3" x14ac:dyDescent="0.25">
      <c r="A1479" t="s">
        <v>22311</v>
      </c>
      <c r="B1479" t="s">
        <v>18108</v>
      </c>
      <c r="C1479" t="s">
        <v>18100</v>
      </c>
    </row>
    <row r="1480" spans="1:3" x14ac:dyDescent="0.25">
      <c r="A1480" t="s">
        <v>23757</v>
      </c>
      <c r="B1480" t="s">
        <v>18085</v>
      </c>
      <c r="C1480" t="s">
        <v>18100</v>
      </c>
    </row>
    <row r="1481" spans="1:3" x14ac:dyDescent="0.25">
      <c r="A1481" t="s">
        <v>22256</v>
      </c>
      <c r="B1481" t="s">
        <v>18085</v>
      </c>
      <c r="C1481" t="s">
        <v>18087</v>
      </c>
    </row>
    <row r="1482" spans="1:3" x14ac:dyDescent="0.25">
      <c r="A1482" t="s">
        <v>23474</v>
      </c>
      <c r="B1482" t="s">
        <v>18085</v>
      </c>
      <c r="C1482" t="s">
        <v>18100</v>
      </c>
    </row>
    <row r="1483" spans="1:3" x14ac:dyDescent="0.25">
      <c r="A1483" t="s">
        <v>21951</v>
      </c>
      <c r="B1483" t="s">
        <v>18085</v>
      </c>
      <c r="C1483" t="s">
        <v>18100</v>
      </c>
    </row>
    <row r="1484" spans="1:3" x14ac:dyDescent="0.25">
      <c r="A1484" t="s">
        <v>23335</v>
      </c>
      <c r="B1484" t="s">
        <v>18085</v>
      </c>
      <c r="C1484" t="s">
        <v>18100</v>
      </c>
    </row>
    <row r="1485" spans="1:3" x14ac:dyDescent="0.25">
      <c r="A1485" t="s">
        <v>19345</v>
      </c>
      <c r="B1485" t="s">
        <v>18105</v>
      </c>
      <c r="C1485" t="s">
        <v>18100</v>
      </c>
    </row>
    <row r="1486" spans="1:3" x14ac:dyDescent="0.25">
      <c r="A1486" t="s">
        <v>20906</v>
      </c>
      <c r="B1486" t="s">
        <v>18105</v>
      </c>
      <c r="C1486" t="s">
        <v>18100</v>
      </c>
    </row>
    <row r="1487" spans="1:3" x14ac:dyDescent="0.25">
      <c r="A1487" t="s">
        <v>19701</v>
      </c>
      <c r="B1487" t="s">
        <v>18085</v>
      </c>
      <c r="C1487" t="s">
        <v>18100</v>
      </c>
    </row>
    <row r="1488" spans="1:3" x14ac:dyDescent="0.25">
      <c r="A1488" t="s">
        <v>20189</v>
      </c>
      <c r="B1488" t="s">
        <v>18085</v>
      </c>
      <c r="C1488" t="s">
        <v>18100</v>
      </c>
    </row>
    <row r="1489" spans="1:3" x14ac:dyDescent="0.25">
      <c r="A1489" t="s">
        <v>19184</v>
      </c>
      <c r="B1489" t="s">
        <v>18085</v>
      </c>
      <c r="C1489" t="s">
        <v>18100</v>
      </c>
    </row>
    <row r="1490" spans="1:3" x14ac:dyDescent="0.25">
      <c r="A1490" t="s">
        <v>19609</v>
      </c>
      <c r="B1490" t="s">
        <v>18085</v>
      </c>
      <c r="C1490" t="s">
        <v>18100</v>
      </c>
    </row>
    <row r="1491" spans="1:3" x14ac:dyDescent="0.25">
      <c r="A1491" t="s">
        <v>20609</v>
      </c>
      <c r="B1491" t="s">
        <v>18085</v>
      </c>
      <c r="C1491" t="s">
        <v>18175</v>
      </c>
    </row>
    <row r="1492" spans="1:3" x14ac:dyDescent="0.25">
      <c r="A1492" t="s">
        <v>18886</v>
      </c>
      <c r="B1492" t="s">
        <v>18085</v>
      </c>
      <c r="C1492" t="s">
        <v>18100</v>
      </c>
    </row>
    <row r="1493" spans="1:3" x14ac:dyDescent="0.25">
      <c r="A1493" t="s">
        <v>23511</v>
      </c>
      <c r="B1493" t="s">
        <v>18108</v>
      </c>
      <c r="C1493" t="s">
        <v>18100</v>
      </c>
    </row>
    <row r="1494" spans="1:3" x14ac:dyDescent="0.25">
      <c r="A1494" t="s">
        <v>18191</v>
      </c>
      <c r="B1494" t="s">
        <v>18085</v>
      </c>
      <c r="C1494" t="s">
        <v>18100</v>
      </c>
    </row>
    <row r="1495" spans="1:3" x14ac:dyDescent="0.25">
      <c r="A1495" t="s">
        <v>23745</v>
      </c>
      <c r="B1495" t="s">
        <v>18085</v>
      </c>
      <c r="C1495" t="s">
        <v>18100</v>
      </c>
    </row>
    <row r="1496" spans="1:3" x14ac:dyDescent="0.25">
      <c r="A1496" t="s">
        <v>22881</v>
      </c>
      <c r="B1496" t="s">
        <v>18108</v>
      </c>
      <c r="C1496" t="s">
        <v>18100</v>
      </c>
    </row>
    <row r="1497" spans="1:3" x14ac:dyDescent="0.25">
      <c r="A1497" t="s">
        <v>23941</v>
      </c>
      <c r="B1497" t="s">
        <v>18108</v>
      </c>
      <c r="C1497" t="s">
        <v>18100</v>
      </c>
    </row>
    <row r="1498" spans="1:3" x14ac:dyDescent="0.25">
      <c r="A1498" t="s">
        <v>22137</v>
      </c>
      <c r="B1498" t="s">
        <v>18085</v>
      </c>
      <c r="C1498" t="s">
        <v>18100</v>
      </c>
    </row>
    <row r="1499" spans="1:3" x14ac:dyDescent="0.25">
      <c r="A1499" t="s">
        <v>19664</v>
      </c>
      <c r="B1499" t="s">
        <v>18085</v>
      </c>
      <c r="C1499" t="s">
        <v>18100</v>
      </c>
    </row>
    <row r="1500" spans="1:3" x14ac:dyDescent="0.25">
      <c r="A1500" t="s">
        <v>19648</v>
      </c>
      <c r="B1500" t="s">
        <v>18085</v>
      </c>
      <c r="C1500" t="s">
        <v>18100</v>
      </c>
    </row>
    <row r="1501" spans="1:3" x14ac:dyDescent="0.25">
      <c r="A1501" t="s">
        <v>23987</v>
      </c>
      <c r="B1501" t="s">
        <v>18108</v>
      </c>
      <c r="C1501" t="s">
        <v>18100</v>
      </c>
    </row>
    <row r="1502" spans="1:3" x14ac:dyDescent="0.25">
      <c r="A1502" t="s">
        <v>22431</v>
      </c>
      <c r="B1502" t="s">
        <v>18108</v>
      </c>
      <c r="C1502" t="s">
        <v>18100</v>
      </c>
    </row>
    <row r="1503" spans="1:3" x14ac:dyDescent="0.25">
      <c r="A1503" t="s">
        <v>20715</v>
      </c>
      <c r="B1503" t="s">
        <v>18085</v>
      </c>
      <c r="C1503" t="s">
        <v>18100</v>
      </c>
    </row>
    <row r="1504" spans="1:3" x14ac:dyDescent="0.25">
      <c r="A1504" t="s">
        <v>21275</v>
      </c>
      <c r="B1504" t="s">
        <v>18866</v>
      </c>
      <c r="C1504" t="s">
        <v>18100</v>
      </c>
    </row>
    <row r="1505" spans="1:3" x14ac:dyDescent="0.25">
      <c r="A1505" t="s">
        <v>21662</v>
      </c>
      <c r="B1505" t="s">
        <v>18866</v>
      </c>
      <c r="C1505" t="s">
        <v>18100</v>
      </c>
    </row>
    <row r="1506" spans="1:3" x14ac:dyDescent="0.25">
      <c r="A1506" t="s">
        <v>21881</v>
      </c>
      <c r="B1506" t="s">
        <v>18105</v>
      </c>
      <c r="C1506" t="s">
        <v>18100</v>
      </c>
    </row>
    <row r="1507" spans="1:3" x14ac:dyDescent="0.25">
      <c r="A1507" t="s">
        <v>20515</v>
      </c>
      <c r="B1507" t="s">
        <v>18085</v>
      </c>
      <c r="C1507" t="s">
        <v>18113</v>
      </c>
    </row>
    <row r="1508" spans="1:3" x14ac:dyDescent="0.25">
      <c r="A1508" t="s">
        <v>23066</v>
      </c>
      <c r="B1508" t="s">
        <v>18108</v>
      </c>
      <c r="C1508" t="s">
        <v>18100</v>
      </c>
    </row>
    <row r="1509" spans="1:3" x14ac:dyDescent="0.25">
      <c r="A1509" t="s">
        <v>20539</v>
      </c>
      <c r="B1509" t="s">
        <v>18292</v>
      </c>
      <c r="C1509" t="s">
        <v>18229</v>
      </c>
    </row>
    <row r="1510" spans="1:3" x14ac:dyDescent="0.25">
      <c r="A1510" t="s">
        <v>20203</v>
      </c>
      <c r="B1510" t="s">
        <v>18085</v>
      </c>
      <c r="C1510" t="s">
        <v>18100</v>
      </c>
    </row>
    <row r="1511" spans="1:3" x14ac:dyDescent="0.25">
      <c r="A1511" t="s">
        <v>18865</v>
      </c>
      <c r="B1511" t="s">
        <v>18866</v>
      </c>
      <c r="C1511" t="s">
        <v>18100</v>
      </c>
    </row>
    <row r="1512" spans="1:3" x14ac:dyDescent="0.25">
      <c r="A1512" t="s">
        <v>19863</v>
      </c>
      <c r="B1512" t="s">
        <v>18085</v>
      </c>
      <c r="C1512" t="s">
        <v>18100</v>
      </c>
    </row>
    <row r="1513" spans="1:3" x14ac:dyDescent="0.25">
      <c r="A1513" t="s">
        <v>18896</v>
      </c>
      <c r="B1513" t="s">
        <v>18085</v>
      </c>
      <c r="C1513" t="s">
        <v>18087</v>
      </c>
    </row>
    <row r="1514" spans="1:3" x14ac:dyDescent="0.25">
      <c r="A1514" t="s">
        <v>21422</v>
      </c>
      <c r="B1514" t="s">
        <v>18108</v>
      </c>
      <c r="C1514" t="s">
        <v>18100</v>
      </c>
    </row>
    <row r="1515" spans="1:3" x14ac:dyDescent="0.25">
      <c r="A1515" t="s">
        <v>18546</v>
      </c>
      <c r="B1515" t="s">
        <v>18085</v>
      </c>
      <c r="C1515" t="s">
        <v>18100</v>
      </c>
    </row>
    <row r="1516" spans="1:3" x14ac:dyDescent="0.25">
      <c r="A1516" t="s">
        <v>20885</v>
      </c>
      <c r="B1516" t="s">
        <v>18085</v>
      </c>
      <c r="C1516" t="s">
        <v>18100</v>
      </c>
    </row>
    <row r="1517" spans="1:3" x14ac:dyDescent="0.25">
      <c r="A1517" t="s">
        <v>20947</v>
      </c>
      <c r="B1517" t="s">
        <v>18085</v>
      </c>
      <c r="C1517" t="s">
        <v>18100</v>
      </c>
    </row>
    <row r="1518" spans="1:3" x14ac:dyDescent="0.25">
      <c r="A1518" t="s">
        <v>21623</v>
      </c>
      <c r="B1518" t="s">
        <v>18085</v>
      </c>
      <c r="C1518" t="s">
        <v>18100</v>
      </c>
    </row>
    <row r="1519" spans="1:3" x14ac:dyDescent="0.25">
      <c r="A1519" t="s">
        <v>22620</v>
      </c>
      <c r="B1519" t="s">
        <v>18085</v>
      </c>
      <c r="C1519" t="s">
        <v>18100</v>
      </c>
    </row>
    <row r="1520" spans="1:3" x14ac:dyDescent="0.25">
      <c r="A1520" t="s">
        <v>18568</v>
      </c>
      <c r="B1520" t="s">
        <v>18085</v>
      </c>
      <c r="C1520" t="s">
        <v>18102</v>
      </c>
    </row>
    <row r="1521" spans="1:3" x14ac:dyDescent="0.25">
      <c r="A1521" t="s">
        <v>21426</v>
      </c>
      <c r="B1521" t="s">
        <v>18085</v>
      </c>
      <c r="C1521" t="s">
        <v>18100</v>
      </c>
    </row>
    <row r="1522" spans="1:3" x14ac:dyDescent="0.25">
      <c r="A1522" t="s">
        <v>18460</v>
      </c>
      <c r="B1522" t="s">
        <v>18085</v>
      </c>
      <c r="C1522" t="s">
        <v>18103</v>
      </c>
    </row>
    <row r="1523" spans="1:3" x14ac:dyDescent="0.25">
      <c r="A1523" t="s">
        <v>22035</v>
      </c>
      <c r="B1523" t="s">
        <v>18085</v>
      </c>
      <c r="C1523" t="s">
        <v>18117</v>
      </c>
    </row>
    <row r="1524" spans="1:3" x14ac:dyDescent="0.25">
      <c r="A1524" t="s">
        <v>18719</v>
      </c>
      <c r="B1524" t="s">
        <v>18105</v>
      </c>
      <c r="C1524" t="s">
        <v>18100</v>
      </c>
    </row>
    <row r="1525" spans="1:3" x14ac:dyDescent="0.25">
      <c r="A1525" t="s">
        <v>19343</v>
      </c>
      <c r="B1525" t="s">
        <v>18085</v>
      </c>
      <c r="C1525" t="s">
        <v>18100</v>
      </c>
    </row>
    <row r="1526" spans="1:3" x14ac:dyDescent="0.25">
      <c r="A1526" t="s">
        <v>18369</v>
      </c>
      <c r="B1526" t="s">
        <v>18108</v>
      </c>
      <c r="C1526" t="s">
        <v>18100</v>
      </c>
    </row>
    <row r="1527" spans="1:3" x14ac:dyDescent="0.25">
      <c r="A1527" t="s">
        <v>18979</v>
      </c>
      <c r="B1527" t="s">
        <v>18085</v>
      </c>
      <c r="C1527" t="s">
        <v>18100</v>
      </c>
    </row>
    <row r="1528" spans="1:3" x14ac:dyDescent="0.25">
      <c r="A1528" t="s">
        <v>23652</v>
      </c>
      <c r="B1528" t="s">
        <v>18085</v>
      </c>
      <c r="C1528" t="s">
        <v>18087</v>
      </c>
    </row>
    <row r="1529" spans="1:3" x14ac:dyDescent="0.25">
      <c r="A1529" t="s">
        <v>23808</v>
      </c>
      <c r="B1529" t="s">
        <v>18085</v>
      </c>
      <c r="C1529" t="s">
        <v>18100</v>
      </c>
    </row>
    <row r="1530" spans="1:3" x14ac:dyDescent="0.25">
      <c r="A1530" t="s">
        <v>22547</v>
      </c>
      <c r="B1530" t="s">
        <v>18085</v>
      </c>
      <c r="C1530" t="s">
        <v>18100</v>
      </c>
    </row>
    <row r="1531" spans="1:3" x14ac:dyDescent="0.25">
      <c r="A1531" t="s">
        <v>22114</v>
      </c>
      <c r="B1531" t="s">
        <v>18085</v>
      </c>
      <c r="C1531" t="s">
        <v>18100</v>
      </c>
    </row>
    <row r="1532" spans="1:3" x14ac:dyDescent="0.25">
      <c r="A1532" t="s">
        <v>18683</v>
      </c>
      <c r="B1532" t="s">
        <v>18085</v>
      </c>
      <c r="C1532" t="s">
        <v>18100</v>
      </c>
    </row>
    <row r="1533" spans="1:3" x14ac:dyDescent="0.25">
      <c r="A1533" t="s">
        <v>19805</v>
      </c>
      <c r="B1533" t="s">
        <v>18085</v>
      </c>
      <c r="C1533" t="s">
        <v>18100</v>
      </c>
    </row>
    <row r="1534" spans="1:3" x14ac:dyDescent="0.25">
      <c r="A1534" t="s">
        <v>20399</v>
      </c>
      <c r="B1534" t="s">
        <v>18085</v>
      </c>
      <c r="C1534" t="s">
        <v>18100</v>
      </c>
    </row>
    <row r="1535" spans="1:3" x14ac:dyDescent="0.25">
      <c r="A1535" t="s">
        <v>24192</v>
      </c>
      <c r="B1535" t="s">
        <v>18085</v>
      </c>
      <c r="C1535" t="s">
        <v>18100</v>
      </c>
    </row>
    <row r="1536" spans="1:3" x14ac:dyDescent="0.25">
      <c r="A1536" t="s">
        <v>19590</v>
      </c>
      <c r="B1536" t="s">
        <v>18085</v>
      </c>
      <c r="C1536" t="s">
        <v>18100</v>
      </c>
    </row>
    <row r="1537" spans="1:3" x14ac:dyDescent="0.25">
      <c r="A1537" t="s">
        <v>19048</v>
      </c>
      <c r="B1537" t="s">
        <v>18085</v>
      </c>
      <c r="C1537" t="s">
        <v>18100</v>
      </c>
    </row>
    <row r="1538" spans="1:3" x14ac:dyDescent="0.25">
      <c r="A1538" t="s">
        <v>22657</v>
      </c>
      <c r="B1538" t="s">
        <v>18085</v>
      </c>
      <c r="C1538" t="s">
        <v>18100</v>
      </c>
    </row>
    <row r="1539" spans="1:3" x14ac:dyDescent="0.25">
      <c r="A1539" t="s">
        <v>22495</v>
      </c>
      <c r="B1539" t="s">
        <v>18085</v>
      </c>
      <c r="C1539" t="s">
        <v>18100</v>
      </c>
    </row>
    <row r="1540" spans="1:3" x14ac:dyDescent="0.25">
      <c r="A1540" t="s">
        <v>18429</v>
      </c>
      <c r="B1540" t="s">
        <v>18085</v>
      </c>
      <c r="C1540" t="s">
        <v>18100</v>
      </c>
    </row>
    <row r="1541" spans="1:3" x14ac:dyDescent="0.25">
      <c r="A1541" t="s">
        <v>18902</v>
      </c>
      <c r="B1541" t="s">
        <v>18085</v>
      </c>
      <c r="C1541" t="s">
        <v>18100</v>
      </c>
    </row>
    <row r="1542" spans="1:3" x14ac:dyDescent="0.25">
      <c r="A1542" t="s">
        <v>18376</v>
      </c>
      <c r="B1542" t="s">
        <v>18085</v>
      </c>
      <c r="C1542" t="s">
        <v>18087</v>
      </c>
    </row>
    <row r="1543" spans="1:3" x14ac:dyDescent="0.25">
      <c r="A1543" t="s">
        <v>22322</v>
      </c>
      <c r="B1543" t="s">
        <v>18085</v>
      </c>
      <c r="C1543" t="s">
        <v>18100</v>
      </c>
    </row>
    <row r="1544" spans="1:3" x14ac:dyDescent="0.25">
      <c r="A1544" t="s">
        <v>22254</v>
      </c>
      <c r="B1544" t="s">
        <v>18085</v>
      </c>
      <c r="C1544" t="s">
        <v>18100</v>
      </c>
    </row>
    <row r="1545" spans="1:3" x14ac:dyDescent="0.25">
      <c r="A1545" t="s">
        <v>21906</v>
      </c>
      <c r="B1545" t="s">
        <v>18085</v>
      </c>
      <c r="C1545" t="s">
        <v>18229</v>
      </c>
    </row>
    <row r="1546" spans="1:3" x14ac:dyDescent="0.25">
      <c r="A1546" t="s">
        <v>22961</v>
      </c>
      <c r="B1546" t="s">
        <v>18279</v>
      </c>
      <c r="C1546" t="s">
        <v>18100</v>
      </c>
    </row>
    <row r="1547" spans="1:3" x14ac:dyDescent="0.25">
      <c r="A1547" t="s">
        <v>22462</v>
      </c>
      <c r="B1547" t="s">
        <v>18085</v>
      </c>
      <c r="C1547" t="s">
        <v>18113</v>
      </c>
    </row>
    <row r="1548" spans="1:3" x14ac:dyDescent="0.25">
      <c r="A1548" t="s">
        <v>19407</v>
      </c>
      <c r="B1548" t="s">
        <v>18085</v>
      </c>
      <c r="C1548" t="s">
        <v>18113</v>
      </c>
    </row>
    <row r="1549" spans="1:3" x14ac:dyDescent="0.25">
      <c r="A1549" t="s">
        <v>23454</v>
      </c>
      <c r="B1549" t="s">
        <v>18085</v>
      </c>
      <c r="C1549" t="s">
        <v>18100</v>
      </c>
    </row>
    <row r="1550" spans="1:3" x14ac:dyDescent="0.25">
      <c r="A1550" t="s">
        <v>22505</v>
      </c>
      <c r="B1550" t="s">
        <v>18292</v>
      </c>
      <c r="C1550" t="s">
        <v>18100</v>
      </c>
    </row>
    <row r="1551" spans="1:3" x14ac:dyDescent="0.25">
      <c r="A1551" t="s">
        <v>21819</v>
      </c>
      <c r="B1551" t="s">
        <v>18085</v>
      </c>
      <c r="C1551" t="s">
        <v>18113</v>
      </c>
    </row>
    <row r="1552" spans="1:3" x14ac:dyDescent="0.25">
      <c r="A1552" t="s">
        <v>23344</v>
      </c>
      <c r="B1552" t="s">
        <v>18085</v>
      </c>
      <c r="C1552" t="s">
        <v>18113</v>
      </c>
    </row>
    <row r="1553" spans="1:3" x14ac:dyDescent="0.25">
      <c r="A1553" t="s">
        <v>19298</v>
      </c>
      <c r="B1553" t="s">
        <v>18085</v>
      </c>
      <c r="C1553" t="s">
        <v>18100</v>
      </c>
    </row>
    <row r="1554" spans="1:3" x14ac:dyDescent="0.25">
      <c r="A1554" t="s">
        <v>18747</v>
      </c>
      <c r="B1554" t="s">
        <v>18085</v>
      </c>
      <c r="C1554" t="s">
        <v>18748</v>
      </c>
    </row>
    <row r="1555" spans="1:3" x14ac:dyDescent="0.25">
      <c r="A1555" t="s">
        <v>19478</v>
      </c>
      <c r="B1555" t="s">
        <v>18085</v>
      </c>
      <c r="C1555" t="s">
        <v>18100</v>
      </c>
    </row>
    <row r="1556" spans="1:3" x14ac:dyDescent="0.25">
      <c r="A1556" t="s">
        <v>19762</v>
      </c>
      <c r="B1556" t="s">
        <v>18085</v>
      </c>
      <c r="C1556" t="s">
        <v>18100</v>
      </c>
    </row>
    <row r="1557" spans="1:3" x14ac:dyDescent="0.25">
      <c r="A1557" t="s">
        <v>19642</v>
      </c>
      <c r="B1557" t="s">
        <v>18085</v>
      </c>
      <c r="C1557" t="s">
        <v>18100</v>
      </c>
    </row>
    <row r="1558" spans="1:3" x14ac:dyDescent="0.25">
      <c r="A1558" t="s">
        <v>19109</v>
      </c>
      <c r="B1558" t="s">
        <v>18085</v>
      </c>
      <c r="C1558" t="s">
        <v>18100</v>
      </c>
    </row>
    <row r="1559" spans="1:3" x14ac:dyDescent="0.25">
      <c r="A1559" t="s">
        <v>19575</v>
      </c>
      <c r="B1559" t="s">
        <v>18085</v>
      </c>
      <c r="C1559" t="s">
        <v>18175</v>
      </c>
    </row>
    <row r="1560" spans="1:3" x14ac:dyDescent="0.25">
      <c r="A1560" t="s">
        <v>19497</v>
      </c>
      <c r="B1560" t="s">
        <v>18085</v>
      </c>
      <c r="C1560" t="s">
        <v>18100</v>
      </c>
    </row>
    <row r="1561" spans="1:3" x14ac:dyDescent="0.25">
      <c r="A1561" t="s">
        <v>20833</v>
      </c>
      <c r="B1561" t="s">
        <v>18085</v>
      </c>
      <c r="C1561" t="s">
        <v>18100</v>
      </c>
    </row>
    <row r="1562" spans="1:3" x14ac:dyDescent="0.25">
      <c r="A1562" t="s">
        <v>21657</v>
      </c>
      <c r="B1562" t="s">
        <v>18085</v>
      </c>
      <c r="C1562" t="s">
        <v>18100</v>
      </c>
    </row>
    <row r="1563" spans="1:3" x14ac:dyDescent="0.25">
      <c r="A1563" t="s">
        <v>20039</v>
      </c>
      <c r="B1563" t="s">
        <v>18085</v>
      </c>
      <c r="C1563" t="s">
        <v>18229</v>
      </c>
    </row>
    <row r="1564" spans="1:3" x14ac:dyDescent="0.25">
      <c r="A1564" t="s">
        <v>23981</v>
      </c>
      <c r="B1564" t="s">
        <v>18085</v>
      </c>
      <c r="C1564" t="s">
        <v>18100</v>
      </c>
    </row>
    <row r="1565" spans="1:3" x14ac:dyDescent="0.25">
      <c r="A1565" t="s">
        <v>23672</v>
      </c>
      <c r="B1565" t="s">
        <v>18866</v>
      </c>
      <c r="C1565" t="s">
        <v>18100</v>
      </c>
    </row>
    <row r="1566" spans="1:3" x14ac:dyDescent="0.25">
      <c r="A1566" t="s">
        <v>19332</v>
      </c>
      <c r="B1566" t="s">
        <v>18085</v>
      </c>
      <c r="C1566" t="s">
        <v>18100</v>
      </c>
    </row>
    <row r="1567" spans="1:3" x14ac:dyDescent="0.25">
      <c r="A1567" t="s">
        <v>18457</v>
      </c>
      <c r="B1567" t="s">
        <v>18085</v>
      </c>
      <c r="C1567" t="s">
        <v>18100</v>
      </c>
    </row>
    <row r="1568" spans="1:3" x14ac:dyDescent="0.25">
      <c r="A1568" t="s">
        <v>23355</v>
      </c>
      <c r="B1568" t="s">
        <v>18108</v>
      </c>
      <c r="C1568" t="s">
        <v>18100</v>
      </c>
    </row>
    <row r="1569" spans="1:3" x14ac:dyDescent="0.25">
      <c r="A1569" t="s">
        <v>18331</v>
      </c>
      <c r="B1569" t="s">
        <v>18085</v>
      </c>
      <c r="C1569" t="s">
        <v>18100</v>
      </c>
    </row>
    <row r="1570" spans="1:3" x14ac:dyDescent="0.25">
      <c r="A1570" t="s">
        <v>20985</v>
      </c>
      <c r="B1570" t="s">
        <v>18108</v>
      </c>
      <c r="C1570" t="s">
        <v>18100</v>
      </c>
    </row>
    <row r="1571" spans="1:3" x14ac:dyDescent="0.25">
      <c r="A1571" t="s">
        <v>20514</v>
      </c>
      <c r="B1571" t="s">
        <v>18108</v>
      </c>
      <c r="C1571" t="s">
        <v>18100</v>
      </c>
    </row>
    <row r="1572" spans="1:3" x14ac:dyDescent="0.25">
      <c r="A1572" t="s">
        <v>21681</v>
      </c>
      <c r="B1572" t="s">
        <v>18108</v>
      </c>
      <c r="C1572" t="s">
        <v>18100</v>
      </c>
    </row>
    <row r="1573" spans="1:3" x14ac:dyDescent="0.25">
      <c r="A1573" t="s">
        <v>22169</v>
      </c>
      <c r="B1573" t="s">
        <v>18108</v>
      </c>
      <c r="C1573" t="s">
        <v>18100</v>
      </c>
    </row>
    <row r="1574" spans="1:3" x14ac:dyDescent="0.25">
      <c r="A1574" t="s">
        <v>22610</v>
      </c>
      <c r="B1574" t="s">
        <v>18108</v>
      </c>
      <c r="C1574" t="s">
        <v>18100</v>
      </c>
    </row>
    <row r="1575" spans="1:3" x14ac:dyDescent="0.25">
      <c r="A1575" t="s">
        <v>24855</v>
      </c>
      <c r="B1575" t="s">
        <v>18108</v>
      </c>
      <c r="C1575" t="s">
        <v>18103</v>
      </c>
    </row>
    <row r="1576" spans="1:3" x14ac:dyDescent="0.25">
      <c r="A1576" t="s">
        <v>21505</v>
      </c>
      <c r="B1576" t="s">
        <v>18085</v>
      </c>
      <c r="C1576" t="s">
        <v>18100</v>
      </c>
    </row>
    <row r="1577" spans="1:3" x14ac:dyDescent="0.25">
      <c r="A1577" t="s">
        <v>18204</v>
      </c>
      <c r="B1577" t="s">
        <v>18085</v>
      </c>
      <c r="C1577" t="s">
        <v>18100</v>
      </c>
    </row>
    <row r="1578" spans="1:3" x14ac:dyDescent="0.25">
      <c r="A1578" t="s">
        <v>23294</v>
      </c>
      <c r="B1578" t="s">
        <v>18085</v>
      </c>
      <c r="C1578" t="s">
        <v>18100</v>
      </c>
    </row>
    <row r="1579" spans="1:3" x14ac:dyDescent="0.25">
      <c r="A1579" t="s">
        <v>18228</v>
      </c>
      <c r="B1579" t="s">
        <v>18085</v>
      </c>
      <c r="C1579" t="s">
        <v>18100</v>
      </c>
    </row>
    <row r="1580" spans="1:3" x14ac:dyDescent="0.25">
      <c r="A1580" t="s">
        <v>23115</v>
      </c>
      <c r="B1580" t="s">
        <v>18085</v>
      </c>
      <c r="C1580" t="s">
        <v>18100</v>
      </c>
    </row>
    <row r="1581" spans="1:3" x14ac:dyDescent="0.25">
      <c r="A1581" t="s">
        <v>18664</v>
      </c>
      <c r="B1581" t="s">
        <v>18085</v>
      </c>
      <c r="C1581" t="s">
        <v>18103</v>
      </c>
    </row>
    <row r="1582" spans="1:3" x14ac:dyDescent="0.25">
      <c r="A1582" t="s">
        <v>19451</v>
      </c>
      <c r="B1582" t="s">
        <v>18085</v>
      </c>
      <c r="C1582" t="s">
        <v>18103</v>
      </c>
    </row>
    <row r="1583" spans="1:3" x14ac:dyDescent="0.25">
      <c r="A1583" t="s">
        <v>24620</v>
      </c>
      <c r="B1583" t="s">
        <v>18085</v>
      </c>
      <c r="C1583" t="s">
        <v>18100</v>
      </c>
    </row>
    <row r="1584" spans="1:3" x14ac:dyDescent="0.25">
      <c r="A1584" t="s">
        <v>20019</v>
      </c>
      <c r="B1584" t="s">
        <v>18085</v>
      </c>
      <c r="C1584" t="s">
        <v>18100</v>
      </c>
    </row>
    <row r="1585" spans="1:3" x14ac:dyDescent="0.25">
      <c r="A1585" t="s">
        <v>22052</v>
      </c>
      <c r="B1585" t="s">
        <v>18292</v>
      </c>
      <c r="C1585" t="s">
        <v>18100</v>
      </c>
    </row>
    <row r="1586" spans="1:3" x14ac:dyDescent="0.25">
      <c r="A1586" t="s">
        <v>24841</v>
      </c>
      <c r="B1586" t="s">
        <v>18085</v>
      </c>
      <c r="C1586" t="s">
        <v>18100</v>
      </c>
    </row>
    <row r="1587" spans="1:3" x14ac:dyDescent="0.25">
      <c r="A1587" t="s">
        <v>20978</v>
      </c>
      <c r="B1587" t="s">
        <v>18085</v>
      </c>
      <c r="C1587" t="s">
        <v>18100</v>
      </c>
    </row>
    <row r="1588" spans="1:3" x14ac:dyDescent="0.25">
      <c r="A1588" t="s">
        <v>21115</v>
      </c>
      <c r="B1588" t="s">
        <v>18085</v>
      </c>
      <c r="C1588" t="s">
        <v>18100</v>
      </c>
    </row>
    <row r="1589" spans="1:3" x14ac:dyDescent="0.25">
      <c r="A1589" t="s">
        <v>23378</v>
      </c>
      <c r="B1589" t="s">
        <v>18085</v>
      </c>
      <c r="C1589" t="s">
        <v>18100</v>
      </c>
    </row>
    <row r="1590" spans="1:3" x14ac:dyDescent="0.25">
      <c r="A1590" t="s">
        <v>24568</v>
      </c>
      <c r="B1590" t="s">
        <v>18292</v>
      </c>
      <c r="C1590" t="s">
        <v>18100</v>
      </c>
    </row>
    <row r="1591" spans="1:3" x14ac:dyDescent="0.25">
      <c r="A1591" t="s">
        <v>21298</v>
      </c>
      <c r="B1591" t="s">
        <v>19634</v>
      </c>
      <c r="C1591" t="s">
        <v>18175</v>
      </c>
    </row>
    <row r="1592" spans="1:3" x14ac:dyDescent="0.25">
      <c r="A1592" t="s">
        <v>22467</v>
      </c>
      <c r="B1592" t="s">
        <v>18085</v>
      </c>
      <c r="C1592" t="s">
        <v>18100</v>
      </c>
    </row>
    <row r="1593" spans="1:3" x14ac:dyDescent="0.25">
      <c r="A1593" t="s">
        <v>19584</v>
      </c>
      <c r="B1593" t="s">
        <v>18085</v>
      </c>
      <c r="C1593" t="s">
        <v>18100</v>
      </c>
    </row>
    <row r="1594" spans="1:3" x14ac:dyDescent="0.25">
      <c r="A1594" t="s">
        <v>21731</v>
      </c>
      <c r="B1594" t="s">
        <v>18085</v>
      </c>
      <c r="C1594" t="s">
        <v>18100</v>
      </c>
    </row>
    <row r="1595" spans="1:3" x14ac:dyDescent="0.25">
      <c r="A1595" t="s">
        <v>24051</v>
      </c>
      <c r="B1595" t="s">
        <v>18085</v>
      </c>
      <c r="C1595" t="s">
        <v>18100</v>
      </c>
    </row>
    <row r="1596" spans="1:3" x14ac:dyDescent="0.25">
      <c r="A1596" t="s">
        <v>24015</v>
      </c>
      <c r="B1596" t="s">
        <v>18085</v>
      </c>
      <c r="C1596" t="s">
        <v>18100</v>
      </c>
    </row>
    <row r="1597" spans="1:3" x14ac:dyDescent="0.25">
      <c r="A1597" t="s">
        <v>20576</v>
      </c>
      <c r="B1597" t="s">
        <v>18085</v>
      </c>
      <c r="C1597" t="s">
        <v>18175</v>
      </c>
    </row>
    <row r="1598" spans="1:3" x14ac:dyDescent="0.25">
      <c r="A1598" t="s">
        <v>22877</v>
      </c>
      <c r="B1598" t="s">
        <v>18108</v>
      </c>
      <c r="C1598" t="s">
        <v>18100</v>
      </c>
    </row>
    <row r="1599" spans="1:3" x14ac:dyDescent="0.25">
      <c r="A1599" t="s">
        <v>19625</v>
      </c>
      <c r="B1599" t="s">
        <v>18085</v>
      </c>
      <c r="C1599" t="s">
        <v>18100</v>
      </c>
    </row>
    <row r="1600" spans="1:3" x14ac:dyDescent="0.25">
      <c r="A1600" t="s">
        <v>20362</v>
      </c>
      <c r="B1600" t="s">
        <v>18085</v>
      </c>
      <c r="C1600" t="s">
        <v>18087</v>
      </c>
    </row>
    <row r="1601" spans="1:3" x14ac:dyDescent="0.25">
      <c r="A1601" t="s">
        <v>20298</v>
      </c>
      <c r="B1601" t="s">
        <v>18085</v>
      </c>
      <c r="C1601" t="s">
        <v>18100</v>
      </c>
    </row>
    <row r="1602" spans="1:3" x14ac:dyDescent="0.25">
      <c r="A1602" t="s">
        <v>23099</v>
      </c>
      <c r="B1602" t="s">
        <v>18085</v>
      </c>
      <c r="C1602" t="s">
        <v>18100</v>
      </c>
    </row>
    <row r="1603" spans="1:3" x14ac:dyDescent="0.25">
      <c r="A1603" t="s">
        <v>23714</v>
      </c>
      <c r="B1603" t="s">
        <v>18085</v>
      </c>
      <c r="C1603" t="s">
        <v>18117</v>
      </c>
    </row>
    <row r="1604" spans="1:3" x14ac:dyDescent="0.25">
      <c r="A1604" t="s">
        <v>19788</v>
      </c>
      <c r="B1604" t="s">
        <v>18085</v>
      </c>
      <c r="C1604" t="s">
        <v>18100</v>
      </c>
    </row>
    <row r="1605" spans="1:3" x14ac:dyDescent="0.25">
      <c r="A1605" t="s">
        <v>22577</v>
      </c>
      <c r="B1605" t="s">
        <v>18108</v>
      </c>
      <c r="C1605" t="s">
        <v>18100</v>
      </c>
    </row>
    <row r="1606" spans="1:3" x14ac:dyDescent="0.25">
      <c r="A1606" t="s">
        <v>20740</v>
      </c>
      <c r="B1606" t="s">
        <v>18108</v>
      </c>
      <c r="C1606" t="s">
        <v>18087</v>
      </c>
    </row>
    <row r="1607" spans="1:3" x14ac:dyDescent="0.25">
      <c r="A1607" t="s">
        <v>18878</v>
      </c>
      <c r="B1607" t="s">
        <v>18085</v>
      </c>
      <c r="C1607" t="s">
        <v>18100</v>
      </c>
    </row>
    <row r="1608" spans="1:3" x14ac:dyDescent="0.25">
      <c r="A1608" t="s">
        <v>18895</v>
      </c>
      <c r="B1608" t="s">
        <v>18292</v>
      </c>
      <c r="C1608" t="s">
        <v>18100</v>
      </c>
    </row>
    <row r="1609" spans="1:3" x14ac:dyDescent="0.25">
      <c r="A1609" t="s">
        <v>24447</v>
      </c>
      <c r="B1609" t="s">
        <v>18085</v>
      </c>
      <c r="C1609" t="s">
        <v>18100</v>
      </c>
    </row>
    <row r="1610" spans="1:3" x14ac:dyDescent="0.25">
      <c r="A1610" t="s">
        <v>20711</v>
      </c>
      <c r="B1610" t="s">
        <v>18085</v>
      </c>
      <c r="C1610" t="s">
        <v>18100</v>
      </c>
    </row>
    <row r="1611" spans="1:3" x14ac:dyDescent="0.25">
      <c r="A1611" t="s">
        <v>23129</v>
      </c>
      <c r="B1611" t="s">
        <v>18085</v>
      </c>
      <c r="C1611" t="s">
        <v>18100</v>
      </c>
    </row>
    <row r="1612" spans="1:3" x14ac:dyDescent="0.25">
      <c r="A1612" t="s">
        <v>20770</v>
      </c>
      <c r="B1612" t="s">
        <v>18085</v>
      </c>
      <c r="C1612" t="s">
        <v>18087</v>
      </c>
    </row>
    <row r="1613" spans="1:3" x14ac:dyDescent="0.25">
      <c r="A1613" t="s">
        <v>23787</v>
      </c>
      <c r="B1613" t="s">
        <v>18108</v>
      </c>
      <c r="C1613" t="s">
        <v>18100</v>
      </c>
    </row>
    <row r="1614" spans="1:3" x14ac:dyDescent="0.25">
      <c r="A1614" t="s">
        <v>19151</v>
      </c>
      <c r="B1614" t="s">
        <v>18085</v>
      </c>
      <c r="C1614" t="s">
        <v>18100</v>
      </c>
    </row>
    <row r="1615" spans="1:3" x14ac:dyDescent="0.25">
      <c r="A1615" t="s">
        <v>25017</v>
      </c>
      <c r="B1615" t="s">
        <v>18292</v>
      </c>
      <c r="C1615" t="s">
        <v>18100</v>
      </c>
    </row>
    <row r="1616" spans="1:3" x14ac:dyDescent="0.25">
      <c r="A1616" t="s">
        <v>22967</v>
      </c>
      <c r="B1616" t="s">
        <v>18085</v>
      </c>
      <c r="C1616" t="s">
        <v>18100</v>
      </c>
    </row>
    <row r="1617" spans="1:3" x14ac:dyDescent="0.25">
      <c r="A1617" t="s">
        <v>20551</v>
      </c>
      <c r="B1617" t="s">
        <v>18085</v>
      </c>
      <c r="C1617" t="s">
        <v>18113</v>
      </c>
    </row>
    <row r="1618" spans="1:3" x14ac:dyDescent="0.25">
      <c r="A1618" t="s">
        <v>24212</v>
      </c>
      <c r="B1618" t="s">
        <v>18085</v>
      </c>
      <c r="C1618" t="s">
        <v>18100</v>
      </c>
    </row>
    <row r="1619" spans="1:3" x14ac:dyDescent="0.25">
      <c r="A1619" t="s">
        <v>19526</v>
      </c>
      <c r="B1619" t="s">
        <v>18279</v>
      </c>
      <c r="C1619" t="s">
        <v>18100</v>
      </c>
    </row>
    <row r="1620" spans="1:3" x14ac:dyDescent="0.25">
      <c r="A1620" t="s">
        <v>23782</v>
      </c>
      <c r="B1620" t="s">
        <v>18085</v>
      </c>
      <c r="C1620" t="s">
        <v>18100</v>
      </c>
    </row>
    <row r="1621" spans="1:3" x14ac:dyDescent="0.25">
      <c r="A1621" t="s">
        <v>24472</v>
      </c>
      <c r="B1621" t="s">
        <v>18085</v>
      </c>
      <c r="C1621" t="s">
        <v>18100</v>
      </c>
    </row>
    <row r="1622" spans="1:3" x14ac:dyDescent="0.25">
      <c r="A1622" t="s">
        <v>22250</v>
      </c>
      <c r="B1622" t="s">
        <v>18085</v>
      </c>
      <c r="C1622" t="s">
        <v>18100</v>
      </c>
    </row>
    <row r="1623" spans="1:3" x14ac:dyDescent="0.25">
      <c r="A1623" t="s">
        <v>22727</v>
      </c>
      <c r="B1623" t="s">
        <v>18085</v>
      </c>
      <c r="C1623" t="s">
        <v>18100</v>
      </c>
    </row>
    <row r="1624" spans="1:3" x14ac:dyDescent="0.25">
      <c r="A1624" t="s">
        <v>24980</v>
      </c>
      <c r="B1624" t="s">
        <v>18085</v>
      </c>
      <c r="C1624" t="s">
        <v>18100</v>
      </c>
    </row>
    <row r="1625" spans="1:3" x14ac:dyDescent="0.25">
      <c r="A1625" t="s">
        <v>23959</v>
      </c>
      <c r="B1625" t="s">
        <v>18085</v>
      </c>
      <c r="C1625" t="s">
        <v>18100</v>
      </c>
    </row>
    <row r="1626" spans="1:3" x14ac:dyDescent="0.25">
      <c r="A1626" t="s">
        <v>20456</v>
      </c>
      <c r="B1626" t="s">
        <v>18085</v>
      </c>
      <c r="C1626" t="s">
        <v>18103</v>
      </c>
    </row>
    <row r="1627" spans="1:3" x14ac:dyDescent="0.25">
      <c r="A1627" t="s">
        <v>22772</v>
      </c>
      <c r="B1627" t="s">
        <v>18085</v>
      </c>
      <c r="C1627" t="s">
        <v>18100</v>
      </c>
    </row>
    <row r="1628" spans="1:3" x14ac:dyDescent="0.25">
      <c r="A1628" t="s">
        <v>23418</v>
      </c>
      <c r="B1628" t="s">
        <v>18085</v>
      </c>
      <c r="C1628" t="s">
        <v>18100</v>
      </c>
    </row>
    <row r="1629" spans="1:3" x14ac:dyDescent="0.25">
      <c r="A1629" t="s">
        <v>21585</v>
      </c>
      <c r="B1629" t="s">
        <v>18085</v>
      </c>
      <c r="C1629" t="s">
        <v>18100</v>
      </c>
    </row>
    <row r="1630" spans="1:3" x14ac:dyDescent="0.25">
      <c r="A1630" t="s">
        <v>19706</v>
      </c>
      <c r="B1630" t="s">
        <v>18108</v>
      </c>
      <c r="C1630" t="s">
        <v>18100</v>
      </c>
    </row>
    <row r="1631" spans="1:3" x14ac:dyDescent="0.25">
      <c r="A1631" t="s">
        <v>21936</v>
      </c>
      <c r="B1631" t="s">
        <v>18085</v>
      </c>
      <c r="C1631" t="s">
        <v>18100</v>
      </c>
    </row>
    <row r="1632" spans="1:3" x14ac:dyDescent="0.25">
      <c r="A1632" t="s">
        <v>21614</v>
      </c>
      <c r="B1632" t="s">
        <v>18085</v>
      </c>
      <c r="C1632" t="s">
        <v>18100</v>
      </c>
    </row>
    <row r="1633" spans="1:3" x14ac:dyDescent="0.25">
      <c r="A1633" t="s">
        <v>18912</v>
      </c>
      <c r="B1633" t="s">
        <v>18085</v>
      </c>
      <c r="C1633" t="s">
        <v>18100</v>
      </c>
    </row>
    <row r="1634" spans="1:3" x14ac:dyDescent="0.25">
      <c r="A1634" t="s">
        <v>18647</v>
      </c>
      <c r="B1634" t="s">
        <v>18085</v>
      </c>
      <c r="C1634" t="s">
        <v>18100</v>
      </c>
    </row>
    <row r="1635" spans="1:3" x14ac:dyDescent="0.25">
      <c r="A1635" t="s">
        <v>18871</v>
      </c>
      <c r="B1635" t="s">
        <v>18085</v>
      </c>
      <c r="C1635" t="s">
        <v>18103</v>
      </c>
    </row>
    <row r="1636" spans="1:3" x14ac:dyDescent="0.25">
      <c r="A1636" t="s">
        <v>18937</v>
      </c>
      <c r="B1636" t="s">
        <v>18085</v>
      </c>
      <c r="C1636" t="s">
        <v>18100</v>
      </c>
    </row>
    <row r="1637" spans="1:3" x14ac:dyDescent="0.25">
      <c r="A1637" t="s">
        <v>22541</v>
      </c>
      <c r="B1637" t="s">
        <v>18085</v>
      </c>
      <c r="C1637" t="s">
        <v>18100</v>
      </c>
    </row>
    <row r="1638" spans="1:3" x14ac:dyDescent="0.25">
      <c r="A1638" t="s">
        <v>24888</v>
      </c>
      <c r="B1638" t="s">
        <v>18085</v>
      </c>
      <c r="C1638" t="s">
        <v>18100</v>
      </c>
    </row>
    <row r="1639" spans="1:3" x14ac:dyDescent="0.25">
      <c r="A1639" t="s">
        <v>18831</v>
      </c>
      <c r="B1639" t="s">
        <v>18085</v>
      </c>
      <c r="C1639" t="s">
        <v>18100</v>
      </c>
    </row>
    <row r="1640" spans="1:3" x14ac:dyDescent="0.25">
      <c r="A1640" t="s">
        <v>18829</v>
      </c>
      <c r="B1640" t="s">
        <v>18085</v>
      </c>
      <c r="C1640" t="s">
        <v>18100</v>
      </c>
    </row>
    <row r="1641" spans="1:3" x14ac:dyDescent="0.25">
      <c r="A1641" t="s">
        <v>18725</v>
      </c>
      <c r="B1641" t="s">
        <v>18085</v>
      </c>
      <c r="C1641" t="s">
        <v>18100</v>
      </c>
    </row>
    <row r="1642" spans="1:3" x14ac:dyDescent="0.25">
      <c r="A1642" t="s">
        <v>24067</v>
      </c>
      <c r="B1642" t="s">
        <v>18085</v>
      </c>
      <c r="C1642" t="s">
        <v>18087</v>
      </c>
    </row>
    <row r="1643" spans="1:3" x14ac:dyDescent="0.25">
      <c r="A1643" t="s">
        <v>21217</v>
      </c>
      <c r="B1643" t="s">
        <v>18085</v>
      </c>
      <c r="C1643" t="s">
        <v>18111</v>
      </c>
    </row>
    <row r="1644" spans="1:3" x14ac:dyDescent="0.25">
      <c r="A1644" t="s">
        <v>21048</v>
      </c>
      <c r="B1644" t="s">
        <v>18085</v>
      </c>
      <c r="C1644" t="s">
        <v>18087</v>
      </c>
    </row>
    <row r="1645" spans="1:3" x14ac:dyDescent="0.25">
      <c r="A1645" t="s">
        <v>23772</v>
      </c>
      <c r="B1645" t="s">
        <v>18085</v>
      </c>
      <c r="C1645" t="s">
        <v>18100</v>
      </c>
    </row>
    <row r="1646" spans="1:3" x14ac:dyDescent="0.25">
      <c r="A1646" t="s">
        <v>19287</v>
      </c>
      <c r="B1646" t="s">
        <v>18085</v>
      </c>
      <c r="C1646" t="s">
        <v>18100</v>
      </c>
    </row>
    <row r="1647" spans="1:3" x14ac:dyDescent="0.25">
      <c r="A1647" t="s">
        <v>21127</v>
      </c>
      <c r="B1647" t="s">
        <v>18085</v>
      </c>
      <c r="C1647" t="s">
        <v>18087</v>
      </c>
    </row>
    <row r="1648" spans="1:3" x14ac:dyDescent="0.25">
      <c r="A1648" t="s">
        <v>24146</v>
      </c>
      <c r="B1648" t="s">
        <v>18085</v>
      </c>
      <c r="C1648" t="s">
        <v>18087</v>
      </c>
    </row>
    <row r="1649" spans="1:3" x14ac:dyDescent="0.25">
      <c r="A1649" t="s">
        <v>23093</v>
      </c>
      <c r="B1649" t="s">
        <v>18085</v>
      </c>
      <c r="C1649" t="s">
        <v>18100</v>
      </c>
    </row>
    <row r="1650" spans="1:3" x14ac:dyDescent="0.25">
      <c r="A1650" t="s">
        <v>18898</v>
      </c>
      <c r="B1650" t="s">
        <v>18085</v>
      </c>
      <c r="C1650" t="s">
        <v>18152</v>
      </c>
    </row>
    <row r="1651" spans="1:3" x14ac:dyDescent="0.25">
      <c r="A1651" t="s">
        <v>18151</v>
      </c>
      <c r="B1651" t="s">
        <v>18085</v>
      </c>
      <c r="C1651" t="s">
        <v>18152</v>
      </c>
    </row>
    <row r="1652" spans="1:3" x14ac:dyDescent="0.25">
      <c r="A1652" t="s">
        <v>19639</v>
      </c>
      <c r="B1652" t="s">
        <v>18085</v>
      </c>
      <c r="C1652" t="s">
        <v>18100</v>
      </c>
    </row>
    <row r="1653" spans="1:3" x14ac:dyDescent="0.25">
      <c r="A1653" t="s">
        <v>24273</v>
      </c>
      <c r="B1653" t="s">
        <v>18085</v>
      </c>
      <c r="C1653" t="s">
        <v>18100</v>
      </c>
    </row>
    <row r="1654" spans="1:3" x14ac:dyDescent="0.25">
      <c r="A1654" t="s">
        <v>24952</v>
      </c>
      <c r="B1654" t="s">
        <v>18085</v>
      </c>
      <c r="C1654" t="s">
        <v>18100</v>
      </c>
    </row>
    <row r="1655" spans="1:3" x14ac:dyDescent="0.25">
      <c r="A1655" t="s">
        <v>21398</v>
      </c>
      <c r="B1655" t="s">
        <v>18085</v>
      </c>
      <c r="C1655" t="s">
        <v>18100</v>
      </c>
    </row>
    <row r="1656" spans="1:3" x14ac:dyDescent="0.25">
      <c r="A1656" t="s">
        <v>23074</v>
      </c>
      <c r="B1656" t="s">
        <v>18085</v>
      </c>
      <c r="C1656" t="s">
        <v>18100</v>
      </c>
    </row>
    <row r="1657" spans="1:3" x14ac:dyDescent="0.25">
      <c r="A1657" t="s">
        <v>23240</v>
      </c>
      <c r="B1657" t="s">
        <v>18085</v>
      </c>
      <c r="C1657" t="s">
        <v>18100</v>
      </c>
    </row>
    <row r="1658" spans="1:3" x14ac:dyDescent="0.25">
      <c r="A1658" t="s">
        <v>22736</v>
      </c>
      <c r="B1658" t="s">
        <v>18085</v>
      </c>
      <c r="C1658" t="s">
        <v>18087</v>
      </c>
    </row>
    <row r="1659" spans="1:3" x14ac:dyDescent="0.25">
      <c r="A1659" t="s">
        <v>23891</v>
      </c>
      <c r="B1659" t="s">
        <v>18085</v>
      </c>
      <c r="C1659" t="s">
        <v>18087</v>
      </c>
    </row>
    <row r="1660" spans="1:3" x14ac:dyDescent="0.25">
      <c r="A1660" t="s">
        <v>23233</v>
      </c>
      <c r="B1660" t="s">
        <v>18085</v>
      </c>
      <c r="C1660" t="s">
        <v>18100</v>
      </c>
    </row>
    <row r="1661" spans="1:3" x14ac:dyDescent="0.25">
      <c r="A1661" t="s">
        <v>23697</v>
      </c>
      <c r="B1661" t="s">
        <v>18108</v>
      </c>
      <c r="C1661" t="s">
        <v>18100</v>
      </c>
    </row>
    <row r="1662" spans="1:3" x14ac:dyDescent="0.25">
      <c r="A1662" t="s">
        <v>20074</v>
      </c>
      <c r="B1662" t="s">
        <v>18085</v>
      </c>
      <c r="C1662" t="s">
        <v>18087</v>
      </c>
    </row>
    <row r="1663" spans="1:3" x14ac:dyDescent="0.25">
      <c r="A1663" t="s">
        <v>19869</v>
      </c>
      <c r="B1663" t="s">
        <v>18085</v>
      </c>
      <c r="C1663" t="s">
        <v>18100</v>
      </c>
    </row>
    <row r="1664" spans="1:3" x14ac:dyDescent="0.25">
      <c r="A1664" t="s">
        <v>23717</v>
      </c>
      <c r="B1664" t="s">
        <v>18085</v>
      </c>
      <c r="C1664" t="s">
        <v>18100</v>
      </c>
    </row>
    <row r="1665" spans="1:3" x14ac:dyDescent="0.25">
      <c r="A1665" t="s">
        <v>19529</v>
      </c>
      <c r="B1665" t="s">
        <v>18108</v>
      </c>
      <c r="C1665" t="s">
        <v>18100</v>
      </c>
    </row>
    <row r="1666" spans="1:3" x14ac:dyDescent="0.25">
      <c r="A1666" t="s">
        <v>20726</v>
      </c>
      <c r="B1666" t="s">
        <v>18085</v>
      </c>
      <c r="C1666" t="s">
        <v>18100</v>
      </c>
    </row>
    <row r="1667" spans="1:3" x14ac:dyDescent="0.25">
      <c r="A1667" t="s">
        <v>18275</v>
      </c>
      <c r="B1667" t="s">
        <v>18085</v>
      </c>
      <c r="C1667" t="s">
        <v>18100</v>
      </c>
    </row>
    <row r="1668" spans="1:3" x14ac:dyDescent="0.25">
      <c r="A1668" t="s">
        <v>22957</v>
      </c>
      <c r="B1668" t="s">
        <v>18085</v>
      </c>
      <c r="C1668" t="s">
        <v>18087</v>
      </c>
    </row>
    <row r="1669" spans="1:3" x14ac:dyDescent="0.25">
      <c r="A1669" t="s">
        <v>18407</v>
      </c>
      <c r="B1669" t="s">
        <v>18085</v>
      </c>
      <c r="C1669" t="s">
        <v>18100</v>
      </c>
    </row>
    <row r="1670" spans="1:3" x14ac:dyDescent="0.25">
      <c r="A1670" t="s">
        <v>19734</v>
      </c>
      <c r="B1670" t="s">
        <v>18085</v>
      </c>
      <c r="C1670" t="s">
        <v>18087</v>
      </c>
    </row>
    <row r="1671" spans="1:3" x14ac:dyDescent="0.25">
      <c r="A1671" t="s">
        <v>23114</v>
      </c>
      <c r="B1671" t="s">
        <v>18085</v>
      </c>
      <c r="C1671" t="s">
        <v>18100</v>
      </c>
    </row>
    <row r="1672" spans="1:3" x14ac:dyDescent="0.25">
      <c r="A1672" t="s">
        <v>24031</v>
      </c>
      <c r="B1672" t="s">
        <v>18085</v>
      </c>
      <c r="C1672" t="s">
        <v>18100</v>
      </c>
    </row>
    <row r="1673" spans="1:3" x14ac:dyDescent="0.25">
      <c r="A1673" t="s">
        <v>23306</v>
      </c>
      <c r="B1673" t="s">
        <v>18085</v>
      </c>
      <c r="C1673" t="s">
        <v>18103</v>
      </c>
    </row>
    <row r="1674" spans="1:3" x14ac:dyDescent="0.25">
      <c r="A1674" t="s">
        <v>23053</v>
      </c>
      <c r="B1674" t="s">
        <v>18108</v>
      </c>
      <c r="C1674" t="s">
        <v>18100</v>
      </c>
    </row>
    <row r="1675" spans="1:3" x14ac:dyDescent="0.25">
      <c r="A1675" t="s">
        <v>21745</v>
      </c>
      <c r="B1675" t="s">
        <v>18085</v>
      </c>
      <c r="C1675" t="s">
        <v>18100</v>
      </c>
    </row>
    <row r="1676" spans="1:3" x14ac:dyDescent="0.25">
      <c r="A1676" t="s">
        <v>19392</v>
      </c>
      <c r="B1676" t="s">
        <v>18085</v>
      </c>
      <c r="C1676" t="s">
        <v>18087</v>
      </c>
    </row>
    <row r="1677" spans="1:3" x14ac:dyDescent="0.25">
      <c r="A1677" t="s">
        <v>19574</v>
      </c>
      <c r="B1677" t="s">
        <v>18085</v>
      </c>
      <c r="C1677" t="s">
        <v>18100</v>
      </c>
    </row>
    <row r="1678" spans="1:3" x14ac:dyDescent="0.25">
      <c r="A1678" t="s">
        <v>22663</v>
      </c>
      <c r="B1678" t="s">
        <v>18085</v>
      </c>
      <c r="C1678" t="s">
        <v>18100</v>
      </c>
    </row>
    <row r="1679" spans="1:3" x14ac:dyDescent="0.25">
      <c r="A1679" t="s">
        <v>22810</v>
      </c>
      <c r="B1679" t="s">
        <v>18085</v>
      </c>
      <c r="C1679" t="s">
        <v>18100</v>
      </c>
    </row>
    <row r="1680" spans="1:3" x14ac:dyDescent="0.25">
      <c r="A1680" t="s">
        <v>19354</v>
      </c>
      <c r="B1680" t="s">
        <v>18085</v>
      </c>
      <c r="C1680" t="s">
        <v>18100</v>
      </c>
    </row>
    <row r="1681" spans="1:3" x14ac:dyDescent="0.25">
      <c r="A1681" t="s">
        <v>18527</v>
      </c>
      <c r="B1681" t="s">
        <v>18292</v>
      </c>
      <c r="C1681" t="s">
        <v>18087</v>
      </c>
    </row>
    <row r="1682" spans="1:3" x14ac:dyDescent="0.25">
      <c r="A1682" t="s">
        <v>18505</v>
      </c>
      <c r="B1682" t="s">
        <v>18085</v>
      </c>
      <c r="C1682" t="s">
        <v>18100</v>
      </c>
    </row>
    <row r="1683" spans="1:3" x14ac:dyDescent="0.25">
      <c r="A1683" t="s">
        <v>21725</v>
      </c>
      <c r="B1683" t="s">
        <v>18085</v>
      </c>
      <c r="C1683" t="s">
        <v>18147</v>
      </c>
    </row>
    <row r="1684" spans="1:3" x14ac:dyDescent="0.25">
      <c r="A1684" t="s">
        <v>20738</v>
      </c>
      <c r="B1684" t="s">
        <v>18085</v>
      </c>
      <c r="C1684" t="s">
        <v>18147</v>
      </c>
    </row>
    <row r="1685" spans="1:3" x14ac:dyDescent="0.25">
      <c r="A1685" t="s">
        <v>22305</v>
      </c>
      <c r="B1685" t="s">
        <v>18866</v>
      </c>
      <c r="C1685" t="s">
        <v>18100</v>
      </c>
    </row>
    <row r="1686" spans="1:3" x14ac:dyDescent="0.25">
      <c r="A1686" t="s">
        <v>19553</v>
      </c>
      <c r="B1686" t="s">
        <v>18085</v>
      </c>
      <c r="C1686" t="s">
        <v>18100</v>
      </c>
    </row>
    <row r="1687" spans="1:3" x14ac:dyDescent="0.25">
      <c r="A1687" t="s">
        <v>24424</v>
      </c>
      <c r="B1687" t="s">
        <v>18425</v>
      </c>
      <c r="C1687" t="s">
        <v>18100</v>
      </c>
    </row>
    <row r="1688" spans="1:3" x14ac:dyDescent="0.25">
      <c r="A1688" t="s">
        <v>19234</v>
      </c>
      <c r="B1688" t="s">
        <v>18085</v>
      </c>
      <c r="C1688" t="s">
        <v>18115</v>
      </c>
    </row>
    <row r="1689" spans="1:3" x14ac:dyDescent="0.25">
      <c r="A1689" t="s">
        <v>18575</v>
      </c>
      <c r="B1689" t="s">
        <v>18085</v>
      </c>
      <c r="C1689" t="s">
        <v>18087</v>
      </c>
    </row>
    <row r="1690" spans="1:3" x14ac:dyDescent="0.25">
      <c r="A1690" t="s">
        <v>25078</v>
      </c>
      <c r="B1690" t="s">
        <v>18085</v>
      </c>
      <c r="C1690" t="s">
        <v>18087</v>
      </c>
    </row>
    <row r="1691" spans="1:3" x14ac:dyDescent="0.25">
      <c r="A1691" t="s">
        <v>23711</v>
      </c>
      <c r="B1691" t="s">
        <v>18085</v>
      </c>
      <c r="C1691" t="s">
        <v>18100</v>
      </c>
    </row>
    <row r="1692" spans="1:3" x14ac:dyDescent="0.25">
      <c r="A1692" t="s">
        <v>24569</v>
      </c>
      <c r="B1692" t="s">
        <v>18085</v>
      </c>
      <c r="C1692" t="s">
        <v>18147</v>
      </c>
    </row>
    <row r="1693" spans="1:3" x14ac:dyDescent="0.25">
      <c r="A1693" t="s">
        <v>20900</v>
      </c>
      <c r="B1693" t="s">
        <v>18108</v>
      </c>
      <c r="C1693" t="s">
        <v>18087</v>
      </c>
    </row>
    <row r="1694" spans="1:3" x14ac:dyDescent="0.25">
      <c r="A1694" t="s">
        <v>21899</v>
      </c>
      <c r="B1694" t="s">
        <v>18085</v>
      </c>
      <c r="C1694" t="s">
        <v>18100</v>
      </c>
    </row>
    <row r="1695" spans="1:3" x14ac:dyDescent="0.25">
      <c r="A1695" t="s">
        <v>24468</v>
      </c>
      <c r="B1695" t="s">
        <v>18085</v>
      </c>
      <c r="C1695" t="s">
        <v>18087</v>
      </c>
    </row>
    <row r="1696" spans="1:3" x14ac:dyDescent="0.25">
      <c r="A1696" t="s">
        <v>22556</v>
      </c>
      <c r="B1696" t="s">
        <v>18085</v>
      </c>
      <c r="C1696" t="s">
        <v>18100</v>
      </c>
    </row>
    <row r="1697" spans="1:3" x14ac:dyDescent="0.25">
      <c r="A1697" t="s">
        <v>23675</v>
      </c>
      <c r="B1697" t="s">
        <v>18085</v>
      </c>
      <c r="C1697" t="s">
        <v>18100</v>
      </c>
    </row>
    <row r="1698" spans="1:3" x14ac:dyDescent="0.25">
      <c r="A1698" t="s">
        <v>23953</v>
      </c>
      <c r="B1698" t="s">
        <v>18085</v>
      </c>
      <c r="C1698" t="s">
        <v>18100</v>
      </c>
    </row>
    <row r="1699" spans="1:3" x14ac:dyDescent="0.25">
      <c r="A1699" t="s">
        <v>24628</v>
      </c>
      <c r="B1699" t="s">
        <v>18085</v>
      </c>
      <c r="C1699" t="s">
        <v>18100</v>
      </c>
    </row>
    <row r="1700" spans="1:3" x14ac:dyDescent="0.25">
      <c r="A1700" t="s">
        <v>24559</v>
      </c>
      <c r="B1700" t="s">
        <v>18085</v>
      </c>
      <c r="C1700" t="s">
        <v>18100</v>
      </c>
    </row>
    <row r="1701" spans="1:3" x14ac:dyDescent="0.25">
      <c r="A1701" t="s">
        <v>20106</v>
      </c>
      <c r="B1701" t="s">
        <v>18085</v>
      </c>
      <c r="C1701" t="s">
        <v>18100</v>
      </c>
    </row>
    <row r="1702" spans="1:3" x14ac:dyDescent="0.25">
      <c r="A1702" t="s">
        <v>24470</v>
      </c>
      <c r="B1702" t="s">
        <v>18108</v>
      </c>
      <c r="C1702" t="s">
        <v>18229</v>
      </c>
    </row>
    <row r="1703" spans="1:3" x14ac:dyDescent="0.25">
      <c r="A1703" t="s">
        <v>18121</v>
      </c>
      <c r="B1703" t="s">
        <v>18085</v>
      </c>
      <c r="C1703" t="s">
        <v>18100</v>
      </c>
    </row>
    <row r="1704" spans="1:3" x14ac:dyDescent="0.25">
      <c r="A1704" t="s">
        <v>24141</v>
      </c>
      <c r="B1704" t="s">
        <v>18389</v>
      </c>
      <c r="C1704" t="s">
        <v>18100</v>
      </c>
    </row>
    <row r="1705" spans="1:3" x14ac:dyDescent="0.25">
      <c r="A1705" t="s">
        <v>22006</v>
      </c>
      <c r="B1705" t="s">
        <v>18085</v>
      </c>
      <c r="C1705" t="s">
        <v>18100</v>
      </c>
    </row>
    <row r="1706" spans="1:3" x14ac:dyDescent="0.25">
      <c r="A1706" t="s">
        <v>21909</v>
      </c>
      <c r="B1706" t="s">
        <v>18085</v>
      </c>
      <c r="C1706" t="s">
        <v>18111</v>
      </c>
    </row>
    <row r="1707" spans="1:3" x14ac:dyDescent="0.25">
      <c r="A1707" t="s">
        <v>18579</v>
      </c>
      <c r="B1707" t="s">
        <v>18085</v>
      </c>
      <c r="C1707" t="s">
        <v>18100</v>
      </c>
    </row>
    <row r="1708" spans="1:3" x14ac:dyDescent="0.25">
      <c r="A1708" t="s">
        <v>21663</v>
      </c>
      <c r="B1708" t="s">
        <v>18085</v>
      </c>
      <c r="C1708" t="s">
        <v>18100</v>
      </c>
    </row>
    <row r="1709" spans="1:3" x14ac:dyDescent="0.25">
      <c r="A1709" t="s">
        <v>22011</v>
      </c>
      <c r="B1709" t="s">
        <v>18085</v>
      </c>
      <c r="C1709" t="s">
        <v>18100</v>
      </c>
    </row>
    <row r="1710" spans="1:3" x14ac:dyDescent="0.25">
      <c r="A1710" t="s">
        <v>24316</v>
      </c>
      <c r="B1710" t="s">
        <v>18279</v>
      </c>
      <c r="C1710" t="s">
        <v>18117</v>
      </c>
    </row>
    <row r="1711" spans="1:3" x14ac:dyDescent="0.25">
      <c r="A1711" t="s">
        <v>21595</v>
      </c>
      <c r="B1711" t="s">
        <v>18085</v>
      </c>
      <c r="C1711" t="s">
        <v>18100</v>
      </c>
    </row>
    <row r="1712" spans="1:3" x14ac:dyDescent="0.25">
      <c r="A1712" t="s">
        <v>21208</v>
      </c>
      <c r="B1712" t="s">
        <v>18085</v>
      </c>
      <c r="C1712" t="s">
        <v>18103</v>
      </c>
    </row>
    <row r="1713" spans="1:3" x14ac:dyDescent="0.25">
      <c r="A1713" t="s">
        <v>19917</v>
      </c>
      <c r="B1713" t="s">
        <v>18085</v>
      </c>
      <c r="C1713" t="s">
        <v>18087</v>
      </c>
    </row>
    <row r="1714" spans="1:3" x14ac:dyDescent="0.25">
      <c r="A1714" t="s">
        <v>19089</v>
      </c>
      <c r="B1714" t="s">
        <v>18085</v>
      </c>
      <c r="C1714" t="s">
        <v>18103</v>
      </c>
    </row>
    <row r="1715" spans="1:3" x14ac:dyDescent="0.25">
      <c r="A1715" t="s">
        <v>24383</v>
      </c>
      <c r="B1715" t="s">
        <v>18085</v>
      </c>
      <c r="C1715" t="s">
        <v>18087</v>
      </c>
    </row>
    <row r="1716" spans="1:3" x14ac:dyDescent="0.25">
      <c r="A1716" t="s">
        <v>23351</v>
      </c>
      <c r="B1716" t="s">
        <v>18085</v>
      </c>
      <c r="C1716" t="s">
        <v>18100</v>
      </c>
    </row>
    <row r="1717" spans="1:3" x14ac:dyDescent="0.25">
      <c r="A1717" t="s">
        <v>22800</v>
      </c>
      <c r="B1717" t="s">
        <v>18085</v>
      </c>
      <c r="C1717" t="s">
        <v>18100</v>
      </c>
    </row>
    <row r="1718" spans="1:3" x14ac:dyDescent="0.25">
      <c r="A1718" t="s">
        <v>21195</v>
      </c>
      <c r="B1718" t="s">
        <v>18085</v>
      </c>
      <c r="C1718" t="s">
        <v>18100</v>
      </c>
    </row>
    <row r="1719" spans="1:3" x14ac:dyDescent="0.25">
      <c r="A1719" t="s">
        <v>19156</v>
      </c>
      <c r="B1719" t="s">
        <v>18085</v>
      </c>
      <c r="C1719" t="s">
        <v>18100</v>
      </c>
    </row>
    <row r="1720" spans="1:3" x14ac:dyDescent="0.25">
      <c r="A1720" t="s">
        <v>25031</v>
      </c>
      <c r="B1720" t="s">
        <v>18085</v>
      </c>
      <c r="C1720" t="s">
        <v>18100</v>
      </c>
    </row>
    <row r="1721" spans="1:3" x14ac:dyDescent="0.25">
      <c r="A1721" t="s">
        <v>23486</v>
      </c>
      <c r="B1721" t="s">
        <v>18085</v>
      </c>
      <c r="C1721" t="s">
        <v>18087</v>
      </c>
    </row>
    <row r="1722" spans="1:3" x14ac:dyDescent="0.25">
      <c r="A1722" t="s">
        <v>20204</v>
      </c>
      <c r="B1722" t="s">
        <v>18085</v>
      </c>
      <c r="C1722" t="s">
        <v>18100</v>
      </c>
    </row>
    <row r="1723" spans="1:3" x14ac:dyDescent="0.25">
      <c r="A1723" t="s">
        <v>21196</v>
      </c>
      <c r="B1723" t="s">
        <v>18085</v>
      </c>
      <c r="C1723" t="s">
        <v>18100</v>
      </c>
    </row>
    <row r="1724" spans="1:3" x14ac:dyDescent="0.25">
      <c r="A1724" t="s">
        <v>24153</v>
      </c>
      <c r="B1724" t="s">
        <v>18085</v>
      </c>
      <c r="C1724" t="s">
        <v>18100</v>
      </c>
    </row>
    <row r="1725" spans="1:3" x14ac:dyDescent="0.25">
      <c r="A1725" t="s">
        <v>20834</v>
      </c>
      <c r="B1725" t="s">
        <v>18085</v>
      </c>
      <c r="C1725" t="s">
        <v>18100</v>
      </c>
    </row>
    <row r="1726" spans="1:3" x14ac:dyDescent="0.25">
      <c r="A1726" t="s">
        <v>20838</v>
      </c>
      <c r="B1726" t="s">
        <v>18085</v>
      </c>
      <c r="C1726" t="s">
        <v>18100</v>
      </c>
    </row>
    <row r="1727" spans="1:3" x14ac:dyDescent="0.25">
      <c r="A1727" t="s">
        <v>18836</v>
      </c>
      <c r="B1727" t="s">
        <v>18085</v>
      </c>
      <c r="C1727" t="s">
        <v>18100</v>
      </c>
    </row>
    <row r="1728" spans="1:3" x14ac:dyDescent="0.25">
      <c r="A1728" t="s">
        <v>18706</v>
      </c>
      <c r="B1728" t="s">
        <v>18085</v>
      </c>
      <c r="C1728" t="s">
        <v>18087</v>
      </c>
    </row>
    <row r="1729" spans="1:3" x14ac:dyDescent="0.25">
      <c r="A1729" t="s">
        <v>20279</v>
      </c>
      <c r="B1729" t="s">
        <v>18085</v>
      </c>
      <c r="C1729" t="s">
        <v>18100</v>
      </c>
    </row>
    <row r="1730" spans="1:3" x14ac:dyDescent="0.25">
      <c r="A1730" t="s">
        <v>22706</v>
      </c>
      <c r="B1730" t="s">
        <v>18085</v>
      </c>
      <c r="C1730" t="s">
        <v>18100</v>
      </c>
    </row>
    <row r="1731" spans="1:3" x14ac:dyDescent="0.25">
      <c r="A1731" t="s">
        <v>20820</v>
      </c>
      <c r="B1731" t="s">
        <v>18085</v>
      </c>
      <c r="C1731" t="s">
        <v>18100</v>
      </c>
    </row>
    <row r="1732" spans="1:3" x14ac:dyDescent="0.25">
      <c r="A1732" t="s">
        <v>24016</v>
      </c>
      <c r="B1732" t="s">
        <v>18085</v>
      </c>
      <c r="C1732" t="s">
        <v>18100</v>
      </c>
    </row>
    <row r="1733" spans="1:3" x14ac:dyDescent="0.25">
      <c r="A1733" t="s">
        <v>20841</v>
      </c>
      <c r="B1733" t="s">
        <v>18085</v>
      </c>
      <c r="C1733" t="s">
        <v>18229</v>
      </c>
    </row>
    <row r="1734" spans="1:3" x14ac:dyDescent="0.25">
      <c r="A1734" t="s">
        <v>18272</v>
      </c>
      <c r="B1734" t="s">
        <v>18085</v>
      </c>
      <c r="C1734" t="s">
        <v>18100</v>
      </c>
    </row>
    <row r="1735" spans="1:3" x14ac:dyDescent="0.25">
      <c r="A1735" t="s">
        <v>23837</v>
      </c>
      <c r="B1735" t="s">
        <v>18085</v>
      </c>
      <c r="C1735" t="s">
        <v>18100</v>
      </c>
    </row>
    <row r="1736" spans="1:3" x14ac:dyDescent="0.25">
      <c r="A1736" t="s">
        <v>19435</v>
      </c>
      <c r="B1736" t="s">
        <v>18085</v>
      </c>
      <c r="C1736" t="s">
        <v>18100</v>
      </c>
    </row>
    <row r="1737" spans="1:3" x14ac:dyDescent="0.25">
      <c r="A1737" t="s">
        <v>18149</v>
      </c>
      <c r="B1737" t="s">
        <v>18085</v>
      </c>
      <c r="C1737" t="s">
        <v>18100</v>
      </c>
    </row>
    <row r="1738" spans="1:3" x14ac:dyDescent="0.25">
      <c r="A1738" t="s">
        <v>19470</v>
      </c>
      <c r="B1738" t="s">
        <v>18085</v>
      </c>
      <c r="C1738" t="s">
        <v>18103</v>
      </c>
    </row>
    <row r="1739" spans="1:3" x14ac:dyDescent="0.25">
      <c r="A1739" t="s">
        <v>19253</v>
      </c>
      <c r="B1739" t="s">
        <v>18085</v>
      </c>
      <c r="C1739" t="s">
        <v>18100</v>
      </c>
    </row>
    <row r="1740" spans="1:3" x14ac:dyDescent="0.25">
      <c r="A1740" t="s">
        <v>18332</v>
      </c>
      <c r="B1740" t="s">
        <v>18085</v>
      </c>
      <c r="C1740" t="s">
        <v>18100</v>
      </c>
    </row>
    <row r="1741" spans="1:3" x14ac:dyDescent="0.25">
      <c r="A1741" t="s">
        <v>20217</v>
      </c>
      <c r="B1741" t="s">
        <v>18866</v>
      </c>
      <c r="C1741" t="s">
        <v>18100</v>
      </c>
    </row>
    <row r="1742" spans="1:3" x14ac:dyDescent="0.25">
      <c r="A1742" t="s">
        <v>23634</v>
      </c>
      <c r="B1742" t="s">
        <v>18085</v>
      </c>
      <c r="C1742" t="s">
        <v>18100</v>
      </c>
    </row>
    <row r="1743" spans="1:3" x14ac:dyDescent="0.25">
      <c r="A1743" t="s">
        <v>20808</v>
      </c>
      <c r="B1743" t="s">
        <v>18085</v>
      </c>
      <c r="C1743" t="s">
        <v>18103</v>
      </c>
    </row>
    <row r="1744" spans="1:3" x14ac:dyDescent="0.25">
      <c r="A1744" t="s">
        <v>23024</v>
      </c>
      <c r="B1744" t="s">
        <v>18085</v>
      </c>
      <c r="C1744" t="s">
        <v>18100</v>
      </c>
    </row>
    <row r="1745" spans="1:3" x14ac:dyDescent="0.25">
      <c r="A1745" t="s">
        <v>21571</v>
      </c>
      <c r="B1745" t="s">
        <v>18085</v>
      </c>
      <c r="C1745" t="s">
        <v>18100</v>
      </c>
    </row>
    <row r="1746" spans="1:3" x14ac:dyDescent="0.25">
      <c r="A1746" t="s">
        <v>19231</v>
      </c>
      <c r="B1746" t="s">
        <v>18085</v>
      </c>
      <c r="C1746" t="s">
        <v>18087</v>
      </c>
    </row>
    <row r="1747" spans="1:3" x14ac:dyDescent="0.25">
      <c r="A1747" t="s">
        <v>22751</v>
      </c>
      <c r="B1747" t="s">
        <v>18085</v>
      </c>
      <c r="C1747" t="s">
        <v>18100</v>
      </c>
    </row>
    <row r="1748" spans="1:3" x14ac:dyDescent="0.25">
      <c r="A1748" t="s">
        <v>18881</v>
      </c>
      <c r="B1748" t="s">
        <v>18085</v>
      </c>
      <c r="C1748" t="s">
        <v>18100</v>
      </c>
    </row>
    <row r="1749" spans="1:3" x14ac:dyDescent="0.25">
      <c r="A1749" t="s">
        <v>20254</v>
      </c>
      <c r="B1749" t="s">
        <v>18085</v>
      </c>
      <c r="C1749" t="s">
        <v>18087</v>
      </c>
    </row>
    <row r="1750" spans="1:3" x14ac:dyDescent="0.25">
      <c r="A1750" t="s">
        <v>20341</v>
      </c>
      <c r="B1750" t="s">
        <v>18085</v>
      </c>
      <c r="C1750" t="s">
        <v>18087</v>
      </c>
    </row>
    <row r="1751" spans="1:3" x14ac:dyDescent="0.25">
      <c r="A1751" t="s">
        <v>21077</v>
      </c>
      <c r="B1751" t="s">
        <v>18292</v>
      </c>
      <c r="C1751" t="s">
        <v>18087</v>
      </c>
    </row>
    <row r="1752" spans="1:3" x14ac:dyDescent="0.25">
      <c r="A1752" t="s">
        <v>19555</v>
      </c>
      <c r="B1752" t="s">
        <v>18292</v>
      </c>
      <c r="C1752" t="s">
        <v>18087</v>
      </c>
    </row>
    <row r="1753" spans="1:3" x14ac:dyDescent="0.25">
      <c r="A1753" t="s">
        <v>19713</v>
      </c>
      <c r="B1753" t="s">
        <v>18085</v>
      </c>
      <c r="C1753" t="s">
        <v>18087</v>
      </c>
    </row>
    <row r="1754" spans="1:3" x14ac:dyDescent="0.25">
      <c r="A1754" t="s">
        <v>22240</v>
      </c>
      <c r="B1754" t="s">
        <v>18085</v>
      </c>
      <c r="C1754" t="s">
        <v>18087</v>
      </c>
    </row>
    <row r="1755" spans="1:3" x14ac:dyDescent="0.25">
      <c r="A1755" t="s">
        <v>20304</v>
      </c>
      <c r="B1755" t="s">
        <v>18085</v>
      </c>
      <c r="C1755" t="s">
        <v>18103</v>
      </c>
    </row>
    <row r="1756" spans="1:3" x14ac:dyDescent="0.25">
      <c r="A1756" t="s">
        <v>24585</v>
      </c>
      <c r="B1756" t="s">
        <v>18085</v>
      </c>
      <c r="C1756" t="s">
        <v>18087</v>
      </c>
    </row>
    <row r="1757" spans="1:3" x14ac:dyDescent="0.25">
      <c r="A1757" t="s">
        <v>23495</v>
      </c>
      <c r="B1757" t="s">
        <v>18105</v>
      </c>
      <c r="C1757" t="s">
        <v>18229</v>
      </c>
    </row>
    <row r="1758" spans="1:3" x14ac:dyDescent="0.25">
      <c r="A1758" t="s">
        <v>19755</v>
      </c>
      <c r="B1758" t="s">
        <v>18105</v>
      </c>
      <c r="C1758" t="s">
        <v>18229</v>
      </c>
    </row>
    <row r="1759" spans="1:3" x14ac:dyDescent="0.25">
      <c r="A1759" t="s">
        <v>19033</v>
      </c>
      <c r="B1759" t="s">
        <v>18105</v>
      </c>
      <c r="C1759" t="s">
        <v>18229</v>
      </c>
    </row>
    <row r="1760" spans="1:3" x14ac:dyDescent="0.25">
      <c r="A1760" t="s">
        <v>22865</v>
      </c>
      <c r="B1760" t="s">
        <v>18105</v>
      </c>
      <c r="C1760" t="s">
        <v>18229</v>
      </c>
    </row>
    <row r="1761" spans="1:3" x14ac:dyDescent="0.25">
      <c r="A1761" t="s">
        <v>20565</v>
      </c>
      <c r="B1761" t="s">
        <v>18085</v>
      </c>
      <c r="C1761" t="s">
        <v>18100</v>
      </c>
    </row>
    <row r="1762" spans="1:3" x14ac:dyDescent="0.25">
      <c r="A1762" t="s">
        <v>20803</v>
      </c>
      <c r="B1762" t="s">
        <v>18292</v>
      </c>
      <c r="C1762" t="s">
        <v>18100</v>
      </c>
    </row>
    <row r="1763" spans="1:3" x14ac:dyDescent="0.25">
      <c r="A1763" t="s">
        <v>20954</v>
      </c>
      <c r="B1763" t="s">
        <v>18085</v>
      </c>
      <c r="C1763" t="s">
        <v>18229</v>
      </c>
    </row>
    <row r="1764" spans="1:3" x14ac:dyDescent="0.25">
      <c r="A1764" t="s">
        <v>20907</v>
      </c>
      <c r="B1764" t="s">
        <v>18085</v>
      </c>
      <c r="C1764" t="s">
        <v>18087</v>
      </c>
    </row>
    <row r="1765" spans="1:3" x14ac:dyDescent="0.25">
      <c r="A1765" t="s">
        <v>20658</v>
      </c>
      <c r="B1765" t="s">
        <v>18292</v>
      </c>
      <c r="C1765" t="s">
        <v>18087</v>
      </c>
    </row>
    <row r="1766" spans="1:3" x14ac:dyDescent="0.25">
      <c r="A1766" t="s">
        <v>23140</v>
      </c>
      <c r="B1766" t="s">
        <v>18085</v>
      </c>
      <c r="C1766" t="s">
        <v>18100</v>
      </c>
    </row>
    <row r="1767" spans="1:3" x14ac:dyDescent="0.25">
      <c r="A1767" t="s">
        <v>18862</v>
      </c>
      <c r="B1767" t="s">
        <v>18085</v>
      </c>
      <c r="C1767" t="s">
        <v>18100</v>
      </c>
    </row>
    <row r="1768" spans="1:3" x14ac:dyDescent="0.25">
      <c r="A1768" t="s">
        <v>19643</v>
      </c>
      <c r="B1768" t="s">
        <v>18085</v>
      </c>
      <c r="C1768" t="s">
        <v>18087</v>
      </c>
    </row>
    <row r="1769" spans="1:3" x14ac:dyDescent="0.25">
      <c r="A1769" t="s">
        <v>21379</v>
      </c>
      <c r="B1769" t="s">
        <v>18085</v>
      </c>
      <c r="C1769" t="s">
        <v>18100</v>
      </c>
    </row>
    <row r="1770" spans="1:3" x14ac:dyDescent="0.25">
      <c r="A1770" t="s">
        <v>22040</v>
      </c>
      <c r="B1770" t="s">
        <v>18085</v>
      </c>
      <c r="C1770" t="s">
        <v>18100</v>
      </c>
    </row>
    <row r="1771" spans="1:3" x14ac:dyDescent="0.25">
      <c r="A1771" t="s">
        <v>20066</v>
      </c>
      <c r="B1771" t="s">
        <v>18085</v>
      </c>
      <c r="C1771" t="s">
        <v>18087</v>
      </c>
    </row>
    <row r="1772" spans="1:3" x14ac:dyDescent="0.25">
      <c r="A1772" t="s">
        <v>19386</v>
      </c>
      <c r="B1772" t="s">
        <v>18085</v>
      </c>
      <c r="C1772" t="s">
        <v>18100</v>
      </c>
    </row>
    <row r="1773" spans="1:3" x14ac:dyDescent="0.25">
      <c r="A1773" t="s">
        <v>23485</v>
      </c>
      <c r="B1773" t="s">
        <v>18085</v>
      </c>
      <c r="C1773" t="s">
        <v>18100</v>
      </c>
    </row>
    <row r="1774" spans="1:3" x14ac:dyDescent="0.25">
      <c r="A1774" t="s">
        <v>21023</v>
      </c>
      <c r="B1774" t="s">
        <v>18085</v>
      </c>
      <c r="C1774" t="s">
        <v>18087</v>
      </c>
    </row>
    <row r="1775" spans="1:3" x14ac:dyDescent="0.25">
      <c r="A1775" t="s">
        <v>18665</v>
      </c>
      <c r="B1775" t="s">
        <v>18085</v>
      </c>
      <c r="C1775" t="s">
        <v>18087</v>
      </c>
    </row>
    <row r="1776" spans="1:3" x14ac:dyDescent="0.25">
      <c r="A1776" t="s">
        <v>19759</v>
      </c>
      <c r="B1776" t="s">
        <v>18085</v>
      </c>
      <c r="C1776" t="s">
        <v>18100</v>
      </c>
    </row>
    <row r="1777" spans="1:3" x14ac:dyDescent="0.25">
      <c r="A1777" t="s">
        <v>19940</v>
      </c>
      <c r="B1777" t="s">
        <v>18085</v>
      </c>
      <c r="C1777" t="s">
        <v>18087</v>
      </c>
    </row>
    <row r="1778" spans="1:3" x14ac:dyDescent="0.25">
      <c r="A1778" t="s">
        <v>19430</v>
      </c>
      <c r="B1778" t="s">
        <v>18085</v>
      </c>
      <c r="C1778" t="s">
        <v>18087</v>
      </c>
    </row>
    <row r="1779" spans="1:3" x14ac:dyDescent="0.25">
      <c r="A1779" t="s">
        <v>19973</v>
      </c>
      <c r="B1779" t="s">
        <v>18085</v>
      </c>
      <c r="C1779" t="s">
        <v>18229</v>
      </c>
    </row>
    <row r="1780" spans="1:3" x14ac:dyDescent="0.25">
      <c r="A1780" t="s">
        <v>19024</v>
      </c>
      <c r="B1780" t="s">
        <v>18085</v>
      </c>
      <c r="C1780" t="s">
        <v>18087</v>
      </c>
    </row>
    <row r="1781" spans="1:3" x14ac:dyDescent="0.25">
      <c r="A1781" t="s">
        <v>20011</v>
      </c>
      <c r="B1781" t="s">
        <v>18105</v>
      </c>
      <c r="C1781" t="s">
        <v>18100</v>
      </c>
    </row>
    <row r="1782" spans="1:3" x14ac:dyDescent="0.25">
      <c r="A1782" t="s">
        <v>18740</v>
      </c>
      <c r="B1782" t="s">
        <v>18085</v>
      </c>
      <c r="C1782" t="s">
        <v>18087</v>
      </c>
    </row>
    <row r="1783" spans="1:3" x14ac:dyDescent="0.25">
      <c r="A1783" t="s">
        <v>19391</v>
      </c>
      <c r="B1783" t="s">
        <v>18108</v>
      </c>
      <c r="C1783" t="s">
        <v>18087</v>
      </c>
    </row>
    <row r="1784" spans="1:3" x14ac:dyDescent="0.25">
      <c r="A1784" t="s">
        <v>19585</v>
      </c>
      <c r="B1784" t="s">
        <v>18085</v>
      </c>
      <c r="C1784" t="s">
        <v>18100</v>
      </c>
    </row>
    <row r="1785" spans="1:3" x14ac:dyDescent="0.25">
      <c r="A1785" t="s">
        <v>18859</v>
      </c>
      <c r="B1785" t="s">
        <v>18085</v>
      </c>
      <c r="C1785" t="s">
        <v>18100</v>
      </c>
    </row>
    <row r="1786" spans="1:3" x14ac:dyDescent="0.25">
      <c r="A1786" t="s">
        <v>21603</v>
      </c>
      <c r="B1786" t="s">
        <v>18085</v>
      </c>
      <c r="C1786" t="s">
        <v>18087</v>
      </c>
    </row>
    <row r="1787" spans="1:3" x14ac:dyDescent="0.25">
      <c r="A1787" t="s">
        <v>21664</v>
      </c>
      <c r="B1787" t="s">
        <v>18085</v>
      </c>
      <c r="C1787" t="s">
        <v>18103</v>
      </c>
    </row>
    <row r="1788" spans="1:3" x14ac:dyDescent="0.25">
      <c r="A1788" t="s">
        <v>18642</v>
      </c>
      <c r="B1788" t="s">
        <v>18085</v>
      </c>
      <c r="C1788" t="s">
        <v>18103</v>
      </c>
    </row>
    <row r="1789" spans="1:3" x14ac:dyDescent="0.25">
      <c r="A1789" t="s">
        <v>22463</v>
      </c>
      <c r="B1789" t="s">
        <v>18085</v>
      </c>
      <c r="C1789" t="s">
        <v>18087</v>
      </c>
    </row>
    <row r="1790" spans="1:3" x14ac:dyDescent="0.25">
      <c r="A1790" t="s">
        <v>19008</v>
      </c>
      <c r="B1790" t="s">
        <v>18085</v>
      </c>
      <c r="C1790" t="s">
        <v>18102</v>
      </c>
    </row>
    <row r="1791" spans="1:3" x14ac:dyDescent="0.25">
      <c r="A1791" t="s">
        <v>22646</v>
      </c>
      <c r="B1791" t="s">
        <v>18085</v>
      </c>
      <c r="C1791" t="s">
        <v>18087</v>
      </c>
    </row>
    <row r="1792" spans="1:3" x14ac:dyDescent="0.25">
      <c r="A1792" t="s">
        <v>24692</v>
      </c>
      <c r="B1792" t="s">
        <v>18085</v>
      </c>
      <c r="C1792" t="s">
        <v>18100</v>
      </c>
    </row>
    <row r="1793" spans="1:3" x14ac:dyDescent="0.25">
      <c r="A1793" t="s">
        <v>18167</v>
      </c>
      <c r="B1793" t="s">
        <v>18085</v>
      </c>
      <c r="C1793" t="s">
        <v>18100</v>
      </c>
    </row>
    <row r="1794" spans="1:3" x14ac:dyDescent="0.25">
      <c r="A1794" t="s">
        <v>21777</v>
      </c>
      <c r="B1794" t="s">
        <v>18085</v>
      </c>
      <c r="C1794" t="s">
        <v>18100</v>
      </c>
    </row>
    <row r="1795" spans="1:3" x14ac:dyDescent="0.25">
      <c r="A1795" t="s">
        <v>19264</v>
      </c>
      <c r="B1795" t="s">
        <v>18085</v>
      </c>
      <c r="C1795" t="s">
        <v>18100</v>
      </c>
    </row>
    <row r="1796" spans="1:3" x14ac:dyDescent="0.25">
      <c r="A1796" t="s">
        <v>23389</v>
      </c>
      <c r="B1796" t="s">
        <v>18085</v>
      </c>
      <c r="C1796" t="s">
        <v>18087</v>
      </c>
    </row>
    <row r="1797" spans="1:3" x14ac:dyDescent="0.25">
      <c r="A1797" t="s">
        <v>23882</v>
      </c>
      <c r="B1797" t="s">
        <v>18085</v>
      </c>
      <c r="C1797" t="s">
        <v>18132</v>
      </c>
    </row>
    <row r="1798" spans="1:3" x14ac:dyDescent="0.25">
      <c r="A1798" t="s">
        <v>20544</v>
      </c>
      <c r="B1798" t="s">
        <v>18085</v>
      </c>
      <c r="C1798" t="s">
        <v>18100</v>
      </c>
    </row>
    <row r="1799" spans="1:3" x14ac:dyDescent="0.25">
      <c r="A1799" t="s">
        <v>22537</v>
      </c>
      <c r="B1799" t="s">
        <v>18085</v>
      </c>
      <c r="C1799" t="s">
        <v>18087</v>
      </c>
    </row>
    <row r="1800" spans="1:3" x14ac:dyDescent="0.25">
      <c r="A1800" t="s">
        <v>21499</v>
      </c>
      <c r="B1800" t="s">
        <v>18085</v>
      </c>
      <c r="C1800" t="s">
        <v>18100</v>
      </c>
    </row>
    <row r="1801" spans="1:3" x14ac:dyDescent="0.25">
      <c r="A1801" t="s">
        <v>22662</v>
      </c>
      <c r="B1801" t="s">
        <v>18085</v>
      </c>
      <c r="C1801" t="s">
        <v>18100</v>
      </c>
    </row>
    <row r="1802" spans="1:3" x14ac:dyDescent="0.25">
      <c r="A1802" t="s">
        <v>18328</v>
      </c>
      <c r="B1802" t="s">
        <v>18085</v>
      </c>
      <c r="C1802" t="s">
        <v>18103</v>
      </c>
    </row>
    <row r="1803" spans="1:3" x14ac:dyDescent="0.25">
      <c r="A1803" t="s">
        <v>22009</v>
      </c>
      <c r="B1803" t="s">
        <v>18085</v>
      </c>
      <c r="C1803" t="s">
        <v>18391</v>
      </c>
    </row>
    <row r="1804" spans="1:3" x14ac:dyDescent="0.25">
      <c r="A1804" t="s">
        <v>20867</v>
      </c>
      <c r="B1804" t="s">
        <v>18085</v>
      </c>
      <c r="C1804" t="s">
        <v>18175</v>
      </c>
    </row>
    <row r="1805" spans="1:3" x14ac:dyDescent="0.25">
      <c r="A1805" t="s">
        <v>19249</v>
      </c>
      <c r="B1805" t="s">
        <v>18085</v>
      </c>
      <c r="C1805" t="s">
        <v>18229</v>
      </c>
    </row>
    <row r="1806" spans="1:3" x14ac:dyDescent="0.25">
      <c r="A1806" t="s">
        <v>21454</v>
      </c>
      <c r="B1806" t="s">
        <v>18085</v>
      </c>
      <c r="C1806" t="s">
        <v>18100</v>
      </c>
    </row>
    <row r="1807" spans="1:3" x14ac:dyDescent="0.25">
      <c r="A1807" t="s">
        <v>18980</v>
      </c>
      <c r="B1807" t="s">
        <v>18085</v>
      </c>
      <c r="C1807" t="s">
        <v>18100</v>
      </c>
    </row>
    <row r="1808" spans="1:3" x14ac:dyDescent="0.25">
      <c r="A1808" t="s">
        <v>18373</v>
      </c>
      <c r="B1808" t="s">
        <v>18085</v>
      </c>
      <c r="C1808" t="s">
        <v>18229</v>
      </c>
    </row>
    <row r="1809" spans="1:3" x14ac:dyDescent="0.25">
      <c r="A1809" t="s">
        <v>22457</v>
      </c>
      <c r="B1809" t="s">
        <v>18085</v>
      </c>
      <c r="C1809" t="s">
        <v>18100</v>
      </c>
    </row>
    <row r="1810" spans="1:3" x14ac:dyDescent="0.25">
      <c r="A1810" t="s">
        <v>22142</v>
      </c>
      <c r="B1810" t="s">
        <v>18085</v>
      </c>
      <c r="C1810" t="s">
        <v>18087</v>
      </c>
    </row>
    <row r="1811" spans="1:3" x14ac:dyDescent="0.25">
      <c r="A1811" t="s">
        <v>23307</v>
      </c>
      <c r="B1811" t="s">
        <v>18085</v>
      </c>
      <c r="C1811" t="s">
        <v>18100</v>
      </c>
    </row>
    <row r="1812" spans="1:3" x14ac:dyDescent="0.25">
      <c r="A1812" t="s">
        <v>18418</v>
      </c>
      <c r="B1812" t="s">
        <v>18085</v>
      </c>
      <c r="C1812" t="s">
        <v>18102</v>
      </c>
    </row>
    <row r="1813" spans="1:3" x14ac:dyDescent="0.25">
      <c r="A1813" t="s">
        <v>19070</v>
      </c>
      <c r="B1813" t="s">
        <v>18085</v>
      </c>
      <c r="C1813" t="s">
        <v>18100</v>
      </c>
    </row>
    <row r="1814" spans="1:3" x14ac:dyDescent="0.25">
      <c r="A1814" t="s">
        <v>20296</v>
      </c>
      <c r="B1814" t="s">
        <v>18085</v>
      </c>
      <c r="C1814" t="s">
        <v>18103</v>
      </c>
    </row>
    <row r="1815" spans="1:3" x14ac:dyDescent="0.25">
      <c r="A1815" t="s">
        <v>19081</v>
      </c>
      <c r="B1815" t="s">
        <v>18085</v>
      </c>
      <c r="C1815" t="s">
        <v>18100</v>
      </c>
    </row>
    <row r="1816" spans="1:3" x14ac:dyDescent="0.25">
      <c r="A1816" t="s">
        <v>24539</v>
      </c>
      <c r="B1816" t="s">
        <v>19634</v>
      </c>
      <c r="C1816" t="s">
        <v>18100</v>
      </c>
    </row>
    <row r="1817" spans="1:3" x14ac:dyDescent="0.25">
      <c r="A1817" t="s">
        <v>18171</v>
      </c>
      <c r="B1817" t="s">
        <v>18085</v>
      </c>
      <c r="C1817" t="s">
        <v>18087</v>
      </c>
    </row>
    <row r="1818" spans="1:3" x14ac:dyDescent="0.25">
      <c r="A1818" t="s">
        <v>20849</v>
      </c>
      <c r="B1818" t="s">
        <v>18085</v>
      </c>
      <c r="C1818" t="s">
        <v>18087</v>
      </c>
    </row>
    <row r="1819" spans="1:3" x14ac:dyDescent="0.25">
      <c r="A1819" t="s">
        <v>22829</v>
      </c>
      <c r="B1819" t="s">
        <v>18085</v>
      </c>
      <c r="C1819" t="s">
        <v>18100</v>
      </c>
    </row>
    <row r="1820" spans="1:3" x14ac:dyDescent="0.25">
      <c r="A1820" t="s">
        <v>24849</v>
      </c>
      <c r="B1820" t="s">
        <v>18085</v>
      </c>
      <c r="C1820" t="s">
        <v>18103</v>
      </c>
    </row>
    <row r="1821" spans="1:3" x14ac:dyDescent="0.25">
      <c r="A1821" t="s">
        <v>20534</v>
      </c>
      <c r="B1821" t="s">
        <v>18085</v>
      </c>
      <c r="C1821" t="s">
        <v>18100</v>
      </c>
    </row>
    <row r="1822" spans="1:3" x14ac:dyDescent="0.25">
      <c r="A1822" t="s">
        <v>19966</v>
      </c>
      <c r="B1822" t="s">
        <v>18085</v>
      </c>
      <c r="C1822" t="s">
        <v>18087</v>
      </c>
    </row>
    <row r="1823" spans="1:3" x14ac:dyDescent="0.25">
      <c r="A1823" t="s">
        <v>24393</v>
      </c>
      <c r="B1823" t="s">
        <v>18085</v>
      </c>
      <c r="C1823" t="s">
        <v>18087</v>
      </c>
    </row>
    <row r="1824" spans="1:3" x14ac:dyDescent="0.25">
      <c r="A1824" t="s">
        <v>18759</v>
      </c>
      <c r="B1824" t="s">
        <v>18085</v>
      </c>
      <c r="C1824" t="s">
        <v>18087</v>
      </c>
    </row>
    <row r="1825" spans="1:3" x14ac:dyDescent="0.25">
      <c r="A1825" t="s">
        <v>22061</v>
      </c>
      <c r="B1825" t="s">
        <v>18866</v>
      </c>
      <c r="C1825" t="s">
        <v>18100</v>
      </c>
    </row>
    <row r="1826" spans="1:3" x14ac:dyDescent="0.25">
      <c r="A1826" t="s">
        <v>19054</v>
      </c>
      <c r="B1826" t="s">
        <v>18085</v>
      </c>
      <c r="C1826" t="s">
        <v>18100</v>
      </c>
    </row>
    <row r="1827" spans="1:3" x14ac:dyDescent="0.25">
      <c r="A1827" t="s">
        <v>24887</v>
      </c>
      <c r="B1827" t="s">
        <v>18085</v>
      </c>
      <c r="C1827" t="s">
        <v>18087</v>
      </c>
    </row>
    <row r="1828" spans="1:3" x14ac:dyDescent="0.25">
      <c r="A1828" t="s">
        <v>23168</v>
      </c>
      <c r="B1828" t="s">
        <v>18085</v>
      </c>
      <c r="C1828" t="s">
        <v>18100</v>
      </c>
    </row>
    <row r="1829" spans="1:3" x14ac:dyDescent="0.25">
      <c r="A1829" t="s">
        <v>25076</v>
      </c>
      <c r="B1829" t="s">
        <v>18085</v>
      </c>
      <c r="C1829" t="s">
        <v>18100</v>
      </c>
    </row>
    <row r="1830" spans="1:3" x14ac:dyDescent="0.25">
      <c r="A1830" t="s">
        <v>22344</v>
      </c>
      <c r="B1830" t="s">
        <v>18085</v>
      </c>
      <c r="C1830" t="s">
        <v>18100</v>
      </c>
    </row>
    <row r="1831" spans="1:3" x14ac:dyDescent="0.25">
      <c r="A1831" t="s">
        <v>21838</v>
      </c>
      <c r="B1831" t="s">
        <v>18085</v>
      </c>
      <c r="C1831" t="s">
        <v>18112</v>
      </c>
    </row>
    <row r="1832" spans="1:3" x14ac:dyDescent="0.25">
      <c r="A1832" t="s">
        <v>18210</v>
      </c>
      <c r="B1832" t="s">
        <v>18085</v>
      </c>
      <c r="C1832" t="s">
        <v>18100</v>
      </c>
    </row>
    <row r="1833" spans="1:3" x14ac:dyDescent="0.25">
      <c r="A1833" t="s">
        <v>21228</v>
      </c>
      <c r="B1833" t="s">
        <v>18085</v>
      </c>
      <c r="C1833" t="s">
        <v>18100</v>
      </c>
    </row>
    <row r="1834" spans="1:3" x14ac:dyDescent="0.25">
      <c r="A1834" t="s">
        <v>21567</v>
      </c>
      <c r="B1834" t="s">
        <v>18085</v>
      </c>
      <c r="C1834" t="s">
        <v>18100</v>
      </c>
    </row>
    <row r="1835" spans="1:3" x14ac:dyDescent="0.25">
      <c r="A1835" t="s">
        <v>18757</v>
      </c>
      <c r="B1835" t="s">
        <v>18085</v>
      </c>
      <c r="C1835" t="s">
        <v>18103</v>
      </c>
    </row>
    <row r="1836" spans="1:3" x14ac:dyDescent="0.25">
      <c r="A1836" t="s">
        <v>18906</v>
      </c>
      <c r="B1836" t="s">
        <v>18085</v>
      </c>
      <c r="C1836" t="s">
        <v>18100</v>
      </c>
    </row>
    <row r="1837" spans="1:3" x14ac:dyDescent="0.25">
      <c r="A1837" t="s">
        <v>18399</v>
      </c>
      <c r="B1837" t="s">
        <v>18085</v>
      </c>
      <c r="C1837" t="s">
        <v>18100</v>
      </c>
    </row>
    <row r="1838" spans="1:3" x14ac:dyDescent="0.25">
      <c r="A1838" t="s">
        <v>20480</v>
      </c>
      <c r="B1838" t="s">
        <v>18085</v>
      </c>
      <c r="C1838" t="s">
        <v>18100</v>
      </c>
    </row>
    <row r="1839" spans="1:3" x14ac:dyDescent="0.25">
      <c r="A1839" t="s">
        <v>21900</v>
      </c>
      <c r="B1839" t="s">
        <v>18085</v>
      </c>
      <c r="C1839" t="s">
        <v>18087</v>
      </c>
    </row>
    <row r="1840" spans="1:3" x14ac:dyDescent="0.25">
      <c r="A1840" t="s">
        <v>24519</v>
      </c>
      <c r="B1840" t="s">
        <v>18085</v>
      </c>
      <c r="C1840" t="s">
        <v>18100</v>
      </c>
    </row>
    <row r="1841" spans="1:3" x14ac:dyDescent="0.25">
      <c r="A1841" t="s">
        <v>20708</v>
      </c>
      <c r="B1841" t="s">
        <v>18085</v>
      </c>
      <c r="C1841" t="s">
        <v>18100</v>
      </c>
    </row>
    <row r="1842" spans="1:3" x14ac:dyDescent="0.25">
      <c r="A1842" t="s">
        <v>21686</v>
      </c>
      <c r="B1842" t="s">
        <v>18085</v>
      </c>
      <c r="C1842" t="s">
        <v>18100</v>
      </c>
    </row>
    <row r="1843" spans="1:3" x14ac:dyDescent="0.25">
      <c r="A1843" t="s">
        <v>18237</v>
      </c>
      <c r="B1843" t="s">
        <v>18085</v>
      </c>
      <c r="C1843" t="s">
        <v>18100</v>
      </c>
    </row>
    <row r="1844" spans="1:3" x14ac:dyDescent="0.25">
      <c r="A1844" t="s">
        <v>23968</v>
      </c>
      <c r="B1844" t="s">
        <v>18085</v>
      </c>
      <c r="C1844" t="s">
        <v>18100</v>
      </c>
    </row>
    <row r="1845" spans="1:3" x14ac:dyDescent="0.25">
      <c r="A1845" t="s">
        <v>19752</v>
      </c>
      <c r="B1845" t="s">
        <v>18085</v>
      </c>
      <c r="C1845" t="s">
        <v>18100</v>
      </c>
    </row>
    <row r="1846" spans="1:3" x14ac:dyDescent="0.25">
      <c r="A1846" t="s">
        <v>20899</v>
      </c>
      <c r="B1846" t="s">
        <v>18085</v>
      </c>
      <c r="C1846" t="s">
        <v>18100</v>
      </c>
    </row>
    <row r="1847" spans="1:3" x14ac:dyDescent="0.25">
      <c r="A1847" t="s">
        <v>18256</v>
      </c>
      <c r="B1847" t="s">
        <v>18085</v>
      </c>
      <c r="C1847" t="s">
        <v>18100</v>
      </c>
    </row>
    <row r="1848" spans="1:3" x14ac:dyDescent="0.25">
      <c r="A1848" t="s">
        <v>18384</v>
      </c>
      <c r="B1848" t="s">
        <v>18085</v>
      </c>
      <c r="C1848" t="s">
        <v>18100</v>
      </c>
    </row>
    <row r="1849" spans="1:3" x14ac:dyDescent="0.25">
      <c r="A1849" t="s">
        <v>18131</v>
      </c>
      <c r="B1849" t="s">
        <v>18085</v>
      </c>
      <c r="C1849" t="s">
        <v>18100</v>
      </c>
    </row>
    <row r="1850" spans="1:3" x14ac:dyDescent="0.25">
      <c r="A1850" t="s">
        <v>19737</v>
      </c>
      <c r="B1850" t="s">
        <v>18085</v>
      </c>
      <c r="C1850" t="s">
        <v>18100</v>
      </c>
    </row>
    <row r="1851" spans="1:3" x14ac:dyDescent="0.25">
      <c r="A1851" t="s">
        <v>19936</v>
      </c>
      <c r="B1851" t="s">
        <v>18085</v>
      </c>
      <c r="C1851" t="s">
        <v>18100</v>
      </c>
    </row>
    <row r="1852" spans="1:3" x14ac:dyDescent="0.25">
      <c r="A1852" t="s">
        <v>18790</v>
      </c>
      <c r="B1852" t="s">
        <v>18085</v>
      </c>
      <c r="C1852" t="s">
        <v>18100</v>
      </c>
    </row>
    <row r="1853" spans="1:3" x14ac:dyDescent="0.25">
      <c r="A1853" t="s">
        <v>18542</v>
      </c>
      <c r="B1853" t="s">
        <v>18085</v>
      </c>
      <c r="C1853" t="s">
        <v>18100</v>
      </c>
    </row>
    <row r="1854" spans="1:3" x14ac:dyDescent="0.25">
      <c r="A1854" t="s">
        <v>19383</v>
      </c>
      <c r="B1854" t="s">
        <v>18085</v>
      </c>
      <c r="C1854" t="s">
        <v>18100</v>
      </c>
    </row>
    <row r="1855" spans="1:3" x14ac:dyDescent="0.25">
      <c r="A1855" t="s">
        <v>19225</v>
      </c>
      <c r="B1855" t="s">
        <v>18085</v>
      </c>
      <c r="C1855" t="s">
        <v>18100</v>
      </c>
    </row>
    <row r="1856" spans="1:3" x14ac:dyDescent="0.25">
      <c r="A1856" t="s">
        <v>18285</v>
      </c>
      <c r="B1856" t="s">
        <v>18085</v>
      </c>
      <c r="C1856" t="s">
        <v>18100</v>
      </c>
    </row>
    <row r="1857" spans="1:3" x14ac:dyDescent="0.25">
      <c r="A1857" t="s">
        <v>19396</v>
      </c>
      <c r="B1857" t="s">
        <v>18085</v>
      </c>
      <c r="C1857" t="s">
        <v>18100</v>
      </c>
    </row>
    <row r="1858" spans="1:3" x14ac:dyDescent="0.25">
      <c r="A1858" t="s">
        <v>20194</v>
      </c>
      <c r="B1858" t="s">
        <v>18085</v>
      </c>
      <c r="C1858" t="s">
        <v>18100</v>
      </c>
    </row>
    <row r="1859" spans="1:3" x14ac:dyDescent="0.25">
      <c r="A1859" t="s">
        <v>18573</v>
      </c>
      <c r="B1859" t="s">
        <v>18085</v>
      </c>
      <c r="C1859" t="s">
        <v>18100</v>
      </c>
    </row>
    <row r="1860" spans="1:3" x14ac:dyDescent="0.25">
      <c r="A1860" t="s">
        <v>20450</v>
      </c>
      <c r="B1860" t="s">
        <v>18085</v>
      </c>
      <c r="C1860" t="s">
        <v>18100</v>
      </c>
    </row>
    <row r="1861" spans="1:3" x14ac:dyDescent="0.25">
      <c r="A1861" t="s">
        <v>24035</v>
      </c>
      <c r="B1861" t="s">
        <v>18085</v>
      </c>
      <c r="C1861" t="s">
        <v>18229</v>
      </c>
    </row>
    <row r="1862" spans="1:3" x14ac:dyDescent="0.25">
      <c r="A1862" t="s">
        <v>21887</v>
      </c>
      <c r="B1862" t="s">
        <v>18279</v>
      </c>
      <c r="C1862" t="s">
        <v>18111</v>
      </c>
    </row>
    <row r="1863" spans="1:3" x14ac:dyDescent="0.25">
      <c r="A1863" t="s">
        <v>22507</v>
      </c>
      <c r="B1863" t="s">
        <v>18279</v>
      </c>
      <c r="C1863" t="s">
        <v>18100</v>
      </c>
    </row>
    <row r="1864" spans="1:3" x14ac:dyDescent="0.25">
      <c r="A1864" t="s">
        <v>21030</v>
      </c>
      <c r="B1864" t="s">
        <v>18085</v>
      </c>
      <c r="C1864" t="s">
        <v>18229</v>
      </c>
    </row>
    <row r="1865" spans="1:3" x14ac:dyDescent="0.25">
      <c r="A1865" t="s">
        <v>21551</v>
      </c>
      <c r="B1865" t="s">
        <v>18085</v>
      </c>
      <c r="C1865" t="s">
        <v>18229</v>
      </c>
    </row>
    <row r="1866" spans="1:3" x14ac:dyDescent="0.25">
      <c r="A1866" t="s">
        <v>22777</v>
      </c>
      <c r="B1866" t="s">
        <v>18085</v>
      </c>
      <c r="C1866" t="s">
        <v>18100</v>
      </c>
    </row>
    <row r="1867" spans="1:3" x14ac:dyDescent="0.25">
      <c r="A1867" t="s">
        <v>21634</v>
      </c>
      <c r="B1867" t="s">
        <v>18085</v>
      </c>
      <c r="C1867" t="s">
        <v>18111</v>
      </c>
    </row>
    <row r="1868" spans="1:3" x14ac:dyDescent="0.25">
      <c r="A1868" t="s">
        <v>21850</v>
      </c>
      <c r="B1868" t="s">
        <v>18085</v>
      </c>
      <c r="C1868" t="s">
        <v>18111</v>
      </c>
    </row>
    <row r="1869" spans="1:3" x14ac:dyDescent="0.25">
      <c r="A1869" t="s">
        <v>18421</v>
      </c>
      <c r="B1869" t="s">
        <v>18085</v>
      </c>
      <c r="C1869" t="s">
        <v>18229</v>
      </c>
    </row>
    <row r="1870" spans="1:3" x14ac:dyDescent="0.25">
      <c r="A1870" t="s">
        <v>20308</v>
      </c>
      <c r="B1870" t="s">
        <v>18085</v>
      </c>
      <c r="C1870" t="s">
        <v>18100</v>
      </c>
    </row>
    <row r="1871" spans="1:3" x14ac:dyDescent="0.25">
      <c r="A1871" t="s">
        <v>24713</v>
      </c>
      <c r="B1871" t="s">
        <v>18085</v>
      </c>
      <c r="C1871" t="s">
        <v>18100</v>
      </c>
    </row>
    <row r="1872" spans="1:3" x14ac:dyDescent="0.25">
      <c r="A1872" t="s">
        <v>18999</v>
      </c>
      <c r="B1872" t="s">
        <v>18085</v>
      </c>
      <c r="C1872" t="s">
        <v>18089</v>
      </c>
    </row>
    <row r="1873" spans="1:3" x14ac:dyDescent="0.25">
      <c r="A1873" t="s">
        <v>21267</v>
      </c>
      <c r="B1873" t="s">
        <v>18085</v>
      </c>
      <c r="C1873" t="s">
        <v>18100</v>
      </c>
    </row>
    <row r="1874" spans="1:3" x14ac:dyDescent="0.25">
      <c r="A1874" t="s">
        <v>22986</v>
      </c>
      <c r="B1874" t="s">
        <v>18085</v>
      </c>
      <c r="C1874" t="s">
        <v>18103</v>
      </c>
    </row>
    <row r="1875" spans="1:3" x14ac:dyDescent="0.25">
      <c r="A1875" t="s">
        <v>19876</v>
      </c>
      <c r="B1875" t="s">
        <v>18085</v>
      </c>
      <c r="C1875" t="s">
        <v>18100</v>
      </c>
    </row>
    <row r="1876" spans="1:3" x14ac:dyDescent="0.25">
      <c r="A1876" t="s">
        <v>24342</v>
      </c>
      <c r="B1876" t="s">
        <v>18085</v>
      </c>
      <c r="C1876" t="s">
        <v>18100</v>
      </c>
    </row>
    <row r="1877" spans="1:3" x14ac:dyDescent="0.25">
      <c r="A1877" t="s">
        <v>18401</v>
      </c>
      <c r="B1877" t="s">
        <v>18085</v>
      </c>
      <c r="C1877" t="s">
        <v>18100</v>
      </c>
    </row>
    <row r="1878" spans="1:3" x14ac:dyDescent="0.25">
      <c r="A1878" t="s">
        <v>24567</v>
      </c>
      <c r="B1878" t="s">
        <v>18085</v>
      </c>
      <c r="C1878" t="s">
        <v>18100</v>
      </c>
    </row>
    <row r="1879" spans="1:3" x14ac:dyDescent="0.25">
      <c r="A1879" t="s">
        <v>22680</v>
      </c>
      <c r="B1879" t="s">
        <v>18279</v>
      </c>
      <c r="C1879" t="s">
        <v>18100</v>
      </c>
    </row>
    <row r="1880" spans="1:3" x14ac:dyDescent="0.25">
      <c r="A1880" t="s">
        <v>20058</v>
      </c>
      <c r="B1880" t="s">
        <v>18085</v>
      </c>
      <c r="C1880" t="s">
        <v>18100</v>
      </c>
    </row>
    <row r="1881" spans="1:3" x14ac:dyDescent="0.25">
      <c r="A1881" t="s">
        <v>19802</v>
      </c>
      <c r="B1881" t="s">
        <v>18085</v>
      </c>
      <c r="C1881" t="s">
        <v>18100</v>
      </c>
    </row>
    <row r="1882" spans="1:3" x14ac:dyDescent="0.25">
      <c r="A1882" t="s">
        <v>18422</v>
      </c>
      <c r="B1882" t="s">
        <v>18085</v>
      </c>
      <c r="C1882" t="s">
        <v>18100</v>
      </c>
    </row>
    <row r="1883" spans="1:3" x14ac:dyDescent="0.25">
      <c r="A1883" t="s">
        <v>19098</v>
      </c>
      <c r="B1883" t="s">
        <v>18085</v>
      </c>
      <c r="C1883" t="s">
        <v>18100</v>
      </c>
    </row>
    <row r="1884" spans="1:3" x14ac:dyDescent="0.25">
      <c r="A1884" t="s">
        <v>23643</v>
      </c>
      <c r="B1884" t="s">
        <v>18085</v>
      </c>
      <c r="C1884" t="s">
        <v>18122</v>
      </c>
    </row>
    <row r="1885" spans="1:3" x14ac:dyDescent="0.25">
      <c r="A1885" t="s">
        <v>18339</v>
      </c>
      <c r="B1885" t="s">
        <v>18085</v>
      </c>
      <c r="C1885" t="s">
        <v>18087</v>
      </c>
    </row>
    <row r="1886" spans="1:3" x14ac:dyDescent="0.25">
      <c r="A1886" t="s">
        <v>23646</v>
      </c>
      <c r="B1886" t="s">
        <v>18085</v>
      </c>
      <c r="C1886" t="s">
        <v>18100</v>
      </c>
    </row>
    <row r="1887" spans="1:3" x14ac:dyDescent="0.25">
      <c r="A1887" t="s">
        <v>25065</v>
      </c>
      <c r="B1887" t="s">
        <v>18085</v>
      </c>
      <c r="C1887" t="s">
        <v>18100</v>
      </c>
    </row>
    <row r="1888" spans="1:3" x14ac:dyDescent="0.25">
      <c r="A1888" t="s">
        <v>22827</v>
      </c>
      <c r="B1888" t="s">
        <v>18085</v>
      </c>
      <c r="C1888" t="s">
        <v>18100</v>
      </c>
    </row>
    <row r="1889" spans="1:3" x14ac:dyDescent="0.25">
      <c r="A1889" t="s">
        <v>19984</v>
      </c>
      <c r="B1889" t="s">
        <v>18085</v>
      </c>
      <c r="C1889" t="s">
        <v>18100</v>
      </c>
    </row>
    <row r="1890" spans="1:3" x14ac:dyDescent="0.25">
      <c r="A1890" t="s">
        <v>21420</v>
      </c>
      <c r="B1890" t="s">
        <v>18279</v>
      </c>
      <c r="C1890" t="s">
        <v>18158</v>
      </c>
    </row>
    <row r="1891" spans="1:3" x14ac:dyDescent="0.25">
      <c r="A1891" t="s">
        <v>22318</v>
      </c>
      <c r="B1891" t="s">
        <v>18279</v>
      </c>
      <c r="C1891" t="s">
        <v>18087</v>
      </c>
    </row>
    <row r="1892" spans="1:3" x14ac:dyDescent="0.25">
      <c r="A1892" t="s">
        <v>18508</v>
      </c>
      <c r="B1892" t="s">
        <v>18085</v>
      </c>
      <c r="C1892" t="s">
        <v>18087</v>
      </c>
    </row>
    <row r="1893" spans="1:3" x14ac:dyDescent="0.25">
      <c r="A1893" t="s">
        <v>21202</v>
      </c>
      <c r="B1893" t="s">
        <v>18085</v>
      </c>
      <c r="C1893" t="s">
        <v>18100</v>
      </c>
    </row>
    <row r="1894" spans="1:3" x14ac:dyDescent="0.25">
      <c r="A1894" t="s">
        <v>22624</v>
      </c>
      <c r="B1894" t="s">
        <v>18085</v>
      </c>
      <c r="C1894" t="s">
        <v>18100</v>
      </c>
    </row>
    <row r="1895" spans="1:3" x14ac:dyDescent="0.25">
      <c r="A1895" t="s">
        <v>21365</v>
      </c>
      <c r="B1895" t="s">
        <v>18085</v>
      </c>
      <c r="C1895" t="s">
        <v>18087</v>
      </c>
    </row>
    <row r="1896" spans="1:3" x14ac:dyDescent="0.25">
      <c r="A1896" t="s">
        <v>21110</v>
      </c>
      <c r="B1896" t="s">
        <v>18085</v>
      </c>
      <c r="C1896" t="s">
        <v>18087</v>
      </c>
    </row>
    <row r="1897" spans="1:3" x14ac:dyDescent="0.25">
      <c r="A1897" t="s">
        <v>21339</v>
      </c>
      <c r="B1897" t="s">
        <v>18085</v>
      </c>
      <c r="C1897" t="s">
        <v>18087</v>
      </c>
    </row>
    <row r="1898" spans="1:3" x14ac:dyDescent="0.25">
      <c r="A1898" t="s">
        <v>25099</v>
      </c>
      <c r="B1898" t="s">
        <v>18085</v>
      </c>
      <c r="C1898" t="s">
        <v>18100</v>
      </c>
    </row>
    <row r="1899" spans="1:3" x14ac:dyDescent="0.25">
      <c r="A1899" t="s">
        <v>18177</v>
      </c>
      <c r="B1899" t="s">
        <v>18085</v>
      </c>
      <c r="C1899" t="s">
        <v>18087</v>
      </c>
    </row>
    <row r="1900" spans="1:3" x14ac:dyDescent="0.25">
      <c r="A1900" t="s">
        <v>18687</v>
      </c>
      <c r="B1900" t="s">
        <v>18085</v>
      </c>
      <c r="C1900" t="s">
        <v>18087</v>
      </c>
    </row>
    <row r="1901" spans="1:3" x14ac:dyDescent="0.25">
      <c r="A1901" t="s">
        <v>24894</v>
      </c>
      <c r="B1901" t="s">
        <v>18279</v>
      </c>
      <c r="C1901" t="s">
        <v>18100</v>
      </c>
    </row>
    <row r="1902" spans="1:3" x14ac:dyDescent="0.25">
      <c r="A1902" t="s">
        <v>20479</v>
      </c>
      <c r="B1902" t="s">
        <v>18085</v>
      </c>
      <c r="C1902" t="s">
        <v>18087</v>
      </c>
    </row>
    <row r="1903" spans="1:3" x14ac:dyDescent="0.25">
      <c r="A1903" t="s">
        <v>18556</v>
      </c>
      <c r="B1903" t="s">
        <v>18085</v>
      </c>
      <c r="C1903" t="s">
        <v>18111</v>
      </c>
    </row>
    <row r="1904" spans="1:3" x14ac:dyDescent="0.25">
      <c r="A1904" t="s">
        <v>18288</v>
      </c>
      <c r="B1904" t="s">
        <v>18085</v>
      </c>
      <c r="C1904" t="s">
        <v>18229</v>
      </c>
    </row>
    <row r="1905" spans="1:3" x14ac:dyDescent="0.25">
      <c r="A1905" t="s">
        <v>18466</v>
      </c>
      <c r="B1905" t="s">
        <v>18085</v>
      </c>
      <c r="C1905" t="s">
        <v>18087</v>
      </c>
    </row>
    <row r="1906" spans="1:3" x14ac:dyDescent="0.25">
      <c r="A1906" t="s">
        <v>23947</v>
      </c>
      <c r="B1906" t="s">
        <v>18085</v>
      </c>
      <c r="C1906" t="s">
        <v>18087</v>
      </c>
    </row>
    <row r="1907" spans="1:3" x14ac:dyDescent="0.25">
      <c r="A1907" t="s">
        <v>18365</v>
      </c>
      <c r="B1907" t="s">
        <v>18085</v>
      </c>
      <c r="C1907" t="s">
        <v>18100</v>
      </c>
    </row>
    <row r="1908" spans="1:3" x14ac:dyDescent="0.25">
      <c r="A1908" t="s">
        <v>20408</v>
      </c>
      <c r="B1908" t="s">
        <v>18085</v>
      </c>
      <c r="C1908" t="s">
        <v>18100</v>
      </c>
    </row>
    <row r="1909" spans="1:3" x14ac:dyDescent="0.25">
      <c r="A1909" t="s">
        <v>19256</v>
      </c>
      <c r="B1909" t="s">
        <v>18108</v>
      </c>
      <c r="C1909" t="s">
        <v>18100</v>
      </c>
    </row>
    <row r="1910" spans="1:3" x14ac:dyDescent="0.25">
      <c r="A1910" t="s">
        <v>20864</v>
      </c>
      <c r="B1910" t="s">
        <v>18085</v>
      </c>
      <c r="C1910" t="s">
        <v>18100</v>
      </c>
    </row>
    <row r="1911" spans="1:3" x14ac:dyDescent="0.25">
      <c r="A1911" t="s">
        <v>19732</v>
      </c>
      <c r="B1911" t="s">
        <v>18085</v>
      </c>
      <c r="C1911" t="s">
        <v>18100</v>
      </c>
    </row>
    <row r="1912" spans="1:3" x14ac:dyDescent="0.25">
      <c r="A1912" t="s">
        <v>19369</v>
      </c>
      <c r="B1912" t="s">
        <v>18085</v>
      </c>
      <c r="C1912" t="s">
        <v>18087</v>
      </c>
    </row>
    <row r="1913" spans="1:3" x14ac:dyDescent="0.25">
      <c r="A1913" t="s">
        <v>23956</v>
      </c>
      <c r="B1913" t="s">
        <v>18105</v>
      </c>
      <c r="C1913" t="s">
        <v>18100</v>
      </c>
    </row>
    <row r="1914" spans="1:3" x14ac:dyDescent="0.25">
      <c r="A1914" t="s">
        <v>24802</v>
      </c>
      <c r="B1914" t="s">
        <v>18085</v>
      </c>
      <c r="C1914" t="s">
        <v>18100</v>
      </c>
    </row>
    <row r="1915" spans="1:3" x14ac:dyDescent="0.25">
      <c r="A1915" t="s">
        <v>22488</v>
      </c>
      <c r="B1915" t="s">
        <v>18085</v>
      </c>
      <c r="C1915" t="s">
        <v>18100</v>
      </c>
    </row>
    <row r="1916" spans="1:3" x14ac:dyDescent="0.25">
      <c r="A1916" t="s">
        <v>18962</v>
      </c>
      <c r="B1916" t="s">
        <v>18085</v>
      </c>
      <c r="C1916" t="s">
        <v>18103</v>
      </c>
    </row>
    <row r="1917" spans="1:3" x14ac:dyDescent="0.25">
      <c r="A1917" t="s">
        <v>24256</v>
      </c>
      <c r="B1917" t="s">
        <v>20443</v>
      </c>
      <c r="C1917" t="s">
        <v>18100</v>
      </c>
    </row>
    <row r="1918" spans="1:3" x14ac:dyDescent="0.25">
      <c r="A1918" t="s">
        <v>23321</v>
      </c>
      <c r="B1918" t="s">
        <v>18085</v>
      </c>
      <c r="C1918" t="s">
        <v>18103</v>
      </c>
    </row>
    <row r="1919" spans="1:3" x14ac:dyDescent="0.25">
      <c r="A1919" t="s">
        <v>19450</v>
      </c>
      <c r="B1919" t="s">
        <v>18292</v>
      </c>
      <c r="C1919" t="s">
        <v>18100</v>
      </c>
    </row>
    <row r="1920" spans="1:3" x14ac:dyDescent="0.25">
      <c r="A1920" t="s">
        <v>21142</v>
      </c>
      <c r="B1920" t="s">
        <v>18085</v>
      </c>
      <c r="C1920" t="s">
        <v>18100</v>
      </c>
    </row>
    <row r="1921" spans="1:3" x14ac:dyDescent="0.25">
      <c r="A1921" t="s">
        <v>19428</v>
      </c>
      <c r="B1921" t="s">
        <v>18085</v>
      </c>
      <c r="C1921" t="s">
        <v>18100</v>
      </c>
    </row>
    <row r="1922" spans="1:3" x14ac:dyDescent="0.25">
      <c r="A1922" t="s">
        <v>24050</v>
      </c>
      <c r="B1922" t="s">
        <v>18085</v>
      </c>
      <c r="C1922" t="s">
        <v>18113</v>
      </c>
    </row>
    <row r="1923" spans="1:3" x14ac:dyDescent="0.25">
      <c r="A1923" t="s">
        <v>20396</v>
      </c>
      <c r="B1923" t="s">
        <v>18085</v>
      </c>
      <c r="C1923" t="s">
        <v>18103</v>
      </c>
    </row>
    <row r="1924" spans="1:3" x14ac:dyDescent="0.25">
      <c r="A1924" t="s">
        <v>24337</v>
      </c>
      <c r="B1924" t="s">
        <v>18292</v>
      </c>
      <c r="C1924" t="s">
        <v>18100</v>
      </c>
    </row>
    <row r="1925" spans="1:3" x14ac:dyDescent="0.25">
      <c r="A1925" t="s">
        <v>22001</v>
      </c>
      <c r="B1925" t="s">
        <v>18292</v>
      </c>
      <c r="C1925" t="s">
        <v>18100</v>
      </c>
    </row>
    <row r="1926" spans="1:3" x14ac:dyDescent="0.25">
      <c r="A1926" t="s">
        <v>20535</v>
      </c>
      <c r="B1926" t="s">
        <v>18279</v>
      </c>
      <c r="C1926" t="s">
        <v>18115</v>
      </c>
    </row>
    <row r="1927" spans="1:3" x14ac:dyDescent="0.25">
      <c r="A1927" t="s">
        <v>25082</v>
      </c>
      <c r="B1927" t="s">
        <v>18108</v>
      </c>
      <c r="C1927" t="s">
        <v>18100</v>
      </c>
    </row>
    <row r="1928" spans="1:3" x14ac:dyDescent="0.25">
      <c r="A1928" t="s">
        <v>18654</v>
      </c>
      <c r="B1928" t="s">
        <v>18108</v>
      </c>
      <c r="C1928" t="s">
        <v>18100</v>
      </c>
    </row>
    <row r="1929" spans="1:3" x14ac:dyDescent="0.25">
      <c r="A1929" t="s">
        <v>22281</v>
      </c>
      <c r="B1929" t="s">
        <v>19634</v>
      </c>
      <c r="C1929" t="s">
        <v>18175</v>
      </c>
    </row>
    <row r="1930" spans="1:3" x14ac:dyDescent="0.25">
      <c r="A1930" t="s">
        <v>20826</v>
      </c>
      <c r="B1930" t="s">
        <v>18108</v>
      </c>
      <c r="C1930" t="s">
        <v>18100</v>
      </c>
    </row>
    <row r="1931" spans="1:3" x14ac:dyDescent="0.25">
      <c r="A1931" t="s">
        <v>22109</v>
      </c>
      <c r="B1931" t="s">
        <v>18108</v>
      </c>
      <c r="C1931" t="s">
        <v>18100</v>
      </c>
    </row>
    <row r="1932" spans="1:3" x14ac:dyDescent="0.25">
      <c r="A1932" t="s">
        <v>23413</v>
      </c>
      <c r="B1932" t="s">
        <v>18085</v>
      </c>
      <c r="C1932" t="s">
        <v>18100</v>
      </c>
    </row>
    <row r="1933" spans="1:3" x14ac:dyDescent="0.25">
      <c r="A1933" t="s">
        <v>18093</v>
      </c>
      <c r="B1933" t="s">
        <v>18085</v>
      </c>
      <c r="C1933" t="s">
        <v>18100</v>
      </c>
    </row>
    <row r="1934" spans="1:3" x14ac:dyDescent="0.25">
      <c r="A1934" t="s">
        <v>20442</v>
      </c>
      <c r="B1934" t="s">
        <v>20443</v>
      </c>
      <c r="C1934" t="s">
        <v>18100</v>
      </c>
    </row>
    <row r="1935" spans="1:3" x14ac:dyDescent="0.25">
      <c r="A1935" t="s">
        <v>23828</v>
      </c>
      <c r="B1935" t="s">
        <v>19634</v>
      </c>
      <c r="C1935" t="s">
        <v>18100</v>
      </c>
    </row>
    <row r="1936" spans="1:3" x14ac:dyDescent="0.25">
      <c r="A1936" t="s">
        <v>24761</v>
      </c>
      <c r="B1936" t="s">
        <v>20443</v>
      </c>
      <c r="C1936" t="s">
        <v>18100</v>
      </c>
    </row>
    <row r="1937" spans="1:3" x14ac:dyDescent="0.25">
      <c r="A1937" t="s">
        <v>23251</v>
      </c>
      <c r="B1937" t="s">
        <v>18105</v>
      </c>
      <c r="C1937" t="s">
        <v>18100</v>
      </c>
    </row>
    <row r="1938" spans="1:3" x14ac:dyDescent="0.25">
      <c r="A1938" t="s">
        <v>23076</v>
      </c>
      <c r="B1938" t="s">
        <v>18105</v>
      </c>
      <c r="C1938" t="s">
        <v>18100</v>
      </c>
    </row>
    <row r="1939" spans="1:3" x14ac:dyDescent="0.25">
      <c r="A1939" t="s">
        <v>18459</v>
      </c>
      <c r="B1939" t="s">
        <v>18105</v>
      </c>
      <c r="C1939" t="s">
        <v>18100</v>
      </c>
    </row>
    <row r="1940" spans="1:3" x14ac:dyDescent="0.25">
      <c r="A1940" t="s">
        <v>22102</v>
      </c>
      <c r="B1940" t="s">
        <v>18105</v>
      </c>
      <c r="C1940" t="s">
        <v>18100</v>
      </c>
    </row>
    <row r="1941" spans="1:3" x14ac:dyDescent="0.25">
      <c r="A1941" t="s">
        <v>18708</v>
      </c>
      <c r="B1941" t="s">
        <v>18105</v>
      </c>
      <c r="C1941" t="s">
        <v>18100</v>
      </c>
    </row>
    <row r="1942" spans="1:3" x14ac:dyDescent="0.25">
      <c r="A1942" t="s">
        <v>18319</v>
      </c>
      <c r="B1942" t="s">
        <v>18085</v>
      </c>
      <c r="C1942" t="s">
        <v>18100</v>
      </c>
    </row>
    <row r="1943" spans="1:3" x14ac:dyDescent="0.25">
      <c r="A1943" t="s">
        <v>23163</v>
      </c>
      <c r="B1943" t="s">
        <v>18105</v>
      </c>
      <c r="C1943" t="s">
        <v>18100</v>
      </c>
    </row>
    <row r="1944" spans="1:3" x14ac:dyDescent="0.25">
      <c r="A1944" t="s">
        <v>22999</v>
      </c>
      <c r="B1944" t="s">
        <v>18085</v>
      </c>
      <c r="C1944" t="s">
        <v>18100</v>
      </c>
    </row>
    <row r="1945" spans="1:3" x14ac:dyDescent="0.25">
      <c r="A1945" t="s">
        <v>20413</v>
      </c>
      <c r="B1945" t="s">
        <v>18085</v>
      </c>
      <c r="C1945" t="s">
        <v>18100</v>
      </c>
    </row>
    <row r="1946" spans="1:3" x14ac:dyDescent="0.25">
      <c r="A1946" t="s">
        <v>24556</v>
      </c>
      <c r="B1946" t="s">
        <v>18105</v>
      </c>
      <c r="C1946" t="s">
        <v>18100</v>
      </c>
    </row>
    <row r="1947" spans="1:3" x14ac:dyDescent="0.25">
      <c r="A1947" t="s">
        <v>21539</v>
      </c>
      <c r="B1947" t="s">
        <v>18105</v>
      </c>
      <c r="C1947" t="s">
        <v>18100</v>
      </c>
    </row>
    <row r="1948" spans="1:3" x14ac:dyDescent="0.25">
      <c r="A1948" t="s">
        <v>19390</v>
      </c>
      <c r="B1948" t="s">
        <v>18085</v>
      </c>
      <c r="C1948" t="s">
        <v>18100</v>
      </c>
    </row>
    <row r="1949" spans="1:3" x14ac:dyDescent="0.25">
      <c r="A1949" t="s">
        <v>21016</v>
      </c>
      <c r="B1949" t="s">
        <v>18085</v>
      </c>
      <c r="C1949" t="s">
        <v>18103</v>
      </c>
    </row>
    <row r="1950" spans="1:3" x14ac:dyDescent="0.25">
      <c r="A1950" t="s">
        <v>19785</v>
      </c>
      <c r="B1950" t="s">
        <v>18085</v>
      </c>
      <c r="C1950" t="s">
        <v>18100</v>
      </c>
    </row>
    <row r="1951" spans="1:3" x14ac:dyDescent="0.25">
      <c r="A1951" t="s">
        <v>22946</v>
      </c>
      <c r="B1951" t="s">
        <v>18292</v>
      </c>
      <c r="C1951" t="s">
        <v>18100</v>
      </c>
    </row>
    <row r="1952" spans="1:3" x14ac:dyDescent="0.25">
      <c r="A1952" t="s">
        <v>20990</v>
      </c>
      <c r="B1952" t="s">
        <v>18108</v>
      </c>
      <c r="C1952" t="s">
        <v>18100</v>
      </c>
    </row>
    <row r="1953" spans="1:3" x14ac:dyDescent="0.25">
      <c r="A1953" t="s">
        <v>23879</v>
      </c>
      <c r="B1953" t="s">
        <v>18085</v>
      </c>
      <c r="C1953" t="s">
        <v>18100</v>
      </c>
    </row>
    <row r="1954" spans="1:3" x14ac:dyDescent="0.25">
      <c r="A1954" t="s">
        <v>19393</v>
      </c>
      <c r="B1954" t="s">
        <v>18108</v>
      </c>
      <c r="C1954" t="s">
        <v>18100</v>
      </c>
    </row>
    <row r="1955" spans="1:3" x14ac:dyDescent="0.25">
      <c r="A1955" t="s">
        <v>21589</v>
      </c>
      <c r="B1955" t="s">
        <v>19490</v>
      </c>
      <c r="C1955" t="s">
        <v>18100</v>
      </c>
    </row>
    <row r="1956" spans="1:3" x14ac:dyDescent="0.25">
      <c r="A1956" t="s">
        <v>19791</v>
      </c>
      <c r="B1956" t="s">
        <v>18085</v>
      </c>
      <c r="C1956" t="s">
        <v>18147</v>
      </c>
    </row>
    <row r="1957" spans="1:3" x14ac:dyDescent="0.25">
      <c r="A1957" t="s">
        <v>22371</v>
      </c>
      <c r="B1957" t="s">
        <v>18085</v>
      </c>
      <c r="C1957" t="s">
        <v>18100</v>
      </c>
    </row>
    <row r="1958" spans="1:3" x14ac:dyDescent="0.25">
      <c r="A1958" t="s">
        <v>23282</v>
      </c>
      <c r="B1958" t="s">
        <v>18108</v>
      </c>
      <c r="C1958" t="s">
        <v>18100</v>
      </c>
    </row>
    <row r="1959" spans="1:3" x14ac:dyDescent="0.25">
      <c r="A1959" t="s">
        <v>22764</v>
      </c>
      <c r="B1959" t="s">
        <v>18292</v>
      </c>
      <c r="C1959" t="s">
        <v>18100</v>
      </c>
    </row>
    <row r="1960" spans="1:3" x14ac:dyDescent="0.25">
      <c r="A1960" t="s">
        <v>23662</v>
      </c>
      <c r="B1960" t="s">
        <v>18108</v>
      </c>
      <c r="C1960" t="s">
        <v>18100</v>
      </c>
    </row>
    <row r="1961" spans="1:3" x14ac:dyDescent="0.25">
      <c r="A1961" t="s">
        <v>23430</v>
      </c>
      <c r="B1961" t="s">
        <v>18108</v>
      </c>
      <c r="C1961" t="s">
        <v>18100</v>
      </c>
    </row>
    <row r="1962" spans="1:3" x14ac:dyDescent="0.25">
      <c r="A1962" t="s">
        <v>22497</v>
      </c>
      <c r="B1962" t="s">
        <v>18085</v>
      </c>
      <c r="C1962" t="s">
        <v>18087</v>
      </c>
    </row>
    <row r="1963" spans="1:3" x14ac:dyDescent="0.25">
      <c r="A1963" t="s">
        <v>22619</v>
      </c>
      <c r="B1963" t="s">
        <v>18085</v>
      </c>
      <c r="C1963" t="s">
        <v>18100</v>
      </c>
    </row>
    <row r="1964" spans="1:3" x14ac:dyDescent="0.25">
      <c r="A1964" t="s">
        <v>22883</v>
      </c>
      <c r="B1964" t="s">
        <v>18085</v>
      </c>
      <c r="C1964" t="s">
        <v>18100</v>
      </c>
    </row>
    <row r="1965" spans="1:3" x14ac:dyDescent="0.25">
      <c r="A1965" t="s">
        <v>19232</v>
      </c>
      <c r="B1965" t="s">
        <v>18085</v>
      </c>
      <c r="C1965" t="s">
        <v>18100</v>
      </c>
    </row>
    <row r="1966" spans="1:3" x14ac:dyDescent="0.25">
      <c r="A1966" t="s">
        <v>25075</v>
      </c>
      <c r="B1966" t="s">
        <v>18085</v>
      </c>
      <c r="C1966" t="s">
        <v>18100</v>
      </c>
    </row>
    <row r="1967" spans="1:3" x14ac:dyDescent="0.25">
      <c r="A1967" t="s">
        <v>20578</v>
      </c>
      <c r="B1967" t="s">
        <v>18108</v>
      </c>
      <c r="C1967" t="s">
        <v>18087</v>
      </c>
    </row>
    <row r="1968" spans="1:3" x14ac:dyDescent="0.25">
      <c r="A1968" t="s">
        <v>22095</v>
      </c>
      <c r="B1968" t="s">
        <v>18085</v>
      </c>
      <c r="C1968" t="s">
        <v>18229</v>
      </c>
    </row>
    <row r="1969" spans="1:3" x14ac:dyDescent="0.25">
      <c r="A1969" t="s">
        <v>19992</v>
      </c>
      <c r="B1969" t="s">
        <v>18085</v>
      </c>
      <c r="C1969" t="s">
        <v>18175</v>
      </c>
    </row>
    <row r="1970" spans="1:3" x14ac:dyDescent="0.25">
      <c r="A1970" t="s">
        <v>24222</v>
      </c>
      <c r="B1970" t="s">
        <v>18085</v>
      </c>
      <c r="C1970" t="s">
        <v>18100</v>
      </c>
    </row>
    <row r="1971" spans="1:3" x14ac:dyDescent="0.25">
      <c r="A1971" t="s">
        <v>21647</v>
      </c>
      <c r="B1971" t="s">
        <v>18085</v>
      </c>
      <c r="C1971" t="s">
        <v>18100</v>
      </c>
    </row>
    <row r="1972" spans="1:3" x14ac:dyDescent="0.25">
      <c r="A1972" t="s">
        <v>20309</v>
      </c>
      <c r="B1972" t="s">
        <v>18085</v>
      </c>
      <c r="C1972" t="s">
        <v>18100</v>
      </c>
    </row>
    <row r="1973" spans="1:3" x14ac:dyDescent="0.25">
      <c r="A1973" t="s">
        <v>19373</v>
      </c>
      <c r="B1973" t="s">
        <v>18085</v>
      </c>
      <c r="C1973" t="s">
        <v>18100</v>
      </c>
    </row>
    <row r="1974" spans="1:3" x14ac:dyDescent="0.25">
      <c r="A1974" t="s">
        <v>23642</v>
      </c>
      <c r="B1974" t="s">
        <v>18085</v>
      </c>
      <c r="C1974" t="s">
        <v>18087</v>
      </c>
    </row>
    <row r="1975" spans="1:3" x14ac:dyDescent="0.25">
      <c r="A1975" t="s">
        <v>18668</v>
      </c>
      <c r="B1975" t="s">
        <v>18085</v>
      </c>
      <c r="C1975" t="s">
        <v>18087</v>
      </c>
    </row>
    <row r="1976" spans="1:3" x14ac:dyDescent="0.25">
      <c r="A1976" t="s">
        <v>21027</v>
      </c>
      <c r="B1976" t="s">
        <v>18085</v>
      </c>
      <c r="C1976" t="s">
        <v>18100</v>
      </c>
    </row>
    <row r="1977" spans="1:3" x14ac:dyDescent="0.25">
      <c r="A1977" t="s">
        <v>18888</v>
      </c>
      <c r="B1977" t="s">
        <v>18108</v>
      </c>
      <c r="C1977" t="s">
        <v>18100</v>
      </c>
    </row>
    <row r="1978" spans="1:3" x14ac:dyDescent="0.25">
      <c r="A1978" t="s">
        <v>22049</v>
      </c>
      <c r="B1978" t="s">
        <v>18108</v>
      </c>
      <c r="C1978" t="s">
        <v>18100</v>
      </c>
    </row>
    <row r="1979" spans="1:3" x14ac:dyDescent="0.25">
      <c r="A1979" t="s">
        <v>21821</v>
      </c>
      <c r="B1979" t="s">
        <v>18108</v>
      </c>
      <c r="C1979" t="s">
        <v>18100</v>
      </c>
    </row>
    <row r="1980" spans="1:3" x14ac:dyDescent="0.25">
      <c r="A1980" t="s">
        <v>21626</v>
      </c>
      <c r="B1980" t="s">
        <v>18108</v>
      </c>
      <c r="C1980" t="s">
        <v>18087</v>
      </c>
    </row>
    <row r="1981" spans="1:3" x14ac:dyDescent="0.25">
      <c r="A1981" t="s">
        <v>22686</v>
      </c>
      <c r="B1981" t="s">
        <v>18108</v>
      </c>
      <c r="C1981" t="s">
        <v>18087</v>
      </c>
    </row>
    <row r="1982" spans="1:3" x14ac:dyDescent="0.25">
      <c r="A1982" t="s">
        <v>21022</v>
      </c>
      <c r="B1982" t="s">
        <v>18085</v>
      </c>
      <c r="C1982" t="s">
        <v>18087</v>
      </c>
    </row>
    <row r="1983" spans="1:3" x14ac:dyDescent="0.25">
      <c r="A1983" t="s">
        <v>25027</v>
      </c>
      <c r="B1983" t="s">
        <v>18425</v>
      </c>
      <c r="C1983" t="s">
        <v>18100</v>
      </c>
    </row>
    <row r="1984" spans="1:3" x14ac:dyDescent="0.25">
      <c r="A1984" t="s">
        <v>18519</v>
      </c>
      <c r="B1984" t="s">
        <v>18085</v>
      </c>
      <c r="C1984" t="s">
        <v>18087</v>
      </c>
    </row>
    <row r="1985" spans="1:3" x14ac:dyDescent="0.25">
      <c r="A1985" t="s">
        <v>22339</v>
      </c>
      <c r="B1985" t="s">
        <v>18085</v>
      </c>
      <c r="C1985" t="s">
        <v>18396</v>
      </c>
    </row>
    <row r="1986" spans="1:3" x14ac:dyDescent="0.25">
      <c r="A1986" t="s">
        <v>21211</v>
      </c>
      <c r="B1986" t="s">
        <v>18085</v>
      </c>
      <c r="C1986" t="s">
        <v>18103</v>
      </c>
    </row>
    <row r="1987" spans="1:3" x14ac:dyDescent="0.25">
      <c r="A1987" t="s">
        <v>19171</v>
      </c>
      <c r="B1987" t="s">
        <v>18085</v>
      </c>
      <c r="C1987" t="s">
        <v>18111</v>
      </c>
    </row>
    <row r="1988" spans="1:3" x14ac:dyDescent="0.25">
      <c r="A1988" t="s">
        <v>20049</v>
      </c>
      <c r="B1988" t="s">
        <v>18085</v>
      </c>
      <c r="C1988" t="s">
        <v>18100</v>
      </c>
    </row>
    <row r="1989" spans="1:3" x14ac:dyDescent="0.25">
      <c r="A1989" t="s">
        <v>20883</v>
      </c>
      <c r="B1989" t="s">
        <v>20443</v>
      </c>
      <c r="C1989" t="s">
        <v>18100</v>
      </c>
    </row>
    <row r="1990" spans="1:3" x14ac:dyDescent="0.25">
      <c r="A1990" t="s">
        <v>22272</v>
      </c>
      <c r="B1990" t="s">
        <v>20443</v>
      </c>
      <c r="C1990" t="s">
        <v>18100</v>
      </c>
    </row>
    <row r="1991" spans="1:3" x14ac:dyDescent="0.25">
      <c r="A1991" t="s">
        <v>18948</v>
      </c>
      <c r="B1991" t="s">
        <v>18085</v>
      </c>
      <c r="C1991" t="s">
        <v>18111</v>
      </c>
    </row>
    <row r="1992" spans="1:3" x14ac:dyDescent="0.25">
      <c r="A1992" t="s">
        <v>20239</v>
      </c>
      <c r="B1992" t="s">
        <v>18389</v>
      </c>
      <c r="C1992" t="s">
        <v>18100</v>
      </c>
    </row>
    <row r="1993" spans="1:3" x14ac:dyDescent="0.25">
      <c r="A1993" t="s">
        <v>19978</v>
      </c>
      <c r="B1993" t="s">
        <v>18085</v>
      </c>
      <c r="C1993" t="s">
        <v>18087</v>
      </c>
    </row>
    <row r="1994" spans="1:3" x14ac:dyDescent="0.25">
      <c r="A1994" t="s">
        <v>19362</v>
      </c>
      <c r="B1994" t="s">
        <v>18292</v>
      </c>
      <c r="C1994" t="s">
        <v>18100</v>
      </c>
    </row>
    <row r="1995" spans="1:3" x14ac:dyDescent="0.25">
      <c r="A1995" t="s">
        <v>23382</v>
      </c>
      <c r="B1995" t="s">
        <v>18085</v>
      </c>
      <c r="C1995" t="s">
        <v>18087</v>
      </c>
    </row>
    <row r="1996" spans="1:3" x14ac:dyDescent="0.25">
      <c r="A1996" t="s">
        <v>19844</v>
      </c>
      <c r="B1996" t="s">
        <v>18292</v>
      </c>
      <c r="C1996" t="s">
        <v>18087</v>
      </c>
    </row>
    <row r="1997" spans="1:3" x14ac:dyDescent="0.25">
      <c r="A1997" t="s">
        <v>24101</v>
      </c>
      <c r="B1997" t="s">
        <v>18085</v>
      </c>
      <c r="C1997" t="s">
        <v>18087</v>
      </c>
    </row>
    <row r="1998" spans="1:3" x14ac:dyDescent="0.25">
      <c r="A1998" t="s">
        <v>20824</v>
      </c>
      <c r="B1998" t="s">
        <v>18279</v>
      </c>
      <c r="C1998" t="s">
        <v>18100</v>
      </c>
    </row>
    <row r="1999" spans="1:3" x14ac:dyDescent="0.25">
      <c r="A1999" t="s">
        <v>18876</v>
      </c>
      <c r="B1999" t="s">
        <v>18085</v>
      </c>
      <c r="C1999" t="s">
        <v>18391</v>
      </c>
    </row>
    <row r="2000" spans="1:3" x14ac:dyDescent="0.25">
      <c r="A2000" t="s">
        <v>21113</v>
      </c>
      <c r="B2000" t="s">
        <v>18105</v>
      </c>
      <c r="C2000" t="s">
        <v>18100</v>
      </c>
    </row>
    <row r="2001" spans="1:3" x14ac:dyDescent="0.25">
      <c r="A2001" t="s">
        <v>20467</v>
      </c>
      <c r="B2001" t="s">
        <v>18105</v>
      </c>
      <c r="C2001" t="s">
        <v>18100</v>
      </c>
    </row>
    <row r="2002" spans="1:3" x14ac:dyDescent="0.25">
      <c r="A2002" t="s">
        <v>18200</v>
      </c>
      <c r="B2002" t="s">
        <v>18105</v>
      </c>
      <c r="C2002" t="s">
        <v>18100</v>
      </c>
    </row>
    <row r="2003" spans="1:3" x14ac:dyDescent="0.25">
      <c r="A2003" t="s">
        <v>21564</v>
      </c>
      <c r="B2003" t="s">
        <v>18085</v>
      </c>
      <c r="C2003" t="s">
        <v>18087</v>
      </c>
    </row>
    <row r="2004" spans="1:3" x14ac:dyDescent="0.25">
      <c r="A2004" t="s">
        <v>21011</v>
      </c>
      <c r="B2004" t="s">
        <v>18108</v>
      </c>
      <c r="C2004" t="s">
        <v>18100</v>
      </c>
    </row>
    <row r="2005" spans="1:3" x14ac:dyDescent="0.25">
      <c r="A2005" t="s">
        <v>23247</v>
      </c>
      <c r="B2005" t="s">
        <v>18085</v>
      </c>
      <c r="C2005" t="s">
        <v>18100</v>
      </c>
    </row>
    <row r="2006" spans="1:3" x14ac:dyDescent="0.25">
      <c r="A2006" t="s">
        <v>18174</v>
      </c>
      <c r="B2006" t="s">
        <v>18085</v>
      </c>
      <c r="C2006" t="s">
        <v>18175</v>
      </c>
    </row>
    <row r="2007" spans="1:3" x14ac:dyDescent="0.25">
      <c r="A2007" t="s">
        <v>20634</v>
      </c>
      <c r="B2007" t="s">
        <v>18085</v>
      </c>
      <c r="C2007" t="s">
        <v>18100</v>
      </c>
    </row>
    <row r="2008" spans="1:3" x14ac:dyDescent="0.25">
      <c r="A2008" t="s">
        <v>21469</v>
      </c>
      <c r="B2008" t="s">
        <v>18085</v>
      </c>
      <c r="C2008" t="s">
        <v>18100</v>
      </c>
    </row>
    <row r="2009" spans="1:3" x14ac:dyDescent="0.25">
      <c r="A2009" t="s">
        <v>20921</v>
      </c>
      <c r="B2009" t="s">
        <v>18292</v>
      </c>
      <c r="C2009" t="s">
        <v>18100</v>
      </c>
    </row>
    <row r="2010" spans="1:3" x14ac:dyDescent="0.25">
      <c r="A2010" t="s">
        <v>19878</v>
      </c>
      <c r="B2010" t="s">
        <v>18085</v>
      </c>
      <c r="C2010" t="s">
        <v>18100</v>
      </c>
    </row>
    <row r="2011" spans="1:3" x14ac:dyDescent="0.25">
      <c r="A2011" t="s">
        <v>18565</v>
      </c>
      <c r="B2011" t="s">
        <v>18085</v>
      </c>
      <c r="C2011" t="s">
        <v>18100</v>
      </c>
    </row>
    <row r="2012" spans="1:3" x14ac:dyDescent="0.25">
      <c r="A2012" t="s">
        <v>21387</v>
      </c>
      <c r="B2012" t="s">
        <v>18085</v>
      </c>
      <c r="C2012" t="s">
        <v>18100</v>
      </c>
    </row>
    <row r="2013" spans="1:3" x14ac:dyDescent="0.25">
      <c r="A2013" t="s">
        <v>20963</v>
      </c>
      <c r="B2013" t="s">
        <v>18085</v>
      </c>
      <c r="C2013" t="s">
        <v>18111</v>
      </c>
    </row>
    <row r="2014" spans="1:3" x14ac:dyDescent="0.25">
      <c r="A2014" t="s">
        <v>23669</v>
      </c>
      <c r="B2014" t="s">
        <v>18085</v>
      </c>
      <c r="C2014" t="s">
        <v>18087</v>
      </c>
    </row>
    <row r="2015" spans="1:3" x14ac:dyDescent="0.25">
      <c r="A2015" t="s">
        <v>20835</v>
      </c>
      <c r="B2015" t="s">
        <v>18085</v>
      </c>
      <c r="C2015" t="s">
        <v>18087</v>
      </c>
    </row>
    <row r="2016" spans="1:3" x14ac:dyDescent="0.25">
      <c r="A2016" t="s">
        <v>21831</v>
      </c>
      <c r="B2016" t="s">
        <v>18085</v>
      </c>
      <c r="C2016" t="s">
        <v>18100</v>
      </c>
    </row>
    <row r="2017" spans="1:3" x14ac:dyDescent="0.25">
      <c r="A2017" t="s">
        <v>21475</v>
      </c>
      <c r="B2017" t="s">
        <v>18866</v>
      </c>
      <c r="C2017" t="s">
        <v>18100</v>
      </c>
    </row>
    <row r="2018" spans="1:3" x14ac:dyDescent="0.25">
      <c r="A2018" t="s">
        <v>21492</v>
      </c>
      <c r="B2018" t="s">
        <v>18085</v>
      </c>
      <c r="C2018" t="s">
        <v>18087</v>
      </c>
    </row>
    <row r="2019" spans="1:3" x14ac:dyDescent="0.25">
      <c r="A2019" t="s">
        <v>21694</v>
      </c>
      <c r="B2019" t="s">
        <v>18085</v>
      </c>
      <c r="C2019" t="s">
        <v>18087</v>
      </c>
    </row>
    <row r="2020" spans="1:3" x14ac:dyDescent="0.25">
      <c r="A2020" t="s">
        <v>23005</v>
      </c>
      <c r="B2020" t="s">
        <v>18085</v>
      </c>
      <c r="C2020" t="s">
        <v>18087</v>
      </c>
    </row>
    <row r="2021" spans="1:3" x14ac:dyDescent="0.25">
      <c r="A2021" t="s">
        <v>22934</v>
      </c>
      <c r="B2021" t="s">
        <v>18085</v>
      </c>
      <c r="C2021" t="s">
        <v>18087</v>
      </c>
    </row>
    <row r="2022" spans="1:3" x14ac:dyDescent="0.25">
      <c r="A2022" t="s">
        <v>24032</v>
      </c>
      <c r="B2022" t="s">
        <v>18085</v>
      </c>
      <c r="C2022" t="s">
        <v>18100</v>
      </c>
    </row>
    <row r="2023" spans="1:3" x14ac:dyDescent="0.25">
      <c r="A2023" t="s">
        <v>19632</v>
      </c>
      <c r="B2023" t="s">
        <v>18085</v>
      </c>
      <c r="C2023" t="s">
        <v>18100</v>
      </c>
    </row>
    <row r="2024" spans="1:3" x14ac:dyDescent="0.25">
      <c r="A2024" t="s">
        <v>23245</v>
      </c>
      <c r="B2024" t="s">
        <v>18085</v>
      </c>
      <c r="C2024" t="s">
        <v>18100</v>
      </c>
    </row>
    <row r="2025" spans="1:3" x14ac:dyDescent="0.25">
      <c r="A2025" t="s">
        <v>21903</v>
      </c>
      <c r="B2025" t="s">
        <v>18085</v>
      </c>
      <c r="C2025" t="s">
        <v>18087</v>
      </c>
    </row>
    <row r="2026" spans="1:3" x14ac:dyDescent="0.25">
      <c r="A2026" t="s">
        <v>18661</v>
      </c>
      <c r="B2026" t="s">
        <v>18085</v>
      </c>
      <c r="C2026" t="s">
        <v>18100</v>
      </c>
    </row>
    <row r="2027" spans="1:3" x14ac:dyDescent="0.25">
      <c r="A2027" t="s">
        <v>18413</v>
      </c>
      <c r="B2027" t="s">
        <v>18085</v>
      </c>
      <c r="C2027" t="s">
        <v>18087</v>
      </c>
    </row>
    <row r="2028" spans="1:3" x14ac:dyDescent="0.25">
      <c r="A2028" t="s">
        <v>21014</v>
      </c>
      <c r="B2028" t="s">
        <v>18085</v>
      </c>
      <c r="C2028" t="s">
        <v>18103</v>
      </c>
    </row>
    <row r="2029" spans="1:3" x14ac:dyDescent="0.25">
      <c r="A2029" t="s">
        <v>18291</v>
      </c>
      <c r="B2029" t="s">
        <v>18292</v>
      </c>
      <c r="C2029" t="s">
        <v>18087</v>
      </c>
    </row>
    <row r="2030" spans="1:3" x14ac:dyDescent="0.25">
      <c r="A2030" t="s">
        <v>20540</v>
      </c>
      <c r="B2030" t="s">
        <v>18085</v>
      </c>
      <c r="C2030" t="s">
        <v>18103</v>
      </c>
    </row>
    <row r="2031" spans="1:3" x14ac:dyDescent="0.25">
      <c r="A2031" t="s">
        <v>19342</v>
      </c>
      <c r="B2031" t="s">
        <v>18085</v>
      </c>
      <c r="C2031" t="s">
        <v>18100</v>
      </c>
    </row>
    <row r="2032" spans="1:3" x14ac:dyDescent="0.25">
      <c r="A2032" t="s">
        <v>18134</v>
      </c>
      <c r="B2032" t="s">
        <v>18085</v>
      </c>
      <c r="C2032" t="s">
        <v>18103</v>
      </c>
    </row>
    <row r="2033" spans="1:3" x14ac:dyDescent="0.25">
      <c r="A2033" t="s">
        <v>21274</v>
      </c>
      <c r="B2033" t="s">
        <v>18085</v>
      </c>
      <c r="C2033" t="s">
        <v>18087</v>
      </c>
    </row>
    <row r="2034" spans="1:3" x14ac:dyDescent="0.25">
      <c r="A2034" t="s">
        <v>24206</v>
      </c>
      <c r="B2034" t="s">
        <v>18085</v>
      </c>
      <c r="C2034" t="s">
        <v>18100</v>
      </c>
    </row>
    <row r="2035" spans="1:3" x14ac:dyDescent="0.25">
      <c r="A2035" t="s">
        <v>18382</v>
      </c>
      <c r="B2035" t="s">
        <v>18085</v>
      </c>
      <c r="C2035" t="s">
        <v>18100</v>
      </c>
    </row>
    <row r="2036" spans="1:3" x14ac:dyDescent="0.25">
      <c r="A2036" t="s">
        <v>22177</v>
      </c>
      <c r="B2036" t="s">
        <v>18085</v>
      </c>
      <c r="C2036" t="s">
        <v>18100</v>
      </c>
    </row>
    <row r="2037" spans="1:3" x14ac:dyDescent="0.25">
      <c r="A2037" t="s">
        <v>24209</v>
      </c>
      <c r="B2037" t="s">
        <v>18105</v>
      </c>
      <c r="C2037" t="s">
        <v>18100</v>
      </c>
    </row>
    <row r="2038" spans="1:3" x14ac:dyDescent="0.25">
      <c r="A2038" t="s">
        <v>20837</v>
      </c>
      <c r="B2038" t="s">
        <v>18085</v>
      </c>
      <c r="C2038" t="s">
        <v>18100</v>
      </c>
    </row>
    <row r="2039" spans="1:3" x14ac:dyDescent="0.25">
      <c r="A2039" t="s">
        <v>20452</v>
      </c>
      <c r="B2039" t="s">
        <v>18085</v>
      </c>
      <c r="C2039" t="s">
        <v>18100</v>
      </c>
    </row>
    <row r="2040" spans="1:3" x14ac:dyDescent="0.25">
      <c r="A2040" t="s">
        <v>21921</v>
      </c>
      <c r="B2040" t="s">
        <v>18425</v>
      </c>
      <c r="C2040" t="s">
        <v>18087</v>
      </c>
    </row>
    <row r="2041" spans="1:3" x14ac:dyDescent="0.25">
      <c r="A2041" t="s">
        <v>24079</v>
      </c>
      <c r="B2041" t="s">
        <v>18085</v>
      </c>
      <c r="C2041" t="s">
        <v>18100</v>
      </c>
    </row>
    <row r="2042" spans="1:3" x14ac:dyDescent="0.25">
      <c r="A2042" t="s">
        <v>19107</v>
      </c>
      <c r="B2042" t="s">
        <v>18085</v>
      </c>
      <c r="C2042" t="s">
        <v>18229</v>
      </c>
    </row>
    <row r="2043" spans="1:3" x14ac:dyDescent="0.25">
      <c r="A2043" t="s">
        <v>23181</v>
      </c>
      <c r="B2043" t="s">
        <v>18085</v>
      </c>
      <c r="C2043" t="s">
        <v>18100</v>
      </c>
    </row>
    <row r="2044" spans="1:3" x14ac:dyDescent="0.25">
      <c r="A2044" t="s">
        <v>24121</v>
      </c>
      <c r="B2044" t="s">
        <v>18085</v>
      </c>
      <c r="C2044" t="s">
        <v>18100</v>
      </c>
    </row>
    <row r="2045" spans="1:3" x14ac:dyDescent="0.25">
      <c r="A2045" t="s">
        <v>23790</v>
      </c>
      <c r="B2045" t="s">
        <v>18085</v>
      </c>
      <c r="C2045" t="s">
        <v>18100</v>
      </c>
    </row>
    <row r="2046" spans="1:3" x14ac:dyDescent="0.25">
      <c r="A2046" t="s">
        <v>22498</v>
      </c>
      <c r="B2046" t="s">
        <v>18085</v>
      </c>
      <c r="C2046" t="s">
        <v>18100</v>
      </c>
    </row>
    <row r="2047" spans="1:3" x14ac:dyDescent="0.25">
      <c r="A2047" t="s">
        <v>18964</v>
      </c>
      <c r="B2047" t="s">
        <v>18085</v>
      </c>
      <c r="C2047" t="s">
        <v>18089</v>
      </c>
    </row>
    <row r="2048" spans="1:3" x14ac:dyDescent="0.25">
      <c r="A2048" t="s">
        <v>19308</v>
      </c>
      <c r="B2048" t="s">
        <v>18292</v>
      </c>
      <c r="C2048" t="s">
        <v>18100</v>
      </c>
    </row>
    <row r="2049" spans="1:3" x14ac:dyDescent="0.25">
      <c r="A2049" t="s">
        <v>19850</v>
      </c>
      <c r="B2049" t="s">
        <v>18085</v>
      </c>
      <c r="C2049" t="s">
        <v>18229</v>
      </c>
    </row>
    <row r="2050" spans="1:3" x14ac:dyDescent="0.25">
      <c r="A2050" t="s">
        <v>22726</v>
      </c>
      <c r="B2050" t="s">
        <v>18292</v>
      </c>
      <c r="C2050" t="s">
        <v>18100</v>
      </c>
    </row>
    <row r="2051" spans="1:3" x14ac:dyDescent="0.25">
      <c r="A2051" t="s">
        <v>20328</v>
      </c>
      <c r="B2051" t="s">
        <v>18085</v>
      </c>
      <c r="C2051" t="s">
        <v>18100</v>
      </c>
    </row>
    <row r="2052" spans="1:3" x14ac:dyDescent="0.25">
      <c r="A2052" t="s">
        <v>18205</v>
      </c>
      <c r="B2052" t="s">
        <v>18085</v>
      </c>
      <c r="C2052" t="s">
        <v>18100</v>
      </c>
    </row>
    <row r="2053" spans="1:3" x14ac:dyDescent="0.25">
      <c r="A2053" t="s">
        <v>20511</v>
      </c>
      <c r="B2053" t="s">
        <v>18085</v>
      </c>
      <c r="C2053" t="s">
        <v>18100</v>
      </c>
    </row>
    <row r="2054" spans="1:3" x14ac:dyDescent="0.25">
      <c r="A2054" t="s">
        <v>18981</v>
      </c>
      <c r="B2054" t="s">
        <v>18085</v>
      </c>
      <c r="C2054" t="s">
        <v>18100</v>
      </c>
    </row>
    <row r="2055" spans="1:3" x14ac:dyDescent="0.25">
      <c r="A2055" t="s">
        <v>23121</v>
      </c>
      <c r="B2055" t="s">
        <v>18085</v>
      </c>
      <c r="C2055" t="s">
        <v>18229</v>
      </c>
    </row>
    <row r="2056" spans="1:3" x14ac:dyDescent="0.25">
      <c r="A2056" t="s">
        <v>22158</v>
      </c>
      <c r="B2056" t="s">
        <v>18389</v>
      </c>
      <c r="C2056" t="s">
        <v>18100</v>
      </c>
    </row>
    <row r="2057" spans="1:3" x14ac:dyDescent="0.25">
      <c r="A2057" t="s">
        <v>19600</v>
      </c>
      <c r="B2057" t="s">
        <v>18389</v>
      </c>
      <c r="C2057" t="s">
        <v>18100</v>
      </c>
    </row>
    <row r="2058" spans="1:3" x14ac:dyDescent="0.25">
      <c r="A2058" t="s">
        <v>20570</v>
      </c>
      <c r="B2058" t="s">
        <v>18085</v>
      </c>
      <c r="C2058" t="s">
        <v>18100</v>
      </c>
    </row>
    <row r="2059" spans="1:3" x14ac:dyDescent="0.25">
      <c r="A2059" t="s">
        <v>18366</v>
      </c>
      <c r="B2059" t="s">
        <v>18085</v>
      </c>
      <c r="C2059" t="s">
        <v>18117</v>
      </c>
    </row>
    <row r="2060" spans="1:3" x14ac:dyDescent="0.25">
      <c r="A2060" t="s">
        <v>20391</v>
      </c>
      <c r="B2060" t="s">
        <v>18085</v>
      </c>
      <c r="C2060" t="s">
        <v>18117</v>
      </c>
    </row>
    <row r="2061" spans="1:3" x14ac:dyDescent="0.25">
      <c r="A2061" t="s">
        <v>20430</v>
      </c>
      <c r="B2061" t="s">
        <v>18085</v>
      </c>
      <c r="C2061" t="s">
        <v>18117</v>
      </c>
    </row>
    <row r="2062" spans="1:3" x14ac:dyDescent="0.25">
      <c r="A2062" t="s">
        <v>19043</v>
      </c>
      <c r="B2062" t="s">
        <v>18085</v>
      </c>
      <c r="C2062" t="s">
        <v>18100</v>
      </c>
    </row>
    <row r="2063" spans="1:3" x14ac:dyDescent="0.25">
      <c r="A2063" t="s">
        <v>23103</v>
      </c>
      <c r="B2063" t="s">
        <v>18085</v>
      </c>
      <c r="C2063" t="s">
        <v>18100</v>
      </c>
    </row>
    <row r="2064" spans="1:3" x14ac:dyDescent="0.25">
      <c r="A2064" t="s">
        <v>22985</v>
      </c>
      <c r="B2064" t="s">
        <v>18085</v>
      </c>
      <c r="C2064" t="s">
        <v>18100</v>
      </c>
    </row>
    <row r="2065" spans="1:3" x14ac:dyDescent="0.25">
      <c r="A2065" t="s">
        <v>19046</v>
      </c>
      <c r="B2065" t="s">
        <v>18389</v>
      </c>
      <c r="C2065" t="s">
        <v>18100</v>
      </c>
    </row>
    <row r="2066" spans="1:3" x14ac:dyDescent="0.25">
      <c r="A2066" t="s">
        <v>22165</v>
      </c>
      <c r="B2066" t="s">
        <v>18085</v>
      </c>
      <c r="C2066" t="s">
        <v>18100</v>
      </c>
    </row>
    <row r="2067" spans="1:3" x14ac:dyDescent="0.25">
      <c r="A2067" t="s">
        <v>23998</v>
      </c>
      <c r="B2067" t="s">
        <v>18389</v>
      </c>
      <c r="C2067" t="s">
        <v>18100</v>
      </c>
    </row>
    <row r="2068" spans="1:3" x14ac:dyDescent="0.25">
      <c r="A2068" t="s">
        <v>22740</v>
      </c>
      <c r="B2068" t="s">
        <v>18085</v>
      </c>
      <c r="C2068" t="s">
        <v>18229</v>
      </c>
    </row>
    <row r="2069" spans="1:3" x14ac:dyDescent="0.25">
      <c r="A2069" t="s">
        <v>22553</v>
      </c>
      <c r="B2069" t="s">
        <v>18085</v>
      </c>
      <c r="C2069" t="s">
        <v>18152</v>
      </c>
    </row>
    <row r="2070" spans="1:3" x14ac:dyDescent="0.25">
      <c r="A2070" t="s">
        <v>20220</v>
      </c>
      <c r="B2070" t="s">
        <v>18085</v>
      </c>
      <c r="C2070" t="s">
        <v>18100</v>
      </c>
    </row>
    <row r="2071" spans="1:3" x14ac:dyDescent="0.25">
      <c r="A2071" t="s">
        <v>23432</v>
      </c>
      <c r="B2071" t="s">
        <v>18085</v>
      </c>
      <c r="C2071" t="s">
        <v>18100</v>
      </c>
    </row>
    <row r="2072" spans="1:3" x14ac:dyDescent="0.25">
      <c r="A2072" t="s">
        <v>23038</v>
      </c>
      <c r="B2072" t="s">
        <v>22870</v>
      </c>
      <c r="C2072" t="s">
        <v>18102</v>
      </c>
    </row>
    <row r="2073" spans="1:3" x14ac:dyDescent="0.25">
      <c r="A2073" t="s">
        <v>24348</v>
      </c>
      <c r="B2073" t="s">
        <v>18085</v>
      </c>
      <c r="C2073" t="s">
        <v>18100</v>
      </c>
    </row>
    <row r="2074" spans="1:3" x14ac:dyDescent="0.25">
      <c r="A2074" t="s">
        <v>21223</v>
      </c>
      <c r="B2074" t="s">
        <v>18085</v>
      </c>
      <c r="C2074" t="s">
        <v>18100</v>
      </c>
    </row>
    <row r="2075" spans="1:3" x14ac:dyDescent="0.25">
      <c r="A2075" t="s">
        <v>23126</v>
      </c>
      <c r="B2075" t="s">
        <v>18085</v>
      </c>
      <c r="C2075" t="s">
        <v>18100</v>
      </c>
    </row>
    <row r="2076" spans="1:3" x14ac:dyDescent="0.25">
      <c r="A2076" t="s">
        <v>19385</v>
      </c>
      <c r="B2076" t="s">
        <v>18425</v>
      </c>
      <c r="C2076" t="s">
        <v>18087</v>
      </c>
    </row>
    <row r="2077" spans="1:3" x14ac:dyDescent="0.25">
      <c r="A2077" t="s">
        <v>19903</v>
      </c>
      <c r="B2077" t="s">
        <v>18425</v>
      </c>
      <c r="C2077" t="s">
        <v>18087</v>
      </c>
    </row>
    <row r="2078" spans="1:3" x14ac:dyDescent="0.25">
      <c r="A2078" t="s">
        <v>23683</v>
      </c>
      <c r="B2078" t="s">
        <v>18425</v>
      </c>
      <c r="C2078" t="s">
        <v>18087</v>
      </c>
    </row>
    <row r="2079" spans="1:3" x14ac:dyDescent="0.25">
      <c r="A2079" t="s">
        <v>18685</v>
      </c>
      <c r="B2079" t="s">
        <v>18085</v>
      </c>
      <c r="C2079" t="s">
        <v>18492</v>
      </c>
    </row>
    <row r="2080" spans="1:3" x14ac:dyDescent="0.25">
      <c r="A2080" t="s">
        <v>19398</v>
      </c>
      <c r="B2080" t="s">
        <v>18085</v>
      </c>
      <c r="C2080" t="s">
        <v>18087</v>
      </c>
    </row>
    <row r="2081" spans="1:3" x14ac:dyDescent="0.25">
      <c r="A2081" t="s">
        <v>24514</v>
      </c>
      <c r="B2081" t="s">
        <v>18292</v>
      </c>
      <c r="C2081" t="s">
        <v>18100</v>
      </c>
    </row>
    <row r="2082" spans="1:3" x14ac:dyDescent="0.25">
      <c r="A2082" t="s">
        <v>23429</v>
      </c>
      <c r="B2082" t="s">
        <v>18866</v>
      </c>
      <c r="C2082" t="s">
        <v>18100</v>
      </c>
    </row>
    <row r="2083" spans="1:3" x14ac:dyDescent="0.25">
      <c r="A2083" t="s">
        <v>18887</v>
      </c>
      <c r="B2083" t="s">
        <v>18085</v>
      </c>
      <c r="C2083" t="s">
        <v>18100</v>
      </c>
    </row>
    <row r="2084" spans="1:3" x14ac:dyDescent="0.25">
      <c r="A2084" t="s">
        <v>22000</v>
      </c>
      <c r="B2084" t="s">
        <v>18085</v>
      </c>
      <c r="C2084" t="s">
        <v>18229</v>
      </c>
    </row>
    <row r="2085" spans="1:3" x14ac:dyDescent="0.25">
      <c r="A2085" t="s">
        <v>18280</v>
      </c>
      <c r="B2085" t="s">
        <v>18085</v>
      </c>
      <c r="C2085" t="s">
        <v>18089</v>
      </c>
    </row>
    <row r="2086" spans="1:3" x14ac:dyDescent="0.25">
      <c r="A2086" t="s">
        <v>20159</v>
      </c>
      <c r="B2086" t="s">
        <v>18085</v>
      </c>
      <c r="C2086" t="s">
        <v>18100</v>
      </c>
    </row>
    <row r="2087" spans="1:3" x14ac:dyDescent="0.25">
      <c r="A2087" t="s">
        <v>22585</v>
      </c>
      <c r="B2087" t="s">
        <v>18085</v>
      </c>
      <c r="C2087" t="s">
        <v>18100</v>
      </c>
    </row>
    <row r="2088" spans="1:3" x14ac:dyDescent="0.25">
      <c r="A2088" t="s">
        <v>23365</v>
      </c>
      <c r="B2088" t="s">
        <v>18085</v>
      </c>
      <c r="C2088" t="s">
        <v>18100</v>
      </c>
    </row>
    <row r="2089" spans="1:3" x14ac:dyDescent="0.25">
      <c r="A2089" t="s">
        <v>19683</v>
      </c>
      <c r="B2089" t="s">
        <v>18085</v>
      </c>
      <c r="C2089" t="s">
        <v>18103</v>
      </c>
    </row>
    <row r="2090" spans="1:3" x14ac:dyDescent="0.25">
      <c r="A2090" t="s">
        <v>21824</v>
      </c>
      <c r="B2090" t="s">
        <v>18085</v>
      </c>
      <c r="C2090" t="s">
        <v>18103</v>
      </c>
    </row>
    <row r="2091" spans="1:3" x14ac:dyDescent="0.25">
      <c r="A2091" t="s">
        <v>18506</v>
      </c>
      <c r="B2091" t="s">
        <v>18085</v>
      </c>
      <c r="C2091" t="s">
        <v>18175</v>
      </c>
    </row>
    <row r="2092" spans="1:3" x14ac:dyDescent="0.25">
      <c r="A2092" t="s">
        <v>19429</v>
      </c>
      <c r="B2092" t="s">
        <v>18085</v>
      </c>
      <c r="C2092" t="s">
        <v>18175</v>
      </c>
    </row>
    <row r="2093" spans="1:3" x14ac:dyDescent="0.25">
      <c r="A2093" t="s">
        <v>18181</v>
      </c>
      <c r="B2093" t="s">
        <v>18085</v>
      </c>
      <c r="C2093" t="s">
        <v>18087</v>
      </c>
    </row>
    <row r="2094" spans="1:3" x14ac:dyDescent="0.25">
      <c r="A2094" t="s">
        <v>23560</v>
      </c>
      <c r="B2094" t="s">
        <v>18292</v>
      </c>
      <c r="C2094" t="s">
        <v>18087</v>
      </c>
    </row>
    <row r="2095" spans="1:3" x14ac:dyDescent="0.25">
      <c r="A2095" t="s">
        <v>20214</v>
      </c>
      <c r="B2095" t="s">
        <v>18085</v>
      </c>
      <c r="C2095" t="s">
        <v>18087</v>
      </c>
    </row>
    <row r="2096" spans="1:3" x14ac:dyDescent="0.25">
      <c r="A2096" t="s">
        <v>24622</v>
      </c>
      <c r="B2096" t="s">
        <v>18085</v>
      </c>
      <c r="C2096" t="s">
        <v>18152</v>
      </c>
    </row>
    <row r="2097" spans="1:3" x14ac:dyDescent="0.25">
      <c r="A2097" t="s">
        <v>22489</v>
      </c>
      <c r="B2097" t="s">
        <v>18292</v>
      </c>
      <c r="C2097" t="s">
        <v>18087</v>
      </c>
    </row>
    <row r="2098" spans="1:3" x14ac:dyDescent="0.25">
      <c r="A2098" t="s">
        <v>20925</v>
      </c>
      <c r="B2098" t="s">
        <v>18085</v>
      </c>
      <c r="C2098" t="s">
        <v>18152</v>
      </c>
    </row>
    <row r="2099" spans="1:3" x14ac:dyDescent="0.25">
      <c r="A2099" t="s">
        <v>24586</v>
      </c>
      <c r="B2099" t="s">
        <v>18085</v>
      </c>
      <c r="C2099" t="s">
        <v>18100</v>
      </c>
    </row>
    <row r="2100" spans="1:3" x14ac:dyDescent="0.25">
      <c r="A2100" t="s">
        <v>20288</v>
      </c>
      <c r="B2100" t="s">
        <v>18389</v>
      </c>
      <c r="C2100" t="s">
        <v>18100</v>
      </c>
    </row>
    <row r="2101" spans="1:3" x14ac:dyDescent="0.25">
      <c r="A2101" t="s">
        <v>20277</v>
      </c>
      <c r="B2101" t="s">
        <v>18292</v>
      </c>
      <c r="C2101" t="s">
        <v>18100</v>
      </c>
    </row>
    <row r="2102" spans="1:3" x14ac:dyDescent="0.25">
      <c r="A2102" t="s">
        <v>18736</v>
      </c>
      <c r="B2102" t="s">
        <v>18085</v>
      </c>
      <c r="C2102" t="s">
        <v>18152</v>
      </c>
    </row>
    <row r="2103" spans="1:3" x14ac:dyDescent="0.25">
      <c r="A2103" t="s">
        <v>19885</v>
      </c>
      <c r="B2103" t="s">
        <v>18085</v>
      </c>
      <c r="C2103" t="s">
        <v>18100</v>
      </c>
    </row>
    <row r="2104" spans="1:3" x14ac:dyDescent="0.25">
      <c r="A2104" t="s">
        <v>21871</v>
      </c>
      <c r="B2104" t="s">
        <v>18085</v>
      </c>
      <c r="C2104" t="s">
        <v>18100</v>
      </c>
    </row>
    <row r="2105" spans="1:3" x14ac:dyDescent="0.25">
      <c r="A2105" t="s">
        <v>23132</v>
      </c>
      <c r="B2105" t="s">
        <v>18085</v>
      </c>
      <c r="C2105" t="s">
        <v>18100</v>
      </c>
    </row>
    <row r="2106" spans="1:3" x14ac:dyDescent="0.25">
      <c r="A2106" t="s">
        <v>24137</v>
      </c>
      <c r="B2106" t="s">
        <v>18108</v>
      </c>
      <c r="C2106" t="s">
        <v>18100</v>
      </c>
    </row>
    <row r="2107" spans="1:3" x14ac:dyDescent="0.25">
      <c r="A2107" t="s">
        <v>21460</v>
      </c>
      <c r="B2107" t="s">
        <v>18279</v>
      </c>
      <c r="C2107" t="s">
        <v>18087</v>
      </c>
    </row>
    <row r="2108" spans="1:3" x14ac:dyDescent="0.25">
      <c r="A2108" t="s">
        <v>24156</v>
      </c>
      <c r="B2108" t="s">
        <v>18085</v>
      </c>
      <c r="C2108" t="s">
        <v>18323</v>
      </c>
    </row>
    <row r="2109" spans="1:3" x14ac:dyDescent="0.25">
      <c r="A2109" t="s">
        <v>20273</v>
      </c>
      <c r="B2109" t="s">
        <v>18085</v>
      </c>
      <c r="C2109" t="s">
        <v>18111</v>
      </c>
    </row>
    <row r="2110" spans="1:3" x14ac:dyDescent="0.25">
      <c r="A2110" t="s">
        <v>22008</v>
      </c>
      <c r="B2110" t="s">
        <v>18105</v>
      </c>
      <c r="C2110" t="s">
        <v>18100</v>
      </c>
    </row>
    <row r="2111" spans="1:3" x14ac:dyDescent="0.25">
      <c r="A2111" t="s">
        <v>18386</v>
      </c>
      <c r="B2111" t="s">
        <v>18105</v>
      </c>
      <c r="C2111" t="s">
        <v>18100</v>
      </c>
    </row>
    <row r="2112" spans="1:3" x14ac:dyDescent="0.25">
      <c r="A2112" t="s">
        <v>21374</v>
      </c>
      <c r="B2112" t="s">
        <v>18105</v>
      </c>
      <c r="C2112" t="s">
        <v>18100</v>
      </c>
    </row>
    <row r="2113" spans="1:3" x14ac:dyDescent="0.25">
      <c r="A2113" t="s">
        <v>18795</v>
      </c>
      <c r="B2113" t="s">
        <v>18085</v>
      </c>
      <c r="C2113" t="s">
        <v>18100</v>
      </c>
    </row>
    <row r="2114" spans="1:3" x14ac:dyDescent="0.25">
      <c r="A2114" t="s">
        <v>24592</v>
      </c>
      <c r="B2114" t="s">
        <v>18085</v>
      </c>
      <c r="C2114" t="s">
        <v>18100</v>
      </c>
    </row>
    <row r="2115" spans="1:3" x14ac:dyDescent="0.25">
      <c r="A2115" t="s">
        <v>21117</v>
      </c>
      <c r="B2115" t="s">
        <v>18085</v>
      </c>
      <c r="C2115" t="s">
        <v>18087</v>
      </c>
    </row>
    <row r="2116" spans="1:3" x14ac:dyDescent="0.25">
      <c r="A2116" t="s">
        <v>21572</v>
      </c>
      <c r="B2116" t="s">
        <v>18085</v>
      </c>
      <c r="C2116" t="s">
        <v>18100</v>
      </c>
    </row>
    <row r="2117" spans="1:3" x14ac:dyDescent="0.25">
      <c r="A2117" t="s">
        <v>23708</v>
      </c>
      <c r="B2117" t="s">
        <v>18085</v>
      </c>
      <c r="C2117" t="s">
        <v>18100</v>
      </c>
    </row>
    <row r="2118" spans="1:3" x14ac:dyDescent="0.25">
      <c r="A2118" t="s">
        <v>19856</v>
      </c>
      <c r="B2118" t="s">
        <v>18085</v>
      </c>
      <c r="C2118" t="s">
        <v>18100</v>
      </c>
    </row>
    <row r="2119" spans="1:3" x14ac:dyDescent="0.25">
      <c r="A2119" t="s">
        <v>18918</v>
      </c>
      <c r="B2119" t="s">
        <v>18085</v>
      </c>
      <c r="C2119" t="s">
        <v>18100</v>
      </c>
    </row>
    <row r="2120" spans="1:3" x14ac:dyDescent="0.25">
      <c r="A2120" t="s">
        <v>24149</v>
      </c>
      <c r="B2120" t="s">
        <v>18279</v>
      </c>
      <c r="C2120" t="s">
        <v>18087</v>
      </c>
    </row>
    <row r="2121" spans="1:3" x14ac:dyDescent="0.25">
      <c r="A2121" t="s">
        <v>24216</v>
      </c>
      <c r="B2121" t="s">
        <v>18085</v>
      </c>
      <c r="C2121" t="s">
        <v>18323</v>
      </c>
    </row>
    <row r="2122" spans="1:3" x14ac:dyDescent="0.25">
      <c r="A2122" t="s">
        <v>18526</v>
      </c>
      <c r="B2122" t="s">
        <v>18292</v>
      </c>
      <c r="C2122" t="s">
        <v>18087</v>
      </c>
    </row>
    <row r="2123" spans="1:3" x14ac:dyDescent="0.25">
      <c r="A2123" t="s">
        <v>22053</v>
      </c>
      <c r="B2123" t="s">
        <v>18292</v>
      </c>
      <c r="C2123" t="s">
        <v>18087</v>
      </c>
    </row>
    <row r="2124" spans="1:3" x14ac:dyDescent="0.25">
      <c r="A2124" t="s">
        <v>19866</v>
      </c>
      <c r="B2124" t="s">
        <v>18425</v>
      </c>
      <c r="C2124" t="s">
        <v>18323</v>
      </c>
    </row>
    <row r="2125" spans="1:3" x14ac:dyDescent="0.25">
      <c r="A2125" t="s">
        <v>19068</v>
      </c>
      <c r="B2125" t="s">
        <v>18085</v>
      </c>
      <c r="C2125" t="s">
        <v>18100</v>
      </c>
    </row>
    <row r="2126" spans="1:3" x14ac:dyDescent="0.25">
      <c r="A2126" t="s">
        <v>20943</v>
      </c>
      <c r="B2126" t="s">
        <v>18389</v>
      </c>
      <c r="C2126" t="s">
        <v>18100</v>
      </c>
    </row>
    <row r="2127" spans="1:3" x14ac:dyDescent="0.25">
      <c r="A2127" t="s">
        <v>18694</v>
      </c>
      <c r="B2127" t="s">
        <v>18085</v>
      </c>
      <c r="C2127" t="s">
        <v>18158</v>
      </c>
    </row>
    <row r="2128" spans="1:3" x14ac:dyDescent="0.25">
      <c r="A2128" t="s">
        <v>24900</v>
      </c>
      <c r="B2128" t="s">
        <v>18105</v>
      </c>
      <c r="C2128" t="s">
        <v>18111</v>
      </c>
    </row>
    <row r="2129" spans="1:3" x14ac:dyDescent="0.25">
      <c r="A2129" t="s">
        <v>24899</v>
      </c>
      <c r="B2129" t="s">
        <v>18085</v>
      </c>
      <c r="C2129" t="s">
        <v>18100</v>
      </c>
    </row>
    <row r="2130" spans="1:3" x14ac:dyDescent="0.25">
      <c r="A2130" t="s">
        <v>20290</v>
      </c>
      <c r="B2130" t="s">
        <v>18085</v>
      </c>
      <c r="C2130" t="s">
        <v>18100</v>
      </c>
    </row>
    <row r="2131" spans="1:3" x14ac:dyDescent="0.25">
      <c r="A2131" t="s">
        <v>20112</v>
      </c>
      <c r="B2131" t="s">
        <v>18085</v>
      </c>
      <c r="C2131" t="s">
        <v>18100</v>
      </c>
    </row>
    <row r="2132" spans="1:3" x14ac:dyDescent="0.25">
      <c r="A2132" t="s">
        <v>20584</v>
      </c>
      <c r="B2132" t="s">
        <v>18085</v>
      </c>
      <c r="C2132" t="s">
        <v>18175</v>
      </c>
    </row>
    <row r="2133" spans="1:3" x14ac:dyDescent="0.25">
      <c r="A2133" t="s">
        <v>20831</v>
      </c>
      <c r="B2133" t="s">
        <v>18085</v>
      </c>
      <c r="C2133" t="s">
        <v>18323</v>
      </c>
    </row>
    <row r="2134" spans="1:3" x14ac:dyDescent="0.25">
      <c r="A2134" t="s">
        <v>21755</v>
      </c>
      <c r="B2134" t="s">
        <v>18105</v>
      </c>
      <c r="C2134" t="s">
        <v>18111</v>
      </c>
    </row>
    <row r="2135" spans="1:3" x14ac:dyDescent="0.25">
      <c r="A2135" t="s">
        <v>18950</v>
      </c>
      <c r="B2135" t="s">
        <v>18085</v>
      </c>
      <c r="C2135" t="s">
        <v>18132</v>
      </c>
    </row>
    <row r="2136" spans="1:3" x14ac:dyDescent="0.25">
      <c r="A2136" t="s">
        <v>22981</v>
      </c>
      <c r="B2136" t="s">
        <v>18085</v>
      </c>
      <c r="C2136" t="s">
        <v>18100</v>
      </c>
    </row>
    <row r="2137" spans="1:3" x14ac:dyDescent="0.25">
      <c r="A2137" t="s">
        <v>18145</v>
      </c>
      <c r="B2137" t="s">
        <v>18085</v>
      </c>
      <c r="C2137" t="s">
        <v>18100</v>
      </c>
    </row>
    <row r="2138" spans="1:3" x14ac:dyDescent="0.25">
      <c r="A2138" t="s">
        <v>21809</v>
      </c>
      <c r="B2138" t="s">
        <v>18085</v>
      </c>
      <c r="C2138" t="s">
        <v>18100</v>
      </c>
    </row>
    <row r="2139" spans="1:3" x14ac:dyDescent="0.25">
      <c r="A2139" t="s">
        <v>18672</v>
      </c>
      <c r="B2139" t="s">
        <v>18085</v>
      </c>
      <c r="C2139" t="s">
        <v>18100</v>
      </c>
    </row>
    <row r="2140" spans="1:3" x14ac:dyDescent="0.25">
      <c r="A2140" t="s">
        <v>19049</v>
      </c>
      <c r="B2140" t="s">
        <v>18085</v>
      </c>
      <c r="C2140" t="s">
        <v>18100</v>
      </c>
    </row>
    <row r="2141" spans="1:3" x14ac:dyDescent="0.25">
      <c r="A2141" t="s">
        <v>22635</v>
      </c>
      <c r="B2141" t="s">
        <v>18085</v>
      </c>
      <c r="C2141" t="s">
        <v>18100</v>
      </c>
    </row>
    <row r="2142" spans="1:3" x14ac:dyDescent="0.25">
      <c r="A2142" t="s">
        <v>19366</v>
      </c>
      <c r="B2142" t="s">
        <v>18085</v>
      </c>
      <c r="C2142" t="s">
        <v>18087</v>
      </c>
    </row>
    <row r="2143" spans="1:3" x14ac:dyDescent="0.25">
      <c r="A2143" t="s">
        <v>18577</v>
      </c>
      <c r="B2143" t="s">
        <v>18085</v>
      </c>
      <c r="C2143" t="s">
        <v>18100</v>
      </c>
    </row>
    <row r="2144" spans="1:3" x14ac:dyDescent="0.25">
      <c r="A2144" t="s">
        <v>24315</v>
      </c>
      <c r="B2144" t="s">
        <v>18085</v>
      </c>
      <c r="C2144" t="s">
        <v>18100</v>
      </c>
    </row>
    <row r="2145" spans="1:3" x14ac:dyDescent="0.25">
      <c r="A2145" t="s">
        <v>23551</v>
      </c>
      <c r="B2145" t="s">
        <v>18085</v>
      </c>
      <c r="C2145" t="s">
        <v>18100</v>
      </c>
    </row>
    <row r="2146" spans="1:3" x14ac:dyDescent="0.25">
      <c r="A2146" t="s">
        <v>21851</v>
      </c>
      <c r="B2146" t="s">
        <v>18085</v>
      </c>
      <c r="C2146" t="s">
        <v>18100</v>
      </c>
    </row>
    <row r="2147" spans="1:3" x14ac:dyDescent="0.25">
      <c r="A2147" t="s">
        <v>18743</v>
      </c>
      <c r="B2147" t="s">
        <v>18085</v>
      </c>
      <c r="C2147" t="s">
        <v>18323</v>
      </c>
    </row>
    <row r="2148" spans="1:3" x14ac:dyDescent="0.25">
      <c r="A2148" t="s">
        <v>20238</v>
      </c>
      <c r="B2148" t="s">
        <v>18425</v>
      </c>
      <c r="C2148" t="s">
        <v>18323</v>
      </c>
    </row>
    <row r="2149" spans="1:3" x14ac:dyDescent="0.25">
      <c r="A2149" t="s">
        <v>18266</v>
      </c>
      <c r="B2149" t="s">
        <v>18085</v>
      </c>
      <c r="C2149" t="s">
        <v>18100</v>
      </c>
    </row>
    <row r="2150" spans="1:3" x14ac:dyDescent="0.25">
      <c r="A2150" t="s">
        <v>24885</v>
      </c>
      <c r="B2150" t="s">
        <v>18085</v>
      </c>
      <c r="C2150" t="s">
        <v>18100</v>
      </c>
    </row>
    <row r="2151" spans="1:3" x14ac:dyDescent="0.25">
      <c r="A2151" t="s">
        <v>22483</v>
      </c>
      <c r="B2151" t="s">
        <v>18085</v>
      </c>
      <c r="C2151" t="s">
        <v>18100</v>
      </c>
    </row>
    <row r="2152" spans="1:3" x14ac:dyDescent="0.25">
      <c r="A2152" t="s">
        <v>22333</v>
      </c>
      <c r="B2152" t="s">
        <v>19490</v>
      </c>
      <c r="C2152" t="s">
        <v>18100</v>
      </c>
    </row>
    <row r="2153" spans="1:3" x14ac:dyDescent="0.25">
      <c r="A2153" t="s">
        <v>21360</v>
      </c>
      <c r="B2153" t="s">
        <v>19490</v>
      </c>
      <c r="C2153" t="s">
        <v>18100</v>
      </c>
    </row>
    <row r="2154" spans="1:3" x14ac:dyDescent="0.25">
      <c r="A2154" t="s">
        <v>19412</v>
      </c>
      <c r="B2154" t="s">
        <v>18085</v>
      </c>
      <c r="C2154" t="s">
        <v>18100</v>
      </c>
    </row>
    <row r="2155" spans="1:3" x14ac:dyDescent="0.25">
      <c r="A2155" t="s">
        <v>18311</v>
      </c>
      <c r="B2155" t="s">
        <v>18085</v>
      </c>
      <c r="C2155" t="s">
        <v>18100</v>
      </c>
    </row>
    <row r="2156" spans="1:3" x14ac:dyDescent="0.25">
      <c r="A2156" t="s">
        <v>21455</v>
      </c>
      <c r="B2156" t="s">
        <v>18085</v>
      </c>
      <c r="C2156" t="s">
        <v>18100</v>
      </c>
    </row>
    <row r="2157" spans="1:3" x14ac:dyDescent="0.25">
      <c r="A2157" t="s">
        <v>24965</v>
      </c>
      <c r="B2157" t="s">
        <v>18866</v>
      </c>
      <c r="C2157" t="s">
        <v>18087</v>
      </c>
    </row>
    <row r="2158" spans="1:3" x14ac:dyDescent="0.25">
      <c r="A2158" t="s">
        <v>22729</v>
      </c>
      <c r="B2158" t="s">
        <v>18866</v>
      </c>
      <c r="C2158" t="s">
        <v>18087</v>
      </c>
    </row>
    <row r="2159" spans="1:3" x14ac:dyDescent="0.25">
      <c r="A2159" t="s">
        <v>24473</v>
      </c>
      <c r="B2159" t="s">
        <v>18866</v>
      </c>
      <c r="C2159" t="s">
        <v>18087</v>
      </c>
    </row>
    <row r="2160" spans="1:3" x14ac:dyDescent="0.25">
      <c r="A2160" t="s">
        <v>22491</v>
      </c>
      <c r="B2160" t="s">
        <v>18085</v>
      </c>
      <c r="C2160" t="s">
        <v>18100</v>
      </c>
    </row>
    <row r="2161" spans="1:3" x14ac:dyDescent="0.25">
      <c r="A2161" t="s">
        <v>20911</v>
      </c>
      <c r="B2161" t="s">
        <v>18085</v>
      </c>
      <c r="C2161" t="s">
        <v>18100</v>
      </c>
    </row>
    <row r="2162" spans="1:3" x14ac:dyDescent="0.25">
      <c r="A2162" t="s">
        <v>20938</v>
      </c>
      <c r="B2162" t="s">
        <v>18085</v>
      </c>
      <c r="C2162" t="s">
        <v>18100</v>
      </c>
    </row>
    <row r="2163" spans="1:3" x14ac:dyDescent="0.25">
      <c r="A2163" t="s">
        <v>24544</v>
      </c>
      <c r="B2163" t="s">
        <v>18108</v>
      </c>
      <c r="C2163" t="s">
        <v>18100</v>
      </c>
    </row>
    <row r="2164" spans="1:3" x14ac:dyDescent="0.25">
      <c r="A2164" t="s">
        <v>18934</v>
      </c>
      <c r="B2164" t="s">
        <v>18085</v>
      </c>
      <c r="C2164" t="s">
        <v>18103</v>
      </c>
    </row>
    <row r="2165" spans="1:3" x14ac:dyDescent="0.25">
      <c r="A2165" t="s">
        <v>18690</v>
      </c>
      <c r="B2165" t="s">
        <v>18085</v>
      </c>
      <c r="C2165" t="s">
        <v>18100</v>
      </c>
    </row>
    <row r="2166" spans="1:3" x14ac:dyDescent="0.25">
      <c r="A2166" t="s">
        <v>22453</v>
      </c>
      <c r="B2166" t="s">
        <v>18085</v>
      </c>
      <c r="C2166" t="s">
        <v>18100</v>
      </c>
    </row>
    <row r="2167" spans="1:3" x14ac:dyDescent="0.25">
      <c r="A2167" t="s">
        <v>18560</v>
      </c>
      <c r="B2167" t="s">
        <v>18292</v>
      </c>
      <c r="C2167" t="s">
        <v>18087</v>
      </c>
    </row>
    <row r="2168" spans="1:3" x14ac:dyDescent="0.25">
      <c r="A2168" t="s">
        <v>19693</v>
      </c>
      <c r="B2168" t="s">
        <v>18085</v>
      </c>
      <c r="C2168" t="s">
        <v>18100</v>
      </c>
    </row>
    <row r="2169" spans="1:3" x14ac:dyDescent="0.25">
      <c r="A2169" t="s">
        <v>23293</v>
      </c>
      <c r="B2169" t="s">
        <v>18085</v>
      </c>
      <c r="C2169" t="s">
        <v>18100</v>
      </c>
    </row>
    <row r="2170" spans="1:3" x14ac:dyDescent="0.25">
      <c r="A2170" t="s">
        <v>21476</v>
      </c>
      <c r="B2170" t="s">
        <v>18085</v>
      </c>
      <c r="C2170" t="s">
        <v>18100</v>
      </c>
    </row>
    <row r="2171" spans="1:3" x14ac:dyDescent="0.25">
      <c r="A2171" t="s">
        <v>20118</v>
      </c>
      <c r="B2171" t="s">
        <v>18085</v>
      </c>
      <c r="C2171" t="s">
        <v>18100</v>
      </c>
    </row>
    <row r="2172" spans="1:3" x14ac:dyDescent="0.25">
      <c r="A2172" t="s">
        <v>19379</v>
      </c>
      <c r="B2172" t="s">
        <v>18085</v>
      </c>
      <c r="C2172" t="s">
        <v>18087</v>
      </c>
    </row>
    <row r="2173" spans="1:3" x14ac:dyDescent="0.25">
      <c r="A2173" t="s">
        <v>20153</v>
      </c>
      <c r="B2173" t="s">
        <v>18085</v>
      </c>
      <c r="C2173" t="s">
        <v>18100</v>
      </c>
    </row>
    <row r="2174" spans="1:3" x14ac:dyDescent="0.25">
      <c r="A2174" t="s">
        <v>21814</v>
      </c>
      <c r="B2174" t="s">
        <v>18085</v>
      </c>
      <c r="C2174" t="s">
        <v>18100</v>
      </c>
    </row>
    <row r="2175" spans="1:3" x14ac:dyDescent="0.25">
      <c r="A2175" t="s">
        <v>22770</v>
      </c>
      <c r="B2175" t="s">
        <v>18292</v>
      </c>
      <c r="C2175" t="s">
        <v>18087</v>
      </c>
    </row>
    <row r="2176" spans="1:3" x14ac:dyDescent="0.25">
      <c r="A2176" t="s">
        <v>19776</v>
      </c>
      <c r="B2176" t="s">
        <v>18085</v>
      </c>
      <c r="C2176" t="s">
        <v>18100</v>
      </c>
    </row>
    <row r="2177" spans="1:3" x14ac:dyDescent="0.25">
      <c r="A2177" t="s">
        <v>18496</v>
      </c>
      <c r="B2177" t="s">
        <v>18085</v>
      </c>
      <c r="C2177" t="s">
        <v>18100</v>
      </c>
    </row>
    <row r="2178" spans="1:3" x14ac:dyDescent="0.25">
      <c r="A2178" t="s">
        <v>18195</v>
      </c>
      <c r="B2178" t="s">
        <v>18085</v>
      </c>
      <c r="C2178" t="s">
        <v>18087</v>
      </c>
    </row>
    <row r="2179" spans="1:3" x14ac:dyDescent="0.25">
      <c r="A2179" t="s">
        <v>23990</v>
      </c>
      <c r="B2179" t="s">
        <v>18085</v>
      </c>
      <c r="C2179" t="s">
        <v>18100</v>
      </c>
    </row>
    <row r="2180" spans="1:3" x14ac:dyDescent="0.25">
      <c r="A2180" t="s">
        <v>18583</v>
      </c>
      <c r="B2180" t="s">
        <v>18108</v>
      </c>
      <c r="C2180" t="s">
        <v>18100</v>
      </c>
    </row>
    <row r="2181" spans="1:3" x14ac:dyDescent="0.25">
      <c r="A2181" t="s">
        <v>19535</v>
      </c>
      <c r="B2181" t="s">
        <v>18085</v>
      </c>
      <c r="C2181" t="s">
        <v>18100</v>
      </c>
    </row>
    <row r="2182" spans="1:3" x14ac:dyDescent="0.25">
      <c r="A2182" t="s">
        <v>23803</v>
      </c>
      <c r="B2182" t="s">
        <v>18085</v>
      </c>
      <c r="C2182" t="s">
        <v>18100</v>
      </c>
    </row>
    <row r="2183" spans="1:3" x14ac:dyDescent="0.25">
      <c r="A2183" t="s">
        <v>21790</v>
      </c>
      <c r="B2183" t="s">
        <v>18085</v>
      </c>
      <c r="C2183" t="s">
        <v>18100</v>
      </c>
    </row>
    <row r="2184" spans="1:3" x14ac:dyDescent="0.25">
      <c r="A2184" t="s">
        <v>24792</v>
      </c>
      <c r="B2184" t="s">
        <v>18425</v>
      </c>
      <c r="C2184" t="s">
        <v>18100</v>
      </c>
    </row>
    <row r="2185" spans="1:3" x14ac:dyDescent="0.25">
      <c r="A2185" t="s">
        <v>23912</v>
      </c>
      <c r="B2185" t="s">
        <v>18085</v>
      </c>
      <c r="C2185" t="s">
        <v>18100</v>
      </c>
    </row>
    <row r="2186" spans="1:3" x14ac:dyDescent="0.25">
      <c r="A2186" t="s">
        <v>19144</v>
      </c>
      <c r="B2186" t="s">
        <v>18085</v>
      </c>
      <c r="C2186" t="s">
        <v>18087</v>
      </c>
    </row>
    <row r="2187" spans="1:3" x14ac:dyDescent="0.25">
      <c r="A2187" t="s">
        <v>21034</v>
      </c>
      <c r="B2187" t="s">
        <v>18108</v>
      </c>
      <c r="C2187" t="s">
        <v>18087</v>
      </c>
    </row>
    <row r="2188" spans="1:3" x14ac:dyDescent="0.25">
      <c r="A2188" t="s">
        <v>24319</v>
      </c>
      <c r="B2188" t="s">
        <v>18085</v>
      </c>
      <c r="C2188" t="s">
        <v>18100</v>
      </c>
    </row>
    <row r="2189" spans="1:3" x14ac:dyDescent="0.25">
      <c r="A2189" t="s">
        <v>25088</v>
      </c>
      <c r="B2189" t="s">
        <v>18085</v>
      </c>
      <c r="C2189" t="s">
        <v>18100</v>
      </c>
    </row>
    <row r="2190" spans="1:3" x14ac:dyDescent="0.25">
      <c r="A2190" t="s">
        <v>18922</v>
      </c>
      <c r="B2190" t="s">
        <v>18085</v>
      </c>
      <c r="C2190" t="s">
        <v>18087</v>
      </c>
    </row>
    <row r="2191" spans="1:3" x14ac:dyDescent="0.25">
      <c r="A2191" t="s">
        <v>20224</v>
      </c>
      <c r="B2191" t="s">
        <v>18085</v>
      </c>
      <c r="C2191" t="s">
        <v>18100</v>
      </c>
    </row>
    <row r="2192" spans="1:3" x14ac:dyDescent="0.25">
      <c r="A2192" t="s">
        <v>19531</v>
      </c>
      <c r="B2192" t="s">
        <v>18085</v>
      </c>
      <c r="C2192" t="s">
        <v>18323</v>
      </c>
    </row>
    <row r="2193" spans="1:3" x14ac:dyDescent="0.25">
      <c r="A2193" t="s">
        <v>18594</v>
      </c>
      <c r="B2193" t="s">
        <v>18085</v>
      </c>
      <c r="C2193" t="s">
        <v>18087</v>
      </c>
    </row>
    <row r="2194" spans="1:3" x14ac:dyDescent="0.25">
      <c r="A2194" t="s">
        <v>20422</v>
      </c>
      <c r="B2194" t="s">
        <v>18085</v>
      </c>
      <c r="C2194" t="s">
        <v>18087</v>
      </c>
    </row>
    <row r="2195" spans="1:3" x14ac:dyDescent="0.25">
      <c r="A2195" t="s">
        <v>20229</v>
      </c>
      <c r="B2195" t="s">
        <v>18085</v>
      </c>
      <c r="C2195" t="s">
        <v>18087</v>
      </c>
    </row>
    <row r="2196" spans="1:3" x14ac:dyDescent="0.25">
      <c r="A2196" t="s">
        <v>19988</v>
      </c>
      <c r="B2196" t="s">
        <v>18108</v>
      </c>
      <c r="C2196" t="s">
        <v>18100</v>
      </c>
    </row>
    <row r="2197" spans="1:3" x14ac:dyDescent="0.25">
      <c r="A2197" t="s">
        <v>20473</v>
      </c>
      <c r="B2197" t="s">
        <v>18279</v>
      </c>
      <c r="C2197" t="s">
        <v>18115</v>
      </c>
    </row>
    <row r="2198" spans="1:3" x14ac:dyDescent="0.25">
      <c r="A2198" t="s">
        <v>22704</v>
      </c>
      <c r="B2198" t="s">
        <v>18085</v>
      </c>
      <c r="C2198" t="s">
        <v>18229</v>
      </c>
    </row>
    <row r="2199" spans="1:3" x14ac:dyDescent="0.25">
      <c r="A2199" t="s">
        <v>23530</v>
      </c>
      <c r="B2199" t="s">
        <v>18108</v>
      </c>
      <c r="C2199" t="s">
        <v>18100</v>
      </c>
    </row>
    <row r="2200" spans="1:3" x14ac:dyDescent="0.25">
      <c r="A2200" t="s">
        <v>24696</v>
      </c>
      <c r="B2200" t="s">
        <v>18085</v>
      </c>
      <c r="C2200" t="s">
        <v>18100</v>
      </c>
    </row>
    <row r="2201" spans="1:3" x14ac:dyDescent="0.25">
      <c r="A2201" t="s">
        <v>24399</v>
      </c>
      <c r="B2201" t="s">
        <v>18085</v>
      </c>
      <c r="C2201" t="s">
        <v>18391</v>
      </c>
    </row>
    <row r="2202" spans="1:3" x14ac:dyDescent="0.25">
      <c r="A2202" t="s">
        <v>22380</v>
      </c>
      <c r="B2202" t="s">
        <v>18085</v>
      </c>
      <c r="C2202" t="s">
        <v>18100</v>
      </c>
    </row>
    <row r="2203" spans="1:3" x14ac:dyDescent="0.25">
      <c r="A2203" t="s">
        <v>21992</v>
      </c>
      <c r="B2203" t="s">
        <v>18085</v>
      </c>
      <c r="C2203" t="s">
        <v>18100</v>
      </c>
    </row>
    <row r="2204" spans="1:3" x14ac:dyDescent="0.25">
      <c r="A2204" t="s">
        <v>22566</v>
      </c>
      <c r="B2204" t="s">
        <v>18085</v>
      </c>
      <c r="C2204" t="s">
        <v>18102</v>
      </c>
    </row>
    <row r="2205" spans="1:3" x14ac:dyDescent="0.25">
      <c r="A2205" t="s">
        <v>19915</v>
      </c>
      <c r="B2205" t="s">
        <v>18085</v>
      </c>
      <c r="C2205" t="s">
        <v>18100</v>
      </c>
    </row>
    <row r="2206" spans="1:3" x14ac:dyDescent="0.25">
      <c r="A2206" t="s">
        <v>20960</v>
      </c>
      <c r="B2206" t="s">
        <v>18085</v>
      </c>
      <c r="C2206" t="s">
        <v>18122</v>
      </c>
    </row>
    <row r="2207" spans="1:3" x14ac:dyDescent="0.25">
      <c r="A2207" t="s">
        <v>24522</v>
      </c>
      <c r="B2207" t="s">
        <v>18085</v>
      </c>
      <c r="C2207" t="s">
        <v>18087</v>
      </c>
    </row>
    <row r="2208" spans="1:3" x14ac:dyDescent="0.25">
      <c r="A2208" t="s">
        <v>20812</v>
      </c>
      <c r="B2208" t="s">
        <v>18085</v>
      </c>
      <c r="C2208" t="s">
        <v>18087</v>
      </c>
    </row>
    <row r="2209" spans="1:3" x14ac:dyDescent="0.25">
      <c r="A2209" t="s">
        <v>19075</v>
      </c>
      <c r="B2209" t="s">
        <v>18085</v>
      </c>
      <c r="C2209" t="s">
        <v>18175</v>
      </c>
    </row>
    <row r="2210" spans="1:3" x14ac:dyDescent="0.25">
      <c r="A2210" t="s">
        <v>20871</v>
      </c>
      <c r="B2210" t="s">
        <v>18085</v>
      </c>
      <c r="C2210" t="s">
        <v>18089</v>
      </c>
    </row>
    <row r="2211" spans="1:3" x14ac:dyDescent="0.25">
      <c r="A2211" t="s">
        <v>18856</v>
      </c>
      <c r="B2211" t="s">
        <v>18085</v>
      </c>
      <c r="C2211" t="s">
        <v>18140</v>
      </c>
    </row>
    <row r="2212" spans="1:3" x14ac:dyDescent="0.25">
      <c r="A2212" t="s">
        <v>23620</v>
      </c>
      <c r="B2212" t="s">
        <v>18085</v>
      </c>
      <c r="C2212" t="s">
        <v>18087</v>
      </c>
    </row>
    <row r="2213" spans="1:3" x14ac:dyDescent="0.25">
      <c r="A2213" t="s">
        <v>18189</v>
      </c>
      <c r="B2213" t="s">
        <v>18108</v>
      </c>
      <c r="C2213" t="s">
        <v>18100</v>
      </c>
    </row>
    <row r="2214" spans="1:3" x14ac:dyDescent="0.25">
      <c r="A2214" t="s">
        <v>18933</v>
      </c>
      <c r="B2214" t="s">
        <v>18085</v>
      </c>
      <c r="C2214" t="s">
        <v>18100</v>
      </c>
    </row>
    <row r="2215" spans="1:3" x14ac:dyDescent="0.25">
      <c r="A2215" t="s">
        <v>21141</v>
      </c>
      <c r="B2215" t="s">
        <v>18105</v>
      </c>
      <c r="C2215" t="s">
        <v>18100</v>
      </c>
    </row>
    <row r="2216" spans="1:3" x14ac:dyDescent="0.25">
      <c r="A2216" t="s">
        <v>18437</v>
      </c>
      <c r="B2216" t="s">
        <v>18085</v>
      </c>
      <c r="C2216" t="s">
        <v>18087</v>
      </c>
    </row>
    <row r="2217" spans="1:3" x14ac:dyDescent="0.25">
      <c r="A2217" t="s">
        <v>23694</v>
      </c>
      <c r="B2217" t="s">
        <v>18085</v>
      </c>
      <c r="C2217" t="s">
        <v>18087</v>
      </c>
    </row>
    <row r="2218" spans="1:3" x14ac:dyDescent="0.25">
      <c r="A2218" t="s">
        <v>21348</v>
      </c>
      <c r="B2218" t="s">
        <v>18085</v>
      </c>
      <c r="C2218" t="s">
        <v>18229</v>
      </c>
    </row>
    <row r="2219" spans="1:3" x14ac:dyDescent="0.25">
      <c r="A2219" t="s">
        <v>22320</v>
      </c>
      <c r="B2219" t="s">
        <v>18085</v>
      </c>
      <c r="C2219" t="s">
        <v>18100</v>
      </c>
    </row>
    <row r="2220" spans="1:3" x14ac:dyDescent="0.25">
      <c r="A2220" t="s">
        <v>23197</v>
      </c>
      <c r="B2220" t="s">
        <v>18085</v>
      </c>
      <c r="C2220" t="s">
        <v>18229</v>
      </c>
    </row>
    <row r="2221" spans="1:3" x14ac:dyDescent="0.25">
      <c r="A2221" t="s">
        <v>20499</v>
      </c>
      <c r="B2221" t="s">
        <v>18085</v>
      </c>
      <c r="C2221" t="s">
        <v>18100</v>
      </c>
    </row>
    <row r="2222" spans="1:3" x14ac:dyDescent="0.25">
      <c r="A2222" t="s">
        <v>18809</v>
      </c>
      <c r="B2222" t="s">
        <v>18085</v>
      </c>
      <c r="C2222" t="s">
        <v>18111</v>
      </c>
    </row>
    <row r="2223" spans="1:3" x14ac:dyDescent="0.25">
      <c r="A2223" t="s">
        <v>20068</v>
      </c>
      <c r="B2223" t="s">
        <v>18085</v>
      </c>
      <c r="C2223" t="s">
        <v>18111</v>
      </c>
    </row>
    <row r="2224" spans="1:3" x14ac:dyDescent="0.25">
      <c r="A2224" t="s">
        <v>19447</v>
      </c>
      <c r="B2224" t="s">
        <v>18085</v>
      </c>
      <c r="C2224" t="s">
        <v>18087</v>
      </c>
    </row>
    <row r="2225" spans="1:3" x14ac:dyDescent="0.25">
      <c r="A2225" t="s">
        <v>23123</v>
      </c>
      <c r="B2225" t="s">
        <v>18085</v>
      </c>
      <c r="C2225" t="s">
        <v>18087</v>
      </c>
    </row>
    <row r="2226" spans="1:3" x14ac:dyDescent="0.25">
      <c r="A2226" t="s">
        <v>20403</v>
      </c>
      <c r="B2226" t="s">
        <v>18085</v>
      </c>
      <c r="C2226" t="s">
        <v>18100</v>
      </c>
    </row>
    <row r="2227" spans="1:3" x14ac:dyDescent="0.25">
      <c r="A2227" t="s">
        <v>18409</v>
      </c>
      <c r="B2227" t="s">
        <v>18085</v>
      </c>
      <c r="C2227" t="s">
        <v>18103</v>
      </c>
    </row>
    <row r="2228" spans="1:3" x14ac:dyDescent="0.25">
      <c r="A2228" t="s">
        <v>18383</v>
      </c>
      <c r="B2228" t="s">
        <v>18085</v>
      </c>
      <c r="C2228" t="s">
        <v>18103</v>
      </c>
    </row>
    <row r="2229" spans="1:3" x14ac:dyDescent="0.25">
      <c r="A2229" t="s">
        <v>18169</v>
      </c>
      <c r="B2229" t="s">
        <v>18085</v>
      </c>
      <c r="C2229" t="s">
        <v>18100</v>
      </c>
    </row>
    <row r="2230" spans="1:3" x14ac:dyDescent="0.25">
      <c r="A2230" t="s">
        <v>22419</v>
      </c>
      <c r="B2230" t="s">
        <v>18085</v>
      </c>
      <c r="C2230" t="s">
        <v>18100</v>
      </c>
    </row>
    <row r="2231" spans="1:3" x14ac:dyDescent="0.25">
      <c r="A2231" t="s">
        <v>19358</v>
      </c>
      <c r="B2231" t="s">
        <v>18085</v>
      </c>
      <c r="C2231" t="s">
        <v>18100</v>
      </c>
    </row>
    <row r="2232" spans="1:3" x14ac:dyDescent="0.25">
      <c r="A2232" t="s">
        <v>21353</v>
      </c>
      <c r="B2232" t="s">
        <v>18085</v>
      </c>
      <c r="C2232" t="s">
        <v>18100</v>
      </c>
    </row>
    <row r="2233" spans="1:3" x14ac:dyDescent="0.25">
      <c r="A2233" t="s">
        <v>24929</v>
      </c>
      <c r="B2233" t="s">
        <v>18085</v>
      </c>
      <c r="C2233" t="s">
        <v>18100</v>
      </c>
    </row>
    <row r="2234" spans="1:3" x14ac:dyDescent="0.25">
      <c r="A2234" t="s">
        <v>23105</v>
      </c>
      <c r="B2234" t="s">
        <v>18085</v>
      </c>
      <c r="C2234" t="s">
        <v>18100</v>
      </c>
    </row>
    <row r="2235" spans="1:3" x14ac:dyDescent="0.25">
      <c r="A2235" t="s">
        <v>24285</v>
      </c>
      <c r="B2235" t="s">
        <v>18085</v>
      </c>
      <c r="C2235" t="s">
        <v>18087</v>
      </c>
    </row>
    <row r="2236" spans="1:3" x14ac:dyDescent="0.25">
      <c r="A2236" t="s">
        <v>24875</v>
      </c>
      <c r="B2236" t="s">
        <v>18085</v>
      </c>
      <c r="C2236" t="s">
        <v>18087</v>
      </c>
    </row>
    <row r="2237" spans="1:3" x14ac:dyDescent="0.25">
      <c r="A2237" t="s">
        <v>18584</v>
      </c>
      <c r="B2237" t="s">
        <v>18085</v>
      </c>
      <c r="C2237" t="s">
        <v>18100</v>
      </c>
    </row>
    <row r="2238" spans="1:3" x14ac:dyDescent="0.25">
      <c r="A2238" t="s">
        <v>20779</v>
      </c>
      <c r="B2238" t="s">
        <v>18085</v>
      </c>
      <c r="C2238" t="s">
        <v>18087</v>
      </c>
    </row>
    <row r="2239" spans="1:3" x14ac:dyDescent="0.25">
      <c r="A2239" t="s">
        <v>20337</v>
      </c>
      <c r="B2239" t="s">
        <v>18085</v>
      </c>
      <c r="C2239" t="s">
        <v>18100</v>
      </c>
    </row>
    <row r="2240" spans="1:3" x14ac:dyDescent="0.25">
      <c r="A2240" t="s">
        <v>24060</v>
      </c>
      <c r="B2240" t="s">
        <v>18866</v>
      </c>
      <c r="C2240" t="s">
        <v>18087</v>
      </c>
    </row>
    <row r="2241" spans="1:3" x14ac:dyDescent="0.25">
      <c r="A2241" t="s">
        <v>22871</v>
      </c>
      <c r="B2241" t="s">
        <v>18085</v>
      </c>
      <c r="C2241" t="s">
        <v>18087</v>
      </c>
    </row>
    <row r="2242" spans="1:3" x14ac:dyDescent="0.25">
      <c r="A2242" t="s">
        <v>20725</v>
      </c>
      <c r="B2242" t="s">
        <v>18085</v>
      </c>
      <c r="C2242" t="s">
        <v>18100</v>
      </c>
    </row>
    <row r="2243" spans="1:3" x14ac:dyDescent="0.25">
      <c r="A2243" t="s">
        <v>23069</v>
      </c>
      <c r="B2243" t="s">
        <v>18085</v>
      </c>
      <c r="C2243" t="s">
        <v>18087</v>
      </c>
    </row>
    <row r="2244" spans="1:3" x14ac:dyDescent="0.25">
      <c r="A2244" t="s">
        <v>21099</v>
      </c>
      <c r="B2244" t="s">
        <v>18085</v>
      </c>
      <c r="C2244" t="s">
        <v>18100</v>
      </c>
    </row>
    <row r="2245" spans="1:3" x14ac:dyDescent="0.25">
      <c r="A2245" t="s">
        <v>23673</v>
      </c>
      <c r="B2245" t="s">
        <v>18085</v>
      </c>
      <c r="C2245" t="s">
        <v>18087</v>
      </c>
    </row>
    <row r="2246" spans="1:3" x14ac:dyDescent="0.25">
      <c r="A2246" t="s">
        <v>20107</v>
      </c>
      <c r="B2246" t="s">
        <v>18085</v>
      </c>
      <c r="C2246" t="s">
        <v>18100</v>
      </c>
    </row>
    <row r="2247" spans="1:3" x14ac:dyDescent="0.25">
      <c r="A2247" t="s">
        <v>20861</v>
      </c>
      <c r="B2247" t="s">
        <v>18085</v>
      </c>
      <c r="C2247" t="s">
        <v>18492</v>
      </c>
    </row>
    <row r="2248" spans="1:3" x14ac:dyDescent="0.25">
      <c r="A2248" t="s">
        <v>18673</v>
      </c>
      <c r="B2248" t="s">
        <v>18085</v>
      </c>
      <c r="C2248" t="s">
        <v>18087</v>
      </c>
    </row>
    <row r="2249" spans="1:3" x14ac:dyDescent="0.25">
      <c r="A2249" t="s">
        <v>18207</v>
      </c>
      <c r="B2249" t="s">
        <v>18085</v>
      </c>
      <c r="C2249" t="s">
        <v>18087</v>
      </c>
    </row>
    <row r="2250" spans="1:3" x14ac:dyDescent="0.25">
      <c r="A2250" t="s">
        <v>20552</v>
      </c>
      <c r="B2250" t="s">
        <v>18085</v>
      </c>
      <c r="C2250" t="s">
        <v>18087</v>
      </c>
    </row>
    <row r="2251" spans="1:3" x14ac:dyDescent="0.25">
      <c r="A2251" t="s">
        <v>23738</v>
      </c>
      <c r="B2251" t="s">
        <v>18085</v>
      </c>
      <c r="C2251" t="s">
        <v>18100</v>
      </c>
    </row>
    <row r="2252" spans="1:3" x14ac:dyDescent="0.25">
      <c r="A2252" t="s">
        <v>24160</v>
      </c>
      <c r="B2252" t="s">
        <v>18085</v>
      </c>
      <c r="C2252" t="s">
        <v>18100</v>
      </c>
    </row>
    <row r="2253" spans="1:3" x14ac:dyDescent="0.25">
      <c r="A2253" t="s">
        <v>24702</v>
      </c>
      <c r="B2253" t="s">
        <v>18108</v>
      </c>
      <c r="C2253" t="s">
        <v>18100</v>
      </c>
    </row>
    <row r="2254" spans="1:3" x14ac:dyDescent="0.25">
      <c r="A2254" t="s">
        <v>24388</v>
      </c>
      <c r="B2254" t="s">
        <v>18085</v>
      </c>
      <c r="C2254" t="s">
        <v>18100</v>
      </c>
    </row>
    <row r="2255" spans="1:3" x14ac:dyDescent="0.25">
      <c r="A2255" t="s">
        <v>22099</v>
      </c>
      <c r="B2255" t="s">
        <v>18866</v>
      </c>
      <c r="C2255" t="s">
        <v>18100</v>
      </c>
    </row>
    <row r="2256" spans="1:3" x14ac:dyDescent="0.25">
      <c r="A2256" t="s">
        <v>19077</v>
      </c>
      <c r="B2256" t="s">
        <v>18085</v>
      </c>
      <c r="C2256" t="s">
        <v>18087</v>
      </c>
    </row>
    <row r="2257" spans="1:3" x14ac:dyDescent="0.25">
      <c r="A2257" t="s">
        <v>22938</v>
      </c>
      <c r="B2257" t="s">
        <v>18085</v>
      </c>
      <c r="C2257" t="s">
        <v>18087</v>
      </c>
    </row>
    <row r="2258" spans="1:3" x14ac:dyDescent="0.25">
      <c r="A2258" t="s">
        <v>19276</v>
      </c>
      <c r="B2258" t="s">
        <v>18085</v>
      </c>
      <c r="C2258" t="s">
        <v>18100</v>
      </c>
    </row>
    <row r="2259" spans="1:3" x14ac:dyDescent="0.25">
      <c r="A2259" t="s">
        <v>21833</v>
      </c>
      <c r="B2259" t="s">
        <v>18085</v>
      </c>
      <c r="C2259" t="s">
        <v>18100</v>
      </c>
    </row>
    <row r="2260" spans="1:3" x14ac:dyDescent="0.25">
      <c r="A2260" t="s">
        <v>19655</v>
      </c>
      <c r="B2260" t="s">
        <v>18085</v>
      </c>
      <c r="C2260" t="s">
        <v>18103</v>
      </c>
    </row>
    <row r="2261" spans="1:3" x14ac:dyDescent="0.25">
      <c r="A2261" t="s">
        <v>23746</v>
      </c>
      <c r="B2261" t="s">
        <v>18085</v>
      </c>
      <c r="C2261" t="s">
        <v>18100</v>
      </c>
    </row>
    <row r="2262" spans="1:3" x14ac:dyDescent="0.25">
      <c r="A2262" t="s">
        <v>19550</v>
      </c>
      <c r="B2262" t="s">
        <v>18085</v>
      </c>
      <c r="C2262" t="s">
        <v>18100</v>
      </c>
    </row>
    <row r="2263" spans="1:3" x14ac:dyDescent="0.25">
      <c r="A2263" t="s">
        <v>24663</v>
      </c>
      <c r="B2263" t="s">
        <v>18866</v>
      </c>
      <c r="C2263" t="s">
        <v>18100</v>
      </c>
    </row>
    <row r="2264" spans="1:3" x14ac:dyDescent="0.25">
      <c r="A2264" t="s">
        <v>21935</v>
      </c>
      <c r="B2264" t="s">
        <v>18085</v>
      </c>
      <c r="C2264" t="s">
        <v>18100</v>
      </c>
    </row>
    <row r="2265" spans="1:3" x14ac:dyDescent="0.25">
      <c r="A2265" t="s">
        <v>18784</v>
      </c>
      <c r="B2265" t="s">
        <v>18085</v>
      </c>
      <c r="C2265" t="s">
        <v>18100</v>
      </c>
    </row>
    <row r="2266" spans="1:3" x14ac:dyDescent="0.25">
      <c r="A2266" t="s">
        <v>24851</v>
      </c>
      <c r="B2266" t="s">
        <v>18105</v>
      </c>
      <c r="C2266" t="s">
        <v>18100</v>
      </c>
    </row>
    <row r="2267" spans="1:3" x14ac:dyDescent="0.25">
      <c r="A2267" t="s">
        <v>20694</v>
      </c>
      <c r="B2267" t="s">
        <v>18085</v>
      </c>
      <c r="C2267" t="s">
        <v>18100</v>
      </c>
    </row>
    <row r="2268" spans="1:3" x14ac:dyDescent="0.25">
      <c r="A2268" t="s">
        <v>24560</v>
      </c>
      <c r="B2268" t="s">
        <v>18085</v>
      </c>
      <c r="C2268" t="s">
        <v>18100</v>
      </c>
    </row>
    <row r="2269" spans="1:3" x14ac:dyDescent="0.25">
      <c r="A2269" t="s">
        <v>18533</v>
      </c>
      <c r="B2269" t="s">
        <v>18085</v>
      </c>
      <c r="C2269" t="s">
        <v>18100</v>
      </c>
    </row>
    <row r="2270" spans="1:3" x14ac:dyDescent="0.25">
      <c r="A2270" t="s">
        <v>19026</v>
      </c>
      <c r="B2270" t="s">
        <v>18085</v>
      </c>
      <c r="C2270" t="s">
        <v>18100</v>
      </c>
    </row>
    <row r="2271" spans="1:3" x14ac:dyDescent="0.25">
      <c r="A2271" t="s">
        <v>19036</v>
      </c>
      <c r="B2271" t="s">
        <v>18085</v>
      </c>
      <c r="C2271" t="s">
        <v>18100</v>
      </c>
    </row>
    <row r="2272" spans="1:3" x14ac:dyDescent="0.25">
      <c r="A2272" t="s">
        <v>21862</v>
      </c>
      <c r="B2272" t="s">
        <v>18085</v>
      </c>
      <c r="C2272" t="s">
        <v>18100</v>
      </c>
    </row>
    <row r="2273" spans="1:3" x14ac:dyDescent="0.25">
      <c r="A2273" t="s">
        <v>20105</v>
      </c>
      <c r="B2273" t="s">
        <v>18085</v>
      </c>
      <c r="C2273" t="s">
        <v>18100</v>
      </c>
    </row>
    <row r="2274" spans="1:3" x14ac:dyDescent="0.25">
      <c r="A2274" t="s">
        <v>18938</v>
      </c>
      <c r="B2274" t="s">
        <v>18085</v>
      </c>
      <c r="C2274" t="s">
        <v>18087</v>
      </c>
    </row>
    <row r="2275" spans="1:3" x14ac:dyDescent="0.25">
      <c r="A2275" t="s">
        <v>23617</v>
      </c>
      <c r="B2275" t="s">
        <v>18108</v>
      </c>
      <c r="C2275" t="s">
        <v>18100</v>
      </c>
    </row>
    <row r="2276" spans="1:3" x14ac:dyDescent="0.25">
      <c r="A2276" t="s">
        <v>19252</v>
      </c>
      <c r="B2276" t="s">
        <v>18085</v>
      </c>
      <c r="C2276" t="s">
        <v>18103</v>
      </c>
    </row>
    <row r="2277" spans="1:3" x14ac:dyDescent="0.25">
      <c r="A2277" t="s">
        <v>19663</v>
      </c>
      <c r="B2277" t="s">
        <v>18108</v>
      </c>
      <c r="C2277" t="s">
        <v>18100</v>
      </c>
    </row>
    <row r="2278" spans="1:3" x14ac:dyDescent="0.25">
      <c r="A2278" t="s">
        <v>23254</v>
      </c>
      <c r="B2278" t="s">
        <v>18108</v>
      </c>
      <c r="C2278" t="s">
        <v>18100</v>
      </c>
    </row>
    <row r="2279" spans="1:3" x14ac:dyDescent="0.25">
      <c r="A2279" t="s">
        <v>18867</v>
      </c>
      <c r="B2279" t="s">
        <v>18108</v>
      </c>
      <c r="C2279" t="s">
        <v>18100</v>
      </c>
    </row>
    <row r="2280" spans="1:3" x14ac:dyDescent="0.25">
      <c r="A2280" t="s">
        <v>22893</v>
      </c>
      <c r="B2280" t="s">
        <v>18108</v>
      </c>
      <c r="C2280" t="s">
        <v>18100</v>
      </c>
    </row>
    <row r="2281" spans="1:3" x14ac:dyDescent="0.25">
      <c r="A2281" t="s">
        <v>19993</v>
      </c>
      <c r="B2281" t="s">
        <v>18085</v>
      </c>
      <c r="C2281" t="s">
        <v>18100</v>
      </c>
    </row>
    <row r="2282" spans="1:3" x14ac:dyDescent="0.25">
      <c r="A2282" t="s">
        <v>18676</v>
      </c>
      <c r="B2282" t="s">
        <v>18085</v>
      </c>
      <c r="C2282" t="s">
        <v>18117</v>
      </c>
    </row>
    <row r="2283" spans="1:3" x14ac:dyDescent="0.25">
      <c r="A2283" t="s">
        <v>19506</v>
      </c>
      <c r="B2283" t="s">
        <v>18085</v>
      </c>
      <c r="C2283" t="s">
        <v>18117</v>
      </c>
    </row>
    <row r="2284" spans="1:3" x14ac:dyDescent="0.25">
      <c r="A2284" t="s">
        <v>20428</v>
      </c>
      <c r="B2284" t="s">
        <v>18085</v>
      </c>
      <c r="C2284" t="s">
        <v>18100</v>
      </c>
    </row>
    <row r="2285" spans="1:3" x14ac:dyDescent="0.25">
      <c r="A2285" t="s">
        <v>22586</v>
      </c>
      <c r="B2285" t="s">
        <v>18085</v>
      </c>
      <c r="C2285" t="s">
        <v>18100</v>
      </c>
    </row>
    <row r="2286" spans="1:3" x14ac:dyDescent="0.25">
      <c r="A2286" t="s">
        <v>18947</v>
      </c>
      <c r="B2286" t="s">
        <v>18389</v>
      </c>
      <c r="C2286" t="s">
        <v>18100</v>
      </c>
    </row>
    <row r="2287" spans="1:3" x14ac:dyDescent="0.25">
      <c r="A2287" t="s">
        <v>19843</v>
      </c>
      <c r="B2287" t="s">
        <v>18279</v>
      </c>
      <c r="C2287" t="s">
        <v>18115</v>
      </c>
    </row>
    <row r="2288" spans="1:3" x14ac:dyDescent="0.25">
      <c r="A2288" t="s">
        <v>20129</v>
      </c>
      <c r="B2288" t="s">
        <v>18279</v>
      </c>
      <c r="C2288" t="s">
        <v>18115</v>
      </c>
    </row>
    <row r="2289" spans="1:3" x14ac:dyDescent="0.25">
      <c r="A2289" t="s">
        <v>19329</v>
      </c>
      <c r="B2289" t="s">
        <v>18085</v>
      </c>
      <c r="C2289" t="s">
        <v>18100</v>
      </c>
    </row>
    <row r="2290" spans="1:3" x14ac:dyDescent="0.25">
      <c r="A2290" t="s">
        <v>20354</v>
      </c>
      <c r="B2290" t="s">
        <v>18085</v>
      </c>
      <c r="C2290" t="s">
        <v>18100</v>
      </c>
    </row>
    <row r="2291" spans="1:3" x14ac:dyDescent="0.25">
      <c r="A2291" t="s">
        <v>22841</v>
      </c>
      <c r="B2291" t="s">
        <v>18085</v>
      </c>
      <c r="C2291" t="s">
        <v>18100</v>
      </c>
    </row>
    <row r="2292" spans="1:3" x14ac:dyDescent="0.25">
      <c r="A2292" t="s">
        <v>22782</v>
      </c>
      <c r="B2292" t="s">
        <v>18085</v>
      </c>
      <c r="C2292" t="s">
        <v>18100</v>
      </c>
    </row>
    <row r="2293" spans="1:3" x14ac:dyDescent="0.25">
      <c r="A2293" t="s">
        <v>20532</v>
      </c>
      <c r="B2293" t="s">
        <v>19490</v>
      </c>
      <c r="C2293" t="s">
        <v>18100</v>
      </c>
    </row>
    <row r="2294" spans="1:3" x14ac:dyDescent="0.25">
      <c r="A2294" t="s">
        <v>18822</v>
      </c>
      <c r="B2294" t="s">
        <v>18108</v>
      </c>
      <c r="C2294" t="s">
        <v>18100</v>
      </c>
    </row>
    <row r="2295" spans="1:3" x14ac:dyDescent="0.25">
      <c r="A2295" t="s">
        <v>22176</v>
      </c>
      <c r="B2295" t="s">
        <v>18085</v>
      </c>
      <c r="C2295" t="s">
        <v>18100</v>
      </c>
    </row>
    <row r="2296" spans="1:3" x14ac:dyDescent="0.25">
      <c r="A2296" t="s">
        <v>18834</v>
      </c>
      <c r="B2296" t="s">
        <v>18085</v>
      </c>
      <c r="C2296" t="s">
        <v>18100</v>
      </c>
    </row>
    <row r="2297" spans="1:3" x14ac:dyDescent="0.25">
      <c r="A2297" t="s">
        <v>19552</v>
      </c>
      <c r="B2297" t="s">
        <v>18085</v>
      </c>
      <c r="C2297" t="s">
        <v>18100</v>
      </c>
    </row>
    <row r="2298" spans="1:3" x14ac:dyDescent="0.25">
      <c r="A2298" t="s">
        <v>21270</v>
      </c>
      <c r="B2298" t="s">
        <v>18085</v>
      </c>
      <c r="C2298" t="s">
        <v>18100</v>
      </c>
    </row>
    <row r="2299" spans="1:3" x14ac:dyDescent="0.25">
      <c r="A2299" t="s">
        <v>24766</v>
      </c>
      <c r="B2299" t="s">
        <v>18085</v>
      </c>
      <c r="C2299" t="s">
        <v>18100</v>
      </c>
    </row>
    <row r="2300" spans="1:3" x14ac:dyDescent="0.25">
      <c r="A2300" t="s">
        <v>24995</v>
      </c>
      <c r="B2300" t="s">
        <v>18085</v>
      </c>
      <c r="C2300" t="s">
        <v>18100</v>
      </c>
    </row>
    <row r="2301" spans="1:3" x14ac:dyDescent="0.25">
      <c r="A2301" t="s">
        <v>18329</v>
      </c>
      <c r="B2301" t="s">
        <v>18085</v>
      </c>
      <c r="C2301" t="s">
        <v>18100</v>
      </c>
    </row>
    <row r="2302" spans="1:3" x14ac:dyDescent="0.25">
      <c r="A2302" t="s">
        <v>20528</v>
      </c>
      <c r="B2302" t="s">
        <v>18085</v>
      </c>
      <c r="C2302" t="s">
        <v>18396</v>
      </c>
    </row>
    <row r="2303" spans="1:3" x14ac:dyDescent="0.25">
      <c r="A2303" t="s">
        <v>20914</v>
      </c>
      <c r="B2303" t="s">
        <v>18085</v>
      </c>
      <c r="C2303" t="s">
        <v>18087</v>
      </c>
    </row>
    <row r="2304" spans="1:3" x14ac:dyDescent="0.25">
      <c r="A2304" t="s">
        <v>20839</v>
      </c>
      <c r="B2304" t="s">
        <v>18085</v>
      </c>
      <c r="C2304" t="s">
        <v>18087</v>
      </c>
    </row>
    <row r="2305" spans="1:3" x14ac:dyDescent="0.25">
      <c r="A2305" t="s">
        <v>19677</v>
      </c>
      <c r="B2305" t="s">
        <v>18085</v>
      </c>
      <c r="C2305" t="s">
        <v>18100</v>
      </c>
    </row>
    <row r="2306" spans="1:3" x14ac:dyDescent="0.25">
      <c r="A2306" t="s">
        <v>21149</v>
      </c>
      <c r="B2306" t="s">
        <v>18085</v>
      </c>
      <c r="C2306" t="s">
        <v>18100</v>
      </c>
    </row>
    <row r="2307" spans="1:3" x14ac:dyDescent="0.25">
      <c r="A2307" t="s">
        <v>18299</v>
      </c>
      <c r="B2307" t="s">
        <v>18085</v>
      </c>
      <c r="C2307" t="s">
        <v>18229</v>
      </c>
    </row>
    <row r="2308" spans="1:3" x14ac:dyDescent="0.25">
      <c r="A2308" t="s">
        <v>18326</v>
      </c>
      <c r="B2308" t="s">
        <v>18085</v>
      </c>
      <c r="C2308" t="s">
        <v>18100</v>
      </c>
    </row>
    <row r="2309" spans="1:3" x14ac:dyDescent="0.25">
      <c r="A2309" t="s">
        <v>19712</v>
      </c>
      <c r="B2309" t="s">
        <v>18085</v>
      </c>
      <c r="C2309" t="s">
        <v>18100</v>
      </c>
    </row>
    <row r="2310" spans="1:3" x14ac:dyDescent="0.25">
      <c r="A2310" t="s">
        <v>23379</v>
      </c>
      <c r="B2310" t="s">
        <v>18105</v>
      </c>
      <c r="C2310" t="s">
        <v>18100</v>
      </c>
    </row>
    <row r="2311" spans="1:3" x14ac:dyDescent="0.25">
      <c r="A2311" t="s">
        <v>19071</v>
      </c>
      <c r="B2311" t="s">
        <v>18085</v>
      </c>
      <c r="C2311" t="s">
        <v>18100</v>
      </c>
    </row>
    <row r="2312" spans="1:3" x14ac:dyDescent="0.25">
      <c r="A2312" t="s">
        <v>22596</v>
      </c>
      <c r="B2312" t="s">
        <v>18085</v>
      </c>
      <c r="C2312" t="s">
        <v>18103</v>
      </c>
    </row>
    <row r="2313" spans="1:3" x14ac:dyDescent="0.25">
      <c r="A2313" t="s">
        <v>19810</v>
      </c>
      <c r="B2313" t="s">
        <v>18085</v>
      </c>
      <c r="C2313" t="s">
        <v>18100</v>
      </c>
    </row>
    <row r="2314" spans="1:3" x14ac:dyDescent="0.25">
      <c r="A2314" t="s">
        <v>20989</v>
      </c>
      <c r="B2314" t="s">
        <v>18085</v>
      </c>
      <c r="C2314" t="s">
        <v>18087</v>
      </c>
    </row>
    <row r="2315" spans="1:3" x14ac:dyDescent="0.25">
      <c r="A2315" t="s">
        <v>19818</v>
      </c>
      <c r="B2315" t="s">
        <v>18085</v>
      </c>
      <c r="C2315" t="s">
        <v>18087</v>
      </c>
    </row>
    <row r="2316" spans="1:3" x14ac:dyDescent="0.25">
      <c r="A2316" t="s">
        <v>19313</v>
      </c>
      <c r="B2316" t="s">
        <v>18085</v>
      </c>
      <c r="C2316" t="s">
        <v>18087</v>
      </c>
    </row>
    <row r="2317" spans="1:3" x14ac:dyDescent="0.25">
      <c r="A2317" t="s">
        <v>18670</v>
      </c>
      <c r="B2317" t="s">
        <v>18085</v>
      </c>
      <c r="C2317" t="s">
        <v>18087</v>
      </c>
    </row>
    <row r="2318" spans="1:3" x14ac:dyDescent="0.25">
      <c r="A2318" t="s">
        <v>18194</v>
      </c>
      <c r="B2318" t="s">
        <v>18085</v>
      </c>
      <c r="C2318" t="s">
        <v>18087</v>
      </c>
    </row>
    <row r="2319" spans="1:3" x14ac:dyDescent="0.25">
      <c r="A2319" t="s">
        <v>21102</v>
      </c>
      <c r="B2319" t="s">
        <v>18085</v>
      </c>
      <c r="C2319" t="s">
        <v>18100</v>
      </c>
    </row>
    <row r="2320" spans="1:3" x14ac:dyDescent="0.25">
      <c r="A2320" t="s">
        <v>20639</v>
      </c>
      <c r="B2320" t="s">
        <v>18085</v>
      </c>
      <c r="C2320" t="s">
        <v>18087</v>
      </c>
    </row>
    <row r="2321" spans="1:3" x14ac:dyDescent="0.25">
      <c r="A2321" t="s">
        <v>18497</v>
      </c>
      <c r="B2321" t="s">
        <v>18085</v>
      </c>
      <c r="C2321" t="s">
        <v>18100</v>
      </c>
    </row>
    <row r="2322" spans="1:3" x14ac:dyDescent="0.25">
      <c r="A2322" t="s">
        <v>21880</v>
      </c>
      <c r="B2322" t="s">
        <v>18085</v>
      </c>
      <c r="C2322" t="s">
        <v>18100</v>
      </c>
    </row>
    <row r="2323" spans="1:3" x14ac:dyDescent="0.25">
      <c r="A2323" t="s">
        <v>18227</v>
      </c>
      <c r="B2323" t="s">
        <v>18085</v>
      </c>
      <c r="C2323" t="s">
        <v>18100</v>
      </c>
    </row>
    <row r="2324" spans="1:3" x14ac:dyDescent="0.25">
      <c r="A2324" t="s">
        <v>19239</v>
      </c>
      <c r="B2324" t="s">
        <v>18085</v>
      </c>
      <c r="C2324" t="s">
        <v>18100</v>
      </c>
    </row>
    <row r="2325" spans="1:3" x14ac:dyDescent="0.25">
      <c r="A2325" t="s">
        <v>20326</v>
      </c>
      <c r="B2325" t="s">
        <v>18425</v>
      </c>
      <c r="C2325" t="s">
        <v>18100</v>
      </c>
    </row>
    <row r="2326" spans="1:3" x14ac:dyDescent="0.25">
      <c r="A2326" t="s">
        <v>20427</v>
      </c>
      <c r="B2326" t="s">
        <v>18085</v>
      </c>
      <c r="C2326" t="s">
        <v>18100</v>
      </c>
    </row>
    <row r="2327" spans="1:3" x14ac:dyDescent="0.25">
      <c r="A2327" t="s">
        <v>21293</v>
      </c>
      <c r="B2327" t="s">
        <v>18085</v>
      </c>
      <c r="C2327" t="s">
        <v>18100</v>
      </c>
    </row>
    <row r="2328" spans="1:3" x14ac:dyDescent="0.25">
      <c r="A2328" t="s">
        <v>20966</v>
      </c>
      <c r="B2328" t="s">
        <v>18085</v>
      </c>
      <c r="C2328" t="s">
        <v>18100</v>
      </c>
    </row>
    <row r="2329" spans="1:3" x14ac:dyDescent="0.25">
      <c r="A2329" t="s">
        <v>19560</v>
      </c>
      <c r="B2329" t="s">
        <v>18292</v>
      </c>
      <c r="C2329" t="s">
        <v>18087</v>
      </c>
    </row>
    <row r="2330" spans="1:3" x14ac:dyDescent="0.25">
      <c r="A2330" t="s">
        <v>19591</v>
      </c>
      <c r="B2330" t="s">
        <v>18085</v>
      </c>
      <c r="C2330" t="s">
        <v>18115</v>
      </c>
    </row>
    <row r="2331" spans="1:3" x14ac:dyDescent="0.25">
      <c r="A2331" t="s">
        <v>20067</v>
      </c>
      <c r="B2331" t="s">
        <v>18085</v>
      </c>
      <c r="C2331" t="s">
        <v>18100</v>
      </c>
    </row>
    <row r="2332" spans="1:3" x14ac:dyDescent="0.25">
      <c r="A2332" t="s">
        <v>18753</v>
      </c>
      <c r="B2332" t="s">
        <v>18085</v>
      </c>
      <c r="C2332" t="s">
        <v>18100</v>
      </c>
    </row>
    <row r="2333" spans="1:3" x14ac:dyDescent="0.25">
      <c r="A2333" t="s">
        <v>19003</v>
      </c>
      <c r="B2333" t="s">
        <v>18085</v>
      </c>
      <c r="C2333" t="s">
        <v>18100</v>
      </c>
    </row>
    <row r="2334" spans="1:3" x14ac:dyDescent="0.25">
      <c r="A2334" t="s">
        <v>20024</v>
      </c>
      <c r="B2334" t="s">
        <v>18085</v>
      </c>
      <c r="C2334" t="s">
        <v>18100</v>
      </c>
    </row>
    <row r="2335" spans="1:3" x14ac:dyDescent="0.25">
      <c r="A2335" t="s">
        <v>19469</v>
      </c>
      <c r="B2335" t="s">
        <v>18085</v>
      </c>
      <c r="C2335" t="s">
        <v>18100</v>
      </c>
    </row>
    <row r="2336" spans="1:3" x14ac:dyDescent="0.25">
      <c r="A2336" t="s">
        <v>18182</v>
      </c>
      <c r="B2336" t="s">
        <v>18085</v>
      </c>
      <c r="C2336" t="s">
        <v>18087</v>
      </c>
    </row>
    <row r="2337" spans="1:3" x14ac:dyDescent="0.25">
      <c r="A2337" t="s">
        <v>18154</v>
      </c>
      <c r="B2337" t="s">
        <v>18085</v>
      </c>
      <c r="C2337" t="s">
        <v>18087</v>
      </c>
    </row>
    <row r="2338" spans="1:3" x14ac:dyDescent="0.25">
      <c r="A2338" t="s">
        <v>18216</v>
      </c>
      <c r="B2338" t="s">
        <v>18085</v>
      </c>
      <c r="C2338" t="s">
        <v>18087</v>
      </c>
    </row>
    <row r="2339" spans="1:3" x14ac:dyDescent="0.25">
      <c r="A2339" t="s">
        <v>18509</v>
      </c>
      <c r="B2339" t="s">
        <v>18085</v>
      </c>
      <c r="C2339" t="s">
        <v>18087</v>
      </c>
    </row>
    <row r="2340" spans="1:3" x14ac:dyDescent="0.25">
      <c r="A2340" t="s">
        <v>18197</v>
      </c>
      <c r="B2340" t="s">
        <v>18085</v>
      </c>
      <c r="C2340" t="s">
        <v>18102</v>
      </c>
    </row>
    <row r="2341" spans="1:3" x14ac:dyDescent="0.25">
      <c r="A2341" t="s">
        <v>19375</v>
      </c>
      <c r="B2341" t="s">
        <v>18085</v>
      </c>
      <c r="C2341" t="s">
        <v>18100</v>
      </c>
    </row>
    <row r="2342" spans="1:3" x14ac:dyDescent="0.25">
      <c r="A2342" t="s">
        <v>24790</v>
      </c>
      <c r="B2342" t="s">
        <v>18085</v>
      </c>
      <c r="C2342" t="s">
        <v>18100</v>
      </c>
    </row>
    <row r="2343" spans="1:3" x14ac:dyDescent="0.25">
      <c r="A2343" t="s">
        <v>24488</v>
      </c>
      <c r="B2343" t="s">
        <v>18085</v>
      </c>
      <c r="C2343" t="s">
        <v>18103</v>
      </c>
    </row>
    <row r="2344" spans="1:3" x14ac:dyDescent="0.25">
      <c r="A2344" t="s">
        <v>23812</v>
      </c>
      <c r="B2344" t="s">
        <v>18085</v>
      </c>
      <c r="C2344" t="s">
        <v>18087</v>
      </c>
    </row>
    <row r="2345" spans="1:3" x14ac:dyDescent="0.25">
      <c r="A2345" t="s">
        <v>22228</v>
      </c>
      <c r="B2345" t="s">
        <v>18292</v>
      </c>
      <c r="C2345" t="s">
        <v>18100</v>
      </c>
    </row>
    <row r="2346" spans="1:3" x14ac:dyDescent="0.25">
      <c r="A2346" t="s">
        <v>19582</v>
      </c>
      <c r="B2346" t="s">
        <v>18085</v>
      </c>
      <c r="C2346" t="s">
        <v>18100</v>
      </c>
    </row>
    <row r="2347" spans="1:3" x14ac:dyDescent="0.25">
      <c r="A2347" t="s">
        <v>20099</v>
      </c>
      <c r="B2347" t="s">
        <v>18085</v>
      </c>
      <c r="C2347" t="s">
        <v>18100</v>
      </c>
    </row>
    <row r="2348" spans="1:3" x14ac:dyDescent="0.25">
      <c r="A2348" t="s">
        <v>20674</v>
      </c>
      <c r="B2348" t="s">
        <v>18085</v>
      </c>
      <c r="C2348" t="s">
        <v>18100</v>
      </c>
    </row>
    <row r="2349" spans="1:3" x14ac:dyDescent="0.25">
      <c r="A2349" t="s">
        <v>24387</v>
      </c>
      <c r="B2349" t="s">
        <v>18085</v>
      </c>
      <c r="C2349" t="s">
        <v>18100</v>
      </c>
    </row>
    <row r="2350" spans="1:3" x14ac:dyDescent="0.25">
      <c r="A2350" t="s">
        <v>20554</v>
      </c>
      <c r="B2350" t="s">
        <v>18085</v>
      </c>
      <c r="C2350" t="s">
        <v>18087</v>
      </c>
    </row>
    <row r="2351" spans="1:3" x14ac:dyDescent="0.25">
      <c r="A2351" t="s">
        <v>21241</v>
      </c>
      <c r="B2351" t="s">
        <v>18085</v>
      </c>
      <c r="C2351" t="s">
        <v>18087</v>
      </c>
    </row>
    <row r="2352" spans="1:3" x14ac:dyDescent="0.25">
      <c r="A2352" t="s">
        <v>22819</v>
      </c>
      <c r="B2352" t="s">
        <v>18085</v>
      </c>
      <c r="C2352" t="s">
        <v>18100</v>
      </c>
    </row>
    <row r="2353" spans="1:3" x14ac:dyDescent="0.25">
      <c r="A2353" t="s">
        <v>18786</v>
      </c>
      <c r="B2353" t="s">
        <v>18085</v>
      </c>
      <c r="C2353" t="s">
        <v>18087</v>
      </c>
    </row>
    <row r="2354" spans="1:3" x14ac:dyDescent="0.25">
      <c r="A2354" t="s">
        <v>23408</v>
      </c>
      <c r="B2354" t="s">
        <v>18085</v>
      </c>
      <c r="C2354" t="s">
        <v>18100</v>
      </c>
    </row>
    <row r="2355" spans="1:3" x14ac:dyDescent="0.25">
      <c r="A2355" t="s">
        <v>19265</v>
      </c>
      <c r="B2355" t="s">
        <v>18085</v>
      </c>
      <c r="C2355" t="s">
        <v>18087</v>
      </c>
    </row>
    <row r="2356" spans="1:3" x14ac:dyDescent="0.25">
      <c r="A2356" t="s">
        <v>23581</v>
      </c>
      <c r="B2356" t="s">
        <v>18085</v>
      </c>
      <c r="C2356" t="s">
        <v>18087</v>
      </c>
    </row>
    <row r="2357" spans="1:3" x14ac:dyDescent="0.25">
      <c r="A2357" t="s">
        <v>19781</v>
      </c>
      <c r="B2357" t="s">
        <v>18085</v>
      </c>
      <c r="C2357" t="s">
        <v>18100</v>
      </c>
    </row>
    <row r="2358" spans="1:3" x14ac:dyDescent="0.25">
      <c r="A2358" t="s">
        <v>22661</v>
      </c>
      <c r="B2358" t="s">
        <v>18279</v>
      </c>
      <c r="C2358" t="s">
        <v>18087</v>
      </c>
    </row>
    <row r="2359" spans="1:3" x14ac:dyDescent="0.25">
      <c r="A2359" t="s">
        <v>21955</v>
      </c>
      <c r="B2359" t="s">
        <v>18085</v>
      </c>
      <c r="C2359" t="s">
        <v>18100</v>
      </c>
    </row>
    <row r="2360" spans="1:3" x14ac:dyDescent="0.25">
      <c r="A2360" t="s">
        <v>21109</v>
      </c>
      <c r="B2360" t="s">
        <v>18085</v>
      </c>
      <c r="C2360" t="s">
        <v>18100</v>
      </c>
    </row>
    <row r="2361" spans="1:3" x14ac:dyDescent="0.25">
      <c r="A2361" t="s">
        <v>20193</v>
      </c>
      <c r="B2361" t="s">
        <v>18085</v>
      </c>
      <c r="C2361" t="s">
        <v>18100</v>
      </c>
    </row>
    <row r="2362" spans="1:3" x14ac:dyDescent="0.25">
      <c r="A2362" t="s">
        <v>18615</v>
      </c>
      <c r="B2362" t="s">
        <v>18085</v>
      </c>
      <c r="C2362" t="s">
        <v>18100</v>
      </c>
    </row>
    <row r="2363" spans="1:3" x14ac:dyDescent="0.25">
      <c r="A2363" t="s">
        <v>22235</v>
      </c>
      <c r="B2363" t="s">
        <v>18085</v>
      </c>
      <c r="C2363" t="s">
        <v>18100</v>
      </c>
    </row>
    <row r="2364" spans="1:3" x14ac:dyDescent="0.25">
      <c r="A2364" t="s">
        <v>19371</v>
      </c>
      <c r="B2364" t="s">
        <v>18085</v>
      </c>
      <c r="C2364" t="s">
        <v>18087</v>
      </c>
    </row>
    <row r="2365" spans="1:3" x14ac:dyDescent="0.25">
      <c r="A2365" t="s">
        <v>22763</v>
      </c>
      <c r="B2365" t="s">
        <v>18105</v>
      </c>
      <c r="C2365" t="s">
        <v>18087</v>
      </c>
    </row>
    <row r="2366" spans="1:3" x14ac:dyDescent="0.25">
      <c r="A2366" t="s">
        <v>21362</v>
      </c>
      <c r="B2366" t="s">
        <v>18105</v>
      </c>
      <c r="C2366" t="s">
        <v>18087</v>
      </c>
    </row>
    <row r="2367" spans="1:3" x14ac:dyDescent="0.25">
      <c r="A2367" t="s">
        <v>19461</v>
      </c>
      <c r="B2367" t="s">
        <v>18085</v>
      </c>
      <c r="C2367" t="s">
        <v>18100</v>
      </c>
    </row>
    <row r="2368" spans="1:3" x14ac:dyDescent="0.25">
      <c r="A2368" t="s">
        <v>19672</v>
      </c>
      <c r="B2368" t="s">
        <v>18085</v>
      </c>
      <c r="C2368" t="s">
        <v>18229</v>
      </c>
    </row>
    <row r="2369" spans="1:3" x14ac:dyDescent="0.25">
      <c r="A2369" t="s">
        <v>19220</v>
      </c>
      <c r="B2369" t="s">
        <v>18085</v>
      </c>
      <c r="C2369" t="s">
        <v>18100</v>
      </c>
    </row>
    <row r="2370" spans="1:3" x14ac:dyDescent="0.25">
      <c r="A2370" t="s">
        <v>20429</v>
      </c>
      <c r="B2370" t="s">
        <v>18085</v>
      </c>
      <c r="C2370" t="s">
        <v>18100</v>
      </c>
    </row>
    <row r="2371" spans="1:3" x14ac:dyDescent="0.25">
      <c r="A2371" t="s">
        <v>19761</v>
      </c>
      <c r="B2371" t="s">
        <v>18085</v>
      </c>
      <c r="C2371" t="s">
        <v>18100</v>
      </c>
    </row>
    <row r="2372" spans="1:3" x14ac:dyDescent="0.25">
      <c r="A2372" t="s">
        <v>21462</v>
      </c>
      <c r="B2372" t="s">
        <v>19634</v>
      </c>
      <c r="C2372" t="s">
        <v>18175</v>
      </c>
    </row>
    <row r="2373" spans="1:3" x14ac:dyDescent="0.25">
      <c r="A2373" t="s">
        <v>18696</v>
      </c>
      <c r="B2373" t="s">
        <v>18085</v>
      </c>
      <c r="C2373" t="s">
        <v>18100</v>
      </c>
    </row>
    <row r="2374" spans="1:3" x14ac:dyDescent="0.25">
      <c r="A2374" t="s">
        <v>18624</v>
      </c>
      <c r="B2374" t="s">
        <v>18085</v>
      </c>
      <c r="C2374" t="s">
        <v>18100</v>
      </c>
    </row>
    <row r="2375" spans="1:3" x14ac:dyDescent="0.25">
      <c r="A2375" t="s">
        <v>21269</v>
      </c>
      <c r="B2375" t="s">
        <v>18085</v>
      </c>
      <c r="C2375" t="s">
        <v>18112</v>
      </c>
    </row>
    <row r="2376" spans="1:3" x14ac:dyDescent="0.25">
      <c r="A2376" t="s">
        <v>22804</v>
      </c>
      <c r="B2376" t="s">
        <v>18085</v>
      </c>
      <c r="C2376" t="s">
        <v>18100</v>
      </c>
    </row>
    <row r="2377" spans="1:3" x14ac:dyDescent="0.25">
      <c r="A2377" t="s">
        <v>20144</v>
      </c>
      <c r="B2377" t="s">
        <v>18085</v>
      </c>
      <c r="C2377" t="s">
        <v>18132</v>
      </c>
    </row>
    <row r="2378" spans="1:3" x14ac:dyDescent="0.25">
      <c r="A2378" t="s">
        <v>20021</v>
      </c>
      <c r="B2378" t="s">
        <v>18085</v>
      </c>
      <c r="C2378" t="s">
        <v>18103</v>
      </c>
    </row>
    <row r="2379" spans="1:3" x14ac:dyDescent="0.25">
      <c r="A2379" t="s">
        <v>20373</v>
      </c>
      <c r="B2379" t="s">
        <v>18085</v>
      </c>
      <c r="C2379" t="s">
        <v>18391</v>
      </c>
    </row>
    <row r="2380" spans="1:3" x14ac:dyDescent="0.25">
      <c r="A2380" t="s">
        <v>22370</v>
      </c>
      <c r="B2380" t="s">
        <v>18085</v>
      </c>
      <c r="C2380" t="s">
        <v>18100</v>
      </c>
    </row>
    <row r="2381" spans="1:3" x14ac:dyDescent="0.25">
      <c r="A2381" t="s">
        <v>24345</v>
      </c>
      <c r="B2381" t="s">
        <v>18085</v>
      </c>
      <c r="C2381" t="s">
        <v>18100</v>
      </c>
    </row>
    <row r="2382" spans="1:3" x14ac:dyDescent="0.25">
      <c r="A2382" t="s">
        <v>18192</v>
      </c>
      <c r="B2382" t="s">
        <v>18085</v>
      </c>
      <c r="C2382" t="s">
        <v>18100</v>
      </c>
    </row>
    <row r="2383" spans="1:3" x14ac:dyDescent="0.25">
      <c r="A2383" t="s">
        <v>20572</v>
      </c>
      <c r="B2383" t="s">
        <v>18085</v>
      </c>
      <c r="C2383" t="s">
        <v>18100</v>
      </c>
    </row>
    <row r="2384" spans="1:3" x14ac:dyDescent="0.25">
      <c r="A2384" t="s">
        <v>20577</v>
      </c>
      <c r="B2384" t="s">
        <v>18085</v>
      </c>
      <c r="C2384" t="s">
        <v>18103</v>
      </c>
    </row>
    <row r="2385" spans="1:3" x14ac:dyDescent="0.25">
      <c r="A2385" t="s">
        <v>21526</v>
      </c>
      <c r="B2385" t="s">
        <v>18425</v>
      </c>
      <c r="C2385" t="s">
        <v>18087</v>
      </c>
    </row>
    <row r="2386" spans="1:3" x14ac:dyDescent="0.25">
      <c r="A2386" t="s">
        <v>24723</v>
      </c>
      <c r="B2386" t="s">
        <v>18085</v>
      </c>
      <c r="C2386" t="s">
        <v>18175</v>
      </c>
    </row>
    <row r="2387" spans="1:3" x14ac:dyDescent="0.25">
      <c r="A2387" t="s">
        <v>23631</v>
      </c>
      <c r="B2387" t="s">
        <v>18085</v>
      </c>
      <c r="C2387" t="s">
        <v>18087</v>
      </c>
    </row>
    <row r="2388" spans="1:3" x14ac:dyDescent="0.25">
      <c r="A2388" t="s">
        <v>21062</v>
      </c>
      <c r="B2388" t="s">
        <v>18085</v>
      </c>
      <c r="C2388" t="s">
        <v>18122</v>
      </c>
    </row>
    <row r="2389" spans="1:3" x14ac:dyDescent="0.25">
      <c r="A2389" t="s">
        <v>19688</v>
      </c>
      <c r="B2389" t="s">
        <v>18425</v>
      </c>
      <c r="C2389" t="s">
        <v>18087</v>
      </c>
    </row>
    <row r="2390" spans="1:3" x14ac:dyDescent="0.25">
      <c r="A2390" t="s">
        <v>19488</v>
      </c>
      <c r="B2390" t="s">
        <v>18085</v>
      </c>
      <c r="C2390" t="s">
        <v>18100</v>
      </c>
    </row>
    <row r="2391" spans="1:3" x14ac:dyDescent="0.25">
      <c r="A2391" t="s">
        <v>18411</v>
      </c>
      <c r="B2391" t="s">
        <v>18085</v>
      </c>
      <c r="C2391" t="s">
        <v>18087</v>
      </c>
    </row>
    <row r="2392" spans="1:3" x14ac:dyDescent="0.25">
      <c r="A2392" t="s">
        <v>19738</v>
      </c>
      <c r="B2392" t="s">
        <v>18085</v>
      </c>
      <c r="C2392" t="s">
        <v>18122</v>
      </c>
    </row>
    <row r="2393" spans="1:3" x14ac:dyDescent="0.25">
      <c r="A2393" t="s">
        <v>19479</v>
      </c>
      <c r="B2393" t="s">
        <v>18085</v>
      </c>
      <c r="C2393" t="s">
        <v>18100</v>
      </c>
    </row>
    <row r="2394" spans="1:3" x14ac:dyDescent="0.25">
      <c r="A2394" t="s">
        <v>23771</v>
      </c>
      <c r="B2394" t="s">
        <v>18085</v>
      </c>
      <c r="C2394" t="s">
        <v>18152</v>
      </c>
    </row>
    <row r="2395" spans="1:3" x14ac:dyDescent="0.25">
      <c r="A2395" t="s">
        <v>24774</v>
      </c>
      <c r="B2395" t="s">
        <v>18085</v>
      </c>
      <c r="C2395" t="s">
        <v>18100</v>
      </c>
    </row>
    <row r="2396" spans="1:3" x14ac:dyDescent="0.25">
      <c r="A2396" t="s">
        <v>20764</v>
      </c>
      <c r="B2396" t="s">
        <v>18085</v>
      </c>
      <c r="C2396" t="s">
        <v>18152</v>
      </c>
    </row>
    <row r="2397" spans="1:3" x14ac:dyDescent="0.25">
      <c r="A2397" t="s">
        <v>20469</v>
      </c>
      <c r="B2397" t="s">
        <v>18108</v>
      </c>
      <c r="C2397" t="s">
        <v>18100</v>
      </c>
    </row>
    <row r="2398" spans="1:3" x14ac:dyDescent="0.25">
      <c r="A2398" t="s">
        <v>18744</v>
      </c>
      <c r="B2398" t="s">
        <v>18085</v>
      </c>
      <c r="C2398" t="s">
        <v>18199</v>
      </c>
    </row>
    <row r="2399" spans="1:3" x14ac:dyDescent="0.25">
      <c r="A2399" t="s">
        <v>19874</v>
      </c>
      <c r="B2399" t="s">
        <v>18085</v>
      </c>
      <c r="C2399" t="s">
        <v>18100</v>
      </c>
    </row>
    <row r="2400" spans="1:3" x14ac:dyDescent="0.25">
      <c r="A2400" t="s">
        <v>23628</v>
      </c>
      <c r="B2400" t="s">
        <v>18085</v>
      </c>
      <c r="C2400" t="s">
        <v>18100</v>
      </c>
    </row>
    <row r="2401" spans="1:3" x14ac:dyDescent="0.25">
      <c r="A2401" t="s">
        <v>18811</v>
      </c>
      <c r="B2401" t="s">
        <v>18085</v>
      </c>
      <c r="C2401" t="s">
        <v>18087</v>
      </c>
    </row>
    <row r="2402" spans="1:3" x14ac:dyDescent="0.25">
      <c r="A2402" t="s">
        <v>19533</v>
      </c>
      <c r="B2402" t="s">
        <v>18085</v>
      </c>
      <c r="C2402" t="s">
        <v>18087</v>
      </c>
    </row>
    <row r="2403" spans="1:3" x14ac:dyDescent="0.25">
      <c r="A2403" t="s">
        <v>23374</v>
      </c>
      <c r="B2403" t="s">
        <v>18085</v>
      </c>
      <c r="C2403" t="s">
        <v>18087</v>
      </c>
    </row>
    <row r="2404" spans="1:3" x14ac:dyDescent="0.25">
      <c r="A2404" t="s">
        <v>21884</v>
      </c>
      <c r="B2404" t="s">
        <v>18085</v>
      </c>
      <c r="C2404" t="s">
        <v>18100</v>
      </c>
    </row>
    <row r="2405" spans="1:3" x14ac:dyDescent="0.25">
      <c r="A2405" t="s">
        <v>21624</v>
      </c>
      <c r="B2405" t="s">
        <v>18085</v>
      </c>
      <c r="C2405" t="s">
        <v>18100</v>
      </c>
    </row>
    <row r="2406" spans="1:3" x14ac:dyDescent="0.25">
      <c r="A2406" t="s">
        <v>19159</v>
      </c>
      <c r="B2406" t="s">
        <v>18085</v>
      </c>
      <c r="C2406" t="s">
        <v>18100</v>
      </c>
    </row>
    <row r="2407" spans="1:3" x14ac:dyDescent="0.25">
      <c r="A2407" t="s">
        <v>20784</v>
      </c>
      <c r="B2407" t="s">
        <v>18085</v>
      </c>
      <c r="C2407" t="s">
        <v>18117</v>
      </c>
    </row>
    <row r="2408" spans="1:3" x14ac:dyDescent="0.25">
      <c r="A2408" t="s">
        <v>24690</v>
      </c>
      <c r="B2408" t="s">
        <v>18085</v>
      </c>
      <c r="C2408" t="s">
        <v>18087</v>
      </c>
    </row>
    <row r="2409" spans="1:3" x14ac:dyDescent="0.25">
      <c r="A2409" t="s">
        <v>20262</v>
      </c>
      <c r="B2409" t="s">
        <v>18085</v>
      </c>
      <c r="C2409" t="s">
        <v>18100</v>
      </c>
    </row>
    <row r="2410" spans="1:3" x14ac:dyDescent="0.25">
      <c r="A2410" t="s">
        <v>23531</v>
      </c>
      <c r="B2410" t="s">
        <v>18085</v>
      </c>
      <c r="C2410" t="s">
        <v>18100</v>
      </c>
    </row>
    <row r="2411" spans="1:3" x14ac:dyDescent="0.25">
      <c r="A2411" t="s">
        <v>19825</v>
      </c>
      <c r="B2411" t="s">
        <v>18085</v>
      </c>
      <c r="C2411" t="s">
        <v>18103</v>
      </c>
    </row>
    <row r="2412" spans="1:3" x14ac:dyDescent="0.25">
      <c r="A2412" t="s">
        <v>19636</v>
      </c>
      <c r="B2412" t="s">
        <v>18292</v>
      </c>
      <c r="C2412" t="s">
        <v>18087</v>
      </c>
    </row>
    <row r="2413" spans="1:3" x14ac:dyDescent="0.25">
      <c r="A2413" t="s">
        <v>23136</v>
      </c>
      <c r="B2413" t="s">
        <v>18292</v>
      </c>
      <c r="C2413" t="s">
        <v>18087</v>
      </c>
    </row>
    <row r="2414" spans="1:3" x14ac:dyDescent="0.25">
      <c r="A2414" t="s">
        <v>19277</v>
      </c>
      <c r="B2414" t="s">
        <v>18085</v>
      </c>
      <c r="C2414" t="s">
        <v>18111</v>
      </c>
    </row>
    <row r="2415" spans="1:3" x14ac:dyDescent="0.25">
      <c r="A2415" t="s">
        <v>19705</v>
      </c>
      <c r="B2415" t="s">
        <v>18085</v>
      </c>
      <c r="C2415" t="s">
        <v>18087</v>
      </c>
    </row>
    <row r="2416" spans="1:3" x14ac:dyDescent="0.25">
      <c r="A2416" t="s">
        <v>21806</v>
      </c>
      <c r="B2416" t="s">
        <v>18085</v>
      </c>
      <c r="C2416" t="s">
        <v>18111</v>
      </c>
    </row>
    <row r="2417" spans="1:3" x14ac:dyDescent="0.25">
      <c r="A2417" t="s">
        <v>22600</v>
      </c>
      <c r="B2417" t="s">
        <v>18292</v>
      </c>
      <c r="C2417" t="s">
        <v>18087</v>
      </c>
    </row>
    <row r="2418" spans="1:3" x14ac:dyDescent="0.25">
      <c r="A2418" t="s">
        <v>22368</v>
      </c>
      <c r="B2418" t="s">
        <v>18085</v>
      </c>
      <c r="C2418" t="s">
        <v>18100</v>
      </c>
    </row>
    <row r="2419" spans="1:3" x14ac:dyDescent="0.25">
      <c r="A2419" t="s">
        <v>20991</v>
      </c>
      <c r="B2419" t="s">
        <v>18085</v>
      </c>
      <c r="C2419" t="s">
        <v>18100</v>
      </c>
    </row>
    <row r="2420" spans="1:3" x14ac:dyDescent="0.25">
      <c r="A2420" t="s">
        <v>23776</v>
      </c>
      <c r="B2420" t="s">
        <v>18085</v>
      </c>
      <c r="C2420" t="s">
        <v>18100</v>
      </c>
    </row>
    <row r="2421" spans="1:3" x14ac:dyDescent="0.25">
      <c r="A2421" t="s">
        <v>19567</v>
      </c>
      <c r="B2421" t="s">
        <v>18085</v>
      </c>
      <c r="C2421" t="s">
        <v>18100</v>
      </c>
    </row>
    <row r="2422" spans="1:3" x14ac:dyDescent="0.25">
      <c r="A2422" t="s">
        <v>19937</v>
      </c>
      <c r="B2422" t="s">
        <v>18085</v>
      </c>
      <c r="C2422" t="s">
        <v>18100</v>
      </c>
    </row>
    <row r="2423" spans="1:3" x14ac:dyDescent="0.25">
      <c r="A2423" t="s">
        <v>18917</v>
      </c>
      <c r="B2423" t="s">
        <v>18085</v>
      </c>
      <c r="C2423" t="s">
        <v>18087</v>
      </c>
    </row>
    <row r="2424" spans="1:3" x14ac:dyDescent="0.25">
      <c r="A2424" t="s">
        <v>25106</v>
      </c>
      <c r="B2424" t="s">
        <v>18292</v>
      </c>
      <c r="C2424" t="s">
        <v>18087</v>
      </c>
    </row>
    <row r="2425" spans="1:3" x14ac:dyDescent="0.25">
      <c r="A2425" t="s">
        <v>24390</v>
      </c>
      <c r="B2425" t="s">
        <v>18085</v>
      </c>
      <c r="C2425" t="s">
        <v>18087</v>
      </c>
    </row>
    <row r="2426" spans="1:3" x14ac:dyDescent="0.25">
      <c r="A2426" t="s">
        <v>22546</v>
      </c>
      <c r="B2426" t="s">
        <v>18085</v>
      </c>
      <c r="C2426" t="s">
        <v>18100</v>
      </c>
    </row>
    <row r="2427" spans="1:3" x14ac:dyDescent="0.25">
      <c r="A2427" t="s">
        <v>21835</v>
      </c>
      <c r="B2427" t="s">
        <v>18085</v>
      </c>
      <c r="C2427" t="s">
        <v>18147</v>
      </c>
    </row>
    <row r="2428" spans="1:3" x14ac:dyDescent="0.25">
      <c r="A2428" t="s">
        <v>18499</v>
      </c>
      <c r="B2428" t="s">
        <v>18085</v>
      </c>
      <c r="C2428" t="s">
        <v>18100</v>
      </c>
    </row>
    <row r="2429" spans="1:3" x14ac:dyDescent="0.25">
      <c r="A2429" t="s">
        <v>24068</v>
      </c>
      <c r="B2429" t="s">
        <v>19634</v>
      </c>
      <c r="C2429" t="s">
        <v>18087</v>
      </c>
    </row>
    <row r="2430" spans="1:3" x14ac:dyDescent="0.25">
      <c r="A2430" t="s">
        <v>21324</v>
      </c>
      <c r="B2430" t="s">
        <v>18085</v>
      </c>
      <c r="C2430" t="s">
        <v>18100</v>
      </c>
    </row>
    <row r="2431" spans="1:3" x14ac:dyDescent="0.25">
      <c r="A2431" t="s">
        <v>19901</v>
      </c>
      <c r="B2431" t="s">
        <v>18085</v>
      </c>
      <c r="C2431" t="s">
        <v>18087</v>
      </c>
    </row>
    <row r="2432" spans="1:3" x14ac:dyDescent="0.25">
      <c r="A2432" t="s">
        <v>22459</v>
      </c>
      <c r="B2432" t="s">
        <v>20443</v>
      </c>
      <c r="C2432" t="s">
        <v>18100</v>
      </c>
    </row>
    <row r="2433" spans="1:3" x14ac:dyDescent="0.25">
      <c r="A2433" t="s">
        <v>23473</v>
      </c>
      <c r="B2433" t="s">
        <v>18085</v>
      </c>
      <c r="C2433" t="s">
        <v>18103</v>
      </c>
    </row>
    <row r="2434" spans="1:3" x14ac:dyDescent="0.25">
      <c r="A2434" t="s">
        <v>21421</v>
      </c>
      <c r="B2434" t="s">
        <v>18085</v>
      </c>
      <c r="C2434" t="s">
        <v>18087</v>
      </c>
    </row>
    <row r="2435" spans="1:3" x14ac:dyDescent="0.25">
      <c r="A2435" t="s">
        <v>20825</v>
      </c>
      <c r="B2435" t="s">
        <v>18085</v>
      </c>
      <c r="C2435" t="s">
        <v>18100</v>
      </c>
    </row>
    <row r="2436" spans="1:3" x14ac:dyDescent="0.25">
      <c r="A2436" t="s">
        <v>21964</v>
      </c>
      <c r="B2436" t="s">
        <v>18085</v>
      </c>
      <c r="C2436" t="s">
        <v>18100</v>
      </c>
    </row>
    <row r="2437" spans="1:3" x14ac:dyDescent="0.25">
      <c r="A2437" t="s">
        <v>18116</v>
      </c>
      <c r="B2437" t="s">
        <v>18085</v>
      </c>
      <c r="C2437" t="s">
        <v>18117</v>
      </c>
    </row>
    <row r="2438" spans="1:3" x14ac:dyDescent="0.25">
      <c r="A2438" t="s">
        <v>18312</v>
      </c>
      <c r="B2438" t="s">
        <v>18313</v>
      </c>
      <c r="C2438" t="s">
        <v>18100</v>
      </c>
    </row>
    <row r="2439" spans="1:3" x14ac:dyDescent="0.25">
      <c r="A2439" t="s">
        <v>20706</v>
      </c>
      <c r="B2439" t="s">
        <v>18085</v>
      </c>
      <c r="C2439" t="s">
        <v>18100</v>
      </c>
    </row>
    <row r="2440" spans="1:3" x14ac:dyDescent="0.25">
      <c r="A2440" t="s">
        <v>18458</v>
      </c>
      <c r="B2440" t="s">
        <v>18105</v>
      </c>
      <c r="C2440" t="s">
        <v>18229</v>
      </c>
    </row>
    <row r="2441" spans="1:3" x14ac:dyDescent="0.25">
      <c r="A2441" t="s">
        <v>19635</v>
      </c>
      <c r="B2441" t="s">
        <v>18085</v>
      </c>
      <c r="C2441" t="s">
        <v>18147</v>
      </c>
    </row>
    <row r="2442" spans="1:3" x14ac:dyDescent="0.25">
      <c r="A2442" t="s">
        <v>18402</v>
      </c>
      <c r="B2442" t="s">
        <v>18085</v>
      </c>
      <c r="C2442" t="s">
        <v>18229</v>
      </c>
    </row>
    <row r="2443" spans="1:3" x14ac:dyDescent="0.25">
      <c r="A2443" t="s">
        <v>21407</v>
      </c>
      <c r="B2443" t="s">
        <v>18085</v>
      </c>
      <c r="C2443" t="s">
        <v>18100</v>
      </c>
    </row>
    <row r="2444" spans="1:3" x14ac:dyDescent="0.25">
      <c r="A2444" t="s">
        <v>21726</v>
      </c>
      <c r="B2444" t="s">
        <v>18085</v>
      </c>
      <c r="C2444" t="s">
        <v>18100</v>
      </c>
    </row>
    <row r="2445" spans="1:3" x14ac:dyDescent="0.25">
      <c r="A2445" t="s">
        <v>19967</v>
      </c>
      <c r="B2445" t="s">
        <v>18085</v>
      </c>
      <c r="C2445" t="s">
        <v>18087</v>
      </c>
    </row>
    <row r="2446" spans="1:3" x14ac:dyDescent="0.25">
      <c r="A2446" t="s">
        <v>20687</v>
      </c>
      <c r="B2446" t="s">
        <v>18085</v>
      </c>
      <c r="C2446" t="s">
        <v>18100</v>
      </c>
    </row>
    <row r="2447" spans="1:3" x14ac:dyDescent="0.25">
      <c r="A2447" t="s">
        <v>21646</v>
      </c>
      <c r="B2447" t="s">
        <v>18085</v>
      </c>
      <c r="C2447" t="s">
        <v>18100</v>
      </c>
    </row>
    <row r="2448" spans="1:3" x14ac:dyDescent="0.25">
      <c r="A2448" t="s">
        <v>23143</v>
      </c>
      <c r="B2448" t="s">
        <v>18085</v>
      </c>
      <c r="C2448" t="s">
        <v>18087</v>
      </c>
    </row>
    <row r="2449" spans="1:3" x14ac:dyDescent="0.25">
      <c r="A2449" t="s">
        <v>18628</v>
      </c>
      <c r="B2449" t="s">
        <v>18085</v>
      </c>
      <c r="C2449" t="s">
        <v>18087</v>
      </c>
    </row>
    <row r="2450" spans="1:3" x14ac:dyDescent="0.25">
      <c r="A2450" t="s">
        <v>19950</v>
      </c>
      <c r="B2450" t="s">
        <v>18085</v>
      </c>
      <c r="C2450" t="s">
        <v>18100</v>
      </c>
    </row>
    <row r="2451" spans="1:3" x14ac:dyDescent="0.25">
      <c r="A2451" t="s">
        <v>24726</v>
      </c>
      <c r="B2451" t="s">
        <v>18105</v>
      </c>
      <c r="C2451" t="s">
        <v>18087</v>
      </c>
    </row>
    <row r="2452" spans="1:3" x14ac:dyDescent="0.25">
      <c r="A2452" t="s">
        <v>19261</v>
      </c>
      <c r="B2452" t="s">
        <v>18085</v>
      </c>
      <c r="C2452" t="s">
        <v>18100</v>
      </c>
    </row>
    <row r="2453" spans="1:3" x14ac:dyDescent="0.25">
      <c r="A2453" t="s">
        <v>19040</v>
      </c>
      <c r="B2453" t="s">
        <v>18425</v>
      </c>
      <c r="C2453" t="s">
        <v>18087</v>
      </c>
    </row>
    <row r="2454" spans="1:3" x14ac:dyDescent="0.25">
      <c r="A2454" t="s">
        <v>23062</v>
      </c>
      <c r="B2454" t="s">
        <v>18085</v>
      </c>
      <c r="C2454" t="s">
        <v>18229</v>
      </c>
    </row>
    <row r="2455" spans="1:3" x14ac:dyDescent="0.25">
      <c r="A2455" t="s">
        <v>18340</v>
      </c>
      <c r="B2455" t="s">
        <v>18108</v>
      </c>
      <c r="C2455" t="s">
        <v>18100</v>
      </c>
    </row>
    <row r="2456" spans="1:3" x14ac:dyDescent="0.25">
      <c r="A2456" t="s">
        <v>23520</v>
      </c>
      <c r="B2456" t="s">
        <v>18085</v>
      </c>
      <c r="C2456" t="s">
        <v>18087</v>
      </c>
    </row>
    <row r="2457" spans="1:3" x14ac:dyDescent="0.25">
      <c r="A2457" t="s">
        <v>20094</v>
      </c>
      <c r="B2457" t="s">
        <v>18085</v>
      </c>
      <c r="C2457" t="s">
        <v>18103</v>
      </c>
    </row>
    <row r="2458" spans="1:3" x14ac:dyDescent="0.25">
      <c r="A2458" t="s">
        <v>23744</v>
      </c>
      <c r="B2458" t="s">
        <v>19634</v>
      </c>
      <c r="C2458" t="s">
        <v>18100</v>
      </c>
    </row>
    <row r="2459" spans="1:3" x14ac:dyDescent="0.25">
      <c r="A2459" t="s">
        <v>19926</v>
      </c>
      <c r="B2459" t="s">
        <v>18085</v>
      </c>
      <c r="C2459" t="s">
        <v>18102</v>
      </c>
    </row>
    <row r="2460" spans="1:3" x14ac:dyDescent="0.25">
      <c r="A2460" t="s">
        <v>21366</v>
      </c>
      <c r="B2460" t="s">
        <v>18108</v>
      </c>
      <c r="C2460" t="s">
        <v>18100</v>
      </c>
    </row>
    <row r="2461" spans="1:3" x14ac:dyDescent="0.25">
      <c r="A2461" t="s">
        <v>24034</v>
      </c>
      <c r="B2461" t="s">
        <v>18108</v>
      </c>
      <c r="C2461" t="s">
        <v>18100</v>
      </c>
    </row>
    <row r="2462" spans="1:3" x14ac:dyDescent="0.25">
      <c r="A2462" t="s">
        <v>21513</v>
      </c>
      <c r="B2462" t="s">
        <v>18085</v>
      </c>
      <c r="C2462" t="s">
        <v>18087</v>
      </c>
    </row>
    <row r="2463" spans="1:3" x14ac:dyDescent="0.25">
      <c r="A2463" t="s">
        <v>21350</v>
      </c>
      <c r="B2463" t="s">
        <v>18085</v>
      </c>
      <c r="C2463" t="s">
        <v>18087</v>
      </c>
    </row>
    <row r="2464" spans="1:3" x14ac:dyDescent="0.25">
      <c r="A2464" t="s">
        <v>24619</v>
      </c>
      <c r="B2464" t="s">
        <v>18085</v>
      </c>
      <c r="C2464" t="s">
        <v>18087</v>
      </c>
    </row>
    <row r="2465" spans="1:3" x14ac:dyDescent="0.25">
      <c r="A2465" t="s">
        <v>23280</v>
      </c>
      <c r="B2465" t="s">
        <v>18085</v>
      </c>
      <c r="C2465" t="s">
        <v>18087</v>
      </c>
    </row>
    <row r="2466" spans="1:3" x14ac:dyDescent="0.25">
      <c r="A2466" t="s">
        <v>18404</v>
      </c>
      <c r="B2466" t="s">
        <v>18085</v>
      </c>
      <c r="C2466" t="s">
        <v>18100</v>
      </c>
    </row>
    <row r="2467" spans="1:3" x14ac:dyDescent="0.25">
      <c r="A2467" t="s">
        <v>20005</v>
      </c>
      <c r="B2467" t="s">
        <v>18085</v>
      </c>
      <c r="C2467" t="s">
        <v>18100</v>
      </c>
    </row>
    <row r="2468" spans="1:3" x14ac:dyDescent="0.25">
      <c r="A2468" t="s">
        <v>22564</v>
      </c>
      <c r="B2468" t="s">
        <v>18085</v>
      </c>
      <c r="C2468" t="s">
        <v>18100</v>
      </c>
    </row>
    <row r="2469" spans="1:3" x14ac:dyDescent="0.25">
      <c r="A2469" t="s">
        <v>20759</v>
      </c>
      <c r="B2469" t="s">
        <v>18085</v>
      </c>
      <c r="C2469" t="s">
        <v>18111</v>
      </c>
    </row>
    <row r="2470" spans="1:3" x14ac:dyDescent="0.25">
      <c r="A2470" t="s">
        <v>21989</v>
      </c>
      <c r="B2470" t="s">
        <v>18085</v>
      </c>
      <c r="C2470" t="s">
        <v>18100</v>
      </c>
    </row>
    <row r="2471" spans="1:3" x14ac:dyDescent="0.25">
      <c r="A2471" t="s">
        <v>23067</v>
      </c>
      <c r="B2471" t="s">
        <v>18085</v>
      </c>
      <c r="C2471" t="s">
        <v>18100</v>
      </c>
    </row>
    <row r="2472" spans="1:3" x14ac:dyDescent="0.25">
      <c r="A2472" t="s">
        <v>22542</v>
      </c>
      <c r="B2472" t="s">
        <v>18085</v>
      </c>
      <c r="C2472" t="s">
        <v>18100</v>
      </c>
    </row>
    <row r="2473" spans="1:3" x14ac:dyDescent="0.25">
      <c r="A2473" t="s">
        <v>20280</v>
      </c>
      <c r="B2473" t="s">
        <v>18085</v>
      </c>
      <c r="C2473" t="s">
        <v>18111</v>
      </c>
    </row>
    <row r="2474" spans="1:3" x14ac:dyDescent="0.25">
      <c r="A2474" t="s">
        <v>19464</v>
      </c>
      <c r="B2474" t="s">
        <v>18085</v>
      </c>
      <c r="C2474" t="s">
        <v>18100</v>
      </c>
    </row>
    <row r="2475" spans="1:3" x14ac:dyDescent="0.25">
      <c r="A2475" t="s">
        <v>22807</v>
      </c>
      <c r="B2475" t="s">
        <v>18085</v>
      </c>
      <c r="C2475" t="s">
        <v>18087</v>
      </c>
    </row>
    <row r="2476" spans="1:3" x14ac:dyDescent="0.25">
      <c r="A2476" t="s">
        <v>24729</v>
      </c>
      <c r="B2476" t="s">
        <v>18085</v>
      </c>
      <c r="C2476" t="s">
        <v>18100</v>
      </c>
    </row>
    <row r="2477" spans="1:3" x14ac:dyDescent="0.25">
      <c r="A2477" t="s">
        <v>22282</v>
      </c>
      <c r="B2477" t="s">
        <v>18085</v>
      </c>
      <c r="C2477" t="s">
        <v>18100</v>
      </c>
    </row>
    <row r="2478" spans="1:3" x14ac:dyDescent="0.25">
      <c r="A2478" t="s">
        <v>18307</v>
      </c>
      <c r="B2478" t="s">
        <v>18085</v>
      </c>
      <c r="C2478" t="s">
        <v>18100</v>
      </c>
    </row>
    <row r="2479" spans="1:3" x14ac:dyDescent="0.25">
      <c r="A2479" t="s">
        <v>21797</v>
      </c>
      <c r="B2479" t="s">
        <v>18085</v>
      </c>
      <c r="C2479" t="s">
        <v>18100</v>
      </c>
    </row>
    <row r="2480" spans="1:3" x14ac:dyDescent="0.25">
      <c r="A2480" t="s">
        <v>19620</v>
      </c>
      <c r="B2480" t="s">
        <v>18085</v>
      </c>
      <c r="C2480" t="s">
        <v>18100</v>
      </c>
    </row>
    <row r="2481" spans="1:3" x14ac:dyDescent="0.25">
      <c r="A2481" t="s">
        <v>19891</v>
      </c>
      <c r="B2481" t="s">
        <v>18085</v>
      </c>
      <c r="C2481" t="s">
        <v>18100</v>
      </c>
    </row>
    <row r="2482" spans="1:3" x14ac:dyDescent="0.25">
      <c r="A2482" t="s">
        <v>19714</v>
      </c>
      <c r="B2482" t="s">
        <v>18085</v>
      </c>
      <c r="C2482" t="s">
        <v>18100</v>
      </c>
    </row>
    <row r="2483" spans="1:3" x14ac:dyDescent="0.25">
      <c r="A2483" t="s">
        <v>21730</v>
      </c>
      <c r="B2483" t="s">
        <v>18085</v>
      </c>
      <c r="C2483" t="s">
        <v>18100</v>
      </c>
    </row>
    <row r="2484" spans="1:3" x14ac:dyDescent="0.25">
      <c r="A2484" t="s">
        <v>18146</v>
      </c>
      <c r="B2484" t="s">
        <v>18085</v>
      </c>
      <c r="C2484" t="s">
        <v>18100</v>
      </c>
    </row>
    <row r="2485" spans="1:3" x14ac:dyDescent="0.25">
      <c r="A2485" t="s">
        <v>22410</v>
      </c>
      <c r="B2485" t="s">
        <v>18085</v>
      </c>
      <c r="C2485" t="s">
        <v>18100</v>
      </c>
    </row>
    <row r="2486" spans="1:3" x14ac:dyDescent="0.25">
      <c r="A2486" t="s">
        <v>19699</v>
      </c>
      <c r="B2486" t="s">
        <v>18085</v>
      </c>
      <c r="C2486" t="s">
        <v>18087</v>
      </c>
    </row>
    <row r="2487" spans="1:3" x14ac:dyDescent="0.25">
      <c r="A2487" t="s">
        <v>24158</v>
      </c>
      <c r="B2487" t="s">
        <v>18292</v>
      </c>
      <c r="C2487" t="s">
        <v>18087</v>
      </c>
    </row>
    <row r="2488" spans="1:3" x14ac:dyDescent="0.25">
      <c r="A2488" t="s">
        <v>18890</v>
      </c>
      <c r="B2488" t="s">
        <v>18085</v>
      </c>
      <c r="C2488" t="s">
        <v>18087</v>
      </c>
    </row>
    <row r="2489" spans="1:3" x14ac:dyDescent="0.25">
      <c r="A2489" t="s">
        <v>22359</v>
      </c>
      <c r="B2489" t="s">
        <v>18085</v>
      </c>
      <c r="C2489" t="s">
        <v>18087</v>
      </c>
    </row>
    <row r="2490" spans="1:3" x14ac:dyDescent="0.25">
      <c r="A2490" t="s">
        <v>24901</v>
      </c>
      <c r="B2490" t="s">
        <v>18085</v>
      </c>
      <c r="C2490" t="s">
        <v>18103</v>
      </c>
    </row>
    <row r="2491" spans="1:3" x14ac:dyDescent="0.25">
      <c r="A2491" t="s">
        <v>20187</v>
      </c>
      <c r="B2491" t="s">
        <v>18085</v>
      </c>
      <c r="C2491" t="s">
        <v>18087</v>
      </c>
    </row>
    <row r="2492" spans="1:3" x14ac:dyDescent="0.25">
      <c r="A2492" t="s">
        <v>21690</v>
      </c>
      <c r="B2492" t="s">
        <v>18085</v>
      </c>
      <c r="C2492" t="s">
        <v>18100</v>
      </c>
    </row>
    <row r="2493" spans="1:3" x14ac:dyDescent="0.25">
      <c r="A2493" t="s">
        <v>23602</v>
      </c>
      <c r="B2493" t="s">
        <v>18085</v>
      </c>
      <c r="C2493" t="s">
        <v>18100</v>
      </c>
    </row>
    <row r="2494" spans="1:3" x14ac:dyDescent="0.25">
      <c r="A2494" t="s">
        <v>25074</v>
      </c>
      <c r="B2494" t="s">
        <v>18085</v>
      </c>
      <c r="C2494" t="s">
        <v>18100</v>
      </c>
    </row>
    <row r="2495" spans="1:3" x14ac:dyDescent="0.25">
      <c r="A2495" t="s">
        <v>22650</v>
      </c>
      <c r="B2495" t="s">
        <v>18085</v>
      </c>
      <c r="C2495" t="s">
        <v>18100</v>
      </c>
    </row>
    <row r="2496" spans="1:3" x14ac:dyDescent="0.25">
      <c r="A2496" t="s">
        <v>22616</v>
      </c>
      <c r="B2496" t="s">
        <v>18085</v>
      </c>
      <c r="C2496" t="s">
        <v>18100</v>
      </c>
    </row>
    <row r="2497" spans="1:3" x14ac:dyDescent="0.25">
      <c r="A2497" t="s">
        <v>19586</v>
      </c>
      <c r="B2497" t="s">
        <v>18085</v>
      </c>
      <c r="C2497" t="s">
        <v>18492</v>
      </c>
    </row>
    <row r="2498" spans="1:3" x14ac:dyDescent="0.25">
      <c r="A2498" t="s">
        <v>22765</v>
      </c>
      <c r="B2498" t="s">
        <v>18085</v>
      </c>
      <c r="C2498" t="s">
        <v>18087</v>
      </c>
    </row>
    <row r="2499" spans="1:3" x14ac:dyDescent="0.25">
      <c r="A2499" t="s">
        <v>22429</v>
      </c>
      <c r="B2499" t="s">
        <v>18085</v>
      </c>
      <c r="C2499" t="s">
        <v>18229</v>
      </c>
    </row>
    <row r="2500" spans="1:3" x14ac:dyDescent="0.25">
      <c r="A2500" t="s">
        <v>23797</v>
      </c>
      <c r="B2500" t="s">
        <v>18292</v>
      </c>
      <c r="C2500" t="s">
        <v>18087</v>
      </c>
    </row>
    <row r="2501" spans="1:3" x14ac:dyDescent="0.25">
      <c r="A2501" t="s">
        <v>18481</v>
      </c>
      <c r="B2501" t="s">
        <v>18085</v>
      </c>
      <c r="C2501" t="s">
        <v>18100</v>
      </c>
    </row>
    <row r="2502" spans="1:3" x14ac:dyDescent="0.25">
      <c r="A2502" t="s">
        <v>21615</v>
      </c>
      <c r="B2502" t="s">
        <v>18085</v>
      </c>
      <c r="C2502" t="s">
        <v>18100</v>
      </c>
    </row>
    <row r="2503" spans="1:3" x14ac:dyDescent="0.25">
      <c r="A2503" t="s">
        <v>22027</v>
      </c>
      <c r="B2503" t="s">
        <v>18085</v>
      </c>
      <c r="C2503" t="s">
        <v>18100</v>
      </c>
    </row>
    <row r="2504" spans="1:3" x14ac:dyDescent="0.25">
      <c r="A2504" t="s">
        <v>24848</v>
      </c>
      <c r="B2504" t="s">
        <v>18085</v>
      </c>
      <c r="C2504" t="s">
        <v>18100</v>
      </c>
    </row>
    <row r="2505" spans="1:3" x14ac:dyDescent="0.25">
      <c r="A2505" t="s">
        <v>21039</v>
      </c>
      <c r="B2505" t="s">
        <v>18085</v>
      </c>
      <c r="C2505" t="s">
        <v>18100</v>
      </c>
    </row>
    <row r="2506" spans="1:3" x14ac:dyDescent="0.25">
      <c r="A2506" t="s">
        <v>20180</v>
      </c>
      <c r="B2506" t="s">
        <v>18085</v>
      </c>
      <c r="C2506" t="s">
        <v>18229</v>
      </c>
    </row>
    <row r="2507" spans="1:3" x14ac:dyDescent="0.25">
      <c r="A2507" t="s">
        <v>23513</v>
      </c>
      <c r="B2507" t="s">
        <v>18085</v>
      </c>
      <c r="C2507" t="s">
        <v>18087</v>
      </c>
    </row>
    <row r="2508" spans="1:3" x14ac:dyDescent="0.25">
      <c r="A2508" t="s">
        <v>21892</v>
      </c>
      <c r="B2508" t="s">
        <v>18085</v>
      </c>
      <c r="C2508" t="s">
        <v>18100</v>
      </c>
    </row>
    <row r="2509" spans="1:3" x14ac:dyDescent="0.25">
      <c r="A2509" t="s">
        <v>20898</v>
      </c>
      <c r="B2509" t="s">
        <v>18292</v>
      </c>
      <c r="C2509" t="s">
        <v>18087</v>
      </c>
    </row>
    <row r="2510" spans="1:3" x14ac:dyDescent="0.25">
      <c r="A2510" t="s">
        <v>24054</v>
      </c>
      <c r="B2510" t="s">
        <v>18085</v>
      </c>
      <c r="C2510" t="s">
        <v>18100</v>
      </c>
    </row>
    <row r="2511" spans="1:3" x14ac:dyDescent="0.25">
      <c r="A2511" t="s">
        <v>19397</v>
      </c>
      <c r="B2511" t="s">
        <v>18085</v>
      </c>
      <c r="C2511" t="s">
        <v>18103</v>
      </c>
    </row>
    <row r="2512" spans="1:3" x14ac:dyDescent="0.25">
      <c r="A2512" t="s">
        <v>22382</v>
      </c>
      <c r="B2512" t="s">
        <v>18085</v>
      </c>
      <c r="C2512" t="s">
        <v>18122</v>
      </c>
    </row>
    <row r="2513" spans="1:3" x14ac:dyDescent="0.25">
      <c r="A2513" t="s">
        <v>19771</v>
      </c>
      <c r="B2513" t="s">
        <v>18085</v>
      </c>
      <c r="C2513" t="s">
        <v>18087</v>
      </c>
    </row>
    <row r="2514" spans="1:3" x14ac:dyDescent="0.25">
      <c r="A2514" t="s">
        <v>21542</v>
      </c>
      <c r="B2514" t="s">
        <v>18085</v>
      </c>
      <c r="C2514" t="s">
        <v>18087</v>
      </c>
    </row>
    <row r="2515" spans="1:3" x14ac:dyDescent="0.25">
      <c r="A2515" t="s">
        <v>21991</v>
      </c>
      <c r="B2515" t="s">
        <v>18108</v>
      </c>
      <c r="C2515" t="s">
        <v>18100</v>
      </c>
    </row>
    <row r="2516" spans="1:3" x14ac:dyDescent="0.25">
      <c r="A2516" t="s">
        <v>23102</v>
      </c>
      <c r="B2516" t="s">
        <v>18085</v>
      </c>
      <c r="C2516" t="s">
        <v>18100</v>
      </c>
    </row>
    <row r="2517" spans="1:3" x14ac:dyDescent="0.25">
      <c r="A2517" t="s">
        <v>24239</v>
      </c>
      <c r="B2517" t="s">
        <v>18085</v>
      </c>
      <c r="C2517" t="s">
        <v>18100</v>
      </c>
    </row>
    <row r="2518" spans="1:3" x14ac:dyDescent="0.25">
      <c r="A2518" t="s">
        <v>22255</v>
      </c>
      <c r="B2518" t="s">
        <v>18085</v>
      </c>
      <c r="C2518" t="s">
        <v>18100</v>
      </c>
    </row>
    <row r="2519" spans="1:3" x14ac:dyDescent="0.25">
      <c r="A2519" t="s">
        <v>20188</v>
      </c>
      <c r="B2519" t="s">
        <v>18085</v>
      </c>
      <c r="C2519" t="s">
        <v>18087</v>
      </c>
    </row>
    <row r="2520" spans="1:3" x14ac:dyDescent="0.25">
      <c r="A2520" t="s">
        <v>19779</v>
      </c>
      <c r="B2520" t="s">
        <v>18085</v>
      </c>
      <c r="C2520" t="s">
        <v>18100</v>
      </c>
    </row>
    <row r="2521" spans="1:3" x14ac:dyDescent="0.25">
      <c r="A2521" t="s">
        <v>21656</v>
      </c>
      <c r="B2521" t="s">
        <v>18085</v>
      </c>
      <c r="C2521" t="s">
        <v>18100</v>
      </c>
    </row>
    <row r="2522" spans="1:3" x14ac:dyDescent="0.25">
      <c r="A2522" t="s">
        <v>22622</v>
      </c>
      <c r="B2522" t="s">
        <v>18085</v>
      </c>
      <c r="C2522" t="s">
        <v>18087</v>
      </c>
    </row>
    <row r="2523" spans="1:3" x14ac:dyDescent="0.25">
      <c r="A2523" t="s">
        <v>18455</v>
      </c>
      <c r="B2523" t="s">
        <v>18105</v>
      </c>
      <c r="C2523" t="s">
        <v>18100</v>
      </c>
    </row>
    <row r="2524" spans="1:3" x14ac:dyDescent="0.25">
      <c r="A2524" t="s">
        <v>20070</v>
      </c>
      <c r="B2524" t="s">
        <v>18085</v>
      </c>
      <c r="C2524" t="s">
        <v>18100</v>
      </c>
    </row>
    <row r="2525" spans="1:3" x14ac:dyDescent="0.25">
      <c r="A2525" t="s">
        <v>19138</v>
      </c>
      <c r="B2525" t="s">
        <v>18085</v>
      </c>
      <c r="C2525" t="s">
        <v>18100</v>
      </c>
    </row>
    <row r="2526" spans="1:3" x14ac:dyDescent="0.25">
      <c r="A2526" t="s">
        <v>21584</v>
      </c>
      <c r="B2526" t="s">
        <v>18085</v>
      </c>
      <c r="C2526" t="s">
        <v>18100</v>
      </c>
    </row>
    <row r="2527" spans="1:3" x14ac:dyDescent="0.25">
      <c r="A2527" t="s">
        <v>19126</v>
      </c>
      <c r="B2527" t="s">
        <v>18085</v>
      </c>
      <c r="C2527" t="s">
        <v>18100</v>
      </c>
    </row>
    <row r="2528" spans="1:3" x14ac:dyDescent="0.25">
      <c r="A2528" t="s">
        <v>18593</v>
      </c>
      <c r="B2528" t="s">
        <v>18085</v>
      </c>
      <c r="C2528" t="s">
        <v>18100</v>
      </c>
    </row>
    <row r="2529" spans="1:3" x14ac:dyDescent="0.25">
      <c r="A2529" t="s">
        <v>21818</v>
      </c>
      <c r="B2529" t="s">
        <v>18085</v>
      </c>
      <c r="C2529" t="s">
        <v>18100</v>
      </c>
    </row>
    <row r="2530" spans="1:3" x14ac:dyDescent="0.25">
      <c r="A2530" t="s">
        <v>23214</v>
      </c>
      <c r="B2530" t="s">
        <v>18085</v>
      </c>
      <c r="C2530" t="s">
        <v>18100</v>
      </c>
    </row>
    <row r="2531" spans="1:3" x14ac:dyDescent="0.25">
      <c r="A2531" t="s">
        <v>24297</v>
      </c>
      <c r="B2531" t="s">
        <v>18085</v>
      </c>
      <c r="C2531" t="s">
        <v>18100</v>
      </c>
    </row>
    <row r="2532" spans="1:3" x14ac:dyDescent="0.25">
      <c r="A2532" t="s">
        <v>22630</v>
      </c>
      <c r="B2532" t="s">
        <v>18085</v>
      </c>
      <c r="C2532" t="s">
        <v>18100</v>
      </c>
    </row>
    <row r="2533" spans="1:3" x14ac:dyDescent="0.25">
      <c r="A2533" t="s">
        <v>19205</v>
      </c>
      <c r="B2533" t="s">
        <v>18085</v>
      </c>
      <c r="C2533" t="s">
        <v>18100</v>
      </c>
    </row>
    <row r="2534" spans="1:3" x14ac:dyDescent="0.25">
      <c r="A2534" t="s">
        <v>20433</v>
      </c>
      <c r="B2534" t="s">
        <v>18085</v>
      </c>
      <c r="C2534" t="s">
        <v>18087</v>
      </c>
    </row>
    <row r="2535" spans="1:3" x14ac:dyDescent="0.25">
      <c r="A2535" t="s">
        <v>19907</v>
      </c>
      <c r="B2535" t="s">
        <v>18085</v>
      </c>
      <c r="C2535" t="s">
        <v>18100</v>
      </c>
    </row>
    <row r="2536" spans="1:3" x14ac:dyDescent="0.25">
      <c r="A2536" t="s">
        <v>19069</v>
      </c>
      <c r="B2536" t="s">
        <v>18085</v>
      </c>
      <c r="C2536" t="s">
        <v>18100</v>
      </c>
    </row>
    <row r="2537" spans="1:3" x14ac:dyDescent="0.25">
      <c r="A2537" t="s">
        <v>18431</v>
      </c>
      <c r="B2537" t="s">
        <v>18085</v>
      </c>
      <c r="C2537" t="s">
        <v>18100</v>
      </c>
    </row>
    <row r="2538" spans="1:3" x14ac:dyDescent="0.25">
      <c r="A2538" t="s">
        <v>19095</v>
      </c>
      <c r="B2538" t="s">
        <v>18085</v>
      </c>
      <c r="C2538" t="s">
        <v>18100</v>
      </c>
    </row>
    <row r="2539" spans="1:3" x14ac:dyDescent="0.25">
      <c r="A2539" t="s">
        <v>23612</v>
      </c>
      <c r="B2539" t="s">
        <v>18085</v>
      </c>
      <c r="C2539" t="s">
        <v>18100</v>
      </c>
    </row>
    <row r="2540" spans="1:3" x14ac:dyDescent="0.25">
      <c r="A2540" t="s">
        <v>20930</v>
      </c>
      <c r="B2540" t="s">
        <v>18085</v>
      </c>
      <c r="C2540" t="s">
        <v>18100</v>
      </c>
    </row>
    <row r="2541" spans="1:3" x14ac:dyDescent="0.25">
      <c r="A2541" t="s">
        <v>18179</v>
      </c>
      <c r="B2541" t="s">
        <v>18085</v>
      </c>
      <c r="C2541" t="s">
        <v>18100</v>
      </c>
    </row>
    <row r="2542" spans="1:3" x14ac:dyDescent="0.25">
      <c r="A2542" t="s">
        <v>20671</v>
      </c>
      <c r="B2542" t="s">
        <v>18085</v>
      </c>
      <c r="C2542" t="s">
        <v>18100</v>
      </c>
    </row>
    <row r="2543" spans="1:3" x14ac:dyDescent="0.25">
      <c r="A2543" t="s">
        <v>21715</v>
      </c>
      <c r="B2543" t="s">
        <v>18085</v>
      </c>
      <c r="C2543" t="s">
        <v>18100</v>
      </c>
    </row>
    <row r="2544" spans="1:3" x14ac:dyDescent="0.25">
      <c r="A2544" t="s">
        <v>19279</v>
      </c>
      <c r="B2544" t="s">
        <v>18085</v>
      </c>
      <c r="C2544" t="s">
        <v>18100</v>
      </c>
    </row>
    <row r="2545" spans="1:3" x14ac:dyDescent="0.25">
      <c r="A2545" t="s">
        <v>24530</v>
      </c>
      <c r="B2545" t="s">
        <v>18085</v>
      </c>
      <c r="C2545" t="s">
        <v>18087</v>
      </c>
    </row>
    <row r="2546" spans="1:3" x14ac:dyDescent="0.25">
      <c r="A2546" t="s">
        <v>21775</v>
      </c>
      <c r="B2546" t="s">
        <v>19634</v>
      </c>
      <c r="C2546" t="s">
        <v>18122</v>
      </c>
    </row>
    <row r="2547" spans="1:3" x14ac:dyDescent="0.25">
      <c r="A2547" t="s">
        <v>23637</v>
      </c>
      <c r="B2547" t="s">
        <v>19634</v>
      </c>
      <c r="C2547" t="s">
        <v>18122</v>
      </c>
    </row>
    <row r="2548" spans="1:3" x14ac:dyDescent="0.25">
      <c r="A2548" t="s">
        <v>23178</v>
      </c>
      <c r="B2548" t="s">
        <v>18085</v>
      </c>
      <c r="C2548" t="s">
        <v>18100</v>
      </c>
    </row>
    <row r="2549" spans="1:3" x14ac:dyDescent="0.25">
      <c r="A2549" t="s">
        <v>20253</v>
      </c>
      <c r="B2549" t="s">
        <v>18085</v>
      </c>
      <c r="C2549" t="s">
        <v>18100</v>
      </c>
    </row>
    <row r="2550" spans="1:3" x14ac:dyDescent="0.25">
      <c r="A2550" t="s">
        <v>24590</v>
      </c>
      <c r="B2550" t="s">
        <v>18085</v>
      </c>
      <c r="C2550" t="s">
        <v>18100</v>
      </c>
    </row>
    <row r="2551" spans="1:3" x14ac:dyDescent="0.25">
      <c r="A2551" t="s">
        <v>25049</v>
      </c>
      <c r="B2551" t="s">
        <v>18085</v>
      </c>
      <c r="C2551" t="s">
        <v>18100</v>
      </c>
    </row>
    <row r="2552" spans="1:3" x14ac:dyDescent="0.25">
      <c r="A2552" t="s">
        <v>19388</v>
      </c>
      <c r="B2552" t="s">
        <v>18085</v>
      </c>
      <c r="C2552" t="s">
        <v>18100</v>
      </c>
    </row>
    <row r="2553" spans="1:3" x14ac:dyDescent="0.25">
      <c r="A2553" t="s">
        <v>20623</v>
      </c>
      <c r="B2553" t="s">
        <v>18085</v>
      </c>
      <c r="C2553" t="s">
        <v>18087</v>
      </c>
    </row>
    <row r="2554" spans="1:3" x14ac:dyDescent="0.25">
      <c r="A2554" t="s">
        <v>21893</v>
      </c>
      <c r="B2554" t="s">
        <v>18085</v>
      </c>
      <c r="C2554" t="s">
        <v>18100</v>
      </c>
    </row>
    <row r="2555" spans="1:3" x14ac:dyDescent="0.25">
      <c r="A2555" t="s">
        <v>24359</v>
      </c>
      <c r="B2555" t="s">
        <v>18085</v>
      </c>
      <c r="C2555" t="s">
        <v>18100</v>
      </c>
    </row>
    <row r="2556" spans="1:3" x14ac:dyDescent="0.25">
      <c r="A2556" t="s">
        <v>19806</v>
      </c>
      <c r="B2556" t="s">
        <v>19634</v>
      </c>
      <c r="C2556" t="s">
        <v>18100</v>
      </c>
    </row>
    <row r="2557" spans="1:3" x14ac:dyDescent="0.25">
      <c r="A2557" t="s">
        <v>22951</v>
      </c>
      <c r="B2557" t="s">
        <v>18108</v>
      </c>
      <c r="C2557" t="s">
        <v>18103</v>
      </c>
    </row>
    <row r="2558" spans="1:3" x14ac:dyDescent="0.25">
      <c r="A2558" t="s">
        <v>18246</v>
      </c>
      <c r="B2558" t="s">
        <v>18085</v>
      </c>
      <c r="C2558" t="s">
        <v>18100</v>
      </c>
    </row>
    <row r="2559" spans="1:3" x14ac:dyDescent="0.25">
      <c r="A2559" t="s">
        <v>22413</v>
      </c>
      <c r="B2559" t="s">
        <v>18389</v>
      </c>
      <c r="C2559" t="s">
        <v>18100</v>
      </c>
    </row>
    <row r="2560" spans="1:3" x14ac:dyDescent="0.25">
      <c r="A2560" t="s">
        <v>19334</v>
      </c>
      <c r="B2560" t="s">
        <v>18085</v>
      </c>
      <c r="C2560" t="s">
        <v>18100</v>
      </c>
    </row>
    <row r="2561" spans="1:3" x14ac:dyDescent="0.25">
      <c r="A2561" t="s">
        <v>25081</v>
      </c>
      <c r="B2561" t="s">
        <v>18389</v>
      </c>
      <c r="C2561" t="s">
        <v>18100</v>
      </c>
    </row>
    <row r="2562" spans="1:3" x14ac:dyDescent="0.25">
      <c r="A2562" t="s">
        <v>19434</v>
      </c>
      <c r="B2562" t="s">
        <v>18085</v>
      </c>
      <c r="C2562" t="s">
        <v>18100</v>
      </c>
    </row>
    <row r="2563" spans="1:3" x14ac:dyDescent="0.25">
      <c r="A2563" t="s">
        <v>22659</v>
      </c>
      <c r="B2563" t="s">
        <v>18085</v>
      </c>
      <c r="C2563" t="s">
        <v>18100</v>
      </c>
    </row>
    <row r="2564" spans="1:3" x14ac:dyDescent="0.25">
      <c r="A2564" t="s">
        <v>22324</v>
      </c>
      <c r="B2564" t="s">
        <v>18105</v>
      </c>
      <c r="C2564" t="s">
        <v>18100</v>
      </c>
    </row>
    <row r="2565" spans="1:3" x14ac:dyDescent="0.25">
      <c r="A2565" t="s">
        <v>22826</v>
      </c>
      <c r="B2565" t="s">
        <v>18085</v>
      </c>
      <c r="C2565" t="s">
        <v>18100</v>
      </c>
    </row>
    <row r="2566" spans="1:3" x14ac:dyDescent="0.25">
      <c r="A2566" t="s">
        <v>18820</v>
      </c>
      <c r="B2566" t="s">
        <v>18085</v>
      </c>
      <c r="C2566" t="s">
        <v>18087</v>
      </c>
    </row>
    <row r="2567" spans="1:3" x14ac:dyDescent="0.25">
      <c r="A2567" t="s">
        <v>24262</v>
      </c>
      <c r="B2567" t="s">
        <v>18313</v>
      </c>
      <c r="C2567" t="s">
        <v>18100</v>
      </c>
    </row>
    <row r="2568" spans="1:3" x14ac:dyDescent="0.25">
      <c r="A2568" t="s">
        <v>18997</v>
      </c>
      <c r="B2568" t="s">
        <v>18085</v>
      </c>
      <c r="C2568" t="s">
        <v>18100</v>
      </c>
    </row>
    <row r="2569" spans="1:3" x14ac:dyDescent="0.25">
      <c r="A2569" t="s">
        <v>24811</v>
      </c>
      <c r="B2569" t="s">
        <v>18085</v>
      </c>
      <c r="C2569" t="s">
        <v>18087</v>
      </c>
    </row>
    <row r="2570" spans="1:3" x14ac:dyDescent="0.25">
      <c r="A2570" t="s">
        <v>22533</v>
      </c>
      <c r="B2570" t="s">
        <v>18085</v>
      </c>
      <c r="C2570" t="s">
        <v>18100</v>
      </c>
    </row>
    <row r="2571" spans="1:3" x14ac:dyDescent="0.25">
      <c r="A2571" t="s">
        <v>23823</v>
      </c>
      <c r="B2571" t="s">
        <v>18085</v>
      </c>
      <c r="C2571" t="s">
        <v>18100</v>
      </c>
    </row>
    <row r="2572" spans="1:3" x14ac:dyDescent="0.25">
      <c r="A2572" t="s">
        <v>24870</v>
      </c>
      <c r="B2572" t="s">
        <v>18085</v>
      </c>
      <c r="C2572" t="s">
        <v>18100</v>
      </c>
    </row>
    <row r="2573" spans="1:3" x14ac:dyDescent="0.25">
      <c r="A2573" t="s">
        <v>19473</v>
      </c>
      <c r="B2573" t="s">
        <v>18085</v>
      </c>
      <c r="C2573" t="s">
        <v>18100</v>
      </c>
    </row>
    <row r="2574" spans="1:3" x14ac:dyDescent="0.25">
      <c r="A2574" t="s">
        <v>18776</v>
      </c>
      <c r="B2574" t="s">
        <v>18085</v>
      </c>
      <c r="C2574" t="s">
        <v>18100</v>
      </c>
    </row>
    <row r="2575" spans="1:3" x14ac:dyDescent="0.25">
      <c r="A2575" t="s">
        <v>19542</v>
      </c>
      <c r="B2575" t="s">
        <v>18085</v>
      </c>
      <c r="C2575" t="s">
        <v>18100</v>
      </c>
    </row>
    <row r="2576" spans="1:3" x14ac:dyDescent="0.25">
      <c r="A2576" t="s">
        <v>18249</v>
      </c>
      <c r="B2576" t="s">
        <v>18085</v>
      </c>
      <c r="C2576" t="s">
        <v>18089</v>
      </c>
    </row>
    <row r="2577" spans="1:3" x14ac:dyDescent="0.25">
      <c r="A2577" t="s">
        <v>24846</v>
      </c>
      <c r="B2577" t="s">
        <v>18085</v>
      </c>
      <c r="C2577" t="s">
        <v>18100</v>
      </c>
    </row>
    <row r="2578" spans="1:3" x14ac:dyDescent="0.25">
      <c r="A2578" t="s">
        <v>18303</v>
      </c>
      <c r="B2578" t="s">
        <v>18085</v>
      </c>
      <c r="C2578" t="s">
        <v>18087</v>
      </c>
    </row>
    <row r="2579" spans="1:3" x14ac:dyDescent="0.25">
      <c r="A2579" t="s">
        <v>24874</v>
      </c>
      <c r="B2579" t="s">
        <v>18292</v>
      </c>
      <c r="C2579" t="s">
        <v>18087</v>
      </c>
    </row>
    <row r="2580" spans="1:3" x14ac:dyDescent="0.25">
      <c r="A2580" t="s">
        <v>22734</v>
      </c>
      <c r="B2580" t="s">
        <v>18085</v>
      </c>
      <c r="C2580" t="s">
        <v>18100</v>
      </c>
    </row>
    <row r="2581" spans="1:3" x14ac:dyDescent="0.25">
      <c r="A2581" t="s">
        <v>22212</v>
      </c>
      <c r="B2581" t="s">
        <v>18085</v>
      </c>
      <c r="C2581" t="s">
        <v>18100</v>
      </c>
    </row>
    <row r="2582" spans="1:3" x14ac:dyDescent="0.25">
      <c r="A2582" t="s">
        <v>24213</v>
      </c>
      <c r="B2582" t="s">
        <v>18279</v>
      </c>
      <c r="C2582" t="s">
        <v>18100</v>
      </c>
    </row>
    <row r="2583" spans="1:3" x14ac:dyDescent="0.25">
      <c r="A2583" t="s">
        <v>23299</v>
      </c>
      <c r="B2583" t="s">
        <v>18085</v>
      </c>
      <c r="C2583" t="s">
        <v>18087</v>
      </c>
    </row>
    <row r="2584" spans="1:3" x14ac:dyDescent="0.25">
      <c r="A2584" t="s">
        <v>22062</v>
      </c>
      <c r="B2584" t="s">
        <v>18085</v>
      </c>
      <c r="C2584" t="s">
        <v>18087</v>
      </c>
    </row>
    <row r="2585" spans="1:3" x14ac:dyDescent="0.25">
      <c r="A2585" t="s">
        <v>18848</v>
      </c>
      <c r="B2585" t="s">
        <v>18085</v>
      </c>
      <c r="C2585" t="s">
        <v>18492</v>
      </c>
    </row>
    <row r="2586" spans="1:3" x14ac:dyDescent="0.25">
      <c r="A2586" t="s">
        <v>21895</v>
      </c>
      <c r="B2586" t="s">
        <v>18085</v>
      </c>
      <c r="C2586" t="s">
        <v>18087</v>
      </c>
    </row>
    <row r="2587" spans="1:3" x14ac:dyDescent="0.25">
      <c r="A2587" t="s">
        <v>19463</v>
      </c>
      <c r="B2587" t="s">
        <v>18085</v>
      </c>
      <c r="C2587" t="s">
        <v>18100</v>
      </c>
    </row>
    <row r="2588" spans="1:3" x14ac:dyDescent="0.25">
      <c r="A2588" t="s">
        <v>19307</v>
      </c>
      <c r="B2588" t="s">
        <v>18085</v>
      </c>
      <c r="C2588" t="s">
        <v>18100</v>
      </c>
    </row>
    <row r="2589" spans="1:3" x14ac:dyDescent="0.25">
      <c r="A2589" t="s">
        <v>24711</v>
      </c>
      <c r="B2589" t="s">
        <v>18085</v>
      </c>
      <c r="C2589" t="s">
        <v>18087</v>
      </c>
    </row>
    <row r="2590" spans="1:3" x14ac:dyDescent="0.25">
      <c r="A2590" t="s">
        <v>19657</v>
      </c>
      <c r="B2590" t="s">
        <v>18085</v>
      </c>
      <c r="C2590" t="s">
        <v>18100</v>
      </c>
    </row>
    <row r="2591" spans="1:3" x14ac:dyDescent="0.25">
      <c r="A2591" t="s">
        <v>19729</v>
      </c>
      <c r="B2591" t="s">
        <v>18085</v>
      </c>
      <c r="C2591" t="s">
        <v>18100</v>
      </c>
    </row>
    <row r="2592" spans="1:3" x14ac:dyDescent="0.25">
      <c r="A2592" t="s">
        <v>20569</v>
      </c>
      <c r="B2592" t="s">
        <v>18085</v>
      </c>
      <c r="C2592" t="s">
        <v>18087</v>
      </c>
    </row>
    <row r="2593" spans="1:3" x14ac:dyDescent="0.25">
      <c r="A2593" t="s">
        <v>22159</v>
      </c>
      <c r="B2593" t="s">
        <v>18085</v>
      </c>
      <c r="C2593" t="s">
        <v>21987</v>
      </c>
    </row>
    <row r="2594" spans="1:3" x14ac:dyDescent="0.25">
      <c r="A2594" t="s">
        <v>18611</v>
      </c>
      <c r="B2594" t="s">
        <v>18085</v>
      </c>
      <c r="C2594" t="s">
        <v>18100</v>
      </c>
    </row>
    <row r="2595" spans="1:3" x14ac:dyDescent="0.25">
      <c r="A2595" t="s">
        <v>18168</v>
      </c>
      <c r="B2595" t="s">
        <v>18085</v>
      </c>
      <c r="C2595" t="s">
        <v>18100</v>
      </c>
    </row>
    <row r="2596" spans="1:3" x14ac:dyDescent="0.25">
      <c r="A2596" t="s">
        <v>18345</v>
      </c>
      <c r="B2596" t="s">
        <v>18085</v>
      </c>
      <c r="C2596" t="s">
        <v>18111</v>
      </c>
    </row>
    <row r="2597" spans="1:3" x14ac:dyDescent="0.25">
      <c r="A2597" t="s">
        <v>18289</v>
      </c>
      <c r="B2597" t="s">
        <v>18085</v>
      </c>
      <c r="C2597" t="s">
        <v>18175</v>
      </c>
    </row>
    <row r="2598" spans="1:3" x14ac:dyDescent="0.25">
      <c r="A2598" t="s">
        <v>19515</v>
      </c>
      <c r="B2598" t="s">
        <v>18279</v>
      </c>
      <c r="C2598" t="s">
        <v>18087</v>
      </c>
    </row>
    <row r="2599" spans="1:3" x14ac:dyDescent="0.25">
      <c r="A2599" t="s">
        <v>19340</v>
      </c>
      <c r="B2599" t="s">
        <v>18085</v>
      </c>
      <c r="C2599" t="s">
        <v>18100</v>
      </c>
    </row>
    <row r="2600" spans="1:3" x14ac:dyDescent="0.25">
      <c r="A2600" t="s">
        <v>21764</v>
      </c>
      <c r="B2600" t="s">
        <v>18085</v>
      </c>
      <c r="C2600" t="s">
        <v>18175</v>
      </c>
    </row>
    <row r="2601" spans="1:3" x14ac:dyDescent="0.25">
      <c r="A2601" t="s">
        <v>18442</v>
      </c>
      <c r="B2601" t="s">
        <v>18085</v>
      </c>
      <c r="C2601" t="s">
        <v>18175</v>
      </c>
    </row>
    <row r="2602" spans="1:3" x14ac:dyDescent="0.25">
      <c r="A2602" t="s">
        <v>19403</v>
      </c>
      <c r="B2602" t="s">
        <v>18085</v>
      </c>
      <c r="C2602" t="s">
        <v>18175</v>
      </c>
    </row>
    <row r="2603" spans="1:3" x14ac:dyDescent="0.25">
      <c r="A2603" t="s">
        <v>20546</v>
      </c>
      <c r="B2603" t="s">
        <v>18085</v>
      </c>
      <c r="C2603" t="s">
        <v>18100</v>
      </c>
    </row>
    <row r="2604" spans="1:3" x14ac:dyDescent="0.25">
      <c r="A2604" t="s">
        <v>21314</v>
      </c>
      <c r="B2604" t="s">
        <v>18085</v>
      </c>
      <c r="C2604" t="s">
        <v>18087</v>
      </c>
    </row>
    <row r="2605" spans="1:3" x14ac:dyDescent="0.25">
      <c r="A2605" t="s">
        <v>18913</v>
      </c>
      <c r="B2605" t="s">
        <v>18085</v>
      </c>
      <c r="C2605" t="s">
        <v>18175</v>
      </c>
    </row>
    <row r="2606" spans="1:3" x14ac:dyDescent="0.25">
      <c r="A2606" t="s">
        <v>18840</v>
      </c>
      <c r="B2606" t="s">
        <v>18085</v>
      </c>
      <c r="C2606" t="s">
        <v>18111</v>
      </c>
    </row>
    <row r="2607" spans="1:3" x14ac:dyDescent="0.25">
      <c r="A2607" t="s">
        <v>18952</v>
      </c>
      <c r="B2607" t="s">
        <v>18085</v>
      </c>
      <c r="C2607" t="s">
        <v>18100</v>
      </c>
    </row>
    <row r="2608" spans="1:3" x14ac:dyDescent="0.25">
      <c r="A2608" t="s">
        <v>20744</v>
      </c>
      <c r="B2608" t="s">
        <v>18085</v>
      </c>
      <c r="C2608" t="s">
        <v>18100</v>
      </c>
    </row>
    <row r="2609" spans="1:3" x14ac:dyDescent="0.25">
      <c r="A2609" t="s">
        <v>23778</v>
      </c>
      <c r="B2609" t="s">
        <v>18085</v>
      </c>
      <c r="C2609" t="s">
        <v>18100</v>
      </c>
    </row>
    <row r="2610" spans="1:3" x14ac:dyDescent="0.25">
      <c r="A2610" t="s">
        <v>18520</v>
      </c>
      <c r="B2610" t="s">
        <v>18085</v>
      </c>
      <c r="C2610" t="s">
        <v>18100</v>
      </c>
    </row>
    <row r="2611" spans="1:3" x14ac:dyDescent="0.25">
      <c r="A2611" t="s">
        <v>20638</v>
      </c>
      <c r="B2611" t="s">
        <v>18085</v>
      </c>
      <c r="C2611" t="s">
        <v>18100</v>
      </c>
    </row>
    <row r="2612" spans="1:3" x14ac:dyDescent="0.25">
      <c r="A2612" t="s">
        <v>18456</v>
      </c>
      <c r="B2612" t="s">
        <v>18085</v>
      </c>
      <c r="C2612" t="s">
        <v>18100</v>
      </c>
    </row>
    <row r="2613" spans="1:3" x14ac:dyDescent="0.25">
      <c r="A2613" t="s">
        <v>24434</v>
      </c>
      <c r="B2613" t="s">
        <v>18085</v>
      </c>
      <c r="C2613" t="s">
        <v>18111</v>
      </c>
    </row>
    <row r="2614" spans="1:3" x14ac:dyDescent="0.25">
      <c r="A2614" t="s">
        <v>21977</v>
      </c>
      <c r="B2614" t="s">
        <v>18085</v>
      </c>
      <c r="C2614" t="s">
        <v>18117</v>
      </c>
    </row>
    <row r="2615" spans="1:3" x14ac:dyDescent="0.25">
      <c r="A2615" t="s">
        <v>23499</v>
      </c>
      <c r="B2615" t="s">
        <v>18085</v>
      </c>
      <c r="C2615" t="s">
        <v>18087</v>
      </c>
    </row>
    <row r="2616" spans="1:3" x14ac:dyDescent="0.25">
      <c r="A2616" t="s">
        <v>21487</v>
      </c>
      <c r="B2616" t="s">
        <v>18085</v>
      </c>
      <c r="C2616" t="s">
        <v>18100</v>
      </c>
    </row>
    <row r="2617" spans="1:3" x14ac:dyDescent="0.25">
      <c r="A2617" t="s">
        <v>23533</v>
      </c>
      <c r="B2617" t="s">
        <v>18085</v>
      </c>
      <c r="C2617" t="s">
        <v>18100</v>
      </c>
    </row>
    <row r="2618" spans="1:3" x14ac:dyDescent="0.25">
      <c r="A2618" t="s">
        <v>18721</v>
      </c>
      <c r="B2618" t="s">
        <v>18085</v>
      </c>
      <c r="C2618" t="s">
        <v>18100</v>
      </c>
    </row>
    <row r="2619" spans="1:3" x14ac:dyDescent="0.25">
      <c r="A2619" t="s">
        <v>20790</v>
      </c>
      <c r="B2619" t="s">
        <v>18085</v>
      </c>
      <c r="C2619" t="s">
        <v>18100</v>
      </c>
    </row>
    <row r="2620" spans="1:3" x14ac:dyDescent="0.25">
      <c r="A2620" t="s">
        <v>21600</v>
      </c>
      <c r="B2620" t="s">
        <v>18085</v>
      </c>
      <c r="C2620" t="s">
        <v>18208</v>
      </c>
    </row>
    <row r="2621" spans="1:3" x14ac:dyDescent="0.25">
      <c r="A2621" t="s">
        <v>18217</v>
      </c>
      <c r="B2621" t="s">
        <v>18085</v>
      </c>
      <c r="C2621" t="s">
        <v>18087</v>
      </c>
    </row>
    <row r="2622" spans="1:3" x14ac:dyDescent="0.25">
      <c r="A2622" t="s">
        <v>19733</v>
      </c>
      <c r="B2622" t="s">
        <v>18085</v>
      </c>
      <c r="C2622" t="s">
        <v>18100</v>
      </c>
    </row>
    <row r="2623" spans="1:3" x14ac:dyDescent="0.25">
      <c r="A2623" t="s">
        <v>19441</v>
      </c>
      <c r="B2623" t="s">
        <v>18085</v>
      </c>
      <c r="C2623" t="s">
        <v>18087</v>
      </c>
    </row>
    <row r="2624" spans="1:3" x14ac:dyDescent="0.25">
      <c r="A2624" t="s">
        <v>24618</v>
      </c>
      <c r="B2624" t="s">
        <v>18085</v>
      </c>
      <c r="C2624" t="s">
        <v>18111</v>
      </c>
    </row>
    <row r="2625" spans="1:3" x14ac:dyDescent="0.25">
      <c r="A2625" t="s">
        <v>21309</v>
      </c>
      <c r="B2625" t="s">
        <v>18085</v>
      </c>
      <c r="C2625" t="s">
        <v>18100</v>
      </c>
    </row>
    <row r="2626" spans="1:3" x14ac:dyDescent="0.25">
      <c r="A2626" t="s">
        <v>20275</v>
      </c>
      <c r="B2626" t="s">
        <v>18085</v>
      </c>
      <c r="C2626" t="s">
        <v>18100</v>
      </c>
    </row>
    <row r="2627" spans="1:3" x14ac:dyDescent="0.25">
      <c r="A2627" t="s">
        <v>23446</v>
      </c>
      <c r="B2627" t="s">
        <v>18085</v>
      </c>
      <c r="C2627" t="s">
        <v>18111</v>
      </c>
    </row>
    <row r="2628" spans="1:3" x14ac:dyDescent="0.25">
      <c r="A2628" t="s">
        <v>20259</v>
      </c>
      <c r="B2628" t="s">
        <v>18085</v>
      </c>
      <c r="C2628" t="s">
        <v>18087</v>
      </c>
    </row>
    <row r="2629" spans="1:3" x14ac:dyDescent="0.25">
      <c r="A2629" t="s">
        <v>24553</v>
      </c>
      <c r="B2629" t="s">
        <v>18105</v>
      </c>
      <c r="C2629" t="s">
        <v>18111</v>
      </c>
    </row>
    <row r="2630" spans="1:3" x14ac:dyDescent="0.25">
      <c r="A2630" t="s">
        <v>22173</v>
      </c>
      <c r="B2630" t="s">
        <v>18085</v>
      </c>
      <c r="C2630" t="s">
        <v>18103</v>
      </c>
    </row>
    <row r="2631" spans="1:3" x14ac:dyDescent="0.25">
      <c r="A2631" t="s">
        <v>24647</v>
      </c>
      <c r="B2631" t="s">
        <v>18085</v>
      </c>
      <c r="C2631" t="s">
        <v>18087</v>
      </c>
    </row>
    <row r="2632" spans="1:3" x14ac:dyDescent="0.25">
      <c r="A2632" t="s">
        <v>23877</v>
      </c>
      <c r="B2632" t="s">
        <v>18105</v>
      </c>
      <c r="C2632" t="s">
        <v>18100</v>
      </c>
    </row>
    <row r="2633" spans="1:3" x14ac:dyDescent="0.25">
      <c r="A2633" t="s">
        <v>24962</v>
      </c>
      <c r="B2633" t="s">
        <v>18105</v>
      </c>
      <c r="C2633" t="s">
        <v>18100</v>
      </c>
    </row>
    <row r="2634" spans="1:3" x14ac:dyDescent="0.25">
      <c r="A2634" t="s">
        <v>24384</v>
      </c>
      <c r="B2634" t="s">
        <v>18085</v>
      </c>
      <c r="C2634" t="s">
        <v>18111</v>
      </c>
    </row>
    <row r="2635" spans="1:3" x14ac:dyDescent="0.25">
      <c r="A2635" t="s">
        <v>21206</v>
      </c>
      <c r="B2635" t="s">
        <v>18085</v>
      </c>
      <c r="C2635" t="s">
        <v>18100</v>
      </c>
    </row>
    <row r="2636" spans="1:3" x14ac:dyDescent="0.25">
      <c r="A2636" t="s">
        <v>18507</v>
      </c>
      <c r="B2636" t="s">
        <v>18085</v>
      </c>
      <c r="C2636" t="s">
        <v>18100</v>
      </c>
    </row>
    <row r="2637" spans="1:3" x14ac:dyDescent="0.25">
      <c r="A2637" t="s">
        <v>18627</v>
      </c>
      <c r="B2637" t="s">
        <v>18085</v>
      </c>
      <c r="C2637" t="s">
        <v>18132</v>
      </c>
    </row>
    <row r="2638" spans="1:3" x14ac:dyDescent="0.25">
      <c r="A2638" t="s">
        <v>20135</v>
      </c>
      <c r="B2638" t="s">
        <v>18085</v>
      </c>
      <c r="C2638" t="s">
        <v>18087</v>
      </c>
    </row>
    <row r="2639" spans="1:3" x14ac:dyDescent="0.25">
      <c r="A2639" t="s">
        <v>20903</v>
      </c>
      <c r="B2639" t="s">
        <v>18085</v>
      </c>
      <c r="C2639" t="s">
        <v>18100</v>
      </c>
    </row>
    <row r="2640" spans="1:3" x14ac:dyDescent="0.25">
      <c r="A2640" t="s">
        <v>19485</v>
      </c>
      <c r="B2640" t="s">
        <v>18085</v>
      </c>
      <c r="C2640" t="s">
        <v>18100</v>
      </c>
    </row>
    <row r="2641" spans="1:3" x14ac:dyDescent="0.25">
      <c r="A2641" t="s">
        <v>19808</v>
      </c>
      <c r="B2641" t="s">
        <v>18085</v>
      </c>
      <c r="C2641" t="s">
        <v>18100</v>
      </c>
    </row>
    <row r="2642" spans="1:3" x14ac:dyDescent="0.25">
      <c r="A2642" t="s">
        <v>19214</v>
      </c>
      <c r="B2642" t="s">
        <v>18085</v>
      </c>
      <c r="C2642" t="s">
        <v>18100</v>
      </c>
    </row>
    <row r="2643" spans="1:3" x14ac:dyDescent="0.25">
      <c r="A2643" t="s">
        <v>19868</v>
      </c>
      <c r="B2643" t="s">
        <v>18085</v>
      </c>
      <c r="C2643" t="s">
        <v>18100</v>
      </c>
    </row>
    <row r="2644" spans="1:3" x14ac:dyDescent="0.25">
      <c r="A2644" t="s">
        <v>18548</v>
      </c>
      <c r="B2644" t="s">
        <v>18085</v>
      </c>
      <c r="C2644" t="s">
        <v>18100</v>
      </c>
    </row>
    <row r="2645" spans="1:3" x14ac:dyDescent="0.25">
      <c r="A2645" t="s">
        <v>22835</v>
      </c>
      <c r="B2645" t="s">
        <v>18085</v>
      </c>
      <c r="C2645" t="s">
        <v>18100</v>
      </c>
    </row>
    <row r="2646" spans="1:3" x14ac:dyDescent="0.25">
      <c r="A2646" t="s">
        <v>18170</v>
      </c>
      <c r="B2646" t="s">
        <v>18085</v>
      </c>
      <c r="C2646" t="s">
        <v>18100</v>
      </c>
    </row>
    <row r="2647" spans="1:3" x14ac:dyDescent="0.25">
      <c r="A2647" t="s">
        <v>18750</v>
      </c>
      <c r="B2647" t="s">
        <v>18085</v>
      </c>
      <c r="C2647" t="s">
        <v>18100</v>
      </c>
    </row>
    <row r="2648" spans="1:3" x14ac:dyDescent="0.25">
      <c r="A2648" t="s">
        <v>19578</v>
      </c>
      <c r="B2648" t="s">
        <v>18085</v>
      </c>
      <c r="C2648" t="s">
        <v>18100</v>
      </c>
    </row>
    <row r="2649" spans="1:3" x14ac:dyDescent="0.25">
      <c r="A2649" t="s">
        <v>20359</v>
      </c>
      <c r="B2649" t="s">
        <v>18085</v>
      </c>
      <c r="C2649" t="s">
        <v>18111</v>
      </c>
    </row>
    <row r="2650" spans="1:3" x14ac:dyDescent="0.25">
      <c r="A2650" t="s">
        <v>19665</v>
      </c>
      <c r="B2650" t="s">
        <v>18085</v>
      </c>
      <c r="C2650" t="s">
        <v>18100</v>
      </c>
    </row>
    <row r="2651" spans="1:3" x14ac:dyDescent="0.25">
      <c r="A2651" t="s">
        <v>22201</v>
      </c>
      <c r="B2651" t="s">
        <v>18389</v>
      </c>
      <c r="C2651" t="s">
        <v>18100</v>
      </c>
    </row>
    <row r="2652" spans="1:3" x14ac:dyDescent="0.25">
      <c r="A2652" t="s">
        <v>19458</v>
      </c>
      <c r="B2652" t="s">
        <v>18085</v>
      </c>
      <c r="C2652" t="s">
        <v>18100</v>
      </c>
    </row>
    <row r="2653" spans="1:3" x14ac:dyDescent="0.25">
      <c r="A2653" t="s">
        <v>22557</v>
      </c>
      <c r="B2653" t="s">
        <v>18389</v>
      </c>
      <c r="C2653" t="s">
        <v>18100</v>
      </c>
    </row>
    <row r="2654" spans="1:3" x14ac:dyDescent="0.25">
      <c r="A2654" t="s">
        <v>21560</v>
      </c>
      <c r="B2654" t="s">
        <v>18085</v>
      </c>
      <c r="C2654" t="s">
        <v>18100</v>
      </c>
    </row>
    <row r="2655" spans="1:3" x14ac:dyDescent="0.25">
      <c r="A2655" t="s">
        <v>20518</v>
      </c>
      <c r="B2655" t="s">
        <v>18085</v>
      </c>
      <c r="C2655" t="s">
        <v>18087</v>
      </c>
    </row>
    <row r="2656" spans="1:3" x14ac:dyDescent="0.25">
      <c r="A2656" t="s">
        <v>19482</v>
      </c>
      <c r="B2656" t="s">
        <v>18085</v>
      </c>
      <c r="C2656" t="s">
        <v>18087</v>
      </c>
    </row>
    <row r="2657" spans="1:3" x14ac:dyDescent="0.25">
      <c r="A2657" t="s">
        <v>18562</v>
      </c>
      <c r="B2657" t="s">
        <v>18085</v>
      </c>
      <c r="C2657" t="s">
        <v>18087</v>
      </c>
    </row>
    <row r="2658" spans="1:3" x14ac:dyDescent="0.25">
      <c r="A2658" t="s">
        <v>18263</v>
      </c>
      <c r="B2658" t="s">
        <v>18085</v>
      </c>
      <c r="C2658" t="s">
        <v>18132</v>
      </c>
    </row>
    <row r="2659" spans="1:3" x14ac:dyDescent="0.25">
      <c r="A2659" t="s">
        <v>24877</v>
      </c>
      <c r="B2659" t="s">
        <v>18085</v>
      </c>
      <c r="C2659" t="s">
        <v>18087</v>
      </c>
    </row>
    <row r="2660" spans="1:3" x14ac:dyDescent="0.25">
      <c r="A2660" t="s">
        <v>22538</v>
      </c>
      <c r="B2660" t="s">
        <v>18085</v>
      </c>
      <c r="C2660" t="s">
        <v>18087</v>
      </c>
    </row>
    <row r="2661" spans="1:3" x14ac:dyDescent="0.25">
      <c r="A2661" t="s">
        <v>23098</v>
      </c>
      <c r="B2661" t="s">
        <v>18085</v>
      </c>
      <c r="C2661" t="s">
        <v>18087</v>
      </c>
    </row>
    <row r="2662" spans="1:3" x14ac:dyDescent="0.25">
      <c r="A2662" t="s">
        <v>18617</v>
      </c>
      <c r="B2662" t="s">
        <v>18085</v>
      </c>
      <c r="C2662" t="s">
        <v>18087</v>
      </c>
    </row>
    <row r="2663" spans="1:3" x14ac:dyDescent="0.25">
      <c r="A2663" t="s">
        <v>22605</v>
      </c>
      <c r="B2663" t="s">
        <v>18085</v>
      </c>
      <c r="C2663" t="s">
        <v>18087</v>
      </c>
    </row>
    <row r="2664" spans="1:3" x14ac:dyDescent="0.25">
      <c r="A2664" t="s">
        <v>19051</v>
      </c>
      <c r="B2664" t="s">
        <v>18085</v>
      </c>
      <c r="C2664" t="s">
        <v>18100</v>
      </c>
    </row>
    <row r="2665" spans="1:3" x14ac:dyDescent="0.25">
      <c r="A2665" t="s">
        <v>21974</v>
      </c>
      <c r="B2665" t="s">
        <v>18085</v>
      </c>
      <c r="C2665" t="s">
        <v>18100</v>
      </c>
    </row>
    <row r="2666" spans="1:3" x14ac:dyDescent="0.25">
      <c r="A2666" t="s">
        <v>20104</v>
      </c>
      <c r="B2666" t="s">
        <v>18085</v>
      </c>
      <c r="C2666" t="s">
        <v>18396</v>
      </c>
    </row>
    <row r="2667" spans="1:3" x14ac:dyDescent="0.25">
      <c r="A2667" t="s">
        <v>21219</v>
      </c>
      <c r="B2667" t="s">
        <v>18085</v>
      </c>
      <c r="C2667" t="s">
        <v>18100</v>
      </c>
    </row>
    <row r="2668" spans="1:3" x14ac:dyDescent="0.25">
      <c r="A2668" t="s">
        <v>23988</v>
      </c>
      <c r="B2668" t="s">
        <v>18085</v>
      </c>
      <c r="C2668" t="s">
        <v>18100</v>
      </c>
    </row>
    <row r="2669" spans="1:3" x14ac:dyDescent="0.25">
      <c r="A2669" t="s">
        <v>20424</v>
      </c>
      <c r="B2669" t="s">
        <v>18085</v>
      </c>
      <c r="C2669" t="s">
        <v>18100</v>
      </c>
    </row>
    <row r="2670" spans="1:3" x14ac:dyDescent="0.25">
      <c r="A2670" t="s">
        <v>18669</v>
      </c>
      <c r="B2670" t="s">
        <v>18085</v>
      </c>
      <c r="C2670" t="s">
        <v>18103</v>
      </c>
    </row>
    <row r="2671" spans="1:3" x14ac:dyDescent="0.25">
      <c r="A2671" t="s">
        <v>22306</v>
      </c>
      <c r="B2671" t="s">
        <v>18085</v>
      </c>
      <c r="C2671" t="s">
        <v>18100</v>
      </c>
    </row>
    <row r="2672" spans="1:3" x14ac:dyDescent="0.25">
      <c r="A2672" t="s">
        <v>22708</v>
      </c>
      <c r="B2672" t="s">
        <v>18085</v>
      </c>
      <c r="C2672" t="s">
        <v>18100</v>
      </c>
    </row>
    <row r="2673" spans="1:3" x14ac:dyDescent="0.25">
      <c r="A2673" t="s">
        <v>19361</v>
      </c>
      <c r="B2673" t="s">
        <v>18085</v>
      </c>
      <c r="C2673" t="s">
        <v>18102</v>
      </c>
    </row>
    <row r="2674" spans="1:3" x14ac:dyDescent="0.25">
      <c r="A2674" t="s">
        <v>24775</v>
      </c>
      <c r="B2674" t="s">
        <v>18085</v>
      </c>
      <c r="C2674" t="s">
        <v>18087</v>
      </c>
    </row>
    <row r="2675" spans="1:3" x14ac:dyDescent="0.25">
      <c r="A2675" t="s">
        <v>23218</v>
      </c>
      <c r="B2675" t="s">
        <v>18085</v>
      </c>
      <c r="C2675" t="s">
        <v>18087</v>
      </c>
    </row>
    <row r="2676" spans="1:3" x14ac:dyDescent="0.25">
      <c r="A2676" t="s">
        <v>23070</v>
      </c>
      <c r="B2676" t="s">
        <v>18085</v>
      </c>
      <c r="C2676" t="s">
        <v>18087</v>
      </c>
    </row>
    <row r="2677" spans="1:3" x14ac:dyDescent="0.25">
      <c r="A2677" t="s">
        <v>21747</v>
      </c>
      <c r="B2677" t="s">
        <v>18085</v>
      </c>
      <c r="C2677" t="s">
        <v>18100</v>
      </c>
    </row>
    <row r="2678" spans="1:3" x14ac:dyDescent="0.25">
      <c r="A2678" t="s">
        <v>24084</v>
      </c>
      <c r="B2678" t="s">
        <v>18085</v>
      </c>
      <c r="C2678" t="s">
        <v>18100</v>
      </c>
    </row>
    <row r="2679" spans="1:3" x14ac:dyDescent="0.25">
      <c r="A2679" t="s">
        <v>21416</v>
      </c>
      <c r="B2679" t="s">
        <v>18085</v>
      </c>
      <c r="C2679" t="s">
        <v>18100</v>
      </c>
    </row>
    <row r="2680" spans="1:3" x14ac:dyDescent="0.25">
      <c r="A2680" t="s">
        <v>20689</v>
      </c>
      <c r="B2680" t="s">
        <v>18085</v>
      </c>
      <c r="C2680" t="s">
        <v>18100</v>
      </c>
    </row>
    <row r="2681" spans="1:3" x14ac:dyDescent="0.25">
      <c r="A2681" t="s">
        <v>22391</v>
      </c>
      <c r="B2681" t="s">
        <v>18085</v>
      </c>
      <c r="C2681" t="s">
        <v>18100</v>
      </c>
    </row>
    <row r="2682" spans="1:3" x14ac:dyDescent="0.25">
      <c r="A2682" t="s">
        <v>24610</v>
      </c>
      <c r="B2682" t="s">
        <v>18085</v>
      </c>
      <c r="C2682" t="s">
        <v>18087</v>
      </c>
    </row>
    <row r="2683" spans="1:3" x14ac:dyDescent="0.25">
      <c r="A2683" t="s">
        <v>24984</v>
      </c>
      <c r="B2683" t="s">
        <v>18085</v>
      </c>
      <c r="C2683" t="s">
        <v>18087</v>
      </c>
    </row>
    <row r="2684" spans="1:3" x14ac:dyDescent="0.25">
      <c r="A2684" t="s">
        <v>22154</v>
      </c>
      <c r="B2684" t="s">
        <v>18085</v>
      </c>
      <c r="C2684" t="s">
        <v>18087</v>
      </c>
    </row>
    <row r="2685" spans="1:3" x14ac:dyDescent="0.25">
      <c r="A2685" t="s">
        <v>20810</v>
      </c>
      <c r="B2685" t="s">
        <v>18085</v>
      </c>
      <c r="C2685" t="s">
        <v>18087</v>
      </c>
    </row>
    <row r="2686" spans="1:3" x14ac:dyDescent="0.25">
      <c r="A2686" t="s">
        <v>24135</v>
      </c>
      <c r="B2686" t="s">
        <v>18085</v>
      </c>
      <c r="C2686" t="s">
        <v>18087</v>
      </c>
    </row>
    <row r="2687" spans="1:3" x14ac:dyDescent="0.25">
      <c r="A2687" t="s">
        <v>20179</v>
      </c>
      <c r="B2687" t="s">
        <v>18085</v>
      </c>
      <c r="C2687" t="s">
        <v>18087</v>
      </c>
    </row>
    <row r="2688" spans="1:3" x14ac:dyDescent="0.25">
      <c r="A2688" t="s">
        <v>24576</v>
      </c>
      <c r="B2688" t="s">
        <v>18085</v>
      </c>
      <c r="C2688" t="s">
        <v>18087</v>
      </c>
    </row>
    <row r="2689" spans="1:3" x14ac:dyDescent="0.25">
      <c r="A2689" t="s">
        <v>21340</v>
      </c>
      <c r="B2689" t="s">
        <v>18085</v>
      </c>
      <c r="C2689" t="s">
        <v>18087</v>
      </c>
    </row>
    <row r="2690" spans="1:3" x14ac:dyDescent="0.25">
      <c r="A2690" t="s">
        <v>23616</v>
      </c>
      <c r="B2690" t="s">
        <v>18085</v>
      </c>
      <c r="C2690" t="s">
        <v>18087</v>
      </c>
    </row>
    <row r="2691" spans="1:3" x14ac:dyDescent="0.25">
      <c r="A2691" t="s">
        <v>22755</v>
      </c>
      <c r="B2691" t="s">
        <v>18085</v>
      </c>
      <c r="C2691" t="s">
        <v>18087</v>
      </c>
    </row>
    <row r="2692" spans="1:3" x14ac:dyDescent="0.25">
      <c r="A2692" t="s">
        <v>19190</v>
      </c>
      <c r="B2692" t="s">
        <v>18085</v>
      </c>
      <c r="C2692" t="s">
        <v>18087</v>
      </c>
    </row>
    <row r="2693" spans="1:3" x14ac:dyDescent="0.25">
      <c r="A2693" t="s">
        <v>24611</v>
      </c>
      <c r="B2693" t="s">
        <v>18085</v>
      </c>
      <c r="C2693" t="s">
        <v>18087</v>
      </c>
    </row>
    <row r="2694" spans="1:3" x14ac:dyDescent="0.25">
      <c r="A2694" t="s">
        <v>22676</v>
      </c>
      <c r="B2694" t="s">
        <v>18292</v>
      </c>
      <c r="C2694" t="s">
        <v>18087</v>
      </c>
    </row>
    <row r="2695" spans="1:3" x14ac:dyDescent="0.25">
      <c r="A2695" t="s">
        <v>18697</v>
      </c>
      <c r="B2695" t="s">
        <v>18085</v>
      </c>
      <c r="C2695" t="s">
        <v>18100</v>
      </c>
    </row>
    <row r="2696" spans="1:3" x14ac:dyDescent="0.25">
      <c r="A2696" t="s">
        <v>22054</v>
      </c>
      <c r="B2696" t="s">
        <v>18085</v>
      </c>
      <c r="C2696" t="s">
        <v>18100</v>
      </c>
    </row>
    <row r="2697" spans="1:3" x14ac:dyDescent="0.25">
      <c r="A2697" t="s">
        <v>24355</v>
      </c>
      <c r="B2697" t="s">
        <v>18085</v>
      </c>
      <c r="C2697" t="s">
        <v>18100</v>
      </c>
    </row>
    <row r="2698" spans="1:3" x14ac:dyDescent="0.25">
      <c r="A2698" t="s">
        <v>20681</v>
      </c>
      <c r="B2698" t="s">
        <v>18085</v>
      </c>
      <c r="C2698" t="s">
        <v>18087</v>
      </c>
    </row>
    <row r="2699" spans="1:3" x14ac:dyDescent="0.25">
      <c r="A2699" t="s">
        <v>24226</v>
      </c>
      <c r="B2699" t="s">
        <v>18292</v>
      </c>
      <c r="C2699" t="s">
        <v>18087</v>
      </c>
    </row>
    <row r="2700" spans="1:3" x14ac:dyDescent="0.25">
      <c r="A2700" t="s">
        <v>18127</v>
      </c>
      <c r="B2700" t="s">
        <v>18085</v>
      </c>
      <c r="C2700" t="s">
        <v>18087</v>
      </c>
    </row>
    <row r="2701" spans="1:3" x14ac:dyDescent="0.25">
      <c r="A2701" t="s">
        <v>19150</v>
      </c>
      <c r="B2701" t="s">
        <v>18085</v>
      </c>
      <c r="C2701" t="s">
        <v>18100</v>
      </c>
    </row>
    <row r="2702" spans="1:3" x14ac:dyDescent="0.25">
      <c r="A2702" t="s">
        <v>23290</v>
      </c>
      <c r="B2702" t="s">
        <v>18085</v>
      </c>
      <c r="C2702" t="s">
        <v>18100</v>
      </c>
    </row>
    <row r="2703" spans="1:3" x14ac:dyDescent="0.25">
      <c r="A2703" t="s">
        <v>20310</v>
      </c>
      <c r="B2703" t="s">
        <v>18085</v>
      </c>
      <c r="C2703" t="s">
        <v>18087</v>
      </c>
    </row>
    <row r="2704" spans="1:3" x14ac:dyDescent="0.25">
      <c r="A2704" t="s">
        <v>22180</v>
      </c>
      <c r="B2704" t="s">
        <v>18085</v>
      </c>
      <c r="C2704" t="s">
        <v>18100</v>
      </c>
    </row>
    <row r="2705" spans="1:3" x14ac:dyDescent="0.25">
      <c r="A2705" t="s">
        <v>18794</v>
      </c>
      <c r="B2705" t="s">
        <v>18085</v>
      </c>
      <c r="C2705" t="s">
        <v>18492</v>
      </c>
    </row>
    <row r="2706" spans="1:3" x14ac:dyDescent="0.25">
      <c r="A2706" t="s">
        <v>21265</v>
      </c>
      <c r="B2706" t="s">
        <v>18279</v>
      </c>
      <c r="C2706" t="s">
        <v>18087</v>
      </c>
    </row>
    <row r="2707" spans="1:3" x14ac:dyDescent="0.25">
      <c r="A2707" t="s">
        <v>19807</v>
      </c>
      <c r="B2707" t="s">
        <v>18085</v>
      </c>
      <c r="C2707" t="s">
        <v>18100</v>
      </c>
    </row>
    <row r="2708" spans="1:3" x14ac:dyDescent="0.25">
      <c r="A2708" t="s">
        <v>19285</v>
      </c>
      <c r="B2708" t="s">
        <v>18085</v>
      </c>
      <c r="C2708" t="s">
        <v>18111</v>
      </c>
    </row>
    <row r="2709" spans="1:3" x14ac:dyDescent="0.25">
      <c r="A2709" t="s">
        <v>21954</v>
      </c>
      <c r="B2709" t="s">
        <v>18085</v>
      </c>
      <c r="C2709" t="s">
        <v>18087</v>
      </c>
    </row>
    <row r="2710" spans="1:3" x14ac:dyDescent="0.25">
      <c r="A2710" t="s">
        <v>21529</v>
      </c>
      <c r="B2710" t="s">
        <v>18085</v>
      </c>
      <c r="C2710" t="s">
        <v>18087</v>
      </c>
    </row>
    <row r="2711" spans="1:3" x14ac:dyDescent="0.25">
      <c r="A2711" t="s">
        <v>20206</v>
      </c>
      <c r="B2711" t="s">
        <v>18085</v>
      </c>
      <c r="C2711" t="s">
        <v>18087</v>
      </c>
    </row>
    <row r="2712" spans="1:3" x14ac:dyDescent="0.25">
      <c r="A2712" t="s">
        <v>19418</v>
      </c>
      <c r="B2712" t="s">
        <v>18085</v>
      </c>
      <c r="C2712" t="s">
        <v>18087</v>
      </c>
    </row>
    <row r="2713" spans="1:3" x14ac:dyDescent="0.25">
      <c r="A2713" t="s">
        <v>21101</v>
      </c>
      <c r="B2713" t="s">
        <v>18085</v>
      </c>
      <c r="C2713" t="s">
        <v>18087</v>
      </c>
    </row>
    <row r="2714" spans="1:3" x14ac:dyDescent="0.25">
      <c r="A2714" t="s">
        <v>22400</v>
      </c>
      <c r="B2714" t="s">
        <v>18085</v>
      </c>
      <c r="C2714" t="s">
        <v>18087</v>
      </c>
    </row>
    <row r="2715" spans="1:3" x14ac:dyDescent="0.25">
      <c r="A2715" t="s">
        <v>23519</v>
      </c>
      <c r="B2715" t="s">
        <v>18085</v>
      </c>
      <c r="C2715" t="s">
        <v>18100</v>
      </c>
    </row>
    <row r="2716" spans="1:3" x14ac:dyDescent="0.25">
      <c r="A2716" t="s">
        <v>24485</v>
      </c>
      <c r="B2716" t="s">
        <v>18085</v>
      </c>
      <c r="C2716" t="s">
        <v>18100</v>
      </c>
    </row>
    <row r="2717" spans="1:3" x14ac:dyDescent="0.25">
      <c r="A2717" t="s">
        <v>19958</v>
      </c>
      <c r="B2717" t="s">
        <v>18085</v>
      </c>
      <c r="C2717" t="s">
        <v>18100</v>
      </c>
    </row>
    <row r="2718" spans="1:3" x14ac:dyDescent="0.25">
      <c r="A2718" t="s">
        <v>18109</v>
      </c>
      <c r="B2718" t="s">
        <v>18105</v>
      </c>
      <c r="C2718" t="s">
        <v>18111</v>
      </c>
    </row>
    <row r="2719" spans="1:3" x14ac:dyDescent="0.25">
      <c r="A2719" t="s">
        <v>20170</v>
      </c>
      <c r="B2719" t="s">
        <v>18085</v>
      </c>
      <c r="C2719" t="s">
        <v>18100</v>
      </c>
    </row>
    <row r="2720" spans="1:3" x14ac:dyDescent="0.25">
      <c r="A2720" t="s">
        <v>19715</v>
      </c>
      <c r="B2720" t="s">
        <v>18085</v>
      </c>
      <c r="C2720" t="s">
        <v>18100</v>
      </c>
    </row>
    <row r="2721" spans="1:3" x14ac:dyDescent="0.25">
      <c r="A2721" t="s">
        <v>24921</v>
      </c>
      <c r="B2721" t="s">
        <v>18085</v>
      </c>
      <c r="C2721" t="s">
        <v>18122</v>
      </c>
    </row>
    <row r="2722" spans="1:3" x14ac:dyDescent="0.25">
      <c r="A2722" t="s">
        <v>20089</v>
      </c>
      <c r="B2722" t="s">
        <v>18085</v>
      </c>
      <c r="C2722" t="s">
        <v>18122</v>
      </c>
    </row>
    <row r="2723" spans="1:3" x14ac:dyDescent="0.25">
      <c r="A2723" t="s">
        <v>20030</v>
      </c>
      <c r="B2723" t="s">
        <v>18085</v>
      </c>
      <c r="C2723" t="s">
        <v>18122</v>
      </c>
    </row>
    <row r="2724" spans="1:3" x14ac:dyDescent="0.25">
      <c r="A2724" t="s">
        <v>24924</v>
      </c>
      <c r="B2724" t="s">
        <v>18085</v>
      </c>
      <c r="C2724" t="s">
        <v>18122</v>
      </c>
    </row>
    <row r="2725" spans="1:3" x14ac:dyDescent="0.25">
      <c r="A2725" t="s">
        <v>20516</v>
      </c>
      <c r="B2725" t="s">
        <v>18085</v>
      </c>
      <c r="C2725" t="s">
        <v>18100</v>
      </c>
    </row>
    <row r="2726" spans="1:3" x14ac:dyDescent="0.25">
      <c r="A2726" t="s">
        <v>18547</v>
      </c>
      <c r="B2726" t="s">
        <v>18085</v>
      </c>
      <c r="C2726" t="s">
        <v>18100</v>
      </c>
    </row>
    <row r="2727" spans="1:3" x14ac:dyDescent="0.25">
      <c r="A2727" t="s">
        <v>18342</v>
      </c>
      <c r="B2727" t="s">
        <v>18085</v>
      </c>
      <c r="C2727" t="s">
        <v>18100</v>
      </c>
    </row>
    <row r="2728" spans="1:3" x14ac:dyDescent="0.25">
      <c r="A2728" t="s">
        <v>21354</v>
      </c>
      <c r="B2728" t="s">
        <v>18085</v>
      </c>
      <c r="C2728" t="s">
        <v>18100</v>
      </c>
    </row>
    <row r="2729" spans="1:3" x14ac:dyDescent="0.25">
      <c r="A2729" t="s">
        <v>22956</v>
      </c>
      <c r="B2729" t="s">
        <v>18105</v>
      </c>
      <c r="C2729" t="s">
        <v>18087</v>
      </c>
    </row>
    <row r="2730" spans="1:3" x14ac:dyDescent="0.25">
      <c r="A2730" t="s">
        <v>18718</v>
      </c>
      <c r="B2730" t="s">
        <v>18085</v>
      </c>
      <c r="C2730" t="s">
        <v>18100</v>
      </c>
    </row>
    <row r="2731" spans="1:3" x14ac:dyDescent="0.25">
      <c r="A2731" t="s">
        <v>24580</v>
      </c>
      <c r="B2731" t="s">
        <v>18085</v>
      </c>
      <c r="C2731" t="s">
        <v>18087</v>
      </c>
    </row>
    <row r="2732" spans="1:3" x14ac:dyDescent="0.25">
      <c r="A2732" t="s">
        <v>21273</v>
      </c>
      <c r="B2732" t="s">
        <v>18085</v>
      </c>
      <c r="C2732" t="s">
        <v>18100</v>
      </c>
    </row>
    <row r="2733" spans="1:3" x14ac:dyDescent="0.25">
      <c r="A2733" t="s">
        <v>22869</v>
      </c>
      <c r="B2733" t="s">
        <v>22870</v>
      </c>
      <c r="C2733" t="s">
        <v>18102</v>
      </c>
    </row>
    <row r="2734" spans="1:3" x14ac:dyDescent="0.25">
      <c r="A2734" t="s">
        <v>22105</v>
      </c>
      <c r="B2734" t="s">
        <v>18085</v>
      </c>
      <c r="C2734" t="s">
        <v>18100</v>
      </c>
    </row>
    <row r="2735" spans="1:3" x14ac:dyDescent="0.25">
      <c r="A2735" t="s">
        <v>20420</v>
      </c>
      <c r="B2735" t="s">
        <v>18085</v>
      </c>
      <c r="C2735" t="s">
        <v>18087</v>
      </c>
    </row>
    <row r="2736" spans="1:3" x14ac:dyDescent="0.25">
      <c r="A2736" t="s">
        <v>18485</v>
      </c>
      <c r="B2736" t="s">
        <v>18085</v>
      </c>
      <c r="C2736" t="s">
        <v>18087</v>
      </c>
    </row>
    <row r="2737" spans="1:3" x14ac:dyDescent="0.25">
      <c r="A2737" t="s">
        <v>18372</v>
      </c>
      <c r="B2737" t="s">
        <v>18085</v>
      </c>
      <c r="C2737" t="s">
        <v>18087</v>
      </c>
    </row>
    <row r="2738" spans="1:3" x14ac:dyDescent="0.25">
      <c r="A2738" t="s">
        <v>18613</v>
      </c>
      <c r="B2738" t="s">
        <v>18085</v>
      </c>
      <c r="C2738" t="s">
        <v>18087</v>
      </c>
    </row>
    <row r="2739" spans="1:3" x14ac:dyDescent="0.25">
      <c r="A2739" t="s">
        <v>19059</v>
      </c>
      <c r="B2739" t="s">
        <v>18085</v>
      </c>
      <c r="C2739" t="s">
        <v>18087</v>
      </c>
    </row>
    <row r="2740" spans="1:3" x14ac:dyDescent="0.25">
      <c r="A2740" t="s">
        <v>20918</v>
      </c>
      <c r="B2740" t="s">
        <v>18085</v>
      </c>
      <c r="C2740" t="s">
        <v>18087</v>
      </c>
    </row>
    <row r="2741" spans="1:3" x14ac:dyDescent="0.25">
      <c r="A2741" t="s">
        <v>21103</v>
      </c>
      <c r="B2741" t="s">
        <v>18292</v>
      </c>
      <c r="C2741" t="s">
        <v>18087</v>
      </c>
    </row>
    <row r="2742" spans="1:3" x14ac:dyDescent="0.25">
      <c r="A2742" t="s">
        <v>23901</v>
      </c>
      <c r="B2742" t="s">
        <v>18085</v>
      </c>
      <c r="C2742" t="s">
        <v>18087</v>
      </c>
    </row>
    <row r="2743" spans="1:3" x14ac:dyDescent="0.25">
      <c r="A2743" t="s">
        <v>19630</v>
      </c>
      <c r="B2743" t="s">
        <v>18085</v>
      </c>
      <c r="C2743" t="s">
        <v>18087</v>
      </c>
    </row>
    <row r="2744" spans="1:3" x14ac:dyDescent="0.25">
      <c r="A2744" t="s">
        <v>24623</v>
      </c>
      <c r="B2744" t="s">
        <v>18389</v>
      </c>
      <c r="C2744" t="s">
        <v>18100</v>
      </c>
    </row>
    <row r="2745" spans="1:3" x14ac:dyDescent="0.25">
      <c r="A2745" t="s">
        <v>24124</v>
      </c>
      <c r="B2745" t="s">
        <v>18085</v>
      </c>
      <c r="C2745" t="s">
        <v>18087</v>
      </c>
    </row>
    <row r="2746" spans="1:3" x14ac:dyDescent="0.25">
      <c r="A2746" t="s">
        <v>23184</v>
      </c>
      <c r="B2746" t="s">
        <v>18108</v>
      </c>
      <c r="C2746" t="s">
        <v>18087</v>
      </c>
    </row>
    <row r="2747" spans="1:3" x14ac:dyDescent="0.25">
      <c r="A2747" t="s">
        <v>21611</v>
      </c>
      <c r="B2747" t="s">
        <v>18085</v>
      </c>
      <c r="C2747" t="s">
        <v>18087</v>
      </c>
    </row>
    <row r="2748" spans="1:3" x14ac:dyDescent="0.25">
      <c r="A2748" t="s">
        <v>24794</v>
      </c>
      <c r="B2748" t="s">
        <v>18085</v>
      </c>
      <c r="C2748" t="s">
        <v>18087</v>
      </c>
    </row>
    <row r="2749" spans="1:3" x14ac:dyDescent="0.25">
      <c r="A2749" t="s">
        <v>20247</v>
      </c>
      <c r="B2749" t="s">
        <v>18085</v>
      </c>
      <c r="C2749" t="s">
        <v>18087</v>
      </c>
    </row>
    <row r="2750" spans="1:3" x14ac:dyDescent="0.25">
      <c r="A2750" t="s">
        <v>18273</v>
      </c>
      <c r="B2750" t="s">
        <v>18085</v>
      </c>
      <c r="C2750" t="s">
        <v>18100</v>
      </c>
    </row>
    <row r="2751" spans="1:3" x14ac:dyDescent="0.25">
      <c r="A2751" t="s">
        <v>19873</v>
      </c>
      <c r="B2751" t="s">
        <v>18389</v>
      </c>
      <c r="C2751" t="s">
        <v>18087</v>
      </c>
    </row>
    <row r="2752" spans="1:3" x14ac:dyDescent="0.25">
      <c r="A2752" t="s">
        <v>20761</v>
      </c>
      <c r="B2752" t="s">
        <v>18389</v>
      </c>
      <c r="C2752" t="s">
        <v>18087</v>
      </c>
    </row>
    <row r="2753" spans="1:3" x14ac:dyDescent="0.25">
      <c r="A2753" t="s">
        <v>18388</v>
      </c>
      <c r="B2753" t="s">
        <v>18389</v>
      </c>
      <c r="C2753" t="s">
        <v>18087</v>
      </c>
    </row>
    <row r="2754" spans="1:3" x14ac:dyDescent="0.25">
      <c r="A2754" t="s">
        <v>20331</v>
      </c>
      <c r="B2754" t="s">
        <v>18389</v>
      </c>
      <c r="C2754" t="s">
        <v>18087</v>
      </c>
    </row>
    <row r="2755" spans="1:3" x14ac:dyDescent="0.25">
      <c r="A2755" t="s">
        <v>24714</v>
      </c>
      <c r="B2755" t="s">
        <v>18389</v>
      </c>
      <c r="C2755" t="s">
        <v>18087</v>
      </c>
    </row>
    <row r="2756" spans="1:3" x14ac:dyDescent="0.25">
      <c r="A2756" t="s">
        <v>22950</v>
      </c>
      <c r="B2756" t="s">
        <v>18389</v>
      </c>
      <c r="C2756" t="s">
        <v>18087</v>
      </c>
    </row>
    <row r="2757" spans="1:3" x14ac:dyDescent="0.25">
      <c r="A2757" t="s">
        <v>23487</v>
      </c>
      <c r="B2757" t="s">
        <v>18389</v>
      </c>
      <c r="C2757" t="s">
        <v>18087</v>
      </c>
    </row>
    <row r="2758" spans="1:3" x14ac:dyDescent="0.25">
      <c r="A2758" t="s">
        <v>18717</v>
      </c>
      <c r="B2758" t="s">
        <v>18105</v>
      </c>
      <c r="C2758" t="s">
        <v>18087</v>
      </c>
    </row>
    <row r="2759" spans="1:3" x14ac:dyDescent="0.25">
      <c r="A2759" t="s">
        <v>20041</v>
      </c>
      <c r="B2759" t="s">
        <v>18085</v>
      </c>
      <c r="C2759" t="s">
        <v>18087</v>
      </c>
    </row>
    <row r="2760" spans="1:3" x14ac:dyDescent="0.25">
      <c r="A2760" t="s">
        <v>19344</v>
      </c>
      <c r="B2760" t="s">
        <v>18085</v>
      </c>
      <c r="C2760" t="s">
        <v>18087</v>
      </c>
    </row>
    <row r="2761" spans="1:3" x14ac:dyDescent="0.25">
      <c r="A2761" t="s">
        <v>24503</v>
      </c>
      <c r="B2761" t="s">
        <v>18085</v>
      </c>
      <c r="C2761" t="s">
        <v>18087</v>
      </c>
    </row>
    <row r="2762" spans="1:3" x14ac:dyDescent="0.25">
      <c r="A2762" t="s">
        <v>22902</v>
      </c>
      <c r="B2762" t="s">
        <v>18085</v>
      </c>
      <c r="C2762" t="s">
        <v>18087</v>
      </c>
    </row>
    <row r="2763" spans="1:3" x14ac:dyDescent="0.25">
      <c r="A2763" t="s">
        <v>19989</v>
      </c>
      <c r="B2763" t="s">
        <v>18085</v>
      </c>
      <c r="C2763" t="s">
        <v>18100</v>
      </c>
    </row>
    <row r="2764" spans="1:3" x14ac:dyDescent="0.25">
      <c r="A2764" t="s">
        <v>24145</v>
      </c>
      <c r="B2764" t="s">
        <v>18085</v>
      </c>
      <c r="C2764" t="s">
        <v>18100</v>
      </c>
    </row>
    <row r="2765" spans="1:3" x14ac:dyDescent="0.25">
      <c r="A2765" t="s">
        <v>24829</v>
      </c>
      <c r="B2765" t="s">
        <v>18085</v>
      </c>
      <c r="C2765" t="s">
        <v>18087</v>
      </c>
    </row>
    <row r="2766" spans="1:3" x14ac:dyDescent="0.25">
      <c r="A2766" t="s">
        <v>19685</v>
      </c>
      <c r="B2766" t="s">
        <v>18085</v>
      </c>
      <c r="C2766" t="s">
        <v>18087</v>
      </c>
    </row>
    <row r="2767" spans="1:3" x14ac:dyDescent="0.25">
      <c r="A2767" t="s">
        <v>23572</v>
      </c>
      <c r="B2767" t="s">
        <v>18085</v>
      </c>
      <c r="C2767" t="s">
        <v>18087</v>
      </c>
    </row>
    <row r="2768" spans="1:3" x14ac:dyDescent="0.25">
      <c r="A2768" t="s">
        <v>20542</v>
      </c>
      <c r="B2768" t="s">
        <v>18085</v>
      </c>
      <c r="C2768" t="s">
        <v>18100</v>
      </c>
    </row>
    <row r="2769" spans="1:3" x14ac:dyDescent="0.25">
      <c r="A2769" t="s">
        <v>18387</v>
      </c>
      <c r="B2769" t="s">
        <v>18085</v>
      </c>
      <c r="C2769" t="s">
        <v>18100</v>
      </c>
    </row>
    <row r="2770" spans="1:3" x14ac:dyDescent="0.25">
      <c r="A2770" t="s">
        <v>23887</v>
      </c>
      <c r="B2770" t="s">
        <v>18085</v>
      </c>
      <c r="C2770" t="s">
        <v>18100</v>
      </c>
    </row>
    <row r="2771" spans="1:3" x14ac:dyDescent="0.25">
      <c r="A2771" t="s">
        <v>25072</v>
      </c>
      <c r="B2771" t="s">
        <v>18085</v>
      </c>
      <c r="C2771" t="s">
        <v>18100</v>
      </c>
    </row>
    <row r="2772" spans="1:3" x14ac:dyDescent="0.25">
      <c r="A2772" t="s">
        <v>21233</v>
      </c>
      <c r="B2772" t="s">
        <v>18085</v>
      </c>
      <c r="C2772" t="s">
        <v>18175</v>
      </c>
    </row>
    <row r="2773" spans="1:3" x14ac:dyDescent="0.25">
      <c r="A2773" t="s">
        <v>19513</v>
      </c>
      <c r="B2773" t="s">
        <v>18085</v>
      </c>
      <c r="C2773" t="s">
        <v>18175</v>
      </c>
    </row>
    <row r="2774" spans="1:3" x14ac:dyDescent="0.25">
      <c r="A2774" t="s">
        <v>22576</v>
      </c>
      <c r="B2774" t="s">
        <v>18085</v>
      </c>
      <c r="C2774" t="s">
        <v>18100</v>
      </c>
    </row>
    <row r="2775" spans="1:3" x14ac:dyDescent="0.25">
      <c r="A2775" t="s">
        <v>22182</v>
      </c>
      <c r="B2775" t="s">
        <v>18085</v>
      </c>
      <c r="C2775" t="s">
        <v>18087</v>
      </c>
    </row>
    <row r="2776" spans="1:3" x14ac:dyDescent="0.25">
      <c r="A2776" t="s">
        <v>21440</v>
      </c>
      <c r="B2776" t="s">
        <v>18085</v>
      </c>
      <c r="C2776" t="s">
        <v>18100</v>
      </c>
    </row>
    <row r="2777" spans="1:3" x14ac:dyDescent="0.25">
      <c r="A2777" t="s">
        <v>22146</v>
      </c>
      <c r="B2777" t="s">
        <v>18085</v>
      </c>
      <c r="C2777" t="s">
        <v>18087</v>
      </c>
    </row>
    <row r="2778" spans="1:3" x14ac:dyDescent="0.25">
      <c r="A2778" t="s">
        <v>20496</v>
      </c>
      <c r="B2778" t="s">
        <v>18085</v>
      </c>
      <c r="C2778" t="s">
        <v>18087</v>
      </c>
    </row>
    <row r="2779" spans="1:3" x14ac:dyDescent="0.25">
      <c r="A2779" t="s">
        <v>20012</v>
      </c>
      <c r="B2779" t="s">
        <v>18085</v>
      </c>
      <c r="C2779" t="s">
        <v>18100</v>
      </c>
    </row>
    <row r="2780" spans="1:3" x14ac:dyDescent="0.25">
      <c r="A2780" t="s">
        <v>20893</v>
      </c>
      <c r="B2780" t="s">
        <v>18085</v>
      </c>
      <c r="C2780" t="s">
        <v>18087</v>
      </c>
    </row>
    <row r="2781" spans="1:3" x14ac:dyDescent="0.25">
      <c r="A2781" t="s">
        <v>20395</v>
      </c>
      <c r="B2781" t="s">
        <v>18085</v>
      </c>
      <c r="C2781" t="s">
        <v>18100</v>
      </c>
    </row>
    <row r="2782" spans="1:3" x14ac:dyDescent="0.25">
      <c r="A2782" t="s">
        <v>22352</v>
      </c>
      <c r="B2782" t="s">
        <v>18085</v>
      </c>
      <c r="C2782" t="s">
        <v>18087</v>
      </c>
    </row>
    <row r="2783" spans="1:3" x14ac:dyDescent="0.25">
      <c r="A2783" t="s">
        <v>19004</v>
      </c>
      <c r="B2783" t="s">
        <v>18085</v>
      </c>
      <c r="C2783" t="s">
        <v>18087</v>
      </c>
    </row>
    <row r="2784" spans="1:3" x14ac:dyDescent="0.25">
      <c r="A2784" t="s">
        <v>18789</v>
      </c>
      <c r="B2784" t="s">
        <v>18085</v>
      </c>
      <c r="C2784" t="s">
        <v>18087</v>
      </c>
    </row>
    <row r="2785" spans="1:3" x14ac:dyDescent="0.25">
      <c r="A2785" t="s">
        <v>20192</v>
      </c>
      <c r="B2785" t="s">
        <v>18085</v>
      </c>
      <c r="C2785" t="s">
        <v>18087</v>
      </c>
    </row>
    <row r="2786" spans="1:3" x14ac:dyDescent="0.25">
      <c r="A2786" t="s">
        <v>24475</v>
      </c>
      <c r="B2786" t="s">
        <v>18085</v>
      </c>
      <c r="C2786" t="s">
        <v>18100</v>
      </c>
    </row>
    <row r="2787" spans="1:3" x14ac:dyDescent="0.25">
      <c r="A2787" t="s">
        <v>21272</v>
      </c>
      <c r="B2787" t="s">
        <v>18085</v>
      </c>
      <c r="C2787" t="s">
        <v>18089</v>
      </c>
    </row>
    <row r="2788" spans="1:3" x14ac:dyDescent="0.25">
      <c r="A2788" t="s">
        <v>23850</v>
      </c>
      <c r="B2788" t="s">
        <v>18085</v>
      </c>
      <c r="C2788" t="s">
        <v>18111</v>
      </c>
    </row>
    <row r="2789" spans="1:3" x14ac:dyDescent="0.25">
      <c r="A2789" t="s">
        <v>22508</v>
      </c>
      <c r="B2789" t="s">
        <v>18292</v>
      </c>
      <c r="C2789" t="s">
        <v>18100</v>
      </c>
    </row>
    <row r="2790" spans="1:3" x14ac:dyDescent="0.25">
      <c r="A2790" t="s">
        <v>22618</v>
      </c>
      <c r="B2790" t="s">
        <v>18085</v>
      </c>
      <c r="C2790" t="s">
        <v>18132</v>
      </c>
    </row>
    <row r="2791" spans="1:3" x14ac:dyDescent="0.25">
      <c r="A2791" t="s">
        <v>18752</v>
      </c>
      <c r="B2791" t="s">
        <v>18085</v>
      </c>
      <c r="C2791" t="s">
        <v>18087</v>
      </c>
    </row>
    <row r="2792" spans="1:3" x14ac:dyDescent="0.25">
      <c r="A2792" t="s">
        <v>23338</v>
      </c>
      <c r="B2792" t="s">
        <v>18085</v>
      </c>
      <c r="C2792" t="s">
        <v>18087</v>
      </c>
    </row>
    <row r="2793" spans="1:3" x14ac:dyDescent="0.25">
      <c r="A2793" t="s">
        <v>18464</v>
      </c>
      <c r="B2793" t="s">
        <v>18085</v>
      </c>
      <c r="C2793" t="s">
        <v>18087</v>
      </c>
    </row>
    <row r="2794" spans="1:3" x14ac:dyDescent="0.25">
      <c r="A2794" t="s">
        <v>22373</v>
      </c>
      <c r="B2794" t="s">
        <v>18085</v>
      </c>
      <c r="C2794" t="s">
        <v>18087</v>
      </c>
    </row>
    <row r="2795" spans="1:3" x14ac:dyDescent="0.25">
      <c r="A2795" t="s">
        <v>22377</v>
      </c>
      <c r="B2795" t="s">
        <v>18085</v>
      </c>
      <c r="C2795" t="s">
        <v>18100</v>
      </c>
    </row>
    <row r="2796" spans="1:3" x14ac:dyDescent="0.25">
      <c r="A2796" t="s">
        <v>19583</v>
      </c>
      <c r="B2796" t="s">
        <v>18085</v>
      </c>
      <c r="C2796" t="s">
        <v>18100</v>
      </c>
    </row>
    <row r="2797" spans="1:3" x14ac:dyDescent="0.25">
      <c r="A2797" t="s">
        <v>20815</v>
      </c>
      <c r="B2797" t="s">
        <v>18085</v>
      </c>
      <c r="C2797" t="s">
        <v>18100</v>
      </c>
    </row>
    <row r="2798" spans="1:3" x14ac:dyDescent="0.25">
      <c r="A2798" t="s">
        <v>23777</v>
      </c>
      <c r="B2798" t="s">
        <v>18085</v>
      </c>
      <c r="C2798" t="s">
        <v>18087</v>
      </c>
    </row>
    <row r="2799" spans="1:3" x14ac:dyDescent="0.25">
      <c r="A2799" t="s">
        <v>19196</v>
      </c>
      <c r="B2799" t="s">
        <v>18085</v>
      </c>
      <c r="C2799" t="s">
        <v>18147</v>
      </c>
    </row>
    <row r="2800" spans="1:3" x14ac:dyDescent="0.25">
      <c r="A2800" t="s">
        <v>24722</v>
      </c>
      <c r="B2800" t="s">
        <v>18085</v>
      </c>
      <c r="C2800" t="s">
        <v>18147</v>
      </c>
    </row>
    <row r="2801" spans="1:3" x14ac:dyDescent="0.25">
      <c r="A2801" t="s">
        <v>19372</v>
      </c>
      <c r="B2801" t="s">
        <v>18085</v>
      </c>
      <c r="C2801" t="s">
        <v>18748</v>
      </c>
    </row>
    <row r="2802" spans="1:3" x14ac:dyDescent="0.25">
      <c r="A2802" t="s">
        <v>19483</v>
      </c>
      <c r="B2802" t="s">
        <v>18085</v>
      </c>
      <c r="C2802" t="s">
        <v>18100</v>
      </c>
    </row>
    <row r="2803" spans="1:3" x14ac:dyDescent="0.25">
      <c r="A2803" t="s">
        <v>19005</v>
      </c>
      <c r="B2803" t="s">
        <v>18085</v>
      </c>
      <c r="C2803" t="s">
        <v>18100</v>
      </c>
    </row>
    <row r="2804" spans="1:3" x14ac:dyDescent="0.25">
      <c r="A2804" t="s">
        <v>25001</v>
      </c>
      <c r="B2804" t="s">
        <v>18085</v>
      </c>
      <c r="C2804" t="s">
        <v>18158</v>
      </c>
    </row>
    <row r="2805" spans="1:3" x14ac:dyDescent="0.25">
      <c r="A2805" t="s">
        <v>24518</v>
      </c>
      <c r="B2805" t="s">
        <v>18085</v>
      </c>
      <c r="C2805" t="s">
        <v>23154</v>
      </c>
    </row>
    <row r="2806" spans="1:3" x14ac:dyDescent="0.25">
      <c r="A2806" t="s">
        <v>23082</v>
      </c>
      <c r="B2806" t="s">
        <v>18085</v>
      </c>
      <c r="C2806" t="s">
        <v>18102</v>
      </c>
    </row>
    <row r="2807" spans="1:3" x14ac:dyDescent="0.25">
      <c r="A2807" t="s">
        <v>19195</v>
      </c>
      <c r="B2807" t="s">
        <v>18085</v>
      </c>
      <c r="C2807" t="s">
        <v>18102</v>
      </c>
    </row>
    <row r="2808" spans="1:3" x14ac:dyDescent="0.25">
      <c r="A2808" t="s">
        <v>24750</v>
      </c>
      <c r="B2808" t="s">
        <v>18085</v>
      </c>
      <c r="C2808" t="s">
        <v>18103</v>
      </c>
    </row>
    <row r="2809" spans="1:3" x14ac:dyDescent="0.25">
      <c r="A2809" t="s">
        <v>24725</v>
      </c>
      <c r="B2809" t="s">
        <v>18085</v>
      </c>
      <c r="C2809" t="s">
        <v>18087</v>
      </c>
    </row>
    <row r="2810" spans="1:3" x14ac:dyDescent="0.25">
      <c r="A2810" t="s">
        <v>21163</v>
      </c>
      <c r="B2810" t="s">
        <v>18085</v>
      </c>
      <c r="C2810" t="s">
        <v>18087</v>
      </c>
    </row>
    <row r="2811" spans="1:3" x14ac:dyDescent="0.25">
      <c r="A2811" t="s">
        <v>19181</v>
      </c>
      <c r="B2811" t="s">
        <v>18085</v>
      </c>
      <c r="C2811" t="s">
        <v>18100</v>
      </c>
    </row>
    <row r="2812" spans="1:3" x14ac:dyDescent="0.25">
      <c r="A2812" t="s">
        <v>20149</v>
      </c>
      <c r="B2812" t="s">
        <v>18085</v>
      </c>
      <c r="C2812" t="s">
        <v>18100</v>
      </c>
    </row>
    <row r="2813" spans="1:3" x14ac:dyDescent="0.25">
      <c r="A2813" t="s">
        <v>19288</v>
      </c>
      <c r="B2813" t="s">
        <v>18085</v>
      </c>
      <c r="C2813" t="s">
        <v>18100</v>
      </c>
    </row>
    <row r="2814" spans="1:3" x14ac:dyDescent="0.25">
      <c r="A2814" t="s">
        <v>18534</v>
      </c>
      <c r="B2814" t="s">
        <v>18085</v>
      </c>
      <c r="C2814" t="s">
        <v>18102</v>
      </c>
    </row>
    <row r="2815" spans="1:3" x14ac:dyDescent="0.25">
      <c r="A2815" t="s">
        <v>22217</v>
      </c>
      <c r="B2815" t="s">
        <v>18085</v>
      </c>
      <c r="C2815" t="s">
        <v>18087</v>
      </c>
    </row>
    <row r="2816" spans="1:3" x14ac:dyDescent="0.25">
      <c r="A2816" t="s">
        <v>22117</v>
      </c>
      <c r="B2816" t="s">
        <v>18085</v>
      </c>
      <c r="C2816" t="s">
        <v>18087</v>
      </c>
    </row>
    <row r="2817" spans="1:3" x14ac:dyDescent="0.25">
      <c r="A2817" t="s">
        <v>20475</v>
      </c>
      <c r="B2817" t="s">
        <v>18085</v>
      </c>
      <c r="C2817" t="s">
        <v>18100</v>
      </c>
    </row>
    <row r="2818" spans="1:3" x14ac:dyDescent="0.25">
      <c r="A2818" t="s">
        <v>25089</v>
      </c>
      <c r="B2818" t="s">
        <v>18085</v>
      </c>
      <c r="C2818" t="s">
        <v>18087</v>
      </c>
    </row>
    <row r="2819" spans="1:3" x14ac:dyDescent="0.25">
      <c r="A2819" t="s">
        <v>18230</v>
      </c>
      <c r="B2819" t="s">
        <v>18085</v>
      </c>
      <c r="C2819" t="s">
        <v>18087</v>
      </c>
    </row>
    <row r="2820" spans="1:3" x14ac:dyDescent="0.25">
      <c r="A2820" t="s">
        <v>22387</v>
      </c>
      <c r="B2820" t="s">
        <v>18085</v>
      </c>
      <c r="C2820" t="s">
        <v>18087</v>
      </c>
    </row>
    <row r="2821" spans="1:3" x14ac:dyDescent="0.25">
      <c r="A2821" t="s">
        <v>23020</v>
      </c>
      <c r="B2821" t="s">
        <v>18085</v>
      </c>
      <c r="C2821" t="s">
        <v>18087</v>
      </c>
    </row>
    <row r="2822" spans="1:3" x14ac:dyDescent="0.25">
      <c r="A2822" t="s">
        <v>19226</v>
      </c>
      <c r="B2822" t="s">
        <v>18389</v>
      </c>
      <c r="C2822" t="s">
        <v>18100</v>
      </c>
    </row>
    <row r="2823" spans="1:3" x14ac:dyDescent="0.25">
      <c r="A2823" t="s">
        <v>23256</v>
      </c>
      <c r="B2823" t="s">
        <v>18279</v>
      </c>
      <c r="C2823" t="s">
        <v>18087</v>
      </c>
    </row>
    <row r="2824" spans="1:3" x14ac:dyDescent="0.25">
      <c r="A2824" t="s">
        <v>24776</v>
      </c>
      <c r="B2824" t="s">
        <v>18085</v>
      </c>
      <c r="C2824" t="s">
        <v>18100</v>
      </c>
    </row>
    <row r="2825" spans="1:3" x14ac:dyDescent="0.25">
      <c r="A2825" t="s">
        <v>19424</v>
      </c>
      <c r="B2825" t="s">
        <v>18085</v>
      </c>
      <c r="C2825" t="s">
        <v>18208</v>
      </c>
    </row>
    <row r="2826" spans="1:3" x14ac:dyDescent="0.25">
      <c r="A2826" t="s">
        <v>20519</v>
      </c>
      <c r="B2826" t="s">
        <v>18085</v>
      </c>
      <c r="C2826" t="s">
        <v>18087</v>
      </c>
    </row>
    <row r="2827" spans="1:3" x14ac:dyDescent="0.25">
      <c r="A2827" t="s">
        <v>22223</v>
      </c>
      <c r="B2827" t="s">
        <v>18085</v>
      </c>
      <c r="C2827" t="s">
        <v>18100</v>
      </c>
    </row>
    <row r="2828" spans="1:3" x14ac:dyDescent="0.25">
      <c r="A2828" t="s">
        <v>24516</v>
      </c>
      <c r="B2828" t="s">
        <v>18085</v>
      </c>
      <c r="C2828" t="s">
        <v>18100</v>
      </c>
    </row>
    <row r="2829" spans="1:3" x14ac:dyDescent="0.25">
      <c r="A2829" t="s">
        <v>22406</v>
      </c>
      <c r="B2829" t="s">
        <v>18085</v>
      </c>
      <c r="C2829" t="s">
        <v>18100</v>
      </c>
    </row>
    <row r="2830" spans="1:3" x14ac:dyDescent="0.25">
      <c r="A2830" t="s">
        <v>21968</v>
      </c>
      <c r="B2830" t="s">
        <v>18085</v>
      </c>
      <c r="C2830" t="s">
        <v>18100</v>
      </c>
    </row>
    <row r="2831" spans="1:3" x14ac:dyDescent="0.25">
      <c r="A2831" t="s">
        <v>22648</v>
      </c>
      <c r="B2831" t="s">
        <v>18085</v>
      </c>
      <c r="C2831" t="s">
        <v>18100</v>
      </c>
    </row>
    <row r="2832" spans="1:3" x14ac:dyDescent="0.25">
      <c r="A2832" t="s">
        <v>18733</v>
      </c>
      <c r="B2832" t="s">
        <v>18085</v>
      </c>
      <c r="C2832" t="s">
        <v>18087</v>
      </c>
    </row>
    <row r="2833" spans="1:3" x14ac:dyDescent="0.25">
      <c r="A2833" t="s">
        <v>22241</v>
      </c>
      <c r="B2833" t="s">
        <v>18085</v>
      </c>
      <c r="C2833" t="s">
        <v>18100</v>
      </c>
    </row>
    <row r="2834" spans="1:3" x14ac:dyDescent="0.25">
      <c r="A2834" t="s">
        <v>20406</v>
      </c>
      <c r="B2834" t="s">
        <v>18085</v>
      </c>
      <c r="C2834" t="s">
        <v>18100</v>
      </c>
    </row>
    <row r="2835" spans="1:3" x14ac:dyDescent="0.25">
      <c r="A2835" t="s">
        <v>18643</v>
      </c>
      <c r="B2835" t="s">
        <v>18085</v>
      </c>
      <c r="C2835" t="s">
        <v>18103</v>
      </c>
    </row>
    <row r="2836" spans="1:3" x14ac:dyDescent="0.25">
      <c r="A2836" t="s">
        <v>23295</v>
      </c>
      <c r="B2836" t="s">
        <v>18085</v>
      </c>
      <c r="C2836" t="s">
        <v>18100</v>
      </c>
    </row>
    <row r="2837" spans="1:3" x14ac:dyDescent="0.25">
      <c r="A2837" t="s">
        <v>19617</v>
      </c>
      <c r="B2837" t="s">
        <v>18085</v>
      </c>
      <c r="C2837" t="s">
        <v>18391</v>
      </c>
    </row>
    <row r="2838" spans="1:3" x14ac:dyDescent="0.25">
      <c r="A2838" t="s">
        <v>19100</v>
      </c>
      <c r="B2838" t="s">
        <v>18279</v>
      </c>
      <c r="C2838" t="s">
        <v>18100</v>
      </c>
    </row>
    <row r="2839" spans="1:3" x14ac:dyDescent="0.25">
      <c r="A2839" t="s">
        <v>23994</v>
      </c>
      <c r="B2839" t="s">
        <v>18085</v>
      </c>
      <c r="C2839" t="s">
        <v>18100</v>
      </c>
    </row>
    <row r="2840" spans="1:3" x14ac:dyDescent="0.25">
      <c r="A2840" t="s">
        <v>20384</v>
      </c>
      <c r="B2840" t="s">
        <v>18085</v>
      </c>
      <c r="C2840" t="s">
        <v>18100</v>
      </c>
    </row>
    <row r="2841" spans="1:3" x14ac:dyDescent="0.25">
      <c r="A2841" t="s">
        <v>22436</v>
      </c>
      <c r="B2841" t="s">
        <v>18085</v>
      </c>
      <c r="C2841" t="s">
        <v>18100</v>
      </c>
    </row>
    <row r="2842" spans="1:3" x14ac:dyDescent="0.25">
      <c r="A2842" t="s">
        <v>22876</v>
      </c>
      <c r="B2842" t="s">
        <v>18085</v>
      </c>
      <c r="C2842" t="s">
        <v>18100</v>
      </c>
    </row>
    <row r="2843" spans="1:3" x14ac:dyDescent="0.25">
      <c r="A2843" t="s">
        <v>21428</v>
      </c>
      <c r="B2843" t="s">
        <v>18085</v>
      </c>
      <c r="C2843" t="s">
        <v>18100</v>
      </c>
    </row>
    <row r="2844" spans="1:3" x14ac:dyDescent="0.25">
      <c r="A2844" t="s">
        <v>18775</v>
      </c>
      <c r="B2844" t="s">
        <v>18085</v>
      </c>
      <c r="C2844" t="s">
        <v>18100</v>
      </c>
    </row>
    <row r="2845" spans="1:3" x14ac:dyDescent="0.25">
      <c r="A2845" t="s">
        <v>21334</v>
      </c>
      <c r="B2845" t="s">
        <v>18085</v>
      </c>
      <c r="C2845" t="s">
        <v>18100</v>
      </c>
    </row>
    <row r="2846" spans="1:3" x14ac:dyDescent="0.25">
      <c r="A2846" t="s">
        <v>23820</v>
      </c>
      <c r="B2846" t="s">
        <v>18085</v>
      </c>
      <c r="C2846" t="s">
        <v>18100</v>
      </c>
    </row>
    <row r="2847" spans="1:3" x14ac:dyDescent="0.25">
      <c r="A2847" t="s">
        <v>24605</v>
      </c>
      <c r="B2847" t="s">
        <v>18085</v>
      </c>
      <c r="C2847" t="s">
        <v>18087</v>
      </c>
    </row>
    <row r="2848" spans="1:3" x14ac:dyDescent="0.25">
      <c r="A2848" t="s">
        <v>22202</v>
      </c>
      <c r="B2848" t="s">
        <v>18085</v>
      </c>
      <c r="C2848" t="s">
        <v>18100</v>
      </c>
    </row>
    <row r="2849" spans="1:3" x14ac:dyDescent="0.25">
      <c r="A2849" t="s">
        <v>21089</v>
      </c>
      <c r="B2849" t="s">
        <v>18085</v>
      </c>
      <c r="C2849" t="s">
        <v>18100</v>
      </c>
    </row>
    <row r="2850" spans="1:3" x14ac:dyDescent="0.25">
      <c r="A2850" t="s">
        <v>20780</v>
      </c>
      <c r="B2850" t="s">
        <v>18085</v>
      </c>
      <c r="C2850" t="s">
        <v>18100</v>
      </c>
    </row>
    <row r="2851" spans="1:3" x14ac:dyDescent="0.25">
      <c r="A2851" t="s">
        <v>24343</v>
      </c>
      <c r="B2851" t="s">
        <v>18085</v>
      </c>
      <c r="C2851" t="s">
        <v>18100</v>
      </c>
    </row>
    <row r="2852" spans="1:3" x14ac:dyDescent="0.25">
      <c r="A2852" t="s">
        <v>19569</v>
      </c>
      <c r="B2852" t="s">
        <v>18085</v>
      </c>
      <c r="C2852" t="s">
        <v>18147</v>
      </c>
    </row>
    <row r="2853" spans="1:3" x14ac:dyDescent="0.25">
      <c r="A2853" t="s">
        <v>20001</v>
      </c>
      <c r="B2853" t="s">
        <v>18085</v>
      </c>
      <c r="C2853" t="s">
        <v>18147</v>
      </c>
    </row>
    <row r="2854" spans="1:3" x14ac:dyDescent="0.25">
      <c r="A2854" t="s">
        <v>21377</v>
      </c>
      <c r="B2854" t="s">
        <v>18085</v>
      </c>
      <c r="C2854" t="s">
        <v>18087</v>
      </c>
    </row>
    <row r="2855" spans="1:3" x14ac:dyDescent="0.25">
      <c r="A2855" t="s">
        <v>19853</v>
      </c>
      <c r="B2855" t="s">
        <v>18085</v>
      </c>
      <c r="C2855" t="s">
        <v>18087</v>
      </c>
    </row>
    <row r="2856" spans="1:3" x14ac:dyDescent="0.25">
      <c r="A2856" t="s">
        <v>20869</v>
      </c>
      <c r="B2856" t="s">
        <v>18085</v>
      </c>
      <c r="C2856" t="s">
        <v>18087</v>
      </c>
    </row>
    <row r="2857" spans="1:3" x14ac:dyDescent="0.25">
      <c r="A2857" t="s">
        <v>22493</v>
      </c>
      <c r="B2857" t="s">
        <v>18085</v>
      </c>
      <c r="C2857" t="s">
        <v>18087</v>
      </c>
    </row>
    <row r="2858" spans="1:3" x14ac:dyDescent="0.25">
      <c r="A2858" t="s">
        <v>20913</v>
      </c>
      <c r="B2858" t="s">
        <v>18085</v>
      </c>
      <c r="C2858" t="s">
        <v>18100</v>
      </c>
    </row>
    <row r="2859" spans="1:3" x14ac:dyDescent="0.25">
      <c r="A2859" t="s">
        <v>20762</v>
      </c>
      <c r="B2859" t="s">
        <v>18085</v>
      </c>
      <c r="C2859" t="s">
        <v>18100</v>
      </c>
    </row>
    <row r="2860" spans="1:3" x14ac:dyDescent="0.25">
      <c r="A2860" t="s">
        <v>24832</v>
      </c>
      <c r="B2860" t="s">
        <v>18085</v>
      </c>
      <c r="C2860" t="s">
        <v>18100</v>
      </c>
    </row>
    <row r="2861" spans="1:3" x14ac:dyDescent="0.25">
      <c r="A2861" t="s">
        <v>19656</v>
      </c>
      <c r="B2861" t="s">
        <v>18085</v>
      </c>
      <c r="C2861" t="s">
        <v>18103</v>
      </c>
    </row>
    <row r="2862" spans="1:3" x14ac:dyDescent="0.25">
      <c r="A2862" t="s">
        <v>18166</v>
      </c>
      <c r="B2862" t="s">
        <v>18085</v>
      </c>
      <c r="C2862" t="s">
        <v>18100</v>
      </c>
    </row>
    <row r="2863" spans="1:3" x14ac:dyDescent="0.25">
      <c r="A2863" t="s">
        <v>19297</v>
      </c>
      <c r="B2863" t="s">
        <v>18085</v>
      </c>
      <c r="C2863" t="s">
        <v>18100</v>
      </c>
    </row>
    <row r="2864" spans="1:3" x14ac:dyDescent="0.25">
      <c r="A2864" t="s">
        <v>19872</v>
      </c>
      <c r="B2864" t="s">
        <v>18085</v>
      </c>
      <c r="C2864" t="s">
        <v>18100</v>
      </c>
    </row>
    <row r="2865" spans="1:3" x14ac:dyDescent="0.25">
      <c r="A2865" t="s">
        <v>20984</v>
      </c>
      <c r="B2865" t="s">
        <v>18085</v>
      </c>
      <c r="C2865" t="s">
        <v>18100</v>
      </c>
    </row>
    <row r="2866" spans="1:3" x14ac:dyDescent="0.25">
      <c r="A2866" t="s">
        <v>21363</v>
      </c>
      <c r="B2866" t="s">
        <v>18279</v>
      </c>
      <c r="C2866" t="s">
        <v>18100</v>
      </c>
    </row>
    <row r="2867" spans="1:3" x14ac:dyDescent="0.25">
      <c r="A2867" t="s">
        <v>20121</v>
      </c>
      <c r="B2867" t="s">
        <v>18085</v>
      </c>
      <c r="C2867" t="s">
        <v>18100</v>
      </c>
    </row>
    <row r="2868" spans="1:3" x14ac:dyDescent="0.25">
      <c r="A2868" t="s">
        <v>19257</v>
      </c>
      <c r="B2868" t="s">
        <v>18085</v>
      </c>
      <c r="C2868" t="s">
        <v>18115</v>
      </c>
    </row>
    <row r="2869" spans="1:3" x14ac:dyDescent="0.25">
      <c r="A2869" t="s">
        <v>24411</v>
      </c>
      <c r="B2869" t="s">
        <v>18085</v>
      </c>
      <c r="C2869" t="s">
        <v>18087</v>
      </c>
    </row>
    <row r="2870" spans="1:3" x14ac:dyDescent="0.25">
      <c r="A2870" t="s">
        <v>24105</v>
      </c>
      <c r="B2870" t="s">
        <v>18085</v>
      </c>
      <c r="C2870" t="s">
        <v>18087</v>
      </c>
    </row>
    <row r="2871" spans="1:3" x14ac:dyDescent="0.25">
      <c r="A2871" t="s">
        <v>20950</v>
      </c>
      <c r="B2871" t="s">
        <v>18085</v>
      </c>
      <c r="C2871" t="s">
        <v>18087</v>
      </c>
    </row>
    <row r="2872" spans="1:3" x14ac:dyDescent="0.25">
      <c r="A2872" t="s">
        <v>24780</v>
      </c>
      <c r="B2872" t="s">
        <v>18085</v>
      </c>
      <c r="C2872" t="s">
        <v>18087</v>
      </c>
    </row>
    <row r="2873" spans="1:3" x14ac:dyDescent="0.25">
      <c r="A2873" t="s">
        <v>22033</v>
      </c>
      <c r="B2873" t="s">
        <v>18085</v>
      </c>
      <c r="C2873" t="s">
        <v>18100</v>
      </c>
    </row>
    <row r="2874" spans="1:3" x14ac:dyDescent="0.25">
      <c r="A2874" t="s">
        <v>19466</v>
      </c>
      <c r="B2874" t="s">
        <v>18085</v>
      </c>
      <c r="C2874" t="s">
        <v>18087</v>
      </c>
    </row>
    <row r="2875" spans="1:3" x14ac:dyDescent="0.25">
      <c r="A2875" t="s">
        <v>23562</v>
      </c>
      <c r="B2875" t="s">
        <v>18085</v>
      </c>
      <c r="C2875" t="s">
        <v>18103</v>
      </c>
    </row>
    <row r="2876" spans="1:3" x14ac:dyDescent="0.25">
      <c r="A2876" t="s">
        <v>20771</v>
      </c>
      <c r="B2876" t="s">
        <v>18085</v>
      </c>
      <c r="C2876" t="s">
        <v>18087</v>
      </c>
    </row>
    <row r="2877" spans="1:3" x14ac:dyDescent="0.25">
      <c r="A2877" t="s">
        <v>18610</v>
      </c>
      <c r="B2877" t="s">
        <v>18085</v>
      </c>
      <c r="C2877" t="s">
        <v>18352</v>
      </c>
    </row>
    <row r="2878" spans="1:3" x14ac:dyDescent="0.25">
      <c r="A2878" t="s">
        <v>22621</v>
      </c>
      <c r="B2878" t="s">
        <v>18085</v>
      </c>
      <c r="C2878" t="s">
        <v>18087</v>
      </c>
    </row>
    <row r="2879" spans="1:3" x14ac:dyDescent="0.25">
      <c r="A2879" t="s">
        <v>22671</v>
      </c>
      <c r="B2879" t="s">
        <v>18085</v>
      </c>
      <c r="C2879" t="s">
        <v>18100</v>
      </c>
    </row>
    <row r="2880" spans="1:3" x14ac:dyDescent="0.25">
      <c r="A2880" t="s">
        <v>22044</v>
      </c>
      <c r="B2880" t="s">
        <v>18085</v>
      </c>
      <c r="C2880" t="s">
        <v>18100</v>
      </c>
    </row>
    <row r="2881" spans="1:3" x14ac:dyDescent="0.25">
      <c r="A2881" t="s">
        <v>22251</v>
      </c>
      <c r="B2881" t="s">
        <v>18085</v>
      </c>
      <c r="C2881" t="s">
        <v>18100</v>
      </c>
    </row>
    <row r="2882" spans="1:3" x14ac:dyDescent="0.25">
      <c r="A2882" t="s">
        <v>21436</v>
      </c>
      <c r="B2882" t="s">
        <v>18085</v>
      </c>
      <c r="C2882" t="s">
        <v>18100</v>
      </c>
    </row>
    <row r="2883" spans="1:3" x14ac:dyDescent="0.25">
      <c r="A2883" t="s">
        <v>22209</v>
      </c>
      <c r="B2883" t="s">
        <v>18085</v>
      </c>
      <c r="C2883" t="s">
        <v>18087</v>
      </c>
    </row>
    <row r="2884" spans="1:3" x14ac:dyDescent="0.25">
      <c r="A2884" t="s">
        <v>25069</v>
      </c>
      <c r="B2884" t="s">
        <v>18085</v>
      </c>
      <c r="C2884" t="s">
        <v>18100</v>
      </c>
    </row>
    <row r="2885" spans="1:3" x14ac:dyDescent="0.25">
      <c r="A2885" t="s">
        <v>24169</v>
      </c>
      <c r="B2885" t="s">
        <v>18085</v>
      </c>
      <c r="C2885" t="s">
        <v>18100</v>
      </c>
    </row>
    <row r="2886" spans="1:3" x14ac:dyDescent="0.25">
      <c r="A2886" t="s">
        <v>18390</v>
      </c>
      <c r="B2886" t="s">
        <v>18085</v>
      </c>
      <c r="C2886" t="s">
        <v>18391</v>
      </c>
    </row>
    <row r="2887" spans="1:3" x14ac:dyDescent="0.25">
      <c r="A2887" t="s">
        <v>24963</v>
      </c>
      <c r="B2887" t="s">
        <v>18085</v>
      </c>
      <c r="C2887" t="s">
        <v>18087</v>
      </c>
    </row>
    <row r="2888" spans="1:3" x14ac:dyDescent="0.25">
      <c r="A2888" t="s">
        <v>19460</v>
      </c>
      <c r="B2888" t="s">
        <v>18085</v>
      </c>
      <c r="C2888" t="s">
        <v>18492</v>
      </c>
    </row>
    <row r="2889" spans="1:3" x14ac:dyDescent="0.25">
      <c r="A2889" t="s">
        <v>19618</v>
      </c>
      <c r="B2889" t="s">
        <v>18085</v>
      </c>
      <c r="C2889" t="s">
        <v>18391</v>
      </c>
    </row>
    <row r="2890" spans="1:3" x14ac:dyDescent="0.25">
      <c r="A2890" t="s">
        <v>22121</v>
      </c>
      <c r="B2890" t="s">
        <v>18085</v>
      </c>
      <c r="C2890" t="s">
        <v>18100</v>
      </c>
    </row>
    <row r="2891" spans="1:3" x14ac:dyDescent="0.25">
      <c r="A2891" t="s">
        <v>20594</v>
      </c>
      <c r="B2891" t="s">
        <v>18085</v>
      </c>
      <c r="C2891" t="s">
        <v>18100</v>
      </c>
    </row>
    <row r="2892" spans="1:3" x14ac:dyDescent="0.25">
      <c r="A2892" t="s">
        <v>23736</v>
      </c>
      <c r="B2892" t="s">
        <v>18085</v>
      </c>
      <c r="C2892" t="s">
        <v>18100</v>
      </c>
    </row>
    <row r="2893" spans="1:3" x14ac:dyDescent="0.25">
      <c r="A2893" t="s">
        <v>21743</v>
      </c>
      <c r="B2893" t="s">
        <v>18085</v>
      </c>
      <c r="C2893" t="s">
        <v>18100</v>
      </c>
    </row>
    <row r="2894" spans="1:3" x14ac:dyDescent="0.25">
      <c r="A2894" t="s">
        <v>24718</v>
      </c>
      <c r="B2894" t="s">
        <v>18085</v>
      </c>
      <c r="C2894" t="s">
        <v>18100</v>
      </c>
    </row>
    <row r="2895" spans="1:3" x14ac:dyDescent="0.25">
      <c r="A2895" t="s">
        <v>24632</v>
      </c>
      <c r="B2895" t="s">
        <v>18085</v>
      </c>
      <c r="C2895" t="s">
        <v>18100</v>
      </c>
    </row>
    <row r="2896" spans="1:3" x14ac:dyDescent="0.25">
      <c r="A2896" t="s">
        <v>21212</v>
      </c>
      <c r="B2896" t="s">
        <v>18085</v>
      </c>
      <c r="C2896" t="s">
        <v>18100</v>
      </c>
    </row>
    <row r="2897" spans="1:3" x14ac:dyDescent="0.25">
      <c r="A2897" t="s">
        <v>24831</v>
      </c>
      <c r="B2897" t="s">
        <v>18085</v>
      </c>
      <c r="C2897" t="s">
        <v>18100</v>
      </c>
    </row>
    <row r="2898" spans="1:3" x14ac:dyDescent="0.25">
      <c r="A2898" t="s">
        <v>19446</v>
      </c>
      <c r="B2898" t="s">
        <v>18085</v>
      </c>
      <c r="C2898" t="s">
        <v>18100</v>
      </c>
    </row>
    <row r="2899" spans="1:3" x14ac:dyDescent="0.25">
      <c r="A2899" t="s">
        <v>20754</v>
      </c>
      <c r="B2899" t="s">
        <v>18085</v>
      </c>
      <c r="C2899" t="s">
        <v>18100</v>
      </c>
    </row>
    <row r="2900" spans="1:3" x14ac:dyDescent="0.25">
      <c r="A2900" t="s">
        <v>19991</v>
      </c>
      <c r="B2900" t="s">
        <v>18085</v>
      </c>
      <c r="C2900" t="s">
        <v>18100</v>
      </c>
    </row>
    <row r="2901" spans="1:3" x14ac:dyDescent="0.25">
      <c r="A2901" t="s">
        <v>18163</v>
      </c>
      <c r="B2901" t="s">
        <v>18085</v>
      </c>
      <c r="C2901" t="s">
        <v>18100</v>
      </c>
    </row>
    <row r="2902" spans="1:3" x14ac:dyDescent="0.25">
      <c r="A2902" t="s">
        <v>19456</v>
      </c>
      <c r="B2902" t="s">
        <v>18085</v>
      </c>
      <c r="C2902" t="s">
        <v>18100</v>
      </c>
    </row>
    <row r="2903" spans="1:3" x14ac:dyDescent="0.25">
      <c r="A2903" t="s">
        <v>20659</v>
      </c>
      <c r="B2903" t="s">
        <v>18085</v>
      </c>
      <c r="C2903" t="s">
        <v>18152</v>
      </c>
    </row>
    <row r="2904" spans="1:3" x14ac:dyDescent="0.25">
      <c r="A2904" t="s">
        <v>22904</v>
      </c>
      <c r="B2904" t="s">
        <v>18085</v>
      </c>
      <c r="C2904" t="s">
        <v>18103</v>
      </c>
    </row>
    <row r="2905" spans="1:3" x14ac:dyDescent="0.25">
      <c r="A2905" t="s">
        <v>19971</v>
      </c>
      <c r="B2905" t="s">
        <v>18105</v>
      </c>
      <c r="C2905" t="s">
        <v>18100</v>
      </c>
    </row>
    <row r="2906" spans="1:3" x14ac:dyDescent="0.25">
      <c r="A2906" t="s">
        <v>18448</v>
      </c>
      <c r="B2906" t="s">
        <v>18105</v>
      </c>
      <c r="C2906" t="s">
        <v>18100</v>
      </c>
    </row>
    <row r="2907" spans="1:3" x14ac:dyDescent="0.25">
      <c r="A2907" t="s">
        <v>18925</v>
      </c>
      <c r="B2907" t="s">
        <v>18105</v>
      </c>
      <c r="C2907" t="s">
        <v>18100</v>
      </c>
    </row>
    <row r="2908" spans="1:3" x14ac:dyDescent="0.25">
      <c r="A2908" t="s">
        <v>23729</v>
      </c>
      <c r="B2908" t="s">
        <v>18085</v>
      </c>
      <c r="C2908" t="s">
        <v>18152</v>
      </c>
    </row>
    <row r="2909" spans="1:3" x14ac:dyDescent="0.25">
      <c r="A2909" t="s">
        <v>20774</v>
      </c>
      <c r="B2909" t="s">
        <v>18108</v>
      </c>
      <c r="C2909" t="s">
        <v>18100</v>
      </c>
    </row>
    <row r="2910" spans="1:3" x14ac:dyDescent="0.25">
      <c r="A2910" t="s">
        <v>25084</v>
      </c>
      <c r="B2910" t="s">
        <v>18108</v>
      </c>
      <c r="C2910" t="s">
        <v>18100</v>
      </c>
    </row>
    <row r="2911" spans="1:3" x14ac:dyDescent="0.25">
      <c r="A2911" t="s">
        <v>23614</v>
      </c>
      <c r="B2911" t="s">
        <v>18085</v>
      </c>
      <c r="C2911" t="s">
        <v>18100</v>
      </c>
    </row>
    <row r="2912" spans="1:3" x14ac:dyDescent="0.25">
      <c r="A2912" t="s">
        <v>20888</v>
      </c>
      <c r="B2912" t="s">
        <v>18279</v>
      </c>
      <c r="C2912" t="s">
        <v>18100</v>
      </c>
    </row>
    <row r="2913" spans="1:3" x14ac:dyDescent="0.25">
      <c r="A2913" t="s">
        <v>18225</v>
      </c>
      <c r="B2913" t="s">
        <v>18085</v>
      </c>
      <c r="C2913" t="s">
        <v>18100</v>
      </c>
    </row>
    <row r="2914" spans="1:3" x14ac:dyDescent="0.25">
      <c r="A2914" t="s">
        <v>22539</v>
      </c>
      <c r="B2914" t="s">
        <v>18085</v>
      </c>
      <c r="C2914" t="s">
        <v>18229</v>
      </c>
    </row>
    <row r="2915" spans="1:3" x14ac:dyDescent="0.25">
      <c r="A2915" t="s">
        <v>22627</v>
      </c>
      <c r="B2915" t="s">
        <v>18105</v>
      </c>
      <c r="C2915" t="s">
        <v>18352</v>
      </c>
    </row>
    <row r="2916" spans="1:3" x14ac:dyDescent="0.25">
      <c r="A2916" t="s">
        <v>23753</v>
      </c>
      <c r="B2916" t="s">
        <v>18085</v>
      </c>
      <c r="C2916" t="s">
        <v>18152</v>
      </c>
    </row>
    <row r="2917" spans="1:3" x14ac:dyDescent="0.25">
      <c r="A2917" t="s">
        <v>18842</v>
      </c>
      <c r="B2917" t="s">
        <v>18085</v>
      </c>
      <c r="C2917" t="s">
        <v>18100</v>
      </c>
    </row>
    <row r="2918" spans="1:3" x14ac:dyDescent="0.25">
      <c r="A2918" t="s">
        <v>23175</v>
      </c>
      <c r="B2918" t="s">
        <v>18085</v>
      </c>
      <c r="C2918" t="s">
        <v>18100</v>
      </c>
    </row>
    <row r="2919" spans="1:3" x14ac:dyDescent="0.25">
      <c r="A2919" t="s">
        <v>21375</v>
      </c>
      <c r="B2919" t="s">
        <v>18085</v>
      </c>
      <c r="C2919" t="s">
        <v>18100</v>
      </c>
    </row>
    <row r="2920" spans="1:3" x14ac:dyDescent="0.25">
      <c r="A2920" t="s">
        <v>19941</v>
      </c>
      <c r="B2920" t="s">
        <v>18085</v>
      </c>
      <c r="C2920" t="s">
        <v>18103</v>
      </c>
    </row>
    <row r="2921" spans="1:3" x14ac:dyDescent="0.25">
      <c r="A2921" t="s">
        <v>21361</v>
      </c>
      <c r="B2921" t="s">
        <v>18085</v>
      </c>
      <c r="C2921" t="s">
        <v>18087</v>
      </c>
    </row>
    <row r="2922" spans="1:3" x14ac:dyDescent="0.25">
      <c r="A2922" t="s">
        <v>23817</v>
      </c>
      <c r="B2922" t="s">
        <v>18085</v>
      </c>
      <c r="C2922" t="s">
        <v>18152</v>
      </c>
    </row>
    <row r="2923" spans="1:3" x14ac:dyDescent="0.25">
      <c r="A2923" t="s">
        <v>21984</v>
      </c>
      <c r="B2923" t="s">
        <v>18085</v>
      </c>
      <c r="C2923" t="s">
        <v>18100</v>
      </c>
    </row>
    <row r="2924" spans="1:3" x14ac:dyDescent="0.25">
      <c r="A2924" t="s">
        <v>22471</v>
      </c>
      <c r="B2924" t="s">
        <v>18085</v>
      </c>
      <c r="C2924" t="s">
        <v>18229</v>
      </c>
    </row>
    <row r="2925" spans="1:3" x14ac:dyDescent="0.25">
      <c r="A2925" t="s">
        <v>24058</v>
      </c>
      <c r="B2925" t="s">
        <v>18085</v>
      </c>
      <c r="C2925" t="s">
        <v>18100</v>
      </c>
    </row>
    <row r="2926" spans="1:3" x14ac:dyDescent="0.25">
      <c r="A2926" t="s">
        <v>23032</v>
      </c>
      <c r="B2926" t="s">
        <v>18085</v>
      </c>
      <c r="C2926" t="s">
        <v>18100</v>
      </c>
    </row>
    <row r="2927" spans="1:3" x14ac:dyDescent="0.25">
      <c r="A2927" t="s">
        <v>25051</v>
      </c>
      <c r="B2927" t="s">
        <v>18085</v>
      </c>
      <c r="C2927" t="s">
        <v>18100</v>
      </c>
    </row>
    <row r="2928" spans="1:3" x14ac:dyDescent="0.25">
      <c r="A2928" t="s">
        <v>23674</v>
      </c>
      <c r="B2928" t="s">
        <v>18425</v>
      </c>
      <c r="C2928" t="s">
        <v>18087</v>
      </c>
    </row>
    <row r="2929" spans="1:3" x14ac:dyDescent="0.25">
      <c r="A2929" t="s">
        <v>22185</v>
      </c>
      <c r="B2929" t="s">
        <v>18085</v>
      </c>
      <c r="C2929" t="s">
        <v>18100</v>
      </c>
    </row>
    <row r="2930" spans="1:3" x14ac:dyDescent="0.25">
      <c r="A2930" t="s">
        <v>24327</v>
      </c>
      <c r="B2930" t="s">
        <v>18085</v>
      </c>
      <c r="C2930" t="s">
        <v>18100</v>
      </c>
    </row>
    <row r="2931" spans="1:3" x14ac:dyDescent="0.25">
      <c r="A2931" t="s">
        <v>20472</v>
      </c>
      <c r="B2931" t="s">
        <v>18085</v>
      </c>
      <c r="C2931" t="s">
        <v>18100</v>
      </c>
    </row>
    <row r="2932" spans="1:3" x14ac:dyDescent="0.25">
      <c r="A2932" t="s">
        <v>22101</v>
      </c>
      <c r="B2932" t="s">
        <v>18085</v>
      </c>
      <c r="C2932" t="s">
        <v>18087</v>
      </c>
    </row>
    <row r="2933" spans="1:3" x14ac:dyDescent="0.25">
      <c r="A2933" t="s">
        <v>21464</v>
      </c>
      <c r="B2933" t="s">
        <v>18292</v>
      </c>
      <c r="C2933" t="s">
        <v>18087</v>
      </c>
    </row>
    <row r="2934" spans="1:3" x14ac:dyDescent="0.25">
      <c r="A2934" t="s">
        <v>21993</v>
      </c>
      <c r="B2934" t="s">
        <v>18085</v>
      </c>
      <c r="C2934" t="s">
        <v>18087</v>
      </c>
    </row>
    <row r="2935" spans="1:3" x14ac:dyDescent="0.25">
      <c r="A2935" t="s">
        <v>19292</v>
      </c>
      <c r="B2935" t="s">
        <v>18085</v>
      </c>
      <c r="C2935" t="s">
        <v>18100</v>
      </c>
    </row>
    <row r="2936" spans="1:3" x14ac:dyDescent="0.25">
      <c r="A2936" t="s">
        <v>20269</v>
      </c>
      <c r="B2936" t="s">
        <v>19490</v>
      </c>
      <c r="C2936" t="s">
        <v>18100</v>
      </c>
    </row>
    <row r="2937" spans="1:3" x14ac:dyDescent="0.25">
      <c r="A2937" t="s">
        <v>23516</v>
      </c>
      <c r="B2937" t="s">
        <v>18085</v>
      </c>
      <c r="C2937" t="s">
        <v>18152</v>
      </c>
    </row>
    <row r="2938" spans="1:3" x14ac:dyDescent="0.25">
      <c r="A2938" t="s">
        <v>24765</v>
      </c>
      <c r="B2938" t="s">
        <v>18085</v>
      </c>
      <c r="C2938" t="s">
        <v>18152</v>
      </c>
    </row>
    <row r="2939" spans="1:3" x14ac:dyDescent="0.25">
      <c r="A2939" t="s">
        <v>24895</v>
      </c>
      <c r="B2939" t="s">
        <v>18085</v>
      </c>
      <c r="C2939" t="s">
        <v>18100</v>
      </c>
    </row>
    <row r="2940" spans="1:3" x14ac:dyDescent="0.25">
      <c r="A2940" t="s">
        <v>18403</v>
      </c>
      <c r="B2940" t="s">
        <v>18085</v>
      </c>
      <c r="C2940" t="s">
        <v>18100</v>
      </c>
    </row>
    <row r="2941" spans="1:3" x14ac:dyDescent="0.25">
      <c r="A2941" t="s">
        <v>22110</v>
      </c>
      <c r="B2941" t="s">
        <v>18292</v>
      </c>
      <c r="C2941" t="s">
        <v>18100</v>
      </c>
    </row>
    <row r="2942" spans="1:3" x14ac:dyDescent="0.25">
      <c r="A2942" t="s">
        <v>22323</v>
      </c>
      <c r="B2942" t="s">
        <v>18085</v>
      </c>
      <c r="C2942" t="s">
        <v>18100</v>
      </c>
    </row>
    <row r="2943" spans="1:3" x14ac:dyDescent="0.25">
      <c r="A2943" t="s">
        <v>24433</v>
      </c>
      <c r="B2943" t="s">
        <v>18085</v>
      </c>
      <c r="C2943" t="s">
        <v>18100</v>
      </c>
    </row>
    <row r="2944" spans="1:3" x14ac:dyDescent="0.25">
      <c r="A2944" t="s">
        <v>18488</v>
      </c>
      <c r="B2944" t="s">
        <v>18085</v>
      </c>
      <c r="C2944" t="s">
        <v>18100</v>
      </c>
    </row>
    <row r="2945" spans="1:3" x14ac:dyDescent="0.25">
      <c r="A2945" t="s">
        <v>19507</v>
      </c>
      <c r="B2945" t="s">
        <v>18085</v>
      </c>
      <c r="C2945" t="s">
        <v>18100</v>
      </c>
    </row>
    <row r="2946" spans="1:3" x14ac:dyDescent="0.25">
      <c r="A2946" t="s">
        <v>19711</v>
      </c>
      <c r="B2946" t="s">
        <v>18085</v>
      </c>
      <c r="C2946" t="s">
        <v>18087</v>
      </c>
    </row>
    <row r="2947" spans="1:3" x14ac:dyDescent="0.25">
      <c r="A2947" t="s">
        <v>18954</v>
      </c>
      <c r="B2947" t="s">
        <v>18085</v>
      </c>
      <c r="C2947" t="s">
        <v>18199</v>
      </c>
    </row>
    <row r="2948" spans="1:3" x14ac:dyDescent="0.25">
      <c r="A2948" t="s">
        <v>19186</v>
      </c>
      <c r="B2948" t="s">
        <v>18085</v>
      </c>
      <c r="C2948" t="s">
        <v>18087</v>
      </c>
    </row>
    <row r="2949" spans="1:3" x14ac:dyDescent="0.25">
      <c r="A2949" t="s">
        <v>21795</v>
      </c>
      <c r="B2949" t="s">
        <v>18085</v>
      </c>
      <c r="C2949" t="s">
        <v>18100</v>
      </c>
    </row>
    <row r="2950" spans="1:3" x14ac:dyDescent="0.25">
      <c r="A2950" t="s">
        <v>19613</v>
      </c>
      <c r="B2950" t="s">
        <v>18085</v>
      </c>
      <c r="C2950" t="s">
        <v>18089</v>
      </c>
    </row>
    <row r="2951" spans="1:3" x14ac:dyDescent="0.25">
      <c r="A2951" t="s">
        <v>18976</v>
      </c>
      <c r="B2951" t="s">
        <v>18085</v>
      </c>
      <c r="C2951" t="s">
        <v>18100</v>
      </c>
    </row>
    <row r="2952" spans="1:3" x14ac:dyDescent="0.25">
      <c r="A2952" t="s">
        <v>21942</v>
      </c>
      <c r="B2952" t="s">
        <v>18085</v>
      </c>
      <c r="C2952" t="s">
        <v>18087</v>
      </c>
    </row>
    <row r="2953" spans="1:3" x14ac:dyDescent="0.25">
      <c r="A2953" t="s">
        <v>24755</v>
      </c>
      <c r="B2953" t="s">
        <v>18085</v>
      </c>
      <c r="C2953" t="s">
        <v>18087</v>
      </c>
    </row>
    <row r="2954" spans="1:3" x14ac:dyDescent="0.25">
      <c r="A2954" t="s">
        <v>23161</v>
      </c>
      <c r="B2954" t="s">
        <v>18085</v>
      </c>
      <c r="C2954" t="s">
        <v>18087</v>
      </c>
    </row>
    <row r="2955" spans="1:3" x14ac:dyDescent="0.25">
      <c r="A2955" t="s">
        <v>24381</v>
      </c>
      <c r="B2955" t="s">
        <v>18085</v>
      </c>
      <c r="C2955" t="s">
        <v>18087</v>
      </c>
    </row>
    <row r="2956" spans="1:3" x14ac:dyDescent="0.25">
      <c r="A2956" t="s">
        <v>25028</v>
      </c>
      <c r="B2956" t="s">
        <v>18085</v>
      </c>
      <c r="C2956" t="s">
        <v>18100</v>
      </c>
    </row>
    <row r="2957" spans="1:3" x14ac:dyDescent="0.25">
      <c r="A2957" t="s">
        <v>24196</v>
      </c>
      <c r="B2957" t="s">
        <v>18085</v>
      </c>
      <c r="C2957" t="s">
        <v>18087</v>
      </c>
    </row>
    <row r="2958" spans="1:3" x14ac:dyDescent="0.25">
      <c r="A2958" t="s">
        <v>18126</v>
      </c>
      <c r="B2958" t="s">
        <v>18085</v>
      </c>
      <c r="C2958" t="s">
        <v>18087</v>
      </c>
    </row>
    <row r="2959" spans="1:3" x14ac:dyDescent="0.25">
      <c r="A2959" t="s">
        <v>23766</v>
      </c>
      <c r="B2959" t="s">
        <v>18085</v>
      </c>
      <c r="C2959" t="s">
        <v>18087</v>
      </c>
    </row>
    <row r="2960" spans="1:3" x14ac:dyDescent="0.25">
      <c r="A2960" t="s">
        <v>23943</v>
      </c>
      <c r="B2960" t="s">
        <v>18085</v>
      </c>
      <c r="C2960" t="s">
        <v>18087</v>
      </c>
    </row>
    <row r="2961" spans="1:3" x14ac:dyDescent="0.25">
      <c r="A2961" t="s">
        <v>21865</v>
      </c>
      <c r="B2961" t="s">
        <v>18085</v>
      </c>
      <c r="C2961" t="s">
        <v>18087</v>
      </c>
    </row>
    <row r="2962" spans="1:3" x14ac:dyDescent="0.25">
      <c r="A2962" t="s">
        <v>23059</v>
      </c>
      <c r="B2962" t="s">
        <v>18085</v>
      </c>
      <c r="C2962" t="s">
        <v>18087</v>
      </c>
    </row>
    <row r="2963" spans="1:3" x14ac:dyDescent="0.25">
      <c r="A2963" t="s">
        <v>19831</v>
      </c>
      <c r="B2963" t="s">
        <v>18085</v>
      </c>
      <c r="C2963" t="s">
        <v>18087</v>
      </c>
    </row>
    <row r="2964" spans="1:3" x14ac:dyDescent="0.25">
      <c r="A2964" t="s">
        <v>19538</v>
      </c>
      <c r="B2964" t="s">
        <v>18085</v>
      </c>
      <c r="C2964" t="s">
        <v>18087</v>
      </c>
    </row>
    <row r="2965" spans="1:3" x14ac:dyDescent="0.25">
      <c r="A2965" t="s">
        <v>24852</v>
      </c>
      <c r="B2965" t="s">
        <v>18085</v>
      </c>
      <c r="C2965" t="s">
        <v>18087</v>
      </c>
    </row>
    <row r="2966" spans="1:3" x14ac:dyDescent="0.25">
      <c r="A2966" t="s">
        <v>18084</v>
      </c>
      <c r="B2966" t="s">
        <v>18085</v>
      </c>
      <c r="C2966" t="s">
        <v>18087</v>
      </c>
    </row>
    <row r="2967" spans="1:3" x14ac:dyDescent="0.25">
      <c r="A2967" t="s">
        <v>21001</v>
      </c>
      <c r="B2967" t="s">
        <v>18085</v>
      </c>
      <c r="C2967" t="s">
        <v>18087</v>
      </c>
    </row>
    <row r="2968" spans="1:3" x14ac:dyDescent="0.25">
      <c r="A2968" t="s">
        <v>21264</v>
      </c>
      <c r="B2968" t="s">
        <v>18085</v>
      </c>
      <c r="C2968" t="s">
        <v>18087</v>
      </c>
    </row>
    <row r="2969" spans="1:3" x14ac:dyDescent="0.25">
      <c r="A2969" t="s">
        <v>20292</v>
      </c>
      <c r="B2969" t="s">
        <v>18085</v>
      </c>
      <c r="C2969" t="s">
        <v>18087</v>
      </c>
    </row>
    <row r="2970" spans="1:3" x14ac:dyDescent="0.25">
      <c r="A2970" t="s">
        <v>24756</v>
      </c>
      <c r="B2970" t="s">
        <v>18085</v>
      </c>
      <c r="C2970" t="s">
        <v>18087</v>
      </c>
    </row>
    <row r="2971" spans="1:3" x14ac:dyDescent="0.25">
      <c r="A2971" t="s">
        <v>20614</v>
      </c>
      <c r="B2971" t="s">
        <v>18085</v>
      </c>
      <c r="C2971" t="s">
        <v>18087</v>
      </c>
    </row>
    <row r="2972" spans="1:3" x14ac:dyDescent="0.25">
      <c r="A2972" t="s">
        <v>21517</v>
      </c>
      <c r="B2972" t="s">
        <v>18085</v>
      </c>
      <c r="C2972" t="s">
        <v>18087</v>
      </c>
    </row>
    <row r="2973" spans="1:3" x14ac:dyDescent="0.25">
      <c r="A2973" t="s">
        <v>18260</v>
      </c>
      <c r="B2973" t="s">
        <v>18085</v>
      </c>
      <c r="C2973" t="s">
        <v>18087</v>
      </c>
    </row>
    <row r="2974" spans="1:3" x14ac:dyDescent="0.25">
      <c r="A2974" t="s">
        <v>19832</v>
      </c>
      <c r="B2974" t="s">
        <v>18085</v>
      </c>
      <c r="C2974" t="s">
        <v>18087</v>
      </c>
    </row>
    <row r="2975" spans="1:3" x14ac:dyDescent="0.25">
      <c r="A2975" t="s">
        <v>22023</v>
      </c>
      <c r="B2975" t="s">
        <v>18085</v>
      </c>
      <c r="C2975" t="s">
        <v>18087</v>
      </c>
    </row>
    <row r="2976" spans="1:3" x14ac:dyDescent="0.25">
      <c r="A2976" t="s">
        <v>23060</v>
      </c>
      <c r="B2976" t="s">
        <v>18085</v>
      </c>
      <c r="C2976" t="s">
        <v>18087</v>
      </c>
    </row>
    <row r="2977" spans="1:3" x14ac:dyDescent="0.25">
      <c r="A2977" t="s">
        <v>24757</v>
      </c>
      <c r="B2977" t="s">
        <v>18085</v>
      </c>
      <c r="C2977" t="s">
        <v>18087</v>
      </c>
    </row>
    <row r="2978" spans="1:3" x14ac:dyDescent="0.25">
      <c r="A2978" t="s">
        <v>19539</v>
      </c>
      <c r="B2978" t="s">
        <v>18085</v>
      </c>
      <c r="C2978" t="s">
        <v>18087</v>
      </c>
    </row>
    <row r="2979" spans="1:3" x14ac:dyDescent="0.25">
      <c r="A2979" t="s">
        <v>24382</v>
      </c>
      <c r="B2979" t="s">
        <v>18085</v>
      </c>
      <c r="C2979" t="s">
        <v>18087</v>
      </c>
    </row>
    <row r="2980" spans="1:3" x14ac:dyDescent="0.25">
      <c r="A2980" t="s">
        <v>21083</v>
      </c>
      <c r="B2980" t="s">
        <v>18085</v>
      </c>
      <c r="C2980" t="s">
        <v>18087</v>
      </c>
    </row>
    <row r="2981" spans="1:3" x14ac:dyDescent="0.25">
      <c r="A2981" t="s">
        <v>18315</v>
      </c>
      <c r="B2981" t="s">
        <v>18085</v>
      </c>
      <c r="C2981" t="s">
        <v>18087</v>
      </c>
    </row>
    <row r="2982" spans="1:3" x14ac:dyDescent="0.25">
      <c r="A2982" t="s">
        <v>23376</v>
      </c>
      <c r="B2982" t="s">
        <v>18085</v>
      </c>
      <c r="C2982" t="s">
        <v>18087</v>
      </c>
    </row>
    <row r="2983" spans="1:3" x14ac:dyDescent="0.25">
      <c r="A2983" t="s">
        <v>20527</v>
      </c>
      <c r="B2983" t="s">
        <v>18085</v>
      </c>
      <c r="C2983" t="s">
        <v>18087</v>
      </c>
    </row>
    <row r="2984" spans="1:3" x14ac:dyDescent="0.25">
      <c r="A2984" t="s">
        <v>22993</v>
      </c>
      <c r="B2984" t="s">
        <v>18085</v>
      </c>
      <c r="C2984" t="s">
        <v>18087</v>
      </c>
    </row>
    <row r="2985" spans="1:3" x14ac:dyDescent="0.25">
      <c r="A2985" t="s">
        <v>24283</v>
      </c>
      <c r="B2985" t="s">
        <v>18085</v>
      </c>
      <c r="C2985" t="s">
        <v>18087</v>
      </c>
    </row>
    <row r="2986" spans="1:3" x14ac:dyDescent="0.25">
      <c r="A2986" t="s">
        <v>19695</v>
      </c>
      <c r="B2986" t="s">
        <v>18085</v>
      </c>
      <c r="C2986" t="s">
        <v>18087</v>
      </c>
    </row>
    <row r="2987" spans="1:3" x14ac:dyDescent="0.25">
      <c r="A2987" t="s">
        <v>21084</v>
      </c>
      <c r="B2987" t="s">
        <v>18085</v>
      </c>
      <c r="C2987" t="s">
        <v>18087</v>
      </c>
    </row>
    <row r="2988" spans="1:3" x14ac:dyDescent="0.25">
      <c r="A2988" t="s">
        <v>18261</v>
      </c>
      <c r="B2988" t="s">
        <v>18085</v>
      </c>
      <c r="C2988" t="s">
        <v>18087</v>
      </c>
    </row>
    <row r="2989" spans="1:3" x14ac:dyDescent="0.25">
      <c r="A2989" t="s">
        <v>24144</v>
      </c>
      <c r="B2989" t="s">
        <v>18085</v>
      </c>
      <c r="C2989" t="s">
        <v>18087</v>
      </c>
    </row>
    <row r="2990" spans="1:3" x14ac:dyDescent="0.25">
      <c r="A2990" t="s">
        <v>22606</v>
      </c>
      <c r="B2990" t="s">
        <v>18085</v>
      </c>
      <c r="C2990" t="s">
        <v>18087</v>
      </c>
    </row>
    <row r="2991" spans="1:3" x14ac:dyDescent="0.25">
      <c r="A2991" t="s">
        <v>20293</v>
      </c>
      <c r="B2991" t="s">
        <v>18085</v>
      </c>
      <c r="C2991" t="s">
        <v>18087</v>
      </c>
    </row>
    <row r="2992" spans="1:3" x14ac:dyDescent="0.25">
      <c r="A2992" t="s">
        <v>24427</v>
      </c>
      <c r="B2992" t="s">
        <v>18085</v>
      </c>
      <c r="C2992" t="s">
        <v>18087</v>
      </c>
    </row>
    <row r="2993" spans="1:3" x14ac:dyDescent="0.25">
      <c r="A2993" t="s">
        <v>19540</v>
      </c>
      <c r="B2993" t="s">
        <v>18085</v>
      </c>
      <c r="C2993" t="s">
        <v>18087</v>
      </c>
    </row>
    <row r="2994" spans="1:3" x14ac:dyDescent="0.25">
      <c r="A2994" t="s">
        <v>20080</v>
      </c>
      <c r="B2994" t="s">
        <v>18085</v>
      </c>
      <c r="C2994" t="s">
        <v>18087</v>
      </c>
    </row>
    <row r="2995" spans="1:3" x14ac:dyDescent="0.25">
      <c r="A2995" t="s">
        <v>24710</v>
      </c>
      <c r="B2995" t="s">
        <v>18085</v>
      </c>
      <c r="C2995" t="s">
        <v>18087</v>
      </c>
    </row>
    <row r="2996" spans="1:3" x14ac:dyDescent="0.25">
      <c r="A2996" t="s">
        <v>24197</v>
      </c>
      <c r="B2996" t="s">
        <v>18085</v>
      </c>
      <c r="C2996" t="s">
        <v>18087</v>
      </c>
    </row>
    <row r="2997" spans="1:3" x14ac:dyDescent="0.25">
      <c r="A2997" t="s">
        <v>18185</v>
      </c>
      <c r="B2997" t="s">
        <v>18085</v>
      </c>
      <c r="C2997" t="s">
        <v>18087</v>
      </c>
    </row>
    <row r="2998" spans="1:3" x14ac:dyDescent="0.25">
      <c r="A2998" t="s">
        <v>22360</v>
      </c>
      <c r="B2998" t="s">
        <v>18085</v>
      </c>
      <c r="C2998" t="s">
        <v>18087</v>
      </c>
    </row>
    <row r="2999" spans="1:3" x14ac:dyDescent="0.25">
      <c r="A2999" t="s">
        <v>21518</v>
      </c>
      <c r="B2999" t="s">
        <v>18085</v>
      </c>
      <c r="C2999" t="s">
        <v>18087</v>
      </c>
    </row>
    <row r="3000" spans="1:3" x14ac:dyDescent="0.25">
      <c r="A3000" t="s">
        <v>21186</v>
      </c>
      <c r="B3000" t="s">
        <v>18085</v>
      </c>
      <c r="C3000" t="s">
        <v>18087</v>
      </c>
    </row>
    <row r="3001" spans="1:3" x14ac:dyDescent="0.25">
      <c r="A3001" t="s">
        <v>24428</v>
      </c>
      <c r="B3001" t="s">
        <v>18085</v>
      </c>
      <c r="C3001" t="s">
        <v>18087</v>
      </c>
    </row>
    <row r="3002" spans="1:3" x14ac:dyDescent="0.25">
      <c r="A3002" t="s">
        <v>23623</v>
      </c>
      <c r="B3002" t="s">
        <v>18085</v>
      </c>
      <c r="C3002" t="s">
        <v>18087</v>
      </c>
    </row>
    <row r="3003" spans="1:3" x14ac:dyDescent="0.25">
      <c r="A3003" t="s">
        <v>22932</v>
      </c>
      <c r="B3003" t="s">
        <v>18085</v>
      </c>
      <c r="C3003" t="s">
        <v>18087</v>
      </c>
    </row>
    <row r="3004" spans="1:3" x14ac:dyDescent="0.25">
      <c r="A3004" t="s">
        <v>18262</v>
      </c>
      <c r="B3004" t="s">
        <v>18085</v>
      </c>
      <c r="C3004" t="s">
        <v>18087</v>
      </c>
    </row>
    <row r="3005" spans="1:3" x14ac:dyDescent="0.25">
      <c r="A3005" t="s">
        <v>22361</v>
      </c>
      <c r="B3005" t="s">
        <v>18085</v>
      </c>
      <c r="C3005" t="s">
        <v>18087</v>
      </c>
    </row>
    <row r="3006" spans="1:3" x14ac:dyDescent="0.25">
      <c r="A3006" t="s">
        <v>19213</v>
      </c>
      <c r="B3006" t="s">
        <v>18085</v>
      </c>
      <c r="C3006" t="s">
        <v>18087</v>
      </c>
    </row>
    <row r="3007" spans="1:3" x14ac:dyDescent="0.25">
      <c r="A3007" t="s">
        <v>24758</v>
      </c>
      <c r="B3007" t="s">
        <v>18085</v>
      </c>
      <c r="C3007" t="s">
        <v>18087</v>
      </c>
    </row>
    <row r="3008" spans="1:3" x14ac:dyDescent="0.25">
      <c r="A3008" t="s">
        <v>23162</v>
      </c>
      <c r="B3008" t="s">
        <v>18085</v>
      </c>
      <c r="C3008" t="s">
        <v>18087</v>
      </c>
    </row>
    <row r="3009" spans="1:3" x14ac:dyDescent="0.25">
      <c r="A3009" t="s">
        <v>20705</v>
      </c>
      <c r="B3009" t="s">
        <v>18085</v>
      </c>
      <c r="C3009" t="s">
        <v>18087</v>
      </c>
    </row>
    <row r="3010" spans="1:3" x14ac:dyDescent="0.25">
      <c r="A3010" t="s">
        <v>22933</v>
      </c>
      <c r="B3010" t="s">
        <v>18085</v>
      </c>
      <c r="C3010" t="s">
        <v>18087</v>
      </c>
    </row>
    <row r="3011" spans="1:3" x14ac:dyDescent="0.25">
      <c r="A3011" t="s">
        <v>18186</v>
      </c>
      <c r="B3011" t="s">
        <v>18085</v>
      </c>
      <c r="C3011" t="s">
        <v>18087</v>
      </c>
    </row>
    <row r="3012" spans="1:3" x14ac:dyDescent="0.25">
      <c r="A3012" t="s">
        <v>21752</v>
      </c>
      <c r="B3012" t="s">
        <v>18085</v>
      </c>
      <c r="C3012" t="s">
        <v>18391</v>
      </c>
    </row>
    <row r="3013" spans="1:3" x14ac:dyDescent="0.25">
      <c r="A3013" t="s">
        <v>20723</v>
      </c>
      <c r="B3013" t="s">
        <v>18085</v>
      </c>
      <c r="C3013" t="s">
        <v>18087</v>
      </c>
    </row>
    <row r="3014" spans="1:3" x14ac:dyDescent="0.25">
      <c r="A3014" t="s">
        <v>19123</v>
      </c>
      <c r="B3014" t="s">
        <v>18085</v>
      </c>
      <c r="C3014" t="s">
        <v>18087</v>
      </c>
    </row>
    <row r="3015" spans="1:3" x14ac:dyDescent="0.25">
      <c r="A3015" t="s">
        <v>19309</v>
      </c>
      <c r="B3015" t="s">
        <v>18085</v>
      </c>
      <c r="C3015" t="s">
        <v>18087</v>
      </c>
    </row>
    <row r="3016" spans="1:3" x14ac:dyDescent="0.25">
      <c r="A3016" t="s">
        <v>22582</v>
      </c>
      <c r="B3016" t="s">
        <v>18085</v>
      </c>
      <c r="C3016" t="s">
        <v>18087</v>
      </c>
    </row>
    <row r="3017" spans="1:3" x14ac:dyDescent="0.25">
      <c r="A3017" t="s">
        <v>18446</v>
      </c>
      <c r="B3017" t="s">
        <v>18085</v>
      </c>
      <c r="C3017" t="s">
        <v>18087</v>
      </c>
    </row>
    <row r="3018" spans="1:3" x14ac:dyDescent="0.25">
      <c r="A3018" t="s">
        <v>19902</v>
      </c>
      <c r="B3018" t="s">
        <v>18085</v>
      </c>
      <c r="C3018" t="s">
        <v>18087</v>
      </c>
    </row>
    <row r="3019" spans="1:3" x14ac:dyDescent="0.25">
      <c r="A3019" t="s">
        <v>24087</v>
      </c>
      <c r="B3019" t="s">
        <v>18085</v>
      </c>
      <c r="C3019" t="s">
        <v>18352</v>
      </c>
    </row>
    <row r="3020" spans="1:3" x14ac:dyDescent="0.25">
      <c r="A3020" t="s">
        <v>18301</v>
      </c>
      <c r="B3020" t="s">
        <v>18085</v>
      </c>
      <c r="C3020" t="s">
        <v>18100</v>
      </c>
    </row>
    <row r="3021" spans="1:3" x14ac:dyDescent="0.25">
      <c r="A3021" t="s">
        <v>24083</v>
      </c>
      <c r="B3021" t="s">
        <v>18085</v>
      </c>
      <c r="C3021" t="s">
        <v>18100</v>
      </c>
    </row>
    <row r="3022" spans="1:3" x14ac:dyDescent="0.25">
      <c r="A3022" t="s">
        <v>21632</v>
      </c>
      <c r="B3022" t="s">
        <v>18085</v>
      </c>
      <c r="C3022" t="s">
        <v>18087</v>
      </c>
    </row>
    <row r="3023" spans="1:3" x14ac:dyDescent="0.25">
      <c r="A3023" t="s">
        <v>20513</v>
      </c>
      <c r="B3023" t="s">
        <v>18085</v>
      </c>
      <c r="C3023" t="s">
        <v>18100</v>
      </c>
    </row>
    <row r="3024" spans="1:3" x14ac:dyDescent="0.25">
      <c r="A3024" t="s">
        <v>21317</v>
      </c>
      <c r="B3024" t="s">
        <v>18085</v>
      </c>
      <c r="C3024" t="s">
        <v>18100</v>
      </c>
    </row>
    <row r="3025" spans="1:3" x14ac:dyDescent="0.25">
      <c r="A3025" t="s">
        <v>19930</v>
      </c>
      <c r="B3025" t="s">
        <v>18085</v>
      </c>
      <c r="C3025" t="s">
        <v>18100</v>
      </c>
    </row>
    <row r="3026" spans="1:3" x14ac:dyDescent="0.25">
      <c r="A3026" t="s">
        <v>19627</v>
      </c>
      <c r="B3026" t="s">
        <v>18085</v>
      </c>
      <c r="C3026" t="s">
        <v>18100</v>
      </c>
    </row>
    <row r="3027" spans="1:3" x14ac:dyDescent="0.25">
      <c r="A3027" t="s">
        <v>21866</v>
      </c>
      <c r="B3027" t="s">
        <v>18085</v>
      </c>
      <c r="C3027" t="s">
        <v>18100</v>
      </c>
    </row>
    <row r="3028" spans="1:3" x14ac:dyDescent="0.25">
      <c r="A3028" t="s">
        <v>20417</v>
      </c>
      <c r="B3028" t="s">
        <v>18085</v>
      </c>
      <c r="C3028" t="s">
        <v>18100</v>
      </c>
    </row>
    <row r="3029" spans="1:3" x14ac:dyDescent="0.25">
      <c r="A3029" t="s">
        <v>22279</v>
      </c>
      <c r="B3029" t="s">
        <v>18085</v>
      </c>
      <c r="C3029" t="s">
        <v>18089</v>
      </c>
    </row>
    <row r="3030" spans="1:3" x14ac:dyDescent="0.25">
      <c r="A3030" t="s">
        <v>18190</v>
      </c>
      <c r="B3030" t="s">
        <v>18085</v>
      </c>
      <c r="C3030" t="s">
        <v>18111</v>
      </c>
    </row>
    <row r="3031" spans="1:3" x14ac:dyDescent="0.25">
      <c r="A3031" t="s">
        <v>22821</v>
      </c>
      <c r="B3031" t="s">
        <v>18085</v>
      </c>
      <c r="C3031" t="s">
        <v>18103</v>
      </c>
    </row>
    <row r="3032" spans="1:3" x14ac:dyDescent="0.25">
      <c r="A3032" t="s">
        <v>21599</v>
      </c>
      <c r="B3032" t="s">
        <v>18085</v>
      </c>
      <c r="C3032" t="s">
        <v>18103</v>
      </c>
    </row>
    <row r="3033" spans="1:3" x14ac:dyDescent="0.25">
      <c r="A3033" t="s">
        <v>19000</v>
      </c>
      <c r="B3033" t="s">
        <v>18085</v>
      </c>
      <c r="C3033" t="s">
        <v>18087</v>
      </c>
    </row>
    <row r="3034" spans="1:3" x14ac:dyDescent="0.25">
      <c r="A3034" t="s">
        <v>18880</v>
      </c>
      <c r="B3034" t="s">
        <v>18085</v>
      </c>
      <c r="C3034" t="s">
        <v>18100</v>
      </c>
    </row>
    <row r="3035" spans="1:3" x14ac:dyDescent="0.25">
      <c r="A3035" t="s">
        <v>20018</v>
      </c>
      <c r="B3035" t="s">
        <v>18105</v>
      </c>
      <c r="C3035" t="s">
        <v>18100</v>
      </c>
    </row>
    <row r="3036" spans="1:3" x14ac:dyDescent="0.25">
      <c r="A3036" t="s">
        <v>18119</v>
      </c>
      <c r="B3036" t="s">
        <v>18085</v>
      </c>
      <c r="C3036" t="s">
        <v>18122</v>
      </c>
    </row>
    <row r="3037" spans="1:3" x14ac:dyDescent="0.25">
      <c r="A3037" t="s">
        <v>24252</v>
      </c>
      <c r="B3037" t="s">
        <v>18085</v>
      </c>
      <c r="C3037" t="s">
        <v>18087</v>
      </c>
    </row>
    <row r="3038" spans="1:3" x14ac:dyDescent="0.25">
      <c r="A3038" t="s">
        <v>22378</v>
      </c>
      <c r="B3038" t="s">
        <v>18085</v>
      </c>
      <c r="C3038" t="s">
        <v>18229</v>
      </c>
    </row>
    <row r="3039" spans="1:3" x14ac:dyDescent="0.25">
      <c r="A3039" t="s">
        <v>23270</v>
      </c>
      <c r="B3039" t="s">
        <v>18085</v>
      </c>
      <c r="C3039" t="s">
        <v>18100</v>
      </c>
    </row>
    <row r="3040" spans="1:3" x14ac:dyDescent="0.25">
      <c r="A3040" t="s">
        <v>20440</v>
      </c>
      <c r="B3040" t="s">
        <v>18085</v>
      </c>
      <c r="C3040" t="s">
        <v>18087</v>
      </c>
    </row>
    <row r="3041" spans="1:3" x14ac:dyDescent="0.25">
      <c r="A3041" t="s">
        <v>20092</v>
      </c>
      <c r="B3041" t="s">
        <v>18085</v>
      </c>
      <c r="C3041" t="s">
        <v>18100</v>
      </c>
    </row>
    <row r="3042" spans="1:3" x14ac:dyDescent="0.25">
      <c r="A3042" t="s">
        <v>24202</v>
      </c>
      <c r="B3042" t="s">
        <v>18085</v>
      </c>
      <c r="C3042" t="s">
        <v>18100</v>
      </c>
    </row>
    <row r="3043" spans="1:3" x14ac:dyDescent="0.25">
      <c r="A3043" t="s">
        <v>24242</v>
      </c>
      <c r="B3043" t="s">
        <v>18085</v>
      </c>
      <c r="C3043" t="s">
        <v>18100</v>
      </c>
    </row>
    <row r="3044" spans="1:3" x14ac:dyDescent="0.25">
      <c r="A3044" t="s">
        <v>19615</v>
      </c>
      <c r="B3044" t="s">
        <v>18085</v>
      </c>
      <c r="C3044" t="s">
        <v>18087</v>
      </c>
    </row>
    <row r="3045" spans="1:3" x14ac:dyDescent="0.25">
      <c r="A3045" t="s">
        <v>21318</v>
      </c>
      <c r="B3045" t="s">
        <v>18085</v>
      </c>
      <c r="C3045" t="s">
        <v>18100</v>
      </c>
    </row>
    <row r="3046" spans="1:3" x14ac:dyDescent="0.25">
      <c r="A3046" t="s">
        <v>18316</v>
      </c>
      <c r="B3046" t="s">
        <v>18085</v>
      </c>
      <c r="C3046" t="s">
        <v>18100</v>
      </c>
    </row>
    <row r="3047" spans="1:3" x14ac:dyDescent="0.25">
      <c r="A3047" t="s">
        <v>21075</v>
      </c>
      <c r="B3047" t="s">
        <v>18085</v>
      </c>
      <c r="C3047" t="s">
        <v>18100</v>
      </c>
    </row>
    <row r="3048" spans="1:3" x14ac:dyDescent="0.25">
      <c r="A3048" t="s">
        <v>18447</v>
      </c>
      <c r="B3048" t="s">
        <v>18085</v>
      </c>
      <c r="C3048" t="s">
        <v>18100</v>
      </c>
    </row>
    <row r="3049" spans="1:3" x14ac:dyDescent="0.25">
      <c r="A3049" t="s">
        <v>19350</v>
      </c>
      <c r="B3049" t="s">
        <v>18085</v>
      </c>
      <c r="C3049" t="s">
        <v>18100</v>
      </c>
    </row>
    <row r="3050" spans="1:3" x14ac:dyDescent="0.25">
      <c r="A3050" t="s">
        <v>21512</v>
      </c>
      <c r="B3050" t="s">
        <v>18085</v>
      </c>
      <c r="C3050" t="s">
        <v>18100</v>
      </c>
    </row>
    <row r="3051" spans="1:3" x14ac:dyDescent="0.25">
      <c r="A3051" t="s">
        <v>25045</v>
      </c>
      <c r="B3051" t="s">
        <v>18085</v>
      </c>
      <c r="C3051" t="s">
        <v>18100</v>
      </c>
    </row>
    <row r="3052" spans="1:3" x14ac:dyDescent="0.25">
      <c r="A3052" t="s">
        <v>23447</v>
      </c>
      <c r="B3052" t="s">
        <v>18085</v>
      </c>
      <c r="C3052" t="s">
        <v>18100</v>
      </c>
    </row>
    <row r="3053" spans="1:3" x14ac:dyDescent="0.25">
      <c r="A3053" t="s">
        <v>23969</v>
      </c>
      <c r="B3053" t="s">
        <v>18085</v>
      </c>
      <c r="C3053" t="s">
        <v>18100</v>
      </c>
    </row>
    <row r="3054" spans="1:3" x14ac:dyDescent="0.25">
      <c r="A3054" t="s">
        <v>23585</v>
      </c>
      <c r="B3054" t="s">
        <v>18085</v>
      </c>
      <c r="C3054" t="s">
        <v>18100</v>
      </c>
    </row>
    <row r="3055" spans="1:3" x14ac:dyDescent="0.25">
      <c r="A3055" t="s">
        <v>18777</v>
      </c>
      <c r="B3055" t="s">
        <v>18085</v>
      </c>
      <c r="C3055" t="s">
        <v>18199</v>
      </c>
    </row>
    <row r="3056" spans="1:3" x14ac:dyDescent="0.25">
      <c r="A3056" t="s">
        <v>19758</v>
      </c>
      <c r="B3056" t="s">
        <v>18085</v>
      </c>
      <c r="C3056" t="s">
        <v>18199</v>
      </c>
    </row>
    <row r="3057" spans="1:3" x14ac:dyDescent="0.25">
      <c r="A3057" t="s">
        <v>20959</v>
      </c>
      <c r="B3057" t="s">
        <v>18085</v>
      </c>
      <c r="C3057" t="s">
        <v>18100</v>
      </c>
    </row>
    <row r="3058" spans="1:3" x14ac:dyDescent="0.25">
      <c r="A3058" t="s">
        <v>24386</v>
      </c>
      <c r="B3058" t="s">
        <v>18085</v>
      </c>
      <c r="C3058" t="s">
        <v>18087</v>
      </c>
    </row>
    <row r="3059" spans="1:3" x14ac:dyDescent="0.25">
      <c r="A3059" t="s">
        <v>20191</v>
      </c>
      <c r="B3059" t="s">
        <v>18085</v>
      </c>
      <c r="C3059" t="s">
        <v>18208</v>
      </c>
    </row>
    <row r="3060" spans="1:3" x14ac:dyDescent="0.25">
      <c r="A3060" t="s">
        <v>18742</v>
      </c>
      <c r="B3060" t="s">
        <v>18085</v>
      </c>
      <c r="C3060" t="s">
        <v>18100</v>
      </c>
    </row>
    <row r="3061" spans="1:3" x14ac:dyDescent="0.25">
      <c r="A3061" t="s">
        <v>19248</v>
      </c>
      <c r="B3061" t="s">
        <v>18085</v>
      </c>
      <c r="C3061" t="s">
        <v>18100</v>
      </c>
    </row>
    <row r="3062" spans="1:3" x14ac:dyDescent="0.25">
      <c r="A3062" t="s">
        <v>23999</v>
      </c>
      <c r="B3062" t="s">
        <v>18085</v>
      </c>
      <c r="C3062" t="s">
        <v>18117</v>
      </c>
    </row>
    <row r="3063" spans="1:3" x14ac:dyDescent="0.25">
      <c r="A3063" t="s">
        <v>23550</v>
      </c>
      <c r="B3063" t="s">
        <v>18085</v>
      </c>
      <c r="C3063" t="s">
        <v>18100</v>
      </c>
    </row>
    <row r="3064" spans="1:3" x14ac:dyDescent="0.25">
      <c r="A3064" t="s">
        <v>19659</v>
      </c>
      <c r="B3064" t="s">
        <v>18085</v>
      </c>
      <c r="C3064" t="s">
        <v>18152</v>
      </c>
    </row>
    <row r="3065" spans="1:3" x14ac:dyDescent="0.25">
      <c r="A3065" t="s">
        <v>22168</v>
      </c>
      <c r="B3065" t="s">
        <v>18085</v>
      </c>
      <c r="C3065" t="s">
        <v>18100</v>
      </c>
    </row>
    <row r="3066" spans="1:3" x14ac:dyDescent="0.25">
      <c r="A3066" t="s">
        <v>19726</v>
      </c>
      <c r="B3066" t="s">
        <v>18085</v>
      </c>
      <c r="C3066" t="s">
        <v>18100</v>
      </c>
    </row>
    <row r="3067" spans="1:3" x14ac:dyDescent="0.25">
      <c r="A3067" t="s">
        <v>19035</v>
      </c>
      <c r="B3067" t="s">
        <v>18085</v>
      </c>
      <c r="C3067" t="s">
        <v>18100</v>
      </c>
    </row>
    <row r="3068" spans="1:3" x14ac:dyDescent="0.25">
      <c r="A3068" t="s">
        <v>21297</v>
      </c>
      <c r="B3068" t="s">
        <v>18085</v>
      </c>
      <c r="C3068" t="s">
        <v>18100</v>
      </c>
    </row>
    <row r="3069" spans="1:3" x14ac:dyDescent="0.25">
      <c r="A3069" t="s">
        <v>19217</v>
      </c>
      <c r="B3069" t="s">
        <v>18085</v>
      </c>
      <c r="C3069" t="s">
        <v>18100</v>
      </c>
    </row>
    <row r="3070" spans="1:3" x14ac:dyDescent="0.25">
      <c r="A3070" t="s">
        <v>21187</v>
      </c>
      <c r="B3070" t="s">
        <v>18085</v>
      </c>
      <c r="C3070" t="s">
        <v>18100</v>
      </c>
    </row>
    <row r="3071" spans="1:3" x14ac:dyDescent="0.25">
      <c r="A3071" t="s">
        <v>22229</v>
      </c>
      <c r="B3071" t="s">
        <v>18085</v>
      </c>
      <c r="C3071" t="s">
        <v>18100</v>
      </c>
    </row>
    <row r="3072" spans="1:3" x14ac:dyDescent="0.25">
      <c r="A3072" t="s">
        <v>20084</v>
      </c>
      <c r="B3072" t="s">
        <v>18085</v>
      </c>
      <c r="C3072" t="s">
        <v>18100</v>
      </c>
    </row>
    <row r="3073" spans="1:3" x14ac:dyDescent="0.25">
      <c r="A3073" t="s">
        <v>18268</v>
      </c>
      <c r="B3073" t="s">
        <v>18085</v>
      </c>
      <c r="C3073" t="s">
        <v>18100</v>
      </c>
    </row>
    <row r="3074" spans="1:3" x14ac:dyDescent="0.25">
      <c r="A3074" t="s">
        <v>24915</v>
      </c>
      <c r="B3074" t="s">
        <v>18085</v>
      </c>
      <c r="C3074" t="s">
        <v>18100</v>
      </c>
    </row>
    <row r="3075" spans="1:3" x14ac:dyDescent="0.25">
      <c r="A3075" t="s">
        <v>21541</v>
      </c>
      <c r="B3075" t="s">
        <v>18085</v>
      </c>
      <c r="C3075" t="s">
        <v>18100</v>
      </c>
    </row>
    <row r="3076" spans="1:3" x14ac:dyDescent="0.25">
      <c r="A3076" t="s">
        <v>18588</v>
      </c>
      <c r="B3076" t="s">
        <v>18085</v>
      </c>
      <c r="C3076" t="s">
        <v>18100</v>
      </c>
    </row>
    <row r="3077" spans="1:3" x14ac:dyDescent="0.25">
      <c r="A3077" t="s">
        <v>22028</v>
      </c>
      <c r="B3077" t="s">
        <v>18085</v>
      </c>
      <c r="C3077" t="s">
        <v>18100</v>
      </c>
    </row>
    <row r="3078" spans="1:3" x14ac:dyDescent="0.25">
      <c r="A3078" t="s">
        <v>20615</v>
      </c>
      <c r="B3078" t="s">
        <v>18085</v>
      </c>
      <c r="C3078" t="s">
        <v>18100</v>
      </c>
    </row>
    <row r="3079" spans="1:3" x14ac:dyDescent="0.25">
      <c r="A3079" t="s">
        <v>24349</v>
      </c>
      <c r="B3079" t="s">
        <v>18085</v>
      </c>
      <c r="C3079" t="s">
        <v>18087</v>
      </c>
    </row>
    <row r="3080" spans="1:3" x14ac:dyDescent="0.25">
      <c r="A3080" t="s">
        <v>24712</v>
      </c>
      <c r="B3080" t="s">
        <v>18085</v>
      </c>
      <c r="C3080" t="s">
        <v>18100</v>
      </c>
    </row>
    <row r="3081" spans="1:3" x14ac:dyDescent="0.25">
      <c r="A3081" t="s">
        <v>24056</v>
      </c>
      <c r="B3081" t="s">
        <v>18085</v>
      </c>
      <c r="C3081" t="s">
        <v>18100</v>
      </c>
    </row>
    <row r="3082" spans="1:3" x14ac:dyDescent="0.25">
      <c r="A3082" t="s">
        <v>25090</v>
      </c>
      <c r="B3082" t="s">
        <v>18085</v>
      </c>
      <c r="C3082" t="s">
        <v>18100</v>
      </c>
    </row>
    <row r="3083" spans="1:3" x14ac:dyDescent="0.25">
      <c r="A3083" t="s">
        <v>22230</v>
      </c>
      <c r="B3083" t="s">
        <v>18085</v>
      </c>
      <c r="C3083" t="s">
        <v>18100</v>
      </c>
    </row>
    <row r="3084" spans="1:3" x14ac:dyDescent="0.25">
      <c r="A3084" t="s">
        <v>21175</v>
      </c>
      <c r="B3084" t="s">
        <v>18085</v>
      </c>
      <c r="C3084" t="s">
        <v>18100</v>
      </c>
    </row>
    <row r="3085" spans="1:3" x14ac:dyDescent="0.25">
      <c r="A3085" t="s">
        <v>23521</v>
      </c>
      <c r="B3085" t="s">
        <v>18085</v>
      </c>
      <c r="C3085" t="s">
        <v>18100</v>
      </c>
    </row>
    <row r="3086" spans="1:3" x14ac:dyDescent="0.25">
      <c r="A3086" t="s">
        <v>24431</v>
      </c>
      <c r="B3086" t="s">
        <v>18085</v>
      </c>
      <c r="C3086" t="s">
        <v>18100</v>
      </c>
    </row>
    <row r="3087" spans="1:3" x14ac:dyDescent="0.25">
      <c r="A3087" t="s">
        <v>20190</v>
      </c>
      <c r="B3087" t="s">
        <v>18085</v>
      </c>
      <c r="C3087" t="s">
        <v>18100</v>
      </c>
    </row>
    <row r="3088" spans="1:3" x14ac:dyDescent="0.25">
      <c r="A3088" t="s">
        <v>19826</v>
      </c>
      <c r="B3088" t="s">
        <v>18085</v>
      </c>
      <c r="C3088" t="s">
        <v>18100</v>
      </c>
    </row>
    <row r="3089" spans="1:3" x14ac:dyDescent="0.25">
      <c r="A3089" t="s">
        <v>19530</v>
      </c>
      <c r="B3089" t="s">
        <v>18085</v>
      </c>
      <c r="C3089" t="s">
        <v>18100</v>
      </c>
    </row>
    <row r="3090" spans="1:3" x14ac:dyDescent="0.25">
      <c r="A3090" t="s">
        <v>20533</v>
      </c>
      <c r="B3090" t="s">
        <v>18085</v>
      </c>
      <c r="C3090" t="s">
        <v>18100</v>
      </c>
    </row>
    <row r="3091" spans="1:3" x14ac:dyDescent="0.25">
      <c r="A3091" t="s">
        <v>18193</v>
      </c>
      <c r="B3091" t="s">
        <v>18085</v>
      </c>
      <c r="C3091" t="s">
        <v>18100</v>
      </c>
    </row>
    <row r="3092" spans="1:3" x14ac:dyDescent="0.25">
      <c r="A3092" t="s">
        <v>21622</v>
      </c>
      <c r="B3092" t="s">
        <v>18085</v>
      </c>
      <c r="C3092" t="s">
        <v>18100</v>
      </c>
    </row>
    <row r="3093" spans="1:3" x14ac:dyDescent="0.25">
      <c r="A3093" t="s">
        <v>20830</v>
      </c>
      <c r="B3093" t="s">
        <v>18085</v>
      </c>
      <c r="C3093" t="s">
        <v>18100</v>
      </c>
    </row>
    <row r="3094" spans="1:3" x14ac:dyDescent="0.25">
      <c r="A3094" t="s">
        <v>20297</v>
      </c>
      <c r="B3094" t="s">
        <v>18085</v>
      </c>
      <c r="C3094" t="s">
        <v>18100</v>
      </c>
    </row>
    <row r="3095" spans="1:3" x14ac:dyDescent="0.25">
      <c r="A3095" t="s">
        <v>20205</v>
      </c>
      <c r="B3095" t="s">
        <v>18085</v>
      </c>
      <c r="C3095" t="s">
        <v>18100</v>
      </c>
    </row>
    <row r="3096" spans="1:3" x14ac:dyDescent="0.25">
      <c r="A3096" t="s">
        <v>21879</v>
      </c>
      <c r="B3096" t="s">
        <v>18085</v>
      </c>
      <c r="C3096" t="s">
        <v>18100</v>
      </c>
    </row>
    <row r="3097" spans="1:3" x14ac:dyDescent="0.25">
      <c r="A3097" t="s">
        <v>18088</v>
      </c>
      <c r="B3097" t="s">
        <v>18085</v>
      </c>
      <c r="C3097" t="s">
        <v>18089</v>
      </c>
    </row>
    <row r="3098" spans="1:3" x14ac:dyDescent="0.25">
      <c r="A3098" t="s">
        <v>22090</v>
      </c>
      <c r="B3098" t="s">
        <v>18085</v>
      </c>
      <c r="C3098" t="s">
        <v>18089</v>
      </c>
    </row>
    <row r="3099" spans="1:3" x14ac:dyDescent="0.25">
      <c r="A3099" t="s">
        <v>19833</v>
      </c>
      <c r="B3099" t="s">
        <v>18085</v>
      </c>
      <c r="C3099" t="s">
        <v>18087</v>
      </c>
    </row>
    <row r="3100" spans="1:3" x14ac:dyDescent="0.25">
      <c r="A3100" t="s">
        <v>19305</v>
      </c>
      <c r="B3100" t="s">
        <v>18085</v>
      </c>
      <c r="C3100" t="s">
        <v>18087</v>
      </c>
    </row>
    <row r="3101" spans="1:3" x14ac:dyDescent="0.25">
      <c r="A3101" t="s">
        <v>19969</v>
      </c>
      <c r="B3101" t="s">
        <v>18085</v>
      </c>
      <c r="C3101" t="s">
        <v>18100</v>
      </c>
    </row>
    <row r="3102" spans="1:3" x14ac:dyDescent="0.25">
      <c r="A3102" t="s">
        <v>23460</v>
      </c>
      <c r="B3102" t="s">
        <v>18085</v>
      </c>
      <c r="C3102" t="s">
        <v>18100</v>
      </c>
    </row>
    <row r="3103" spans="1:3" x14ac:dyDescent="0.25">
      <c r="A3103" t="s">
        <v>22362</v>
      </c>
      <c r="B3103" t="s">
        <v>18085</v>
      </c>
      <c r="C3103" t="s">
        <v>18100</v>
      </c>
    </row>
    <row r="3104" spans="1:3" x14ac:dyDescent="0.25">
      <c r="A3104" t="s">
        <v>23061</v>
      </c>
      <c r="B3104" t="s">
        <v>18085</v>
      </c>
      <c r="C3104" t="s">
        <v>18087</v>
      </c>
    </row>
    <row r="3105" spans="1:3" x14ac:dyDescent="0.25">
      <c r="A3105" t="s">
        <v>21085</v>
      </c>
      <c r="B3105" t="s">
        <v>18085</v>
      </c>
      <c r="C3105" t="s">
        <v>18087</v>
      </c>
    </row>
    <row r="3106" spans="1:3" x14ac:dyDescent="0.25">
      <c r="A3106" t="s">
        <v>21359</v>
      </c>
      <c r="B3106" t="s">
        <v>18085</v>
      </c>
      <c r="C3106" t="s">
        <v>18100</v>
      </c>
    </row>
    <row r="3107" spans="1:3" x14ac:dyDescent="0.25">
      <c r="A3107" t="s">
        <v>18531</v>
      </c>
      <c r="B3107" t="s">
        <v>18085</v>
      </c>
      <c r="C3107" t="s">
        <v>18087</v>
      </c>
    </row>
    <row r="3108" spans="1:3" x14ac:dyDescent="0.25">
      <c r="A3108" t="s">
        <v>19557</v>
      </c>
      <c r="B3108" t="s">
        <v>18085</v>
      </c>
      <c r="C3108" t="s">
        <v>18087</v>
      </c>
    </row>
    <row r="3109" spans="1:3" x14ac:dyDescent="0.25">
      <c r="A3109" t="s">
        <v>22234</v>
      </c>
      <c r="B3109" t="s">
        <v>18085</v>
      </c>
      <c r="C3109" t="s">
        <v>18087</v>
      </c>
    </row>
    <row r="3110" spans="1:3" x14ac:dyDescent="0.25">
      <c r="A3110" t="s">
        <v>19888</v>
      </c>
      <c r="B3110" t="s">
        <v>18085</v>
      </c>
      <c r="C3110" t="s">
        <v>18087</v>
      </c>
    </row>
    <row r="3111" spans="1:3" x14ac:dyDescent="0.25">
      <c r="A3111" t="s">
        <v>19045</v>
      </c>
      <c r="B3111" t="s">
        <v>18085</v>
      </c>
      <c r="C3111" t="s">
        <v>18087</v>
      </c>
    </row>
    <row r="3112" spans="1:3" x14ac:dyDescent="0.25">
      <c r="A3112" t="s">
        <v>18320</v>
      </c>
      <c r="B3112" t="s">
        <v>18085</v>
      </c>
      <c r="C3112" t="s">
        <v>18087</v>
      </c>
    </row>
    <row r="3113" spans="1:3" x14ac:dyDescent="0.25">
      <c r="A3113" t="s">
        <v>23578</v>
      </c>
      <c r="B3113" t="s">
        <v>18085</v>
      </c>
      <c r="C3113" t="s">
        <v>18100</v>
      </c>
    </row>
    <row r="3114" spans="1:3" x14ac:dyDescent="0.25">
      <c r="A3114" t="s">
        <v>22435</v>
      </c>
      <c r="B3114" t="s">
        <v>18085</v>
      </c>
      <c r="C3114" t="s">
        <v>18087</v>
      </c>
    </row>
    <row r="3115" spans="1:3" x14ac:dyDescent="0.25">
      <c r="A3115" t="s">
        <v>18129</v>
      </c>
      <c r="B3115" t="s">
        <v>18085</v>
      </c>
      <c r="C3115" t="s">
        <v>18087</v>
      </c>
    </row>
    <row r="3116" spans="1:3" x14ac:dyDescent="0.25">
      <c r="A3116" t="s">
        <v>18336</v>
      </c>
      <c r="B3116" t="s">
        <v>18085</v>
      </c>
      <c r="C3116" t="s">
        <v>18087</v>
      </c>
    </row>
    <row r="3117" spans="1:3" x14ac:dyDescent="0.25">
      <c r="A3117" t="s">
        <v>20404</v>
      </c>
      <c r="B3117" t="s">
        <v>18085</v>
      </c>
      <c r="C3117" t="s">
        <v>18087</v>
      </c>
    </row>
    <row r="3118" spans="1:3" x14ac:dyDescent="0.25">
      <c r="A3118" t="s">
        <v>21943</v>
      </c>
      <c r="B3118" t="s">
        <v>18085</v>
      </c>
      <c r="C3118" t="s">
        <v>18100</v>
      </c>
    </row>
    <row r="3119" spans="1:3" x14ac:dyDescent="0.25">
      <c r="A3119" t="s">
        <v>18349</v>
      </c>
      <c r="B3119" t="s">
        <v>18085</v>
      </c>
      <c r="C3119" t="s">
        <v>18100</v>
      </c>
    </row>
    <row r="3120" spans="1:3" x14ac:dyDescent="0.25">
      <c r="A3120" t="s">
        <v>18919</v>
      </c>
      <c r="B3120" t="s">
        <v>18085</v>
      </c>
      <c r="C3120" t="s">
        <v>18100</v>
      </c>
    </row>
    <row r="3121" spans="1:3" x14ac:dyDescent="0.25">
      <c r="A3121" t="s">
        <v>22473</v>
      </c>
      <c r="B3121" t="s">
        <v>18085</v>
      </c>
      <c r="C3121" t="s">
        <v>18087</v>
      </c>
    </row>
    <row r="3122" spans="1:3" x14ac:dyDescent="0.25">
      <c r="A3122" t="s">
        <v>18921</v>
      </c>
      <c r="B3122" t="s">
        <v>18085</v>
      </c>
      <c r="C3122" t="s">
        <v>18087</v>
      </c>
    </row>
    <row r="3123" spans="1:3" x14ac:dyDescent="0.25">
      <c r="A3123" t="s">
        <v>22145</v>
      </c>
      <c r="B3123" t="s">
        <v>18085</v>
      </c>
      <c r="C3123" t="s">
        <v>18087</v>
      </c>
    </row>
    <row r="3124" spans="1:3" x14ac:dyDescent="0.25">
      <c r="A3124" t="s">
        <v>21519</v>
      </c>
      <c r="B3124" t="s">
        <v>18085</v>
      </c>
      <c r="C3124" t="s">
        <v>18087</v>
      </c>
    </row>
    <row r="3125" spans="1:3" x14ac:dyDescent="0.25">
      <c r="A3125" t="s">
        <v>23279</v>
      </c>
      <c r="B3125" t="s">
        <v>18085</v>
      </c>
      <c r="C3125" t="s">
        <v>18087</v>
      </c>
    </row>
    <row r="3126" spans="1:3" x14ac:dyDescent="0.25">
      <c r="A3126" t="s">
        <v>23991</v>
      </c>
      <c r="B3126" t="s">
        <v>18085</v>
      </c>
      <c r="C3126" t="s">
        <v>18100</v>
      </c>
    </row>
    <row r="3127" spans="1:3" x14ac:dyDescent="0.25">
      <c r="A3127" t="s">
        <v>18587</v>
      </c>
      <c r="B3127" t="s">
        <v>18085</v>
      </c>
      <c r="C3127" t="s">
        <v>18087</v>
      </c>
    </row>
    <row r="3128" spans="1:3" x14ac:dyDescent="0.25">
      <c r="A3128" t="s">
        <v>18337</v>
      </c>
      <c r="B3128" t="s">
        <v>18085</v>
      </c>
      <c r="C3128" t="s">
        <v>18087</v>
      </c>
    </row>
    <row r="3129" spans="1:3" x14ac:dyDescent="0.25">
      <c r="A3129" t="s">
        <v>20405</v>
      </c>
      <c r="B3129" t="s">
        <v>18085</v>
      </c>
      <c r="C3129" t="s">
        <v>18087</v>
      </c>
    </row>
    <row r="3130" spans="1:3" x14ac:dyDescent="0.25">
      <c r="A3130" t="s">
        <v>20529</v>
      </c>
      <c r="B3130" t="s">
        <v>18085</v>
      </c>
      <c r="C3130" t="s">
        <v>18087</v>
      </c>
    </row>
    <row r="3131" spans="1:3" x14ac:dyDescent="0.25">
      <c r="A3131" t="s">
        <v>24570</v>
      </c>
      <c r="B3131" t="s">
        <v>18085</v>
      </c>
      <c r="C3131" t="s">
        <v>18100</v>
      </c>
    </row>
    <row r="3132" spans="1:3" x14ac:dyDescent="0.25">
      <c r="A3132" t="s">
        <v>22434</v>
      </c>
      <c r="B3132" t="s">
        <v>18085</v>
      </c>
      <c r="C3132" t="s">
        <v>18087</v>
      </c>
    </row>
    <row r="3133" spans="1:3" x14ac:dyDescent="0.25">
      <c r="A3133" t="s">
        <v>18092</v>
      </c>
      <c r="B3133" t="s">
        <v>18085</v>
      </c>
      <c r="C3133" t="s">
        <v>18087</v>
      </c>
    </row>
    <row r="3134" spans="1:3" x14ac:dyDescent="0.25">
      <c r="A3134" t="s">
        <v>21266</v>
      </c>
      <c r="B3134" t="s">
        <v>18085</v>
      </c>
      <c r="C3134" t="s">
        <v>18100</v>
      </c>
    </row>
    <row r="3135" spans="1:3" x14ac:dyDescent="0.25">
      <c r="A3135" t="s">
        <v>21017</v>
      </c>
      <c r="B3135" t="s">
        <v>18085</v>
      </c>
      <c r="C3135" t="s">
        <v>18100</v>
      </c>
    </row>
    <row r="3136" spans="1:3" x14ac:dyDescent="0.25">
      <c r="A3136" t="s">
        <v>18130</v>
      </c>
      <c r="B3136" t="s">
        <v>18085</v>
      </c>
      <c r="C3136" t="s">
        <v>18100</v>
      </c>
    </row>
    <row r="3137" spans="1:3" x14ac:dyDescent="0.25">
      <c r="A3137" t="s">
        <v>18220</v>
      </c>
      <c r="B3137" t="s">
        <v>18085</v>
      </c>
      <c r="C3137" t="s">
        <v>18100</v>
      </c>
    </row>
    <row r="3138" spans="1:3" x14ac:dyDescent="0.25">
      <c r="A3138" t="s">
        <v>21957</v>
      </c>
      <c r="B3138" t="s">
        <v>18085</v>
      </c>
      <c r="C3138" t="s">
        <v>18100</v>
      </c>
    </row>
    <row r="3139" spans="1:3" x14ac:dyDescent="0.25">
      <c r="A3139" t="s">
        <v>20186</v>
      </c>
      <c r="B3139" t="s">
        <v>18085</v>
      </c>
      <c r="C3139" t="s">
        <v>18100</v>
      </c>
    </row>
    <row r="3140" spans="1:3" x14ac:dyDescent="0.25">
      <c r="A3140" t="s">
        <v>22242</v>
      </c>
      <c r="B3140" t="s">
        <v>18085</v>
      </c>
      <c r="C3140" t="s">
        <v>18087</v>
      </c>
    </row>
    <row r="3141" spans="1:3" x14ac:dyDescent="0.25">
      <c r="A3141" t="s">
        <v>21792</v>
      </c>
      <c r="B3141" t="s">
        <v>18085</v>
      </c>
      <c r="C3141" t="s">
        <v>18087</v>
      </c>
    </row>
    <row r="3142" spans="1:3" x14ac:dyDescent="0.25">
      <c r="A3142" t="s">
        <v>22379</v>
      </c>
      <c r="B3142" t="s">
        <v>18085</v>
      </c>
      <c r="C3142" t="s">
        <v>18087</v>
      </c>
    </row>
    <row r="3143" spans="1:3" x14ac:dyDescent="0.25">
      <c r="A3143" t="s">
        <v>19208</v>
      </c>
      <c r="B3143" t="s">
        <v>18085</v>
      </c>
      <c r="C3143" t="s">
        <v>18087</v>
      </c>
    </row>
    <row r="3144" spans="1:3" x14ac:dyDescent="0.25">
      <c r="A3144" t="s">
        <v>18253</v>
      </c>
      <c r="B3144" t="s">
        <v>18085</v>
      </c>
      <c r="C3144" t="s">
        <v>18087</v>
      </c>
    </row>
    <row r="3145" spans="1:3" x14ac:dyDescent="0.25">
      <c r="A3145" t="s">
        <v>22658</v>
      </c>
      <c r="B3145" t="s">
        <v>18085</v>
      </c>
      <c r="C3145" t="s">
        <v>18100</v>
      </c>
    </row>
    <row r="3146" spans="1:3" x14ac:dyDescent="0.25">
      <c r="A3146" t="s">
        <v>18219</v>
      </c>
      <c r="B3146" t="s">
        <v>18085</v>
      </c>
      <c r="C3146" t="s">
        <v>18087</v>
      </c>
    </row>
    <row r="3147" spans="1:3" x14ac:dyDescent="0.25">
      <c r="A3147" t="s">
        <v>22047</v>
      </c>
      <c r="B3147" t="s">
        <v>18085</v>
      </c>
      <c r="C3147" t="s">
        <v>18087</v>
      </c>
    </row>
    <row r="3148" spans="1:3" x14ac:dyDescent="0.25">
      <c r="A3148" t="s">
        <v>21891</v>
      </c>
      <c r="B3148" t="s">
        <v>18085</v>
      </c>
      <c r="C3148" t="s">
        <v>18087</v>
      </c>
    </row>
    <row r="3149" spans="1:3" x14ac:dyDescent="0.25">
      <c r="A3149" t="s">
        <v>18816</v>
      </c>
      <c r="B3149" t="s">
        <v>18085</v>
      </c>
      <c r="C3149" t="s">
        <v>18087</v>
      </c>
    </row>
    <row r="3150" spans="1:3" x14ac:dyDescent="0.25">
      <c r="A3150" t="s">
        <v>18187</v>
      </c>
      <c r="B3150" t="s">
        <v>18085</v>
      </c>
      <c r="C3150" t="s">
        <v>18087</v>
      </c>
    </row>
    <row r="3151" spans="1:3" x14ac:dyDescent="0.25">
      <c r="A3151" t="s">
        <v>19215</v>
      </c>
      <c r="B3151" t="s">
        <v>18085</v>
      </c>
      <c r="C3151" t="s">
        <v>18087</v>
      </c>
    </row>
    <row r="3152" spans="1:3" x14ac:dyDescent="0.25">
      <c r="A3152" t="s">
        <v>22873</v>
      </c>
      <c r="B3152" t="s">
        <v>18085</v>
      </c>
      <c r="C3152" t="s">
        <v>18087</v>
      </c>
    </row>
    <row r="3153" spans="1:3" x14ac:dyDescent="0.25">
      <c r="A3153" t="s">
        <v>18162</v>
      </c>
      <c r="B3153" t="s">
        <v>18085</v>
      </c>
      <c r="C3153" t="s">
        <v>18087</v>
      </c>
    </row>
    <row r="3154" spans="1:3" x14ac:dyDescent="0.25">
      <c r="A3154" t="s">
        <v>20407</v>
      </c>
      <c r="B3154" t="s">
        <v>18085</v>
      </c>
      <c r="C3154" t="s">
        <v>18087</v>
      </c>
    </row>
    <row r="3155" spans="1:3" x14ac:dyDescent="0.25">
      <c r="A3155" t="s">
        <v>20531</v>
      </c>
      <c r="B3155" t="s">
        <v>18085</v>
      </c>
      <c r="C3155" t="s">
        <v>18087</v>
      </c>
    </row>
    <row r="3156" spans="1:3" x14ac:dyDescent="0.25">
      <c r="A3156" t="s">
        <v>22994</v>
      </c>
      <c r="B3156" t="s">
        <v>18085</v>
      </c>
      <c r="C3156" t="s">
        <v>18087</v>
      </c>
    </row>
    <row r="3157" spans="1:3" x14ac:dyDescent="0.25">
      <c r="A3157" t="s">
        <v>24027</v>
      </c>
      <c r="B3157" t="s">
        <v>18085</v>
      </c>
      <c r="C3157" t="s">
        <v>18087</v>
      </c>
    </row>
    <row r="3158" spans="1:3" x14ac:dyDescent="0.25">
      <c r="A3158" t="s">
        <v>24429</v>
      </c>
      <c r="B3158" t="s">
        <v>18085</v>
      </c>
      <c r="C3158" t="s">
        <v>18087</v>
      </c>
    </row>
    <row r="3159" spans="1:3" x14ac:dyDescent="0.25">
      <c r="A3159" t="s">
        <v>19541</v>
      </c>
      <c r="B3159" t="s">
        <v>18085</v>
      </c>
      <c r="C3159" t="s">
        <v>18087</v>
      </c>
    </row>
    <row r="3160" spans="1:3" x14ac:dyDescent="0.25">
      <c r="A3160" t="s">
        <v>22874</v>
      </c>
      <c r="B3160" t="s">
        <v>18085</v>
      </c>
      <c r="C3160" t="s">
        <v>18087</v>
      </c>
    </row>
    <row r="3161" spans="1:3" x14ac:dyDescent="0.25">
      <c r="A3161" t="s">
        <v>22167</v>
      </c>
      <c r="B3161" t="s">
        <v>18085</v>
      </c>
      <c r="C3161" t="s">
        <v>18087</v>
      </c>
    </row>
    <row r="3162" spans="1:3" x14ac:dyDescent="0.25">
      <c r="A3162" t="s">
        <v>18589</v>
      </c>
      <c r="B3162" t="s">
        <v>18085</v>
      </c>
      <c r="C3162" t="s">
        <v>18087</v>
      </c>
    </row>
    <row r="3163" spans="1:3" x14ac:dyDescent="0.25">
      <c r="A3163" t="s">
        <v>24326</v>
      </c>
      <c r="B3163" t="s">
        <v>18085</v>
      </c>
      <c r="C3163" t="s">
        <v>18087</v>
      </c>
    </row>
    <row r="3164" spans="1:3" x14ac:dyDescent="0.25">
      <c r="A3164" t="s">
        <v>23216</v>
      </c>
      <c r="B3164" t="s">
        <v>18085</v>
      </c>
      <c r="C3164" t="s">
        <v>18087</v>
      </c>
    </row>
    <row r="3165" spans="1:3" x14ac:dyDescent="0.25">
      <c r="A3165" t="s">
        <v>18242</v>
      </c>
      <c r="B3165" t="s">
        <v>18085</v>
      </c>
      <c r="C3165" t="s">
        <v>18087</v>
      </c>
    </row>
    <row r="3166" spans="1:3" x14ac:dyDescent="0.25">
      <c r="A3166" t="s">
        <v>25022</v>
      </c>
      <c r="B3166" t="s">
        <v>18085</v>
      </c>
      <c r="C3166" t="s">
        <v>18087</v>
      </c>
    </row>
    <row r="3167" spans="1:3" x14ac:dyDescent="0.25">
      <c r="A3167" t="s">
        <v>23945</v>
      </c>
      <c r="B3167" t="s">
        <v>18085</v>
      </c>
      <c r="C3167" t="s">
        <v>18087</v>
      </c>
    </row>
    <row r="3168" spans="1:3" x14ac:dyDescent="0.25">
      <c r="A3168" t="s">
        <v>21188</v>
      </c>
      <c r="B3168" t="s">
        <v>18085</v>
      </c>
      <c r="C3168" t="s">
        <v>18087</v>
      </c>
    </row>
    <row r="3169" spans="1:3" x14ac:dyDescent="0.25">
      <c r="A3169" t="s">
        <v>18591</v>
      </c>
      <c r="B3169" t="s">
        <v>18085</v>
      </c>
      <c r="C3169" t="s">
        <v>18087</v>
      </c>
    </row>
    <row r="3170" spans="1:3" x14ac:dyDescent="0.25">
      <c r="A3170" t="s">
        <v>24759</v>
      </c>
      <c r="B3170" t="s">
        <v>18085</v>
      </c>
      <c r="C3170" t="s">
        <v>18087</v>
      </c>
    </row>
    <row r="3171" spans="1:3" x14ac:dyDescent="0.25">
      <c r="A3171" t="s">
        <v>24991</v>
      </c>
      <c r="B3171" t="s">
        <v>18085</v>
      </c>
      <c r="C3171" t="s">
        <v>18087</v>
      </c>
    </row>
    <row r="3172" spans="1:3" x14ac:dyDescent="0.25">
      <c r="A3172" t="s">
        <v>24922</v>
      </c>
      <c r="B3172" t="s">
        <v>18085</v>
      </c>
      <c r="C3172" t="s">
        <v>18087</v>
      </c>
    </row>
    <row r="3173" spans="1:3" x14ac:dyDescent="0.25">
      <c r="A3173" t="s">
        <v>19551</v>
      </c>
      <c r="B3173" t="s">
        <v>18085</v>
      </c>
      <c r="C3173" t="s">
        <v>18100</v>
      </c>
    </row>
    <row r="3174" spans="1:3" x14ac:dyDescent="0.25">
      <c r="A3174" t="s">
        <v>19720</v>
      </c>
      <c r="B3174" t="s">
        <v>18085</v>
      </c>
      <c r="C3174" t="s">
        <v>18100</v>
      </c>
    </row>
    <row r="3175" spans="1:3" x14ac:dyDescent="0.25">
      <c r="A3175" t="s">
        <v>23288</v>
      </c>
      <c r="B3175" t="s">
        <v>18085</v>
      </c>
      <c r="C3175" t="s">
        <v>18087</v>
      </c>
    </row>
    <row r="3176" spans="1:3" x14ac:dyDescent="0.25">
      <c r="A3176" t="s">
        <v>23440</v>
      </c>
      <c r="B3176" t="s">
        <v>18085</v>
      </c>
      <c r="C3176" t="s">
        <v>18100</v>
      </c>
    </row>
    <row r="3177" spans="1:3" x14ac:dyDescent="0.25">
      <c r="A3177" t="s">
        <v>24259</v>
      </c>
      <c r="B3177" t="s">
        <v>18085</v>
      </c>
      <c r="C3177" t="s">
        <v>18100</v>
      </c>
    </row>
    <row r="3178" spans="1:3" x14ac:dyDescent="0.25">
      <c r="A3178" t="s">
        <v>21583</v>
      </c>
      <c r="B3178" t="s">
        <v>18085</v>
      </c>
      <c r="C3178" t="s">
        <v>18113</v>
      </c>
    </row>
    <row r="3179" spans="1:3" x14ac:dyDescent="0.25">
      <c r="A3179" t="s">
        <v>22760</v>
      </c>
      <c r="B3179" t="s">
        <v>18085</v>
      </c>
      <c r="C3179" t="s">
        <v>18100</v>
      </c>
    </row>
    <row r="3180" spans="1:3" x14ac:dyDescent="0.25">
      <c r="A3180" t="s">
        <v>18590</v>
      </c>
      <c r="B3180" t="s">
        <v>18085</v>
      </c>
      <c r="C3180" t="s">
        <v>18100</v>
      </c>
    </row>
    <row r="3181" spans="1:3" x14ac:dyDescent="0.25">
      <c r="A3181" t="s">
        <v>18817</v>
      </c>
      <c r="B3181" t="s">
        <v>18085</v>
      </c>
      <c r="C3181" t="s">
        <v>18100</v>
      </c>
    </row>
    <row r="3182" spans="1:3" x14ac:dyDescent="0.25">
      <c r="A3182" t="s">
        <v>18264</v>
      </c>
      <c r="B3182" t="s">
        <v>18085</v>
      </c>
      <c r="C3182" t="s">
        <v>18100</v>
      </c>
    </row>
    <row r="3183" spans="1:3" x14ac:dyDescent="0.25">
      <c r="A3183" t="s">
        <v>19697</v>
      </c>
      <c r="B3183" t="s">
        <v>18085</v>
      </c>
      <c r="C3183" t="s">
        <v>18100</v>
      </c>
    </row>
    <row r="3184" spans="1:3" x14ac:dyDescent="0.25">
      <c r="A3184" t="s">
        <v>24055</v>
      </c>
      <c r="B3184" t="s">
        <v>18085</v>
      </c>
      <c r="C3184" t="s">
        <v>18100</v>
      </c>
    </row>
    <row r="3185" spans="1:3" x14ac:dyDescent="0.25">
      <c r="A3185" t="s">
        <v>18238</v>
      </c>
      <c r="B3185" t="s">
        <v>18085</v>
      </c>
      <c r="C3185" t="s">
        <v>18100</v>
      </c>
    </row>
    <row r="3186" spans="1:3" x14ac:dyDescent="0.25">
      <c r="A3186" t="s">
        <v>22550</v>
      </c>
      <c r="B3186" t="s">
        <v>18085</v>
      </c>
      <c r="C3186" t="s">
        <v>18100</v>
      </c>
    </row>
    <row r="3187" spans="1:3" x14ac:dyDescent="0.25">
      <c r="A3187" t="s">
        <v>19690</v>
      </c>
      <c r="B3187" t="s">
        <v>18085</v>
      </c>
      <c r="C3187" t="s">
        <v>18100</v>
      </c>
    </row>
    <row r="3188" spans="1:3" x14ac:dyDescent="0.25">
      <c r="A3188" t="s">
        <v>21456</v>
      </c>
      <c r="B3188" t="s">
        <v>18085</v>
      </c>
      <c r="C3188" t="s">
        <v>18100</v>
      </c>
    </row>
    <row r="3189" spans="1:3" x14ac:dyDescent="0.25">
      <c r="A3189" t="s">
        <v>22712</v>
      </c>
      <c r="B3189" t="s">
        <v>18085</v>
      </c>
      <c r="C3189" t="s">
        <v>18087</v>
      </c>
    </row>
    <row r="3190" spans="1:3" x14ac:dyDescent="0.25">
      <c r="A3190" t="s">
        <v>21002</v>
      </c>
      <c r="B3190" t="s">
        <v>18085</v>
      </c>
      <c r="C3190" t="s">
        <v>18100</v>
      </c>
    </row>
    <row r="3191" spans="1:3" x14ac:dyDescent="0.25">
      <c r="A3191" t="s">
        <v>19378</v>
      </c>
      <c r="B3191" t="s">
        <v>18085</v>
      </c>
      <c r="C3191" t="s">
        <v>18100</v>
      </c>
    </row>
    <row r="3192" spans="1:3" x14ac:dyDescent="0.25">
      <c r="A3192" t="s">
        <v>18095</v>
      </c>
      <c r="B3192" t="s">
        <v>18085</v>
      </c>
      <c r="C3192" t="s">
        <v>18100</v>
      </c>
    </row>
    <row r="3193" spans="1:3" x14ac:dyDescent="0.25">
      <c r="A3193" t="s">
        <v>22551</v>
      </c>
      <c r="B3193" t="s">
        <v>18085</v>
      </c>
      <c r="C3193" t="s">
        <v>18100</v>
      </c>
    </row>
    <row r="3194" spans="1:3" x14ac:dyDescent="0.25">
      <c r="A3194" t="s">
        <v>20295</v>
      </c>
      <c r="B3194" t="s">
        <v>18085</v>
      </c>
      <c r="C3194" t="s">
        <v>18100</v>
      </c>
    </row>
    <row r="3195" spans="1:3" x14ac:dyDescent="0.25">
      <c r="A3195" t="s">
        <v>22713</v>
      </c>
      <c r="B3195" t="s">
        <v>18085</v>
      </c>
      <c r="C3195" t="s">
        <v>18100</v>
      </c>
    </row>
    <row r="3196" spans="1:3" x14ac:dyDescent="0.25">
      <c r="A3196" t="s">
        <v>18293</v>
      </c>
      <c r="B3196" t="s">
        <v>18085</v>
      </c>
      <c r="C3196" t="s">
        <v>18100</v>
      </c>
    </row>
    <row r="3197" spans="1:3" x14ac:dyDescent="0.25">
      <c r="A3197" t="s">
        <v>21521</v>
      </c>
      <c r="B3197" t="s">
        <v>18085</v>
      </c>
      <c r="C3197" t="s">
        <v>18100</v>
      </c>
    </row>
    <row r="3198" spans="1:3" x14ac:dyDescent="0.25">
      <c r="A3198" t="s">
        <v>21793</v>
      </c>
      <c r="B3198" t="s">
        <v>18085</v>
      </c>
      <c r="C3198" t="s">
        <v>18100</v>
      </c>
    </row>
    <row r="3199" spans="1:3" x14ac:dyDescent="0.25">
      <c r="A3199" t="s">
        <v>18265</v>
      </c>
      <c r="B3199" t="s">
        <v>18085</v>
      </c>
      <c r="C3199" t="s">
        <v>18100</v>
      </c>
    </row>
    <row r="3200" spans="1:3" x14ac:dyDescent="0.25">
      <c r="A3200" t="s">
        <v>22363</v>
      </c>
      <c r="B3200" t="s">
        <v>18085</v>
      </c>
      <c r="C3200" t="s">
        <v>18100</v>
      </c>
    </row>
    <row r="3201" spans="1:3" x14ac:dyDescent="0.25">
      <c r="A3201" t="s">
        <v>19836</v>
      </c>
      <c r="B3201" t="s">
        <v>18085</v>
      </c>
      <c r="C3201" t="s">
        <v>18100</v>
      </c>
    </row>
    <row r="3202" spans="1:3" x14ac:dyDescent="0.25">
      <c r="A3202" t="s">
        <v>21522</v>
      </c>
      <c r="B3202" t="s">
        <v>18085</v>
      </c>
      <c r="C3202" t="s">
        <v>18100</v>
      </c>
    </row>
    <row r="3203" spans="1:3" x14ac:dyDescent="0.25">
      <c r="A3203" t="s">
        <v>23425</v>
      </c>
      <c r="B3203" t="s">
        <v>18085</v>
      </c>
      <c r="C3203" t="s">
        <v>18100</v>
      </c>
    </row>
    <row r="3204" spans="1:3" x14ac:dyDescent="0.25">
      <c r="A3204" t="s">
        <v>23227</v>
      </c>
      <c r="B3204" t="s">
        <v>18085</v>
      </c>
      <c r="C3204" t="s">
        <v>18100</v>
      </c>
    </row>
    <row r="3205" spans="1:3" x14ac:dyDescent="0.25">
      <c r="A3205" t="s">
        <v>22003</v>
      </c>
      <c r="B3205" t="s">
        <v>18085</v>
      </c>
      <c r="C3205" t="s">
        <v>18100</v>
      </c>
    </row>
    <row r="3206" spans="1:3" x14ac:dyDescent="0.25">
      <c r="A3206" t="s">
        <v>19547</v>
      </c>
      <c r="B3206" t="s">
        <v>18085</v>
      </c>
      <c r="C3206" t="s">
        <v>18100</v>
      </c>
    </row>
    <row r="3207" spans="1:3" x14ac:dyDescent="0.25">
      <c r="A3207" t="s">
        <v>21004</v>
      </c>
      <c r="B3207" t="s">
        <v>18085</v>
      </c>
      <c r="C3207" t="s">
        <v>18100</v>
      </c>
    </row>
    <row r="3208" spans="1:3" x14ac:dyDescent="0.25">
      <c r="A3208" t="s">
        <v>21358</v>
      </c>
      <c r="B3208" t="s">
        <v>18085</v>
      </c>
      <c r="C3208" t="s">
        <v>18100</v>
      </c>
    </row>
    <row r="3209" spans="1:3" x14ac:dyDescent="0.25">
      <c r="A3209" t="s">
        <v>21949</v>
      </c>
      <c r="B3209" t="s">
        <v>18085</v>
      </c>
      <c r="C3209" t="s">
        <v>18100</v>
      </c>
    </row>
    <row r="3210" spans="1:3" x14ac:dyDescent="0.25">
      <c r="A3210" t="s">
        <v>19330</v>
      </c>
      <c r="B3210" t="s">
        <v>18085</v>
      </c>
      <c r="C3210" t="s">
        <v>18087</v>
      </c>
    </row>
    <row r="3211" spans="1:3" x14ac:dyDescent="0.25">
      <c r="A3211" t="s">
        <v>21087</v>
      </c>
      <c r="B3211" t="s">
        <v>18085</v>
      </c>
      <c r="C3211" t="s">
        <v>18087</v>
      </c>
    </row>
    <row r="3212" spans="1:3" x14ac:dyDescent="0.25">
      <c r="A3212" t="s">
        <v>24430</v>
      </c>
      <c r="B3212" t="s">
        <v>18085</v>
      </c>
      <c r="C3212" t="s">
        <v>18087</v>
      </c>
    </row>
    <row r="3213" spans="1:3" x14ac:dyDescent="0.25">
      <c r="A3213" t="s">
        <v>24881</v>
      </c>
      <c r="B3213" t="s">
        <v>18085</v>
      </c>
      <c r="C3213" t="s">
        <v>18087</v>
      </c>
    </row>
    <row r="3214" spans="1:3" x14ac:dyDescent="0.25">
      <c r="A3214" t="s">
        <v>22411</v>
      </c>
      <c r="B3214" t="s">
        <v>18085</v>
      </c>
      <c r="C3214" t="s">
        <v>18100</v>
      </c>
    </row>
    <row r="3215" spans="1:3" x14ac:dyDescent="0.25">
      <c r="A3215" t="s">
        <v>18222</v>
      </c>
      <c r="B3215" t="s">
        <v>18085</v>
      </c>
      <c r="C3215" t="s">
        <v>18100</v>
      </c>
    </row>
    <row r="3216" spans="1:3" x14ac:dyDescent="0.25">
      <c r="A3216" t="s">
        <v>22163</v>
      </c>
      <c r="B3216" t="s">
        <v>18085</v>
      </c>
      <c r="C3216" t="s">
        <v>18100</v>
      </c>
    </row>
    <row r="3217" spans="1:3" x14ac:dyDescent="0.25">
      <c r="A3217" t="s">
        <v>24762</v>
      </c>
      <c r="B3217" t="s">
        <v>18085</v>
      </c>
      <c r="C3217" t="s">
        <v>18100</v>
      </c>
    </row>
    <row r="3218" spans="1:3" x14ac:dyDescent="0.25">
      <c r="A3218" t="s">
        <v>22170</v>
      </c>
      <c r="B3218" t="s">
        <v>18085</v>
      </c>
      <c r="C3218" t="s">
        <v>18100</v>
      </c>
    </row>
    <row r="3219" spans="1:3" x14ac:dyDescent="0.25">
      <c r="A3219" t="s">
        <v>22026</v>
      </c>
      <c r="B3219" t="s">
        <v>18085</v>
      </c>
      <c r="C3219" t="s">
        <v>18100</v>
      </c>
    </row>
    <row r="3220" spans="1:3" x14ac:dyDescent="0.25">
      <c r="A3220" t="s">
        <v>21397</v>
      </c>
      <c r="B3220" t="s">
        <v>18085</v>
      </c>
      <c r="C3220" t="s">
        <v>18087</v>
      </c>
    </row>
    <row r="3221" spans="1:3" x14ac:dyDescent="0.25">
      <c r="A3221" t="s">
        <v>24923</v>
      </c>
      <c r="B3221" t="s">
        <v>18085</v>
      </c>
      <c r="C3221" t="s">
        <v>18100</v>
      </c>
    </row>
    <row r="3222" spans="1:3" x14ac:dyDescent="0.25">
      <c r="A3222" t="s">
        <v>24284</v>
      </c>
      <c r="B3222" t="s">
        <v>18085</v>
      </c>
      <c r="C3222" t="s">
        <v>18087</v>
      </c>
    </row>
    <row r="3223" spans="1:3" x14ac:dyDescent="0.25">
      <c r="A3223" t="s">
        <v>23944</v>
      </c>
      <c r="B3223" t="s">
        <v>18085</v>
      </c>
      <c r="C3223" t="s">
        <v>18100</v>
      </c>
    </row>
    <row r="3224" spans="1:3" x14ac:dyDescent="0.25">
      <c r="A3224" t="s">
        <v>25071</v>
      </c>
      <c r="B3224" t="s">
        <v>18085</v>
      </c>
      <c r="C3224" t="s">
        <v>18152</v>
      </c>
    </row>
    <row r="3225" spans="1:3" x14ac:dyDescent="0.25">
      <c r="A3225" t="s">
        <v>18274</v>
      </c>
      <c r="B3225" t="s">
        <v>18085</v>
      </c>
      <c r="C3225" t="s">
        <v>18100</v>
      </c>
    </row>
    <row r="3226" spans="1:3" x14ac:dyDescent="0.25">
      <c r="A3226" t="s">
        <v>24385</v>
      </c>
      <c r="B3226" t="s">
        <v>18085</v>
      </c>
      <c r="C3226" t="s">
        <v>18100</v>
      </c>
    </row>
    <row r="3227" spans="1:3" x14ac:dyDescent="0.25">
      <c r="A3227" t="s">
        <v>22024</v>
      </c>
      <c r="B3227" t="s">
        <v>18085</v>
      </c>
      <c r="C3227" t="s">
        <v>18100</v>
      </c>
    </row>
    <row r="3228" spans="1:3" x14ac:dyDescent="0.25">
      <c r="A3228" t="s">
        <v>23870</v>
      </c>
      <c r="B3228" t="s">
        <v>18085</v>
      </c>
      <c r="C3228" t="s">
        <v>18100</v>
      </c>
    </row>
    <row r="3229" spans="1:3" x14ac:dyDescent="0.25">
      <c r="A3229" t="s">
        <v>18595</v>
      </c>
      <c r="B3229" t="s">
        <v>18085</v>
      </c>
      <c r="C3229" t="s">
        <v>18100</v>
      </c>
    </row>
    <row r="3230" spans="1:3" x14ac:dyDescent="0.25">
      <c r="A3230" t="s">
        <v>21586</v>
      </c>
      <c r="B3230" t="s">
        <v>18085</v>
      </c>
      <c r="C3230" t="s">
        <v>18100</v>
      </c>
    </row>
    <row r="3231" spans="1:3" x14ac:dyDescent="0.25">
      <c r="A3231" t="s">
        <v>23165</v>
      </c>
      <c r="B3231" t="s">
        <v>18085</v>
      </c>
      <c r="C3231" t="s">
        <v>18100</v>
      </c>
    </row>
    <row r="3232" spans="1:3" x14ac:dyDescent="0.25">
      <c r="A3232" t="s">
        <v>21944</v>
      </c>
      <c r="B3232" t="s">
        <v>18085</v>
      </c>
      <c r="C3232" t="s">
        <v>18100</v>
      </c>
    </row>
    <row r="3233" spans="1:3" x14ac:dyDescent="0.25">
      <c r="A3233" t="s">
        <v>24854</v>
      </c>
      <c r="B3233" t="s">
        <v>18085</v>
      </c>
      <c r="C3233" t="s">
        <v>18100</v>
      </c>
    </row>
    <row r="3234" spans="1:3" x14ac:dyDescent="0.25">
      <c r="A3234" t="s">
        <v>18247</v>
      </c>
      <c r="B3234" t="s">
        <v>18085</v>
      </c>
      <c r="C3234" t="s">
        <v>18100</v>
      </c>
    </row>
    <row r="3235" spans="1:3" x14ac:dyDescent="0.25">
      <c r="A3235" t="s">
        <v>21523</v>
      </c>
      <c r="B3235" t="s">
        <v>18085</v>
      </c>
      <c r="C3235" t="s">
        <v>18100</v>
      </c>
    </row>
    <row r="3236" spans="1:3" x14ac:dyDescent="0.25">
      <c r="A3236" t="s">
        <v>22025</v>
      </c>
      <c r="B3236" t="s">
        <v>18085</v>
      </c>
      <c r="C3236" t="s">
        <v>18100</v>
      </c>
    </row>
    <row r="3237" spans="1:3" x14ac:dyDescent="0.25">
      <c r="A3237" t="s">
        <v>23871</v>
      </c>
      <c r="B3237" t="s">
        <v>18085</v>
      </c>
      <c r="C3237" t="s">
        <v>18100</v>
      </c>
    </row>
    <row r="3238" spans="1:3" x14ac:dyDescent="0.25">
      <c r="A3238" t="s">
        <v>18596</v>
      </c>
      <c r="B3238" t="s">
        <v>18085</v>
      </c>
      <c r="C3238" t="s">
        <v>18100</v>
      </c>
    </row>
    <row r="3239" spans="1:3" x14ac:dyDescent="0.25">
      <c r="A3239" t="s">
        <v>23226</v>
      </c>
      <c r="B3239" t="s">
        <v>18085</v>
      </c>
      <c r="C3239" t="s">
        <v>18396</v>
      </c>
    </row>
    <row r="3240" spans="1:3" x14ac:dyDescent="0.25">
      <c r="A3240" t="s">
        <v>18823</v>
      </c>
      <c r="B3240" t="s">
        <v>18085</v>
      </c>
      <c r="C3240" t="s">
        <v>18100</v>
      </c>
    </row>
    <row r="3241" spans="1:3" x14ac:dyDescent="0.25">
      <c r="A3241" t="s">
        <v>23164</v>
      </c>
      <c r="B3241" t="s">
        <v>18085</v>
      </c>
      <c r="C3241" t="s">
        <v>18087</v>
      </c>
    </row>
    <row r="3242" spans="1:3" x14ac:dyDescent="0.25">
      <c r="A3242" t="s">
        <v>22364</v>
      </c>
      <c r="B3242" t="s">
        <v>18085</v>
      </c>
      <c r="C3242" t="s">
        <v>18087</v>
      </c>
    </row>
    <row r="3243" spans="1:3" x14ac:dyDescent="0.25">
      <c r="A3243" t="s">
        <v>23688</v>
      </c>
      <c r="B3243" t="s">
        <v>18085</v>
      </c>
      <c r="C3243" t="s">
        <v>18087</v>
      </c>
    </row>
    <row r="3244" spans="1:3" x14ac:dyDescent="0.25">
      <c r="A3244" t="s">
        <v>21869</v>
      </c>
      <c r="B3244" t="s">
        <v>18085</v>
      </c>
      <c r="C3244" t="s">
        <v>18087</v>
      </c>
    </row>
    <row r="3245" spans="1:3" x14ac:dyDescent="0.25">
      <c r="A3245" t="s">
        <v>20707</v>
      </c>
      <c r="B3245" t="s">
        <v>18085</v>
      </c>
      <c r="C3245" t="s">
        <v>18087</v>
      </c>
    </row>
    <row r="3246" spans="1:3" x14ac:dyDescent="0.25">
      <c r="A3246" t="s">
        <v>24853</v>
      </c>
      <c r="B3246" t="s">
        <v>18085</v>
      </c>
      <c r="C3246" t="s">
        <v>18087</v>
      </c>
    </row>
    <row r="3247" spans="1:3" x14ac:dyDescent="0.25">
      <c r="A3247" t="s">
        <v>23624</v>
      </c>
      <c r="B3247" t="s">
        <v>18085</v>
      </c>
      <c r="C3247" t="s">
        <v>18087</v>
      </c>
    </row>
    <row r="3248" spans="1:3" x14ac:dyDescent="0.25">
      <c r="A3248" t="s">
        <v>18592</v>
      </c>
      <c r="B3248" t="s">
        <v>18085</v>
      </c>
      <c r="C3248" t="s">
        <v>18087</v>
      </c>
    </row>
    <row r="3249" spans="1:3" x14ac:dyDescent="0.25">
      <c r="A3249" t="s">
        <v>19821</v>
      </c>
      <c r="B3249" t="s">
        <v>18085</v>
      </c>
      <c r="C3249" t="s">
        <v>18100</v>
      </c>
    </row>
    <row r="3250" spans="1:3" x14ac:dyDescent="0.25">
      <c r="A3250" t="s">
        <v>21357</v>
      </c>
      <c r="B3250" t="s">
        <v>18085</v>
      </c>
      <c r="C3250" t="s">
        <v>18087</v>
      </c>
    </row>
    <row r="3251" spans="1:3" x14ac:dyDescent="0.25">
      <c r="A3251" t="s">
        <v>18135</v>
      </c>
      <c r="B3251" t="s">
        <v>18085</v>
      </c>
      <c r="C3251" t="s">
        <v>18087</v>
      </c>
    </row>
    <row r="3252" spans="1:3" x14ac:dyDescent="0.25">
      <c r="A3252" t="s">
        <v>24320</v>
      </c>
      <c r="B3252" t="s">
        <v>18085</v>
      </c>
      <c r="C3252" t="s">
        <v>18087</v>
      </c>
    </row>
    <row r="3253" spans="1:3" x14ac:dyDescent="0.25">
      <c r="A3253" t="s">
        <v>20086</v>
      </c>
      <c r="B3253" t="s">
        <v>18085</v>
      </c>
      <c r="C3253" t="s">
        <v>18100</v>
      </c>
    </row>
    <row r="3254" spans="1:3" x14ac:dyDescent="0.25">
      <c r="A3254" t="s">
        <v>21005</v>
      </c>
      <c r="B3254" t="s">
        <v>18085</v>
      </c>
      <c r="C3254" t="s">
        <v>18103</v>
      </c>
    </row>
    <row r="3255" spans="1:3" x14ac:dyDescent="0.25">
      <c r="A3255" t="s">
        <v>22762</v>
      </c>
      <c r="B3255" t="s">
        <v>18085</v>
      </c>
      <c r="C3255" t="s">
        <v>18103</v>
      </c>
    </row>
    <row r="3256" spans="1:3" x14ac:dyDescent="0.25">
      <c r="A3256" t="s">
        <v>19548</v>
      </c>
      <c r="B3256" t="s">
        <v>18085</v>
      </c>
      <c r="C3256" t="s">
        <v>18103</v>
      </c>
    </row>
    <row r="3257" spans="1:3" x14ac:dyDescent="0.25">
      <c r="A3257" t="s">
        <v>22351</v>
      </c>
      <c r="B3257" t="s">
        <v>18085</v>
      </c>
      <c r="C3257" t="s">
        <v>18087</v>
      </c>
    </row>
    <row r="3258" spans="1:3" x14ac:dyDescent="0.25">
      <c r="A3258" t="s">
        <v>23477</v>
      </c>
      <c r="B3258" t="s">
        <v>18085</v>
      </c>
      <c r="C3258" t="s">
        <v>18100</v>
      </c>
    </row>
    <row r="3259" spans="1:3" x14ac:dyDescent="0.25">
      <c r="A3259" t="s">
        <v>21268</v>
      </c>
      <c r="B3259" t="s">
        <v>18085</v>
      </c>
      <c r="C3259" t="s">
        <v>18100</v>
      </c>
    </row>
    <row r="3260" spans="1:3" x14ac:dyDescent="0.25">
      <c r="A3260" t="s">
        <v>20087</v>
      </c>
      <c r="B3260" t="s">
        <v>18085</v>
      </c>
      <c r="C3260" t="s">
        <v>18100</v>
      </c>
    </row>
    <row r="3261" spans="1:3" x14ac:dyDescent="0.25">
      <c r="A3261" t="s">
        <v>24199</v>
      </c>
      <c r="B3261" t="s">
        <v>18085</v>
      </c>
      <c r="C3261" t="s">
        <v>18087</v>
      </c>
    </row>
    <row r="3262" spans="1:3" x14ac:dyDescent="0.25">
      <c r="A3262" t="s">
        <v>24432</v>
      </c>
      <c r="B3262" t="s">
        <v>18085</v>
      </c>
      <c r="C3262" t="s">
        <v>18087</v>
      </c>
    </row>
    <row r="3263" spans="1:3" x14ac:dyDescent="0.25">
      <c r="A3263" t="s">
        <v>24992</v>
      </c>
      <c r="B3263" t="s">
        <v>18085</v>
      </c>
      <c r="C3263" t="s">
        <v>18087</v>
      </c>
    </row>
    <row r="3264" spans="1:3" x14ac:dyDescent="0.25">
      <c r="A3264" t="s">
        <v>22645</v>
      </c>
      <c r="B3264" t="s">
        <v>18085</v>
      </c>
      <c r="C3264" t="s">
        <v>18087</v>
      </c>
    </row>
    <row r="3265" spans="1:3" x14ac:dyDescent="0.25">
      <c r="A3265" t="s">
        <v>24682</v>
      </c>
      <c r="B3265" t="s">
        <v>18085</v>
      </c>
      <c r="C3265" t="s">
        <v>18087</v>
      </c>
    </row>
    <row r="3266" spans="1:3" x14ac:dyDescent="0.25">
      <c r="A3266" t="s">
        <v>18196</v>
      </c>
      <c r="B3266" t="s">
        <v>18085</v>
      </c>
      <c r="C3266" t="s">
        <v>18100</v>
      </c>
    </row>
    <row r="3267" spans="1:3" x14ac:dyDescent="0.25">
      <c r="A3267" t="s">
        <v>19222</v>
      </c>
      <c r="B3267" t="s">
        <v>18085</v>
      </c>
      <c r="C3267" t="s">
        <v>18087</v>
      </c>
    </row>
    <row r="3268" spans="1:3" x14ac:dyDescent="0.25">
      <c r="A3268" t="s">
        <v>23993</v>
      </c>
      <c r="B3268" t="s">
        <v>18085</v>
      </c>
      <c r="C3268" t="s">
        <v>18087</v>
      </c>
    </row>
    <row r="3269" spans="1:3" x14ac:dyDescent="0.25">
      <c r="A3269" t="s">
        <v>22611</v>
      </c>
      <c r="B3269" t="s">
        <v>18292</v>
      </c>
      <c r="C3269" t="s">
        <v>18100</v>
      </c>
    </row>
    <row r="3270" spans="1:3" x14ac:dyDescent="0.25">
      <c r="A3270" t="s">
        <v>19037</v>
      </c>
      <c r="B3270" t="s">
        <v>18085</v>
      </c>
      <c r="C3270" t="s">
        <v>18087</v>
      </c>
    </row>
    <row r="3271" spans="1:3" x14ac:dyDescent="0.25">
      <c r="A3271" t="s">
        <v>19839</v>
      </c>
      <c r="B3271" t="s">
        <v>18085</v>
      </c>
      <c r="C3271" t="s">
        <v>18100</v>
      </c>
    </row>
    <row r="3272" spans="1:3" x14ac:dyDescent="0.25">
      <c r="A3272" t="s">
        <v>21394</v>
      </c>
      <c r="B3272" t="s">
        <v>18085</v>
      </c>
      <c r="C3272" t="s">
        <v>18100</v>
      </c>
    </row>
    <row r="3273" spans="1:3" x14ac:dyDescent="0.25">
      <c r="A3273" t="s">
        <v>19857</v>
      </c>
      <c r="B3273" t="s">
        <v>18085</v>
      </c>
      <c r="C3273" t="s">
        <v>18100</v>
      </c>
    </row>
    <row r="3274" spans="1:3" x14ac:dyDescent="0.25">
      <c r="A3274" t="s">
        <v>18598</v>
      </c>
      <c r="B3274" t="s">
        <v>18085</v>
      </c>
      <c r="C3274" t="s">
        <v>18100</v>
      </c>
    </row>
    <row r="3275" spans="1:3" x14ac:dyDescent="0.25">
      <c r="A3275" t="s">
        <v>19841</v>
      </c>
      <c r="B3275" t="s">
        <v>18085</v>
      </c>
      <c r="C3275" t="s">
        <v>18100</v>
      </c>
    </row>
    <row r="3276" spans="1:3" x14ac:dyDescent="0.25">
      <c r="A3276" t="s">
        <v>18827</v>
      </c>
      <c r="B3276" t="s">
        <v>18105</v>
      </c>
      <c r="C3276" t="s">
        <v>18100</v>
      </c>
    </row>
    <row r="3277" spans="1:3" x14ac:dyDescent="0.25">
      <c r="A3277" t="s">
        <v>24147</v>
      </c>
      <c r="B3277" t="s">
        <v>18108</v>
      </c>
      <c r="C3277" t="s">
        <v>18100</v>
      </c>
    </row>
    <row r="3278" spans="1:3" x14ac:dyDescent="0.25">
      <c r="A3278" t="s">
        <v>23568</v>
      </c>
      <c r="B3278" t="s">
        <v>18085</v>
      </c>
      <c r="C3278" t="s">
        <v>18100</v>
      </c>
    </row>
    <row r="3279" spans="1:3" x14ac:dyDescent="0.25">
      <c r="A3279" t="s">
        <v>22995</v>
      </c>
      <c r="B3279" t="s">
        <v>18085</v>
      </c>
      <c r="C3279" t="s">
        <v>18100</v>
      </c>
    </row>
    <row r="3280" spans="1:3" x14ac:dyDescent="0.25">
      <c r="A3280" t="s">
        <v>21945</v>
      </c>
      <c r="B3280" t="s">
        <v>18085</v>
      </c>
      <c r="C3280" t="s">
        <v>18100</v>
      </c>
    </row>
    <row r="3281" spans="1:3" x14ac:dyDescent="0.25">
      <c r="A3281" t="s">
        <v>19840</v>
      </c>
      <c r="B3281" t="s">
        <v>18085</v>
      </c>
      <c r="C3281" t="s">
        <v>18100</v>
      </c>
    </row>
    <row r="3282" spans="1:3" x14ac:dyDescent="0.25">
      <c r="A3282" t="s">
        <v>23625</v>
      </c>
      <c r="B3282" t="s">
        <v>18085</v>
      </c>
      <c r="C3282" t="s">
        <v>18100</v>
      </c>
    </row>
    <row r="3283" spans="1:3" x14ac:dyDescent="0.25">
      <c r="A3283" t="s">
        <v>22595</v>
      </c>
      <c r="B3283" t="s">
        <v>18085</v>
      </c>
      <c r="C3283" t="s">
        <v>18100</v>
      </c>
    </row>
    <row r="3284" spans="1:3" x14ac:dyDescent="0.25">
      <c r="A3284" t="s">
        <v>18825</v>
      </c>
      <c r="B3284" t="s">
        <v>18085</v>
      </c>
      <c r="C3284" t="s">
        <v>18100</v>
      </c>
    </row>
    <row r="3285" spans="1:3" x14ac:dyDescent="0.25">
      <c r="A3285" t="s">
        <v>18302</v>
      </c>
      <c r="B3285" t="s">
        <v>18085</v>
      </c>
      <c r="C3285" t="s">
        <v>18100</v>
      </c>
    </row>
    <row r="3286" spans="1:3" x14ac:dyDescent="0.25">
      <c r="A3286" t="s">
        <v>24148</v>
      </c>
      <c r="B3286" t="s">
        <v>18085</v>
      </c>
      <c r="C3286" t="s">
        <v>18100</v>
      </c>
    </row>
    <row r="3287" spans="1:3" x14ac:dyDescent="0.25">
      <c r="A3287" t="s">
        <v>23569</v>
      </c>
      <c r="B3287" t="s">
        <v>18085</v>
      </c>
      <c r="C3287" t="s">
        <v>18100</v>
      </c>
    </row>
    <row r="3288" spans="1:3" x14ac:dyDescent="0.25">
      <c r="A3288" t="s">
        <v>24584</v>
      </c>
      <c r="B3288" t="s">
        <v>18085</v>
      </c>
      <c r="C3288" t="s">
        <v>18100</v>
      </c>
    </row>
    <row r="3289" spans="1:3" x14ac:dyDescent="0.25">
      <c r="A3289" t="s">
        <v>23063</v>
      </c>
      <c r="B3289" t="s">
        <v>18085</v>
      </c>
      <c r="C3289" t="s">
        <v>18100</v>
      </c>
    </row>
    <row r="3290" spans="1:3" x14ac:dyDescent="0.25">
      <c r="A3290" t="s">
        <v>19038</v>
      </c>
      <c r="B3290" t="s">
        <v>18085</v>
      </c>
      <c r="C3290" t="s">
        <v>18100</v>
      </c>
    </row>
    <row r="3291" spans="1:3" x14ac:dyDescent="0.25">
      <c r="A3291" t="s">
        <v>18535</v>
      </c>
      <c r="B3291" t="s">
        <v>18085</v>
      </c>
      <c r="C3291" t="s">
        <v>18100</v>
      </c>
    </row>
    <row r="3292" spans="1:3" x14ac:dyDescent="0.25">
      <c r="A3292" t="s">
        <v>21524</v>
      </c>
      <c r="B3292" t="s">
        <v>18085</v>
      </c>
      <c r="C3292" t="s">
        <v>18100</v>
      </c>
    </row>
    <row r="3293" spans="1:3" x14ac:dyDescent="0.25">
      <c r="A3293" t="s">
        <v>23690</v>
      </c>
      <c r="B3293" t="s">
        <v>18085</v>
      </c>
      <c r="C3293" t="s">
        <v>18100</v>
      </c>
    </row>
    <row r="3294" spans="1:3" x14ac:dyDescent="0.25">
      <c r="A3294" t="s">
        <v>18362</v>
      </c>
      <c r="B3294" t="s">
        <v>18085</v>
      </c>
      <c r="C3294" t="s">
        <v>18100</v>
      </c>
    </row>
    <row r="3295" spans="1:3" x14ac:dyDescent="0.25">
      <c r="A3295" t="s">
        <v>19230</v>
      </c>
      <c r="B3295" t="s">
        <v>18085</v>
      </c>
      <c r="C3295" t="s">
        <v>18100</v>
      </c>
    </row>
    <row r="3296" spans="1:3" x14ac:dyDescent="0.25">
      <c r="A3296" t="s">
        <v>24658</v>
      </c>
      <c r="B3296" t="s">
        <v>18085</v>
      </c>
      <c r="C3296" t="s">
        <v>18100</v>
      </c>
    </row>
    <row r="3297" spans="1:3" x14ac:dyDescent="0.25">
      <c r="A3297" t="s">
        <v>23229</v>
      </c>
      <c r="B3297" t="s">
        <v>18085</v>
      </c>
      <c r="C3297" t="s">
        <v>18100</v>
      </c>
    </row>
    <row r="3298" spans="1:3" x14ac:dyDescent="0.25">
      <c r="A3298" t="s">
        <v>23995</v>
      </c>
      <c r="B3298" t="s">
        <v>18085</v>
      </c>
      <c r="C3298" t="s">
        <v>18100</v>
      </c>
    </row>
    <row r="3299" spans="1:3" x14ac:dyDescent="0.25">
      <c r="A3299" t="s">
        <v>21007</v>
      </c>
      <c r="B3299" t="s">
        <v>18085</v>
      </c>
      <c r="C3299" t="s">
        <v>18100</v>
      </c>
    </row>
    <row r="3300" spans="1:3" x14ac:dyDescent="0.25">
      <c r="A3300" t="s">
        <v>24621</v>
      </c>
      <c r="B3300" t="s">
        <v>18085</v>
      </c>
      <c r="C3300" t="s">
        <v>18100</v>
      </c>
    </row>
    <row r="3301" spans="1:3" x14ac:dyDescent="0.25">
      <c r="A3301" t="s">
        <v>21116</v>
      </c>
      <c r="B3301" t="s">
        <v>18085</v>
      </c>
      <c r="C3301" t="s">
        <v>18100</v>
      </c>
    </row>
    <row r="3302" spans="1:3" x14ac:dyDescent="0.25">
      <c r="A3302" t="s">
        <v>22456</v>
      </c>
      <c r="B3302" t="s">
        <v>18085</v>
      </c>
      <c r="C3302" t="s">
        <v>18100</v>
      </c>
    </row>
    <row r="3303" spans="1:3" x14ac:dyDescent="0.25">
      <c r="A3303" t="s">
        <v>24391</v>
      </c>
      <c r="B3303" t="s">
        <v>18085</v>
      </c>
      <c r="C3303" t="s">
        <v>18087</v>
      </c>
    </row>
    <row r="3304" spans="1:3" x14ac:dyDescent="0.25">
      <c r="A3304" t="s">
        <v>20709</v>
      </c>
      <c r="B3304" t="s">
        <v>18085</v>
      </c>
      <c r="C3304" t="s">
        <v>18100</v>
      </c>
    </row>
    <row r="3305" spans="1:3" x14ac:dyDescent="0.25">
      <c r="A3305" t="s">
        <v>23821</v>
      </c>
      <c r="B3305" t="s">
        <v>18085</v>
      </c>
      <c r="C3305" t="s">
        <v>18100</v>
      </c>
    </row>
    <row r="3306" spans="1:3" x14ac:dyDescent="0.25">
      <c r="A3306" t="s">
        <v>19227</v>
      </c>
      <c r="B3306" t="s">
        <v>18085</v>
      </c>
      <c r="C3306" t="s">
        <v>18100</v>
      </c>
    </row>
    <row r="3307" spans="1:3" x14ac:dyDescent="0.25">
      <c r="A3307" t="s">
        <v>19160</v>
      </c>
      <c r="B3307" t="s">
        <v>18085</v>
      </c>
      <c r="C3307" t="s">
        <v>18100</v>
      </c>
    </row>
    <row r="3308" spans="1:3" x14ac:dyDescent="0.25">
      <c r="A3308" t="s">
        <v>22878</v>
      </c>
      <c r="B3308" t="s">
        <v>18085</v>
      </c>
      <c r="C3308" t="s">
        <v>18352</v>
      </c>
    </row>
    <row r="3309" spans="1:3" x14ac:dyDescent="0.25">
      <c r="A3309" t="s">
        <v>24200</v>
      </c>
      <c r="B3309" t="s">
        <v>18085</v>
      </c>
      <c r="C3309" t="s">
        <v>18352</v>
      </c>
    </row>
    <row r="3310" spans="1:3" x14ac:dyDescent="0.25">
      <c r="A3310" t="s">
        <v>22613</v>
      </c>
      <c r="B3310" t="s">
        <v>18085</v>
      </c>
      <c r="C3310" t="s">
        <v>18396</v>
      </c>
    </row>
    <row r="3311" spans="1:3" x14ac:dyDescent="0.25">
      <c r="A3311" t="s">
        <v>20409</v>
      </c>
      <c r="B3311" t="s">
        <v>18085</v>
      </c>
      <c r="C3311" t="s">
        <v>18100</v>
      </c>
    </row>
    <row r="3312" spans="1:3" x14ac:dyDescent="0.25">
      <c r="A3312" t="s">
        <v>18206</v>
      </c>
      <c r="B3312" t="s">
        <v>18085</v>
      </c>
      <c r="C3312" t="s">
        <v>18100</v>
      </c>
    </row>
    <row r="3313" spans="1:3" x14ac:dyDescent="0.25">
      <c r="A3313" t="s">
        <v>21587</v>
      </c>
      <c r="B3313" t="s">
        <v>18085</v>
      </c>
      <c r="C3313" t="s">
        <v>18100</v>
      </c>
    </row>
    <row r="3314" spans="1:3" x14ac:dyDescent="0.25">
      <c r="A3314" t="s">
        <v>21846</v>
      </c>
      <c r="B3314" t="s">
        <v>18085</v>
      </c>
      <c r="C3314" t="s">
        <v>18100</v>
      </c>
    </row>
    <row r="3315" spans="1:3" x14ac:dyDescent="0.25">
      <c r="A3315" t="s">
        <v>21946</v>
      </c>
      <c r="B3315" t="s">
        <v>18085</v>
      </c>
      <c r="C3315" t="s">
        <v>18100</v>
      </c>
    </row>
    <row r="3316" spans="1:3" x14ac:dyDescent="0.25">
      <c r="A3316" t="s">
        <v>21364</v>
      </c>
      <c r="B3316" t="s">
        <v>18085</v>
      </c>
      <c r="C3316" t="s">
        <v>18100</v>
      </c>
    </row>
    <row r="3317" spans="1:3" x14ac:dyDescent="0.25">
      <c r="A3317" t="s">
        <v>24684</v>
      </c>
      <c r="B3317" t="s">
        <v>18085</v>
      </c>
      <c r="C3317" t="s">
        <v>18100</v>
      </c>
    </row>
    <row r="3318" spans="1:3" x14ac:dyDescent="0.25">
      <c r="A3318" t="s">
        <v>21190</v>
      </c>
      <c r="B3318" t="s">
        <v>18085</v>
      </c>
      <c r="C3318" t="s">
        <v>18087</v>
      </c>
    </row>
    <row r="3319" spans="1:3" x14ac:dyDescent="0.25">
      <c r="A3319" t="s">
        <v>21191</v>
      </c>
      <c r="B3319" t="s">
        <v>18085</v>
      </c>
      <c r="C3319" t="s">
        <v>18117</v>
      </c>
    </row>
    <row r="3320" spans="1:3" x14ac:dyDescent="0.25">
      <c r="A3320" t="s">
        <v>19041</v>
      </c>
      <c r="B3320" t="s">
        <v>18085</v>
      </c>
      <c r="C3320" t="s">
        <v>18087</v>
      </c>
    </row>
    <row r="3321" spans="1:3" x14ac:dyDescent="0.25">
      <c r="A3321" t="s">
        <v>20198</v>
      </c>
      <c r="B3321" t="s">
        <v>18085</v>
      </c>
      <c r="C3321" t="s">
        <v>18352</v>
      </c>
    </row>
    <row r="3322" spans="1:3" x14ac:dyDescent="0.25">
      <c r="A3322" t="s">
        <v>18351</v>
      </c>
      <c r="B3322" t="s">
        <v>18085</v>
      </c>
      <c r="C3322" t="s">
        <v>18352</v>
      </c>
    </row>
    <row r="3323" spans="1:3" x14ac:dyDescent="0.25">
      <c r="A3323" t="s">
        <v>18172</v>
      </c>
      <c r="B3323" t="s">
        <v>18085</v>
      </c>
      <c r="C3323" t="s">
        <v>18100</v>
      </c>
    </row>
    <row r="3324" spans="1:3" x14ac:dyDescent="0.25">
      <c r="A3324" t="s">
        <v>24287</v>
      </c>
      <c r="B3324" t="s">
        <v>18085</v>
      </c>
      <c r="C3324" t="s">
        <v>18100</v>
      </c>
    </row>
    <row r="3325" spans="1:3" x14ac:dyDescent="0.25">
      <c r="A3325" t="s">
        <v>22717</v>
      </c>
      <c r="B3325" t="s">
        <v>18085</v>
      </c>
      <c r="C3325" t="s">
        <v>18199</v>
      </c>
    </row>
    <row r="3326" spans="1:3" x14ac:dyDescent="0.25">
      <c r="A3326" t="s">
        <v>24956</v>
      </c>
      <c r="B3326" t="s">
        <v>18085</v>
      </c>
      <c r="C3326" t="s">
        <v>18199</v>
      </c>
    </row>
    <row r="3327" spans="1:3" x14ac:dyDescent="0.25">
      <c r="A3327" t="s">
        <v>20300</v>
      </c>
      <c r="B3327" t="s">
        <v>18085</v>
      </c>
      <c r="C3327" t="s">
        <v>18199</v>
      </c>
    </row>
    <row r="3328" spans="1:3" x14ac:dyDescent="0.25">
      <c r="A3328" t="s">
        <v>20525</v>
      </c>
      <c r="B3328" t="s">
        <v>18085</v>
      </c>
      <c r="C3328" t="s">
        <v>18087</v>
      </c>
    </row>
    <row r="3329" spans="1:3" x14ac:dyDescent="0.25">
      <c r="A3329" t="s">
        <v>23770</v>
      </c>
      <c r="B3329" t="s">
        <v>18085</v>
      </c>
      <c r="C3329" t="s">
        <v>18199</v>
      </c>
    </row>
    <row r="3330" spans="1:3" x14ac:dyDescent="0.25">
      <c r="A3330" t="s">
        <v>22231</v>
      </c>
      <c r="B3330" t="s">
        <v>18085</v>
      </c>
      <c r="C3330" t="s">
        <v>18199</v>
      </c>
    </row>
    <row r="3331" spans="1:3" x14ac:dyDescent="0.25">
      <c r="A3331" t="s">
        <v>21948</v>
      </c>
      <c r="B3331" t="s">
        <v>18085</v>
      </c>
      <c r="C3331" t="s">
        <v>18199</v>
      </c>
    </row>
    <row r="3332" spans="1:3" x14ac:dyDescent="0.25">
      <c r="A3332" t="s">
        <v>24856</v>
      </c>
      <c r="B3332" t="s">
        <v>18085</v>
      </c>
      <c r="C3332" t="s">
        <v>18199</v>
      </c>
    </row>
    <row r="3333" spans="1:3" x14ac:dyDescent="0.25">
      <c r="A3333" t="s">
        <v>18198</v>
      </c>
      <c r="B3333" t="s">
        <v>18085</v>
      </c>
      <c r="C3333" t="s">
        <v>18199</v>
      </c>
    </row>
    <row r="3334" spans="1:3" x14ac:dyDescent="0.25">
      <c r="A3334" t="s">
        <v>22172</v>
      </c>
      <c r="B3334" t="s">
        <v>18085</v>
      </c>
      <c r="C3334" t="s">
        <v>18199</v>
      </c>
    </row>
    <row r="3335" spans="1:3" x14ac:dyDescent="0.25">
      <c r="A3335" t="s">
        <v>22614</v>
      </c>
      <c r="B3335" t="s">
        <v>18085</v>
      </c>
      <c r="C3335" t="s">
        <v>18199</v>
      </c>
    </row>
    <row r="3336" spans="1:3" x14ac:dyDescent="0.25">
      <c r="A3336" t="s">
        <v>21872</v>
      </c>
      <c r="B3336" t="s">
        <v>18085</v>
      </c>
      <c r="C3336" t="s">
        <v>18199</v>
      </c>
    </row>
    <row r="3337" spans="1:3" x14ac:dyDescent="0.25">
      <c r="A3337" t="s">
        <v>24513</v>
      </c>
      <c r="B3337" t="s">
        <v>18085</v>
      </c>
      <c r="C3337" t="s">
        <v>18199</v>
      </c>
    </row>
    <row r="3338" spans="1:3" x14ac:dyDescent="0.25">
      <c r="A3338" t="s">
        <v>23693</v>
      </c>
      <c r="B3338" t="s">
        <v>18085</v>
      </c>
      <c r="C3338" t="s">
        <v>18199</v>
      </c>
    </row>
    <row r="3339" spans="1:3" x14ac:dyDescent="0.25">
      <c r="A3339" t="s">
        <v>23166</v>
      </c>
      <c r="B3339" t="s">
        <v>18085</v>
      </c>
      <c r="C3339" t="s">
        <v>18199</v>
      </c>
    </row>
    <row r="3340" spans="1:3" x14ac:dyDescent="0.25">
      <c r="A3340" t="s">
        <v>24288</v>
      </c>
      <c r="B3340" t="s">
        <v>18085</v>
      </c>
      <c r="C3340" t="s">
        <v>18199</v>
      </c>
    </row>
    <row r="3341" spans="1:3" x14ac:dyDescent="0.25">
      <c r="A3341" t="s">
        <v>22439</v>
      </c>
      <c r="B3341" t="s">
        <v>18085</v>
      </c>
      <c r="C3341" t="s">
        <v>18199</v>
      </c>
    </row>
    <row r="3342" spans="1:3" x14ac:dyDescent="0.25">
      <c r="A3342" t="s">
        <v>18251</v>
      </c>
      <c r="B3342" t="s">
        <v>18085</v>
      </c>
      <c r="C3342" t="s">
        <v>18199</v>
      </c>
    </row>
    <row r="3343" spans="1:3" x14ac:dyDescent="0.25">
      <c r="A3343" t="s">
        <v>24957</v>
      </c>
      <c r="B3343" t="s">
        <v>18085</v>
      </c>
      <c r="C3343" t="s">
        <v>18199</v>
      </c>
    </row>
    <row r="3344" spans="1:3" x14ac:dyDescent="0.25">
      <c r="A3344" t="s">
        <v>19224</v>
      </c>
      <c r="B3344" t="s">
        <v>18085</v>
      </c>
      <c r="C3344" t="s">
        <v>18199</v>
      </c>
    </row>
    <row r="3345" spans="1:3" x14ac:dyDescent="0.25">
      <c r="A3345" t="s">
        <v>19702</v>
      </c>
      <c r="B3345" t="s">
        <v>18085</v>
      </c>
      <c r="C3345" t="s">
        <v>18199</v>
      </c>
    </row>
    <row r="3346" spans="1:3" x14ac:dyDescent="0.25">
      <c r="A3346" t="s">
        <v>21873</v>
      </c>
      <c r="B3346" t="s">
        <v>18085</v>
      </c>
      <c r="C3346" t="s">
        <v>18199</v>
      </c>
    </row>
    <row r="3347" spans="1:3" x14ac:dyDescent="0.25">
      <c r="A3347" t="s">
        <v>22879</v>
      </c>
      <c r="B3347" t="s">
        <v>18085</v>
      </c>
      <c r="C3347" t="s">
        <v>18199</v>
      </c>
    </row>
    <row r="3348" spans="1:3" x14ac:dyDescent="0.25">
      <c r="A3348" t="s">
        <v>24061</v>
      </c>
      <c r="B3348" t="s">
        <v>18085</v>
      </c>
      <c r="C3348" t="s">
        <v>18199</v>
      </c>
    </row>
    <row r="3349" spans="1:3" x14ac:dyDescent="0.25">
      <c r="A3349" t="s">
        <v>24344</v>
      </c>
      <c r="B3349" t="s">
        <v>18085</v>
      </c>
      <c r="C3349" t="s">
        <v>18199</v>
      </c>
    </row>
    <row r="3350" spans="1:3" x14ac:dyDescent="0.25">
      <c r="A3350" t="s">
        <v>22555</v>
      </c>
      <c r="B3350" t="s">
        <v>18085</v>
      </c>
      <c r="C3350" t="s">
        <v>18199</v>
      </c>
    </row>
    <row r="3351" spans="1:3" x14ac:dyDescent="0.25">
      <c r="A3351" t="s">
        <v>24555</v>
      </c>
      <c r="B3351" t="s">
        <v>18085</v>
      </c>
      <c r="C3351" t="s">
        <v>18199</v>
      </c>
    </row>
    <row r="3352" spans="1:3" x14ac:dyDescent="0.25">
      <c r="A3352" t="s">
        <v>18283</v>
      </c>
      <c r="B3352" t="s">
        <v>18085</v>
      </c>
      <c r="C3352" t="s">
        <v>18199</v>
      </c>
    </row>
    <row r="3353" spans="1:3" x14ac:dyDescent="0.25">
      <c r="A3353" t="s">
        <v>24028</v>
      </c>
      <c r="B3353" t="s">
        <v>18085</v>
      </c>
      <c r="C3353" t="s">
        <v>18199</v>
      </c>
    </row>
    <row r="3354" spans="1:3" x14ac:dyDescent="0.25">
      <c r="A3354" t="s">
        <v>22615</v>
      </c>
      <c r="B3354" t="s">
        <v>18085</v>
      </c>
      <c r="C3354" t="s">
        <v>18199</v>
      </c>
    </row>
    <row r="3355" spans="1:3" x14ac:dyDescent="0.25">
      <c r="A3355" t="s">
        <v>21874</v>
      </c>
      <c r="B3355" t="s">
        <v>18085</v>
      </c>
      <c r="C3355" t="s">
        <v>18199</v>
      </c>
    </row>
    <row r="3356" spans="1:3" x14ac:dyDescent="0.25">
      <c r="A3356" t="s">
        <v>24857</v>
      </c>
      <c r="B3356" t="s">
        <v>18085</v>
      </c>
      <c r="C3356" t="s">
        <v>18199</v>
      </c>
    </row>
    <row r="3357" spans="1:3" x14ac:dyDescent="0.25">
      <c r="A3357" t="s">
        <v>18252</v>
      </c>
      <c r="B3357" t="s">
        <v>18085</v>
      </c>
      <c r="C3357" t="s">
        <v>18199</v>
      </c>
    </row>
    <row r="3358" spans="1:3" x14ac:dyDescent="0.25">
      <c r="A3358" t="s">
        <v>25024</v>
      </c>
      <c r="B3358" t="s">
        <v>18085</v>
      </c>
      <c r="C3358" t="s">
        <v>18199</v>
      </c>
    </row>
    <row r="3359" spans="1:3" x14ac:dyDescent="0.25">
      <c r="A3359" t="s">
        <v>23571</v>
      </c>
      <c r="B3359" t="s">
        <v>18085</v>
      </c>
      <c r="C3359" t="s">
        <v>18199</v>
      </c>
    </row>
    <row r="3360" spans="1:3" x14ac:dyDescent="0.25">
      <c r="A3360" t="s">
        <v>21875</v>
      </c>
      <c r="B3360" t="s">
        <v>18085</v>
      </c>
      <c r="C3360" t="s">
        <v>18199</v>
      </c>
    </row>
    <row r="3361" spans="1:3" x14ac:dyDescent="0.25">
      <c r="A3361" t="s">
        <v>21729</v>
      </c>
      <c r="B3361" t="s">
        <v>18085</v>
      </c>
      <c r="C3361" t="s">
        <v>18199</v>
      </c>
    </row>
    <row r="3362" spans="1:3" x14ac:dyDescent="0.25">
      <c r="A3362" t="s">
        <v>24062</v>
      </c>
      <c r="B3362" t="s">
        <v>18085</v>
      </c>
      <c r="C3362" t="s">
        <v>18199</v>
      </c>
    </row>
    <row r="3363" spans="1:3" x14ac:dyDescent="0.25">
      <c r="A3363" t="s">
        <v>23167</v>
      </c>
      <c r="B3363" t="s">
        <v>18085</v>
      </c>
      <c r="C3363" t="s">
        <v>18199</v>
      </c>
    </row>
    <row r="3364" spans="1:3" x14ac:dyDescent="0.25">
      <c r="A3364" t="s">
        <v>18142</v>
      </c>
      <c r="B3364" t="s">
        <v>18085</v>
      </c>
      <c r="C3364" t="s">
        <v>18100</v>
      </c>
    </row>
    <row r="3365" spans="1:3" x14ac:dyDescent="0.25">
      <c r="A3365" t="s">
        <v>24656</v>
      </c>
      <c r="B3365" t="s">
        <v>18085</v>
      </c>
      <c r="C3365" t="s">
        <v>18100</v>
      </c>
    </row>
    <row r="3366" spans="1:3" x14ac:dyDescent="0.25">
      <c r="A3366" t="s">
        <v>21728</v>
      </c>
      <c r="B3366" t="s">
        <v>18085</v>
      </c>
      <c r="C3366" t="s">
        <v>18100</v>
      </c>
    </row>
    <row r="3367" spans="1:3" x14ac:dyDescent="0.25">
      <c r="A3367" t="s">
        <v>23691</v>
      </c>
      <c r="B3367" t="s">
        <v>18085</v>
      </c>
      <c r="C3367" t="s">
        <v>18100</v>
      </c>
    </row>
    <row r="3368" spans="1:3" x14ac:dyDescent="0.25">
      <c r="A3368" t="s">
        <v>23914</v>
      </c>
      <c r="B3368" t="s">
        <v>18085</v>
      </c>
      <c r="C3368" t="s">
        <v>18100</v>
      </c>
    </row>
    <row r="3369" spans="1:3" x14ac:dyDescent="0.25">
      <c r="A3369" t="s">
        <v>18353</v>
      </c>
      <c r="B3369" t="s">
        <v>18085</v>
      </c>
      <c r="C3369" t="s">
        <v>18100</v>
      </c>
    </row>
    <row r="3370" spans="1:3" x14ac:dyDescent="0.25">
      <c r="A3370" t="s">
        <v>23570</v>
      </c>
      <c r="B3370" t="s">
        <v>18085</v>
      </c>
      <c r="C3370" t="s">
        <v>18100</v>
      </c>
    </row>
    <row r="3371" spans="1:3" x14ac:dyDescent="0.25">
      <c r="A3371" t="s">
        <v>24882</v>
      </c>
      <c r="B3371" t="s">
        <v>18085</v>
      </c>
      <c r="C3371" t="s">
        <v>18100</v>
      </c>
    </row>
    <row r="3372" spans="1:3" x14ac:dyDescent="0.25">
      <c r="A3372" t="s">
        <v>23380</v>
      </c>
      <c r="B3372" t="s">
        <v>18085</v>
      </c>
      <c r="C3372" t="s">
        <v>18100</v>
      </c>
    </row>
    <row r="3373" spans="1:3" x14ac:dyDescent="0.25">
      <c r="A3373" t="s">
        <v>23626</v>
      </c>
      <c r="B3373" t="s">
        <v>18085</v>
      </c>
      <c r="C3373" t="s">
        <v>18100</v>
      </c>
    </row>
    <row r="3374" spans="1:3" x14ac:dyDescent="0.25">
      <c r="A3374" t="s">
        <v>20410</v>
      </c>
      <c r="B3374" t="s">
        <v>18085</v>
      </c>
      <c r="C3374" t="s">
        <v>18100</v>
      </c>
    </row>
    <row r="3375" spans="1:3" x14ac:dyDescent="0.25">
      <c r="A3375" t="s">
        <v>21689</v>
      </c>
      <c r="B3375" t="s">
        <v>18085</v>
      </c>
      <c r="C3375" t="s">
        <v>18100</v>
      </c>
    </row>
    <row r="3376" spans="1:3" x14ac:dyDescent="0.25">
      <c r="A3376" t="s">
        <v>24764</v>
      </c>
      <c r="B3376" t="s">
        <v>18085</v>
      </c>
      <c r="C3376" t="s">
        <v>18100</v>
      </c>
    </row>
    <row r="3377" spans="1:3" x14ac:dyDescent="0.25">
      <c r="A3377" t="s">
        <v>23627</v>
      </c>
      <c r="B3377" t="s">
        <v>18085</v>
      </c>
      <c r="C3377" t="s">
        <v>18100</v>
      </c>
    </row>
    <row r="3378" spans="1:3" x14ac:dyDescent="0.25">
      <c r="A3378" t="s">
        <v>22554</v>
      </c>
      <c r="B3378" t="s">
        <v>18085</v>
      </c>
      <c r="C3378" t="s">
        <v>18100</v>
      </c>
    </row>
    <row r="3379" spans="1:3" x14ac:dyDescent="0.25">
      <c r="A3379" t="s">
        <v>18325</v>
      </c>
      <c r="B3379" t="s">
        <v>18085</v>
      </c>
      <c r="C3379" t="s">
        <v>18100</v>
      </c>
    </row>
    <row r="3380" spans="1:3" x14ac:dyDescent="0.25">
      <c r="A3380" t="s">
        <v>22716</v>
      </c>
      <c r="B3380" t="s">
        <v>18085</v>
      </c>
      <c r="C3380" t="s">
        <v>18100</v>
      </c>
    </row>
    <row r="3381" spans="1:3" x14ac:dyDescent="0.25">
      <c r="A3381" t="s">
        <v>18601</v>
      </c>
      <c r="B3381" t="s">
        <v>18085</v>
      </c>
      <c r="C3381" t="s">
        <v>18100</v>
      </c>
    </row>
    <row r="3382" spans="1:3" x14ac:dyDescent="0.25">
      <c r="A3382" t="s">
        <v>19700</v>
      </c>
      <c r="B3382" t="s">
        <v>18085</v>
      </c>
      <c r="C3382" t="s">
        <v>18100</v>
      </c>
    </row>
    <row r="3383" spans="1:3" x14ac:dyDescent="0.25">
      <c r="A3383" t="s">
        <v>24554</v>
      </c>
      <c r="B3383" t="s">
        <v>18085</v>
      </c>
      <c r="C3383" t="s">
        <v>18175</v>
      </c>
    </row>
    <row r="3384" spans="1:3" x14ac:dyDescent="0.25">
      <c r="A3384" t="s">
        <v>24281</v>
      </c>
      <c r="B3384" t="s">
        <v>18085</v>
      </c>
      <c r="C3384" t="s">
        <v>18175</v>
      </c>
    </row>
    <row r="3385" spans="1:3" x14ac:dyDescent="0.25">
      <c r="A3385" t="s">
        <v>23064</v>
      </c>
      <c r="B3385" t="s">
        <v>18085</v>
      </c>
      <c r="C3385" t="s">
        <v>18175</v>
      </c>
    </row>
    <row r="3386" spans="1:3" x14ac:dyDescent="0.25">
      <c r="A3386" t="s">
        <v>20710</v>
      </c>
      <c r="B3386" t="s">
        <v>18085</v>
      </c>
      <c r="C3386" t="s">
        <v>18175</v>
      </c>
    </row>
    <row r="3387" spans="1:3" x14ac:dyDescent="0.25">
      <c r="A3387" t="s">
        <v>20088</v>
      </c>
      <c r="B3387" t="s">
        <v>18085</v>
      </c>
      <c r="C3387" t="s">
        <v>18175</v>
      </c>
    </row>
    <row r="3388" spans="1:3" x14ac:dyDescent="0.25">
      <c r="A3388" t="s">
        <v>18282</v>
      </c>
      <c r="B3388" t="s">
        <v>18085</v>
      </c>
      <c r="C3388" t="s">
        <v>18175</v>
      </c>
    </row>
    <row r="3389" spans="1:3" x14ac:dyDescent="0.25">
      <c r="A3389" t="s">
        <v>20910</v>
      </c>
      <c r="B3389" t="s">
        <v>18085</v>
      </c>
      <c r="C3389" t="s">
        <v>18175</v>
      </c>
    </row>
    <row r="3390" spans="1:3" x14ac:dyDescent="0.25">
      <c r="A3390" t="s">
        <v>23230</v>
      </c>
      <c r="B3390" t="s">
        <v>18085</v>
      </c>
      <c r="C3390" t="s">
        <v>18100</v>
      </c>
    </row>
    <row r="3391" spans="1:3" x14ac:dyDescent="0.25">
      <c r="A3391" t="s">
        <v>23822</v>
      </c>
      <c r="B3391" t="s">
        <v>18085</v>
      </c>
      <c r="C3391" t="s">
        <v>18100</v>
      </c>
    </row>
    <row r="3392" spans="1:3" x14ac:dyDescent="0.25">
      <c r="A3392" t="s">
        <v>18173</v>
      </c>
      <c r="B3392" t="s">
        <v>18085</v>
      </c>
      <c r="C3392" t="s">
        <v>18100</v>
      </c>
    </row>
    <row r="3393" spans="1:3" x14ac:dyDescent="0.25">
      <c r="A3393" t="s">
        <v>23692</v>
      </c>
      <c r="B3393" t="s">
        <v>18085</v>
      </c>
      <c r="C3393" t="s">
        <v>18100</v>
      </c>
    </row>
    <row r="3394" spans="1:3" x14ac:dyDescent="0.25">
      <c r="A3394" t="s">
        <v>24685</v>
      </c>
      <c r="B3394" t="s">
        <v>18085</v>
      </c>
      <c r="C3394" t="s">
        <v>18100</v>
      </c>
    </row>
    <row r="3395" spans="1:3" x14ac:dyDescent="0.25">
      <c r="A3395" t="s">
        <v>18295</v>
      </c>
      <c r="B3395" t="s">
        <v>18085</v>
      </c>
      <c r="C3395" t="s">
        <v>18111</v>
      </c>
    </row>
    <row r="3396" spans="1:3" x14ac:dyDescent="0.25">
      <c r="A3396" t="s">
        <v>20411</v>
      </c>
      <c r="B3396" t="s">
        <v>18085</v>
      </c>
      <c r="C3396" t="s">
        <v>18100</v>
      </c>
    </row>
    <row r="3397" spans="1:3" x14ac:dyDescent="0.25">
      <c r="A3397" t="s">
        <v>21870</v>
      </c>
      <c r="B3397" t="s">
        <v>18085</v>
      </c>
      <c r="C3397" t="s">
        <v>18100</v>
      </c>
    </row>
    <row r="3398" spans="1:3" x14ac:dyDescent="0.25">
      <c r="A3398" t="s">
        <v>23889</v>
      </c>
      <c r="B3398" t="s">
        <v>18085</v>
      </c>
      <c r="C3398" t="s">
        <v>18087</v>
      </c>
    </row>
    <row r="3399" spans="1:3" x14ac:dyDescent="0.25">
      <c r="A3399" t="s">
        <v>24993</v>
      </c>
      <c r="B3399" t="s">
        <v>18085</v>
      </c>
      <c r="C3399" t="s">
        <v>18100</v>
      </c>
    </row>
    <row r="3400" spans="1:3" x14ac:dyDescent="0.25">
      <c r="A3400" t="s">
        <v>21588</v>
      </c>
      <c r="B3400" t="s">
        <v>18085</v>
      </c>
      <c r="C3400" t="s">
        <v>18100</v>
      </c>
    </row>
    <row r="3401" spans="1:3" x14ac:dyDescent="0.25">
      <c r="A3401" t="s">
        <v>19500</v>
      </c>
      <c r="B3401" t="s">
        <v>18085</v>
      </c>
      <c r="C3401" t="s">
        <v>18111</v>
      </c>
    </row>
    <row r="3402" spans="1:3" x14ac:dyDescent="0.25">
      <c r="A3402" t="s">
        <v>18306</v>
      </c>
      <c r="B3402" t="s">
        <v>18085</v>
      </c>
      <c r="C3402" t="s">
        <v>18087</v>
      </c>
    </row>
    <row r="3403" spans="1:3" x14ac:dyDescent="0.25">
      <c r="A3403" t="s">
        <v>21525</v>
      </c>
      <c r="B3403" t="s">
        <v>18085</v>
      </c>
      <c r="C3403" t="s">
        <v>18100</v>
      </c>
    </row>
    <row r="3404" spans="1:3" x14ac:dyDescent="0.25">
      <c r="A3404" t="s">
        <v>18327</v>
      </c>
      <c r="B3404" t="s">
        <v>18085</v>
      </c>
      <c r="C3404" t="s">
        <v>18100</v>
      </c>
    </row>
    <row r="3405" spans="1:3" x14ac:dyDescent="0.25">
      <c r="A3405" t="s">
        <v>24396</v>
      </c>
      <c r="B3405" t="s">
        <v>18105</v>
      </c>
      <c r="C3405" t="s">
        <v>18396</v>
      </c>
    </row>
    <row r="3406" spans="1:3" x14ac:dyDescent="0.25">
      <c r="A3406" t="s">
        <v>23268</v>
      </c>
      <c r="B3406" t="s">
        <v>18085</v>
      </c>
      <c r="C3406" t="s">
        <v>18087</v>
      </c>
    </row>
    <row r="3407" spans="1:3" x14ac:dyDescent="0.25">
      <c r="A3407" t="s">
        <v>23395</v>
      </c>
      <c r="B3407" t="s">
        <v>18085</v>
      </c>
      <c r="C3407" t="s">
        <v>18100</v>
      </c>
    </row>
    <row r="3408" spans="1:3" x14ac:dyDescent="0.25">
      <c r="A3408" t="s">
        <v>20832</v>
      </c>
      <c r="B3408" t="s">
        <v>18085</v>
      </c>
      <c r="C3408" t="s">
        <v>18100</v>
      </c>
    </row>
    <row r="3409" spans="1:3" x14ac:dyDescent="0.25">
      <c r="A3409" t="s">
        <v>20301</v>
      </c>
      <c r="B3409" t="s">
        <v>18085</v>
      </c>
      <c r="C3409" t="s">
        <v>18100</v>
      </c>
    </row>
    <row r="3410" spans="1:3" x14ac:dyDescent="0.25">
      <c r="A3410" t="s">
        <v>22880</v>
      </c>
      <c r="B3410" t="s">
        <v>18085</v>
      </c>
      <c r="C3410" t="s">
        <v>18100</v>
      </c>
    </row>
    <row r="3411" spans="1:3" x14ac:dyDescent="0.25">
      <c r="A3411" t="s">
        <v>21091</v>
      </c>
      <c r="B3411" t="s">
        <v>18085</v>
      </c>
      <c r="C3411" t="s">
        <v>18100</v>
      </c>
    </row>
    <row r="3412" spans="1:3" x14ac:dyDescent="0.25">
      <c r="A3412" t="s">
        <v>19384</v>
      </c>
      <c r="B3412" t="s">
        <v>18085</v>
      </c>
      <c r="C3412" t="s">
        <v>18087</v>
      </c>
    </row>
    <row r="3413" spans="1:3" x14ac:dyDescent="0.25">
      <c r="A3413" t="s">
        <v>22998</v>
      </c>
      <c r="B3413" t="s">
        <v>18085</v>
      </c>
      <c r="C3413" t="s">
        <v>18087</v>
      </c>
    </row>
    <row r="3414" spans="1:3" x14ac:dyDescent="0.25">
      <c r="A3414" t="s">
        <v>18290</v>
      </c>
      <c r="B3414" t="s">
        <v>18085</v>
      </c>
      <c r="C3414" t="s">
        <v>18100</v>
      </c>
    </row>
    <row r="3415" spans="1:3" x14ac:dyDescent="0.25">
      <c r="A3415" t="s">
        <v>21294</v>
      </c>
      <c r="B3415" t="s">
        <v>18085</v>
      </c>
      <c r="C3415" t="s">
        <v>18100</v>
      </c>
    </row>
    <row r="3416" spans="1:3" x14ac:dyDescent="0.25">
      <c r="A3416" t="s">
        <v>23112</v>
      </c>
      <c r="B3416" t="s">
        <v>18085</v>
      </c>
      <c r="C3416" t="s">
        <v>18229</v>
      </c>
    </row>
    <row r="3417" spans="1:3" x14ac:dyDescent="0.25">
      <c r="A3417" t="s">
        <v>19556</v>
      </c>
      <c r="B3417" t="s">
        <v>18085</v>
      </c>
      <c r="C3417" t="s">
        <v>18229</v>
      </c>
    </row>
    <row r="3418" spans="1:3" x14ac:dyDescent="0.25">
      <c r="A3418" t="s">
        <v>25026</v>
      </c>
      <c r="B3418" t="s">
        <v>18085</v>
      </c>
      <c r="C3418" t="s">
        <v>18229</v>
      </c>
    </row>
    <row r="3419" spans="1:3" x14ac:dyDescent="0.25">
      <c r="A3419" t="s">
        <v>18233</v>
      </c>
      <c r="B3419" t="s">
        <v>18085</v>
      </c>
      <c r="C3419" t="s">
        <v>18087</v>
      </c>
    </row>
    <row r="3420" spans="1:3" x14ac:dyDescent="0.25">
      <c r="A3420" t="s">
        <v>22367</v>
      </c>
      <c r="B3420" t="s">
        <v>18085</v>
      </c>
      <c r="C3420" t="s">
        <v>18087</v>
      </c>
    </row>
    <row r="3421" spans="1:3" x14ac:dyDescent="0.25">
      <c r="A3421" t="s">
        <v>22096</v>
      </c>
      <c r="B3421" t="s">
        <v>18085</v>
      </c>
      <c r="C3421" t="s">
        <v>18100</v>
      </c>
    </row>
    <row r="3422" spans="1:3" x14ac:dyDescent="0.25">
      <c r="A3422" t="s">
        <v>23298</v>
      </c>
      <c r="B3422" t="s">
        <v>18085</v>
      </c>
      <c r="C3422" t="s">
        <v>18100</v>
      </c>
    </row>
    <row r="3423" spans="1:3" x14ac:dyDescent="0.25">
      <c r="A3423" t="s">
        <v>24596</v>
      </c>
      <c r="B3423" t="s">
        <v>18085</v>
      </c>
      <c r="C3423" t="s">
        <v>18229</v>
      </c>
    </row>
    <row r="3424" spans="1:3" x14ac:dyDescent="0.25">
      <c r="A3424" t="s">
        <v>22660</v>
      </c>
      <c r="B3424" t="s">
        <v>18085</v>
      </c>
      <c r="C3424" t="s">
        <v>18100</v>
      </c>
    </row>
    <row r="3425" spans="1:3" x14ac:dyDescent="0.25">
      <c r="A3425" t="s">
        <v>20842</v>
      </c>
      <c r="B3425" t="s">
        <v>18085</v>
      </c>
      <c r="C3425" t="s">
        <v>18100</v>
      </c>
    </row>
    <row r="3426" spans="1:3" x14ac:dyDescent="0.25">
      <c r="A3426" t="s">
        <v>18333</v>
      </c>
      <c r="B3426" t="s">
        <v>18085</v>
      </c>
      <c r="C3426" t="s">
        <v>18229</v>
      </c>
    </row>
    <row r="3427" spans="1:3" x14ac:dyDescent="0.25">
      <c r="A3427" t="s">
        <v>23427</v>
      </c>
      <c r="B3427" t="s">
        <v>18085</v>
      </c>
      <c r="C3427" t="s">
        <v>18100</v>
      </c>
    </row>
    <row r="3428" spans="1:3" x14ac:dyDescent="0.25">
      <c r="A3428" t="s">
        <v>19961</v>
      </c>
      <c r="B3428" t="s">
        <v>18085</v>
      </c>
      <c r="C3428" t="s">
        <v>18100</v>
      </c>
    </row>
    <row r="3429" spans="1:3" x14ac:dyDescent="0.25">
      <c r="A3429" t="s">
        <v>23000</v>
      </c>
      <c r="B3429" t="s">
        <v>18085</v>
      </c>
      <c r="C3429" t="s">
        <v>18100</v>
      </c>
    </row>
    <row r="3430" spans="1:3" x14ac:dyDescent="0.25">
      <c r="A3430" t="s">
        <v>20414</v>
      </c>
      <c r="B3430" t="s">
        <v>18085</v>
      </c>
      <c r="C3430" t="s">
        <v>18100</v>
      </c>
    </row>
    <row r="3431" spans="1:3" x14ac:dyDescent="0.25">
      <c r="A3431" t="s">
        <v>23283</v>
      </c>
      <c r="B3431" t="s">
        <v>18085</v>
      </c>
      <c r="C3431" t="s">
        <v>18100</v>
      </c>
    </row>
    <row r="3432" spans="1:3" x14ac:dyDescent="0.25">
      <c r="A3432" t="s">
        <v>22496</v>
      </c>
      <c r="B3432" t="s">
        <v>18085</v>
      </c>
      <c r="C3432" t="s">
        <v>18100</v>
      </c>
    </row>
    <row r="3433" spans="1:3" x14ac:dyDescent="0.25">
      <c r="A3433" t="s">
        <v>18358</v>
      </c>
      <c r="B3433" t="s">
        <v>18085</v>
      </c>
      <c r="C3433" t="s">
        <v>18100</v>
      </c>
    </row>
    <row r="3434" spans="1:3" x14ac:dyDescent="0.25">
      <c r="A3434" t="s">
        <v>24793</v>
      </c>
      <c r="B3434" t="s">
        <v>18085</v>
      </c>
      <c r="C3434" t="s">
        <v>18087</v>
      </c>
    </row>
    <row r="3435" spans="1:3" x14ac:dyDescent="0.25">
      <c r="A3435" t="s">
        <v>20307</v>
      </c>
      <c r="B3435" t="s">
        <v>18085</v>
      </c>
      <c r="C3435" t="s">
        <v>18100</v>
      </c>
    </row>
    <row r="3436" spans="1:3" x14ac:dyDescent="0.25">
      <c r="A3436" t="s">
        <v>19202</v>
      </c>
      <c r="B3436" t="s">
        <v>18085</v>
      </c>
      <c r="C3436" t="s">
        <v>18100</v>
      </c>
    </row>
    <row r="3437" spans="1:3" x14ac:dyDescent="0.25">
      <c r="A3437" t="s">
        <v>21094</v>
      </c>
      <c r="B3437" t="s">
        <v>18085</v>
      </c>
      <c r="C3437" t="s">
        <v>18100</v>
      </c>
    </row>
    <row r="3438" spans="1:3" x14ac:dyDescent="0.25">
      <c r="A3438" t="s">
        <v>18120</v>
      </c>
      <c r="B3438" t="s">
        <v>18085</v>
      </c>
      <c r="C3438" t="s">
        <v>18100</v>
      </c>
    </row>
    <row r="3439" spans="1:3" x14ac:dyDescent="0.25">
      <c r="A3439" t="s">
        <v>22174</v>
      </c>
      <c r="B3439" t="s">
        <v>18085</v>
      </c>
      <c r="C3439" t="s">
        <v>18100</v>
      </c>
    </row>
    <row r="3440" spans="1:3" x14ac:dyDescent="0.25">
      <c r="A3440" t="s">
        <v>18184</v>
      </c>
      <c r="B3440" t="s">
        <v>18085</v>
      </c>
      <c r="C3440" t="s">
        <v>18100</v>
      </c>
    </row>
    <row r="3441" spans="1:3" x14ac:dyDescent="0.25">
      <c r="A3441" t="s">
        <v>24389</v>
      </c>
      <c r="B3441" t="s">
        <v>18085</v>
      </c>
      <c r="C3441" t="s">
        <v>18100</v>
      </c>
    </row>
    <row r="3442" spans="1:3" x14ac:dyDescent="0.25">
      <c r="A3442" t="s">
        <v>19387</v>
      </c>
      <c r="B3442" t="s">
        <v>18085</v>
      </c>
      <c r="C3442" t="s">
        <v>18100</v>
      </c>
    </row>
    <row r="3443" spans="1:3" x14ac:dyDescent="0.25">
      <c r="A3443" t="s">
        <v>24688</v>
      </c>
      <c r="B3443" t="s">
        <v>18085</v>
      </c>
      <c r="C3443" t="s">
        <v>18103</v>
      </c>
    </row>
    <row r="3444" spans="1:3" x14ac:dyDescent="0.25">
      <c r="A3444" t="s">
        <v>23234</v>
      </c>
      <c r="B3444" t="s">
        <v>18085</v>
      </c>
      <c r="C3444" t="s">
        <v>18103</v>
      </c>
    </row>
    <row r="3445" spans="1:3" x14ac:dyDescent="0.25">
      <c r="A3445" t="s">
        <v>23825</v>
      </c>
      <c r="B3445" t="s">
        <v>18085</v>
      </c>
      <c r="C3445" t="s">
        <v>18103</v>
      </c>
    </row>
    <row r="3446" spans="1:3" x14ac:dyDescent="0.25">
      <c r="A3446" t="s">
        <v>18258</v>
      </c>
      <c r="B3446" t="s">
        <v>18085</v>
      </c>
      <c r="C3446" t="s">
        <v>18103</v>
      </c>
    </row>
    <row r="3447" spans="1:3" x14ac:dyDescent="0.25">
      <c r="A3447" t="s">
        <v>24152</v>
      </c>
      <c r="B3447" t="s">
        <v>18085</v>
      </c>
      <c r="C3447" t="s">
        <v>18103</v>
      </c>
    </row>
    <row r="3448" spans="1:3" x14ac:dyDescent="0.25">
      <c r="A3448" t="s">
        <v>18833</v>
      </c>
      <c r="B3448" t="s">
        <v>18085</v>
      </c>
      <c r="C3448" t="s">
        <v>18100</v>
      </c>
    </row>
    <row r="3449" spans="1:3" x14ac:dyDescent="0.25">
      <c r="A3449" t="s">
        <v>18153</v>
      </c>
      <c r="B3449" t="s">
        <v>18085</v>
      </c>
      <c r="C3449" t="s">
        <v>18100</v>
      </c>
    </row>
    <row r="3450" spans="1:3" x14ac:dyDescent="0.25">
      <c r="A3450" t="s">
        <v>24925</v>
      </c>
      <c r="B3450" t="s">
        <v>18085</v>
      </c>
      <c r="C3450" t="s">
        <v>18100</v>
      </c>
    </row>
    <row r="3451" spans="1:3" x14ac:dyDescent="0.25">
      <c r="A3451" t="s">
        <v>22634</v>
      </c>
      <c r="B3451" t="s">
        <v>18085</v>
      </c>
      <c r="C3451" t="s">
        <v>18087</v>
      </c>
    </row>
    <row r="3452" spans="1:3" x14ac:dyDescent="0.25">
      <c r="A3452" t="s">
        <v>23755</v>
      </c>
      <c r="B3452" t="s">
        <v>18085</v>
      </c>
      <c r="C3452" t="s">
        <v>18087</v>
      </c>
    </row>
    <row r="3453" spans="1:3" x14ac:dyDescent="0.25">
      <c r="A3453" t="s">
        <v>25029</v>
      </c>
      <c r="B3453" t="s">
        <v>18085</v>
      </c>
      <c r="C3453" t="s">
        <v>18087</v>
      </c>
    </row>
    <row r="3454" spans="1:3" x14ac:dyDescent="0.25">
      <c r="A3454" t="s">
        <v>20713</v>
      </c>
      <c r="B3454" t="s">
        <v>18085</v>
      </c>
      <c r="C3454" t="s">
        <v>18100</v>
      </c>
    </row>
    <row r="3455" spans="1:3" x14ac:dyDescent="0.25">
      <c r="A3455" t="s">
        <v>22510</v>
      </c>
      <c r="B3455" t="s">
        <v>18085</v>
      </c>
      <c r="C3455" t="s">
        <v>18100</v>
      </c>
    </row>
    <row r="3456" spans="1:3" x14ac:dyDescent="0.25">
      <c r="A3456" t="s">
        <v>19228</v>
      </c>
      <c r="B3456" t="s">
        <v>18085</v>
      </c>
      <c r="C3456" t="s">
        <v>18087</v>
      </c>
    </row>
    <row r="3457" spans="1:3" x14ac:dyDescent="0.25">
      <c r="A3457" t="s">
        <v>19044</v>
      </c>
      <c r="B3457" t="s">
        <v>18085</v>
      </c>
      <c r="C3457" t="s">
        <v>18103</v>
      </c>
    </row>
    <row r="3458" spans="1:3" x14ac:dyDescent="0.25">
      <c r="A3458" t="s">
        <v>20352</v>
      </c>
      <c r="B3458" t="s">
        <v>18085</v>
      </c>
      <c r="C3458" t="s">
        <v>18100</v>
      </c>
    </row>
    <row r="3459" spans="1:3" x14ac:dyDescent="0.25">
      <c r="A3459" t="s">
        <v>20621</v>
      </c>
      <c r="B3459" t="s">
        <v>18085</v>
      </c>
      <c r="C3459" t="s">
        <v>18100</v>
      </c>
    </row>
    <row r="3460" spans="1:3" x14ac:dyDescent="0.25">
      <c r="A3460" t="s">
        <v>19141</v>
      </c>
      <c r="B3460" t="s">
        <v>18085</v>
      </c>
      <c r="C3460" t="s">
        <v>18100</v>
      </c>
    </row>
    <row r="3461" spans="1:3" x14ac:dyDescent="0.25">
      <c r="A3461" t="s">
        <v>21509</v>
      </c>
      <c r="B3461" t="s">
        <v>18085</v>
      </c>
      <c r="C3461" t="s">
        <v>18100</v>
      </c>
    </row>
    <row r="3462" spans="1:3" x14ac:dyDescent="0.25">
      <c r="A3462" t="s">
        <v>20937</v>
      </c>
      <c r="B3462" t="s">
        <v>18085</v>
      </c>
      <c r="C3462" t="s">
        <v>18087</v>
      </c>
    </row>
    <row r="3463" spans="1:3" x14ac:dyDescent="0.25">
      <c r="A3463" t="s">
        <v>21285</v>
      </c>
      <c r="B3463" t="s">
        <v>18085</v>
      </c>
      <c r="C3463" t="s">
        <v>18100</v>
      </c>
    </row>
    <row r="3464" spans="1:3" x14ac:dyDescent="0.25">
      <c r="A3464" t="s">
        <v>21105</v>
      </c>
      <c r="B3464" t="s">
        <v>18085</v>
      </c>
      <c r="C3464" t="s">
        <v>18087</v>
      </c>
    </row>
    <row r="3465" spans="1:3" x14ac:dyDescent="0.25">
      <c r="A3465" t="s">
        <v>19849</v>
      </c>
      <c r="B3465" t="s">
        <v>18085</v>
      </c>
      <c r="C3465" t="s">
        <v>18100</v>
      </c>
    </row>
    <row r="3466" spans="1:3" x14ac:dyDescent="0.25">
      <c r="A3466" t="s">
        <v>21029</v>
      </c>
      <c r="B3466" t="s">
        <v>18085</v>
      </c>
      <c r="C3466" t="s">
        <v>18100</v>
      </c>
    </row>
    <row r="3467" spans="1:3" x14ac:dyDescent="0.25">
      <c r="A3467" t="s">
        <v>20196</v>
      </c>
      <c r="B3467" t="s">
        <v>18085</v>
      </c>
      <c r="C3467" t="s">
        <v>18100</v>
      </c>
    </row>
    <row r="3468" spans="1:3" x14ac:dyDescent="0.25">
      <c r="A3468" t="s">
        <v>20306</v>
      </c>
      <c r="B3468" t="s">
        <v>18085</v>
      </c>
      <c r="C3468" t="s">
        <v>18100</v>
      </c>
    </row>
    <row r="3469" spans="1:3" x14ac:dyDescent="0.25">
      <c r="A3469" t="s">
        <v>24346</v>
      </c>
      <c r="B3469" t="s">
        <v>18085</v>
      </c>
      <c r="C3469" t="s">
        <v>18087</v>
      </c>
    </row>
    <row r="3470" spans="1:3" x14ac:dyDescent="0.25">
      <c r="A3470" t="s">
        <v>21591</v>
      </c>
      <c r="B3470" t="s">
        <v>18085</v>
      </c>
      <c r="C3470" t="s">
        <v>18100</v>
      </c>
    </row>
    <row r="3471" spans="1:3" x14ac:dyDescent="0.25">
      <c r="A3471" t="s">
        <v>23336</v>
      </c>
      <c r="B3471" t="s">
        <v>18085</v>
      </c>
      <c r="C3471" t="s">
        <v>18100</v>
      </c>
    </row>
    <row r="3472" spans="1:3" x14ac:dyDescent="0.25">
      <c r="A3472" t="s">
        <v>18607</v>
      </c>
      <c r="B3472" t="s">
        <v>18085</v>
      </c>
      <c r="C3472" t="s">
        <v>18100</v>
      </c>
    </row>
    <row r="3473" spans="1:3" x14ac:dyDescent="0.25">
      <c r="A3473" t="s">
        <v>24859</v>
      </c>
      <c r="B3473" t="s">
        <v>18085</v>
      </c>
      <c r="C3473" t="s">
        <v>18100</v>
      </c>
    </row>
    <row r="3474" spans="1:3" x14ac:dyDescent="0.25">
      <c r="A3474" t="s">
        <v>23874</v>
      </c>
      <c r="B3474" t="s">
        <v>18085</v>
      </c>
      <c r="C3474" t="s">
        <v>18100</v>
      </c>
    </row>
    <row r="3475" spans="1:3" x14ac:dyDescent="0.25">
      <c r="A3475" t="s">
        <v>24289</v>
      </c>
      <c r="B3475" t="s">
        <v>18085</v>
      </c>
      <c r="C3475" t="s">
        <v>18100</v>
      </c>
    </row>
    <row r="3476" spans="1:3" x14ac:dyDescent="0.25">
      <c r="A3476" t="s">
        <v>20538</v>
      </c>
      <c r="B3476" t="s">
        <v>18085</v>
      </c>
      <c r="C3476" t="s">
        <v>18100</v>
      </c>
    </row>
    <row r="3477" spans="1:3" x14ac:dyDescent="0.25">
      <c r="A3477" t="s">
        <v>23667</v>
      </c>
      <c r="B3477" t="s">
        <v>18085</v>
      </c>
      <c r="C3477" t="s">
        <v>18103</v>
      </c>
    </row>
    <row r="3478" spans="1:3" x14ac:dyDescent="0.25">
      <c r="A3478" t="s">
        <v>21096</v>
      </c>
      <c r="B3478" t="s">
        <v>18085</v>
      </c>
      <c r="C3478" t="s">
        <v>18103</v>
      </c>
    </row>
    <row r="3479" spans="1:3" x14ac:dyDescent="0.25">
      <c r="A3479" t="s">
        <v>20415</v>
      </c>
      <c r="B3479" t="s">
        <v>18085</v>
      </c>
      <c r="C3479" t="s">
        <v>18100</v>
      </c>
    </row>
    <row r="3480" spans="1:3" x14ac:dyDescent="0.25">
      <c r="A3480" t="s">
        <v>19389</v>
      </c>
      <c r="B3480" t="s">
        <v>18085</v>
      </c>
      <c r="C3480" t="s">
        <v>18100</v>
      </c>
    </row>
    <row r="3481" spans="1:3" x14ac:dyDescent="0.25">
      <c r="A3481" t="s">
        <v>24689</v>
      </c>
      <c r="B3481" t="s">
        <v>18085</v>
      </c>
      <c r="C3481" t="s">
        <v>18103</v>
      </c>
    </row>
    <row r="3482" spans="1:3" x14ac:dyDescent="0.25">
      <c r="A3482" t="s">
        <v>19709</v>
      </c>
      <c r="B3482" t="s">
        <v>18085</v>
      </c>
      <c r="C3482" t="s">
        <v>18103</v>
      </c>
    </row>
    <row r="3483" spans="1:3" x14ac:dyDescent="0.25">
      <c r="A3483" t="s">
        <v>18364</v>
      </c>
      <c r="B3483" t="s">
        <v>18085</v>
      </c>
      <c r="C3483" t="s">
        <v>18100</v>
      </c>
    </row>
    <row r="3484" spans="1:3" x14ac:dyDescent="0.25">
      <c r="A3484" t="s">
        <v>20091</v>
      </c>
      <c r="B3484" t="s">
        <v>18085</v>
      </c>
      <c r="C3484" t="s">
        <v>18100</v>
      </c>
    </row>
    <row r="3485" spans="1:3" x14ac:dyDescent="0.25">
      <c r="A3485" t="s">
        <v>23428</v>
      </c>
      <c r="B3485" t="s">
        <v>18085</v>
      </c>
      <c r="C3485" t="s">
        <v>18100</v>
      </c>
    </row>
    <row r="3486" spans="1:3" x14ac:dyDescent="0.25">
      <c r="A3486" t="s">
        <v>22720</v>
      </c>
      <c r="B3486" t="s">
        <v>18085</v>
      </c>
      <c r="C3486" t="s">
        <v>18100</v>
      </c>
    </row>
    <row r="3487" spans="1:3" x14ac:dyDescent="0.25">
      <c r="A3487" t="s">
        <v>18658</v>
      </c>
      <c r="B3487" t="s">
        <v>18085</v>
      </c>
      <c r="C3487" t="s">
        <v>18100</v>
      </c>
    </row>
    <row r="3488" spans="1:3" x14ac:dyDescent="0.25">
      <c r="A3488" t="s">
        <v>19149</v>
      </c>
      <c r="B3488" t="s">
        <v>18085</v>
      </c>
      <c r="C3488" t="s">
        <v>18100</v>
      </c>
    </row>
    <row r="3489" spans="1:3" x14ac:dyDescent="0.25">
      <c r="A3489" t="s">
        <v>20635</v>
      </c>
      <c r="B3489" t="s">
        <v>18085</v>
      </c>
      <c r="C3489" t="s">
        <v>18100</v>
      </c>
    </row>
    <row r="3490" spans="1:3" x14ac:dyDescent="0.25">
      <c r="A3490" t="s">
        <v>20061</v>
      </c>
      <c r="B3490" t="s">
        <v>18085</v>
      </c>
      <c r="C3490" t="s">
        <v>18100</v>
      </c>
    </row>
    <row r="3491" spans="1:3" x14ac:dyDescent="0.25">
      <c r="A3491" t="s">
        <v>20312</v>
      </c>
      <c r="B3491" t="s">
        <v>18085</v>
      </c>
      <c r="C3491" t="s">
        <v>18100</v>
      </c>
    </row>
    <row r="3492" spans="1:3" x14ac:dyDescent="0.25">
      <c r="A3492" t="s">
        <v>20163</v>
      </c>
      <c r="B3492" t="s">
        <v>18085</v>
      </c>
      <c r="C3492" t="s">
        <v>18100</v>
      </c>
    </row>
    <row r="3493" spans="1:3" x14ac:dyDescent="0.25">
      <c r="A3493" t="s">
        <v>19201</v>
      </c>
      <c r="B3493" t="s">
        <v>18085</v>
      </c>
      <c r="C3493" t="s">
        <v>18100</v>
      </c>
    </row>
    <row r="3494" spans="1:3" x14ac:dyDescent="0.25">
      <c r="A3494" t="s">
        <v>19573</v>
      </c>
      <c r="B3494" t="s">
        <v>18085</v>
      </c>
      <c r="C3494" t="s">
        <v>18100</v>
      </c>
    </row>
    <row r="3495" spans="1:3" x14ac:dyDescent="0.25">
      <c r="A3495" t="s">
        <v>20284</v>
      </c>
      <c r="B3495" t="s">
        <v>18085</v>
      </c>
      <c r="C3495" t="s">
        <v>18100</v>
      </c>
    </row>
    <row r="3496" spans="1:3" x14ac:dyDescent="0.25">
      <c r="A3496" t="s">
        <v>24572</v>
      </c>
      <c r="B3496" t="s">
        <v>18085</v>
      </c>
      <c r="C3496" t="s">
        <v>18100</v>
      </c>
    </row>
    <row r="3497" spans="1:3" x14ac:dyDescent="0.25">
      <c r="A3497" t="s">
        <v>20323</v>
      </c>
      <c r="B3497" t="s">
        <v>18085</v>
      </c>
      <c r="C3497" t="s">
        <v>18100</v>
      </c>
    </row>
    <row r="3498" spans="1:3" x14ac:dyDescent="0.25">
      <c r="A3498" t="s">
        <v>24469</v>
      </c>
      <c r="B3498" t="s">
        <v>18085</v>
      </c>
      <c r="C3498" t="s">
        <v>18100</v>
      </c>
    </row>
    <row r="3499" spans="1:3" x14ac:dyDescent="0.25">
      <c r="A3499" t="s">
        <v>24155</v>
      </c>
      <c r="B3499" t="s">
        <v>18085</v>
      </c>
      <c r="C3499" t="s">
        <v>18100</v>
      </c>
    </row>
    <row r="3500" spans="1:3" x14ac:dyDescent="0.25">
      <c r="A3500" t="s">
        <v>19455</v>
      </c>
      <c r="B3500" t="s">
        <v>18085</v>
      </c>
      <c r="C3500" t="s">
        <v>18229</v>
      </c>
    </row>
    <row r="3501" spans="1:3" x14ac:dyDescent="0.25">
      <c r="A3501" t="s">
        <v>20222</v>
      </c>
      <c r="B3501" t="s">
        <v>18085</v>
      </c>
      <c r="C3501" t="s">
        <v>18229</v>
      </c>
    </row>
    <row r="3502" spans="1:3" x14ac:dyDescent="0.25">
      <c r="A3502" t="s">
        <v>24629</v>
      </c>
      <c r="B3502" t="s">
        <v>18085</v>
      </c>
      <c r="C3502" t="s">
        <v>18100</v>
      </c>
    </row>
    <row r="3503" spans="1:3" x14ac:dyDescent="0.25">
      <c r="A3503" t="s">
        <v>20464</v>
      </c>
      <c r="B3503" t="s">
        <v>18085</v>
      </c>
      <c r="C3503" t="s">
        <v>18100</v>
      </c>
    </row>
    <row r="3504" spans="1:3" x14ac:dyDescent="0.25">
      <c r="A3504" t="s">
        <v>19254</v>
      </c>
      <c r="B3504" t="s">
        <v>18085</v>
      </c>
      <c r="C3504" t="s">
        <v>18100</v>
      </c>
    </row>
    <row r="3505" spans="1:3" x14ac:dyDescent="0.25">
      <c r="A3505" t="s">
        <v>21010</v>
      </c>
      <c r="B3505" t="s">
        <v>18085</v>
      </c>
      <c r="C3505" t="s">
        <v>18089</v>
      </c>
    </row>
    <row r="3506" spans="1:3" x14ac:dyDescent="0.25">
      <c r="A3506" t="s">
        <v>18838</v>
      </c>
      <c r="B3506" t="s">
        <v>18085</v>
      </c>
      <c r="C3506" t="s">
        <v>18100</v>
      </c>
    </row>
    <row r="3507" spans="1:3" x14ac:dyDescent="0.25">
      <c r="A3507" t="s">
        <v>19847</v>
      </c>
      <c r="B3507" t="s">
        <v>18085</v>
      </c>
      <c r="C3507" t="s">
        <v>18100</v>
      </c>
    </row>
    <row r="3508" spans="1:3" x14ac:dyDescent="0.25">
      <c r="A3508" t="s">
        <v>22183</v>
      </c>
      <c r="B3508" t="s">
        <v>18085</v>
      </c>
      <c r="C3508" t="s">
        <v>18100</v>
      </c>
    </row>
    <row r="3509" spans="1:3" x14ac:dyDescent="0.25">
      <c r="A3509" t="s">
        <v>18609</v>
      </c>
      <c r="B3509" t="s">
        <v>18085</v>
      </c>
      <c r="C3509" t="s">
        <v>18100</v>
      </c>
    </row>
    <row r="3510" spans="1:3" x14ac:dyDescent="0.25">
      <c r="A3510" t="s">
        <v>23630</v>
      </c>
      <c r="B3510" t="s">
        <v>18085</v>
      </c>
      <c r="C3510" t="s">
        <v>18100</v>
      </c>
    </row>
    <row r="3511" spans="1:3" x14ac:dyDescent="0.25">
      <c r="A3511" t="s">
        <v>23065</v>
      </c>
      <c r="B3511" t="s">
        <v>18085</v>
      </c>
      <c r="C3511" t="s">
        <v>18100</v>
      </c>
    </row>
    <row r="3512" spans="1:3" x14ac:dyDescent="0.25">
      <c r="A3512" t="s">
        <v>23337</v>
      </c>
      <c r="B3512" t="s">
        <v>18085</v>
      </c>
      <c r="C3512" t="s">
        <v>18100</v>
      </c>
    </row>
    <row r="3513" spans="1:3" x14ac:dyDescent="0.25">
      <c r="A3513" t="s">
        <v>21800</v>
      </c>
      <c r="B3513" t="s">
        <v>18085</v>
      </c>
      <c r="C3513" t="s">
        <v>18100</v>
      </c>
    </row>
    <row r="3514" spans="1:3" x14ac:dyDescent="0.25">
      <c r="A3514" t="s">
        <v>21193</v>
      </c>
      <c r="B3514" t="s">
        <v>18085</v>
      </c>
      <c r="C3514" t="s">
        <v>18100</v>
      </c>
    </row>
    <row r="3515" spans="1:3" x14ac:dyDescent="0.25">
      <c r="A3515" t="s">
        <v>21734</v>
      </c>
      <c r="B3515" t="s">
        <v>18085</v>
      </c>
      <c r="C3515" t="s">
        <v>18100</v>
      </c>
    </row>
    <row r="3516" spans="1:3" x14ac:dyDescent="0.25">
      <c r="A3516" t="s">
        <v>22098</v>
      </c>
      <c r="B3516" t="s">
        <v>18085</v>
      </c>
      <c r="C3516" t="s">
        <v>18087</v>
      </c>
    </row>
    <row r="3517" spans="1:3" x14ac:dyDescent="0.25">
      <c r="A3517" t="s">
        <v>19250</v>
      </c>
      <c r="B3517" t="s">
        <v>18085</v>
      </c>
      <c r="C3517" t="s">
        <v>18100</v>
      </c>
    </row>
    <row r="3518" spans="1:3" x14ac:dyDescent="0.25">
      <c r="A3518" t="s">
        <v>23916</v>
      </c>
      <c r="B3518" t="s">
        <v>18085</v>
      </c>
      <c r="C3518" t="s">
        <v>18100</v>
      </c>
    </row>
    <row r="3519" spans="1:3" x14ac:dyDescent="0.25">
      <c r="A3519" t="s">
        <v>22236</v>
      </c>
      <c r="B3519" t="s">
        <v>18085</v>
      </c>
      <c r="C3519" t="s">
        <v>18100</v>
      </c>
    </row>
    <row r="3520" spans="1:3" x14ac:dyDescent="0.25">
      <c r="A3520" t="s">
        <v>21655</v>
      </c>
      <c r="B3520" t="s">
        <v>18085</v>
      </c>
      <c r="C3520" t="s">
        <v>18100</v>
      </c>
    </row>
    <row r="3521" spans="1:3" x14ac:dyDescent="0.25">
      <c r="A3521" t="s">
        <v>24787</v>
      </c>
      <c r="B3521" t="s">
        <v>18085</v>
      </c>
      <c r="C3521" t="s">
        <v>18087</v>
      </c>
    </row>
    <row r="3522" spans="1:3" x14ac:dyDescent="0.25">
      <c r="A3522" t="s">
        <v>20714</v>
      </c>
      <c r="B3522" t="s">
        <v>18085</v>
      </c>
      <c r="C3522" t="s">
        <v>18100</v>
      </c>
    </row>
    <row r="3523" spans="1:3" x14ac:dyDescent="0.25">
      <c r="A3523" t="s">
        <v>23826</v>
      </c>
      <c r="B3523" t="s">
        <v>18085</v>
      </c>
      <c r="C3523" t="s">
        <v>18100</v>
      </c>
    </row>
    <row r="3524" spans="1:3" x14ac:dyDescent="0.25">
      <c r="A3524" t="s">
        <v>23003</v>
      </c>
      <c r="B3524" t="s">
        <v>18085</v>
      </c>
      <c r="C3524" t="s">
        <v>18100</v>
      </c>
    </row>
    <row r="3525" spans="1:3" x14ac:dyDescent="0.25">
      <c r="A3525" t="s">
        <v>24828</v>
      </c>
      <c r="B3525" t="s">
        <v>18085</v>
      </c>
      <c r="C3525" t="s">
        <v>18100</v>
      </c>
    </row>
    <row r="3526" spans="1:3" x14ac:dyDescent="0.25">
      <c r="A3526" t="s">
        <v>24624</v>
      </c>
      <c r="B3526" t="s">
        <v>18085</v>
      </c>
      <c r="C3526" t="s">
        <v>18100</v>
      </c>
    </row>
    <row r="3527" spans="1:3" x14ac:dyDescent="0.25">
      <c r="A3527" t="s">
        <v>24321</v>
      </c>
      <c r="B3527" t="s">
        <v>18085</v>
      </c>
      <c r="C3527" t="s">
        <v>18100</v>
      </c>
    </row>
    <row r="3528" spans="1:3" x14ac:dyDescent="0.25">
      <c r="A3528" t="s">
        <v>24347</v>
      </c>
      <c r="B3528" t="s">
        <v>18085</v>
      </c>
      <c r="C3528" t="s">
        <v>18100</v>
      </c>
    </row>
    <row r="3529" spans="1:3" x14ac:dyDescent="0.25">
      <c r="A3529" t="s">
        <v>22246</v>
      </c>
      <c r="B3529" t="s">
        <v>18085</v>
      </c>
      <c r="C3529" t="s">
        <v>18100</v>
      </c>
    </row>
    <row r="3530" spans="1:3" x14ac:dyDescent="0.25">
      <c r="A3530" t="s">
        <v>20566</v>
      </c>
      <c r="B3530" t="s">
        <v>18085</v>
      </c>
      <c r="C3530" t="s">
        <v>18100</v>
      </c>
    </row>
    <row r="3531" spans="1:3" x14ac:dyDescent="0.25">
      <c r="A3531" t="s">
        <v>20197</v>
      </c>
      <c r="B3531" t="s">
        <v>18085</v>
      </c>
      <c r="C3531" t="s">
        <v>18100</v>
      </c>
    </row>
    <row r="3532" spans="1:3" x14ac:dyDescent="0.25">
      <c r="A3532" t="s">
        <v>23004</v>
      </c>
      <c r="B3532" t="s">
        <v>18085</v>
      </c>
      <c r="C3532" t="s">
        <v>18100</v>
      </c>
    </row>
    <row r="3533" spans="1:3" x14ac:dyDescent="0.25">
      <c r="A3533" t="s">
        <v>20524</v>
      </c>
      <c r="B3533" t="s">
        <v>18085</v>
      </c>
      <c r="C3533" t="s">
        <v>18100</v>
      </c>
    </row>
    <row r="3534" spans="1:3" x14ac:dyDescent="0.25">
      <c r="A3534" t="s">
        <v>19029</v>
      </c>
      <c r="B3534" t="s">
        <v>18085</v>
      </c>
      <c r="C3534" t="s">
        <v>18100</v>
      </c>
    </row>
    <row r="3535" spans="1:3" x14ac:dyDescent="0.25">
      <c r="A3535" t="s">
        <v>24025</v>
      </c>
      <c r="B3535" t="s">
        <v>18085</v>
      </c>
      <c r="C3535" t="s">
        <v>18100</v>
      </c>
    </row>
    <row r="3536" spans="1:3" x14ac:dyDescent="0.25">
      <c r="A3536" t="s">
        <v>19562</v>
      </c>
      <c r="B3536" t="s">
        <v>18085</v>
      </c>
      <c r="C3536" t="s">
        <v>18100</v>
      </c>
    </row>
    <row r="3537" spans="1:3" x14ac:dyDescent="0.25">
      <c r="A3537" t="s">
        <v>22768</v>
      </c>
      <c r="B3537" t="s">
        <v>18085</v>
      </c>
      <c r="C3537" t="s">
        <v>18100</v>
      </c>
    </row>
    <row r="3538" spans="1:3" x14ac:dyDescent="0.25">
      <c r="A3538" t="s">
        <v>22443</v>
      </c>
      <c r="B3538" t="s">
        <v>18085</v>
      </c>
      <c r="C3538" t="s">
        <v>18100</v>
      </c>
    </row>
    <row r="3539" spans="1:3" x14ac:dyDescent="0.25">
      <c r="A3539" t="s">
        <v>20720</v>
      </c>
      <c r="B3539" t="s">
        <v>18085</v>
      </c>
      <c r="C3539" t="s">
        <v>18100</v>
      </c>
    </row>
    <row r="3540" spans="1:3" x14ac:dyDescent="0.25">
      <c r="A3540" t="s">
        <v>24860</v>
      </c>
      <c r="B3540" t="s">
        <v>18085</v>
      </c>
      <c r="C3540" t="s">
        <v>18087</v>
      </c>
    </row>
    <row r="3541" spans="1:3" x14ac:dyDescent="0.25">
      <c r="A3541" t="s">
        <v>18367</v>
      </c>
      <c r="B3541" t="s">
        <v>18085</v>
      </c>
      <c r="C3541" t="s">
        <v>18087</v>
      </c>
    </row>
    <row r="3542" spans="1:3" x14ac:dyDescent="0.25">
      <c r="A3542" t="s">
        <v>21736</v>
      </c>
      <c r="B3542" t="s">
        <v>18085</v>
      </c>
      <c r="C3542" t="s">
        <v>18087</v>
      </c>
    </row>
    <row r="3543" spans="1:3" x14ac:dyDescent="0.25">
      <c r="A3543" t="s">
        <v>19055</v>
      </c>
      <c r="B3543" t="s">
        <v>18085</v>
      </c>
      <c r="C3543" t="s">
        <v>18087</v>
      </c>
    </row>
    <row r="3544" spans="1:3" x14ac:dyDescent="0.25">
      <c r="A3544" t="s">
        <v>22464</v>
      </c>
      <c r="B3544" t="s">
        <v>18085</v>
      </c>
      <c r="C3544" t="s">
        <v>18087</v>
      </c>
    </row>
    <row r="3545" spans="1:3" x14ac:dyDescent="0.25">
      <c r="A3545" t="s">
        <v>22499</v>
      </c>
      <c r="B3545" t="s">
        <v>18085</v>
      </c>
      <c r="C3545" t="s">
        <v>18100</v>
      </c>
    </row>
    <row r="3546" spans="1:3" x14ac:dyDescent="0.25">
      <c r="A3546" t="s">
        <v>19191</v>
      </c>
      <c r="B3546" t="s">
        <v>18085</v>
      </c>
      <c r="C3546" t="s">
        <v>18087</v>
      </c>
    </row>
    <row r="3547" spans="1:3" x14ac:dyDescent="0.25">
      <c r="A3547" t="s">
        <v>22941</v>
      </c>
      <c r="B3547" t="s">
        <v>18085</v>
      </c>
      <c r="C3547" t="s">
        <v>18100</v>
      </c>
    </row>
    <row r="3548" spans="1:3" x14ac:dyDescent="0.25">
      <c r="A3548" t="s">
        <v>22817</v>
      </c>
      <c r="B3548" t="s">
        <v>18085</v>
      </c>
      <c r="C3548" t="s">
        <v>18100</v>
      </c>
    </row>
    <row r="3549" spans="1:3" x14ac:dyDescent="0.25">
      <c r="A3549" t="s">
        <v>22372</v>
      </c>
      <c r="B3549" t="s">
        <v>18085</v>
      </c>
      <c r="C3549" t="s">
        <v>18100</v>
      </c>
    </row>
    <row r="3550" spans="1:3" x14ac:dyDescent="0.25">
      <c r="A3550" t="s">
        <v>23421</v>
      </c>
      <c r="B3550" t="s">
        <v>18085</v>
      </c>
      <c r="C3550" t="s">
        <v>18100</v>
      </c>
    </row>
    <row r="3551" spans="1:3" x14ac:dyDescent="0.25">
      <c r="A3551" t="s">
        <v>21368</v>
      </c>
      <c r="B3551" t="s">
        <v>18085</v>
      </c>
      <c r="C3551" t="s">
        <v>18100</v>
      </c>
    </row>
    <row r="3552" spans="1:3" x14ac:dyDescent="0.25">
      <c r="A3552" t="s">
        <v>21194</v>
      </c>
      <c r="B3552" t="s">
        <v>18085</v>
      </c>
      <c r="C3552" t="s">
        <v>18100</v>
      </c>
    </row>
    <row r="3553" spans="1:3" x14ac:dyDescent="0.25">
      <c r="A3553" t="s">
        <v>19851</v>
      </c>
      <c r="B3553" t="s">
        <v>18085</v>
      </c>
      <c r="C3553" t="s">
        <v>18100</v>
      </c>
    </row>
    <row r="3554" spans="1:3" x14ac:dyDescent="0.25">
      <c r="A3554" t="s">
        <v>21536</v>
      </c>
      <c r="B3554" t="s">
        <v>18085</v>
      </c>
      <c r="C3554" t="s">
        <v>18100</v>
      </c>
    </row>
    <row r="3555" spans="1:3" x14ac:dyDescent="0.25">
      <c r="A3555" t="s">
        <v>23997</v>
      </c>
      <c r="B3555" t="s">
        <v>18085</v>
      </c>
      <c r="C3555" t="s">
        <v>18100</v>
      </c>
    </row>
    <row r="3556" spans="1:3" x14ac:dyDescent="0.25">
      <c r="A3556" t="s">
        <v>20425</v>
      </c>
      <c r="B3556" t="s">
        <v>18085</v>
      </c>
      <c r="C3556" t="s">
        <v>18087</v>
      </c>
    </row>
    <row r="3557" spans="1:3" x14ac:dyDescent="0.25">
      <c r="A3557" t="s">
        <v>22885</v>
      </c>
      <c r="B3557" t="s">
        <v>18085</v>
      </c>
      <c r="C3557" t="s">
        <v>18087</v>
      </c>
    </row>
    <row r="3558" spans="1:3" x14ac:dyDescent="0.25">
      <c r="A3558" t="s">
        <v>21878</v>
      </c>
      <c r="B3558" t="s">
        <v>18085</v>
      </c>
      <c r="C3558" t="s">
        <v>18100</v>
      </c>
    </row>
    <row r="3559" spans="1:3" x14ac:dyDescent="0.25">
      <c r="A3559" t="s">
        <v>24065</v>
      </c>
      <c r="B3559" t="s">
        <v>18085</v>
      </c>
      <c r="C3559" t="s">
        <v>18103</v>
      </c>
    </row>
    <row r="3560" spans="1:3" x14ac:dyDescent="0.25">
      <c r="A3560" t="s">
        <v>24435</v>
      </c>
      <c r="B3560" t="s">
        <v>18085</v>
      </c>
      <c r="C3560" t="s">
        <v>18087</v>
      </c>
    </row>
    <row r="3561" spans="1:3" x14ac:dyDescent="0.25">
      <c r="A3561" t="s">
        <v>20202</v>
      </c>
      <c r="B3561" t="s">
        <v>18085</v>
      </c>
      <c r="C3561" t="s">
        <v>18087</v>
      </c>
    </row>
    <row r="3562" spans="1:3" x14ac:dyDescent="0.25">
      <c r="A3562" t="s">
        <v>20620</v>
      </c>
      <c r="B3562" t="s">
        <v>18085</v>
      </c>
      <c r="C3562" t="s">
        <v>18087</v>
      </c>
    </row>
    <row r="3563" spans="1:3" x14ac:dyDescent="0.25">
      <c r="A3563" t="s">
        <v>23573</v>
      </c>
      <c r="B3563" t="s">
        <v>18085</v>
      </c>
      <c r="C3563" t="s">
        <v>18100</v>
      </c>
    </row>
    <row r="3564" spans="1:3" x14ac:dyDescent="0.25">
      <c r="A3564" t="s">
        <v>20327</v>
      </c>
      <c r="B3564" t="s">
        <v>18085</v>
      </c>
      <c r="C3564" t="s">
        <v>18087</v>
      </c>
    </row>
    <row r="3565" spans="1:3" x14ac:dyDescent="0.25">
      <c r="A3565" t="s">
        <v>22560</v>
      </c>
      <c r="B3565" t="s">
        <v>18085</v>
      </c>
      <c r="C3565" t="s">
        <v>18087</v>
      </c>
    </row>
    <row r="3566" spans="1:3" x14ac:dyDescent="0.25">
      <c r="A3566" t="s">
        <v>23538</v>
      </c>
      <c r="B3566" t="s">
        <v>18085</v>
      </c>
      <c r="C3566" t="s">
        <v>18100</v>
      </c>
    </row>
    <row r="3567" spans="1:3" x14ac:dyDescent="0.25">
      <c r="A3567" t="s">
        <v>25064</v>
      </c>
      <c r="B3567" t="s">
        <v>18085</v>
      </c>
      <c r="C3567" t="s">
        <v>18103</v>
      </c>
    </row>
    <row r="3568" spans="1:3" x14ac:dyDescent="0.25">
      <c r="A3568" t="s">
        <v>24106</v>
      </c>
      <c r="B3568" t="s">
        <v>18085</v>
      </c>
      <c r="C3568" t="s">
        <v>18100</v>
      </c>
    </row>
    <row r="3569" spans="1:3" x14ac:dyDescent="0.25">
      <c r="A3569" t="s">
        <v>20009</v>
      </c>
      <c r="B3569" t="s">
        <v>18085</v>
      </c>
      <c r="C3569" t="s">
        <v>18087</v>
      </c>
    </row>
    <row r="3570" spans="1:3" x14ac:dyDescent="0.25">
      <c r="A3570" t="s">
        <v>22943</v>
      </c>
      <c r="B3570" t="s">
        <v>18085</v>
      </c>
      <c r="C3570" t="s">
        <v>18100</v>
      </c>
    </row>
    <row r="3571" spans="1:3" x14ac:dyDescent="0.25">
      <c r="A3571" t="s">
        <v>21277</v>
      </c>
      <c r="B3571" t="s">
        <v>18085</v>
      </c>
      <c r="C3571" t="s">
        <v>18087</v>
      </c>
    </row>
    <row r="3572" spans="1:3" x14ac:dyDescent="0.25">
      <c r="A3572" t="s">
        <v>22944</v>
      </c>
      <c r="B3572" t="s">
        <v>18085</v>
      </c>
      <c r="C3572" t="s">
        <v>18100</v>
      </c>
    </row>
    <row r="3573" spans="1:3" x14ac:dyDescent="0.25">
      <c r="A3573" t="s">
        <v>22884</v>
      </c>
      <c r="B3573" t="s">
        <v>18085</v>
      </c>
      <c r="C3573" t="s">
        <v>18229</v>
      </c>
    </row>
    <row r="3574" spans="1:3" x14ac:dyDescent="0.25">
      <c r="A3574" t="s">
        <v>21594</v>
      </c>
      <c r="B3574" t="s">
        <v>18085</v>
      </c>
      <c r="C3574" t="s">
        <v>18087</v>
      </c>
    </row>
    <row r="3575" spans="1:3" x14ac:dyDescent="0.25">
      <c r="A3575" t="s">
        <v>24248</v>
      </c>
      <c r="B3575" t="s">
        <v>18085</v>
      </c>
      <c r="C3575" t="s">
        <v>18087</v>
      </c>
    </row>
    <row r="3576" spans="1:3" x14ac:dyDescent="0.25">
      <c r="A3576" t="s">
        <v>23918</v>
      </c>
      <c r="B3576" t="s">
        <v>18085</v>
      </c>
      <c r="C3576" t="s">
        <v>18087</v>
      </c>
    </row>
    <row r="3577" spans="1:3" x14ac:dyDescent="0.25">
      <c r="A3577" t="s">
        <v>24625</v>
      </c>
      <c r="B3577" t="s">
        <v>18085</v>
      </c>
      <c r="C3577" t="s">
        <v>18087</v>
      </c>
    </row>
    <row r="3578" spans="1:3" x14ac:dyDescent="0.25">
      <c r="A3578" t="s">
        <v>18843</v>
      </c>
      <c r="B3578" t="s">
        <v>18085</v>
      </c>
      <c r="C3578" t="s">
        <v>18087</v>
      </c>
    </row>
    <row r="3579" spans="1:3" x14ac:dyDescent="0.25">
      <c r="A3579" t="s">
        <v>22036</v>
      </c>
      <c r="B3579" t="s">
        <v>18085</v>
      </c>
      <c r="C3579" t="s">
        <v>18100</v>
      </c>
    </row>
    <row r="3580" spans="1:3" x14ac:dyDescent="0.25">
      <c r="A3580" t="s">
        <v>19792</v>
      </c>
      <c r="B3580" t="s">
        <v>18085</v>
      </c>
      <c r="C3580" t="s">
        <v>18100</v>
      </c>
    </row>
    <row r="3581" spans="1:3" x14ac:dyDescent="0.25">
      <c r="A3581" t="s">
        <v>20915</v>
      </c>
      <c r="B3581" t="s">
        <v>18085</v>
      </c>
      <c r="C3581" t="s">
        <v>18087</v>
      </c>
    </row>
    <row r="3582" spans="1:3" x14ac:dyDescent="0.25">
      <c r="A3582" t="s">
        <v>24292</v>
      </c>
      <c r="B3582" t="s">
        <v>18085</v>
      </c>
      <c r="C3582" t="s">
        <v>18087</v>
      </c>
    </row>
    <row r="3583" spans="1:3" x14ac:dyDescent="0.25">
      <c r="A3583" t="s">
        <v>24204</v>
      </c>
      <c r="B3583" t="s">
        <v>18085</v>
      </c>
      <c r="C3583" t="s">
        <v>18087</v>
      </c>
    </row>
    <row r="3584" spans="1:3" x14ac:dyDescent="0.25">
      <c r="A3584" t="s">
        <v>24627</v>
      </c>
      <c r="B3584" t="s">
        <v>18085</v>
      </c>
      <c r="C3584" t="s">
        <v>18100</v>
      </c>
    </row>
    <row r="3585" spans="1:3" x14ac:dyDescent="0.25">
      <c r="A3585" t="s">
        <v>21801</v>
      </c>
      <c r="B3585" t="s">
        <v>18085</v>
      </c>
      <c r="C3585" t="s">
        <v>18100</v>
      </c>
    </row>
    <row r="3586" spans="1:3" x14ac:dyDescent="0.25">
      <c r="A3586" t="s">
        <v>23006</v>
      </c>
      <c r="B3586" t="s">
        <v>18085</v>
      </c>
      <c r="C3586" t="s">
        <v>18396</v>
      </c>
    </row>
    <row r="3587" spans="1:3" x14ac:dyDescent="0.25">
      <c r="A3587" t="s">
        <v>22563</v>
      </c>
      <c r="B3587" t="s">
        <v>18085</v>
      </c>
      <c r="C3587" t="s">
        <v>18087</v>
      </c>
    </row>
    <row r="3588" spans="1:3" x14ac:dyDescent="0.25">
      <c r="A3588" t="s">
        <v>24392</v>
      </c>
      <c r="B3588" t="s">
        <v>18085</v>
      </c>
      <c r="C3588" t="s">
        <v>18087</v>
      </c>
    </row>
    <row r="3589" spans="1:3" x14ac:dyDescent="0.25">
      <c r="A3589" t="s">
        <v>23950</v>
      </c>
      <c r="B3589" t="s">
        <v>18085</v>
      </c>
      <c r="C3589" t="s">
        <v>18087</v>
      </c>
    </row>
    <row r="3590" spans="1:3" x14ac:dyDescent="0.25">
      <c r="A3590" t="s">
        <v>24437</v>
      </c>
      <c r="B3590" t="s">
        <v>18085</v>
      </c>
      <c r="C3590" t="s">
        <v>18087</v>
      </c>
    </row>
    <row r="3591" spans="1:3" x14ac:dyDescent="0.25">
      <c r="A3591" t="s">
        <v>22063</v>
      </c>
      <c r="B3591" t="s">
        <v>18085</v>
      </c>
      <c r="C3591" t="s">
        <v>18100</v>
      </c>
    </row>
    <row r="3592" spans="1:3" x14ac:dyDescent="0.25">
      <c r="A3592" t="s">
        <v>18655</v>
      </c>
      <c r="B3592" t="s">
        <v>18085</v>
      </c>
      <c r="C3592" t="s">
        <v>18087</v>
      </c>
    </row>
    <row r="3593" spans="1:3" x14ac:dyDescent="0.25">
      <c r="A3593" t="s">
        <v>23173</v>
      </c>
      <c r="B3593" t="s">
        <v>18085</v>
      </c>
      <c r="C3593" t="s">
        <v>18100</v>
      </c>
    </row>
    <row r="3594" spans="1:3" x14ac:dyDescent="0.25">
      <c r="A3594" t="s">
        <v>20492</v>
      </c>
      <c r="B3594" t="s">
        <v>18085</v>
      </c>
      <c r="C3594" t="s">
        <v>18100</v>
      </c>
    </row>
    <row r="3595" spans="1:3" x14ac:dyDescent="0.25">
      <c r="A3595" t="s">
        <v>24886</v>
      </c>
      <c r="B3595" t="s">
        <v>18085</v>
      </c>
      <c r="C3595" t="s">
        <v>18100</v>
      </c>
    </row>
    <row r="3596" spans="1:3" x14ac:dyDescent="0.25">
      <c r="A3596" t="s">
        <v>23172</v>
      </c>
      <c r="B3596" t="s">
        <v>18085</v>
      </c>
      <c r="C3596" t="s">
        <v>18100</v>
      </c>
    </row>
    <row r="3597" spans="1:3" x14ac:dyDescent="0.25">
      <c r="A3597" t="s">
        <v>21197</v>
      </c>
      <c r="B3597" t="s">
        <v>18085</v>
      </c>
      <c r="C3597" t="s">
        <v>18100</v>
      </c>
    </row>
    <row r="3598" spans="1:3" x14ac:dyDescent="0.25">
      <c r="A3598" t="s">
        <v>20721</v>
      </c>
      <c r="B3598" t="s">
        <v>18085</v>
      </c>
      <c r="C3598" t="s">
        <v>18087</v>
      </c>
    </row>
    <row r="3599" spans="1:3" x14ac:dyDescent="0.25">
      <c r="A3599" t="s">
        <v>24350</v>
      </c>
      <c r="B3599" t="s">
        <v>18085</v>
      </c>
      <c r="C3599" t="s">
        <v>18087</v>
      </c>
    </row>
    <row r="3600" spans="1:3" x14ac:dyDescent="0.25">
      <c r="A3600" t="s">
        <v>22442</v>
      </c>
      <c r="B3600" t="s">
        <v>18085</v>
      </c>
      <c r="C3600" t="s">
        <v>18100</v>
      </c>
    </row>
    <row r="3601" spans="1:3" x14ac:dyDescent="0.25">
      <c r="A3601" t="s">
        <v>19964</v>
      </c>
      <c r="B3601" t="s">
        <v>18085</v>
      </c>
      <c r="C3601" t="s">
        <v>18087</v>
      </c>
    </row>
    <row r="3602" spans="1:3" x14ac:dyDescent="0.25">
      <c r="A3602" t="s">
        <v>23919</v>
      </c>
      <c r="B3602" t="s">
        <v>18085</v>
      </c>
      <c r="C3602" t="s">
        <v>18100</v>
      </c>
    </row>
    <row r="3603" spans="1:3" x14ac:dyDescent="0.25">
      <c r="A3603" t="s">
        <v>24961</v>
      </c>
      <c r="B3603" t="s">
        <v>18085</v>
      </c>
      <c r="C3603" t="s">
        <v>18100</v>
      </c>
    </row>
    <row r="3604" spans="1:3" x14ac:dyDescent="0.25">
      <c r="A3604" t="s">
        <v>18869</v>
      </c>
      <c r="B3604" t="s">
        <v>18085</v>
      </c>
      <c r="C3604" t="s">
        <v>18100</v>
      </c>
    </row>
    <row r="3605" spans="1:3" x14ac:dyDescent="0.25">
      <c r="A3605" t="s">
        <v>22112</v>
      </c>
      <c r="B3605" t="s">
        <v>18085</v>
      </c>
      <c r="C3605" t="s">
        <v>18100</v>
      </c>
    </row>
    <row r="3606" spans="1:3" x14ac:dyDescent="0.25">
      <c r="A3606" t="s">
        <v>19725</v>
      </c>
      <c r="B3606" t="s">
        <v>18085</v>
      </c>
      <c r="C3606" t="s">
        <v>18100</v>
      </c>
    </row>
    <row r="3607" spans="1:3" x14ac:dyDescent="0.25">
      <c r="A3607" t="s">
        <v>21383</v>
      </c>
      <c r="B3607" t="s">
        <v>18085</v>
      </c>
      <c r="C3607" t="s">
        <v>18100</v>
      </c>
    </row>
    <row r="3608" spans="1:3" x14ac:dyDescent="0.25">
      <c r="A3608" t="s">
        <v>23310</v>
      </c>
      <c r="B3608" t="s">
        <v>18085</v>
      </c>
      <c r="C3608" t="s">
        <v>18100</v>
      </c>
    </row>
    <row r="3609" spans="1:3" x14ac:dyDescent="0.25">
      <c r="A3609" t="s">
        <v>21012</v>
      </c>
      <c r="B3609" t="s">
        <v>18085</v>
      </c>
      <c r="C3609" t="s">
        <v>18100</v>
      </c>
    </row>
    <row r="3610" spans="1:3" x14ac:dyDescent="0.25">
      <c r="A3610" t="s">
        <v>19965</v>
      </c>
      <c r="B3610" t="s">
        <v>18085</v>
      </c>
      <c r="C3610" t="s">
        <v>18100</v>
      </c>
    </row>
    <row r="3611" spans="1:3" x14ac:dyDescent="0.25">
      <c r="A3611" t="s">
        <v>21278</v>
      </c>
      <c r="B3611" t="s">
        <v>18085</v>
      </c>
      <c r="C3611" t="s">
        <v>18100</v>
      </c>
    </row>
    <row r="3612" spans="1:3" x14ac:dyDescent="0.25">
      <c r="A3612" t="s">
        <v>21100</v>
      </c>
      <c r="B3612" t="s">
        <v>18085</v>
      </c>
      <c r="C3612" t="s">
        <v>18100</v>
      </c>
    </row>
    <row r="3613" spans="1:3" x14ac:dyDescent="0.25">
      <c r="A3613" t="s">
        <v>22469</v>
      </c>
      <c r="B3613" t="s">
        <v>18085</v>
      </c>
      <c r="C3613" t="s">
        <v>18100</v>
      </c>
    </row>
    <row r="3614" spans="1:3" x14ac:dyDescent="0.25">
      <c r="A3614" t="s">
        <v>21488</v>
      </c>
      <c r="B3614" t="s">
        <v>18085</v>
      </c>
      <c r="C3614" t="s">
        <v>18100</v>
      </c>
    </row>
    <row r="3615" spans="1:3" x14ac:dyDescent="0.25">
      <c r="A3615" t="s">
        <v>23951</v>
      </c>
      <c r="B3615" t="s">
        <v>18085</v>
      </c>
      <c r="C3615" t="s">
        <v>18100</v>
      </c>
    </row>
    <row r="3616" spans="1:3" x14ac:dyDescent="0.25">
      <c r="A3616" t="s">
        <v>23898</v>
      </c>
      <c r="B3616" t="s">
        <v>18085</v>
      </c>
      <c r="C3616" t="s">
        <v>18100</v>
      </c>
    </row>
    <row r="3617" spans="1:3" x14ac:dyDescent="0.25">
      <c r="A3617" t="s">
        <v>22059</v>
      </c>
      <c r="B3617" t="s">
        <v>18085</v>
      </c>
      <c r="C3617" t="s">
        <v>18100</v>
      </c>
    </row>
    <row r="3618" spans="1:3" x14ac:dyDescent="0.25">
      <c r="A3618" t="s">
        <v>19854</v>
      </c>
      <c r="B3618" t="s">
        <v>18085</v>
      </c>
      <c r="C3618" t="s">
        <v>18100</v>
      </c>
    </row>
    <row r="3619" spans="1:3" x14ac:dyDescent="0.25">
      <c r="A3619" t="s">
        <v>21659</v>
      </c>
      <c r="B3619" t="s">
        <v>18085</v>
      </c>
      <c r="C3619" t="s">
        <v>18100</v>
      </c>
    </row>
    <row r="3620" spans="1:3" x14ac:dyDescent="0.25">
      <c r="A3620" t="s">
        <v>20426</v>
      </c>
      <c r="B3620" t="s">
        <v>18085</v>
      </c>
      <c r="C3620" t="s">
        <v>18100</v>
      </c>
    </row>
    <row r="3621" spans="1:3" x14ac:dyDescent="0.25">
      <c r="A3621" t="s">
        <v>23827</v>
      </c>
      <c r="B3621" t="s">
        <v>18085</v>
      </c>
      <c r="C3621" t="s">
        <v>18100</v>
      </c>
    </row>
    <row r="3622" spans="1:3" x14ac:dyDescent="0.25">
      <c r="A3622" t="s">
        <v>23536</v>
      </c>
      <c r="B3622" t="s">
        <v>18085</v>
      </c>
      <c r="C3622" t="s">
        <v>18100</v>
      </c>
    </row>
    <row r="3623" spans="1:3" x14ac:dyDescent="0.25">
      <c r="A3623" t="s">
        <v>21527</v>
      </c>
      <c r="B3623" t="s">
        <v>18085</v>
      </c>
      <c r="C3623" t="s">
        <v>18100</v>
      </c>
    </row>
    <row r="3624" spans="1:3" x14ac:dyDescent="0.25">
      <c r="A3624" t="s">
        <v>24322</v>
      </c>
      <c r="B3624" t="s">
        <v>18085</v>
      </c>
      <c r="C3624" t="s">
        <v>18100</v>
      </c>
    </row>
    <row r="3625" spans="1:3" x14ac:dyDescent="0.25">
      <c r="A3625" t="s">
        <v>21459</v>
      </c>
      <c r="B3625" t="s">
        <v>18085</v>
      </c>
      <c r="C3625" t="s">
        <v>18100</v>
      </c>
    </row>
    <row r="3626" spans="1:3" x14ac:dyDescent="0.25">
      <c r="A3626" t="s">
        <v>20133</v>
      </c>
      <c r="B3626" t="s">
        <v>18085</v>
      </c>
      <c r="C3626" t="s">
        <v>18100</v>
      </c>
    </row>
    <row r="3627" spans="1:3" x14ac:dyDescent="0.25">
      <c r="A3627" t="s">
        <v>20840</v>
      </c>
      <c r="B3627" t="s">
        <v>18085</v>
      </c>
      <c r="C3627" t="s">
        <v>18100</v>
      </c>
    </row>
    <row r="3628" spans="1:3" x14ac:dyDescent="0.25">
      <c r="A3628" t="s">
        <v>20101</v>
      </c>
      <c r="B3628" t="s">
        <v>18085</v>
      </c>
      <c r="C3628" t="s">
        <v>18087</v>
      </c>
    </row>
    <row r="3629" spans="1:3" x14ac:dyDescent="0.25">
      <c r="A3629" t="s">
        <v>20919</v>
      </c>
      <c r="B3629" t="s">
        <v>18085</v>
      </c>
      <c r="C3629" t="s">
        <v>18100</v>
      </c>
    </row>
    <row r="3630" spans="1:3" x14ac:dyDescent="0.25">
      <c r="A3630" t="s">
        <v>23698</v>
      </c>
      <c r="B3630" t="s">
        <v>18085</v>
      </c>
      <c r="C3630" t="s">
        <v>18087</v>
      </c>
    </row>
    <row r="3631" spans="1:3" x14ac:dyDescent="0.25">
      <c r="A3631" t="s">
        <v>21047</v>
      </c>
      <c r="B3631" t="s">
        <v>18085</v>
      </c>
      <c r="C3631" t="s">
        <v>18132</v>
      </c>
    </row>
    <row r="3632" spans="1:3" x14ac:dyDescent="0.25">
      <c r="A3632" t="s">
        <v>24866</v>
      </c>
      <c r="B3632" t="s">
        <v>19490</v>
      </c>
      <c r="C3632" t="s">
        <v>18100</v>
      </c>
    </row>
    <row r="3633" spans="1:3" x14ac:dyDescent="0.25">
      <c r="A3633" t="s">
        <v>21658</v>
      </c>
      <c r="B3633" t="s">
        <v>18085</v>
      </c>
      <c r="C3633" t="s">
        <v>18100</v>
      </c>
    </row>
    <row r="3634" spans="1:3" x14ac:dyDescent="0.25">
      <c r="A3634" t="s">
        <v>24066</v>
      </c>
      <c r="B3634" t="s">
        <v>18085</v>
      </c>
      <c r="C3634" t="s">
        <v>18100</v>
      </c>
    </row>
    <row r="3635" spans="1:3" x14ac:dyDescent="0.25">
      <c r="A3635" t="s">
        <v>22887</v>
      </c>
      <c r="B3635" t="s">
        <v>18085</v>
      </c>
      <c r="C3635" t="s">
        <v>18100</v>
      </c>
    </row>
    <row r="3636" spans="1:3" x14ac:dyDescent="0.25">
      <c r="A3636" t="s">
        <v>24960</v>
      </c>
      <c r="B3636" t="s">
        <v>18085</v>
      </c>
      <c r="C3636" t="s">
        <v>18100</v>
      </c>
    </row>
    <row r="3637" spans="1:3" x14ac:dyDescent="0.25">
      <c r="A3637" t="s">
        <v>19326</v>
      </c>
      <c r="B3637" t="s">
        <v>18085</v>
      </c>
      <c r="C3637" t="s">
        <v>18100</v>
      </c>
    </row>
    <row r="3638" spans="1:3" x14ac:dyDescent="0.25">
      <c r="A3638" t="s">
        <v>18400</v>
      </c>
      <c r="B3638" t="s">
        <v>18085</v>
      </c>
      <c r="C3638" t="s">
        <v>18100</v>
      </c>
    </row>
    <row r="3639" spans="1:3" x14ac:dyDescent="0.25">
      <c r="A3639" t="s">
        <v>21557</v>
      </c>
      <c r="B3639" t="s">
        <v>18085</v>
      </c>
      <c r="C3639" t="s">
        <v>18100</v>
      </c>
    </row>
    <row r="3640" spans="1:3" x14ac:dyDescent="0.25">
      <c r="A3640" t="s">
        <v>24154</v>
      </c>
      <c r="B3640" t="s">
        <v>18085</v>
      </c>
      <c r="C3640" t="s">
        <v>18100</v>
      </c>
    </row>
    <row r="3641" spans="1:3" x14ac:dyDescent="0.25">
      <c r="A3641" t="s">
        <v>24626</v>
      </c>
      <c r="B3641" t="s">
        <v>18085</v>
      </c>
      <c r="C3641" t="s">
        <v>18100</v>
      </c>
    </row>
    <row r="3642" spans="1:3" x14ac:dyDescent="0.25">
      <c r="A3642" t="s">
        <v>21802</v>
      </c>
      <c r="B3642" t="s">
        <v>18085</v>
      </c>
      <c r="C3642" t="s">
        <v>18100</v>
      </c>
    </row>
    <row r="3643" spans="1:3" x14ac:dyDescent="0.25">
      <c r="A3643" t="s">
        <v>21665</v>
      </c>
      <c r="B3643" t="s">
        <v>18085</v>
      </c>
      <c r="C3643" t="s">
        <v>18100</v>
      </c>
    </row>
    <row r="3644" spans="1:3" x14ac:dyDescent="0.25">
      <c r="A3644" t="s">
        <v>18765</v>
      </c>
      <c r="B3644" t="s">
        <v>18085</v>
      </c>
      <c r="C3644" t="s">
        <v>18087</v>
      </c>
    </row>
    <row r="3645" spans="1:3" x14ac:dyDescent="0.25">
      <c r="A3645" t="s">
        <v>24607</v>
      </c>
      <c r="B3645" t="s">
        <v>18085</v>
      </c>
      <c r="C3645" t="s">
        <v>18087</v>
      </c>
    </row>
    <row r="3646" spans="1:3" x14ac:dyDescent="0.25">
      <c r="A3646" t="s">
        <v>20722</v>
      </c>
      <c r="B3646" t="s">
        <v>18085</v>
      </c>
      <c r="C3646" t="s">
        <v>18103</v>
      </c>
    </row>
    <row r="3647" spans="1:3" x14ac:dyDescent="0.25">
      <c r="A3647" t="s">
        <v>20608</v>
      </c>
      <c r="B3647" t="s">
        <v>18085</v>
      </c>
      <c r="C3647" t="s">
        <v>18103</v>
      </c>
    </row>
    <row r="3648" spans="1:3" x14ac:dyDescent="0.25">
      <c r="A3648" t="s">
        <v>18850</v>
      </c>
      <c r="B3648" t="s">
        <v>18085</v>
      </c>
      <c r="C3648" t="s">
        <v>18087</v>
      </c>
    </row>
    <row r="3649" spans="1:3" x14ac:dyDescent="0.25">
      <c r="A3649" t="s">
        <v>21372</v>
      </c>
      <c r="B3649" t="s">
        <v>18085</v>
      </c>
      <c r="C3649" t="s">
        <v>18087</v>
      </c>
    </row>
    <row r="3650" spans="1:3" x14ac:dyDescent="0.25">
      <c r="A3650" t="s">
        <v>25077</v>
      </c>
      <c r="B3650" t="s">
        <v>18085</v>
      </c>
      <c r="C3650" t="s">
        <v>18100</v>
      </c>
    </row>
    <row r="3651" spans="1:3" x14ac:dyDescent="0.25">
      <c r="A3651" t="s">
        <v>22474</v>
      </c>
      <c r="B3651" t="s">
        <v>18085</v>
      </c>
      <c r="C3651" t="s">
        <v>18100</v>
      </c>
    </row>
    <row r="3652" spans="1:3" x14ac:dyDescent="0.25">
      <c r="A3652" t="s">
        <v>23124</v>
      </c>
      <c r="B3652" t="s">
        <v>19634</v>
      </c>
      <c r="C3652" t="s">
        <v>18147</v>
      </c>
    </row>
    <row r="3653" spans="1:3" x14ac:dyDescent="0.25">
      <c r="A3653" t="s">
        <v>18378</v>
      </c>
      <c r="B3653" t="s">
        <v>18085</v>
      </c>
      <c r="C3653" t="s">
        <v>18100</v>
      </c>
    </row>
    <row r="3654" spans="1:3" x14ac:dyDescent="0.25">
      <c r="A3654" t="s">
        <v>23775</v>
      </c>
      <c r="B3654" t="s">
        <v>18085</v>
      </c>
      <c r="C3654" t="s">
        <v>18100</v>
      </c>
    </row>
    <row r="3655" spans="1:3" x14ac:dyDescent="0.25">
      <c r="A3655" t="s">
        <v>24323</v>
      </c>
      <c r="B3655" t="s">
        <v>18085</v>
      </c>
      <c r="C3655" t="s">
        <v>18100</v>
      </c>
    </row>
    <row r="3656" spans="1:3" x14ac:dyDescent="0.25">
      <c r="A3656" t="s">
        <v>23876</v>
      </c>
      <c r="B3656" t="s">
        <v>18085</v>
      </c>
      <c r="C3656" t="s">
        <v>18100</v>
      </c>
    </row>
    <row r="3657" spans="1:3" x14ac:dyDescent="0.25">
      <c r="A3657" t="s">
        <v>24293</v>
      </c>
      <c r="B3657" t="s">
        <v>18085</v>
      </c>
      <c r="C3657" t="s">
        <v>18100</v>
      </c>
    </row>
    <row r="3658" spans="1:3" x14ac:dyDescent="0.25">
      <c r="A3658" t="s">
        <v>19568</v>
      </c>
      <c r="B3658" t="s">
        <v>18085</v>
      </c>
      <c r="C3658" t="s">
        <v>18100</v>
      </c>
    </row>
    <row r="3659" spans="1:3" x14ac:dyDescent="0.25">
      <c r="A3659" t="s">
        <v>22666</v>
      </c>
      <c r="B3659" t="s">
        <v>18085</v>
      </c>
      <c r="C3659" t="s">
        <v>18100</v>
      </c>
    </row>
    <row r="3660" spans="1:3" x14ac:dyDescent="0.25">
      <c r="A3660" t="s">
        <v>23384</v>
      </c>
      <c r="B3660" t="s">
        <v>18085</v>
      </c>
      <c r="C3660" t="s">
        <v>18087</v>
      </c>
    </row>
    <row r="3661" spans="1:3" x14ac:dyDescent="0.25">
      <c r="A3661" t="s">
        <v>25079</v>
      </c>
      <c r="B3661" t="s">
        <v>18085</v>
      </c>
      <c r="C3661" t="s">
        <v>18087</v>
      </c>
    </row>
    <row r="3662" spans="1:3" x14ac:dyDescent="0.25">
      <c r="A3662" t="s">
        <v>18380</v>
      </c>
      <c r="B3662" t="s">
        <v>18085</v>
      </c>
      <c r="C3662" t="s">
        <v>18087</v>
      </c>
    </row>
    <row r="3663" spans="1:3" x14ac:dyDescent="0.25">
      <c r="A3663" t="s">
        <v>22512</v>
      </c>
      <c r="B3663" t="s">
        <v>18085</v>
      </c>
      <c r="C3663" t="s">
        <v>18087</v>
      </c>
    </row>
    <row r="3664" spans="1:3" x14ac:dyDescent="0.25">
      <c r="A3664" t="s">
        <v>19399</v>
      </c>
      <c r="B3664" t="s">
        <v>18085</v>
      </c>
      <c r="C3664" t="s">
        <v>18396</v>
      </c>
    </row>
    <row r="3665" spans="1:3" x14ac:dyDescent="0.25">
      <c r="A3665" t="s">
        <v>19312</v>
      </c>
      <c r="B3665" t="s">
        <v>18085</v>
      </c>
      <c r="C3665" t="s">
        <v>18100</v>
      </c>
    </row>
    <row r="3666" spans="1:3" x14ac:dyDescent="0.25">
      <c r="A3666" t="s">
        <v>19608</v>
      </c>
      <c r="B3666" t="s">
        <v>18085</v>
      </c>
      <c r="C3666" t="s">
        <v>18100</v>
      </c>
    </row>
    <row r="3667" spans="1:3" x14ac:dyDescent="0.25">
      <c r="A3667" t="s">
        <v>20733</v>
      </c>
      <c r="B3667" t="s">
        <v>18085</v>
      </c>
      <c r="C3667" t="s">
        <v>18100</v>
      </c>
    </row>
    <row r="3668" spans="1:3" x14ac:dyDescent="0.25">
      <c r="A3668" t="s">
        <v>23224</v>
      </c>
      <c r="B3668" t="s">
        <v>18085</v>
      </c>
      <c r="C3668" t="s">
        <v>18111</v>
      </c>
    </row>
    <row r="3669" spans="1:3" x14ac:dyDescent="0.25">
      <c r="A3669" t="s">
        <v>23952</v>
      </c>
      <c r="B3669" t="s">
        <v>18085</v>
      </c>
      <c r="C3669" t="s">
        <v>18087</v>
      </c>
    </row>
    <row r="3670" spans="1:3" x14ac:dyDescent="0.25">
      <c r="A3670" t="s">
        <v>22886</v>
      </c>
      <c r="B3670" t="s">
        <v>18085</v>
      </c>
      <c r="C3670" t="s">
        <v>18087</v>
      </c>
    </row>
    <row r="3671" spans="1:3" x14ac:dyDescent="0.25">
      <c r="A3671" t="s">
        <v>22769</v>
      </c>
      <c r="B3671" t="s">
        <v>18085</v>
      </c>
      <c r="C3671" t="s">
        <v>18087</v>
      </c>
    </row>
    <row r="3672" spans="1:3" x14ac:dyDescent="0.25">
      <c r="A3672" t="s">
        <v>21198</v>
      </c>
      <c r="B3672" t="s">
        <v>18085</v>
      </c>
      <c r="C3672" t="s">
        <v>18087</v>
      </c>
    </row>
    <row r="3673" spans="1:3" x14ac:dyDescent="0.25">
      <c r="A3673" t="s">
        <v>21528</v>
      </c>
      <c r="B3673" t="s">
        <v>18085</v>
      </c>
      <c r="C3673" t="s">
        <v>18087</v>
      </c>
    </row>
    <row r="3674" spans="1:3" x14ac:dyDescent="0.25">
      <c r="A3674" t="s">
        <v>23237</v>
      </c>
      <c r="B3674" t="s">
        <v>18085</v>
      </c>
      <c r="C3674" t="s">
        <v>18087</v>
      </c>
    </row>
    <row r="3675" spans="1:3" x14ac:dyDescent="0.25">
      <c r="A3675" t="s">
        <v>19066</v>
      </c>
      <c r="B3675" t="s">
        <v>18085</v>
      </c>
      <c r="C3675" t="s">
        <v>18087</v>
      </c>
    </row>
    <row r="3676" spans="1:3" x14ac:dyDescent="0.25">
      <c r="A3676" t="s">
        <v>23701</v>
      </c>
      <c r="B3676" t="s">
        <v>18085</v>
      </c>
      <c r="C3676" t="s">
        <v>18100</v>
      </c>
    </row>
    <row r="3677" spans="1:3" x14ac:dyDescent="0.25">
      <c r="A3677" t="s">
        <v>21530</v>
      </c>
      <c r="B3677" t="s">
        <v>18085</v>
      </c>
      <c r="C3677" t="s">
        <v>18087</v>
      </c>
    </row>
    <row r="3678" spans="1:3" x14ac:dyDescent="0.25">
      <c r="A3678" t="s">
        <v>20208</v>
      </c>
      <c r="B3678" t="s">
        <v>18085</v>
      </c>
      <c r="C3678" t="s">
        <v>18087</v>
      </c>
    </row>
    <row r="3679" spans="1:3" x14ac:dyDescent="0.25">
      <c r="A3679" t="s">
        <v>20100</v>
      </c>
      <c r="B3679" t="s">
        <v>18085</v>
      </c>
      <c r="C3679" t="s">
        <v>18100</v>
      </c>
    </row>
    <row r="3680" spans="1:3" x14ac:dyDescent="0.25">
      <c r="A3680" t="s">
        <v>22588</v>
      </c>
      <c r="B3680" t="s">
        <v>18085</v>
      </c>
      <c r="C3680" t="s">
        <v>18229</v>
      </c>
    </row>
    <row r="3681" spans="1:3" x14ac:dyDescent="0.25">
      <c r="A3681" t="s">
        <v>24438</v>
      </c>
      <c r="B3681" t="s">
        <v>18085</v>
      </c>
      <c r="C3681" t="s">
        <v>18103</v>
      </c>
    </row>
    <row r="3682" spans="1:3" x14ac:dyDescent="0.25">
      <c r="A3682" t="s">
        <v>23007</v>
      </c>
      <c r="B3682" t="s">
        <v>18085</v>
      </c>
      <c r="C3682" t="s">
        <v>18103</v>
      </c>
    </row>
    <row r="3683" spans="1:3" x14ac:dyDescent="0.25">
      <c r="A3683" t="s">
        <v>20624</v>
      </c>
      <c r="B3683" t="s">
        <v>18085</v>
      </c>
      <c r="C3683" t="s">
        <v>18100</v>
      </c>
    </row>
    <row r="3684" spans="1:3" x14ac:dyDescent="0.25">
      <c r="A3684" t="s">
        <v>22501</v>
      </c>
      <c r="B3684" t="s">
        <v>18085</v>
      </c>
      <c r="C3684" t="s">
        <v>18087</v>
      </c>
    </row>
    <row r="3685" spans="1:3" x14ac:dyDescent="0.25">
      <c r="A3685" t="s">
        <v>25032</v>
      </c>
      <c r="B3685" t="s">
        <v>18085</v>
      </c>
      <c r="C3685" t="s">
        <v>18087</v>
      </c>
    </row>
    <row r="3686" spans="1:3" x14ac:dyDescent="0.25">
      <c r="A3686" t="s">
        <v>22341</v>
      </c>
      <c r="B3686" t="s">
        <v>18085</v>
      </c>
      <c r="C3686" t="s">
        <v>18147</v>
      </c>
    </row>
    <row r="3687" spans="1:3" x14ac:dyDescent="0.25">
      <c r="A3687" t="s">
        <v>21371</v>
      </c>
      <c r="B3687" t="s">
        <v>18085</v>
      </c>
      <c r="C3687" t="s">
        <v>18152</v>
      </c>
    </row>
    <row r="3688" spans="1:3" x14ac:dyDescent="0.25">
      <c r="A3688" t="s">
        <v>23878</v>
      </c>
      <c r="B3688" t="s">
        <v>18085</v>
      </c>
      <c r="C3688" t="s">
        <v>18100</v>
      </c>
    </row>
    <row r="3689" spans="1:3" x14ac:dyDescent="0.25">
      <c r="A3689" t="s">
        <v>19798</v>
      </c>
      <c r="B3689" t="s">
        <v>18085</v>
      </c>
      <c r="C3689" t="s">
        <v>18100</v>
      </c>
    </row>
    <row r="3690" spans="1:3" x14ac:dyDescent="0.25">
      <c r="A3690" t="s">
        <v>22325</v>
      </c>
      <c r="B3690" t="s">
        <v>18085</v>
      </c>
      <c r="C3690" t="s">
        <v>18229</v>
      </c>
    </row>
    <row r="3691" spans="1:3" x14ac:dyDescent="0.25">
      <c r="A3691" t="s">
        <v>24074</v>
      </c>
      <c r="B3691" t="s">
        <v>20443</v>
      </c>
      <c r="C3691" t="s">
        <v>18100</v>
      </c>
    </row>
    <row r="3692" spans="1:3" x14ac:dyDescent="0.25">
      <c r="A3692" t="s">
        <v>23483</v>
      </c>
      <c r="B3692" t="s">
        <v>18085</v>
      </c>
      <c r="C3692" t="s">
        <v>18100</v>
      </c>
    </row>
    <row r="3693" spans="1:3" x14ac:dyDescent="0.25">
      <c r="A3693" t="s">
        <v>24207</v>
      </c>
      <c r="B3693" t="s">
        <v>18085</v>
      </c>
      <c r="C3693" t="s">
        <v>18100</v>
      </c>
    </row>
    <row r="3694" spans="1:3" x14ac:dyDescent="0.25">
      <c r="A3694" t="s">
        <v>22724</v>
      </c>
      <c r="B3694" t="s">
        <v>18085</v>
      </c>
      <c r="C3694" t="s">
        <v>18229</v>
      </c>
    </row>
    <row r="3695" spans="1:3" x14ac:dyDescent="0.25">
      <c r="A3695" t="s">
        <v>23577</v>
      </c>
      <c r="B3695" t="s">
        <v>18085</v>
      </c>
      <c r="C3695" t="s">
        <v>18100</v>
      </c>
    </row>
    <row r="3696" spans="1:3" x14ac:dyDescent="0.25">
      <c r="A3696" t="s">
        <v>23518</v>
      </c>
      <c r="B3696" t="s">
        <v>18085</v>
      </c>
      <c r="C3696" t="s">
        <v>18103</v>
      </c>
    </row>
    <row r="3697" spans="1:3" x14ac:dyDescent="0.25">
      <c r="A3697" t="s">
        <v>18851</v>
      </c>
      <c r="B3697" t="s">
        <v>18085</v>
      </c>
      <c r="C3697" t="s">
        <v>18100</v>
      </c>
    </row>
    <row r="3698" spans="1:3" x14ac:dyDescent="0.25">
      <c r="A3698" t="s">
        <v>22889</v>
      </c>
      <c r="B3698" t="s">
        <v>18085</v>
      </c>
      <c r="C3698" t="s">
        <v>18087</v>
      </c>
    </row>
    <row r="3699" spans="1:3" x14ac:dyDescent="0.25">
      <c r="A3699" t="s">
        <v>21373</v>
      </c>
      <c r="B3699" t="s">
        <v>18085</v>
      </c>
      <c r="C3699" t="s">
        <v>18100</v>
      </c>
    </row>
    <row r="3700" spans="1:3" x14ac:dyDescent="0.25">
      <c r="A3700" t="s">
        <v>22665</v>
      </c>
      <c r="B3700" t="s">
        <v>18085</v>
      </c>
      <c r="C3700" t="s">
        <v>18087</v>
      </c>
    </row>
    <row r="3701" spans="1:3" x14ac:dyDescent="0.25">
      <c r="A3701" t="s">
        <v>18621</v>
      </c>
      <c r="B3701" t="s">
        <v>18085</v>
      </c>
      <c r="C3701" t="s">
        <v>18087</v>
      </c>
    </row>
    <row r="3702" spans="1:3" x14ac:dyDescent="0.25">
      <c r="A3702" t="s">
        <v>19402</v>
      </c>
      <c r="B3702" t="s">
        <v>18085</v>
      </c>
      <c r="C3702" t="s">
        <v>18087</v>
      </c>
    </row>
    <row r="3703" spans="1:3" x14ac:dyDescent="0.25">
      <c r="A3703" t="s">
        <v>22890</v>
      </c>
      <c r="B3703" t="s">
        <v>18085</v>
      </c>
      <c r="C3703" t="s">
        <v>18100</v>
      </c>
    </row>
    <row r="3704" spans="1:3" x14ac:dyDescent="0.25">
      <c r="A3704" t="s">
        <v>22248</v>
      </c>
      <c r="B3704" t="s">
        <v>18085</v>
      </c>
      <c r="C3704" t="s">
        <v>18100</v>
      </c>
    </row>
    <row r="3705" spans="1:3" x14ac:dyDescent="0.25">
      <c r="A3705" t="s">
        <v>20317</v>
      </c>
      <c r="B3705" t="s">
        <v>18085</v>
      </c>
      <c r="C3705" t="s">
        <v>18100</v>
      </c>
    </row>
    <row r="3706" spans="1:3" x14ac:dyDescent="0.25">
      <c r="A3706" t="s">
        <v>20235</v>
      </c>
      <c r="B3706" t="s">
        <v>18085</v>
      </c>
      <c r="C3706" t="s">
        <v>18100</v>
      </c>
    </row>
    <row r="3707" spans="1:3" x14ac:dyDescent="0.25">
      <c r="A3707" t="s">
        <v>18622</v>
      </c>
      <c r="B3707" t="s">
        <v>18085</v>
      </c>
      <c r="C3707" t="s">
        <v>18087</v>
      </c>
    </row>
    <row r="3708" spans="1:3" x14ac:dyDescent="0.25">
      <c r="A3708" t="s">
        <v>20853</v>
      </c>
      <c r="B3708" t="s">
        <v>18085</v>
      </c>
      <c r="C3708" t="s">
        <v>18087</v>
      </c>
    </row>
    <row r="3709" spans="1:3" x14ac:dyDescent="0.25">
      <c r="A3709" t="s">
        <v>24077</v>
      </c>
      <c r="B3709" t="s">
        <v>18085</v>
      </c>
      <c r="C3709" t="s">
        <v>18087</v>
      </c>
    </row>
    <row r="3710" spans="1:3" x14ac:dyDescent="0.25">
      <c r="A3710" t="s">
        <v>24661</v>
      </c>
      <c r="B3710" t="s">
        <v>18085</v>
      </c>
      <c r="C3710" t="s">
        <v>18100</v>
      </c>
    </row>
    <row r="3711" spans="1:3" x14ac:dyDescent="0.25">
      <c r="A3711" t="s">
        <v>18863</v>
      </c>
      <c r="B3711" t="s">
        <v>18085</v>
      </c>
      <c r="C3711" t="s">
        <v>18100</v>
      </c>
    </row>
    <row r="3712" spans="1:3" x14ac:dyDescent="0.25">
      <c r="A3712" t="s">
        <v>19243</v>
      </c>
      <c r="B3712" t="s">
        <v>18085</v>
      </c>
      <c r="C3712" t="s">
        <v>18100</v>
      </c>
    </row>
    <row r="3713" spans="1:3" x14ac:dyDescent="0.25">
      <c r="A3713" t="s">
        <v>18868</v>
      </c>
      <c r="B3713" t="s">
        <v>18085</v>
      </c>
      <c r="C3713" t="s">
        <v>18100</v>
      </c>
    </row>
    <row r="3714" spans="1:3" x14ac:dyDescent="0.25">
      <c r="A3714" t="s">
        <v>22502</v>
      </c>
      <c r="B3714" t="s">
        <v>18085</v>
      </c>
      <c r="C3714" t="s">
        <v>18087</v>
      </c>
    </row>
    <row r="3715" spans="1:3" x14ac:dyDescent="0.25">
      <c r="A3715" t="s">
        <v>19417</v>
      </c>
      <c r="B3715" t="s">
        <v>18085</v>
      </c>
      <c r="C3715" t="s">
        <v>18100</v>
      </c>
    </row>
    <row r="3716" spans="1:3" x14ac:dyDescent="0.25">
      <c r="A3716" t="s">
        <v>20843</v>
      </c>
      <c r="B3716" t="s">
        <v>18085</v>
      </c>
      <c r="C3716" t="s">
        <v>18100</v>
      </c>
    </row>
    <row r="3717" spans="1:3" x14ac:dyDescent="0.25">
      <c r="A3717" t="s">
        <v>20844</v>
      </c>
      <c r="B3717" t="s">
        <v>18085</v>
      </c>
      <c r="C3717" t="s">
        <v>18087</v>
      </c>
    </row>
    <row r="3718" spans="1:3" x14ac:dyDescent="0.25">
      <c r="A3718" t="s">
        <v>20933</v>
      </c>
      <c r="B3718" t="s">
        <v>18292</v>
      </c>
      <c r="C3718" t="s">
        <v>18087</v>
      </c>
    </row>
    <row r="3719" spans="1:3" x14ac:dyDescent="0.25">
      <c r="A3719" t="s">
        <v>19087</v>
      </c>
      <c r="B3719" t="s">
        <v>18085</v>
      </c>
      <c r="C3719" t="s">
        <v>18100</v>
      </c>
    </row>
    <row r="3720" spans="1:3" x14ac:dyDescent="0.25">
      <c r="A3720" t="s">
        <v>22041</v>
      </c>
      <c r="B3720" t="s">
        <v>18085</v>
      </c>
      <c r="C3720" t="s">
        <v>18100</v>
      </c>
    </row>
    <row r="3721" spans="1:3" x14ac:dyDescent="0.25">
      <c r="A3721" t="s">
        <v>21882</v>
      </c>
      <c r="B3721" t="s">
        <v>18085</v>
      </c>
      <c r="C3721" t="s">
        <v>18100</v>
      </c>
    </row>
    <row r="3722" spans="1:3" x14ac:dyDescent="0.25">
      <c r="A3722" t="s">
        <v>21120</v>
      </c>
      <c r="B3722" t="s">
        <v>18085</v>
      </c>
      <c r="C3722" t="s">
        <v>18100</v>
      </c>
    </row>
    <row r="3723" spans="1:3" x14ac:dyDescent="0.25">
      <c r="A3723" t="s">
        <v>23160</v>
      </c>
      <c r="B3723" t="s">
        <v>18085</v>
      </c>
      <c r="C3723" t="s">
        <v>18352</v>
      </c>
    </row>
    <row r="3724" spans="1:3" x14ac:dyDescent="0.25">
      <c r="A3724" t="s">
        <v>23829</v>
      </c>
      <c r="B3724" t="s">
        <v>18085</v>
      </c>
      <c r="C3724" t="s">
        <v>18100</v>
      </c>
    </row>
    <row r="3725" spans="1:3" x14ac:dyDescent="0.25">
      <c r="A3725" t="s">
        <v>23287</v>
      </c>
      <c r="B3725" t="s">
        <v>18085</v>
      </c>
      <c r="C3725" t="s">
        <v>18087</v>
      </c>
    </row>
    <row r="3726" spans="1:3" x14ac:dyDescent="0.25">
      <c r="A3726" t="s">
        <v>20212</v>
      </c>
      <c r="B3726" t="s">
        <v>18085</v>
      </c>
      <c r="C3726" t="s">
        <v>18100</v>
      </c>
    </row>
    <row r="3727" spans="1:3" x14ac:dyDescent="0.25">
      <c r="A3727" t="s">
        <v>24926</v>
      </c>
      <c r="B3727" t="s">
        <v>18085</v>
      </c>
      <c r="C3727" t="s">
        <v>18100</v>
      </c>
    </row>
    <row r="3728" spans="1:3" x14ac:dyDescent="0.25">
      <c r="A3728" t="s">
        <v>23830</v>
      </c>
      <c r="B3728" t="s">
        <v>18085</v>
      </c>
      <c r="C3728" t="s">
        <v>18100</v>
      </c>
    </row>
    <row r="3729" spans="1:3" x14ac:dyDescent="0.25">
      <c r="A3729" t="s">
        <v>24107</v>
      </c>
      <c r="B3729" t="s">
        <v>18085</v>
      </c>
      <c r="C3729" t="s">
        <v>18100</v>
      </c>
    </row>
    <row r="3730" spans="1:3" x14ac:dyDescent="0.25">
      <c r="A3730" t="s">
        <v>24716</v>
      </c>
      <c r="B3730" t="s">
        <v>18085</v>
      </c>
      <c r="C3730" t="s">
        <v>18100</v>
      </c>
    </row>
    <row r="3731" spans="1:3" x14ac:dyDescent="0.25">
      <c r="A3731" t="s">
        <v>24324</v>
      </c>
      <c r="B3731" t="s">
        <v>18085</v>
      </c>
      <c r="C3731" t="s">
        <v>18100</v>
      </c>
    </row>
    <row r="3732" spans="1:3" x14ac:dyDescent="0.25">
      <c r="A3732" t="s">
        <v>20008</v>
      </c>
      <c r="B3732" t="s">
        <v>18085</v>
      </c>
      <c r="C3732" t="s">
        <v>18100</v>
      </c>
    </row>
    <row r="3733" spans="1:3" x14ac:dyDescent="0.25">
      <c r="A3733" t="s">
        <v>22244</v>
      </c>
      <c r="B3733" t="s">
        <v>18085</v>
      </c>
      <c r="C3733" t="s">
        <v>18100</v>
      </c>
    </row>
    <row r="3734" spans="1:3" x14ac:dyDescent="0.25">
      <c r="A3734" t="s">
        <v>24703</v>
      </c>
      <c r="B3734" t="s">
        <v>18085</v>
      </c>
      <c r="C3734" t="s">
        <v>18100</v>
      </c>
    </row>
    <row r="3735" spans="1:3" x14ac:dyDescent="0.25">
      <c r="A3735" t="s">
        <v>19580</v>
      </c>
      <c r="B3735" t="s">
        <v>18085</v>
      </c>
      <c r="C3735" t="s">
        <v>18100</v>
      </c>
    </row>
    <row r="3736" spans="1:3" x14ac:dyDescent="0.25">
      <c r="A3736" t="s">
        <v>21739</v>
      </c>
      <c r="B3736" t="s">
        <v>18085</v>
      </c>
      <c r="C3736" t="s">
        <v>18100</v>
      </c>
    </row>
    <row r="3737" spans="1:3" x14ac:dyDescent="0.25">
      <c r="A3737" t="s">
        <v>24830</v>
      </c>
      <c r="B3737" t="s">
        <v>18085</v>
      </c>
      <c r="C3737" t="s">
        <v>18087</v>
      </c>
    </row>
    <row r="3738" spans="1:3" x14ac:dyDescent="0.25">
      <c r="A3738" t="s">
        <v>24889</v>
      </c>
      <c r="B3738" t="s">
        <v>18085</v>
      </c>
      <c r="C3738" t="s">
        <v>18100</v>
      </c>
    </row>
    <row r="3739" spans="1:3" x14ac:dyDescent="0.25">
      <c r="A3739" t="s">
        <v>21104</v>
      </c>
      <c r="B3739" t="s">
        <v>18085</v>
      </c>
      <c r="C3739" t="s">
        <v>18100</v>
      </c>
    </row>
    <row r="3740" spans="1:3" x14ac:dyDescent="0.25">
      <c r="A3740" t="s">
        <v>19006</v>
      </c>
      <c r="B3740" t="s">
        <v>18085</v>
      </c>
      <c r="C3740" t="s">
        <v>18087</v>
      </c>
    </row>
    <row r="3741" spans="1:3" x14ac:dyDescent="0.25">
      <c r="A3741" t="s">
        <v>22818</v>
      </c>
      <c r="B3741" t="s">
        <v>18085</v>
      </c>
      <c r="C3741" t="s">
        <v>18100</v>
      </c>
    </row>
    <row r="3742" spans="1:3" x14ac:dyDescent="0.25">
      <c r="A3742" t="s">
        <v>19468</v>
      </c>
      <c r="B3742" t="s">
        <v>18085</v>
      </c>
      <c r="C3742" t="s">
        <v>18100</v>
      </c>
    </row>
    <row r="3743" spans="1:3" x14ac:dyDescent="0.25">
      <c r="A3743" t="s">
        <v>21959</v>
      </c>
      <c r="B3743" t="s">
        <v>18085</v>
      </c>
      <c r="C3743" t="s">
        <v>18100</v>
      </c>
    </row>
    <row r="3744" spans="1:3" x14ac:dyDescent="0.25">
      <c r="A3744" t="s">
        <v>20923</v>
      </c>
      <c r="B3744" t="s">
        <v>18085</v>
      </c>
      <c r="C3744" t="s">
        <v>18100</v>
      </c>
    </row>
    <row r="3745" spans="1:3" x14ac:dyDescent="0.25">
      <c r="A3745" t="s">
        <v>22222</v>
      </c>
      <c r="B3745" t="s">
        <v>18085</v>
      </c>
      <c r="C3745" t="s">
        <v>18100</v>
      </c>
    </row>
    <row r="3746" spans="1:3" x14ac:dyDescent="0.25">
      <c r="A3746" t="s">
        <v>21534</v>
      </c>
      <c r="B3746" t="s">
        <v>18085</v>
      </c>
      <c r="C3746" t="s">
        <v>18175</v>
      </c>
    </row>
    <row r="3747" spans="1:3" x14ac:dyDescent="0.25">
      <c r="A3747" t="s">
        <v>23704</v>
      </c>
      <c r="B3747" t="s">
        <v>18085</v>
      </c>
      <c r="C3747" t="s">
        <v>18087</v>
      </c>
    </row>
    <row r="3748" spans="1:3" x14ac:dyDescent="0.25">
      <c r="A3748" t="s">
        <v>20075</v>
      </c>
      <c r="B3748" t="s">
        <v>18085</v>
      </c>
      <c r="C3748" t="s">
        <v>18100</v>
      </c>
    </row>
    <row r="3749" spans="1:3" x14ac:dyDescent="0.25">
      <c r="A3749" t="s">
        <v>23198</v>
      </c>
      <c r="B3749" t="s">
        <v>18085</v>
      </c>
      <c r="C3749" t="s">
        <v>18100</v>
      </c>
    </row>
    <row r="3750" spans="1:3" x14ac:dyDescent="0.25">
      <c r="A3750" t="s">
        <v>21740</v>
      </c>
      <c r="B3750" t="s">
        <v>18085</v>
      </c>
      <c r="C3750" t="s">
        <v>18103</v>
      </c>
    </row>
    <row r="3751" spans="1:3" x14ac:dyDescent="0.25">
      <c r="A3751" t="s">
        <v>19432</v>
      </c>
      <c r="B3751" t="s">
        <v>18085</v>
      </c>
      <c r="C3751" t="s">
        <v>18102</v>
      </c>
    </row>
    <row r="3752" spans="1:3" x14ac:dyDescent="0.25">
      <c r="A3752" t="s">
        <v>23888</v>
      </c>
      <c r="B3752" t="s">
        <v>18085</v>
      </c>
      <c r="C3752" t="s">
        <v>18102</v>
      </c>
    </row>
    <row r="3753" spans="1:3" x14ac:dyDescent="0.25">
      <c r="A3753" t="s">
        <v>20741</v>
      </c>
      <c r="B3753" t="s">
        <v>18085</v>
      </c>
      <c r="C3753" t="s">
        <v>18102</v>
      </c>
    </row>
    <row r="3754" spans="1:3" x14ac:dyDescent="0.25">
      <c r="A3754" t="s">
        <v>20729</v>
      </c>
      <c r="B3754" t="s">
        <v>18085</v>
      </c>
      <c r="C3754" t="s">
        <v>18492</v>
      </c>
    </row>
    <row r="3755" spans="1:3" x14ac:dyDescent="0.25">
      <c r="A3755" t="s">
        <v>23702</v>
      </c>
      <c r="B3755" t="s">
        <v>18085</v>
      </c>
      <c r="C3755" t="s">
        <v>18102</v>
      </c>
    </row>
    <row r="3756" spans="1:3" x14ac:dyDescent="0.25">
      <c r="A3756" t="s">
        <v>21807</v>
      </c>
      <c r="B3756" t="s">
        <v>18085</v>
      </c>
      <c r="C3756" t="s">
        <v>18100</v>
      </c>
    </row>
    <row r="3757" spans="1:3" x14ac:dyDescent="0.25">
      <c r="A3757" t="s">
        <v>24927</v>
      </c>
      <c r="B3757" t="s">
        <v>18085</v>
      </c>
      <c r="C3757" t="s">
        <v>18100</v>
      </c>
    </row>
    <row r="3758" spans="1:3" x14ac:dyDescent="0.25">
      <c r="A3758" t="s">
        <v>22567</v>
      </c>
      <c r="B3758" t="s">
        <v>18085</v>
      </c>
      <c r="C3758" t="s">
        <v>18100</v>
      </c>
    </row>
    <row r="3759" spans="1:3" x14ac:dyDescent="0.25">
      <c r="A3759" t="s">
        <v>23734</v>
      </c>
      <c r="B3759" t="s">
        <v>18085</v>
      </c>
      <c r="C3759" t="s">
        <v>18100</v>
      </c>
    </row>
    <row r="3760" spans="1:3" x14ac:dyDescent="0.25">
      <c r="A3760" t="s">
        <v>22955</v>
      </c>
      <c r="B3760" t="s">
        <v>18085</v>
      </c>
      <c r="C3760" t="s">
        <v>18100</v>
      </c>
    </row>
    <row r="3761" spans="1:3" x14ac:dyDescent="0.25">
      <c r="A3761" t="s">
        <v>23241</v>
      </c>
      <c r="B3761" t="s">
        <v>18085</v>
      </c>
      <c r="C3761" t="s">
        <v>18100</v>
      </c>
    </row>
    <row r="3762" spans="1:3" x14ac:dyDescent="0.25">
      <c r="A3762" t="s">
        <v>23340</v>
      </c>
      <c r="B3762" t="s">
        <v>18085</v>
      </c>
      <c r="C3762" t="s">
        <v>18100</v>
      </c>
    </row>
    <row r="3763" spans="1:3" x14ac:dyDescent="0.25">
      <c r="A3763" t="s">
        <v>21582</v>
      </c>
      <c r="B3763" t="s">
        <v>18085</v>
      </c>
      <c r="C3763" t="s">
        <v>18396</v>
      </c>
    </row>
    <row r="3764" spans="1:3" x14ac:dyDescent="0.25">
      <c r="A3764" t="s">
        <v>20434</v>
      </c>
      <c r="B3764" t="s">
        <v>18085</v>
      </c>
      <c r="C3764" t="s">
        <v>18100</v>
      </c>
    </row>
    <row r="3765" spans="1:3" x14ac:dyDescent="0.25">
      <c r="A3765" t="s">
        <v>23120</v>
      </c>
      <c r="B3765" t="s">
        <v>18085</v>
      </c>
      <c r="C3765" t="s">
        <v>18100</v>
      </c>
    </row>
    <row r="3766" spans="1:3" x14ac:dyDescent="0.25">
      <c r="A3766" t="s">
        <v>23177</v>
      </c>
      <c r="B3766" t="s">
        <v>18085</v>
      </c>
      <c r="C3766" t="s">
        <v>18100</v>
      </c>
    </row>
    <row r="3767" spans="1:3" x14ac:dyDescent="0.25">
      <c r="A3767" t="s">
        <v>22725</v>
      </c>
      <c r="B3767" t="s">
        <v>18085</v>
      </c>
      <c r="C3767" t="s">
        <v>18100</v>
      </c>
    </row>
    <row r="3768" spans="1:3" x14ac:dyDescent="0.25">
      <c r="A3768" t="s">
        <v>22245</v>
      </c>
      <c r="B3768" t="s">
        <v>18085</v>
      </c>
      <c r="C3768" t="s">
        <v>18100</v>
      </c>
    </row>
    <row r="3769" spans="1:3" x14ac:dyDescent="0.25">
      <c r="A3769" t="s">
        <v>20432</v>
      </c>
      <c r="B3769" t="s">
        <v>18085</v>
      </c>
      <c r="C3769" t="s">
        <v>18100</v>
      </c>
    </row>
    <row r="3770" spans="1:3" x14ac:dyDescent="0.25">
      <c r="A3770" t="s">
        <v>23635</v>
      </c>
      <c r="B3770" t="s">
        <v>18085</v>
      </c>
      <c r="C3770" t="s">
        <v>18175</v>
      </c>
    </row>
    <row r="3771" spans="1:3" x14ac:dyDescent="0.25">
      <c r="A3771" t="s">
        <v>24474</v>
      </c>
      <c r="B3771" t="s">
        <v>18085</v>
      </c>
      <c r="C3771" t="s">
        <v>18087</v>
      </c>
    </row>
    <row r="3772" spans="1:3" x14ac:dyDescent="0.25">
      <c r="A3772" t="s">
        <v>22628</v>
      </c>
      <c r="B3772" t="s">
        <v>18085</v>
      </c>
      <c r="C3772" t="s">
        <v>18100</v>
      </c>
    </row>
    <row r="3773" spans="1:3" x14ac:dyDescent="0.25">
      <c r="A3773" t="s">
        <v>24395</v>
      </c>
      <c r="B3773" t="s">
        <v>18085</v>
      </c>
      <c r="C3773" t="s">
        <v>18100</v>
      </c>
    </row>
    <row r="3774" spans="1:3" x14ac:dyDescent="0.25">
      <c r="A3774" t="s">
        <v>18727</v>
      </c>
      <c r="B3774" t="s">
        <v>18085</v>
      </c>
      <c r="C3774" t="s">
        <v>18100</v>
      </c>
    </row>
    <row r="3775" spans="1:3" x14ac:dyDescent="0.25">
      <c r="A3775" t="s">
        <v>24630</v>
      </c>
      <c r="B3775" t="s">
        <v>18085</v>
      </c>
      <c r="C3775" t="s">
        <v>18117</v>
      </c>
    </row>
    <row r="3776" spans="1:3" x14ac:dyDescent="0.25">
      <c r="A3776" t="s">
        <v>20401</v>
      </c>
      <c r="B3776" t="s">
        <v>18085</v>
      </c>
      <c r="C3776" t="s">
        <v>18100</v>
      </c>
    </row>
    <row r="3777" spans="1:3" x14ac:dyDescent="0.25">
      <c r="A3777" t="s">
        <v>20704</v>
      </c>
      <c r="B3777" t="s">
        <v>18085</v>
      </c>
      <c r="C3777" t="s">
        <v>18100</v>
      </c>
    </row>
    <row r="3778" spans="1:3" x14ac:dyDescent="0.25">
      <c r="A3778" t="s">
        <v>22820</v>
      </c>
      <c r="B3778" t="s">
        <v>18085</v>
      </c>
      <c r="C3778" t="s">
        <v>18100</v>
      </c>
    </row>
    <row r="3779" spans="1:3" x14ac:dyDescent="0.25">
      <c r="A3779" t="s">
        <v>24996</v>
      </c>
      <c r="B3779" t="s">
        <v>18085</v>
      </c>
      <c r="C3779" t="s">
        <v>18100</v>
      </c>
    </row>
    <row r="3780" spans="1:3" x14ac:dyDescent="0.25">
      <c r="A3780" t="s">
        <v>22316</v>
      </c>
      <c r="B3780" t="s">
        <v>18085</v>
      </c>
      <c r="C3780" t="s">
        <v>18100</v>
      </c>
    </row>
    <row r="3781" spans="1:3" x14ac:dyDescent="0.25">
      <c r="A3781" t="s">
        <v>24398</v>
      </c>
      <c r="B3781" t="s">
        <v>18085</v>
      </c>
      <c r="C3781" t="s">
        <v>18087</v>
      </c>
    </row>
    <row r="3782" spans="1:3" x14ac:dyDescent="0.25">
      <c r="A3782" t="s">
        <v>21960</v>
      </c>
      <c r="B3782" t="s">
        <v>18085</v>
      </c>
      <c r="C3782" t="s">
        <v>18100</v>
      </c>
    </row>
    <row r="3783" spans="1:3" x14ac:dyDescent="0.25">
      <c r="A3783" t="s">
        <v>22376</v>
      </c>
      <c r="B3783" t="s">
        <v>18085</v>
      </c>
      <c r="C3783" t="s">
        <v>18087</v>
      </c>
    </row>
    <row r="3784" spans="1:3" x14ac:dyDescent="0.25">
      <c r="A3784" t="s">
        <v>21808</v>
      </c>
      <c r="B3784" t="s">
        <v>18085</v>
      </c>
      <c r="C3784" t="s">
        <v>18100</v>
      </c>
    </row>
    <row r="3785" spans="1:3" x14ac:dyDescent="0.25">
      <c r="A3785" t="s">
        <v>22543</v>
      </c>
      <c r="B3785" t="s">
        <v>18085</v>
      </c>
      <c r="C3785" t="s">
        <v>18100</v>
      </c>
    </row>
    <row r="3786" spans="1:3" x14ac:dyDescent="0.25">
      <c r="A3786" t="s">
        <v>24237</v>
      </c>
      <c r="B3786" t="s">
        <v>18085</v>
      </c>
      <c r="C3786" t="s">
        <v>18100</v>
      </c>
    </row>
    <row r="3787" spans="1:3" x14ac:dyDescent="0.25">
      <c r="A3787" t="s">
        <v>20628</v>
      </c>
      <c r="B3787" t="s">
        <v>18085</v>
      </c>
      <c r="C3787" t="s">
        <v>18100</v>
      </c>
    </row>
    <row r="3788" spans="1:3" x14ac:dyDescent="0.25">
      <c r="A3788" t="s">
        <v>20324</v>
      </c>
      <c r="B3788" t="s">
        <v>18085</v>
      </c>
      <c r="C3788" t="s">
        <v>18229</v>
      </c>
    </row>
    <row r="3789" spans="1:3" x14ac:dyDescent="0.25">
      <c r="A3789" t="s">
        <v>19909</v>
      </c>
      <c r="B3789" t="s">
        <v>18085</v>
      </c>
      <c r="C3789" t="s">
        <v>18100</v>
      </c>
    </row>
    <row r="3790" spans="1:3" x14ac:dyDescent="0.25">
      <c r="A3790" t="s">
        <v>19778</v>
      </c>
      <c r="B3790" t="s">
        <v>18085</v>
      </c>
      <c r="C3790" t="s">
        <v>18087</v>
      </c>
    </row>
    <row r="3791" spans="1:3" x14ac:dyDescent="0.25">
      <c r="A3791" t="s">
        <v>21581</v>
      </c>
      <c r="B3791" t="s">
        <v>18085</v>
      </c>
      <c r="C3791" t="s">
        <v>18087</v>
      </c>
    </row>
    <row r="3792" spans="1:3" x14ac:dyDescent="0.25">
      <c r="A3792" t="s">
        <v>21019</v>
      </c>
      <c r="B3792" t="s">
        <v>18085</v>
      </c>
      <c r="C3792" t="s">
        <v>18100</v>
      </c>
    </row>
    <row r="3793" spans="1:3" x14ac:dyDescent="0.25">
      <c r="A3793" t="s">
        <v>24004</v>
      </c>
      <c r="B3793" t="s">
        <v>18085</v>
      </c>
      <c r="C3793" t="s">
        <v>18100</v>
      </c>
    </row>
    <row r="3794" spans="1:3" x14ac:dyDescent="0.25">
      <c r="A3794" t="s">
        <v>21535</v>
      </c>
      <c r="B3794" t="s">
        <v>18085</v>
      </c>
      <c r="C3794" t="s">
        <v>18087</v>
      </c>
    </row>
    <row r="3795" spans="1:3" x14ac:dyDescent="0.25">
      <c r="A3795" t="s">
        <v>23703</v>
      </c>
      <c r="B3795" t="s">
        <v>18085</v>
      </c>
      <c r="C3795" t="s">
        <v>18100</v>
      </c>
    </row>
    <row r="3796" spans="1:3" x14ac:dyDescent="0.25">
      <c r="A3796" t="s">
        <v>19080</v>
      </c>
      <c r="B3796" t="s">
        <v>18085</v>
      </c>
      <c r="C3796" t="s">
        <v>18100</v>
      </c>
    </row>
    <row r="3797" spans="1:3" x14ac:dyDescent="0.25">
      <c r="A3797" t="s">
        <v>22568</v>
      </c>
      <c r="B3797" t="s">
        <v>18085</v>
      </c>
      <c r="C3797" t="s">
        <v>18100</v>
      </c>
    </row>
    <row r="3798" spans="1:3" x14ac:dyDescent="0.25">
      <c r="A3798" t="s">
        <v>24397</v>
      </c>
      <c r="B3798" t="s">
        <v>18085</v>
      </c>
      <c r="C3798" t="s">
        <v>18100</v>
      </c>
    </row>
    <row r="3799" spans="1:3" x14ac:dyDescent="0.25">
      <c r="A3799" t="s">
        <v>22108</v>
      </c>
      <c r="B3799" t="s">
        <v>18085</v>
      </c>
      <c r="C3799" t="s">
        <v>18100</v>
      </c>
    </row>
    <row r="3800" spans="1:3" x14ac:dyDescent="0.25">
      <c r="A3800" t="s">
        <v>19306</v>
      </c>
      <c r="B3800" t="s">
        <v>18085</v>
      </c>
      <c r="C3800" t="s">
        <v>18087</v>
      </c>
    </row>
    <row r="3801" spans="1:3" x14ac:dyDescent="0.25">
      <c r="A3801" t="s">
        <v>20240</v>
      </c>
      <c r="B3801" t="s">
        <v>18085</v>
      </c>
      <c r="C3801" t="s">
        <v>18396</v>
      </c>
    </row>
    <row r="3802" spans="1:3" x14ac:dyDescent="0.25">
      <c r="A3802" t="s">
        <v>19614</v>
      </c>
      <c r="B3802" t="s">
        <v>18085</v>
      </c>
      <c r="C3802" t="s">
        <v>18087</v>
      </c>
    </row>
    <row r="3803" spans="1:3" x14ac:dyDescent="0.25">
      <c r="A3803" t="s">
        <v>20184</v>
      </c>
      <c r="B3803" t="s">
        <v>18085</v>
      </c>
      <c r="C3803" t="s">
        <v>18087</v>
      </c>
    </row>
    <row r="3804" spans="1:3" x14ac:dyDescent="0.25">
      <c r="A3804" t="s">
        <v>22356</v>
      </c>
      <c r="B3804" t="s">
        <v>18085</v>
      </c>
      <c r="C3804" t="s">
        <v>18087</v>
      </c>
    </row>
    <row r="3805" spans="1:3" x14ac:dyDescent="0.25">
      <c r="A3805" t="s">
        <v>21411</v>
      </c>
      <c r="B3805" t="s">
        <v>18085</v>
      </c>
      <c r="C3805" t="s">
        <v>18087</v>
      </c>
    </row>
    <row r="3806" spans="1:3" x14ac:dyDescent="0.25">
      <c r="A3806" t="s">
        <v>22668</v>
      </c>
      <c r="B3806" t="s">
        <v>18085</v>
      </c>
      <c r="C3806" t="s">
        <v>18087</v>
      </c>
    </row>
    <row r="3807" spans="1:3" x14ac:dyDescent="0.25">
      <c r="A3807" t="s">
        <v>21650</v>
      </c>
      <c r="B3807" t="s">
        <v>18085</v>
      </c>
      <c r="C3807" t="s">
        <v>18087</v>
      </c>
    </row>
    <row r="3808" spans="1:3" x14ac:dyDescent="0.25">
      <c r="A3808" t="s">
        <v>20654</v>
      </c>
      <c r="B3808" t="s">
        <v>18085</v>
      </c>
      <c r="C3808" t="s">
        <v>18087</v>
      </c>
    </row>
    <row r="3809" spans="1:3" x14ac:dyDescent="0.25">
      <c r="A3809" t="s">
        <v>21669</v>
      </c>
      <c r="B3809" t="s">
        <v>18085</v>
      </c>
      <c r="C3809" t="s">
        <v>18087</v>
      </c>
    </row>
    <row r="3810" spans="1:3" x14ac:dyDescent="0.25">
      <c r="A3810" t="s">
        <v>21962</v>
      </c>
      <c r="B3810" t="s">
        <v>18085</v>
      </c>
      <c r="C3810" t="s">
        <v>18087</v>
      </c>
    </row>
    <row r="3811" spans="1:3" x14ac:dyDescent="0.25">
      <c r="A3811" t="s">
        <v>19413</v>
      </c>
      <c r="B3811" t="s">
        <v>18085</v>
      </c>
      <c r="C3811" t="s">
        <v>18087</v>
      </c>
    </row>
    <row r="3812" spans="1:3" x14ac:dyDescent="0.25">
      <c r="A3812" t="s">
        <v>24589</v>
      </c>
      <c r="B3812" t="s">
        <v>18085</v>
      </c>
      <c r="C3812" t="s">
        <v>18087</v>
      </c>
    </row>
    <row r="3813" spans="1:3" x14ac:dyDescent="0.25">
      <c r="A3813" t="s">
        <v>23242</v>
      </c>
      <c r="B3813" t="s">
        <v>18085</v>
      </c>
      <c r="C3813" t="s">
        <v>18087</v>
      </c>
    </row>
    <row r="3814" spans="1:3" x14ac:dyDescent="0.25">
      <c r="A3814" t="s">
        <v>19357</v>
      </c>
      <c r="B3814" t="s">
        <v>18085</v>
      </c>
      <c r="C3814" t="s">
        <v>18111</v>
      </c>
    </row>
    <row r="3815" spans="1:3" x14ac:dyDescent="0.25">
      <c r="A3815" t="s">
        <v>19861</v>
      </c>
      <c r="B3815" t="s">
        <v>18085</v>
      </c>
      <c r="C3815" t="s">
        <v>18087</v>
      </c>
    </row>
    <row r="3816" spans="1:3" x14ac:dyDescent="0.25">
      <c r="A3816" t="s">
        <v>21668</v>
      </c>
      <c r="B3816" t="s">
        <v>18085</v>
      </c>
      <c r="C3816" t="s">
        <v>18087</v>
      </c>
    </row>
    <row r="3817" spans="1:3" x14ac:dyDescent="0.25">
      <c r="A3817" t="s">
        <v>21601</v>
      </c>
      <c r="B3817" t="s">
        <v>18085</v>
      </c>
      <c r="C3817" t="s">
        <v>18087</v>
      </c>
    </row>
    <row r="3818" spans="1:3" x14ac:dyDescent="0.25">
      <c r="A3818" t="s">
        <v>20856</v>
      </c>
      <c r="B3818" t="s">
        <v>18085</v>
      </c>
      <c r="C3818" t="s">
        <v>18100</v>
      </c>
    </row>
    <row r="3819" spans="1:3" x14ac:dyDescent="0.25">
      <c r="A3819" t="s">
        <v>20437</v>
      </c>
      <c r="B3819" t="s">
        <v>18085</v>
      </c>
      <c r="C3819" t="s">
        <v>18087</v>
      </c>
    </row>
    <row r="3820" spans="1:3" x14ac:dyDescent="0.25">
      <c r="A3820" t="s">
        <v>22038</v>
      </c>
      <c r="B3820" t="s">
        <v>18085</v>
      </c>
      <c r="C3820" t="s">
        <v>18100</v>
      </c>
    </row>
    <row r="3821" spans="1:3" x14ac:dyDescent="0.25">
      <c r="A3821" t="s">
        <v>24440</v>
      </c>
      <c r="B3821" t="s">
        <v>18085</v>
      </c>
      <c r="C3821" t="s">
        <v>18100</v>
      </c>
    </row>
    <row r="3822" spans="1:3" x14ac:dyDescent="0.25">
      <c r="A3822" t="s">
        <v>18525</v>
      </c>
      <c r="B3822" t="s">
        <v>18085</v>
      </c>
      <c r="C3822" t="s">
        <v>18087</v>
      </c>
    </row>
    <row r="3823" spans="1:3" x14ac:dyDescent="0.25">
      <c r="A3823" t="s">
        <v>18614</v>
      </c>
      <c r="B3823" t="s">
        <v>18085</v>
      </c>
      <c r="C3823" t="s">
        <v>18100</v>
      </c>
    </row>
    <row r="3824" spans="1:3" x14ac:dyDescent="0.25">
      <c r="A3824" t="s">
        <v>22039</v>
      </c>
      <c r="B3824" t="s">
        <v>18085</v>
      </c>
      <c r="C3824" t="s">
        <v>18100</v>
      </c>
    </row>
    <row r="3825" spans="1:3" x14ac:dyDescent="0.25">
      <c r="A3825" t="s">
        <v>20630</v>
      </c>
      <c r="B3825" t="s">
        <v>18085</v>
      </c>
      <c r="C3825" t="s">
        <v>18100</v>
      </c>
    </row>
    <row r="3826" spans="1:3" x14ac:dyDescent="0.25">
      <c r="A3826" t="s">
        <v>23385</v>
      </c>
      <c r="B3826" t="s">
        <v>18085</v>
      </c>
      <c r="C3826" t="s">
        <v>18087</v>
      </c>
    </row>
    <row r="3827" spans="1:3" x14ac:dyDescent="0.25">
      <c r="A3827" t="s">
        <v>19082</v>
      </c>
      <c r="B3827" t="s">
        <v>18085</v>
      </c>
      <c r="C3827" t="s">
        <v>18229</v>
      </c>
    </row>
    <row r="3828" spans="1:3" x14ac:dyDescent="0.25">
      <c r="A3828" t="s">
        <v>23780</v>
      </c>
      <c r="B3828" t="s">
        <v>18085</v>
      </c>
      <c r="C3828" t="s">
        <v>18100</v>
      </c>
    </row>
    <row r="3829" spans="1:3" x14ac:dyDescent="0.25">
      <c r="A3829" t="s">
        <v>22822</v>
      </c>
      <c r="B3829" t="s">
        <v>18085</v>
      </c>
      <c r="C3829" t="s">
        <v>18100</v>
      </c>
    </row>
    <row r="3830" spans="1:3" x14ac:dyDescent="0.25">
      <c r="A3830" t="s">
        <v>20445</v>
      </c>
      <c r="B3830" t="s">
        <v>18085</v>
      </c>
      <c r="C3830" t="s">
        <v>18100</v>
      </c>
    </row>
    <row r="3831" spans="1:3" x14ac:dyDescent="0.25">
      <c r="A3831" t="s">
        <v>25080</v>
      </c>
      <c r="B3831" t="s">
        <v>18085</v>
      </c>
      <c r="C3831" t="s">
        <v>18100</v>
      </c>
    </row>
    <row r="3832" spans="1:3" x14ac:dyDescent="0.25">
      <c r="A3832" t="s">
        <v>20063</v>
      </c>
      <c r="B3832" t="s">
        <v>18085</v>
      </c>
      <c r="C3832" t="s">
        <v>18103</v>
      </c>
    </row>
    <row r="3833" spans="1:3" x14ac:dyDescent="0.25">
      <c r="A3833" t="s">
        <v>23342</v>
      </c>
      <c r="B3833" t="s">
        <v>18085</v>
      </c>
      <c r="C3833" t="s">
        <v>18087</v>
      </c>
    </row>
    <row r="3834" spans="1:3" x14ac:dyDescent="0.25">
      <c r="A3834" t="s">
        <v>19251</v>
      </c>
      <c r="B3834" t="s">
        <v>18085</v>
      </c>
      <c r="C3834" t="s">
        <v>18100</v>
      </c>
    </row>
    <row r="3835" spans="1:3" x14ac:dyDescent="0.25">
      <c r="A3835" t="s">
        <v>19722</v>
      </c>
      <c r="B3835" t="s">
        <v>18085</v>
      </c>
      <c r="C3835" t="s">
        <v>18087</v>
      </c>
    </row>
    <row r="3836" spans="1:3" x14ac:dyDescent="0.25">
      <c r="A3836" t="s">
        <v>24249</v>
      </c>
      <c r="B3836" t="s">
        <v>18085</v>
      </c>
      <c r="C3836" t="s">
        <v>18147</v>
      </c>
    </row>
    <row r="3837" spans="1:3" x14ac:dyDescent="0.25">
      <c r="A3837" t="s">
        <v>18681</v>
      </c>
      <c r="B3837" t="s">
        <v>18085</v>
      </c>
      <c r="C3837" t="s">
        <v>18100</v>
      </c>
    </row>
    <row r="3838" spans="1:3" x14ac:dyDescent="0.25">
      <c r="A3838" t="s">
        <v>22669</v>
      </c>
      <c r="B3838" t="s">
        <v>18085</v>
      </c>
      <c r="C3838" t="s">
        <v>18100</v>
      </c>
    </row>
    <row r="3839" spans="1:3" x14ac:dyDescent="0.25">
      <c r="A3839" t="s">
        <v>23735</v>
      </c>
      <c r="B3839" t="s">
        <v>18085</v>
      </c>
      <c r="C3839" t="s">
        <v>18100</v>
      </c>
    </row>
    <row r="3840" spans="1:3" x14ac:dyDescent="0.25">
      <c r="A3840" t="s">
        <v>24890</v>
      </c>
      <c r="B3840" t="s">
        <v>18085</v>
      </c>
      <c r="C3840" t="s">
        <v>18087</v>
      </c>
    </row>
    <row r="3841" spans="1:3" x14ac:dyDescent="0.25">
      <c r="A3841" t="s">
        <v>19721</v>
      </c>
      <c r="B3841" t="s">
        <v>18085</v>
      </c>
      <c r="C3841" t="s">
        <v>18100</v>
      </c>
    </row>
    <row r="3842" spans="1:3" x14ac:dyDescent="0.25">
      <c r="A3842" t="s">
        <v>24069</v>
      </c>
      <c r="B3842" t="s">
        <v>18085</v>
      </c>
      <c r="C3842" t="s">
        <v>18100</v>
      </c>
    </row>
    <row r="3843" spans="1:3" x14ac:dyDescent="0.25">
      <c r="A3843" t="s">
        <v>19864</v>
      </c>
      <c r="B3843" t="s">
        <v>18085</v>
      </c>
      <c r="C3843" t="s">
        <v>18100</v>
      </c>
    </row>
    <row r="3844" spans="1:3" x14ac:dyDescent="0.25">
      <c r="A3844" t="s">
        <v>19976</v>
      </c>
      <c r="B3844" t="s">
        <v>18085</v>
      </c>
      <c r="C3844" t="s">
        <v>18100</v>
      </c>
    </row>
    <row r="3845" spans="1:3" x14ac:dyDescent="0.25">
      <c r="A3845" t="s">
        <v>20111</v>
      </c>
      <c r="B3845" t="s">
        <v>18085</v>
      </c>
      <c r="C3845" t="s">
        <v>18100</v>
      </c>
    </row>
    <row r="3846" spans="1:3" x14ac:dyDescent="0.25">
      <c r="A3846" t="s">
        <v>22317</v>
      </c>
      <c r="B3846" t="s">
        <v>18085</v>
      </c>
      <c r="C3846" t="s">
        <v>18100</v>
      </c>
    </row>
    <row r="3847" spans="1:3" x14ac:dyDescent="0.25">
      <c r="A3847" t="s">
        <v>22181</v>
      </c>
      <c r="B3847" t="s">
        <v>18085</v>
      </c>
      <c r="C3847" t="s">
        <v>18100</v>
      </c>
    </row>
    <row r="3848" spans="1:3" x14ac:dyDescent="0.25">
      <c r="A3848" t="s">
        <v>24964</v>
      </c>
      <c r="B3848" t="s">
        <v>18085</v>
      </c>
      <c r="C3848" t="s">
        <v>18100</v>
      </c>
    </row>
    <row r="3849" spans="1:3" x14ac:dyDescent="0.25">
      <c r="A3849" t="s">
        <v>21390</v>
      </c>
      <c r="B3849" t="s">
        <v>18085</v>
      </c>
      <c r="C3849" t="s">
        <v>18087</v>
      </c>
    </row>
    <row r="3850" spans="1:3" x14ac:dyDescent="0.25">
      <c r="A3850" t="s">
        <v>21602</v>
      </c>
      <c r="B3850" t="s">
        <v>18085</v>
      </c>
      <c r="C3850" t="s">
        <v>18100</v>
      </c>
    </row>
    <row r="3851" spans="1:3" x14ac:dyDescent="0.25">
      <c r="A3851" t="s">
        <v>21207</v>
      </c>
      <c r="B3851" t="s">
        <v>18085</v>
      </c>
      <c r="C3851" t="s">
        <v>18100</v>
      </c>
    </row>
    <row r="3852" spans="1:3" x14ac:dyDescent="0.25">
      <c r="A3852" t="s">
        <v>19104</v>
      </c>
      <c r="B3852" t="s">
        <v>18085</v>
      </c>
      <c r="C3852" t="s">
        <v>18100</v>
      </c>
    </row>
    <row r="3853" spans="1:3" x14ac:dyDescent="0.25">
      <c r="A3853" t="s">
        <v>18968</v>
      </c>
      <c r="B3853" t="s">
        <v>18085</v>
      </c>
      <c r="C3853" t="s">
        <v>18087</v>
      </c>
    </row>
    <row r="3854" spans="1:3" x14ac:dyDescent="0.25">
      <c r="A3854" t="s">
        <v>19163</v>
      </c>
      <c r="B3854" t="s">
        <v>18085</v>
      </c>
      <c r="C3854" t="s">
        <v>18100</v>
      </c>
    </row>
    <row r="3855" spans="1:3" x14ac:dyDescent="0.25">
      <c r="A3855" t="s">
        <v>18549</v>
      </c>
      <c r="B3855" t="s">
        <v>18085</v>
      </c>
      <c r="C3855" t="s">
        <v>18100</v>
      </c>
    </row>
    <row r="3856" spans="1:3" x14ac:dyDescent="0.25">
      <c r="A3856" t="s">
        <v>19030</v>
      </c>
      <c r="B3856" t="s">
        <v>18085</v>
      </c>
      <c r="C3856" t="s">
        <v>18100</v>
      </c>
    </row>
    <row r="3857" spans="1:3" x14ac:dyDescent="0.25">
      <c r="A3857" t="s">
        <v>19090</v>
      </c>
      <c r="B3857" t="s">
        <v>18085</v>
      </c>
      <c r="C3857" t="s">
        <v>18102</v>
      </c>
    </row>
    <row r="3858" spans="1:3" x14ac:dyDescent="0.25">
      <c r="A3858" t="s">
        <v>22670</v>
      </c>
      <c r="B3858" t="s">
        <v>18085</v>
      </c>
      <c r="C3858" t="s">
        <v>18087</v>
      </c>
    </row>
    <row r="3859" spans="1:3" x14ac:dyDescent="0.25">
      <c r="A3859" t="s">
        <v>21810</v>
      </c>
      <c r="B3859" t="s">
        <v>18085</v>
      </c>
      <c r="C3859" t="s">
        <v>18087</v>
      </c>
    </row>
    <row r="3860" spans="1:3" x14ac:dyDescent="0.25">
      <c r="A3860" t="s">
        <v>21386</v>
      </c>
      <c r="B3860" t="s">
        <v>18085</v>
      </c>
      <c r="C3860" t="s">
        <v>18100</v>
      </c>
    </row>
    <row r="3861" spans="1:3" x14ac:dyDescent="0.25">
      <c r="A3861" t="s">
        <v>20632</v>
      </c>
      <c r="B3861" t="s">
        <v>18085</v>
      </c>
      <c r="C3861" t="s">
        <v>18100</v>
      </c>
    </row>
    <row r="3862" spans="1:3" x14ac:dyDescent="0.25">
      <c r="A3862" t="s">
        <v>22947</v>
      </c>
      <c r="B3862" t="s">
        <v>18085</v>
      </c>
      <c r="C3862" t="s">
        <v>18100</v>
      </c>
    </row>
    <row r="3863" spans="1:3" x14ac:dyDescent="0.25">
      <c r="A3863" t="s">
        <v>24796</v>
      </c>
      <c r="B3863" t="s">
        <v>18085</v>
      </c>
      <c r="C3863" t="s">
        <v>18100</v>
      </c>
    </row>
    <row r="3864" spans="1:3" x14ac:dyDescent="0.25">
      <c r="A3864" t="s">
        <v>22312</v>
      </c>
      <c r="B3864" t="s">
        <v>18085</v>
      </c>
      <c r="C3864" t="s">
        <v>18087</v>
      </c>
    </row>
    <row r="3865" spans="1:3" x14ac:dyDescent="0.25">
      <c r="A3865" t="s">
        <v>22901</v>
      </c>
      <c r="B3865" t="s">
        <v>18085</v>
      </c>
      <c r="C3865" t="s">
        <v>18100</v>
      </c>
    </row>
    <row r="3866" spans="1:3" x14ac:dyDescent="0.25">
      <c r="A3866" t="s">
        <v>22728</v>
      </c>
      <c r="B3866" t="s">
        <v>18085</v>
      </c>
      <c r="C3866" t="s">
        <v>18100</v>
      </c>
    </row>
    <row r="3867" spans="1:3" x14ac:dyDescent="0.25">
      <c r="A3867" t="s">
        <v>24662</v>
      </c>
      <c r="B3867" t="s">
        <v>18085</v>
      </c>
      <c r="C3867" t="s">
        <v>18100</v>
      </c>
    </row>
    <row r="3868" spans="1:3" x14ac:dyDescent="0.25">
      <c r="A3868" t="s">
        <v>24110</v>
      </c>
      <c r="B3868" t="s">
        <v>18085</v>
      </c>
      <c r="C3868" t="s">
        <v>18100</v>
      </c>
    </row>
    <row r="3869" spans="1:3" x14ac:dyDescent="0.25">
      <c r="A3869" t="s">
        <v>22775</v>
      </c>
      <c r="B3869" t="s">
        <v>18085</v>
      </c>
      <c r="C3869" t="s">
        <v>18100</v>
      </c>
    </row>
    <row r="3870" spans="1:3" x14ac:dyDescent="0.25">
      <c r="A3870" t="s">
        <v>21902</v>
      </c>
      <c r="B3870" t="s">
        <v>18085</v>
      </c>
      <c r="C3870" t="s">
        <v>18100</v>
      </c>
    </row>
    <row r="3871" spans="1:3" x14ac:dyDescent="0.25">
      <c r="A3871" t="s">
        <v>20132</v>
      </c>
      <c r="B3871" t="s">
        <v>18085</v>
      </c>
      <c r="C3871" t="s">
        <v>18100</v>
      </c>
    </row>
    <row r="3872" spans="1:3" x14ac:dyDescent="0.25">
      <c r="A3872" t="s">
        <v>19977</v>
      </c>
      <c r="B3872" t="s">
        <v>18085</v>
      </c>
      <c r="C3872" t="s">
        <v>18100</v>
      </c>
    </row>
    <row r="3873" spans="1:3" x14ac:dyDescent="0.25">
      <c r="A3873" t="s">
        <v>19723</v>
      </c>
      <c r="B3873" t="s">
        <v>18085</v>
      </c>
      <c r="C3873" t="s">
        <v>18100</v>
      </c>
    </row>
    <row r="3874" spans="1:3" x14ac:dyDescent="0.25">
      <c r="A3874" t="s">
        <v>21461</v>
      </c>
      <c r="B3874" t="s">
        <v>18085</v>
      </c>
      <c r="C3874" t="s">
        <v>18087</v>
      </c>
    </row>
    <row r="3875" spans="1:3" x14ac:dyDescent="0.25">
      <c r="A3875" t="s">
        <v>21981</v>
      </c>
      <c r="B3875" t="s">
        <v>18085</v>
      </c>
      <c r="C3875" t="s">
        <v>18087</v>
      </c>
    </row>
    <row r="3876" spans="1:3" x14ac:dyDescent="0.25">
      <c r="A3876" t="s">
        <v>20319</v>
      </c>
      <c r="B3876" t="s">
        <v>18085</v>
      </c>
      <c r="C3876" t="s">
        <v>18100</v>
      </c>
    </row>
    <row r="3877" spans="1:3" x14ac:dyDescent="0.25">
      <c r="A3877" t="s">
        <v>20113</v>
      </c>
      <c r="B3877" t="s">
        <v>18085</v>
      </c>
      <c r="C3877" t="s">
        <v>18100</v>
      </c>
    </row>
    <row r="3878" spans="1:3" x14ac:dyDescent="0.25">
      <c r="A3878" t="s">
        <v>22737</v>
      </c>
      <c r="B3878" t="s">
        <v>18085</v>
      </c>
      <c r="C3878" t="s">
        <v>18100</v>
      </c>
    </row>
    <row r="3879" spans="1:3" x14ac:dyDescent="0.25">
      <c r="A3879" t="s">
        <v>21676</v>
      </c>
      <c r="B3879" t="s">
        <v>18085</v>
      </c>
      <c r="C3879" t="s">
        <v>18100</v>
      </c>
    </row>
    <row r="3880" spans="1:3" x14ac:dyDescent="0.25">
      <c r="A3880" t="s">
        <v>22872</v>
      </c>
      <c r="B3880" t="s">
        <v>18085</v>
      </c>
      <c r="C3880" t="s">
        <v>18087</v>
      </c>
    </row>
    <row r="3881" spans="1:3" x14ac:dyDescent="0.25">
      <c r="A3881" t="s">
        <v>22895</v>
      </c>
      <c r="B3881" t="s">
        <v>18085</v>
      </c>
      <c r="C3881" t="s">
        <v>18100</v>
      </c>
    </row>
    <row r="3882" spans="1:3" x14ac:dyDescent="0.25">
      <c r="A3882" t="s">
        <v>20847</v>
      </c>
      <c r="B3882" t="s">
        <v>18085</v>
      </c>
      <c r="C3882" t="s">
        <v>18087</v>
      </c>
    </row>
    <row r="3883" spans="1:3" x14ac:dyDescent="0.25">
      <c r="A3883" t="s">
        <v>20439</v>
      </c>
      <c r="B3883" t="s">
        <v>18085</v>
      </c>
      <c r="C3883" t="s">
        <v>18100</v>
      </c>
    </row>
    <row r="3884" spans="1:3" x14ac:dyDescent="0.25">
      <c r="A3884" t="s">
        <v>21393</v>
      </c>
      <c r="B3884" t="s">
        <v>18085</v>
      </c>
      <c r="C3884" t="s">
        <v>18100</v>
      </c>
    </row>
    <row r="3885" spans="1:3" x14ac:dyDescent="0.25">
      <c r="A3885" t="s">
        <v>24111</v>
      </c>
      <c r="B3885" t="s">
        <v>18085</v>
      </c>
      <c r="C3885" t="s">
        <v>18100</v>
      </c>
    </row>
    <row r="3886" spans="1:3" x14ac:dyDescent="0.25">
      <c r="A3886" t="s">
        <v>24525</v>
      </c>
      <c r="B3886" t="s">
        <v>18085</v>
      </c>
      <c r="C3886" t="s">
        <v>18100</v>
      </c>
    </row>
    <row r="3887" spans="1:3" x14ac:dyDescent="0.25">
      <c r="A3887" t="s">
        <v>24354</v>
      </c>
      <c r="B3887" t="s">
        <v>18085</v>
      </c>
      <c r="C3887" t="s">
        <v>18100</v>
      </c>
    </row>
    <row r="3888" spans="1:3" x14ac:dyDescent="0.25">
      <c r="A3888" t="s">
        <v>22131</v>
      </c>
      <c r="B3888" t="s">
        <v>18085</v>
      </c>
      <c r="C3888" t="s">
        <v>18100</v>
      </c>
    </row>
    <row r="3889" spans="1:3" x14ac:dyDescent="0.25">
      <c r="A3889" t="s">
        <v>21302</v>
      </c>
      <c r="B3889" t="s">
        <v>18085</v>
      </c>
      <c r="C3889" t="s">
        <v>18087</v>
      </c>
    </row>
    <row r="3890" spans="1:3" x14ac:dyDescent="0.25">
      <c r="A3890" t="s">
        <v>21038</v>
      </c>
      <c r="B3890" t="s">
        <v>18085</v>
      </c>
      <c r="C3890" t="s">
        <v>18100</v>
      </c>
    </row>
    <row r="3891" spans="1:3" x14ac:dyDescent="0.25">
      <c r="A3891" t="s">
        <v>23068</v>
      </c>
      <c r="B3891" t="s">
        <v>18085</v>
      </c>
      <c r="C3891" t="s">
        <v>18100</v>
      </c>
    </row>
    <row r="3892" spans="1:3" x14ac:dyDescent="0.25">
      <c r="A3892" t="s">
        <v>24036</v>
      </c>
      <c r="B3892" t="s">
        <v>18085</v>
      </c>
      <c r="C3892" t="s">
        <v>18100</v>
      </c>
    </row>
    <row r="3893" spans="1:3" x14ac:dyDescent="0.25">
      <c r="A3893" t="s">
        <v>19812</v>
      </c>
      <c r="B3893" t="s">
        <v>18085</v>
      </c>
      <c r="C3893" t="s">
        <v>18100</v>
      </c>
    </row>
    <row r="3894" spans="1:3" x14ac:dyDescent="0.25">
      <c r="A3894" t="s">
        <v>21605</v>
      </c>
      <c r="B3894" t="s">
        <v>18085</v>
      </c>
      <c r="C3894" t="s">
        <v>18229</v>
      </c>
    </row>
    <row r="3895" spans="1:3" x14ac:dyDescent="0.25">
      <c r="A3895" t="s">
        <v>22688</v>
      </c>
      <c r="B3895" t="s">
        <v>18085</v>
      </c>
      <c r="C3895" t="s">
        <v>18229</v>
      </c>
    </row>
    <row r="3896" spans="1:3" x14ac:dyDescent="0.25">
      <c r="A3896" t="s">
        <v>20878</v>
      </c>
      <c r="B3896" t="s">
        <v>18085</v>
      </c>
      <c r="C3896" t="s">
        <v>18100</v>
      </c>
    </row>
    <row r="3897" spans="1:3" x14ac:dyDescent="0.25">
      <c r="A3897" t="s">
        <v>18927</v>
      </c>
      <c r="B3897" t="s">
        <v>18085</v>
      </c>
      <c r="C3897" t="s">
        <v>18100</v>
      </c>
    </row>
    <row r="3898" spans="1:3" x14ac:dyDescent="0.25">
      <c r="A3898" t="s">
        <v>21330</v>
      </c>
      <c r="B3898" t="s">
        <v>18085</v>
      </c>
      <c r="C3898" t="s">
        <v>18100</v>
      </c>
    </row>
    <row r="3899" spans="1:3" x14ac:dyDescent="0.25">
      <c r="A3899" t="s">
        <v>21812</v>
      </c>
      <c r="B3899" t="s">
        <v>18085</v>
      </c>
      <c r="C3899" t="s">
        <v>18100</v>
      </c>
    </row>
    <row r="3900" spans="1:3" x14ac:dyDescent="0.25">
      <c r="A3900" t="s">
        <v>21049</v>
      </c>
      <c r="B3900" t="s">
        <v>18085</v>
      </c>
      <c r="C3900" t="s">
        <v>18100</v>
      </c>
    </row>
    <row r="3901" spans="1:3" x14ac:dyDescent="0.25">
      <c r="A3901" t="s">
        <v>21289</v>
      </c>
      <c r="B3901" t="s">
        <v>18085</v>
      </c>
      <c r="C3901" t="s">
        <v>18100</v>
      </c>
    </row>
    <row r="3902" spans="1:3" x14ac:dyDescent="0.25">
      <c r="A3902" t="s">
        <v>20358</v>
      </c>
      <c r="B3902" t="s">
        <v>18085</v>
      </c>
      <c r="C3902" t="s">
        <v>18100</v>
      </c>
    </row>
    <row r="3903" spans="1:3" x14ac:dyDescent="0.25">
      <c r="A3903" t="s">
        <v>20891</v>
      </c>
      <c r="B3903" t="s">
        <v>18085</v>
      </c>
      <c r="C3903" t="s">
        <v>18100</v>
      </c>
    </row>
    <row r="3904" spans="1:3" x14ac:dyDescent="0.25">
      <c r="A3904" t="s">
        <v>23107</v>
      </c>
      <c r="B3904" t="s">
        <v>18085</v>
      </c>
      <c r="C3904" t="s">
        <v>18087</v>
      </c>
    </row>
    <row r="3905" spans="1:3" x14ac:dyDescent="0.25">
      <c r="A3905" t="s">
        <v>24665</v>
      </c>
      <c r="B3905" t="s">
        <v>18085</v>
      </c>
      <c r="C3905" t="s">
        <v>18087</v>
      </c>
    </row>
    <row r="3906" spans="1:3" x14ac:dyDescent="0.25">
      <c r="A3906" t="s">
        <v>21214</v>
      </c>
      <c r="B3906" t="s">
        <v>18085</v>
      </c>
      <c r="C3906" t="s">
        <v>18087</v>
      </c>
    </row>
    <row r="3907" spans="1:3" x14ac:dyDescent="0.25">
      <c r="A3907" t="s">
        <v>24159</v>
      </c>
      <c r="B3907" t="s">
        <v>18085</v>
      </c>
      <c r="C3907" t="s">
        <v>18100</v>
      </c>
    </row>
    <row r="3908" spans="1:3" x14ac:dyDescent="0.25">
      <c r="A3908" t="s">
        <v>19356</v>
      </c>
      <c r="B3908" t="s">
        <v>18085</v>
      </c>
      <c r="C3908" t="s">
        <v>18100</v>
      </c>
    </row>
    <row r="3909" spans="1:3" x14ac:dyDescent="0.25">
      <c r="A3909" t="s">
        <v>18986</v>
      </c>
      <c r="B3909" t="s">
        <v>18085</v>
      </c>
      <c r="C3909" t="s">
        <v>18100</v>
      </c>
    </row>
    <row r="3910" spans="1:3" x14ac:dyDescent="0.25">
      <c r="A3910" t="s">
        <v>21210</v>
      </c>
      <c r="B3910" t="s">
        <v>18085</v>
      </c>
      <c r="C3910" t="s">
        <v>18100</v>
      </c>
    </row>
    <row r="3911" spans="1:3" x14ac:dyDescent="0.25">
      <c r="A3911" t="s">
        <v>19182</v>
      </c>
      <c r="B3911" t="s">
        <v>18085</v>
      </c>
      <c r="C3911" t="s">
        <v>18100</v>
      </c>
    </row>
    <row r="3912" spans="1:3" x14ac:dyDescent="0.25">
      <c r="A3912" t="s">
        <v>20231</v>
      </c>
      <c r="B3912" t="s">
        <v>18085</v>
      </c>
      <c r="C3912" t="s">
        <v>18100</v>
      </c>
    </row>
    <row r="3913" spans="1:3" x14ac:dyDescent="0.25">
      <c r="A3913" t="s">
        <v>24998</v>
      </c>
      <c r="B3913" t="s">
        <v>18085</v>
      </c>
      <c r="C3913" t="s">
        <v>18100</v>
      </c>
    </row>
    <row r="3914" spans="1:3" x14ac:dyDescent="0.25">
      <c r="A3914" t="s">
        <v>20692</v>
      </c>
      <c r="B3914" t="s">
        <v>18085</v>
      </c>
      <c r="C3914" t="s">
        <v>18100</v>
      </c>
    </row>
    <row r="3915" spans="1:3" x14ac:dyDescent="0.25">
      <c r="A3915" t="s">
        <v>19319</v>
      </c>
      <c r="B3915" t="s">
        <v>18085</v>
      </c>
      <c r="C3915" t="s">
        <v>18100</v>
      </c>
    </row>
    <row r="3916" spans="1:3" x14ac:dyDescent="0.25">
      <c r="A3916" t="s">
        <v>19487</v>
      </c>
      <c r="B3916" t="s">
        <v>18085</v>
      </c>
      <c r="C3916" t="s">
        <v>18100</v>
      </c>
    </row>
    <row r="3917" spans="1:3" x14ac:dyDescent="0.25">
      <c r="A3917" t="s">
        <v>18580</v>
      </c>
      <c r="B3917" t="s">
        <v>18085</v>
      </c>
      <c r="C3917" t="s">
        <v>18100</v>
      </c>
    </row>
    <row r="3918" spans="1:3" x14ac:dyDescent="0.25">
      <c r="A3918" t="s">
        <v>23034</v>
      </c>
      <c r="B3918" t="s">
        <v>18085</v>
      </c>
      <c r="C3918" t="s">
        <v>18100</v>
      </c>
    </row>
    <row r="3919" spans="1:3" x14ac:dyDescent="0.25">
      <c r="A3919" t="s">
        <v>19197</v>
      </c>
      <c r="B3919" t="s">
        <v>18085</v>
      </c>
      <c r="C3919" t="s">
        <v>18100</v>
      </c>
    </row>
    <row r="3920" spans="1:3" x14ac:dyDescent="0.25">
      <c r="A3920" t="s">
        <v>24520</v>
      </c>
      <c r="B3920" t="s">
        <v>18085</v>
      </c>
      <c r="C3920" t="s">
        <v>18100</v>
      </c>
    </row>
    <row r="3921" spans="1:3" x14ac:dyDescent="0.25">
      <c r="A3921" t="s">
        <v>20167</v>
      </c>
      <c r="B3921" t="s">
        <v>18085</v>
      </c>
      <c r="C3921" t="s">
        <v>18100</v>
      </c>
    </row>
    <row r="3922" spans="1:3" x14ac:dyDescent="0.25">
      <c r="A3922" t="s">
        <v>18877</v>
      </c>
      <c r="B3922" t="s">
        <v>18085</v>
      </c>
      <c r="C3922" t="s">
        <v>18100</v>
      </c>
    </row>
    <row r="3923" spans="1:3" x14ac:dyDescent="0.25">
      <c r="A3923" t="s">
        <v>21215</v>
      </c>
      <c r="B3923" t="s">
        <v>18085</v>
      </c>
      <c r="C3923" t="s">
        <v>18100</v>
      </c>
    </row>
    <row r="3924" spans="1:3" x14ac:dyDescent="0.25">
      <c r="A3924" t="s">
        <v>20421</v>
      </c>
      <c r="B3924" t="s">
        <v>18085</v>
      </c>
      <c r="C3924" t="s">
        <v>18087</v>
      </c>
    </row>
    <row r="3925" spans="1:3" x14ac:dyDescent="0.25">
      <c r="A3925" t="s">
        <v>19594</v>
      </c>
      <c r="B3925" t="s">
        <v>18085</v>
      </c>
      <c r="C3925" t="s">
        <v>18100</v>
      </c>
    </row>
    <row r="3926" spans="1:3" x14ac:dyDescent="0.25">
      <c r="A3926" t="s">
        <v>23522</v>
      </c>
      <c r="B3926" t="s">
        <v>18085</v>
      </c>
      <c r="C3926" t="s">
        <v>18100</v>
      </c>
    </row>
    <row r="3927" spans="1:3" x14ac:dyDescent="0.25">
      <c r="A3927" t="s">
        <v>20890</v>
      </c>
      <c r="B3927" t="s">
        <v>18085</v>
      </c>
      <c r="C3927" t="s">
        <v>18100</v>
      </c>
    </row>
    <row r="3928" spans="1:3" x14ac:dyDescent="0.25">
      <c r="A3928" t="s">
        <v>19139</v>
      </c>
      <c r="B3928" t="s">
        <v>18085</v>
      </c>
      <c r="C3928" t="s">
        <v>18100</v>
      </c>
    </row>
    <row r="3929" spans="1:3" x14ac:dyDescent="0.25">
      <c r="A3929" t="s">
        <v>22730</v>
      </c>
      <c r="B3929" t="s">
        <v>18085</v>
      </c>
      <c r="C3929" t="s">
        <v>18100</v>
      </c>
    </row>
    <row r="3930" spans="1:3" x14ac:dyDescent="0.25">
      <c r="A3930" t="s">
        <v>22252</v>
      </c>
      <c r="B3930" t="s">
        <v>18085</v>
      </c>
      <c r="C3930" t="s">
        <v>18100</v>
      </c>
    </row>
    <row r="3931" spans="1:3" x14ac:dyDescent="0.25">
      <c r="A3931" t="s">
        <v>18473</v>
      </c>
      <c r="B3931" t="s">
        <v>18085</v>
      </c>
      <c r="C3931" t="s">
        <v>18100</v>
      </c>
    </row>
    <row r="3932" spans="1:3" x14ac:dyDescent="0.25">
      <c r="A3932" t="s">
        <v>18476</v>
      </c>
      <c r="B3932" t="s">
        <v>18085</v>
      </c>
      <c r="C3932" t="s">
        <v>18100</v>
      </c>
    </row>
    <row r="3933" spans="1:3" x14ac:dyDescent="0.25">
      <c r="A3933" t="s">
        <v>19145</v>
      </c>
      <c r="B3933" t="s">
        <v>18085</v>
      </c>
      <c r="C3933" t="s">
        <v>18100</v>
      </c>
    </row>
    <row r="3934" spans="1:3" x14ac:dyDescent="0.25">
      <c r="A3934" t="s">
        <v>20636</v>
      </c>
      <c r="B3934" t="s">
        <v>18085</v>
      </c>
      <c r="C3934" t="s">
        <v>18100</v>
      </c>
    </row>
    <row r="3935" spans="1:3" x14ac:dyDescent="0.25">
      <c r="A3935" t="s">
        <v>22007</v>
      </c>
      <c r="B3935" t="s">
        <v>18085</v>
      </c>
      <c r="C3935" t="s">
        <v>18087</v>
      </c>
    </row>
    <row r="3936" spans="1:3" x14ac:dyDescent="0.25">
      <c r="A3936" t="s">
        <v>22573</v>
      </c>
      <c r="B3936" t="s">
        <v>18085</v>
      </c>
      <c r="C3936" t="s">
        <v>18100</v>
      </c>
    </row>
    <row r="3937" spans="1:3" x14ac:dyDescent="0.25">
      <c r="A3937" t="s">
        <v>20562</v>
      </c>
      <c r="B3937" t="s">
        <v>18085</v>
      </c>
      <c r="C3937" t="s">
        <v>18100</v>
      </c>
    </row>
    <row r="3938" spans="1:3" x14ac:dyDescent="0.25">
      <c r="A3938" t="s">
        <v>19982</v>
      </c>
      <c r="B3938" t="s">
        <v>18085</v>
      </c>
      <c r="C3938" t="s">
        <v>18100</v>
      </c>
    </row>
    <row r="3939" spans="1:3" x14ac:dyDescent="0.25">
      <c r="A3939" t="s">
        <v>22468</v>
      </c>
      <c r="B3939" t="s">
        <v>18085</v>
      </c>
      <c r="C3939" t="s">
        <v>18100</v>
      </c>
    </row>
    <row r="3940" spans="1:3" x14ac:dyDescent="0.25">
      <c r="A3940" t="s">
        <v>18773</v>
      </c>
      <c r="B3940" t="s">
        <v>18085</v>
      </c>
      <c r="C3940" t="s">
        <v>18100</v>
      </c>
    </row>
    <row r="3941" spans="1:3" x14ac:dyDescent="0.25">
      <c r="A3941" t="s">
        <v>23885</v>
      </c>
      <c r="B3941" t="s">
        <v>18085</v>
      </c>
      <c r="C3941" t="s">
        <v>18100</v>
      </c>
    </row>
    <row r="3942" spans="1:3" x14ac:dyDescent="0.25">
      <c r="A3942" t="s">
        <v>22444</v>
      </c>
      <c r="B3942" t="s">
        <v>18292</v>
      </c>
      <c r="C3942" t="s">
        <v>18100</v>
      </c>
    </row>
    <row r="3943" spans="1:3" x14ac:dyDescent="0.25">
      <c r="A3943" t="s">
        <v>22506</v>
      </c>
      <c r="B3943" t="s">
        <v>18085</v>
      </c>
      <c r="C3943" t="s">
        <v>18087</v>
      </c>
    </row>
    <row r="3944" spans="1:3" x14ac:dyDescent="0.25">
      <c r="A3944" t="s">
        <v>23651</v>
      </c>
      <c r="B3944" t="s">
        <v>18085</v>
      </c>
      <c r="C3944" t="s">
        <v>18087</v>
      </c>
    </row>
    <row r="3945" spans="1:3" x14ac:dyDescent="0.25">
      <c r="A3945" t="s">
        <v>19027</v>
      </c>
      <c r="B3945" t="s">
        <v>18085</v>
      </c>
      <c r="C3945" t="s">
        <v>18087</v>
      </c>
    </row>
    <row r="3946" spans="1:3" x14ac:dyDescent="0.25">
      <c r="A3946" t="s">
        <v>20185</v>
      </c>
      <c r="B3946" t="s">
        <v>18085</v>
      </c>
      <c r="C3946" t="s">
        <v>18087</v>
      </c>
    </row>
    <row r="3947" spans="1:3" x14ac:dyDescent="0.25">
      <c r="A3947" t="s">
        <v>23289</v>
      </c>
      <c r="B3947" t="s">
        <v>18085</v>
      </c>
      <c r="C3947" t="s">
        <v>18087</v>
      </c>
    </row>
    <row r="3948" spans="1:3" x14ac:dyDescent="0.25">
      <c r="A3948" t="s">
        <v>23386</v>
      </c>
      <c r="B3948" t="s">
        <v>18085</v>
      </c>
      <c r="C3948" t="s">
        <v>18087</v>
      </c>
    </row>
    <row r="3949" spans="1:3" x14ac:dyDescent="0.25">
      <c r="A3949" t="s">
        <v>23433</v>
      </c>
      <c r="B3949" t="s">
        <v>18085</v>
      </c>
      <c r="C3949" t="s">
        <v>18087</v>
      </c>
    </row>
    <row r="3950" spans="1:3" x14ac:dyDescent="0.25">
      <c r="A3950" t="s">
        <v>24999</v>
      </c>
      <c r="B3950" t="s">
        <v>18085</v>
      </c>
      <c r="C3950" t="s">
        <v>18175</v>
      </c>
    </row>
    <row r="3951" spans="1:3" x14ac:dyDescent="0.25">
      <c r="A3951" t="s">
        <v>23955</v>
      </c>
      <c r="B3951" t="s">
        <v>18085</v>
      </c>
      <c r="C3951" t="s">
        <v>18100</v>
      </c>
    </row>
    <row r="3952" spans="1:3" x14ac:dyDescent="0.25">
      <c r="A3952" t="s">
        <v>19258</v>
      </c>
      <c r="B3952" t="s">
        <v>18085</v>
      </c>
      <c r="C3952" t="s">
        <v>18103</v>
      </c>
    </row>
    <row r="3953" spans="1:3" x14ac:dyDescent="0.25">
      <c r="A3953" t="s">
        <v>22791</v>
      </c>
      <c r="B3953" t="s">
        <v>18085</v>
      </c>
      <c r="C3953" t="s">
        <v>18087</v>
      </c>
    </row>
    <row r="3954" spans="1:3" x14ac:dyDescent="0.25">
      <c r="A3954" t="s">
        <v>21811</v>
      </c>
      <c r="B3954" t="s">
        <v>18085</v>
      </c>
      <c r="C3954" t="s">
        <v>18100</v>
      </c>
    </row>
    <row r="3955" spans="1:3" x14ac:dyDescent="0.25">
      <c r="A3955" t="s">
        <v>20459</v>
      </c>
      <c r="B3955" t="s">
        <v>18085</v>
      </c>
      <c r="C3955" t="s">
        <v>18087</v>
      </c>
    </row>
    <row r="3956" spans="1:3" x14ac:dyDescent="0.25">
      <c r="A3956" t="s">
        <v>22949</v>
      </c>
      <c r="B3956" t="s">
        <v>18085</v>
      </c>
      <c r="C3956" t="s">
        <v>18087</v>
      </c>
    </row>
    <row r="3957" spans="1:3" x14ac:dyDescent="0.25">
      <c r="A3957" t="s">
        <v>24591</v>
      </c>
      <c r="B3957" t="s">
        <v>18085</v>
      </c>
      <c r="C3957" t="s">
        <v>18087</v>
      </c>
    </row>
    <row r="3958" spans="1:3" x14ac:dyDescent="0.25">
      <c r="A3958" t="s">
        <v>23832</v>
      </c>
      <c r="B3958" t="s">
        <v>18085</v>
      </c>
      <c r="C3958" t="s">
        <v>18087</v>
      </c>
    </row>
    <row r="3959" spans="1:3" x14ac:dyDescent="0.25">
      <c r="A3959" t="s">
        <v>24476</v>
      </c>
      <c r="B3959" t="s">
        <v>18085</v>
      </c>
      <c r="C3959" t="s">
        <v>18087</v>
      </c>
    </row>
    <row r="3960" spans="1:3" x14ac:dyDescent="0.25">
      <c r="A3960" t="s">
        <v>24631</v>
      </c>
      <c r="B3960" t="s">
        <v>18085</v>
      </c>
      <c r="C3960" t="s">
        <v>18087</v>
      </c>
    </row>
    <row r="3961" spans="1:3" x14ac:dyDescent="0.25">
      <c r="A3961" t="s">
        <v>23434</v>
      </c>
      <c r="B3961" t="s">
        <v>18085</v>
      </c>
      <c r="C3961" t="s">
        <v>18087</v>
      </c>
    </row>
    <row r="3962" spans="1:3" x14ac:dyDescent="0.25">
      <c r="A3962" t="s">
        <v>24664</v>
      </c>
      <c r="B3962" t="s">
        <v>18085</v>
      </c>
      <c r="C3962" t="s">
        <v>18087</v>
      </c>
    </row>
    <row r="3963" spans="1:3" x14ac:dyDescent="0.25">
      <c r="A3963" t="s">
        <v>22113</v>
      </c>
      <c r="B3963" t="s">
        <v>18085</v>
      </c>
      <c r="C3963" t="s">
        <v>18087</v>
      </c>
    </row>
    <row r="3964" spans="1:3" x14ac:dyDescent="0.25">
      <c r="A3964" t="s">
        <v>24071</v>
      </c>
      <c r="B3964" t="s">
        <v>18085</v>
      </c>
      <c r="C3964" t="s">
        <v>18087</v>
      </c>
    </row>
    <row r="3965" spans="1:3" x14ac:dyDescent="0.25">
      <c r="A3965" t="s">
        <v>22898</v>
      </c>
      <c r="B3965" t="s">
        <v>18085</v>
      </c>
      <c r="C3965" t="s">
        <v>18087</v>
      </c>
    </row>
    <row r="3966" spans="1:3" x14ac:dyDescent="0.25">
      <c r="A3966" t="s">
        <v>24930</v>
      </c>
      <c r="B3966" t="s">
        <v>18085</v>
      </c>
      <c r="C3966" t="s">
        <v>18087</v>
      </c>
    </row>
    <row r="3967" spans="1:3" x14ac:dyDescent="0.25">
      <c r="A3967" t="s">
        <v>23012</v>
      </c>
      <c r="B3967" t="s">
        <v>18085</v>
      </c>
      <c r="C3967" t="s">
        <v>18087</v>
      </c>
    </row>
    <row r="3968" spans="1:3" x14ac:dyDescent="0.25">
      <c r="A3968" t="s">
        <v>22899</v>
      </c>
      <c r="B3968" t="s">
        <v>18085</v>
      </c>
      <c r="C3968" t="s">
        <v>18087</v>
      </c>
    </row>
    <row r="3969" spans="1:3" x14ac:dyDescent="0.25">
      <c r="A3969" t="s">
        <v>24441</v>
      </c>
      <c r="B3969" t="s">
        <v>18085</v>
      </c>
      <c r="C3969" t="s">
        <v>18087</v>
      </c>
    </row>
    <row r="3970" spans="1:3" x14ac:dyDescent="0.25">
      <c r="A3970" t="s">
        <v>22319</v>
      </c>
      <c r="B3970" t="s">
        <v>18085</v>
      </c>
      <c r="C3970" t="s">
        <v>18087</v>
      </c>
    </row>
    <row r="3971" spans="1:3" x14ac:dyDescent="0.25">
      <c r="A3971" t="s">
        <v>23831</v>
      </c>
      <c r="B3971" t="s">
        <v>18085</v>
      </c>
      <c r="C3971" t="s">
        <v>18087</v>
      </c>
    </row>
    <row r="3972" spans="1:3" x14ac:dyDescent="0.25">
      <c r="A3972" t="s">
        <v>23244</v>
      </c>
      <c r="B3972" t="s">
        <v>18085</v>
      </c>
      <c r="C3972" t="s">
        <v>18087</v>
      </c>
    </row>
    <row r="3973" spans="1:3" x14ac:dyDescent="0.25">
      <c r="A3973" t="s">
        <v>24157</v>
      </c>
      <c r="B3973" t="s">
        <v>18085</v>
      </c>
      <c r="C3973" t="s">
        <v>18087</v>
      </c>
    </row>
    <row r="3974" spans="1:3" x14ac:dyDescent="0.25">
      <c r="A3974" t="s">
        <v>24773</v>
      </c>
      <c r="B3974" t="s">
        <v>18085</v>
      </c>
      <c r="C3974" t="s">
        <v>18087</v>
      </c>
    </row>
    <row r="3975" spans="1:3" x14ac:dyDescent="0.25">
      <c r="A3975" t="s">
        <v>18870</v>
      </c>
      <c r="B3975" t="s">
        <v>18085</v>
      </c>
      <c r="C3975" t="s">
        <v>18087</v>
      </c>
    </row>
    <row r="3976" spans="1:3" x14ac:dyDescent="0.25">
      <c r="A3976" t="s">
        <v>24250</v>
      </c>
      <c r="B3976" t="s">
        <v>18085</v>
      </c>
      <c r="C3976" t="s">
        <v>18087</v>
      </c>
    </row>
    <row r="3977" spans="1:3" x14ac:dyDescent="0.25">
      <c r="A3977" t="s">
        <v>20734</v>
      </c>
      <c r="B3977" t="s">
        <v>18085</v>
      </c>
      <c r="C3977" t="s">
        <v>18087</v>
      </c>
    </row>
    <row r="3978" spans="1:3" x14ac:dyDescent="0.25">
      <c r="A3978" t="s">
        <v>23182</v>
      </c>
      <c r="B3978" t="s">
        <v>18085</v>
      </c>
      <c r="C3978" t="s">
        <v>18087</v>
      </c>
    </row>
    <row r="3979" spans="1:3" x14ac:dyDescent="0.25">
      <c r="A3979" t="s">
        <v>21385</v>
      </c>
      <c r="B3979" t="s">
        <v>18085</v>
      </c>
      <c r="C3979" t="s">
        <v>18087</v>
      </c>
    </row>
    <row r="3980" spans="1:3" x14ac:dyDescent="0.25">
      <c r="A3980" t="s">
        <v>21209</v>
      </c>
      <c r="B3980" t="s">
        <v>18085</v>
      </c>
      <c r="C3980" t="s">
        <v>18100</v>
      </c>
    </row>
    <row r="3981" spans="1:3" x14ac:dyDescent="0.25">
      <c r="A3981" t="s">
        <v>19679</v>
      </c>
      <c r="B3981" t="s">
        <v>18085</v>
      </c>
      <c r="C3981" t="s">
        <v>18089</v>
      </c>
    </row>
    <row r="3982" spans="1:3" x14ac:dyDescent="0.25">
      <c r="A3982" t="s">
        <v>20693</v>
      </c>
      <c r="B3982" t="s">
        <v>18085</v>
      </c>
      <c r="C3982" t="s">
        <v>18100</v>
      </c>
    </row>
    <row r="3983" spans="1:3" x14ac:dyDescent="0.25">
      <c r="A3983" t="s">
        <v>23387</v>
      </c>
      <c r="B3983" t="s">
        <v>18085</v>
      </c>
      <c r="C3983" t="s">
        <v>18087</v>
      </c>
    </row>
    <row r="3984" spans="1:3" x14ac:dyDescent="0.25">
      <c r="A3984" t="s">
        <v>19422</v>
      </c>
      <c r="B3984" t="s">
        <v>18085</v>
      </c>
      <c r="C3984" t="s">
        <v>18087</v>
      </c>
    </row>
    <row r="3985" spans="1:3" x14ac:dyDescent="0.25">
      <c r="A3985" t="s">
        <v>19593</v>
      </c>
      <c r="B3985" t="s">
        <v>18085</v>
      </c>
      <c r="C3985" t="s">
        <v>18087</v>
      </c>
    </row>
    <row r="3986" spans="1:3" x14ac:dyDescent="0.25">
      <c r="A3986" t="s">
        <v>24112</v>
      </c>
      <c r="B3986" t="s">
        <v>18085</v>
      </c>
      <c r="C3986" t="s">
        <v>18100</v>
      </c>
    </row>
    <row r="3987" spans="1:3" x14ac:dyDescent="0.25">
      <c r="A3987" t="s">
        <v>19259</v>
      </c>
      <c r="B3987" t="s">
        <v>18085</v>
      </c>
      <c r="C3987" t="s">
        <v>18100</v>
      </c>
    </row>
    <row r="3988" spans="1:3" x14ac:dyDescent="0.25">
      <c r="A3988" t="s">
        <v>24443</v>
      </c>
      <c r="B3988" t="s">
        <v>18085</v>
      </c>
      <c r="C3988" t="s">
        <v>18100</v>
      </c>
    </row>
    <row r="3989" spans="1:3" x14ac:dyDescent="0.25">
      <c r="A3989" t="s">
        <v>22115</v>
      </c>
      <c r="B3989" t="s">
        <v>18085</v>
      </c>
      <c r="C3989" t="s">
        <v>18100</v>
      </c>
    </row>
    <row r="3990" spans="1:3" x14ac:dyDescent="0.25">
      <c r="A3990" t="s">
        <v>23921</v>
      </c>
      <c r="B3990" t="s">
        <v>18085</v>
      </c>
      <c r="C3990" t="s">
        <v>18103</v>
      </c>
    </row>
    <row r="3991" spans="1:3" x14ac:dyDescent="0.25">
      <c r="A3991" t="s">
        <v>18426</v>
      </c>
      <c r="B3991" t="s">
        <v>18085</v>
      </c>
      <c r="C3991" t="s">
        <v>18100</v>
      </c>
    </row>
    <row r="3992" spans="1:3" x14ac:dyDescent="0.25">
      <c r="A3992" t="s">
        <v>20799</v>
      </c>
      <c r="B3992" t="s">
        <v>18085</v>
      </c>
      <c r="C3992" t="s">
        <v>18229</v>
      </c>
    </row>
    <row r="3993" spans="1:3" x14ac:dyDescent="0.25">
      <c r="A3993" t="s">
        <v>20875</v>
      </c>
      <c r="B3993" t="s">
        <v>18085</v>
      </c>
      <c r="C3993" t="s">
        <v>18229</v>
      </c>
    </row>
    <row r="3994" spans="1:3" x14ac:dyDescent="0.25">
      <c r="A3994" t="s">
        <v>19517</v>
      </c>
      <c r="B3994" t="s">
        <v>18085</v>
      </c>
      <c r="C3994" t="s">
        <v>18229</v>
      </c>
    </row>
    <row r="3995" spans="1:3" x14ac:dyDescent="0.25">
      <c r="A3995" t="s">
        <v>21889</v>
      </c>
      <c r="B3995" t="s">
        <v>18085</v>
      </c>
      <c r="C3995" t="s">
        <v>18102</v>
      </c>
    </row>
    <row r="3996" spans="1:3" x14ac:dyDescent="0.25">
      <c r="A3996" t="s">
        <v>21744</v>
      </c>
      <c r="B3996" t="s">
        <v>18085</v>
      </c>
      <c r="C3996" t="s">
        <v>18100</v>
      </c>
    </row>
    <row r="3997" spans="1:3" x14ac:dyDescent="0.25">
      <c r="A3997" t="s">
        <v>24400</v>
      </c>
      <c r="B3997" t="s">
        <v>18085</v>
      </c>
      <c r="C3997" t="s">
        <v>18087</v>
      </c>
    </row>
    <row r="3998" spans="1:3" x14ac:dyDescent="0.25">
      <c r="A3998" t="s">
        <v>23388</v>
      </c>
      <c r="B3998" t="s">
        <v>18085</v>
      </c>
      <c r="C3998" t="s">
        <v>18100</v>
      </c>
    </row>
    <row r="3999" spans="1:3" x14ac:dyDescent="0.25">
      <c r="A3999" t="s">
        <v>23125</v>
      </c>
      <c r="B3999" t="s">
        <v>18085</v>
      </c>
      <c r="C3999" t="s">
        <v>18087</v>
      </c>
    </row>
    <row r="4000" spans="1:3" x14ac:dyDescent="0.25">
      <c r="A4000" t="s">
        <v>21043</v>
      </c>
      <c r="B4000" t="s">
        <v>18108</v>
      </c>
      <c r="C4000" t="s">
        <v>18100</v>
      </c>
    </row>
    <row r="4001" spans="1:3" x14ac:dyDescent="0.25">
      <c r="A4001" t="s">
        <v>22155</v>
      </c>
      <c r="B4001" t="s">
        <v>18108</v>
      </c>
      <c r="C4001" t="s">
        <v>18100</v>
      </c>
    </row>
    <row r="4002" spans="1:3" x14ac:dyDescent="0.25">
      <c r="A4002" t="s">
        <v>19983</v>
      </c>
      <c r="B4002" t="s">
        <v>18085</v>
      </c>
      <c r="C4002" t="s">
        <v>18100</v>
      </c>
    </row>
    <row r="4003" spans="1:3" x14ac:dyDescent="0.25">
      <c r="A4003" t="s">
        <v>21042</v>
      </c>
      <c r="B4003" t="s">
        <v>18085</v>
      </c>
      <c r="C4003" t="s">
        <v>18100</v>
      </c>
    </row>
    <row r="4004" spans="1:3" x14ac:dyDescent="0.25">
      <c r="A4004" t="s">
        <v>20929</v>
      </c>
      <c r="B4004" t="s">
        <v>18085</v>
      </c>
      <c r="C4004" t="s">
        <v>18175</v>
      </c>
    </row>
    <row r="4005" spans="1:3" x14ac:dyDescent="0.25">
      <c r="A4005" t="s">
        <v>23014</v>
      </c>
      <c r="B4005" t="s">
        <v>18085</v>
      </c>
      <c r="C4005" t="s">
        <v>18175</v>
      </c>
    </row>
    <row r="4006" spans="1:3" x14ac:dyDescent="0.25">
      <c r="A4006" t="s">
        <v>21290</v>
      </c>
      <c r="B4006" t="s">
        <v>18085</v>
      </c>
      <c r="C4006" t="s">
        <v>18087</v>
      </c>
    </row>
    <row r="4007" spans="1:3" x14ac:dyDescent="0.25">
      <c r="A4007" t="s">
        <v>23015</v>
      </c>
      <c r="B4007" t="s">
        <v>18085</v>
      </c>
      <c r="C4007" t="s">
        <v>18140</v>
      </c>
    </row>
    <row r="4008" spans="1:3" x14ac:dyDescent="0.25">
      <c r="A4008" t="s">
        <v>22446</v>
      </c>
      <c r="B4008" t="s">
        <v>18085</v>
      </c>
      <c r="C4008" t="s">
        <v>18087</v>
      </c>
    </row>
    <row r="4009" spans="1:3" x14ac:dyDescent="0.25">
      <c r="A4009" t="s">
        <v>22383</v>
      </c>
      <c r="B4009" t="s">
        <v>18085</v>
      </c>
      <c r="C4009" t="s">
        <v>18087</v>
      </c>
    </row>
    <row r="4010" spans="1:3" x14ac:dyDescent="0.25">
      <c r="A4010" t="s">
        <v>22773</v>
      </c>
      <c r="B4010" t="s">
        <v>18085</v>
      </c>
      <c r="C4010" t="s">
        <v>18087</v>
      </c>
    </row>
    <row r="4011" spans="1:3" x14ac:dyDescent="0.25">
      <c r="A4011" t="s">
        <v>24477</v>
      </c>
      <c r="B4011" t="s">
        <v>18085</v>
      </c>
      <c r="C4011" t="s">
        <v>18087</v>
      </c>
    </row>
    <row r="4012" spans="1:3" x14ac:dyDescent="0.25">
      <c r="A4012" t="s">
        <v>24561</v>
      </c>
      <c r="B4012" t="s">
        <v>18085</v>
      </c>
      <c r="C4012" t="s">
        <v>18087</v>
      </c>
    </row>
    <row r="4013" spans="1:3" x14ac:dyDescent="0.25">
      <c r="A4013" t="s">
        <v>22384</v>
      </c>
      <c r="B4013" t="s">
        <v>18085</v>
      </c>
      <c r="C4013" t="s">
        <v>18100</v>
      </c>
    </row>
    <row r="4014" spans="1:3" x14ac:dyDescent="0.25">
      <c r="A4014" t="s">
        <v>23489</v>
      </c>
      <c r="B4014" t="s">
        <v>18085</v>
      </c>
      <c r="C4014" t="s">
        <v>18087</v>
      </c>
    </row>
    <row r="4015" spans="1:3" x14ac:dyDescent="0.25">
      <c r="A4015" t="s">
        <v>19670</v>
      </c>
      <c r="B4015" t="s">
        <v>18085</v>
      </c>
      <c r="C4015" t="s">
        <v>18100</v>
      </c>
    </row>
    <row r="4016" spans="1:3" x14ac:dyDescent="0.25">
      <c r="A4016" t="s">
        <v>23019</v>
      </c>
      <c r="B4016" t="s">
        <v>18085</v>
      </c>
      <c r="C4016" t="s">
        <v>18087</v>
      </c>
    </row>
    <row r="4017" spans="1:3" x14ac:dyDescent="0.25">
      <c r="A4017" t="s">
        <v>18419</v>
      </c>
      <c r="B4017" t="s">
        <v>18085</v>
      </c>
      <c r="C4017" t="s">
        <v>18087</v>
      </c>
    </row>
    <row r="4018" spans="1:3" x14ac:dyDescent="0.25">
      <c r="A4018" t="s">
        <v>23706</v>
      </c>
      <c r="B4018" t="s">
        <v>18085</v>
      </c>
      <c r="C4018" t="s">
        <v>18087</v>
      </c>
    </row>
    <row r="4019" spans="1:3" x14ac:dyDescent="0.25">
      <c r="A4019" t="s">
        <v>24072</v>
      </c>
      <c r="B4019" t="s">
        <v>18085</v>
      </c>
      <c r="C4019" t="s">
        <v>18100</v>
      </c>
    </row>
    <row r="4020" spans="1:3" x14ac:dyDescent="0.25">
      <c r="A4020" t="s">
        <v>18415</v>
      </c>
      <c r="B4020" t="s">
        <v>18085</v>
      </c>
      <c r="C4020" t="s">
        <v>18087</v>
      </c>
    </row>
    <row r="4021" spans="1:3" x14ac:dyDescent="0.25">
      <c r="A4021" t="s">
        <v>19595</v>
      </c>
      <c r="B4021" t="s">
        <v>18085</v>
      </c>
      <c r="C4021" t="s">
        <v>18100</v>
      </c>
    </row>
    <row r="4022" spans="1:3" x14ac:dyDescent="0.25">
      <c r="A4022" t="s">
        <v>19880</v>
      </c>
      <c r="B4022" t="s">
        <v>18085</v>
      </c>
      <c r="C4022" t="s">
        <v>18100</v>
      </c>
    </row>
    <row r="4023" spans="1:3" x14ac:dyDescent="0.25">
      <c r="A4023" t="s">
        <v>22048</v>
      </c>
      <c r="B4023" t="s">
        <v>18085</v>
      </c>
      <c r="C4023" t="s">
        <v>18100</v>
      </c>
    </row>
    <row r="4024" spans="1:3" x14ac:dyDescent="0.25">
      <c r="A4024" t="s">
        <v>23833</v>
      </c>
      <c r="B4024" t="s">
        <v>18085</v>
      </c>
      <c r="C4024" t="s">
        <v>18100</v>
      </c>
    </row>
    <row r="4025" spans="1:3" x14ac:dyDescent="0.25">
      <c r="A4025" t="s">
        <v>24478</v>
      </c>
      <c r="B4025" t="s">
        <v>18085</v>
      </c>
      <c r="C4025" t="s">
        <v>18100</v>
      </c>
    </row>
    <row r="4026" spans="1:3" x14ac:dyDescent="0.25">
      <c r="A4026" t="s">
        <v>21543</v>
      </c>
      <c r="B4026" t="s">
        <v>18085</v>
      </c>
      <c r="C4026" t="s">
        <v>18100</v>
      </c>
    </row>
    <row r="4027" spans="1:3" x14ac:dyDescent="0.25">
      <c r="A4027" t="s">
        <v>19425</v>
      </c>
      <c r="B4027" t="s">
        <v>18085</v>
      </c>
      <c r="C4027" t="s">
        <v>18100</v>
      </c>
    </row>
    <row r="4028" spans="1:3" x14ac:dyDescent="0.25">
      <c r="A4028" t="s">
        <v>21890</v>
      </c>
      <c r="B4028" t="s">
        <v>18085</v>
      </c>
      <c r="C4028" t="s">
        <v>18100</v>
      </c>
    </row>
    <row r="4029" spans="1:3" x14ac:dyDescent="0.25">
      <c r="A4029" t="s">
        <v>22903</v>
      </c>
      <c r="B4029" t="s">
        <v>18085</v>
      </c>
      <c r="C4029" t="s">
        <v>18100</v>
      </c>
    </row>
    <row r="4030" spans="1:3" x14ac:dyDescent="0.25">
      <c r="A4030" t="s">
        <v>19875</v>
      </c>
      <c r="B4030" t="s">
        <v>18085</v>
      </c>
      <c r="C4030" t="s">
        <v>18100</v>
      </c>
    </row>
    <row r="4031" spans="1:3" x14ac:dyDescent="0.25">
      <c r="A4031" t="s">
        <v>23183</v>
      </c>
      <c r="B4031" t="s">
        <v>18085</v>
      </c>
      <c r="C4031" t="s">
        <v>18100</v>
      </c>
    </row>
    <row r="4032" spans="1:3" x14ac:dyDescent="0.25">
      <c r="A4032" t="s">
        <v>21291</v>
      </c>
      <c r="B4032" t="s">
        <v>18085</v>
      </c>
      <c r="C4032" t="s">
        <v>18100</v>
      </c>
    </row>
    <row r="4033" spans="1:3" x14ac:dyDescent="0.25">
      <c r="A4033" t="s">
        <v>22449</v>
      </c>
      <c r="B4033" t="s">
        <v>18085</v>
      </c>
      <c r="C4033" t="s">
        <v>18100</v>
      </c>
    </row>
    <row r="4034" spans="1:3" x14ac:dyDescent="0.25">
      <c r="A4034" t="s">
        <v>24799</v>
      </c>
      <c r="B4034" t="s">
        <v>18085</v>
      </c>
      <c r="C4034" t="s">
        <v>18100</v>
      </c>
    </row>
    <row r="4035" spans="1:3" x14ac:dyDescent="0.25">
      <c r="A4035" t="s">
        <v>20739</v>
      </c>
      <c r="B4035" t="s">
        <v>18085</v>
      </c>
      <c r="C4035" t="s">
        <v>18100</v>
      </c>
    </row>
    <row r="4036" spans="1:3" x14ac:dyDescent="0.25">
      <c r="A4036" t="s">
        <v>19426</v>
      </c>
      <c r="B4036" t="s">
        <v>18085</v>
      </c>
      <c r="C4036" t="s">
        <v>18100</v>
      </c>
    </row>
    <row r="4037" spans="1:3" x14ac:dyDescent="0.25">
      <c r="A4037" t="s">
        <v>21966</v>
      </c>
      <c r="B4037" t="s">
        <v>18085</v>
      </c>
      <c r="C4037" t="s">
        <v>18087</v>
      </c>
    </row>
    <row r="4038" spans="1:3" x14ac:dyDescent="0.25">
      <c r="A4038" t="s">
        <v>22321</v>
      </c>
      <c r="B4038" t="s">
        <v>18085</v>
      </c>
      <c r="C4038" t="s">
        <v>18087</v>
      </c>
    </row>
    <row r="4039" spans="1:3" x14ac:dyDescent="0.25">
      <c r="A4039" t="s">
        <v>24357</v>
      </c>
      <c r="B4039" t="s">
        <v>18085</v>
      </c>
      <c r="C4039" t="s">
        <v>18100</v>
      </c>
    </row>
    <row r="4040" spans="1:3" x14ac:dyDescent="0.25">
      <c r="A4040" t="s">
        <v>24113</v>
      </c>
      <c r="B4040" t="s">
        <v>18292</v>
      </c>
      <c r="C4040" t="s">
        <v>18087</v>
      </c>
    </row>
    <row r="4041" spans="1:3" x14ac:dyDescent="0.25">
      <c r="A4041" t="s">
        <v>23127</v>
      </c>
      <c r="B4041" t="s">
        <v>18085</v>
      </c>
      <c r="C4041" t="s">
        <v>18100</v>
      </c>
    </row>
    <row r="4042" spans="1:3" x14ac:dyDescent="0.25">
      <c r="A4042" t="s">
        <v>19596</v>
      </c>
      <c r="B4042" t="s">
        <v>18085</v>
      </c>
      <c r="C4042" t="s">
        <v>18100</v>
      </c>
    </row>
    <row r="4043" spans="1:3" x14ac:dyDescent="0.25">
      <c r="A4043" t="s">
        <v>20447</v>
      </c>
      <c r="B4043" t="s">
        <v>18085</v>
      </c>
      <c r="C4043" t="s">
        <v>18100</v>
      </c>
    </row>
    <row r="4044" spans="1:3" x14ac:dyDescent="0.25">
      <c r="A4044" t="s">
        <v>24211</v>
      </c>
      <c r="B4044" t="s">
        <v>18085</v>
      </c>
      <c r="C4044" t="s">
        <v>18100</v>
      </c>
    </row>
    <row r="4045" spans="1:3" x14ac:dyDescent="0.25">
      <c r="A4045" t="s">
        <v>19527</v>
      </c>
      <c r="B4045" t="s">
        <v>18085</v>
      </c>
      <c r="C4045" t="s">
        <v>18352</v>
      </c>
    </row>
    <row r="4046" spans="1:3" x14ac:dyDescent="0.25">
      <c r="A4046" t="s">
        <v>18879</v>
      </c>
      <c r="B4046" t="s">
        <v>18085</v>
      </c>
      <c r="C4046" t="s">
        <v>18352</v>
      </c>
    </row>
    <row r="4047" spans="1:3" x14ac:dyDescent="0.25">
      <c r="A4047" t="s">
        <v>20226</v>
      </c>
      <c r="B4047" t="s">
        <v>18085</v>
      </c>
      <c r="C4047" t="s">
        <v>18100</v>
      </c>
    </row>
    <row r="4048" spans="1:3" x14ac:dyDescent="0.25">
      <c r="A4048" t="s">
        <v>18991</v>
      </c>
      <c r="B4048" t="s">
        <v>18085</v>
      </c>
      <c r="C4048" t="s">
        <v>18100</v>
      </c>
    </row>
    <row r="4049" spans="1:3" x14ac:dyDescent="0.25">
      <c r="A4049" t="s">
        <v>21746</v>
      </c>
      <c r="B4049" t="s">
        <v>18085</v>
      </c>
      <c r="C4049" t="s">
        <v>18100</v>
      </c>
    </row>
    <row r="4050" spans="1:3" x14ac:dyDescent="0.25">
      <c r="A4050" t="s">
        <v>22257</v>
      </c>
      <c r="B4050" t="s">
        <v>18085</v>
      </c>
      <c r="C4050" t="s">
        <v>18100</v>
      </c>
    </row>
    <row r="4051" spans="1:3" x14ac:dyDescent="0.25">
      <c r="A4051" t="s">
        <v>24521</v>
      </c>
      <c r="B4051" t="s">
        <v>18085</v>
      </c>
      <c r="C4051" t="s">
        <v>18100</v>
      </c>
    </row>
    <row r="4052" spans="1:3" x14ac:dyDescent="0.25">
      <c r="A4052" t="s">
        <v>23490</v>
      </c>
      <c r="B4052" t="s">
        <v>18085</v>
      </c>
      <c r="C4052" t="s">
        <v>18117</v>
      </c>
    </row>
    <row r="4053" spans="1:3" x14ac:dyDescent="0.25">
      <c r="A4053" t="s">
        <v>24720</v>
      </c>
      <c r="B4053" t="s">
        <v>18085</v>
      </c>
      <c r="C4053" t="s">
        <v>18117</v>
      </c>
    </row>
    <row r="4054" spans="1:3" x14ac:dyDescent="0.25">
      <c r="A4054" t="s">
        <v>24719</v>
      </c>
      <c r="B4054" t="s">
        <v>18085</v>
      </c>
      <c r="C4054" t="s">
        <v>18100</v>
      </c>
    </row>
    <row r="4055" spans="1:3" x14ac:dyDescent="0.25">
      <c r="A4055" t="s">
        <v>23638</v>
      </c>
      <c r="B4055" t="s">
        <v>18085</v>
      </c>
      <c r="C4055" t="s">
        <v>18111</v>
      </c>
    </row>
    <row r="4056" spans="1:3" x14ac:dyDescent="0.25">
      <c r="A4056" t="s">
        <v>22385</v>
      </c>
      <c r="B4056" t="s">
        <v>18085</v>
      </c>
      <c r="C4056" t="s">
        <v>18087</v>
      </c>
    </row>
    <row r="4057" spans="1:3" x14ac:dyDescent="0.25">
      <c r="A4057" t="s">
        <v>20564</v>
      </c>
      <c r="B4057" t="s">
        <v>18085</v>
      </c>
      <c r="C4057" t="s">
        <v>18100</v>
      </c>
    </row>
    <row r="4058" spans="1:3" x14ac:dyDescent="0.25">
      <c r="A4058" t="s">
        <v>24114</v>
      </c>
      <c r="B4058" t="s">
        <v>18085</v>
      </c>
      <c r="C4058" t="s">
        <v>18100</v>
      </c>
    </row>
    <row r="4059" spans="1:3" x14ac:dyDescent="0.25">
      <c r="A4059" t="s">
        <v>21292</v>
      </c>
      <c r="B4059" t="s">
        <v>18085</v>
      </c>
      <c r="C4059" t="s">
        <v>18100</v>
      </c>
    </row>
    <row r="4060" spans="1:3" x14ac:dyDescent="0.25">
      <c r="A4060" t="s">
        <v>23861</v>
      </c>
      <c r="B4060" t="s">
        <v>18085</v>
      </c>
      <c r="C4060" t="s">
        <v>18100</v>
      </c>
    </row>
    <row r="4061" spans="1:3" x14ac:dyDescent="0.25">
      <c r="A4061" t="s">
        <v>22509</v>
      </c>
      <c r="B4061" t="s">
        <v>18085</v>
      </c>
      <c r="C4061" t="s">
        <v>18100</v>
      </c>
    </row>
    <row r="4062" spans="1:3" x14ac:dyDescent="0.25">
      <c r="A4062" t="s">
        <v>24721</v>
      </c>
      <c r="B4062" t="s">
        <v>18085</v>
      </c>
      <c r="C4062" t="s">
        <v>18100</v>
      </c>
    </row>
    <row r="4063" spans="1:3" x14ac:dyDescent="0.25">
      <c r="A4063" t="s">
        <v>20154</v>
      </c>
      <c r="B4063" t="s">
        <v>18085</v>
      </c>
      <c r="C4063" t="s">
        <v>18100</v>
      </c>
    </row>
    <row r="4064" spans="1:3" x14ac:dyDescent="0.25">
      <c r="A4064" t="s">
        <v>18961</v>
      </c>
      <c r="B4064" t="s">
        <v>18085</v>
      </c>
      <c r="C4064" t="s">
        <v>18100</v>
      </c>
    </row>
    <row r="4065" spans="1:3" x14ac:dyDescent="0.25">
      <c r="A4065" t="s">
        <v>21748</v>
      </c>
      <c r="B4065" t="s">
        <v>18085</v>
      </c>
      <c r="C4065" t="s">
        <v>18100</v>
      </c>
    </row>
    <row r="4066" spans="1:3" x14ac:dyDescent="0.25">
      <c r="A4066" t="s">
        <v>21672</v>
      </c>
      <c r="B4066" t="s">
        <v>18085</v>
      </c>
      <c r="C4066" t="s">
        <v>18100</v>
      </c>
    </row>
    <row r="4067" spans="1:3" x14ac:dyDescent="0.25">
      <c r="A4067" t="s">
        <v>19427</v>
      </c>
      <c r="B4067" t="s">
        <v>18085</v>
      </c>
      <c r="C4067" t="s">
        <v>18100</v>
      </c>
    </row>
    <row r="4068" spans="1:3" x14ac:dyDescent="0.25">
      <c r="A4068" t="s">
        <v>19598</v>
      </c>
      <c r="B4068" t="s">
        <v>18085</v>
      </c>
      <c r="C4068" t="s">
        <v>18087</v>
      </c>
    </row>
    <row r="4069" spans="1:3" x14ac:dyDescent="0.25">
      <c r="A4069" t="s">
        <v>23017</v>
      </c>
      <c r="B4069" t="s">
        <v>18085</v>
      </c>
      <c r="C4069" t="s">
        <v>18087</v>
      </c>
    </row>
    <row r="4070" spans="1:3" x14ac:dyDescent="0.25">
      <c r="A4070" t="s">
        <v>22450</v>
      </c>
      <c r="B4070" t="s">
        <v>18085</v>
      </c>
      <c r="C4070" t="s">
        <v>18100</v>
      </c>
    </row>
    <row r="4071" spans="1:3" x14ac:dyDescent="0.25">
      <c r="A4071" t="s">
        <v>21545</v>
      </c>
      <c r="B4071" t="s">
        <v>18085</v>
      </c>
      <c r="C4071" t="s">
        <v>18100</v>
      </c>
    </row>
    <row r="4072" spans="1:3" x14ac:dyDescent="0.25">
      <c r="A4072" t="s">
        <v>25085</v>
      </c>
      <c r="B4072" t="s">
        <v>18085</v>
      </c>
      <c r="C4072" t="s">
        <v>18100</v>
      </c>
    </row>
    <row r="4073" spans="1:3" x14ac:dyDescent="0.25">
      <c r="A4073" t="s">
        <v>24267</v>
      </c>
      <c r="B4073" t="s">
        <v>18085</v>
      </c>
      <c r="C4073" t="s">
        <v>18087</v>
      </c>
    </row>
    <row r="4074" spans="1:3" x14ac:dyDescent="0.25">
      <c r="A4074" t="s">
        <v>20077</v>
      </c>
      <c r="B4074" t="s">
        <v>18085</v>
      </c>
      <c r="C4074" t="s">
        <v>18087</v>
      </c>
    </row>
    <row r="4075" spans="1:3" x14ac:dyDescent="0.25">
      <c r="A4075" t="s">
        <v>23043</v>
      </c>
      <c r="B4075" t="s">
        <v>18085</v>
      </c>
      <c r="C4075" t="s">
        <v>18100</v>
      </c>
    </row>
    <row r="4076" spans="1:3" x14ac:dyDescent="0.25">
      <c r="A4076" t="s">
        <v>20590</v>
      </c>
      <c r="B4076" t="s">
        <v>18085</v>
      </c>
      <c r="C4076" t="s">
        <v>18100</v>
      </c>
    </row>
    <row r="4077" spans="1:3" x14ac:dyDescent="0.25">
      <c r="A4077" t="s">
        <v>20767</v>
      </c>
      <c r="B4077" t="s">
        <v>18085</v>
      </c>
      <c r="C4077" t="s">
        <v>18100</v>
      </c>
    </row>
    <row r="4078" spans="1:3" x14ac:dyDescent="0.25">
      <c r="A4078" t="s">
        <v>20245</v>
      </c>
      <c r="B4078" t="s">
        <v>18085</v>
      </c>
      <c r="C4078" t="s">
        <v>18100</v>
      </c>
    </row>
    <row r="4079" spans="1:3" x14ac:dyDescent="0.25">
      <c r="A4079" t="s">
        <v>20909</v>
      </c>
      <c r="B4079" t="s">
        <v>18085</v>
      </c>
      <c r="C4079" t="s">
        <v>18100</v>
      </c>
    </row>
    <row r="4080" spans="1:3" x14ac:dyDescent="0.25">
      <c r="A4080" t="s">
        <v>20640</v>
      </c>
      <c r="B4080" t="s">
        <v>18085</v>
      </c>
      <c r="C4080" t="s">
        <v>18100</v>
      </c>
    </row>
    <row r="4081" spans="1:3" x14ac:dyDescent="0.25">
      <c r="A4081" t="s">
        <v>21240</v>
      </c>
      <c r="B4081" t="s">
        <v>18085</v>
      </c>
      <c r="C4081" t="s">
        <v>18100</v>
      </c>
    </row>
    <row r="4082" spans="1:3" x14ac:dyDescent="0.25">
      <c r="A4082" t="s">
        <v>23958</v>
      </c>
      <c r="B4082" t="s">
        <v>18085</v>
      </c>
      <c r="C4082" t="s">
        <v>18100</v>
      </c>
    </row>
    <row r="4083" spans="1:3" x14ac:dyDescent="0.25">
      <c r="A4083" t="s">
        <v>20454</v>
      </c>
      <c r="B4083" t="s">
        <v>18085</v>
      </c>
      <c r="C4083" t="s">
        <v>18100</v>
      </c>
    </row>
    <row r="4084" spans="1:3" x14ac:dyDescent="0.25">
      <c r="A4084" t="s">
        <v>23343</v>
      </c>
      <c r="B4084" t="s">
        <v>18085</v>
      </c>
      <c r="C4084" t="s">
        <v>18087</v>
      </c>
    </row>
    <row r="4085" spans="1:3" x14ac:dyDescent="0.25">
      <c r="A4085" t="s">
        <v>24593</v>
      </c>
      <c r="B4085" t="s">
        <v>18085</v>
      </c>
      <c r="C4085" t="s">
        <v>18087</v>
      </c>
    </row>
    <row r="4086" spans="1:3" x14ac:dyDescent="0.25">
      <c r="A4086" t="s">
        <v>21216</v>
      </c>
      <c r="B4086" t="s">
        <v>18085</v>
      </c>
      <c r="C4086" t="s">
        <v>18087</v>
      </c>
    </row>
    <row r="4087" spans="1:3" x14ac:dyDescent="0.25">
      <c r="A4087" t="s">
        <v>22953</v>
      </c>
      <c r="B4087" t="s">
        <v>18085</v>
      </c>
      <c r="C4087" t="s">
        <v>18100</v>
      </c>
    </row>
    <row r="4088" spans="1:3" x14ac:dyDescent="0.25">
      <c r="A4088" t="s">
        <v>19431</v>
      </c>
      <c r="B4088" t="s">
        <v>18085</v>
      </c>
      <c r="C4088" t="s">
        <v>18100</v>
      </c>
    </row>
    <row r="4089" spans="1:3" x14ac:dyDescent="0.25">
      <c r="A4089" t="s">
        <v>23072</v>
      </c>
      <c r="B4089" t="s">
        <v>18085</v>
      </c>
      <c r="C4089" t="s">
        <v>18100</v>
      </c>
    </row>
    <row r="4090" spans="1:3" x14ac:dyDescent="0.25">
      <c r="A4090" t="s">
        <v>25086</v>
      </c>
      <c r="B4090" t="s">
        <v>18085</v>
      </c>
      <c r="C4090" t="s">
        <v>18087</v>
      </c>
    </row>
    <row r="4091" spans="1:3" x14ac:dyDescent="0.25">
      <c r="A4091" t="s">
        <v>20641</v>
      </c>
      <c r="B4091" t="s">
        <v>18085</v>
      </c>
      <c r="C4091" t="s">
        <v>18087</v>
      </c>
    </row>
    <row r="4092" spans="1:3" x14ac:dyDescent="0.25">
      <c r="A4092" t="s">
        <v>22731</v>
      </c>
      <c r="B4092" t="s">
        <v>18085</v>
      </c>
      <c r="C4092" t="s">
        <v>18087</v>
      </c>
    </row>
    <row r="4093" spans="1:3" x14ac:dyDescent="0.25">
      <c r="A4093" t="s">
        <v>23436</v>
      </c>
      <c r="B4093" t="s">
        <v>18085</v>
      </c>
      <c r="C4093" t="s">
        <v>18087</v>
      </c>
    </row>
    <row r="4094" spans="1:3" x14ac:dyDescent="0.25">
      <c r="A4094" t="s">
        <v>23737</v>
      </c>
      <c r="B4094" t="s">
        <v>18085</v>
      </c>
      <c r="C4094" t="s">
        <v>18087</v>
      </c>
    </row>
    <row r="4095" spans="1:3" x14ac:dyDescent="0.25">
      <c r="A4095" t="s">
        <v>22386</v>
      </c>
      <c r="B4095" t="s">
        <v>18085</v>
      </c>
      <c r="C4095" t="s">
        <v>18087</v>
      </c>
    </row>
    <row r="4096" spans="1:3" x14ac:dyDescent="0.25">
      <c r="A4096" t="s">
        <v>21969</v>
      </c>
      <c r="B4096" t="s">
        <v>18085</v>
      </c>
      <c r="C4096" t="s">
        <v>18152</v>
      </c>
    </row>
    <row r="4097" spans="1:3" x14ac:dyDescent="0.25">
      <c r="A4097" t="s">
        <v>23128</v>
      </c>
      <c r="B4097" t="s">
        <v>18085</v>
      </c>
      <c r="C4097" t="s">
        <v>18152</v>
      </c>
    </row>
    <row r="4098" spans="1:3" x14ac:dyDescent="0.25">
      <c r="A4098" t="s">
        <v>18620</v>
      </c>
      <c r="B4098" t="s">
        <v>18085</v>
      </c>
      <c r="C4098" t="s">
        <v>18100</v>
      </c>
    </row>
    <row r="4099" spans="1:3" x14ac:dyDescent="0.25">
      <c r="A4099" t="s">
        <v>21183</v>
      </c>
      <c r="B4099" t="s">
        <v>18085</v>
      </c>
      <c r="C4099" t="s">
        <v>18087</v>
      </c>
    </row>
    <row r="4100" spans="1:3" x14ac:dyDescent="0.25">
      <c r="A4100" t="s">
        <v>24253</v>
      </c>
      <c r="B4100" t="s">
        <v>18085</v>
      </c>
      <c r="C4100" t="s">
        <v>18100</v>
      </c>
    </row>
    <row r="4101" spans="1:3" x14ac:dyDescent="0.25">
      <c r="A4101" t="s">
        <v>23583</v>
      </c>
      <c r="B4101" t="s">
        <v>18085</v>
      </c>
      <c r="C4101" t="s">
        <v>18100</v>
      </c>
    </row>
    <row r="4102" spans="1:3" x14ac:dyDescent="0.25">
      <c r="A4102" t="s">
        <v>24833</v>
      </c>
      <c r="B4102" t="s">
        <v>18085</v>
      </c>
      <c r="C4102" t="s">
        <v>18087</v>
      </c>
    </row>
    <row r="4103" spans="1:3" x14ac:dyDescent="0.25">
      <c r="A4103" t="s">
        <v>20071</v>
      </c>
      <c r="B4103" t="s">
        <v>18085</v>
      </c>
      <c r="C4103" t="s">
        <v>18100</v>
      </c>
    </row>
    <row r="4104" spans="1:3" x14ac:dyDescent="0.25">
      <c r="A4104" t="s">
        <v>24657</v>
      </c>
      <c r="B4104" t="s">
        <v>18085</v>
      </c>
      <c r="C4104" t="s">
        <v>18111</v>
      </c>
    </row>
    <row r="4105" spans="1:3" x14ac:dyDescent="0.25">
      <c r="A4105" t="s">
        <v>24232</v>
      </c>
      <c r="B4105" t="s">
        <v>18085</v>
      </c>
      <c r="C4105" t="s">
        <v>18100</v>
      </c>
    </row>
    <row r="4106" spans="1:3" x14ac:dyDescent="0.25">
      <c r="A4106" t="s">
        <v>22684</v>
      </c>
      <c r="B4106" t="s">
        <v>18085</v>
      </c>
      <c r="C4106" t="s">
        <v>18100</v>
      </c>
    </row>
    <row r="4107" spans="1:3" x14ac:dyDescent="0.25">
      <c r="A4107" t="s">
        <v>22451</v>
      </c>
      <c r="B4107" t="s">
        <v>18085</v>
      </c>
      <c r="C4107" t="s">
        <v>18087</v>
      </c>
    </row>
    <row r="4108" spans="1:3" x14ac:dyDescent="0.25">
      <c r="A4108" t="s">
        <v>22511</v>
      </c>
      <c r="B4108" t="s">
        <v>18085</v>
      </c>
      <c r="C4108" t="s">
        <v>18087</v>
      </c>
    </row>
    <row r="4109" spans="1:3" x14ac:dyDescent="0.25">
      <c r="A4109" t="s">
        <v>24834</v>
      </c>
      <c r="B4109" t="s">
        <v>18085</v>
      </c>
      <c r="C4109" t="s">
        <v>18087</v>
      </c>
    </row>
    <row r="4110" spans="1:3" x14ac:dyDescent="0.25">
      <c r="A4110" t="s">
        <v>21392</v>
      </c>
      <c r="B4110" t="s">
        <v>18085</v>
      </c>
      <c r="C4110" t="s">
        <v>18087</v>
      </c>
    </row>
    <row r="4111" spans="1:3" x14ac:dyDescent="0.25">
      <c r="A4111" t="s">
        <v>22776</v>
      </c>
      <c r="B4111" t="s">
        <v>18085</v>
      </c>
      <c r="C4111" t="s">
        <v>18100</v>
      </c>
    </row>
    <row r="4112" spans="1:3" x14ac:dyDescent="0.25">
      <c r="A4112" t="s">
        <v>23018</v>
      </c>
      <c r="B4112" t="s">
        <v>18085</v>
      </c>
      <c r="C4112" t="s">
        <v>18100</v>
      </c>
    </row>
    <row r="4113" spans="1:3" x14ac:dyDescent="0.25">
      <c r="A4113" t="s">
        <v>19599</v>
      </c>
      <c r="B4113" t="s">
        <v>18085</v>
      </c>
      <c r="C4113" t="s">
        <v>18100</v>
      </c>
    </row>
    <row r="4114" spans="1:3" x14ac:dyDescent="0.25">
      <c r="A4114" t="s">
        <v>22625</v>
      </c>
      <c r="B4114" t="s">
        <v>18085</v>
      </c>
      <c r="C4114" t="s">
        <v>18100</v>
      </c>
    </row>
    <row r="4115" spans="1:3" x14ac:dyDescent="0.25">
      <c r="A4115" t="s">
        <v>20027</v>
      </c>
      <c r="B4115" t="s">
        <v>18085</v>
      </c>
      <c r="C4115" t="s">
        <v>18100</v>
      </c>
    </row>
    <row r="4116" spans="1:3" x14ac:dyDescent="0.25">
      <c r="A4116" t="s">
        <v>24543</v>
      </c>
      <c r="B4116" t="s">
        <v>18279</v>
      </c>
      <c r="C4116" t="s">
        <v>18100</v>
      </c>
    </row>
    <row r="4117" spans="1:3" x14ac:dyDescent="0.25">
      <c r="A4117" t="s">
        <v>19374</v>
      </c>
      <c r="B4117" t="s">
        <v>18085</v>
      </c>
      <c r="C4117" t="s">
        <v>18100</v>
      </c>
    </row>
    <row r="4118" spans="1:3" x14ac:dyDescent="0.25">
      <c r="A4118" t="s">
        <v>21749</v>
      </c>
      <c r="B4118" t="s">
        <v>18085</v>
      </c>
      <c r="C4118" t="s">
        <v>18100</v>
      </c>
    </row>
    <row r="4119" spans="1:3" x14ac:dyDescent="0.25">
      <c r="A4119" t="s">
        <v>23539</v>
      </c>
      <c r="B4119" t="s">
        <v>18085</v>
      </c>
      <c r="C4119" t="s">
        <v>18100</v>
      </c>
    </row>
    <row r="4120" spans="1:3" x14ac:dyDescent="0.25">
      <c r="A4120" t="s">
        <v>22672</v>
      </c>
      <c r="B4120" t="s">
        <v>18085</v>
      </c>
      <c r="C4120" t="s">
        <v>18100</v>
      </c>
    </row>
    <row r="4121" spans="1:3" x14ac:dyDescent="0.25">
      <c r="A4121" t="s">
        <v>24634</v>
      </c>
      <c r="B4121" t="s">
        <v>18085</v>
      </c>
      <c r="C4121" t="s">
        <v>18100</v>
      </c>
    </row>
    <row r="4122" spans="1:3" x14ac:dyDescent="0.25">
      <c r="A4122" t="s">
        <v>21608</v>
      </c>
      <c r="B4122" t="s">
        <v>18085</v>
      </c>
      <c r="C4122" t="s">
        <v>18100</v>
      </c>
    </row>
    <row r="4123" spans="1:3" x14ac:dyDescent="0.25">
      <c r="A4123" t="s">
        <v>19740</v>
      </c>
      <c r="B4123" t="s">
        <v>18085</v>
      </c>
      <c r="C4123" t="s">
        <v>18100</v>
      </c>
    </row>
    <row r="4124" spans="1:3" x14ac:dyDescent="0.25">
      <c r="A4124" t="s">
        <v>23834</v>
      </c>
      <c r="B4124" t="s">
        <v>18085</v>
      </c>
      <c r="C4124" t="s">
        <v>18100</v>
      </c>
    </row>
    <row r="4125" spans="1:3" x14ac:dyDescent="0.25">
      <c r="A4125" t="s">
        <v>21474</v>
      </c>
      <c r="B4125" t="s">
        <v>18085</v>
      </c>
      <c r="C4125" t="s">
        <v>18100</v>
      </c>
    </row>
    <row r="4126" spans="1:3" x14ac:dyDescent="0.25">
      <c r="A4126" t="s">
        <v>21813</v>
      </c>
      <c r="B4126" t="s">
        <v>18085</v>
      </c>
      <c r="C4126" t="s">
        <v>18103</v>
      </c>
    </row>
    <row r="4127" spans="1:3" x14ac:dyDescent="0.25">
      <c r="A4127" t="s">
        <v>24563</v>
      </c>
      <c r="B4127" t="s">
        <v>18085</v>
      </c>
      <c r="C4127" t="s">
        <v>18087</v>
      </c>
    </row>
    <row r="4128" spans="1:3" x14ac:dyDescent="0.25">
      <c r="A4128" t="s">
        <v>18675</v>
      </c>
      <c r="B4128" t="s">
        <v>18085</v>
      </c>
      <c r="C4128" t="s">
        <v>18100</v>
      </c>
    </row>
    <row r="4129" spans="1:3" x14ac:dyDescent="0.25">
      <c r="A4129" t="s">
        <v>23523</v>
      </c>
      <c r="B4129" t="s">
        <v>18085</v>
      </c>
      <c r="C4129" t="s">
        <v>18100</v>
      </c>
    </row>
    <row r="4130" spans="1:3" x14ac:dyDescent="0.25">
      <c r="A4130" t="s">
        <v>20605</v>
      </c>
      <c r="B4130" t="s">
        <v>18085</v>
      </c>
      <c r="C4130" t="s">
        <v>18100</v>
      </c>
    </row>
    <row r="4131" spans="1:3" x14ac:dyDescent="0.25">
      <c r="A4131" t="s">
        <v>19769</v>
      </c>
      <c r="B4131" t="s">
        <v>18085</v>
      </c>
      <c r="C4131" t="s">
        <v>18100</v>
      </c>
    </row>
    <row r="4132" spans="1:3" x14ac:dyDescent="0.25">
      <c r="A4132" t="s">
        <v>24862</v>
      </c>
      <c r="B4132" t="s">
        <v>18085</v>
      </c>
      <c r="C4132" t="s">
        <v>18100</v>
      </c>
    </row>
    <row r="4133" spans="1:3" x14ac:dyDescent="0.25">
      <c r="A4133" t="s">
        <v>24161</v>
      </c>
      <c r="B4133" t="s">
        <v>18085</v>
      </c>
      <c r="C4133" t="s">
        <v>18100</v>
      </c>
    </row>
    <row r="4134" spans="1:3" x14ac:dyDescent="0.25">
      <c r="A4134" t="s">
        <v>23769</v>
      </c>
      <c r="B4134" t="s">
        <v>18085</v>
      </c>
      <c r="C4134" t="s">
        <v>18229</v>
      </c>
    </row>
    <row r="4135" spans="1:3" x14ac:dyDescent="0.25">
      <c r="A4135" t="s">
        <v>20033</v>
      </c>
      <c r="B4135" t="s">
        <v>18085</v>
      </c>
      <c r="C4135" t="s">
        <v>18100</v>
      </c>
    </row>
    <row r="4136" spans="1:3" x14ac:dyDescent="0.25">
      <c r="A4136" t="s">
        <v>22452</v>
      </c>
      <c r="B4136" t="s">
        <v>18085</v>
      </c>
      <c r="C4136" t="s">
        <v>18087</v>
      </c>
    </row>
    <row r="4137" spans="1:3" x14ac:dyDescent="0.25">
      <c r="A4137" t="s">
        <v>21674</v>
      </c>
      <c r="B4137" t="s">
        <v>18085</v>
      </c>
      <c r="C4137" t="s">
        <v>18087</v>
      </c>
    </row>
    <row r="4138" spans="1:3" x14ac:dyDescent="0.25">
      <c r="A4138" t="s">
        <v>20335</v>
      </c>
      <c r="B4138" t="s">
        <v>18085</v>
      </c>
      <c r="C4138" t="s">
        <v>18087</v>
      </c>
    </row>
    <row r="4139" spans="1:3" x14ac:dyDescent="0.25">
      <c r="A4139" t="s">
        <v>19741</v>
      </c>
      <c r="B4139" t="s">
        <v>18085</v>
      </c>
      <c r="C4139" t="s">
        <v>18100</v>
      </c>
    </row>
    <row r="4140" spans="1:3" x14ac:dyDescent="0.25">
      <c r="A4140" t="s">
        <v>24076</v>
      </c>
      <c r="B4140" t="s">
        <v>18085</v>
      </c>
      <c r="C4140" t="s">
        <v>18100</v>
      </c>
    </row>
    <row r="4141" spans="1:3" x14ac:dyDescent="0.25">
      <c r="A4141" t="s">
        <v>23639</v>
      </c>
      <c r="B4141" t="s">
        <v>18085</v>
      </c>
      <c r="C4141" t="s">
        <v>18100</v>
      </c>
    </row>
    <row r="4142" spans="1:3" x14ac:dyDescent="0.25">
      <c r="A4142" t="s">
        <v>21025</v>
      </c>
      <c r="B4142" t="s">
        <v>18085</v>
      </c>
      <c r="C4142" t="s">
        <v>18100</v>
      </c>
    </row>
    <row r="4143" spans="1:3" x14ac:dyDescent="0.25">
      <c r="A4143" t="s">
        <v>24800</v>
      </c>
      <c r="B4143" t="s">
        <v>18085</v>
      </c>
      <c r="C4143" t="s">
        <v>18100</v>
      </c>
    </row>
    <row r="4144" spans="1:3" x14ac:dyDescent="0.25">
      <c r="A4144" t="s">
        <v>21971</v>
      </c>
      <c r="B4144" t="s">
        <v>18085</v>
      </c>
      <c r="C4144" t="s">
        <v>18100</v>
      </c>
    </row>
    <row r="4145" spans="1:3" x14ac:dyDescent="0.25">
      <c r="A4145" t="s">
        <v>21220</v>
      </c>
      <c r="B4145" t="s">
        <v>18085</v>
      </c>
      <c r="C4145" t="s">
        <v>18100</v>
      </c>
    </row>
    <row r="4146" spans="1:3" x14ac:dyDescent="0.25">
      <c r="A4146" t="s">
        <v>24724</v>
      </c>
      <c r="B4146" t="s">
        <v>18085</v>
      </c>
      <c r="C4146" t="s">
        <v>18100</v>
      </c>
    </row>
    <row r="4147" spans="1:3" x14ac:dyDescent="0.25">
      <c r="A4147" t="s">
        <v>23292</v>
      </c>
      <c r="B4147" t="s">
        <v>18085</v>
      </c>
      <c r="C4147" t="s">
        <v>18100</v>
      </c>
    </row>
    <row r="4148" spans="1:3" x14ac:dyDescent="0.25">
      <c r="A4148" t="s">
        <v>23185</v>
      </c>
      <c r="B4148" t="s">
        <v>18085</v>
      </c>
      <c r="C4148" t="s">
        <v>18100</v>
      </c>
    </row>
    <row r="4149" spans="1:3" x14ac:dyDescent="0.25">
      <c r="A4149" t="s">
        <v>23584</v>
      </c>
      <c r="B4149" t="s">
        <v>18085</v>
      </c>
      <c r="C4149" t="s">
        <v>18087</v>
      </c>
    </row>
    <row r="4150" spans="1:3" x14ac:dyDescent="0.25">
      <c r="A4150" t="s">
        <v>19934</v>
      </c>
      <c r="B4150" t="s">
        <v>18085</v>
      </c>
      <c r="C4150" t="s">
        <v>18748</v>
      </c>
    </row>
    <row r="4151" spans="1:3" x14ac:dyDescent="0.25">
      <c r="A4151" t="s">
        <v>23784</v>
      </c>
      <c r="B4151" t="s">
        <v>18085</v>
      </c>
      <c r="C4151" t="s">
        <v>18100</v>
      </c>
    </row>
    <row r="4152" spans="1:3" x14ac:dyDescent="0.25">
      <c r="A4152" t="s">
        <v>19272</v>
      </c>
      <c r="B4152" t="s">
        <v>18085</v>
      </c>
      <c r="C4152" t="s">
        <v>18100</v>
      </c>
    </row>
    <row r="4153" spans="1:3" x14ac:dyDescent="0.25">
      <c r="A4153" t="s">
        <v>20936</v>
      </c>
      <c r="B4153" t="s">
        <v>18085</v>
      </c>
      <c r="C4153" t="s">
        <v>18100</v>
      </c>
    </row>
    <row r="4154" spans="1:3" x14ac:dyDescent="0.25">
      <c r="A4154" t="s">
        <v>21796</v>
      </c>
      <c r="B4154" t="s">
        <v>18085</v>
      </c>
      <c r="C4154" t="s">
        <v>18100</v>
      </c>
    </row>
    <row r="4155" spans="1:3" x14ac:dyDescent="0.25">
      <c r="A4155" t="s">
        <v>22905</v>
      </c>
      <c r="B4155" t="s">
        <v>18085</v>
      </c>
      <c r="C4155" t="s">
        <v>18100</v>
      </c>
    </row>
    <row r="4156" spans="1:3" x14ac:dyDescent="0.25">
      <c r="A4156" t="s">
        <v>22626</v>
      </c>
      <c r="B4156" t="s">
        <v>18085</v>
      </c>
      <c r="C4156" t="s">
        <v>18100</v>
      </c>
    </row>
    <row r="4157" spans="1:3" x14ac:dyDescent="0.25">
      <c r="A4157" t="s">
        <v>23291</v>
      </c>
      <c r="B4157" t="s">
        <v>18292</v>
      </c>
      <c r="C4157" t="s">
        <v>18087</v>
      </c>
    </row>
    <row r="4158" spans="1:3" x14ac:dyDescent="0.25">
      <c r="A4158" t="s">
        <v>21546</v>
      </c>
      <c r="B4158" t="s">
        <v>18085</v>
      </c>
      <c r="C4158" t="s">
        <v>18087</v>
      </c>
    </row>
    <row r="4159" spans="1:3" x14ac:dyDescent="0.25">
      <c r="A4159" t="s">
        <v>19882</v>
      </c>
      <c r="B4159" t="s">
        <v>18085</v>
      </c>
      <c r="C4159" t="s">
        <v>18087</v>
      </c>
    </row>
    <row r="4160" spans="1:3" x14ac:dyDescent="0.25">
      <c r="A4160" t="s">
        <v>24117</v>
      </c>
      <c r="B4160" t="s">
        <v>18085</v>
      </c>
      <c r="C4160" t="s">
        <v>18087</v>
      </c>
    </row>
    <row r="4161" spans="1:3" x14ac:dyDescent="0.25">
      <c r="A4161" t="s">
        <v>21610</v>
      </c>
      <c r="B4161" t="s">
        <v>18085</v>
      </c>
      <c r="C4161" t="s">
        <v>18100</v>
      </c>
    </row>
    <row r="4162" spans="1:3" x14ac:dyDescent="0.25">
      <c r="A4162" t="s">
        <v>24116</v>
      </c>
      <c r="B4162" t="s">
        <v>18085</v>
      </c>
      <c r="C4162" t="s">
        <v>18100</v>
      </c>
    </row>
    <row r="4163" spans="1:3" x14ac:dyDescent="0.25">
      <c r="A4163" t="s">
        <v>24358</v>
      </c>
      <c r="B4163" t="s">
        <v>18085</v>
      </c>
      <c r="C4163" t="s">
        <v>18087</v>
      </c>
    </row>
    <row r="4164" spans="1:3" x14ac:dyDescent="0.25">
      <c r="A4164" t="s">
        <v>24075</v>
      </c>
      <c r="B4164" t="s">
        <v>18085</v>
      </c>
      <c r="C4164" t="s">
        <v>18087</v>
      </c>
    </row>
    <row r="4165" spans="1:3" x14ac:dyDescent="0.25">
      <c r="A4165" t="s">
        <v>21970</v>
      </c>
      <c r="B4165" t="s">
        <v>18085</v>
      </c>
      <c r="C4165" t="s">
        <v>18100</v>
      </c>
    </row>
    <row r="4166" spans="1:3" x14ac:dyDescent="0.25">
      <c r="A4166" t="s">
        <v>24295</v>
      </c>
      <c r="B4166" t="s">
        <v>18085</v>
      </c>
      <c r="C4166" t="s">
        <v>18229</v>
      </c>
    </row>
    <row r="4167" spans="1:3" x14ac:dyDescent="0.25">
      <c r="A4167" t="s">
        <v>22116</v>
      </c>
      <c r="B4167" t="s">
        <v>18085</v>
      </c>
      <c r="C4167" t="s">
        <v>18100</v>
      </c>
    </row>
    <row r="4168" spans="1:3" x14ac:dyDescent="0.25">
      <c r="A4168" t="s">
        <v>20168</v>
      </c>
      <c r="B4168" t="s">
        <v>18085</v>
      </c>
      <c r="C4168" t="s">
        <v>18100</v>
      </c>
    </row>
    <row r="4169" spans="1:3" x14ac:dyDescent="0.25">
      <c r="A4169" t="s">
        <v>22954</v>
      </c>
      <c r="B4169" t="s">
        <v>18085</v>
      </c>
      <c r="C4169" t="s">
        <v>18087</v>
      </c>
    </row>
    <row r="4170" spans="1:3" x14ac:dyDescent="0.25">
      <c r="A4170" t="s">
        <v>22860</v>
      </c>
      <c r="B4170" t="s">
        <v>18085</v>
      </c>
      <c r="C4170" t="s">
        <v>18087</v>
      </c>
    </row>
    <row r="4171" spans="1:3" x14ac:dyDescent="0.25">
      <c r="A4171" t="s">
        <v>21502</v>
      </c>
      <c r="B4171" t="s">
        <v>18085</v>
      </c>
      <c r="C4171" t="s">
        <v>18087</v>
      </c>
    </row>
    <row r="4172" spans="1:3" x14ac:dyDescent="0.25">
      <c r="A4172" t="s">
        <v>23684</v>
      </c>
      <c r="B4172" t="s">
        <v>18085</v>
      </c>
      <c r="C4172" t="s">
        <v>18087</v>
      </c>
    </row>
    <row r="4173" spans="1:3" x14ac:dyDescent="0.25">
      <c r="A4173" t="s">
        <v>20252</v>
      </c>
      <c r="B4173" t="s">
        <v>19634</v>
      </c>
      <c r="C4173" t="s">
        <v>18100</v>
      </c>
    </row>
    <row r="4174" spans="1:3" x14ac:dyDescent="0.25">
      <c r="A4174" t="s">
        <v>20025</v>
      </c>
      <c r="B4174" t="s">
        <v>19634</v>
      </c>
      <c r="C4174" t="s">
        <v>18100</v>
      </c>
    </row>
    <row r="4175" spans="1:3" x14ac:dyDescent="0.25">
      <c r="A4175" t="s">
        <v>20147</v>
      </c>
      <c r="B4175" t="s">
        <v>19634</v>
      </c>
      <c r="C4175" t="s">
        <v>18100</v>
      </c>
    </row>
    <row r="4176" spans="1:3" x14ac:dyDescent="0.25">
      <c r="A4176" t="s">
        <v>19916</v>
      </c>
      <c r="B4176" t="s">
        <v>19634</v>
      </c>
      <c r="C4176" t="s">
        <v>18100</v>
      </c>
    </row>
    <row r="4177" spans="1:3" x14ac:dyDescent="0.25">
      <c r="A4177" t="s">
        <v>19633</v>
      </c>
      <c r="B4177" t="s">
        <v>19634</v>
      </c>
      <c r="C4177" t="s">
        <v>18100</v>
      </c>
    </row>
    <row r="4178" spans="1:3" x14ac:dyDescent="0.25">
      <c r="A4178" t="s">
        <v>22205</v>
      </c>
      <c r="B4178" t="s">
        <v>19634</v>
      </c>
      <c r="C4178" t="s">
        <v>18100</v>
      </c>
    </row>
    <row r="4179" spans="1:3" x14ac:dyDescent="0.25">
      <c r="A4179" t="s">
        <v>24215</v>
      </c>
      <c r="B4179" t="s">
        <v>18085</v>
      </c>
      <c r="C4179" t="s">
        <v>18100</v>
      </c>
    </row>
    <row r="4180" spans="1:3" x14ac:dyDescent="0.25">
      <c r="A4180" t="s">
        <v>24255</v>
      </c>
      <c r="B4180" t="s">
        <v>18085</v>
      </c>
      <c r="C4180" t="s">
        <v>18100</v>
      </c>
    </row>
    <row r="4181" spans="1:3" x14ac:dyDescent="0.25">
      <c r="A4181" t="s">
        <v>24081</v>
      </c>
      <c r="B4181" t="s">
        <v>18085</v>
      </c>
      <c r="C4181" t="s">
        <v>18100</v>
      </c>
    </row>
    <row r="4182" spans="1:3" x14ac:dyDescent="0.25">
      <c r="A4182" t="s">
        <v>23709</v>
      </c>
      <c r="B4182" t="s">
        <v>18085</v>
      </c>
      <c r="C4182" t="s">
        <v>18100</v>
      </c>
    </row>
    <row r="4183" spans="1:3" x14ac:dyDescent="0.25">
      <c r="A4183" t="s">
        <v>24801</v>
      </c>
      <c r="B4183" t="s">
        <v>18085</v>
      </c>
      <c r="C4183" t="s">
        <v>18100</v>
      </c>
    </row>
    <row r="4184" spans="1:3" x14ac:dyDescent="0.25">
      <c r="A4184" t="s">
        <v>19273</v>
      </c>
      <c r="B4184" t="s">
        <v>18085</v>
      </c>
      <c r="C4184" t="s">
        <v>18100</v>
      </c>
    </row>
    <row r="4185" spans="1:3" x14ac:dyDescent="0.25">
      <c r="A4185" t="s">
        <v>23391</v>
      </c>
      <c r="B4185" t="s">
        <v>18085</v>
      </c>
      <c r="C4185" t="s">
        <v>18100</v>
      </c>
    </row>
    <row r="4186" spans="1:3" x14ac:dyDescent="0.25">
      <c r="A4186" t="s">
        <v>22733</v>
      </c>
      <c r="B4186" t="s">
        <v>18085</v>
      </c>
      <c r="C4186" t="s">
        <v>18087</v>
      </c>
    </row>
    <row r="4187" spans="1:3" x14ac:dyDescent="0.25">
      <c r="A4187" t="s">
        <v>18891</v>
      </c>
      <c r="B4187" t="s">
        <v>18085</v>
      </c>
      <c r="C4187" t="s">
        <v>18100</v>
      </c>
    </row>
    <row r="4188" spans="1:3" x14ac:dyDescent="0.25">
      <c r="A4188" t="s">
        <v>24002</v>
      </c>
      <c r="B4188" t="s">
        <v>18085</v>
      </c>
      <c r="C4188" t="s">
        <v>18100</v>
      </c>
    </row>
    <row r="4189" spans="1:3" x14ac:dyDescent="0.25">
      <c r="A4189" t="s">
        <v>23524</v>
      </c>
      <c r="B4189" t="s">
        <v>18085</v>
      </c>
      <c r="C4189" t="s">
        <v>18100</v>
      </c>
    </row>
    <row r="4190" spans="1:3" x14ac:dyDescent="0.25">
      <c r="A4190" t="s">
        <v>24479</v>
      </c>
      <c r="B4190" t="s">
        <v>18085</v>
      </c>
      <c r="C4190" t="s">
        <v>18100</v>
      </c>
    </row>
    <row r="4191" spans="1:3" x14ac:dyDescent="0.25">
      <c r="A4191" t="s">
        <v>18393</v>
      </c>
      <c r="B4191" t="s">
        <v>18085</v>
      </c>
      <c r="C4191" t="s">
        <v>18087</v>
      </c>
    </row>
    <row r="4192" spans="1:3" x14ac:dyDescent="0.25">
      <c r="A4192" t="s">
        <v>21750</v>
      </c>
      <c r="B4192" t="s">
        <v>18085</v>
      </c>
      <c r="C4192" t="s">
        <v>18087</v>
      </c>
    </row>
    <row r="4193" spans="1:3" x14ac:dyDescent="0.25">
      <c r="A4193" t="s">
        <v>19125</v>
      </c>
      <c r="B4193" t="s">
        <v>18085</v>
      </c>
      <c r="C4193" t="s">
        <v>18087</v>
      </c>
    </row>
    <row r="4194" spans="1:3" x14ac:dyDescent="0.25">
      <c r="A4194" t="s">
        <v>22959</v>
      </c>
      <c r="B4194" t="s">
        <v>18085</v>
      </c>
      <c r="C4194" t="s">
        <v>18087</v>
      </c>
    </row>
    <row r="4195" spans="1:3" x14ac:dyDescent="0.25">
      <c r="A4195" t="s">
        <v>23792</v>
      </c>
      <c r="B4195" t="s">
        <v>18085</v>
      </c>
      <c r="C4195" t="s">
        <v>18087</v>
      </c>
    </row>
    <row r="4196" spans="1:3" x14ac:dyDescent="0.25">
      <c r="A4196" t="s">
        <v>21123</v>
      </c>
      <c r="B4196" t="s">
        <v>18085</v>
      </c>
      <c r="C4196" t="s">
        <v>18100</v>
      </c>
    </row>
    <row r="4197" spans="1:3" x14ac:dyDescent="0.25">
      <c r="A4197" t="s">
        <v>22193</v>
      </c>
      <c r="B4197" t="s">
        <v>18085</v>
      </c>
      <c r="C4197" t="s">
        <v>18100</v>
      </c>
    </row>
    <row r="4198" spans="1:3" x14ac:dyDescent="0.25">
      <c r="A4198" t="s">
        <v>21677</v>
      </c>
      <c r="B4198" t="s">
        <v>18085</v>
      </c>
      <c r="C4198" t="s">
        <v>18100</v>
      </c>
    </row>
    <row r="4199" spans="1:3" x14ac:dyDescent="0.25">
      <c r="A4199" t="s">
        <v>22050</v>
      </c>
      <c r="B4199" t="s">
        <v>18085</v>
      </c>
      <c r="C4199" t="s">
        <v>18100</v>
      </c>
    </row>
    <row r="4200" spans="1:3" x14ac:dyDescent="0.25">
      <c r="A4200" t="s">
        <v>24214</v>
      </c>
      <c r="B4200" t="s">
        <v>18085</v>
      </c>
      <c r="C4200" t="s">
        <v>18100</v>
      </c>
    </row>
    <row r="4201" spans="1:3" x14ac:dyDescent="0.25">
      <c r="A4201" t="s">
        <v>19274</v>
      </c>
      <c r="B4201" t="s">
        <v>18085</v>
      </c>
      <c r="C4201" t="s">
        <v>18103</v>
      </c>
    </row>
    <row r="4202" spans="1:3" x14ac:dyDescent="0.25">
      <c r="A4202" t="s">
        <v>20742</v>
      </c>
      <c r="B4202" t="s">
        <v>18085</v>
      </c>
      <c r="C4202" t="s">
        <v>18103</v>
      </c>
    </row>
    <row r="4203" spans="1:3" x14ac:dyDescent="0.25">
      <c r="A4203" t="s">
        <v>21124</v>
      </c>
      <c r="B4203" t="s">
        <v>18085</v>
      </c>
      <c r="C4203" t="s">
        <v>18103</v>
      </c>
    </row>
    <row r="4204" spans="1:3" x14ac:dyDescent="0.25">
      <c r="A4204" t="s">
        <v>20804</v>
      </c>
      <c r="B4204" t="s">
        <v>18085</v>
      </c>
      <c r="C4204" t="s">
        <v>18100</v>
      </c>
    </row>
    <row r="4205" spans="1:3" x14ac:dyDescent="0.25">
      <c r="A4205" t="s">
        <v>23838</v>
      </c>
      <c r="B4205" t="s">
        <v>18085</v>
      </c>
      <c r="C4205" t="s">
        <v>18100</v>
      </c>
    </row>
    <row r="4206" spans="1:3" x14ac:dyDescent="0.25">
      <c r="A4206" t="s">
        <v>23739</v>
      </c>
      <c r="B4206" t="s">
        <v>18085</v>
      </c>
      <c r="C4206" t="s">
        <v>18087</v>
      </c>
    </row>
    <row r="4207" spans="1:3" x14ac:dyDescent="0.25">
      <c r="A4207" t="s">
        <v>20291</v>
      </c>
      <c r="B4207" t="s">
        <v>18085</v>
      </c>
      <c r="C4207" t="s">
        <v>18087</v>
      </c>
    </row>
    <row r="4208" spans="1:3" x14ac:dyDescent="0.25">
      <c r="A4208" t="s">
        <v>19744</v>
      </c>
      <c r="B4208" t="s">
        <v>18085</v>
      </c>
      <c r="C4208" t="s">
        <v>18087</v>
      </c>
    </row>
    <row r="4209" spans="1:3" x14ac:dyDescent="0.25">
      <c r="A4209" t="s">
        <v>24694</v>
      </c>
      <c r="B4209" t="s">
        <v>18085</v>
      </c>
      <c r="C4209" t="s">
        <v>18087</v>
      </c>
    </row>
    <row r="4210" spans="1:3" x14ac:dyDescent="0.25">
      <c r="A4210" t="s">
        <v>18524</v>
      </c>
      <c r="B4210" t="s">
        <v>18085</v>
      </c>
      <c r="C4210" t="s">
        <v>18087</v>
      </c>
    </row>
    <row r="4211" spans="1:3" x14ac:dyDescent="0.25">
      <c r="A4211" t="s">
        <v>19444</v>
      </c>
      <c r="B4211" t="s">
        <v>18085</v>
      </c>
      <c r="C4211" t="s">
        <v>18122</v>
      </c>
    </row>
    <row r="4212" spans="1:3" x14ac:dyDescent="0.25">
      <c r="A4212" t="s">
        <v>24966</v>
      </c>
      <c r="B4212" t="s">
        <v>18085</v>
      </c>
      <c r="C4212" t="s">
        <v>18100</v>
      </c>
    </row>
    <row r="4213" spans="1:3" x14ac:dyDescent="0.25">
      <c r="A4213" t="s">
        <v>23220</v>
      </c>
      <c r="B4213" t="s">
        <v>18085</v>
      </c>
      <c r="C4213" t="s">
        <v>18100</v>
      </c>
    </row>
    <row r="4214" spans="1:3" x14ac:dyDescent="0.25">
      <c r="A4214" t="s">
        <v>22990</v>
      </c>
      <c r="B4214" t="s">
        <v>18085</v>
      </c>
      <c r="C4214" t="s">
        <v>18100</v>
      </c>
    </row>
    <row r="4215" spans="1:3" x14ac:dyDescent="0.25">
      <c r="A4215" t="s">
        <v>22227</v>
      </c>
      <c r="B4215" t="s">
        <v>18085</v>
      </c>
      <c r="C4215" t="s">
        <v>18100</v>
      </c>
    </row>
    <row r="4216" spans="1:3" x14ac:dyDescent="0.25">
      <c r="A4216" t="s">
        <v>24341</v>
      </c>
      <c r="B4216" t="s">
        <v>18085</v>
      </c>
      <c r="C4216" t="s">
        <v>18100</v>
      </c>
    </row>
    <row r="4217" spans="1:3" x14ac:dyDescent="0.25">
      <c r="A4217" t="s">
        <v>20078</v>
      </c>
      <c r="B4217" t="s">
        <v>18085</v>
      </c>
      <c r="C4217" t="s">
        <v>18100</v>
      </c>
    </row>
    <row r="4218" spans="1:3" x14ac:dyDescent="0.25">
      <c r="A4218" t="s">
        <v>22931</v>
      </c>
      <c r="B4218" t="s">
        <v>18085</v>
      </c>
      <c r="C4218" t="s">
        <v>18100</v>
      </c>
    </row>
    <row r="4219" spans="1:3" x14ac:dyDescent="0.25">
      <c r="A4219" t="s">
        <v>23731</v>
      </c>
      <c r="B4219" t="s">
        <v>18085</v>
      </c>
      <c r="C4219" t="s">
        <v>18100</v>
      </c>
    </row>
    <row r="4220" spans="1:3" x14ac:dyDescent="0.25">
      <c r="A4220" t="s">
        <v>24224</v>
      </c>
      <c r="B4220" t="s">
        <v>18085</v>
      </c>
      <c r="C4220" t="s">
        <v>18100</v>
      </c>
    </row>
    <row r="4221" spans="1:3" x14ac:dyDescent="0.25">
      <c r="A4221" t="s">
        <v>24655</v>
      </c>
      <c r="B4221" t="s">
        <v>18085</v>
      </c>
      <c r="C4221" t="s">
        <v>18100</v>
      </c>
    </row>
    <row r="4222" spans="1:3" x14ac:dyDescent="0.25">
      <c r="A4222" t="s">
        <v>21864</v>
      </c>
      <c r="B4222" t="s">
        <v>18085</v>
      </c>
      <c r="C4222" t="s">
        <v>18100</v>
      </c>
    </row>
    <row r="4223" spans="1:3" x14ac:dyDescent="0.25">
      <c r="A4223" t="s">
        <v>22389</v>
      </c>
      <c r="B4223" t="s">
        <v>18085</v>
      </c>
      <c r="C4223" t="s">
        <v>18100</v>
      </c>
    </row>
    <row r="4224" spans="1:3" x14ac:dyDescent="0.25">
      <c r="A4224" t="s">
        <v>20549</v>
      </c>
      <c r="B4224" t="s">
        <v>18085</v>
      </c>
      <c r="C4224" t="s">
        <v>18087</v>
      </c>
    </row>
    <row r="4225" spans="1:3" x14ac:dyDescent="0.25">
      <c r="A4225" t="s">
        <v>19437</v>
      </c>
      <c r="B4225" t="s">
        <v>18085</v>
      </c>
      <c r="C4225" t="s">
        <v>18100</v>
      </c>
    </row>
    <row r="4226" spans="1:3" x14ac:dyDescent="0.25">
      <c r="A4226" t="s">
        <v>23392</v>
      </c>
      <c r="B4226" t="s">
        <v>18085</v>
      </c>
      <c r="C4226" t="s">
        <v>18100</v>
      </c>
    </row>
    <row r="4227" spans="1:3" x14ac:dyDescent="0.25">
      <c r="A4227" t="s">
        <v>19103</v>
      </c>
      <c r="B4227" t="s">
        <v>18085</v>
      </c>
      <c r="C4227" t="s">
        <v>18100</v>
      </c>
    </row>
    <row r="4228" spans="1:3" x14ac:dyDescent="0.25">
      <c r="A4228" t="s">
        <v>18988</v>
      </c>
      <c r="B4228" t="s">
        <v>18085</v>
      </c>
      <c r="C4228" t="s">
        <v>18100</v>
      </c>
    </row>
    <row r="4229" spans="1:3" x14ac:dyDescent="0.25">
      <c r="A4229" t="s">
        <v>19784</v>
      </c>
      <c r="B4229" t="s">
        <v>18085</v>
      </c>
      <c r="C4229" t="s">
        <v>18100</v>
      </c>
    </row>
    <row r="4230" spans="1:3" x14ac:dyDescent="0.25">
      <c r="A4230" t="s">
        <v>19605</v>
      </c>
      <c r="B4230" t="s">
        <v>18085</v>
      </c>
      <c r="C4230" t="s">
        <v>18100</v>
      </c>
    </row>
    <row r="4231" spans="1:3" x14ac:dyDescent="0.25">
      <c r="A4231" t="s">
        <v>22051</v>
      </c>
      <c r="B4231" t="s">
        <v>18085</v>
      </c>
      <c r="C4231" t="s">
        <v>18100</v>
      </c>
    </row>
    <row r="4232" spans="1:3" x14ac:dyDescent="0.25">
      <c r="A4232" t="s">
        <v>22779</v>
      </c>
      <c r="B4232" t="s">
        <v>18085</v>
      </c>
      <c r="C4232" t="s">
        <v>18100</v>
      </c>
    </row>
    <row r="4233" spans="1:3" x14ac:dyDescent="0.25">
      <c r="A4233" t="s">
        <v>22831</v>
      </c>
      <c r="B4233" t="s">
        <v>18085</v>
      </c>
      <c r="C4233" t="s">
        <v>18100</v>
      </c>
    </row>
    <row r="4234" spans="1:3" x14ac:dyDescent="0.25">
      <c r="A4234" t="s">
        <v>24635</v>
      </c>
      <c r="B4234" t="s">
        <v>18085</v>
      </c>
      <c r="C4234" t="s">
        <v>18100</v>
      </c>
    </row>
    <row r="4235" spans="1:3" x14ac:dyDescent="0.25">
      <c r="A4235" t="s">
        <v>19767</v>
      </c>
      <c r="B4235" t="s">
        <v>18085</v>
      </c>
      <c r="C4235" t="s">
        <v>18100</v>
      </c>
    </row>
    <row r="4236" spans="1:3" x14ac:dyDescent="0.25">
      <c r="A4236" t="s">
        <v>22071</v>
      </c>
      <c r="B4236" t="s">
        <v>18085</v>
      </c>
      <c r="C4236" t="s">
        <v>18100</v>
      </c>
    </row>
    <row r="4237" spans="1:3" x14ac:dyDescent="0.25">
      <c r="A4237" t="s">
        <v>24861</v>
      </c>
      <c r="B4237" t="s">
        <v>18085</v>
      </c>
      <c r="C4237" t="s">
        <v>18103</v>
      </c>
    </row>
    <row r="4238" spans="1:3" x14ac:dyDescent="0.25">
      <c r="A4238" t="s">
        <v>20939</v>
      </c>
      <c r="B4238" t="s">
        <v>18085</v>
      </c>
      <c r="C4238" t="s">
        <v>18087</v>
      </c>
    </row>
    <row r="4239" spans="1:3" x14ac:dyDescent="0.25">
      <c r="A4239" t="s">
        <v>23960</v>
      </c>
      <c r="B4239" t="s">
        <v>18085</v>
      </c>
      <c r="C4239" t="s">
        <v>18100</v>
      </c>
    </row>
    <row r="4240" spans="1:3" x14ac:dyDescent="0.25">
      <c r="A4240" t="s">
        <v>21975</v>
      </c>
      <c r="B4240" t="s">
        <v>18085</v>
      </c>
      <c r="C4240" t="s">
        <v>18100</v>
      </c>
    </row>
    <row r="4241" spans="1:3" x14ac:dyDescent="0.25">
      <c r="A4241" t="s">
        <v>23085</v>
      </c>
      <c r="B4241" t="s">
        <v>18085</v>
      </c>
      <c r="C4241" t="s">
        <v>18100</v>
      </c>
    </row>
    <row r="4242" spans="1:3" x14ac:dyDescent="0.25">
      <c r="A4242" t="s">
        <v>19106</v>
      </c>
      <c r="B4242" t="s">
        <v>18085</v>
      </c>
      <c r="C4242" t="s">
        <v>18100</v>
      </c>
    </row>
    <row r="4243" spans="1:3" x14ac:dyDescent="0.25">
      <c r="A4243" t="s">
        <v>18514</v>
      </c>
      <c r="B4243" t="s">
        <v>18085</v>
      </c>
      <c r="C4243" t="s">
        <v>18100</v>
      </c>
    </row>
    <row r="4244" spans="1:3" x14ac:dyDescent="0.25">
      <c r="A4244" t="s">
        <v>19278</v>
      </c>
      <c r="B4244" t="s">
        <v>18085</v>
      </c>
      <c r="C4244" t="s">
        <v>18100</v>
      </c>
    </row>
    <row r="4245" spans="1:3" x14ac:dyDescent="0.25">
      <c r="A4245" t="s">
        <v>24564</v>
      </c>
      <c r="B4245" t="s">
        <v>18085</v>
      </c>
      <c r="C4245" t="s">
        <v>18100</v>
      </c>
    </row>
    <row r="4246" spans="1:3" x14ac:dyDescent="0.25">
      <c r="A4246" t="s">
        <v>20151</v>
      </c>
      <c r="B4246" t="s">
        <v>18085</v>
      </c>
      <c r="C4246" t="s">
        <v>18100</v>
      </c>
    </row>
    <row r="4247" spans="1:3" x14ac:dyDescent="0.25">
      <c r="A4247" t="s">
        <v>21028</v>
      </c>
      <c r="B4247" t="s">
        <v>18085</v>
      </c>
      <c r="C4247" t="s">
        <v>18100</v>
      </c>
    </row>
    <row r="4248" spans="1:3" x14ac:dyDescent="0.25">
      <c r="A4248" t="s">
        <v>21396</v>
      </c>
      <c r="B4248" t="s">
        <v>18085</v>
      </c>
      <c r="C4248" t="s">
        <v>18087</v>
      </c>
    </row>
    <row r="4249" spans="1:3" x14ac:dyDescent="0.25">
      <c r="A4249" t="s">
        <v>23526</v>
      </c>
      <c r="B4249" t="s">
        <v>18085</v>
      </c>
      <c r="C4249" t="s">
        <v>18087</v>
      </c>
    </row>
    <row r="4250" spans="1:3" x14ac:dyDescent="0.25">
      <c r="A4250" t="s">
        <v>22778</v>
      </c>
      <c r="B4250" t="s">
        <v>18085</v>
      </c>
      <c r="C4250" t="s">
        <v>18087</v>
      </c>
    </row>
    <row r="4251" spans="1:3" x14ac:dyDescent="0.25">
      <c r="A4251" t="s">
        <v>18894</v>
      </c>
      <c r="B4251" t="s">
        <v>18085</v>
      </c>
      <c r="C4251" t="s">
        <v>18100</v>
      </c>
    </row>
    <row r="4252" spans="1:3" x14ac:dyDescent="0.25">
      <c r="A4252" t="s">
        <v>21822</v>
      </c>
      <c r="B4252" t="s">
        <v>18085</v>
      </c>
      <c r="C4252" t="s">
        <v>18100</v>
      </c>
    </row>
    <row r="4253" spans="1:3" x14ac:dyDescent="0.25">
      <c r="A4253" t="s">
        <v>23073</v>
      </c>
      <c r="B4253" t="s">
        <v>18085</v>
      </c>
      <c r="C4253" t="s">
        <v>18100</v>
      </c>
    </row>
    <row r="4254" spans="1:3" x14ac:dyDescent="0.25">
      <c r="A4254" t="s">
        <v>18943</v>
      </c>
      <c r="B4254" t="s">
        <v>18085</v>
      </c>
      <c r="C4254" t="s">
        <v>18100</v>
      </c>
    </row>
    <row r="4255" spans="1:3" x14ac:dyDescent="0.25">
      <c r="A4255" t="s">
        <v>20339</v>
      </c>
      <c r="B4255" t="s">
        <v>18085</v>
      </c>
      <c r="C4255" t="s">
        <v>18100</v>
      </c>
    </row>
    <row r="4256" spans="1:3" x14ac:dyDescent="0.25">
      <c r="A4256" t="s">
        <v>20267</v>
      </c>
      <c r="B4256" t="s">
        <v>18085</v>
      </c>
      <c r="C4256" t="s">
        <v>18100</v>
      </c>
    </row>
    <row r="4257" spans="1:3" x14ac:dyDescent="0.25">
      <c r="A4257" t="s">
        <v>21612</v>
      </c>
      <c r="B4257" t="s">
        <v>18085</v>
      </c>
      <c r="C4257" t="s">
        <v>18100</v>
      </c>
    </row>
    <row r="4258" spans="1:3" x14ac:dyDescent="0.25">
      <c r="A4258" t="s">
        <v>22118</v>
      </c>
      <c r="B4258" t="s">
        <v>18085</v>
      </c>
      <c r="C4258" t="s">
        <v>18100</v>
      </c>
    </row>
    <row r="4259" spans="1:3" x14ac:dyDescent="0.25">
      <c r="A4259" t="s">
        <v>21478</v>
      </c>
      <c r="B4259" t="s">
        <v>18085</v>
      </c>
      <c r="C4259" t="s">
        <v>18100</v>
      </c>
    </row>
    <row r="4260" spans="1:3" x14ac:dyDescent="0.25">
      <c r="A4260" t="s">
        <v>20611</v>
      </c>
      <c r="B4260" t="s">
        <v>18085</v>
      </c>
      <c r="C4260" t="s">
        <v>18087</v>
      </c>
    </row>
    <row r="4261" spans="1:3" x14ac:dyDescent="0.25">
      <c r="A4261" t="s">
        <v>22188</v>
      </c>
      <c r="B4261" t="s">
        <v>18085</v>
      </c>
      <c r="C4261" t="s">
        <v>18087</v>
      </c>
    </row>
    <row r="4262" spans="1:3" x14ac:dyDescent="0.25">
      <c r="A4262" t="s">
        <v>20646</v>
      </c>
      <c r="B4262" t="s">
        <v>18085</v>
      </c>
      <c r="C4262" t="s">
        <v>18100</v>
      </c>
    </row>
    <row r="4263" spans="1:3" x14ac:dyDescent="0.25">
      <c r="A4263" t="s">
        <v>22465</v>
      </c>
      <c r="B4263" t="s">
        <v>18085</v>
      </c>
      <c r="C4263" t="s">
        <v>18100</v>
      </c>
    </row>
    <row r="4264" spans="1:3" x14ac:dyDescent="0.25">
      <c r="A4264" t="s">
        <v>24523</v>
      </c>
      <c r="B4264" t="s">
        <v>18085</v>
      </c>
      <c r="C4264" t="s">
        <v>18100</v>
      </c>
    </row>
    <row r="4265" spans="1:3" x14ac:dyDescent="0.25">
      <c r="A4265" t="s">
        <v>18707</v>
      </c>
      <c r="B4265" t="s">
        <v>18085</v>
      </c>
      <c r="C4265" t="s">
        <v>18100</v>
      </c>
    </row>
    <row r="4266" spans="1:3" x14ac:dyDescent="0.25">
      <c r="A4266" t="s">
        <v>20017</v>
      </c>
      <c r="B4266" t="s">
        <v>18085</v>
      </c>
      <c r="C4266" t="s">
        <v>18100</v>
      </c>
    </row>
    <row r="4267" spans="1:3" x14ac:dyDescent="0.25">
      <c r="A4267" t="s">
        <v>22390</v>
      </c>
      <c r="B4267" t="s">
        <v>18085</v>
      </c>
      <c r="C4267" t="s">
        <v>18100</v>
      </c>
    </row>
    <row r="4268" spans="1:3" x14ac:dyDescent="0.25">
      <c r="A4268" t="s">
        <v>20750</v>
      </c>
      <c r="B4268" t="s">
        <v>18085</v>
      </c>
      <c r="C4268" t="s">
        <v>18100</v>
      </c>
    </row>
    <row r="4269" spans="1:3" x14ac:dyDescent="0.25">
      <c r="A4269" t="s">
        <v>19105</v>
      </c>
      <c r="B4269" t="s">
        <v>18085</v>
      </c>
      <c r="C4269" t="s">
        <v>18122</v>
      </c>
    </row>
    <row r="4270" spans="1:3" x14ac:dyDescent="0.25">
      <c r="A4270" t="s">
        <v>23587</v>
      </c>
      <c r="B4270" t="s">
        <v>18085</v>
      </c>
      <c r="C4270" t="s">
        <v>18100</v>
      </c>
    </row>
    <row r="4271" spans="1:3" x14ac:dyDescent="0.25">
      <c r="A4271" t="s">
        <v>22531</v>
      </c>
      <c r="B4271" t="s">
        <v>18085</v>
      </c>
      <c r="C4271" t="s">
        <v>18103</v>
      </c>
    </row>
    <row r="4272" spans="1:3" x14ac:dyDescent="0.25">
      <c r="A4272" t="s">
        <v>20645</v>
      </c>
      <c r="B4272" t="s">
        <v>18085</v>
      </c>
      <c r="C4272" t="s">
        <v>18122</v>
      </c>
    </row>
    <row r="4273" spans="1:3" x14ac:dyDescent="0.25">
      <c r="A4273" t="s">
        <v>19061</v>
      </c>
      <c r="B4273" t="s">
        <v>18085</v>
      </c>
      <c r="C4273" t="s">
        <v>18229</v>
      </c>
    </row>
    <row r="4274" spans="1:3" x14ac:dyDescent="0.25">
      <c r="A4274" t="s">
        <v>19747</v>
      </c>
      <c r="B4274" t="s">
        <v>18085</v>
      </c>
      <c r="C4274" t="s">
        <v>18100</v>
      </c>
    </row>
    <row r="4275" spans="1:3" x14ac:dyDescent="0.25">
      <c r="A4275" t="s">
        <v>21181</v>
      </c>
      <c r="B4275" t="s">
        <v>18085</v>
      </c>
      <c r="C4275" t="s">
        <v>18087</v>
      </c>
    </row>
    <row r="4276" spans="1:3" x14ac:dyDescent="0.25">
      <c r="A4276" t="s">
        <v>21826</v>
      </c>
      <c r="B4276" t="s">
        <v>18085</v>
      </c>
      <c r="C4276" t="s">
        <v>18100</v>
      </c>
    </row>
    <row r="4277" spans="1:3" x14ac:dyDescent="0.25">
      <c r="A4277" t="s">
        <v>24361</v>
      </c>
      <c r="B4277" t="s">
        <v>18085</v>
      </c>
      <c r="C4277" t="s">
        <v>18100</v>
      </c>
    </row>
    <row r="4278" spans="1:3" x14ac:dyDescent="0.25">
      <c r="A4278" t="s">
        <v>18723</v>
      </c>
      <c r="B4278" t="s">
        <v>18085</v>
      </c>
      <c r="C4278" t="s">
        <v>18100</v>
      </c>
    </row>
    <row r="4279" spans="1:3" x14ac:dyDescent="0.25">
      <c r="A4279" t="s">
        <v>18689</v>
      </c>
      <c r="B4279" t="s">
        <v>18085</v>
      </c>
      <c r="C4279" t="s">
        <v>18147</v>
      </c>
    </row>
    <row r="4280" spans="1:3" x14ac:dyDescent="0.25">
      <c r="A4280" t="s">
        <v>23159</v>
      </c>
      <c r="B4280" t="s">
        <v>18085</v>
      </c>
      <c r="C4280" t="s">
        <v>18087</v>
      </c>
    </row>
    <row r="4281" spans="1:3" x14ac:dyDescent="0.25">
      <c r="A4281" t="s">
        <v>20340</v>
      </c>
      <c r="B4281" t="s">
        <v>18085</v>
      </c>
      <c r="C4281" t="s">
        <v>18087</v>
      </c>
    </row>
    <row r="4282" spans="1:3" x14ac:dyDescent="0.25">
      <c r="A4282" t="s">
        <v>19280</v>
      </c>
      <c r="B4282" t="s">
        <v>18085</v>
      </c>
      <c r="C4282" t="s">
        <v>18087</v>
      </c>
    </row>
    <row r="4283" spans="1:3" x14ac:dyDescent="0.25">
      <c r="A4283" t="s">
        <v>22694</v>
      </c>
      <c r="B4283" t="s">
        <v>18085</v>
      </c>
      <c r="C4283" t="s">
        <v>18087</v>
      </c>
    </row>
    <row r="4284" spans="1:3" x14ac:dyDescent="0.25">
      <c r="A4284" t="s">
        <v>22119</v>
      </c>
      <c r="B4284" t="s">
        <v>18085</v>
      </c>
      <c r="C4284" t="s">
        <v>18087</v>
      </c>
    </row>
    <row r="4285" spans="1:3" x14ac:dyDescent="0.25">
      <c r="A4285" t="s">
        <v>21562</v>
      </c>
      <c r="B4285" t="s">
        <v>18085</v>
      </c>
      <c r="C4285" t="s">
        <v>18087</v>
      </c>
    </row>
    <row r="4286" spans="1:3" x14ac:dyDescent="0.25">
      <c r="A4286" t="s">
        <v>21794</v>
      </c>
      <c r="B4286" t="s">
        <v>18085</v>
      </c>
      <c r="C4286" t="s">
        <v>18087</v>
      </c>
    </row>
    <row r="4287" spans="1:3" x14ac:dyDescent="0.25">
      <c r="A4287" t="s">
        <v>24080</v>
      </c>
      <c r="B4287" t="s">
        <v>18085</v>
      </c>
      <c r="C4287" t="s">
        <v>18087</v>
      </c>
    </row>
    <row r="4288" spans="1:3" x14ac:dyDescent="0.25">
      <c r="A4288" t="s">
        <v>21295</v>
      </c>
      <c r="B4288" t="s">
        <v>18085</v>
      </c>
      <c r="C4288" t="s">
        <v>18087</v>
      </c>
    </row>
    <row r="4289" spans="1:3" x14ac:dyDescent="0.25">
      <c r="A4289" t="s">
        <v>24304</v>
      </c>
      <c r="B4289" t="s">
        <v>18085</v>
      </c>
      <c r="C4289" t="s">
        <v>18103</v>
      </c>
    </row>
    <row r="4290" spans="1:3" x14ac:dyDescent="0.25">
      <c r="A4290" t="s">
        <v>20227</v>
      </c>
      <c r="B4290" t="s">
        <v>18085</v>
      </c>
      <c r="C4290" t="s">
        <v>18492</v>
      </c>
    </row>
    <row r="4291" spans="1:3" x14ac:dyDescent="0.25">
      <c r="A4291" t="s">
        <v>22120</v>
      </c>
      <c r="B4291" t="s">
        <v>18085</v>
      </c>
      <c r="C4291" t="s">
        <v>18229</v>
      </c>
    </row>
    <row r="4292" spans="1:3" x14ac:dyDescent="0.25">
      <c r="A4292" t="s">
        <v>23507</v>
      </c>
      <c r="B4292" t="s">
        <v>18085</v>
      </c>
      <c r="C4292" t="s">
        <v>18100</v>
      </c>
    </row>
    <row r="4293" spans="1:3" x14ac:dyDescent="0.25">
      <c r="A4293" t="s">
        <v>18897</v>
      </c>
      <c r="B4293" t="s">
        <v>18085</v>
      </c>
      <c r="C4293" t="s">
        <v>18100</v>
      </c>
    </row>
    <row r="4294" spans="1:3" x14ac:dyDescent="0.25">
      <c r="A4294" t="s">
        <v>23890</v>
      </c>
      <c r="B4294" t="s">
        <v>18085</v>
      </c>
      <c r="C4294" t="s">
        <v>18100</v>
      </c>
    </row>
    <row r="4295" spans="1:3" x14ac:dyDescent="0.25">
      <c r="A4295" t="s">
        <v>21613</v>
      </c>
      <c r="B4295" t="s">
        <v>18085</v>
      </c>
      <c r="C4295" t="s">
        <v>18100</v>
      </c>
    </row>
    <row r="4296" spans="1:3" x14ac:dyDescent="0.25">
      <c r="A4296" t="s">
        <v>23345</v>
      </c>
      <c r="B4296" t="s">
        <v>18085</v>
      </c>
      <c r="C4296" t="s">
        <v>18100</v>
      </c>
    </row>
    <row r="4297" spans="1:3" x14ac:dyDescent="0.25">
      <c r="A4297" t="s">
        <v>21296</v>
      </c>
      <c r="B4297" t="s">
        <v>18085</v>
      </c>
      <c r="C4297" t="s">
        <v>18100</v>
      </c>
    </row>
    <row r="4298" spans="1:3" x14ac:dyDescent="0.25">
      <c r="A4298" t="s">
        <v>22673</v>
      </c>
      <c r="B4298" t="s">
        <v>18085</v>
      </c>
      <c r="C4298" t="s">
        <v>18100</v>
      </c>
    </row>
    <row r="4299" spans="1:3" x14ac:dyDescent="0.25">
      <c r="A4299" t="s">
        <v>22455</v>
      </c>
      <c r="B4299" t="s">
        <v>18085</v>
      </c>
      <c r="C4299" t="s">
        <v>18100</v>
      </c>
    </row>
    <row r="4300" spans="1:3" x14ac:dyDescent="0.25">
      <c r="A4300" t="s">
        <v>23528</v>
      </c>
      <c r="B4300" t="s">
        <v>18085</v>
      </c>
      <c r="C4300" t="s">
        <v>18100</v>
      </c>
    </row>
    <row r="4301" spans="1:3" x14ac:dyDescent="0.25">
      <c r="A4301" t="s">
        <v>19748</v>
      </c>
      <c r="B4301" t="s">
        <v>18085</v>
      </c>
      <c r="C4301" t="s">
        <v>18100</v>
      </c>
    </row>
    <row r="4302" spans="1:3" x14ac:dyDescent="0.25">
      <c r="A4302" t="s">
        <v>21128</v>
      </c>
      <c r="B4302" t="s">
        <v>18085</v>
      </c>
      <c r="C4302" t="s">
        <v>18100</v>
      </c>
    </row>
    <row r="4303" spans="1:3" x14ac:dyDescent="0.25">
      <c r="A4303" t="s">
        <v>20462</v>
      </c>
      <c r="B4303" t="s">
        <v>18085</v>
      </c>
      <c r="C4303" t="s">
        <v>18100</v>
      </c>
    </row>
    <row r="4304" spans="1:3" x14ac:dyDescent="0.25">
      <c r="A4304" t="s">
        <v>23786</v>
      </c>
      <c r="B4304" t="s">
        <v>18085</v>
      </c>
      <c r="C4304" t="s">
        <v>18100</v>
      </c>
    </row>
    <row r="4305" spans="1:3" x14ac:dyDescent="0.25">
      <c r="A4305" t="s">
        <v>23346</v>
      </c>
      <c r="B4305" t="s">
        <v>18085</v>
      </c>
      <c r="C4305" t="s">
        <v>18100</v>
      </c>
    </row>
    <row r="4306" spans="1:3" x14ac:dyDescent="0.25">
      <c r="A4306" t="s">
        <v>22190</v>
      </c>
      <c r="B4306" t="s">
        <v>18085</v>
      </c>
      <c r="C4306" t="s">
        <v>18100</v>
      </c>
    </row>
    <row r="4307" spans="1:3" x14ac:dyDescent="0.25">
      <c r="A4307" t="s">
        <v>19750</v>
      </c>
      <c r="B4307" t="s">
        <v>18085</v>
      </c>
      <c r="C4307" t="s">
        <v>18100</v>
      </c>
    </row>
    <row r="4308" spans="1:3" x14ac:dyDescent="0.25">
      <c r="A4308" t="s">
        <v>18953</v>
      </c>
      <c r="B4308" t="s">
        <v>18085</v>
      </c>
      <c r="C4308" t="s">
        <v>18100</v>
      </c>
    </row>
    <row r="4309" spans="1:3" x14ac:dyDescent="0.25">
      <c r="A4309" t="s">
        <v>22258</v>
      </c>
      <c r="B4309" t="s">
        <v>18085</v>
      </c>
      <c r="C4309" t="s">
        <v>18100</v>
      </c>
    </row>
    <row r="4310" spans="1:3" x14ac:dyDescent="0.25">
      <c r="A4310" t="s">
        <v>22674</v>
      </c>
      <c r="B4310" t="s">
        <v>18085</v>
      </c>
      <c r="C4310" t="s">
        <v>18100</v>
      </c>
    </row>
    <row r="4311" spans="1:3" x14ac:dyDescent="0.25">
      <c r="A4311" t="s">
        <v>20941</v>
      </c>
      <c r="B4311" t="s">
        <v>18085</v>
      </c>
      <c r="C4311" t="s">
        <v>18087</v>
      </c>
    </row>
    <row r="4312" spans="1:3" x14ac:dyDescent="0.25">
      <c r="A4312" t="s">
        <v>24967</v>
      </c>
      <c r="B4312" t="s">
        <v>18085</v>
      </c>
      <c r="C4312" t="s">
        <v>18087</v>
      </c>
    </row>
    <row r="4313" spans="1:3" x14ac:dyDescent="0.25">
      <c r="A4313" t="s">
        <v>18693</v>
      </c>
      <c r="B4313" t="s">
        <v>18085</v>
      </c>
      <c r="C4313" t="s">
        <v>18100</v>
      </c>
    </row>
    <row r="4314" spans="1:3" x14ac:dyDescent="0.25">
      <c r="A4314" t="s">
        <v>23257</v>
      </c>
      <c r="B4314" t="s">
        <v>18085</v>
      </c>
      <c r="C4314" t="s">
        <v>18100</v>
      </c>
    </row>
    <row r="4315" spans="1:3" x14ac:dyDescent="0.25">
      <c r="A4315" t="s">
        <v>21976</v>
      </c>
      <c r="B4315" t="s">
        <v>18085</v>
      </c>
      <c r="C4315" t="s">
        <v>18100</v>
      </c>
    </row>
    <row r="4316" spans="1:3" x14ac:dyDescent="0.25">
      <c r="A4316" t="s">
        <v>23839</v>
      </c>
      <c r="B4316" t="s">
        <v>18085</v>
      </c>
      <c r="C4316" t="s">
        <v>18100</v>
      </c>
    </row>
    <row r="4317" spans="1:3" x14ac:dyDescent="0.25">
      <c r="A4317" t="s">
        <v>19995</v>
      </c>
      <c r="B4317" t="s">
        <v>18085</v>
      </c>
      <c r="C4317" t="s">
        <v>18100</v>
      </c>
    </row>
    <row r="4318" spans="1:3" x14ac:dyDescent="0.25">
      <c r="A4318" t="s">
        <v>24403</v>
      </c>
      <c r="B4318" t="s">
        <v>18085</v>
      </c>
      <c r="C4318" t="s">
        <v>18100</v>
      </c>
    </row>
    <row r="4319" spans="1:3" x14ac:dyDescent="0.25">
      <c r="A4319" t="s">
        <v>19438</v>
      </c>
      <c r="B4319" t="s">
        <v>18085</v>
      </c>
      <c r="C4319" t="s">
        <v>18100</v>
      </c>
    </row>
    <row r="4320" spans="1:3" x14ac:dyDescent="0.25">
      <c r="A4320" t="s">
        <v>21225</v>
      </c>
      <c r="B4320" t="s">
        <v>18085</v>
      </c>
      <c r="C4320" t="s">
        <v>18100</v>
      </c>
    </row>
    <row r="4321" spans="1:3" x14ac:dyDescent="0.25">
      <c r="A4321" t="s">
        <v>20123</v>
      </c>
      <c r="B4321" t="s">
        <v>18085</v>
      </c>
      <c r="C4321" t="s">
        <v>18100</v>
      </c>
    </row>
    <row r="4322" spans="1:3" x14ac:dyDescent="0.25">
      <c r="A4322" t="s">
        <v>22259</v>
      </c>
      <c r="B4322" t="s">
        <v>18085</v>
      </c>
      <c r="C4322" t="s">
        <v>18100</v>
      </c>
    </row>
    <row r="4323" spans="1:3" x14ac:dyDescent="0.25">
      <c r="A4323" t="s">
        <v>20648</v>
      </c>
      <c r="B4323" t="s">
        <v>18085</v>
      </c>
      <c r="C4323" t="s">
        <v>18100</v>
      </c>
    </row>
    <row r="4324" spans="1:3" x14ac:dyDescent="0.25">
      <c r="A4324" t="s">
        <v>24296</v>
      </c>
      <c r="B4324" t="s">
        <v>18085</v>
      </c>
      <c r="C4324" t="s">
        <v>18100</v>
      </c>
    </row>
    <row r="4325" spans="1:3" x14ac:dyDescent="0.25">
      <c r="A4325" t="s">
        <v>23439</v>
      </c>
      <c r="B4325" t="s">
        <v>18085</v>
      </c>
      <c r="C4325" t="s">
        <v>18100</v>
      </c>
    </row>
    <row r="4326" spans="1:3" x14ac:dyDescent="0.25">
      <c r="A4326" t="s">
        <v>24481</v>
      </c>
      <c r="B4326" t="s">
        <v>18085</v>
      </c>
      <c r="C4326" t="s">
        <v>18100</v>
      </c>
    </row>
    <row r="4327" spans="1:3" x14ac:dyDescent="0.25">
      <c r="A4327" t="s">
        <v>18309</v>
      </c>
      <c r="B4327" t="s">
        <v>18085</v>
      </c>
      <c r="C4327" t="s">
        <v>18100</v>
      </c>
    </row>
    <row r="4328" spans="1:3" x14ac:dyDescent="0.25">
      <c r="A4328" t="s">
        <v>21400</v>
      </c>
      <c r="B4328" t="s">
        <v>18085</v>
      </c>
      <c r="C4328" t="s">
        <v>18158</v>
      </c>
    </row>
    <row r="4329" spans="1:3" x14ac:dyDescent="0.25">
      <c r="A4329" t="s">
        <v>24836</v>
      </c>
      <c r="B4329" t="s">
        <v>18085</v>
      </c>
      <c r="C4329" t="s">
        <v>18087</v>
      </c>
    </row>
    <row r="4330" spans="1:3" x14ac:dyDescent="0.25">
      <c r="A4330" t="s">
        <v>22675</v>
      </c>
      <c r="B4330" t="s">
        <v>18085</v>
      </c>
      <c r="C4330" t="s">
        <v>18100</v>
      </c>
    </row>
    <row r="4331" spans="1:3" x14ac:dyDescent="0.25">
      <c r="A4331" t="s">
        <v>20463</v>
      </c>
      <c r="B4331" t="s">
        <v>18085</v>
      </c>
      <c r="C4331" t="s">
        <v>18100</v>
      </c>
    </row>
    <row r="4332" spans="1:3" x14ac:dyDescent="0.25">
      <c r="A4332" t="s">
        <v>23840</v>
      </c>
      <c r="B4332" t="s">
        <v>18085</v>
      </c>
      <c r="C4332" t="s">
        <v>18152</v>
      </c>
    </row>
    <row r="4333" spans="1:3" x14ac:dyDescent="0.25">
      <c r="A4333" t="s">
        <v>20342</v>
      </c>
      <c r="B4333" t="s">
        <v>18085</v>
      </c>
      <c r="C4333" t="s">
        <v>18152</v>
      </c>
    </row>
    <row r="4334" spans="1:3" x14ac:dyDescent="0.25">
      <c r="A4334" t="s">
        <v>23372</v>
      </c>
      <c r="B4334" t="s">
        <v>18085</v>
      </c>
      <c r="C4334" t="s">
        <v>18087</v>
      </c>
    </row>
    <row r="4335" spans="1:3" x14ac:dyDescent="0.25">
      <c r="A4335" t="s">
        <v>21401</v>
      </c>
      <c r="B4335" t="s">
        <v>18085</v>
      </c>
      <c r="C4335" t="s">
        <v>18100</v>
      </c>
    </row>
    <row r="4336" spans="1:3" x14ac:dyDescent="0.25">
      <c r="A4336" t="s">
        <v>20649</v>
      </c>
      <c r="B4336" t="s">
        <v>18085</v>
      </c>
      <c r="C4336" t="s">
        <v>18100</v>
      </c>
    </row>
    <row r="4337" spans="1:3" x14ac:dyDescent="0.25">
      <c r="A4337" t="s">
        <v>25035</v>
      </c>
      <c r="B4337" t="s">
        <v>18085</v>
      </c>
      <c r="C4337" t="s">
        <v>18100</v>
      </c>
    </row>
    <row r="4338" spans="1:3" x14ac:dyDescent="0.25">
      <c r="A4338" t="s">
        <v>22261</v>
      </c>
      <c r="B4338" t="s">
        <v>18085</v>
      </c>
      <c r="C4338" t="s">
        <v>18229</v>
      </c>
    </row>
    <row r="4339" spans="1:3" x14ac:dyDescent="0.25">
      <c r="A4339" t="s">
        <v>20343</v>
      </c>
      <c r="B4339" t="s">
        <v>18085</v>
      </c>
      <c r="C4339" t="s">
        <v>18100</v>
      </c>
    </row>
    <row r="4340" spans="1:3" x14ac:dyDescent="0.25">
      <c r="A4340" t="s">
        <v>21299</v>
      </c>
      <c r="B4340" t="s">
        <v>18085</v>
      </c>
      <c r="C4340" t="s">
        <v>18100</v>
      </c>
    </row>
    <row r="4341" spans="1:3" x14ac:dyDescent="0.25">
      <c r="A4341" t="s">
        <v>22458</v>
      </c>
      <c r="B4341" t="s">
        <v>18085</v>
      </c>
      <c r="C4341" t="s">
        <v>18100</v>
      </c>
    </row>
    <row r="4342" spans="1:3" x14ac:dyDescent="0.25">
      <c r="A4342" t="s">
        <v>23189</v>
      </c>
      <c r="B4342" t="s">
        <v>18085</v>
      </c>
      <c r="C4342" t="s">
        <v>18100</v>
      </c>
    </row>
    <row r="4343" spans="1:3" x14ac:dyDescent="0.25">
      <c r="A4343" t="s">
        <v>20626</v>
      </c>
      <c r="B4343" t="s">
        <v>18085</v>
      </c>
      <c r="C4343" t="s">
        <v>18087</v>
      </c>
    </row>
    <row r="4344" spans="1:3" x14ac:dyDescent="0.25">
      <c r="A4344" t="s">
        <v>20752</v>
      </c>
      <c r="B4344" t="s">
        <v>18085</v>
      </c>
      <c r="C4344" t="s">
        <v>18100</v>
      </c>
    </row>
    <row r="4345" spans="1:3" x14ac:dyDescent="0.25">
      <c r="A4345" t="s">
        <v>21404</v>
      </c>
      <c r="B4345" t="s">
        <v>18085</v>
      </c>
      <c r="C4345" t="s">
        <v>18100</v>
      </c>
    </row>
    <row r="4346" spans="1:3" x14ac:dyDescent="0.25">
      <c r="A4346" t="s">
        <v>20495</v>
      </c>
      <c r="B4346" t="s">
        <v>18085</v>
      </c>
      <c r="C4346" t="s">
        <v>18100</v>
      </c>
    </row>
    <row r="4347" spans="1:3" x14ac:dyDescent="0.25">
      <c r="A4347" t="s">
        <v>19751</v>
      </c>
      <c r="B4347" t="s">
        <v>18085</v>
      </c>
      <c r="C4347" t="s">
        <v>18100</v>
      </c>
    </row>
    <row r="4348" spans="1:3" x14ac:dyDescent="0.25">
      <c r="A4348" t="s">
        <v>20344</v>
      </c>
      <c r="B4348" t="s">
        <v>18085</v>
      </c>
      <c r="C4348" t="s">
        <v>18100</v>
      </c>
    </row>
    <row r="4349" spans="1:3" x14ac:dyDescent="0.25">
      <c r="A4349" t="s">
        <v>23188</v>
      </c>
      <c r="B4349" t="s">
        <v>18085</v>
      </c>
      <c r="C4349" t="s">
        <v>18087</v>
      </c>
    </row>
    <row r="4350" spans="1:3" x14ac:dyDescent="0.25">
      <c r="A4350" t="s">
        <v>22262</v>
      </c>
      <c r="B4350" t="s">
        <v>18085</v>
      </c>
      <c r="C4350" t="s">
        <v>18087</v>
      </c>
    </row>
    <row r="4351" spans="1:3" x14ac:dyDescent="0.25">
      <c r="A4351" t="s">
        <v>23588</v>
      </c>
      <c r="B4351" t="s">
        <v>18085</v>
      </c>
      <c r="C4351" t="s">
        <v>18100</v>
      </c>
    </row>
    <row r="4352" spans="1:3" x14ac:dyDescent="0.25">
      <c r="A4352" t="s">
        <v>22832</v>
      </c>
      <c r="B4352" t="s">
        <v>18085</v>
      </c>
      <c r="C4352" t="s">
        <v>18100</v>
      </c>
    </row>
    <row r="4353" spans="1:3" x14ac:dyDescent="0.25">
      <c r="A4353" t="s">
        <v>21300</v>
      </c>
      <c r="B4353" t="s">
        <v>18085</v>
      </c>
      <c r="C4353" t="s">
        <v>18100</v>
      </c>
    </row>
    <row r="4354" spans="1:3" x14ac:dyDescent="0.25">
      <c r="A4354" t="s">
        <v>20748</v>
      </c>
      <c r="B4354" t="s">
        <v>18085</v>
      </c>
      <c r="C4354" t="s">
        <v>18100</v>
      </c>
    </row>
    <row r="4355" spans="1:3" x14ac:dyDescent="0.25">
      <c r="A4355" t="s">
        <v>20345</v>
      </c>
      <c r="B4355" t="s">
        <v>18085</v>
      </c>
      <c r="C4355" t="s">
        <v>18087</v>
      </c>
    </row>
    <row r="4356" spans="1:3" x14ac:dyDescent="0.25">
      <c r="A4356" t="s">
        <v>20000</v>
      </c>
      <c r="B4356" t="s">
        <v>18085</v>
      </c>
      <c r="C4356" t="s">
        <v>18100</v>
      </c>
    </row>
    <row r="4357" spans="1:3" x14ac:dyDescent="0.25">
      <c r="A4357" t="s">
        <v>22910</v>
      </c>
      <c r="B4357" t="s">
        <v>18085</v>
      </c>
      <c r="C4357" t="s">
        <v>18100</v>
      </c>
    </row>
    <row r="4358" spans="1:3" x14ac:dyDescent="0.25">
      <c r="A4358" t="s">
        <v>20126</v>
      </c>
      <c r="B4358" t="s">
        <v>18085</v>
      </c>
      <c r="C4358" t="s">
        <v>18100</v>
      </c>
    </row>
    <row r="4359" spans="1:3" x14ac:dyDescent="0.25">
      <c r="A4359" t="s">
        <v>23441</v>
      </c>
      <c r="B4359" t="s">
        <v>18085</v>
      </c>
      <c r="C4359" t="s">
        <v>18100</v>
      </c>
    </row>
    <row r="4360" spans="1:3" x14ac:dyDescent="0.25">
      <c r="A4360" t="s">
        <v>18430</v>
      </c>
      <c r="B4360" t="s">
        <v>18085</v>
      </c>
      <c r="C4360" t="s">
        <v>18087</v>
      </c>
    </row>
    <row r="4361" spans="1:3" x14ac:dyDescent="0.25">
      <c r="A4361" t="s">
        <v>18698</v>
      </c>
      <c r="B4361" t="s">
        <v>18085</v>
      </c>
      <c r="C4361" t="s">
        <v>18103</v>
      </c>
    </row>
    <row r="4362" spans="1:3" x14ac:dyDescent="0.25">
      <c r="A4362" t="s">
        <v>22794</v>
      </c>
      <c r="B4362" t="s">
        <v>18085</v>
      </c>
      <c r="C4362" t="s">
        <v>18100</v>
      </c>
    </row>
    <row r="4363" spans="1:3" x14ac:dyDescent="0.25">
      <c r="A4363" t="s">
        <v>23393</v>
      </c>
      <c r="B4363" t="s">
        <v>18085</v>
      </c>
      <c r="C4363" t="s">
        <v>18100</v>
      </c>
    </row>
    <row r="4364" spans="1:3" x14ac:dyDescent="0.25">
      <c r="A4364" t="s">
        <v>23079</v>
      </c>
      <c r="B4364" t="s">
        <v>18085</v>
      </c>
      <c r="C4364" t="s">
        <v>18152</v>
      </c>
    </row>
    <row r="4365" spans="1:3" x14ac:dyDescent="0.25">
      <c r="A4365" t="s">
        <v>22192</v>
      </c>
      <c r="B4365" t="s">
        <v>18085</v>
      </c>
      <c r="C4365" t="s">
        <v>18122</v>
      </c>
    </row>
    <row r="4366" spans="1:3" x14ac:dyDescent="0.25">
      <c r="A4366" t="s">
        <v>22199</v>
      </c>
      <c r="B4366" t="s">
        <v>18085</v>
      </c>
      <c r="C4366" t="s">
        <v>18100</v>
      </c>
    </row>
    <row r="4367" spans="1:3" x14ac:dyDescent="0.25">
      <c r="A4367" t="s">
        <v>20232</v>
      </c>
      <c r="B4367" t="s">
        <v>18085</v>
      </c>
      <c r="C4367" t="s">
        <v>18229</v>
      </c>
    </row>
    <row r="4368" spans="1:3" x14ac:dyDescent="0.25">
      <c r="A4368" t="s">
        <v>21182</v>
      </c>
      <c r="B4368" t="s">
        <v>18085</v>
      </c>
      <c r="C4368" t="s">
        <v>18100</v>
      </c>
    </row>
    <row r="4369" spans="1:3" x14ac:dyDescent="0.25">
      <c r="A4369" t="s">
        <v>24636</v>
      </c>
      <c r="B4369" t="s">
        <v>18085</v>
      </c>
      <c r="C4369" t="s">
        <v>18100</v>
      </c>
    </row>
    <row r="4370" spans="1:3" x14ac:dyDescent="0.25">
      <c r="A4370" t="s">
        <v>21403</v>
      </c>
      <c r="B4370" t="s">
        <v>18085</v>
      </c>
      <c r="C4370" t="s">
        <v>18100</v>
      </c>
    </row>
    <row r="4371" spans="1:3" x14ac:dyDescent="0.25">
      <c r="A4371" t="s">
        <v>20073</v>
      </c>
      <c r="B4371" t="s">
        <v>18085</v>
      </c>
      <c r="C4371" t="s">
        <v>18100</v>
      </c>
    </row>
    <row r="4372" spans="1:3" x14ac:dyDescent="0.25">
      <c r="A4372" t="s">
        <v>21067</v>
      </c>
      <c r="B4372" t="s">
        <v>18085</v>
      </c>
      <c r="C4372" t="s">
        <v>18100</v>
      </c>
    </row>
    <row r="4373" spans="1:3" x14ac:dyDescent="0.25">
      <c r="A4373" t="s">
        <v>20504</v>
      </c>
      <c r="B4373" t="s">
        <v>18085</v>
      </c>
      <c r="C4373" t="s">
        <v>18100</v>
      </c>
    </row>
    <row r="4374" spans="1:3" x14ac:dyDescent="0.25">
      <c r="A4374" t="s">
        <v>18699</v>
      </c>
      <c r="B4374" t="s">
        <v>18085</v>
      </c>
      <c r="C4374" t="s">
        <v>18100</v>
      </c>
    </row>
    <row r="4375" spans="1:3" x14ac:dyDescent="0.25">
      <c r="A4375" t="s">
        <v>20233</v>
      </c>
      <c r="B4375" t="s">
        <v>18085</v>
      </c>
      <c r="C4375" t="s">
        <v>18100</v>
      </c>
    </row>
    <row r="4376" spans="1:3" x14ac:dyDescent="0.25">
      <c r="A4376" t="s">
        <v>24524</v>
      </c>
      <c r="B4376" t="s">
        <v>18085</v>
      </c>
      <c r="C4376" t="s">
        <v>18087</v>
      </c>
    </row>
    <row r="4377" spans="1:3" x14ac:dyDescent="0.25">
      <c r="A4377" t="s">
        <v>22833</v>
      </c>
      <c r="B4377" t="s">
        <v>18085</v>
      </c>
      <c r="C4377" t="s">
        <v>18100</v>
      </c>
    </row>
    <row r="4378" spans="1:3" x14ac:dyDescent="0.25">
      <c r="A4378" t="s">
        <v>24162</v>
      </c>
      <c r="B4378" t="s">
        <v>18085</v>
      </c>
      <c r="C4378" t="s">
        <v>18100</v>
      </c>
    </row>
    <row r="4379" spans="1:3" x14ac:dyDescent="0.25">
      <c r="A4379" t="s">
        <v>22781</v>
      </c>
      <c r="B4379" t="s">
        <v>18085</v>
      </c>
      <c r="C4379" t="s">
        <v>18100</v>
      </c>
    </row>
    <row r="4380" spans="1:3" x14ac:dyDescent="0.25">
      <c r="A4380" t="s">
        <v>23021</v>
      </c>
      <c r="B4380" t="s">
        <v>18085</v>
      </c>
      <c r="C4380" t="s">
        <v>18100</v>
      </c>
    </row>
    <row r="4381" spans="1:3" x14ac:dyDescent="0.25">
      <c r="A4381" t="s">
        <v>24298</v>
      </c>
      <c r="B4381" t="s">
        <v>18085</v>
      </c>
      <c r="C4381" t="s">
        <v>18100</v>
      </c>
    </row>
    <row r="4382" spans="1:3" x14ac:dyDescent="0.25">
      <c r="A4382" t="s">
        <v>23442</v>
      </c>
      <c r="B4382" t="s">
        <v>18085</v>
      </c>
      <c r="C4382" t="s">
        <v>18100</v>
      </c>
    </row>
    <row r="4383" spans="1:3" x14ac:dyDescent="0.25">
      <c r="A4383" t="s">
        <v>20651</v>
      </c>
      <c r="B4383" t="s">
        <v>18085</v>
      </c>
      <c r="C4383" t="s">
        <v>18100</v>
      </c>
    </row>
    <row r="4384" spans="1:3" x14ac:dyDescent="0.25">
      <c r="A4384" t="s">
        <v>24404</v>
      </c>
      <c r="B4384" t="s">
        <v>18085</v>
      </c>
      <c r="C4384" t="s">
        <v>18100</v>
      </c>
    </row>
    <row r="4385" spans="1:3" x14ac:dyDescent="0.25">
      <c r="A4385" t="s">
        <v>24968</v>
      </c>
      <c r="B4385" t="s">
        <v>18085</v>
      </c>
      <c r="C4385" t="s">
        <v>18100</v>
      </c>
    </row>
    <row r="4386" spans="1:3" x14ac:dyDescent="0.25">
      <c r="A4386" t="s">
        <v>20772</v>
      </c>
      <c r="B4386" t="s">
        <v>18085</v>
      </c>
      <c r="C4386" t="s">
        <v>18100</v>
      </c>
    </row>
    <row r="4387" spans="1:3" x14ac:dyDescent="0.25">
      <c r="A4387" t="s">
        <v>24777</v>
      </c>
      <c r="B4387" t="s">
        <v>18085</v>
      </c>
      <c r="C4387" t="s">
        <v>18087</v>
      </c>
    </row>
    <row r="4388" spans="1:3" x14ac:dyDescent="0.25">
      <c r="A4388" t="s">
        <v>24595</v>
      </c>
      <c r="B4388" t="s">
        <v>18085</v>
      </c>
      <c r="C4388" t="s">
        <v>18087</v>
      </c>
    </row>
    <row r="4389" spans="1:3" x14ac:dyDescent="0.25">
      <c r="A4389" t="s">
        <v>23788</v>
      </c>
      <c r="B4389" t="s">
        <v>18085</v>
      </c>
      <c r="C4389" t="s">
        <v>18175</v>
      </c>
    </row>
    <row r="4390" spans="1:3" x14ac:dyDescent="0.25">
      <c r="A4390" t="s">
        <v>23843</v>
      </c>
      <c r="B4390" t="s">
        <v>18085</v>
      </c>
      <c r="C4390" t="s">
        <v>18087</v>
      </c>
    </row>
    <row r="4391" spans="1:3" x14ac:dyDescent="0.25">
      <c r="A4391" t="s">
        <v>19289</v>
      </c>
      <c r="B4391" t="s">
        <v>18085</v>
      </c>
      <c r="C4391" t="s">
        <v>18087</v>
      </c>
    </row>
    <row r="4392" spans="1:3" x14ac:dyDescent="0.25">
      <c r="A4392" t="s">
        <v>19115</v>
      </c>
      <c r="B4392" t="s">
        <v>18085</v>
      </c>
      <c r="C4392" t="s">
        <v>18175</v>
      </c>
    </row>
    <row r="4393" spans="1:3" x14ac:dyDescent="0.25">
      <c r="A4393" t="s">
        <v>20234</v>
      </c>
      <c r="B4393" t="s">
        <v>18085</v>
      </c>
      <c r="C4393" t="s">
        <v>18100</v>
      </c>
    </row>
    <row r="4394" spans="1:3" x14ac:dyDescent="0.25">
      <c r="A4394" t="s">
        <v>24667</v>
      </c>
      <c r="B4394" t="s">
        <v>18085</v>
      </c>
      <c r="C4394" t="s">
        <v>18100</v>
      </c>
    </row>
    <row r="4395" spans="1:3" x14ac:dyDescent="0.25">
      <c r="A4395" t="s">
        <v>22263</v>
      </c>
      <c r="B4395" t="s">
        <v>18085</v>
      </c>
      <c r="C4395" t="s">
        <v>18100</v>
      </c>
    </row>
    <row r="4396" spans="1:3" x14ac:dyDescent="0.25">
      <c r="A4396" t="s">
        <v>19606</v>
      </c>
      <c r="B4396" t="s">
        <v>18085</v>
      </c>
      <c r="C4396" t="s">
        <v>18089</v>
      </c>
    </row>
    <row r="4397" spans="1:3" x14ac:dyDescent="0.25">
      <c r="A4397" t="s">
        <v>19692</v>
      </c>
      <c r="B4397" t="s">
        <v>18085</v>
      </c>
      <c r="C4397" t="s">
        <v>18100</v>
      </c>
    </row>
    <row r="4398" spans="1:3" x14ac:dyDescent="0.25">
      <c r="A4398" t="s">
        <v>21444</v>
      </c>
      <c r="B4398" t="s">
        <v>18085</v>
      </c>
      <c r="C4398" t="s">
        <v>18100</v>
      </c>
    </row>
    <row r="4399" spans="1:3" x14ac:dyDescent="0.25">
      <c r="A4399" t="s">
        <v>24309</v>
      </c>
      <c r="B4399" t="s">
        <v>18085</v>
      </c>
      <c r="C4399" t="s">
        <v>18100</v>
      </c>
    </row>
    <row r="4400" spans="1:3" x14ac:dyDescent="0.25">
      <c r="A4400" t="s">
        <v>23596</v>
      </c>
      <c r="B4400" t="s">
        <v>18085</v>
      </c>
      <c r="C4400" t="s">
        <v>18100</v>
      </c>
    </row>
    <row r="4401" spans="1:3" x14ac:dyDescent="0.25">
      <c r="A4401" t="s">
        <v>19667</v>
      </c>
      <c r="B4401" t="s">
        <v>18085</v>
      </c>
      <c r="C4401" t="s">
        <v>18100</v>
      </c>
    </row>
    <row r="4402" spans="1:3" x14ac:dyDescent="0.25">
      <c r="A4402" t="s">
        <v>20751</v>
      </c>
      <c r="B4402" t="s">
        <v>18085</v>
      </c>
      <c r="C4402" t="s">
        <v>18100</v>
      </c>
    </row>
    <row r="4403" spans="1:3" x14ac:dyDescent="0.25">
      <c r="A4403" t="s">
        <v>20571</v>
      </c>
      <c r="B4403" t="s">
        <v>18085</v>
      </c>
      <c r="C4403" t="s">
        <v>18100</v>
      </c>
    </row>
    <row r="4404" spans="1:3" x14ac:dyDescent="0.25">
      <c r="A4404" t="s">
        <v>18435</v>
      </c>
      <c r="B4404" t="s">
        <v>18085</v>
      </c>
      <c r="C4404" t="s">
        <v>18100</v>
      </c>
    </row>
    <row r="4405" spans="1:3" x14ac:dyDescent="0.25">
      <c r="A4405" t="s">
        <v>20863</v>
      </c>
      <c r="B4405" t="s">
        <v>18085</v>
      </c>
      <c r="C4405" t="s">
        <v>18100</v>
      </c>
    </row>
    <row r="4406" spans="1:3" x14ac:dyDescent="0.25">
      <c r="A4406" t="s">
        <v>24120</v>
      </c>
      <c r="B4406" t="s">
        <v>18085</v>
      </c>
      <c r="C4406" t="s">
        <v>18087</v>
      </c>
    </row>
    <row r="4407" spans="1:3" x14ac:dyDescent="0.25">
      <c r="A4407" t="s">
        <v>18901</v>
      </c>
      <c r="B4407" t="s">
        <v>18085</v>
      </c>
      <c r="C4407" t="s">
        <v>18100</v>
      </c>
    </row>
    <row r="4408" spans="1:3" x14ac:dyDescent="0.25">
      <c r="A4408" t="s">
        <v>19111</v>
      </c>
      <c r="B4408" t="s">
        <v>18085</v>
      </c>
      <c r="C4408" t="s">
        <v>18100</v>
      </c>
    </row>
    <row r="4409" spans="1:3" x14ac:dyDescent="0.25">
      <c r="A4409" t="s">
        <v>24257</v>
      </c>
      <c r="B4409" t="s">
        <v>18085</v>
      </c>
      <c r="C4409" t="s">
        <v>18087</v>
      </c>
    </row>
    <row r="4410" spans="1:3" x14ac:dyDescent="0.25">
      <c r="A4410" t="s">
        <v>21126</v>
      </c>
      <c r="B4410" t="s">
        <v>18085</v>
      </c>
      <c r="C4410" t="s">
        <v>18087</v>
      </c>
    </row>
    <row r="4411" spans="1:3" x14ac:dyDescent="0.25">
      <c r="A4411" t="s">
        <v>22828</v>
      </c>
      <c r="B4411" t="s">
        <v>18085</v>
      </c>
      <c r="C4411" t="s">
        <v>18100</v>
      </c>
    </row>
    <row r="4412" spans="1:3" x14ac:dyDescent="0.25">
      <c r="A4412" t="s">
        <v>21483</v>
      </c>
      <c r="B4412" t="s">
        <v>18085</v>
      </c>
      <c r="C4412" t="s">
        <v>18087</v>
      </c>
    </row>
    <row r="4413" spans="1:3" x14ac:dyDescent="0.25">
      <c r="A4413" t="s">
        <v>20127</v>
      </c>
      <c r="B4413" t="s">
        <v>18085</v>
      </c>
      <c r="C4413" t="s">
        <v>18100</v>
      </c>
    </row>
    <row r="4414" spans="1:3" x14ac:dyDescent="0.25">
      <c r="A4414" t="s">
        <v>21259</v>
      </c>
      <c r="B4414" t="s">
        <v>18085</v>
      </c>
      <c r="C4414" t="s">
        <v>18100</v>
      </c>
    </row>
    <row r="4415" spans="1:3" x14ac:dyDescent="0.25">
      <c r="A4415" t="s">
        <v>21080</v>
      </c>
      <c r="B4415" t="s">
        <v>18085</v>
      </c>
      <c r="C4415" t="s">
        <v>18100</v>
      </c>
    </row>
    <row r="4416" spans="1:3" x14ac:dyDescent="0.25">
      <c r="A4416" t="s">
        <v>24290</v>
      </c>
      <c r="B4416" t="s">
        <v>18085</v>
      </c>
      <c r="C4416" t="s">
        <v>18087</v>
      </c>
    </row>
    <row r="4417" spans="1:3" x14ac:dyDescent="0.25">
      <c r="A4417" t="s">
        <v>21405</v>
      </c>
      <c r="B4417" t="s">
        <v>18085</v>
      </c>
      <c r="C4417" t="s">
        <v>18100</v>
      </c>
    </row>
    <row r="4418" spans="1:3" x14ac:dyDescent="0.25">
      <c r="A4418" t="s">
        <v>20004</v>
      </c>
      <c r="B4418" t="s">
        <v>18085</v>
      </c>
      <c r="C4418" t="s">
        <v>18100</v>
      </c>
    </row>
    <row r="4419" spans="1:3" x14ac:dyDescent="0.25">
      <c r="A4419" t="s">
        <v>25091</v>
      </c>
      <c r="B4419" t="s">
        <v>18085</v>
      </c>
      <c r="C4419" t="s">
        <v>18100</v>
      </c>
    </row>
    <row r="4420" spans="1:3" x14ac:dyDescent="0.25">
      <c r="A4420" t="s">
        <v>24037</v>
      </c>
      <c r="B4420" t="s">
        <v>18085</v>
      </c>
      <c r="C4420" t="s">
        <v>18100</v>
      </c>
    </row>
    <row r="4421" spans="1:3" x14ac:dyDescent="0.25">
      <c r="A4421" t="s">
        <v>22461</v>
      </c>
      <c r="B4421" t="s">
        <v>18085</v>
      </c>
      <c r="C4421" t="s">
        <v>18100</v>
      </c>
    </row>
    <row r="4422" spans="1:3" x14ac:dyDescent="0.25">
      <c r="A4422" t="s">
        <v>21227</v>
      </c>
      <c r="B4422" t="s">
        <v>18085</v>
      </c>
      <c r="C4422" t="s">
        <v>18100</v>
      </c>
    </row>
    <row r="4423" spans="1:3" x14ac:dyDescent="0.25">
      <c r="A4423" t="s">
        <v>22908</v>
      </c>
      <c r="B4423" t="s">
        <v>18085</v>
      </c>
      <c r="C4423" t="s">
        <v>18100</v>
      </c>
    </row>
    <row r="4424" spans="1:3" x14ac:dyDescent="0.25">
      <c r="A4424" t="s">
        <v>22578</v>
      </c>
      <c r="B4424" t="s">
        <v>18085</v>
      </c>
      <c r="C4424" t="s">
        <v>18100</v>
      </c>
    </row>
    <row r="4425" spans="1:3" x14ac:dyDescent="0.25">
      <c r="A4425" t="s">
        <v>22326</v>
      </c>
      <c r="B4425" t="s">
        <v>18085</v>
      </c>
      <c r="C4425" t="s">
        <v>18100</v>
      </c>
    </row>
    <row r="4426" spans="1:3" x14ac:dyDescent="0.25">
      <c r="A4426" t="s">
        <v>21823</v>
      </c>
      <c r="B4426" t="s">
        <v>18085</v>
      </c>
      <c r="C4426" t="s">
        <v>18100</v>
      </c>
    </row>
    <row r="4427" spans="1:3" x14ac:dyDescent="0.25">
      <c r="A4427" t="s">
        <v>21616</v>
      </c>
      <c r="B4427" t="s">
        <v>18085</v>
      </c>
      <c r="C4427" t="s">
        <v>18100</v>
      </c>
    </row>
    <row r="4428" spans="1:3" x14ac:dyDescent="0.25">
      <c r="A4428" t="s">
        <v>24360</v>
      </c>
      <c r="B4428" t="s">
        <v>18085</v>
      </c>
      <c r="C4428" t="s">
        <v>18100</v>
      </c>
    </row>
    <row r="4429" spans="1:3" x14ac:dyDescent="0.25">
      <c r="A4429" t="s">
        <v>24669</v>
      </c>
      <c r="B4429" t="s">
        <v>18085</v>
      </c>
      <c r="C4429" t="s">
        <v>18100</v>
      </c>
    </row>
    <row r="4430" spans="1:3" x14ac:dyDescent="0.25">
      <c r="A4430" t="s">
        <v>24482</v>
      </c>
      <c r="B4430" t="s">
        <v>18085</v>
      </c>
      <c r="C4430" t="s">
        <v>18100</v>
      </c>
    </row>
    <row r="4431" spans="1:3" x14ac:dyDescent="0.25">
      <c r="A4431" t="s">
        <v>24526</v>
      </c>
      <c r="B4431" t="s">
        <v>18085</v>
      </c>
      <c r="C4431" t="s">
        <v>18100</v>
      </c>
    </row>
    <row r="4432" spans="1:3" x14ac:dyDescent="0.25">
      <c r="A4432" t="s">
        <v>22460</v>
      </c>
      <c r="B4432" t="s">
        <v>18085</v>
      </c>
      <c r="C4432" t="s">
        <v>18100</v>
      </c>
    </row>
    <row r="4433" spans="1:3" x14ac:dyDescent="0.25">
      <c r="A4433" t="s">
        <v>20136</v>
      </c>
      <c r="B4433" t="s">
        <v>18085</v>
      </c>
      <c r="C4433" t="s">
        <v>18100</v>
      </c>
    </row>
    <row r="4434" spans="1:3" x14ac:dyDescent="0.25">
      <c r="A4434" t="s">
        <v>20753</v>
      </c>
      <c r="B4434" t="s">
        <v>18085</v>
      </c>
      <c r="C4434" t="s">
        <v>18100</v>
      </c>
    </row>
    <row r="4435" spans="1:3" x14ac:dyDescent="0.25">
      <c r="A4435" t="s">
        <v>23589</v>
      </c>
      <c r="B4435" t="s">
        <v>18085</v>
      </c>
      <c r="C4435" t="s">
        <v>18100</v>
      </c>
    </row>
    <row r="4436" spans="1:3" x14ac:dyDescent="0.25">
      <c r="A4436" t="s">
        <v>24483</v>
      </c>
      <c r="B4436" t="s">
        <v>18085</v>
      </c>
      <c r="C4436" t="s">
        <v>18100</v>
      </c>
    </row>
    <row r="4437" spans="1:3" x14ac:dyDescent="0.25">
      <c r="A4437" t="s">
        <v>24935</v>
      </c>
      <c r="B4437" t="s">
        <v>18085</v>
      </c>
      <c r="C4437" t="s">
        <v>18100</v>
      </c>
    </row>
    <row r="4438" spans="1:3" x14ac:dyDescent="0.25">
      <c r="A4438" t="s">
        <v>20347</v>
      </c>
      <c r="B4438" t="s">
        <v>18085</v>
      </c>
      <c r="C4438" t="s">
        <v>18100</v>
      </c>
    </row>
    <row r="4439" spans="1:3" x14ac:dyDescent="0.25">
      <c r="A4439" t="s">
        <v>21406</v>
      </c>
      <c r="B4439" t="s">
        <v>18085</v>
      </c>
      <c r="C4439" t="s">
        <v>18103</v>
      </c>
    </row>
    <row r="4440" spans="1:3" x14ac:dyDescent="0.25">
      <c r="A4440" t="s">
        <v>25005</v>
      </c>
      <c r="B4440" t="s">
        <v>18085</v>
      </c>
      <c r="C4440" t="s">
        <v>18087</v>
      </c>
    </row>
    <row r="4441" spans="1:3" x14ac:dyDescent="0.25">
      <c r="A4441" t="s">
        <v>19774</v>
      </c>
      <c r="B4441" t="s">
        <v>18085</v>
      </c>
      <c r="C4441" t="s">
        <v>18103</v>
      </c>
    </row>
    <row r="4442" spans="1:3" x14ac:dyDescent="0.25">
      <c r="A4442" t="s">
        <v>23493</v>
      </c>
      <c r="B4442" t="s">
        <v>18085</v>
      </c>
      <c r="C4442" t="s">
        <v>18100</v>
      </c>
    </row>
    <row r="4443" spans="1:3" x14ac:dyDescent="0.25">
      <c r="A4443" t="s">
        <v>25036</v>
      </c>
      <c r="B4443" t="s">
        <v>18085</v>
      </c>
      <c r="C4443" t="s">
        <v>18100</v>
      </c>
    </row>
    <row r="4444" spans="1:3" x14ac:dyDescent="0.25">
      <c r="A4444" t="s">
        <v>23590</v>
      </c>
      <c r="B4444" t="s">
        <v>18085</v>
      </c>
      <c r="C4444" t="s">
        <v>18087</v>
      </c>
    </row>
    <row r="4445" spans="1:3" x14ac:dyDescent="0.25">
      <c r="A4445" t="s">
        <v>19999</v>
      </c>
      <c r="B4445" t="s">
        <v>18085</v>
      </c>
      <c r="C4445" t="s">
        <v>18113</v>
      </c>
    </row>
    <row r="4446" spans="1:3" x14ac:dyDescent="0.25">
      <c r="A4446" t="s">
        <v>24825</v>
      </c>
      <c r="B4446" t="s">
        <v>18085</v>
      </c>
      <c r="C4446" t="s">
        <v>18100</v>
      </c>
    </row>
    <row r="4447" spans="1:3" x14ac:dyDescent="0.25">
      <c r="A4447" t="s">
        <v>21180</v>
      </c>
      <c r="B4447" t="s">
        <v>18085</v>
      </c>
      <c r="C4447" t="s">
        <v>18100</v>
      </c>
    </row>
    <row r="4448" spans="1:3" x14ac:dyDescent="0.25">
      <c r="A4448" t="s">
        <v>22655</v>
      </c>
      <c r="B4448" t="s">
        <v>18085</v>
      </c>
      <c r="C4448" t="s">
        <v>18100</v>
      </c>
    </row>
    <row r="4449" spans="1:3" x14ac:dyDescent="0.25">
      <c r="A4449" t="s">
        <v>20093</v>
      </c>
      <c r="B4449" t="s">
        <v>18085</v>
      </c>
      <c r="C4449" t="s">
        <v>18100</v>
      </c>
    </row>
    <row r="4450" spans="1:3" x14ac:dyDescent="0.25">
      <c r="A4450" t="s">
        <v>19962</v>
      </c>
      <c r="B4450" t="s">
        <v>18085</v>
      </c>
      <c r="C4450" t="s">
        <v>18087</v>
      </c>
    </row>
    <row r="4451" spans="1:3" x14ac:dyDescent="0.25">
      <c r="A4451" t="s">
        <v>20702</v>
      </c>
      <c r="B4451" t="s">
        <v>18085</v>
      </c>
      <c r="C4451" t="s">
        <v>18100</v>
      </c>
    </row>
    <row r="4452" spans="1:3" x14ac:dyDescent="0.25">
      <c r="A4452" t="s">
        <v>22642</v>
      </c>
      <c r="B4452" t="s">
        <v>18085</v>
      </c>
      <c r="C4452" t="s">
        <v>18100</v>
      </c>
    </row>
    <row r="4453" spans="1:3" x14ac:dyDescent="0.25">
      <c r="A4453" t="s">
        <v>23842</v>
      </c>
      <c r="B4453" t="s">
        <v>18085</v>
      </c>
      <c r="C4453" t="s">
        <v>18087</v>
      </c>
    </row>
    <row r="4454" spans="1:3" x14ac:dyDescent="0.25">
      <c r="A4454" t="s">
        <v>22834</v>
      </c>
      <c r="B4454" t="s">
        <v>18085</v>
      </c>
      <c r="C4454" t="s">
        <v>18100</v>
      </c>
    </row>
    <row r="4455" spans="1:3" x14ac:dyDescent="0.25">
      <c r="A4455" t="s">
        <v>23394</v>
      </c>
      <c r="B4455" t="s">
        <v>18085</v>
      </c>
      <c r="C4455" t="s">
        <v>18087</v>
      </c>
    </row>
    <row r="4456" spans="1:3" x14ac:dyDescent="0.25">
      <c r="A4456" t="s">
        <v>20573</v>
      </c>
      <c r="B4456" t="s">
        <v>18085</v>
      </c>
      <c r="C4456" t="s">
        <v>18087</v>
      </c>
    </row>
    <row r="4457" spans="1:3" x14ac:dyDescent="0.25">
      <c r="A4457" t="s">
        <v>20349</v>
      </c>
      <c r="B4457" t="s">
        <v>18085</v>
      </c>
      <c r="C4457" t="s">
        <v>18087</v>
      </c>
    </row>
    <row r="4458" spans="1:3" x14ac:dyDescent="0.25">
      <c r="A4458" t="s">
        <v>24547</v>
      </c>
      <c r="B4458" t="s">
        <v>18085</v>
      </c>
      <c r="C4458" t="s">
        <v>18087</v>
      </c>
    </row>
    <row r="4459" spans="1:3" x14ac:dyDescent="0.25">
      <c r="A4459" t="s">
        <v>22088</v>
      </c>
      <c r="B4459" t="s">
        <v>18085</v>
      </c>
      <c r="C4459" t="s">
        <v>18087</v>
      </c>
    </row>
    <row r="4460" spans="1:3" x14ac:dyDescent="0.25">
      <c r="A4460" t="s">
        <v>22709</v>
      </c>
      <c r="B4460" t="s">
        <v>18085</v>
      </c>
      <c r="C4460" t="s">
        <v>18087</v>
      </c>
    </row>
    <row r="4461" spans="1:3" x14ac:dyDescent="0.25">
      <c r="A4461" t="s">
        <v>21691</v>
      </c>
      <c r="B4461" t="s">
        <v>18108</v>
      </c>
      <c r="C4461" t="s">
        <v>18100</v>
      </c>
    </row>
    <row r="4462" spans="1:3" x14ac:dyDescent="0.25">
      <c r="A4462" t="s">
        <v>25037</v>
      </c>
      <c r="B4462" t="s">
        <v>18085</v>
      </c>
      <c r="C4462" t="s">
        <v>18100</v>
      </c>
    </row>
    <row r="4463" spans="1:3" x14ac:dyDescent="0.25">
      <c r="A4463" t="s">
        <v>18709</v>
      </c>
      <c r="B4463" t="s">
        <v>18085</v>
      </c>
      <c r="C4463" t="s">
        <v>18100</v>
      </c>
    </row>
    <row r="4464" spans="1:3" x14ac:dyDescent="0.25">
      <c r="A4464" t="s">
        <v>21760</v>
      </c>
      <c r="B4464" t="s">
        <v>18085</v>
      </c>
      <c r="C4464" t="s">
        <v>18100</v>
      </c>
    </row>
    <row r="4465" spans="1:3" x14ac:dyDescent="0.25">
      <c r="A4465" t="s">
        <v>25038</v>
      </c>
      <c r="B4465" t="s">
        <v>18085</v>
      </c>
      <c r="C4465" t="s">
        <v>18100</v>
      </c>
    </row>
    <row r="4466" spans="1:3" x14ac:dyDescent="0.25">
      <c r="A4466" t="s">
        <v>23844</v>
      </c>
      <c r="B4466" t="s">
        <v>18085</v>
      </c>
      <c r="C4466" t="s">
        <v>18100</v>
      </c>
    </row>
    <row r="4467" spans="1:3" x14ac:dyDescent="0.25">
      <c r="A4467" t="s">
        <v>24699</v>
      </c>
      <c r="B4467" t="s">
        <v>18085</v>
      </c>
      <c r="C4467" t="s">
        <v>18100</v>
      </c>
    </row>
    <row r="4468" spans="1:3" x14ac:dyDescent="0.25">
      <c r="A4468" t="s">
        <v>21978</v>
      </c>
      <c r="B4468" t="s">
        <v>18085</v>
      </c>
      <c r="C4468" t="s">
        <v>18100</v>
      </c>
    </row>
    <row r="4469" spans="1:3" x14ac:dyDescent="0.25">
      <c r="A4469" t="s">
        <v>23925</v>
      </c>
      <c r="B4469" t="s">
        <v>18085</v>
      </c>
      <c r="C4469" t="s">
        <v>18100</v>
      </c>
    </row>
    <row r="4470" spans="1:3" x14ac:dyDescent="0.25">
      <c r="A4470" t="s">
        <v>19757</v>
      </c>
      <c r="B4470" t="s">
        <v>18085</v>
      </c>
      <c r="C4470" t="s">
        <v>18100</v>
      </c>
    </row>
    <row r="4471" spans="1:3" x14ac:dyDescent="0.25">
      <c r="A4471" t="s">
        <v>21617</v>
      </c>
      <c r="B4471" t="s">
        <v>18085</v>
      </c>
      <c r="C4471" t="s">
        <v>18100</v>
      </c>
    </row>
    <row r="4472" spans="1:3" x14ac:dyDescent="0.25">
      <c r="A4472" t="s">
        <v>20013</v>
      </c>
      <c r="B4472" t="s">
        <v>18085</v>
      </c>
      <c r="C4472" t="s">
        <v>18100</v>
      </c>
    </row>
    <row r="4473" spans="1:3" x14ac:dyDescent="0.25">
      <c r="A4473" t="s">
        <v>21305</v>
      </c>
      <c r="B4473" t="s">
        <v>18085</v>
      </c>
      <c r="C4473" t="s">
        <v>18100</v>
      </c>
    </row>
    <row r="4474" spans="1:3" x14ac:dyDescent="0.25">
      <c r="A4474" t="s">
        <v>18905</v>
      </c>
      <c r="B4474" t="s">
        <v>18085</v>
      </c>
      <c r="C4474" t="s">
        <v>18087</v>
      </c>
    </row>
    <row r="4475" spans="1:3" x14ac:dyDescent="0.25">
      <c r="A4475" t="s">
        <v>22195</v>
      </c>
      <c r="B4475" t="s">
        <v>18085</v>
      </c>
      <c r="C4475" t="s">
        <v>18100</v>
      </c>
    </row>
    <row r="4476" spans="1:3" x14ac:dyDescent="0.25">
      <c r="A4476" t="s">
        <v>19119</v>
      </c>
      <c r="B4476" t="s">
        <v>18085</v>
      </c>
      <c r="C4476" t="s">
        <v>18100</v>
      </c>
    </row>
    <row r="4477" spans="1:3" x14ac:dyDescent="0.25">
      <c r="A4477" t="s">
        <v>23077</v>
      </c>
      <c r="B4477" t="s">
        <v>18085</v>
      </c>
      <c r="C4477" t="s">
        <v>18087</v>
      </c>
    </row>
    <row r="4478" spans="1:3" x14ac:dyDescent="0.25">
      <c r="A4478" t="s">
        <v>20069</v>
      </c>
      <c r="B4478" t="s">
        <v>18085</v>
      </c>
      <c r="C4478" t="s">
        <v>18100</v>
      </c>
    </row>
    <row r="4479" spans="1:3" x14ac:dyDescent="0.25">
      <c r="A4479" t="s">
        <v>20703</v>
      </c>
      <c r="B4479" t="s">
        <v>18085</v>
      </c>
      <c r="C4479" t="s">
        <v>18100</v>
      </c>
    </row>
    <row r="4480" spans="1:3" x14ac:dyDescent="0.25">
      <c r="A4480" t="s">
        <v>19376</v>
      </c>
      <c r="B4480" t="s">
        <v>18085</v>
      </c>
      <c r="C4480" t="s">
        <v>18100</v>
      </c>
    </row>
    <row r="4481" spans="1:3" x14ac:dyDescent="0.25">
      <c r="A4481" t="s">
        <v>23332</v>
      </c>
      <c r="B4481" t="s">
        <v>18085</v>
      </c>
      <c r="C4481" t="s">
        <v>18100</v>
      </c>
    </row>
    <row r="4482" spans="1:3" x14ac:dyDescent="0.25">
      <c r="A4482" t="s">
        <v>21304</v>
      </c>
      <c r="B4482" t="s">
        <v>18085</v>
      </c>
      <c r="C4482" t="s">
        <v>18100</v>
      </c>
    </row>
    <row r="4483" spans="1:3" x14ac:dyDescent="0.25">
      <c r="A4483" t="s">
        <v>19899</v>
      </c>
      <c r="B4483" t="s">
        <v>18085</v>
      </c>
      <c r="C4483" t="s">
        <v>18100</v>
      </c>
    </row>
    <row r="4484" spans="1:3" x14ac:dyDescent="0.25">
      <c r="A4484" t="s">
        <v>20865</v>
      </c>
      <c r="B4484" t="s">
        <v>18085</v>
      </c>
      <c r="C4484" t="s">
        <v>18100</v>
      </c>
    </row>
    <row r="4485" spans="1:3" x14ac:dyDescent="0.25">
      <c r="A4485" t="s">
        <v>23543</v>
      </c>
      <c r="B4485" t="s">
        <v>18085</v>
      </c>
      <c r="C4485" t="s">
        <v>18100</v>
      </c>
    </row>
    <row r="4486" spans="1:3" x14ac:dyDescent="0.25">
      <c r="A4486" t="s">
        <v>20581</v>
      </c>
      <c r="B4486" t="s">
        <v>18085</v>
      </c>
      <c r="C4486" t="s">
        <v>18100</v>
      </c>
    </row>
    <row r="4487" spans="1:3" x14ac:dyDescent="0.25">
      <c r="A4487" t="s">
        <v>22844</v>
      </c>
      <c r="B4487" t="s">
        <v>18085</v>
      </c>
      <c r="C4487" t="s">
        <v>18100</v>
      </c>
    </row>
    <row r="4488" spans="1:3" x14ac:dyDescent="0.25">
      <c r="A4488" t="s">
        <v>22273</v>
      </c>
      <c r="B4488" t="s">
        <v>18085</v>
      </c>
      <c r="C4488" t="s">
        <v>18100</v>
      </c>
    </row>
    <row r="4489" spans="1:3" x14ac:dyDescent="0.25">
      <c r="A4489" t="s">
        <v>20763</v>
      </c>
      <c r="B4489" t="s">
        <v>18085</v>
      </c>
      <c r="C4489" t="s">
        <v>18100</v>
      </c>
    </row>
    <row r="4490" spans="1:3" x14ac:dyDescent="0.25">
      <c r="A4490" t="s">
        <v>24918</v>
      </c>
      <c r="B4490" t="s">
        <v>18085</v>
      </c>
      <c r="C4490" t="s">
        <v>18100</v>
      </c>
    </row>
    <row r="4491" spans="1:3" x14ac:dyDescent="0.25">
      <c r="A4491" t="s">
        <v>21787</v>
      </c>
      <c r="B4491" t="s">
        <v>18085</v>
      </c>
      <c r="C4491" t="s">
        <v>18100</v>
      </c>
    </row>
    <row r="4492" spans="1:3" x14ac:dyDescent="0.25">
      <c r="A4492" t="s">
        <v>23664</v>
      </c>
      <c r="B4492" t="s">
        <v>18085</v>
      </c>
      <c r="C4492" t="s">
        <v>18100</v>
      </c>
    </row>
    <row r="4493" spans="1:3" x14ac:dyDescent="0.25">
      <c r="A4493" t="s">
        <v>23940</v>
      </c>
      <c r="B4493" t="s">
        <v>18085</v>
      </c>
      <c r="C4493" t="s">
        <v>18100</v>
      </c>
    </row>
    <row r="4494" spans="1:3" x14ac:dyDescent="0.25">
      <c r="A4494" t="s">
        <v>20322</v>
      </c>
      <c r="B4494" t="s">
        <v>18085</v>
      </c>
      <c r="C4494" t="s">
        <v>18087</v>
      </c>
    </row>
    <row r="4495" spans="1:3" x14ac:dyDescent="0.25">
      <c r="A4495" t="s">
        <v>22580</v>
      </c>
      <c r="B4495" t="s">
        <v>18085</v>
      </c>
      <c r="C4495" t="s">
        <v>18115</v>
      </c>
    </row>
    <row r="4496" spans="1:3" x14ac:dyDescent="0.25">
      <c r="A4496" t="s">
        <v>25105</v>
      </c>
      <c r="B4496" t="s">
        <v>18085</v>
      </c>
      <c r="C4496" t="s">
        <v>18100</v>
      </c>
    </row>
    <row r="4497" spans="1:3" x14ac:dyDescent="0.25">
      <c r="A4497" t="s">
        <v>24053</v>
      </c>
      <c r="B4497" t="s">
        <v>18085</v>
      </c>
      <c r="C4497" t="s">
        <v>18100</v>
      </c>
    </row>
    <row r="4498" spans="1:3" x14ac:dyDescent="0.25">
      <c r="A4498" t="s">
        <v>23475</v>
      </c>
      <c r="B4498" t="s">
        <v>18085</v>
      </c>
      <c r="C4498" t="s">
        <v>18103</v>
      </c>
    </row>
    <row r="4499" spans="1:3" x14ac:dyDescent="0.25">
      <c r="A4499" t="s">
        <v>23644</v>
      </c>
      <c r="B4499" t="s">
        <v>18085</v>
      </c>
      <c r="C4499" t="s">
        <v>18100</v>
      </c>
    </row>
    <row r="4500" spans="1:3" x14ac:dyDescent="0.25">
      <c r="A4500" t="s">
        <v>25039</v>
      </c>
      <c r="B4500" t="s">
        <v>18085</v>
      </c>
      <c r="C4500" t="s">
        <v>18100</v>
      </c>
    </row>
    <row r="4501" spans="1:3" x14ac:dyDescent="0.25">
      <c r="A4501" t="s">
        <v>24670</v>
      </c>
      <c r="B4501" t="s">
        <v>18085</v>
      </c>
      <c r="C4501" t="s">
        <v>18100</v>
      </c>
    </row>
    <row r="4502" spans="1:3" x14ac:dyDescent="0.25">
      <c r="A4502" t="s">
        <v>24986</v>
      </c>
      <c r="B4502" t="s">
        <v>18085</v>
      </c>
      <c r="C4502" t="s">
        <v>18100</v>
      </c>
    </row>
    <row r="4503" spans="1:3" x14ac:dyDescent="0.25">
      <c r="A4503" t="s">
        <v>24023</v>
      </c>
      <c r="B4503" t="s">
        <v>18085</v>
      </c>
      <c r="C4503" t="s">
        <v>18100</v>
      </c>
    </row>
    <row r="4504" spans="1:3" x14ac:dyDescent="0.25">
      <c r="A4504" t="s">
        <v>22928</v>
      </c>
      <c r="B4504" t="s">
        <v>18085</v>
      </c>
      <c r="C4504" t="s">
        <v>18100</v>
      </c>
    </row>
    <row r="4505" spans="1:3" x14ac:dyDescent="0.25">
      <c r="A4505" t="s">
        <v>19209</v>
      </c>
      <c r="B4505" t="s">
        <v>18085</v>
      </c>
      <c r="C4505" t="s">
        <v>18100</v>
      </c>
    </row>
    <row r="4506" spans="1:3" x14ac:dyDescent="0.25">
      <c r="A4506" t="s">
        <v>19534</v>
      </c>
      <c r="B4506" t="s">
        <v>18085</v>
      </c>
      <c r="C4506" t="s">
        <v>18100</v>
      </c>
    </row>
    <row r="4507" spans="1:3" x14ac:dyDescent="0.25">
      <c r="A4507" t="s">
        <v>24512</v>
      </c>
      <c r="B4507" t="s">
        <v>18085</v>
      </c>
      <c r="C4507" t="s">
        <v>18100</v>
      </c>
    </row>
    <row r="4508" spans="1:3" x14ac:dyDescent="0.25">
      <c r="A4508" t="s">
        <v>23512</v>
      </c>
      <c r="B4508" t="s">
        <v>18085</v>
      </c>
      <c r="C4508" t="s">
        <v>18100</v>
      </c>
    </row>
    <row r="4509" spans="1:3" x14ac:dyDescent="0.25">
      <c r="A4509" t="s">
        <v>24379</v>
      </c>
      <c r="B4509" t="s">
        <v>18085</v>
      </c>
      <c r="C4509" t="s">
        <v>18100</v>
      </c>
    </row>
    <row r="4510" spans="1:3" x14ac:dyDescent="0.25">
      <c r="A4510" t="s">
        <v>23104</v>
      </c>
      <c r="B4510" t="s">
        <v>18085</v>
      </c>
      <c r="C4510" t="s">
        <v>18229</v>
      </c>
    </row>
    <row r="4511" spans="1:3" x14ac:dyDescent="0.25">
      <c r="A4511" t="s">
        <v>23333</v>
      </c>
      <c r="B4511" t="s">
        <v>18085</v>
      </c>
      <c r="C4511" t="s">
        <v>18229</v>
      </c>
    </row>
    <row r="4512" spans="1:3" x14ac:dyDescent="0.25">
      <c r="A4512" t="s">
        <v>20522</v>
      </c>
      <c r="B4512" t="s">
        <v>18085</v>
      </c>
      <c r="C4512" t="s">
        <v>18100</v>
      </c>
    </row>
    <row r="4513" spans="1:3" x14ac:dyDescent="0.25">
      <c r="A4513" t="s">
        <v>23730</v>
      </c>
      <c r="B4513" t="s">
        <v>18085</v>
      </c>
      <c r="C4513" t="s">
        <v>18100</v>
      </c>
    </row>
    <row r="4514" spans="1:3" x14ac:dyDescent="0.25">
      <c r="A4514" t="s">
        <v>21788</v>
      </c>
      <c r="B4514" t="s">
        <v>18085</v>
      </c>
      <c r="C4514" t="s">
        <v>18100</v>
      </c>
    </row>
    <row r="4515" spans="1:3" x14ac:dyDescent="0.25">
      <c r="A4515" t="s">
        <v>23591</v>
      </c>
      <c r="B4515" t="s">
        <v>18085</v>
      </c>
      <c r="C4515" t="s">
        <v>18100</v>
      </c>
    </row>
    <row r="4516" spans="1:3" x14ac:dyDescent="0.25">
      <c r="A4516" t="s">
        <v>18799</v>
      </c>
      <c r="B4516" t="s">
        <v>18085</v>
      </c>
      <c r="C4516" t="s">
        <v>18100</v>
      </c>
    </row>
    <row r="4517" spans="1:3" x14ac:dyDescent="0.25">
      <c r="A4517" t="s">
        <v>24142</v>
      </c>
      <c r="B4517" t="s">
        <v>18085</v>
      </c>
      <c r="C4517" t="s">
        <v>18100</v>
      </c>
    </row>
    <row r="4518" spans="1:3" x14ac:dyDescent="0.25">
      <c r="A4518" t="s">
        <v>24425</v>
      </c>
      <c r="B4518" t="s">
        <v>18085</v>
      </c>
      <c r="C4518" t="s">
        <v>18100</v>
      </c>
    </row>
    <row r="4519" spans="1:3" x14ac:dyDescent="0.25">
      <c r="A4519" t="s">
        <v>21941</v>
      </c>
      <c r="B4519" t="s">
        <v>18085</v>
      </c>
      <c r="C4519" t="s">
        <v>18100</v>
      </c>
    </row>
    <row r="4520" spans="1:3" x14ac:dyDescent="0.25">
      <c r="A4520" t="s">
        <v>18812</v>
      </c>
      <c r="B4520" t="s">
        <v>18085</v>
      </c>
      <c r="C4520" t="s">
        <v>18100</v>
      </c>
    </row>
    <row r="4521" spans="1:3" x14ac:dyDescent="0.25">
      <c r="A4521" t="s">
        <v>22987</v>
      </c>
      <c r="B4521" t="s">
        <v>18085</v>
      </c>
      <c r="C4521" t="s">
        <v>18100</v>
      </c>
    </row>
    <row r="4522" spans="1:3" x14ac:dyDescent="0.25">
      <c r="A4522" t="s">
        <v>24681</v>
      </c>
      <c r="B4522" t="s">
        <v>18085</v>
      </c>
      <c r="C4522" t="s">
        <v>18100</v>
      </c>
    </row>
    <row r="4523" spans="1:3" x14ac:dyDescent="0.25">
      <c r="A4523" t="s">
        <v>23278</v>
      </c>
      <c r="B4523" t="s">
        <v>18085</v>
      </c>
      <c r="C4523" t="s">
        <v>18100</v>
      </c>
    </row>
    <row r="4524" spans="1:3" x14ac:dyDescent="0.25">
      <c r="A4524" t="s">
        <v>21979</v>
      </c>
      <c r="B4524" t="s">
        <v>18085</v>
      </c>
      <c r="C4524" t="s">
        <v>18100</v>
      </c>
    </row>
    <row r="4525" spans="1:3" x14ac:dyDescent="0.25">
      <c r="A4525" t="s">
        <v>21410</v>
      </c>
      <c r="B4525" t="s">
        <v>18085</v>
      </c>
      <c r="C4525" t="s">
        <v>18100</v>
      </c>
    </row>
    <row r="4526" spans="1:3" x14ac:dyDescent="0.25">
      <c r="A4526" t="s">
        <v>22268</v>
      </c>
      <c r="B4526" t="s">
        <v>18085</v>
      </c>
      <c r="C4526" t="s">
        <v>18100</v>
      </c>
    </row>
    <row r="4527" spans="1:3" x14ac:dyDescent="0.25">
      <c r="A4527" t="s">
        <v>20028</v>
      </c>
      <c r="B4527" t="s">
        <v>18085</v>
      </c>
      <c r="C4527" t="s">
        <v>18100</v>
      </c>
    </row>
    <row r="4528" spans="1:3" x14ac:dyDescent="0.25">
      <c r="A4528" t="s">
        <v>21485</v>
      </c>
      <c r="B4528" t="s">
        <v>18085</v>
      </c>
      <c r="C4528" t="s">
        <v>18100</v>
      </c>
    </row>
    <row r="4529" spans="1:3" x14ac:dyDescent="0.25">
      <c r="A4529" t="s">
        <v>21552</v>
      </c>
      <c r="B4529" t="s">
        <v>18085</v>
      </c>
      <c r="C4529" t="s">
        <v>18100</v>
      </c>
    </row>
    <row r="4530" spans="1:3" x14ac:dyDescent="0.25">
      <c r="A4530" t="s">
        <v>22396</v>
      </c>
      <c r="B4530" t="s">
        <v>18085</v>
      </c>
      <c r="C4530" t="s">
        <v>18087</v>
      </c>
    </row>
    <row r="4531" spans="1:3" x14ac:dyDescent="0.25">
      <c r="A4531" t="s">
        <v>22816</v>
      </c>
      <c r="B4531" t="s">
        <v>18085</v>
      </c>
      <c r="C4531" t="s">
        <v>18087</v>
      </c>
    </row>
    <row r="4532" spans="1:3" x14ac:dyDescent="0.25">
      <c r="A4532" t="s">
        <v>22784</v>
      </c>
      <c r="B4532" t="s">
        <v>18085</v>
      </c>
      <c r="C4532" t="s">
        <v>18087</v>
      </c>
    </row>
    <row r="4533" spans="1:3" x14ac:dyDescent="0.25">
      <c r="A4533" t="s">
        <v>23444</v>
      </c>
      <c r="B4533" t="s">
        <v>18085</v>
      </c>
      <c r="C4533" t="s">
        <v>18087</v>
      </c>
    </row>
    <row r="4534" spans="1:3" x14ac:dyDescent="0.25">
      <c r="A4534" t="s">
        <v>24005</v>
      </c>
      <c r="B4534" t="s">
        <v>18085</v>
      </c>
      <c r="C4534" t="s">
        <v>18087</v>
      </c>
    </row>
    <row r="4535" spans="1:3" x14ac:dyDescent="0.25">
      <c r="A4535" t="s">
        <v>22357</v>
      </c>
      <c r="B4535" t="s">
        <v>18085</v>
      </c>
      <c r="C4535" t="s">
        <v>18087</v>
      </c>
    </row>
    <row r="4536" spans="1:3" x14ac:dyDescent="0.25">
      <c r="A4536" t="s">
        <v>24024</v>
      </c>
      <c r="B4536" t="s">
        <v>18085</v>
      </c>
      <c r="C4536" t="s">
        <v>18087</v>
      </c>
    </row>
    <row r="4537" spans="1:3" x14ac:dyDescent="0.25">
      <c r="A4537" t="s">
        <v>23592</v>
      </c>
      <c r="B4537" t="s">
        <v>18085</v>
      </c>
      <c r="C4537" t="s">
        <v>18087</v>
      </c>
    </row>
    <row r="4538" spans="1:3" x14ac:dyDescent="0.25">
      <c r="A4538" t="s">
        <v>20470</v>
      </c>
      <c r="B4538" t="s">
        <v>18085</v>
      </c>
      <c r="C4538" t="s">
        <v>18087</v>
      </c>
    </row>
    <row r="4539" spans="1:3" x14ac:dyDescent="0.25">
      <c r="A4539" t="s">
        <v>25003</v>
      </c>
      <c r="B4539" t="s">
        <v>18085</v>
      </c>
      <c r="C4539" t="s">
        <v>18087</v>
      </c>
    </row>
    <row r="4540" spans="1:3" x14ac:dyDescent="0.25">
      <c r="A4540" t="s">
        <v>21619</v>
      </c>
      <c r="B4540" t="s">
        <v>18085</v>
      </c>
      <c r="C4540" t="s">
        <v>18087</v>
      </c>
    </row>
    <row r="4541" spans="1:3" x14ac:dyDescent="0.25">
      <c r="A4541" t="s">
        <v>24804</v>
      </c>
      <c r="B4541" t="s">
        <v>18085</v>
      </c>
      <c r="C4541" t="s">
        <v>18087</v>
      </c>
    </row>
    <row r="4542" spans="1:3" x14ac:dyDescent="0.25">
      <c r="A4542" t="s">
        <v>21445</v>
      </c>
      <c r="B4542" t="s">
        <v>18085</v>
      </c>
      <c r="C4542" t="s">
        <v>18152</v>
      </c>
    </row>
    <row r="4543" spans="1:3" x14ac:dyDescent="0.25">
      <c r="A4543" t="s">
        <v>20007</v>
      </c>
      <c r="B4543" t="s">
        <v>18085</v>
      </c>
      <c r="C4543" t="s">
        <v>18100</v>
      </c>
    </row>
    <row r="4544" spans="1:3" x14ac:dyDescent="0.25">
      <c r="A4544" t="s">
        <v>24896</v>
      </c>
      <c r="B4544" t="s">
        <v>18085</v>
      </c>
      <c r="C4544" t="s">
        <v>18100</v>
      </c>
    </row>
    <row r="4545" spans="1:3" x14ac:dyDescent="0.25">
      <c r="A4545" t="s">
        <v>24936</v>
      </c>
      <c r="B4545" t="s">
        <v>18085</v>
      </c>
      <c r="C4545" t="s">
        <v>18087</v>
      </c>
    </row>
    <row r="4546" spans="1:3" x14ac:dyDescent="0.25">
      <c r="A4546" t="s">
        <v>20537</v>
      </c>
      <c r="B4546" t="s">
        <v>18085</v>
      </c>
      <c r="C4546" t="s">
        <v>18100</v>
      </c>
    </row>
    <row r="4547" spans="1:3" x14ac:dyDescent="0.25">
      <c r="A4547" t="s">
        <v>20924</v>
      </c>
      <c r="B4547" t="s">
        <v>18085</v>
      </c>
      <c r="C4547" t="s">
        <v>18100</v>
      </c>
    </row>
    <row r="4548" spans="1:3" x14ac:dyDescent="0.25">
      <c r="A4548" t="s">
        <v>20237</v>
      </c>
      <c r="B4548" t="s">
        <v>18085</v>
      </c>
      <c r="C4548" t="s">
        <v>18100</v>
      </c>
    </row>
    <row r="4549" spans="1:3" x14ac:dyDescent="0.25">
      <c r="A4549" t="s">
        <v>24280</v>
      </c>
      <c r="B4549" t="s">
        <v>18085</v>
      </c>
      <c r="C4549" t="s">
        <v>18087</v>
      </c>
    </row>
    <row r="4550" spans="1:3" x14ac:dyDescent="0.25">
      <c r="A4550" t="s">
        <v>24751</v>
      </c>
      <c r="B4550" t="s">
        <v>18085</v>
      </c>
      <c r="C4550" t="s">
        <v>18100</v>
      </c>
    </row>
    <row r="4551" spans="1:3" x14ac:dyDescent="0.25">
      <c r="A4551" t="s">
        <v>25041</v>
      </c>
      <c r="B4551" t="s">
        <v>18085</v>
      </c>
      <c r="C4551" t="s">
        <v>18100</v>
      </c>
    </row>
    <row r="4552" spans="1:3" x14ac:dyDescent="0.25">
      <c r="A4552" t="s">
        <v>22267</v>
      </c>
      <c r="B4552" t="s">
        <v>18085</v>
      </c>
      <c r="C4552" t="s">
        <v>18087</v>
      </c>
    </row>
    <row r="4553" spans="1:3" x14ac:dyDescent="0.25">
      <c r="A4553" t="s">
        <v>18778</v>
      </c>
      <c r="B4553" t="s">
        <v>18085</v>
      </c>
      <c r="C4553" t="s">
        <v>18100</v>
      </c>
    </row>
    <row r="4554" spans="1:3" x14ac:dyDescent="0.25">
      <c r="A4554" t="s">
        <v>23741</v>
      </c>
      <c r="B4554" t="s">
        <v>18085</v>
      </c>
      <c r="C4554" t="s">
        <v>18087</v>
      </c>
    </row>
    <row r="4555" spans="1:3" x14ac:dyDescent="0.25">
      <c r="A4555" t="s">
        <v>22194</v>
      </c>
      <c r="B4555" t="s">
        <v>18085</v>
      </c>
      <c r="C4555" t="s">
        <v>18102</v>
      </c>
    </row>
    <row r="4556" spans="1:3" x14ac:dyDescent="0.25">
      <c r="A4556" t="s">
        <v>22397</v>
      </c>
      <c r="B4556" t="s">
        <v>18085</v>
      </c>
      <c r="C4556" t="s">
        <v>18087</v>
      </c>
    </row>
    <row r="4557" spans="1:3" x14ac:dyDescent="0.25">
      <c r="A4557" t="s">
        <v>22958</v>
      </c>
      <c r="B4557" t="s">
        <v>18085</v>
      </c>
      <c r="C4557" t="s">
        <v>18087</v>
      </c>
    </row>
    <row r="4558" spans="1:3" x14ac:dyDescent="0.25">
      <c r="A4558" t="s">
        <v>23743</v>
      </c>
      <c r="B4558" t="s">
        <v>18085</v>
      </c>
      <c r="C4558" t="s">
        <v>18100</v>
      </c>
    </row>
    <row r="4559" spans="1:3" x14ac:dyDescent="0.25">
      <c r="A4559" t="s">
        <v>20792</v>
      </c>
      <c r="B4559" t="s">
        <v>18085</v>
      </c>
      <c r="C4559" t="s">
        <v>18100</v>
      </c>
    </row>
    <row r="4560" spans="1:3" x14ac:dyDescent="0.25">
      <c r="A4560" t="s">
        <v>19452</v>
      </c>
      <c r="B4560" t="s">
        <v>18085</v>
      </c>
      <c r="C4560" t="s">
        <v>18100</v>
      </c>
    </row>
    <row r="4561" spans="1:3" x14ac:dyDescent="0.25">
      <c r="A4561" t="s">
        <v>19504</v>
      </c>
      <c r="B4561" t="s">
        <v>18085</v>
      </c>
      <c r="C4561" t="s">
        <v>18100</v>
      </c>
    </row>
    <row r="4562" spans="1:3" x14ac:dyDescent="0.25">
      <c r="A4562" t="s">
        <v>25040</v>
      </c>
      <c r="B4562" t="s">
        <v>18085</v>
      </c>
      <c r="C4562" t="s">
        <v>18100</v>
      </c>
    </row>
    <row r="4563" spans="1:3" x14ac:dyDescent="0.25">
      <c r="A4563" t="s">
        <v>18732</v>
      </c>
      <c r="B4563" t="s">
        <v>18085</v>
      </c>
      <c r="C4563" t="s">
        <v>18100</v>
      </c>
    </row>
    <row r="4564" spans="1:3" x14ac:dyDescent="0.25">
      <c r="A4564" t="s">
        <v>21313</v>
      </c>
      <c r="B4564" t="s">
        <v>18085</v>
      </c>
      <c r="C4564" t="s">
        <v>18100</v>
      </c>
    </row>
    <row r="4565" spans="1:3" x14ac:dyDescent="0.25">
      <c r="A4565" t="s">
        <v>18958</v>
      </c>
      <c r="B4565" t="s">
        <v>18085</v>
      </c>
      <c r="C4565" t="s">
        <v>18100</v>
      </c>
    </row>
    <row r="4566" spans="1:3" x14ac:dyDescent="0.25">
      <c r="A4566" t="s">
        <v>19910</v>
      </c>
      <c r="B4566" t="s">
        <v>18085</v>
      </c>
      <c r="C4566" t="s">
        <v>18100</v>
      </c>
    </row>
    <row r="4567" spans="1:3" x14ac:dyDescent="0.25">
      <c r="A4567" t="s">
        <v>21409</v>
      </c>
      <c r="B4567" t="s">
        <v>18085</v>
      </c>
      <c r="C4567" t="s">
        <v>18100</v>
      </c>
    </row>
    <row r="4568" spans="1:3" x14ac:dyDescent="0.25">
      <c r="A4568" t="s">
        <v>22520</v>
      </c>
      <c r="B4568" t="s">
        <v>18085</v>
      </c>
      <c r="C4568" t="s">
        <v>18100</v>
      </c>
    </row>
    <row r="4569" spans="1:3" x14ac:dyDescent="0.25">
      <c r="A4569" t="s">
        <v>23199</v>
      </c>
      <c r="B4569" t="s">
        <v>18085</v>
      </c>
      <c r="C4569" t="s">
        <v>18100</v>
      </c>
    </row>
    <row r="4570" spans="1:3" x14ac:dyDescent="0.25">
      <c r="A4570" t="s">
        <v>20160</v>
      </c>
      <c r="B4570" t="s">
        <v>18085</v>
      </c>
      <c r="C4570" t="s">
        <v>18100</v>
      </c>
    </row>
    <row r="4571" spans="1:3" x14ac:dyDescent="0.25">
      <c r="A4571" t="s">
        <v>23208</v>
      </c>
      <c r="B4571" t="s">
        <v>18085</v>
      </c>
      <c r="C4571" t="s">
        <v>18100</v>
      </c>
    </row>
    <row r="4572" spans="1:3" x14ac:dyDescent="0.25">
      <c r="A4572" t="s">
        <v>22747</v>
      </c>
      <c r="B4572" t="s">
        <v>18085</v>
      </c>
      <c r="C4572" t="s">
        <v>18100</v>
      </c>
    </row>
    <row r="4573" spans="1:3" x14ac:dyDescent="0.25">
      <c r="A4573" t="s">
        <v>20756</v>
      </c>
      <c r="B4573" t="s">
        <v>18085</v>
      </c>
      <c r="C4573" t="s">
        <v>18087</v>
      </c>
    </row>
    <row r="4574" spans="1:3" x14ac:dyDescent="0.25">
      <c r="A4574" t="s">
        <v>21618</v>
      </c>
      <c r="B4574" t="s">
        <v>18085</v>
      </c>
      <c r="C4574" t="s">
        <v>18100</v>
      </c>
    </row>
    <row r="4575" spans="1:3" x14ac:dyDescent="0.25">
      <c r="A4575" t="s">
        <v>24837</v>
      </c>
      <c r="B4575" t="s">
        <v>18085</v>
      </c>
      <c r="C4575" t="s">
        <v>18100</v>
      </c>
    </row>
    <row r="4576" spans="1:3" x14ac:dyDescent="0.25">
      <c r="A4576" t="s">
        <v>23190</v>
      </c>
      <c r="B4576" t="s">
        <v>18085</v>
      </c>
      <c r="C4576" t="s">
        <v>18100</v>
      </c>
    </row>
    <row r="4577" spans="1:3" x14ac:dyDescent="0.25">
      <c r="A4577" t="s">
        <v>19121</v>
      </c>
      <c r="B4577" t="s">
        <v>18085</v>
      </c>
      <c r="C4577" t="s">
        <v>18087</v>
      </c>
    </row>
    <row r="4578" spans="1:3" x14ac:dyDescent="0.25">
      <c r="A4578" t="s">
        <v>18715</v>
      </c>
      <c r="B4578" t="s">
        <v>18085</v>
      </c>
      <c r="C4578" t="s">
        <v>18087</v>
      </c>
    </row>
    <row r="4579" spans="1:3" x14ac:dyDescent="0.25">
      <c r="A4579" t="s">
        <v>23593</v>
      </c>
      <c r="B4579" t="s">
        <v>18085</v>
      </c>
      <c r="C4579" t="s">
        <v>18229</v>
      </c>
    </row>
    <row r="4580" spans="1:3" x14ac:dyDescent="0.25">
      <c r="A4580" t="s">
        <v>24220</v>
      </c>
      <c r="B4580" t="s">
        <v>18085</v>
      </c>
      <c r="C4580" t="s">
        <v>18087</v>
      </c>
    </row>
    <row r="4581" spans="1:3" x14ac:dyDescent="0.25">
      <c r="A4581" t="s">
        <v>18714</v>
      </c>
      <c r="B4581" t="s">
        <v>18085</v>
      </c>
      <c r="C4581" t="s">
        <v>18100</v>
      </c>
    </row>
    <row r="4582" spans="1:3" x14ac:dyDescent="0.25">
      <c r="A4582" t="s">
        <v>20758</v>
      </c>
      <c r="B4582" t="s">
        <v>18085</v>
      </c>
      <c r="C4582" t="s">
        <v>18100</v>
      </c>
    </row>
    <row r="4583" spans="1:3" x14ac:dyDescent="0.25">
      <c r="A4583" t="s">
        <v>19900</v>
      </c>
      <c r="B4583" t="s">
        <v>18085</v>
      </c>
      <c r="C4583" t="s">
        <v>18100</v>
      </c>
    </row>
    <row r="4584" spans="1:3" x14ac:dyDescent="0.25">
      <c r="A4584" t="s">
        <v>24806</v>
      </c>
      <c r="B4584" t="s">
        <v>18085</v>
      </c>
      <c r="C4584" t="s">
        <v>18100</v>
      </c>
    </row>
    <row r="4585" spans="1:3" x14ac:dyDescent="0.25">
      <c r="A4585" t="s">
        <v>22398</v>
      </c>
      <c r="B4585" t="s">
        <v>18085</v>
      </c>
      <c r="C4585" t="s">
        <v>18100</v>
      </c>
    </row>
    <row r="4586" spans="1:3" x14ac:dyDescent="0.25">
      <c r="A4586" t="s">
        <v>21754</v>
      </c>
      <c r="B4586" t="s">
        <v>18085</v>
      </c>
      <c r="C4586" t="s">
        <v>18087</v>
      </c>
    </row>
    <row r="4587" spans="1:3" x14ac:dyDescent="0.25">
      <c r="A4587" t="s">
        <v>18713</v>
      </c>
      <c r="B4587" t="s">
        <v>18085</v>
      </c>
      <c r="C4587" t="s">
        <v>18100</v>
      </c>
    </row>
    <row r="4588" spans="1:3" x14ac:dyDescent="0.25">
      <c r="A4588" t="s">
        <v>20471</v>
      </c>
      <c r="B4588" t="s">
        <v>18085</v>
      </c>
      <c r="C4588" t="s">
        <v>18100</v>
      </c>
    </row>
    <row r="4589" spans="1:3" x14ac:dyDescent="0.25">
      <c r="A4589" t="s">
        <v>21550</v>
      </c>
      <c r="B4589" t="s">
        <v>18085</v>
      </c>
      <c r="C4589" t="s">
        <v>18100</v>
      </c>
    </row>
    <row r="4590" spans="1:3" x14ac:dyDescent="0.25">
      <c r="A4590" t="s">
        <v>20994</v>
      </c>
      <c r="B4590" t="s">
        <v>18085</v>
      </c>
      <c r="C4590" t="s">
        <v>18100</v>
      </c>
    </row>
    <row r="4591" spans="1:3" x14ac:dyDescent="0.25">
      <c r="A4591" t="s">
        <v>25066</v>
      </c>
      <c r="B4591" t="s">
        <v>18085</v>
      </c>
      <c r="C4591" t="s">
        <v>18100</v>
      </c>
    </row>
    <row r="4592" spans="1:3" x14ac:dyDescent="0.25">
      <c r="A4592" t="s">
        <v>24579</v>
      </c>
      <c r="B4592" t="s">
        <v>18085</v>
      </c>
      <c r="C4592" t="s">
        <v>18100</v>
      </c>
    </row>
    <row r="4593" spans="1:3" x14ac:dyDescent="0.25">
      <c r="A4593" t="s">
        <v>24654</v>
      </c>
      <c r="B4593" t="s">
        <v>18085</v>
      </c>
      <c r="C4593" t="s">
        <v>18100</v>
      </c>
    </row>
    <row r="4594" spans="1:3" x14ac:dyDescent="0.25">
      <c r="A4594" t="s">
        <v>20400</v>
      </c>
      <c r="B4594" t="s">
        <v>18085</v>
      </c>
      <c r="C4594" t="s">
        <v>18100</v>
      </c>
    </row>
    <row r="4595" spans="1:3" x14ac:dyDescent="0.25">
      <c r="A4595" t="s">
        <v>20999</v>
      </c>
      <c r="B4595" t="s">
        <v>18085</v>
      </c>
      <c r="C4595" t="s">
        <v>18100</v>
      </c>
    </row>
    <row r="4596" spans="1:3" x14ac:dyDescent="0.25">
      <c r="A4596" t="s">
        <v>24550</v>
      </c>
      <c r="B4596" t="s">
        <v>18085</v>
      </c>
      <c r="C4596" t="s">
        <v>18100</v>
      </c>
    </row>
    <row r="4597" spans="1:3" x14ac:dyDescent="0.25">
      <c r="A4597" t="s">
        <v>21078</v>
      </c>
      <c r="B4597" t="s">
        <v>18085</v>
      </c>
      <c r="C4597" t="s">
        <v>18100</v>
      </c>
    </row>
    <row r="4598" spans="1:3" x14ac:dyDescent="0.25">
      <c r="A4598" t="s">
        <v>19536</v>
      </c>
      <c r="B4598" t="s">
        <v>18085</v>
      </c>
      <c r="C4598" t="s">
        <v>18100</v>
      </c>
    </row>
    <row r="4599" spans="1:3" x14ac:dyDescent="0.25">
      <c r="A4599" t="s">
        <v>21352</v>
      </c>
      <c r="B4599" t="s">
        <v>18085</v>
      </c>
      <c r="C4599" t="s">
        <v>18100</v>
      </c>
    </row>
    <row r="4600" spans="1:3" x14ac:dyDescent="0.25">
      <c r="A4600" t="s">
        <v>21580</v>
      </c>
      <c r="B4600" t="s">
        <v>18085</v>
      </c>
      <c r="C4600" t="s">
        <v>18100</v>
      </c>
    </row>
    <row r="4601" spans="1:3" x14ac:dyDescent="0.25">
      <c r="A4601" t="s">
        <v>18585</v>
      </c>
      <c r="B4601" t="s">
        <v>18085</v>
      </c>
      <c r="C4601" t="s">
        <v>18100</v>
      </c>
    </row>
    <row r="4602" spans="1:3" x14ac:dyDescent="0.25">
      <c r="A4602" t="s">
        <v>24426</v>
      </c>
      <c r="B4602" t="s">
        <v>18085</v>
      </c>
      <c r="C4602" t="s">
        <v>18100</v>
      </c>
    </row>
    <row r="4603" spans="1:3" x14ac:dyDescent="0.25">
      <c r="A4603" t="s">
        <v>24238</v>
      </c>
      <c r="B4603" t="s">
        <v>18085</v>
      </c>
      <c r="C4603" t="s">
        <v>18100</v>
      </c>
    </row>
    <row r="4604" spans="1:3" x14ac:dyDescent="0.25">
      <c r="A4604" t="s">
        <v>24163</v>
      </c>
      <c r="B4604" t="s">
        <v>18085</v>
      </c>
      <c r="C4604" t="s">
        <v>18100</v>
      </c>
    </row>
    <row r="4605" spans="1:3" x14ac:dyDescent="0.25">
      <c r="A4605" t="s">
        <v>23962</v>
      </c>
      <c r="B4605" t="s">
        <v>18085</v>
      </c>
      <c r="C4605" t="s">
        <v>18100</v>
      </c>
    </row>
    <row r="4606" spans="1:3" x14ac:dyDescent="0.25">
      <c r="A4606" t="s">
        <v>22327</v>
      </c>
      <c r="B4606" t="s">
        <v>18085</v>
      </c>
      <c r="C4606" t="s">
        <v>18100</v>
      </c>
    </row>
    <row r="4607" spans="1:3" x14ac:dyDescent="0.25">
      <c r="A4607" t="s">
        <v>24937</v>
      </c>
      <c r="B4607" t="s">
        <v>18085</v>
      </c>
      <c r="C4607" t="s">
        <v>18100</v>
      </c>
    </row>
    <row r="4608" spans="1:3" x14ac:dyDescent="0.25">
      <c r="A4608" t="s">
        <v>23249</v>
      </c>
      <c r="B4608" t="s">
        <v>18085</v>
      </c>
      <c r="C4608" t="s">
        <v>18100</v>
      </c>
    </row>
    <row r="4609" spans="1:3" x14ac:dyDescent="0.25">
      <c r="A4609" t="s">
        <v>18802</v>
      </c>
      <c r="B4609" t="s">
        <v>18085</v>
      </c>
      <c r="C4609" t="s">
        <v>18100</v>
      </c>
    </row>
    <row r="4610" spans="1:3" x14ac:dyDescent="0.25">
      <c r="A4610" t="s">
        <v>20353</v>
      </c>
      <c r="B4610" t="s">
        <v>18085</v>
      </c>
      <c r="C4610" t="s">
        <v>18100</v>
      </c>
    </row>
    <row r="4611" spans="1:3" x14ac:dyDescent="0.25">
      <c r="A4611" t="s">
        <v>22788</v>
      </c>
      <c r="B4611" t="s">
        <v>18085</v>
      </c>
      <c r="C4611" t="s">
        <v>18100</v>
      </c>
    </row>
    <row r="4612" spans="1:3" x14ac:dyDescent="0.25">
      <c r="A4612" t="s">
        <v>24883</v>
      </c>
      <c r="B4612" t="s">
        <v>18085</v>
      </c>
      <c r="C4612" t="s">
        <v>18100</v>
      </c>
    </row>
    <row r="4613" spans="1:3" x14ac:dyDescent="0.25">
      <c r="A4613" t="s">
        <v>19689</v>
      </c>
      <c r="B4613" t="s">
        <v>18085</v>
      </c>
      <c r="C4613" t="s">
        <v>18100</v>
      </c>
    </row>
    <row r="4614" spans="1:3" x14ac:dyDescent="0.25">
      <c r="A4614" t="s">
        <v>22969</v>
      </c>
      <c r="B4614" t="s">
        <v>18085</v>
      </c>
      <c r="C4614" t="s">
        <v>18087</v>
      </c>
    </row>
    <row r="4615" spans="1:3" x14ac:dyDescent="0.25">
      <c r="A4615" t="s">
        <v>21827</v>
      </c>
      <c r="B4615" t="s">
        <v>18085</v>
      </c>
      <c r="C4615" t="s">
        <v>18100</v>
      </c>
    </row>
    <row r="4616" spans="1:3" x14ac:dyDescent="0.25">
      <c r="A4616" t="s">
        <v>23422</v>
      </c>
      <c r="B4616" t="s">
        <v>18085</v>
      </c>
      <c r="C4616" t="s">
        <v>18229</v>
      </c>
    </row>
    <row r="4617" spans="1:3" x14ac:dyDescent="0.25">
      <c r="A4617" t="s">
        <v>21451</v>
      </c>
      <c r="B4617" t="s">
        <v>18085</v>
      </c>
      <c r="C4617" t="s">
        <v>18229</v>
      </c>
    </row>
    <row r="4618" spans="1:3" x14ac:dyDescent="0.25">
      <c r="A4618" t="s">
        <v>24408</v>
      </c>
      <c r="B4618" t="s">
        <v>18085</v>
      </c>
      <c r="C4618" t="s">
        <v>18100</v>
      </c>
    </row>
    <row r="4619" spans="1:3" x14ac:dyDescent="0.25">
      <c r="A4619" t="s">
        <v>24701</v>
      </c>
      <c r="B4619" t="s">
        <v>18085</v>
      </c>
      <c r="C4619" t="s">
        <v>18087</v>
      </c>
    </row>
    <row r="4620" spans="1:3" x14ac:dyDescent="0.25">
      <c r="A4620" t="s">
        <v>19295</v>
      </c>
      <c r="B4620" t="s">
        <v>18085</v>
      </c>
      <c r="C4620" t="s">
        <v>18087</v>
      </c>
    </row>
    <row r="4621" spans="1:3" x14ac:dyDescent="0.25">
      <c r="A4621" t="s">
        <v>18910</v>
      </c>
      <c r="B4621" t="s">
        <v>18085</v>
      </c>
      <c r="C4621" t="s">
        <v>18087</v>
      </c>
    </row>
    <row r="4622" spans="1:3" x14ac:dyDescent="0.25">
      <c r="A4622" t="s">
        <v>22399</v>
      </c>
      <c r="B4622" t="s">
        <v>18085</v>
      </c>
      <c r="C4622" t="s">
        <v>18087</v>
      </c>
    </row>
    <row r="4623" spans="1:3" x14ac:dyDescent="0.25">
      <c r="A4623" t="s">
        <v>21032</v>
      </c>
      <c r="B4623" t="s">
        <v>18085</v>
      </c>
      <c r="C4623" t="s">
        <v>18100</v>
      </c>
    </row>
    <row r="4624" spans="1:3" x14ac:dyDescent="0.25">
      <c r="A4624" t="s">
        <v>22785</v>
      </c>
      <c r="B4624" t="s">
        <v>18085</v>
      </c>
      <c r="C4624" t="s">
        <v>18100</v>
      </c>
    </row>
    <row r="4625" spans="1:3" x14ac:dyDescent="0.25">
      <c r="A4625" t="s">
        <v>21980</v>
      </c>
      <c r="B4625" t="s">
        <v>18085</v>
      </c>
      <c r="C4625" t="s">
        <v>18087</v>
      </c>
    </row>
    <row r="4626" spans="1:3" x14ac:dyDescent="0.25">
      <c r="A4626" t="s">
        <v>21412</v>
      </c>
      <c r="B4626" t="s">
        <v>18085</v>
      </c>
      <c r="C4626" t="s">
        <v>18087</v>
      </c>
    </row>
    <row r="4627" spans="1:3" x14ac:dyDescent="0.25">
      <c r="A4627" t="s">
        <v>22522</v>
      </c>
      <c r="B4627" t="s">
        <v>18085</v>
      </c>
      <c r="C4627" t="s">
        <v>18087</v>
      </c>
    </row>
    <row r="4628" spans="1:3" x14ac:dyDescent="0.25">
      <c r="A4628" t="s">
        <v>25048</v>
      </c>
      <c r="B4628" t="s">
        <v>18085</v>
      </c>
      <c r="C4628" t="s">
        <v>18087</v>
      </c>
    </row>
    <row r="4629" spans="1:3" x14ac:dyDescent="0.25">
      <c r="A4629" t="s">
        <v>22124</v>
      </c>
      <c r="B4629" t="s">
        <v>18105</v>
      </c>
      <c r="C4629" t="s">
        <v>18352</v>
      </c>
    </row>
    <row r="4630" spans="1:3" x14ac:dyDescent="0.25">
      <c r="A4630" t="s">
        <v>24300</v>
      </c>
      <c r="B4630" t="s">
        <v>18085</v>
      </c>
      <c r="C4630" t="s">
        <v>18100</v>
      </c>
    </row>
    <row r="4631" spans="1:3" x14ac:dyDescent="0.25">
      <c r="A4631" t="s">
        <v>24807</v>
      </c>
      <c r="B4631" t="s">
        <v>18085</v>
      </c>
      <c r="C4631" t="s">
        <v>18100</v>
      </c>
    </row>
    <row r="4632" spans="1:3" x14ac:dyDescent="0.25">
      <c r="A4632" t="s">
        <v>23791</v>
      </c>
      <c r="B4632" t="s">
        <v>18085</v>
      </c>
      <c r="C4632" t="s">
        <v>18100</v>
      </c>
    </row>
    <row r="4633" spans="1:3" x14ac:dyDescent="0.25">
      <c r="A4633" t="s">
        <v>22271</v>
      </c>
      <c r="B4633" t="s">
        <v>18085</v>
      </c>
      <c r="C4633" t="s">
        <v>18100</v>
      </c>
    </row>
    <row r="4634" spans="1:3" x14ac:dyDescent="0.25">
      <c r="A4634" t="s">
        <v>23494</v>
      </c>
      <c r="B4634" t="s">
        <v>18085</v>
      </c>
      <c r="C4634" t="s">
        <v>18100</v>
      </c>
    </row>
    <row r="4635" spans="1:3" x14ac:dyDescent="0.25">
      <c r="A4635" t="s">
        <v>22583</v>
      </c>
      <c r="B4635" t="s">
        <v>18085</v>
      </c>
      <c r="C4635" t="s">
        <v>18100</v>
      </c>
    </row>
    <row r="4636" spans="1:3" x14ac:dyDescent="0.25">
      <c r="A4636" t="s">
        <v>24139</v>
      </c>
      <c r="B4636" t="s">
        <v>18085</v>
      </c>
      <c r="C4636" t="s">
        <v>18100</v>
      </c>
    </row>
    <row r="4637" spans="1:3" x14ac:dyDescent="0.25">
      <c r="A4637" t="s">
        <v>23191</v>
      </c>
      <c r="B4637" t="s">
        <v>18085</v>
      </c>
      <c r="C4637" t="s">
        <v>18100</v>
      </c>
    </row>
    <row r="4638" spans="1:3" x14ac:dyDescent="0.25">
      <c r="A4638" t="s">
        <v>25042</v>
      </c>
      <c r="B4638" t="s">
        <v>18085</v>
      </c>
      <c r="C4638" t="s">
        <v>18100</v>
      </c>
    </row>
    <row r="4639" spans="1:3" x14ac:dyDescent="0.25">
      <c r="A4639" t="s">
        <v>19457</v>
      </c>
      <c r="B4639" t="s">
        <v>18085</v>
      </c>
      <c r="C4639" t="s">
        <v>18100</v>
      </c>
    </row>
    <row r="4640" spans="1:3" x14ac:dyDescent="0.25">
      <c r="A4640" t="s">
        <v>25043</v>
      </c>
      <c r="B4640" t="s">
        <v>18085</v>
      </c>
      <c r="C4640" t="s">
        <v>18100</v>
      </c>
    </row>
    <row r="4641" spans="1:3" x14ac:dyDescent="0.25">
      <c r="A4641" t="s">
        <v>24939</v>
      </c>
      <c r="B4641" t="s">
        <v>18085</v>
      </c>
      <c r="C4641" t="s">
        <v>18087</v>
      </c>
    </row>
    <row r="4642" spans="1:3" x14ac:dyDescent="0.25">
      <c r="A4642" t="s">
        <v>24838</v>
      </c>
      <c r="B4642" t="s">
        <v>18085</v>
      </c>
      <c r="C4642" t="s">
        <v>18100</v>
      </c>
    </row>
    <row r="4643" spans="1:3" x14ac:dyDescent="0.25">
      <c r="A4643" t="s">
        <v>20656</v>
      </c>
      <c r="B4643" t="s">
        <v>18085</v>
      </c>
      <c r="C4643" t="s">
        <v>18100</v>
      </c>
    </row>
    <row r="4644" spans="1:3" x14ac:dyDescent="0.25">
      <c r="A4644" t="s">
        <v>22584</v>
      </c>
      <c r="B4644" t="s">
        <v>18085</v>
      </c>
      <c r="C4644" t="s">
        <v>18100</v>
      </c>
    </row>
    <row r="4645" spans="1:3" x14ac:dyDescent="0.25">
      <c r="A4645" t="s">
        <v>18450</v>
      </c>
      <c r="B4645" t="s">
        <v>18085</v>
      </c>
      <c r="C4645" t="s">
        <v>18100</v>
      </c>
    </row>
    <row r="4646" spans="1:3" x14ac:dyDescent="0.25">
      <c r="A4646" t="s">
        <v>23800</v>
      </c>
      <c r="B4646" t="s">
        <v>18085</v>
      </c>
      <c r="C4646" t="s">
        <v>18087</v>
      </c>
    </row>
    <row r="4647" spans="1:3" x14ac:dyDescent="0.25">
      <c r="A4647" t="s">
        <v>20655</v>
      </c>
      <c r="B4647" t="s">
        <v>18085</v>
      </c>
      <c r="C4647" t="s">
        <v>18100</v>
      </c>
    </row>
    <row r="4648" spans="1:3" x14ac:dyDescent="0.25">
      <c r="A4648" t="s">
        <v>21035</v>
      </c>
      <c r="B4648" t="s">
        <v>18085</v>
      </c>
      <c r="C4648" t="s">
        <v>18087</v>
      </c>
    </row>
    <row r="4649" spans="1:3" x14ac:dyDescent="0.25">
      <c r="A4649" t="s">
        <v>21683</v>
      </c>
      <c r="B4649" t="s">
        <v>18085</v>
      </c>
      <c r="C4649" t="s">
        <v>18087</v>
      </c>
    </row>
    <row r="4650" spans="1:3" x14ac:dyDescent="0.25">
      <c r="A4650" t="s">
        <v>21756</v>
      </c>
      <c r="B4650" t="s">
        <v>18085</v>
      </c>
      <c r="C4650" t="s">
        <v>18100</v>
      </c>
    </row>
    <row r="4651" spans="1:3" x14ac:dyDescent="0.25">
      <c r="A4651" t="s">
        <v>20579</v>
      </c>
      <c r="B4651" t="s">
        <v>18085</v>
      </c>
      <c r="C4651" t="s">
        <v>18100</v>
      </c>
    </row>
    <row r="4652" spans="1:3" x14ac:dyDescent="0.25">
      <c r="A4652" t="s">
        <v>22127</v>
      </c>
      <c r="B4652" t="s">
        <v>18085</v>
      </c>
      <c r="C4652" t="s">
        <v>18100</v>
      </c>
    </row>
    <row r="4653" spans="1:3" x14ac:dyDescent="0.25">
      <c r="A4653" t="s">
        <v>24445</v>
      </c>
      <c r="B4653" t="s">
        <v>18085</v>
      </c>
      <c r="C4653" t="s">
        <v>18100</v>
      </c>
    </row>
    <row r="4654" spans="1:3" x14ac:dyDescent="0.25">
      <c r="A4654" t="s">
        <v>19904</v>
      </c>
      <c r="B4654" t="s">
        <v>18085</v>
      </c>
      <c r="C4654" t="s">
        <v>18087</v>
      </c>
    </row>
    <row r="4655" spans="1:3" x14ac:dyDescent="0.25">
      <c r="A4655" t="s">
        <v>20948</v>
      </c>
      <c r="B4655" t="s">
        <v>18085</v>
      </c>
      <c r="C4655" t="s">
        <v>18100</v>
      </c>
    </row>
    <row r="4656" spans="1:3" x14ac:dyDescent="0.25">
      <c r="A4656" t="s">
        <v>24260</v>
      </c>
      <c r="B4656" t="s">
        <v>18085</v>
      </c>
      <c r="C4656" t="s">
        <v>18100</v>
      </c>
    </row>
    <row r="4657" spans="1:3" x14ac:dyDescent="0.25">
      <c r="A4657" t="s">
        <v>22196</v>
      </c>
      <c r="B4657" t="s">
        <v>18085</v>
      </c>
      <c r="C4657" t="s">
        <v>18100</v>
      </c>
    </row>
    <row r="4658" spans="1:3" x14ac:dyDescent="0.25">
      <c r="A4658" t="s">
        <v>20580</v>
      </c>
      <c r="B4658" t="s">
        <v>18085</v>
      </c>
      <c r="C4658" t="s">
        <v>18100</v>
      </c>
    </row>
    <row r="4659" spans="1:3" x14ac:dyDescent="0.25">
      <c r="A4659" t="s">
        <v>20657</v>
      </c>
      <c r="B4659" t="s">
        <v>18085</v>
      </c>
      <c r="C4659" t="s">
        <v>18100</v>
      </c>
    </row>
    <row r="4660" spans="1:3" x14ac:dyDescent="0.25">
      <c r="A4660" t="s">
        <v>21901</v>
      </c>
      <c r="B4660" t="s">
        <v>18085</v>
      </c>
      <c r="C4660" t="s">
        <v>18100</v>
      </c>
    </row>
    <row r="4661" spans="1:3" x14ac:dyDescent="0.25">
      <c r="A4661" t="s">
        <v>20583</v>
      </c>
      <c r="B4661" t="s">
        <v>18085</v>
      </c>
      <c r="C4661" t="s">
        <v>18100</v>
      </c>
    </row>
    <row r="4662" spans="1:3" x14ac:dyDescent="0.25">
      <c r="A4662" t="s">
        <v>19183</v>
      </c>
      <c r="B4662" t="s">
        <v>18085</v>
      </c>
      <c r="C4662" t="s">
        <v>18100</v>
      </c>
    </row>
    <row r="4663" spans="1:3" x14ac:dyDescent="0.25">
      <c r="A4663" t="s">
        <v>23594</v>
      </c>
      <c r="B4663" t="s">
        <v>18085</v>
      </c>
      <c r="C4663" t="s">
        <v>18087</v>
      </c>
    </row>
    <row r="4664" spans="1:3" x14ac:dyDescent="0.25">
      <c r="A4664" t="s">
        <v>21486</v>
      </c>
      <c r="B4664" t="s">
        <v>18085</v>
      </c>
      <c r="C4664" t="s">
        <v>18087</v>
      </c>
    </row>
    <row r="4665" spans="1:3" x14ac:dyDescent="0.25">
      <c r="A4665" t="s">
        <v>21684</v>
      </c>
      <c r="B4665" t="s">
        <v>18085</v>
      </c>
      <c r="C4665" t="s">
        <v>18087</v>
      </c>
    </row>
    <row r="4666" spans="1:3" x14ac:dyDescent="0.25">
      <c r="A4666" t="s">
        <v>23713</v>
      </c>
      <c r="B4666" t="s">
        <v>18085</v>
      </c>
      <c r="C4666" t="s">
        <v>18087</v>
      </c>
    </row>
    <row r="4667" spans="1:3" x14ac:dyDescent="0.25">
      <c r="A4667" t="s">
        <v>21140</v>
      </c>
      <c r="B4667" t="s">
        <v>18085</v>
      </c>
      <c r="C4667" t="s">
        <v>18087</v>
      </c>
    </row>
    <row r="4668" spans="1:3" x14ac:dyDescent="0.25">
      <c r="A4668" t="s">
        <v>24898</v>
      </c>
      <c r="B4668" t="s">
        <v>18085</v>
      </c>
      <c r="C4668" t="s">
        <v>18087</v>
      </c>
    </row>
    <row r="4669" spans="1:3" x14ac:dyDescent="0.25">
      <c r="A4669" t="s">
        <v>22197</v>
      </c>
      <c r="B4669" t="s">
        <v>18085</v>
      </c>
      <c r="C4669" t="s">
        <v>18087</v>
      </c>
    </row>
    <row r="4670" spans="1:3" x14ac:dyDescent="0.25">
      <c r="A4670" t="s">
        <v>23963</v>
      </c>
      <c r="B4670" t="s">
        <v>18085</v>
      </c>
      <c r="C4670" t="s">
        <v>18087</v>
      </c>
    </row>
    <row r="4671" spans="1:3" x14ac:dyDescent="0.25">
      <c r="A4671" t="s">
        <v>25004</v>
      </c>
      <c r="B4671" t="s">
        <v>18085</v>
      </c>
      <c r="C4671" t="s">
        <v>18087</v>
      </c>
    </row>
    <row r="4672" spans="1:3" x14ac:dyDescent="0.25">
      <c r="A4672" t="s">
        <v>18605</v>
      </c>
      <c r="B4672" t="s">
        <v>18085</v>
      </c>
      <c r="C4672" t="s">
        <v>18100</v>
      </c>
    </row>
    <row r="4673" spans="1:3" x14ac:dyDescent="0.25">
      <c r="A4673" t="s">
        <v>20131</v>
      </c>
      <c r="B4673" t="s">
        <v>18085</v>
      </c>
      <c r="C4673" t="s">
        <v>18087</v>
      </c>
    </row>
    <row r="4674" spans="1:3" x14ac:dyDescent="0.25">
      <c r="A4674" t="s">
        <v>22787</v>
      </c>
      <c r="B4674" t="s">
        <v>18085</v>
      </c>
      <c r="C4674" t="s">
        <v>18087</v>
      </c>
    </row>
    <row r="4675" spans="1:3" x14ac:dyDescent="0.25">
      <c r="A4675" t="s">
        <v>24122</v>
      </c>
      <c r="B4675" t="s">
        <v>18085</v>
      </c>
      <c r="C4675" t="s">
        <v>18087</v>
      </c>
    </row>
    <row r="4676" spans="1:3" x14ac:dyDescent="0.25">
      <c r="A4676" t="s">
        <v>19299</v>
      </c>
      <c r="B4676" t="s">
        <v>18085</v>
      </c>
      <c r="C4676" t="s">
        <v>18087</v>
      </c>
    </row>
    <row r="4677" spans="1:3" x14ac:dyDescent="0.25">
      <c r="A4677" t="s">
        <v>22960</v>
      </c>
      <c r="B4677" t="s">
        <v>18085</v>
      </c>
      <c r="C4677" t="s">
        <v>18087</v>
      </c>
    </row>
    <row r="4678" spans="1:3" x14ac:dyDescent="0.25">
      <c r="A4678" t="s">
        <v>19124</v>
      </c>
      <c r="B4678" t="s">
        <v>18085</v>
      </c>
      <c r="C4678" t="s">
        <v>18087</v>
      </c>
    </row>
    <row r="4679" spans="1:3" x14ac:dyDescent="0.25">
      <c r="A4679" t="s">
        <v>23250</v>
      </c>
      <c r="B4679" t="s">
        <v>18085</v>
      </c>
      <c r="C4679" t="s">
        <v>18087</v>
      </c>
    </row>
    <row r="4680" spans="1:3" x14ac:dyDescent="0.25">
      <c r="A4680" t="s">
        <v>23964</v>
      </c>
      <c r="B4680" t="s">
        <v>18085</v>
      </c>
      <c r="C4680" t="s">
        <v>18087</v>
      </c>
    </row>
    <row r="4681" spans="1:3" x14ac:dyDescent="0.25">
      <c r="A4681" t="s">
        <v>24363</v>
      </c>
      <c r="B4681" t="s">
        <v>18085</v>
      </c>
      <c r="C4681" t="s">
        <v>18087</v>
      </c>
    </row>
    <row r="4682" spans="1:3" x14ac:dyDescent="0.25">
      <c r="A4682" t="s">
        <v>23846</v>
      </c>
      <c r="B4682" t="s">
        <v>18085</v>
      </c>
      <c r="C4682" t="s">
        <v>18087</v>
      </c>
    </row>
    <row r="4683" spans="1:3" x14ac:dyDescent="0.25">
      <c r="A4683" t="s">
        <v>24261</v>
      </c>
      <c r="B4683" t="s">
        <v>18085</v>
      </c>
      <c r="C4683" t="s">
        <v>18087</v>
      </c>
    </row>
    <row r="4684" spans="1:3" x14ac:dyDescent="0.25">
      <c r="A4684" t="s">
        <v>25044</v>
      </c>
      <c r="B4684" t="s">
        <v>18085</v>
      </c>
      <c r="C4684" t="s">
        <v>18087</v>
      </c>
    </row>
    <row r="4685" spans="1:3" x14ac:dyDescent="0.25">
      <c r="A4685" t="s">
        <v>19462</v>
      </c>
      <c r="B4685" t="s">
        <v>18085</v>
      </c>
      <c r="C4685" t="s">
        <v>18087</v>
      </c>
    </row>
    <row r="4686" spans="1:3" x14ac:dyDescent="0.25">
      <c r="A4686" t="s">
        <v>22128</v>
      </c>
      <c r="B4686" t="s">
        <v>18085</v>
      </c>
      <c r="C4686" t="s">
        <v>18087</v>
      </c>
    </row>
    <row r="4687" spans="1:3" x14ac:dyDescent="0.25">
      <c r="A4687" t="s">
        <v>24165</v>
      </c>
      <c r="B4687" t="s">
        <v>18085</v>
      </c>
      <c r="C4687" t="s">
        <v>18087</v>
      </c>
    </row>
    <row r="4688" spans="1:3" x14ac:dyDescent="0.25">
      <c r="A4688" t="s">
        <v>24778</v>
      </c>
      <c r="B4688" t="s">
        <v>18085</v>
      </c>
      <c r="C4688" t="s">
        <v>18087</v>
      </c>
    </row>
    <row r="4689" spans="1:3" x14ac:dyDescent="0.25">
      <c r="A4689" t="s">
        <v>22328</v>
      </c>
      <c r="B4689" t="s">
        <v>18085</v>
      </c>
      <c r="C4689" t="s">
        <v>18087</v>
      </c>
    </row>
    <row r="4690" spans="1:3" x14ac:dyDescent="0.25">
      <c r="A4690" t="s">
        <v>24299</v>
      </c>
      <c r="B4690" t="s">
        <v>18085</v>
      </c>
      <c r="C4690" t="s">
        <v>18087</v>
      </c>
    </row>
    <row r="4691" spans="1:3" x14ac:dyDescent="0.25">
      <c r="A4691" t="s">
        <v>24218</v>
      </c>
      <c r="B4691" t="s">
        <v>18085</v>
      </c>
      <c r="C4691" t="s">
        <v>18087</v>
      </c>
    </row>
    <row r="4692" spans="1:3" x14ac:dyDescent="0.25">
      <c r="A4692" t="s">
        <v>23893</v>
      </c>
      <c r="B4692" t="s">
        <v>18085</v>
      </c>
      <c r="C4692" t="s">
        <v>18087</v>
      </c>
    </row>
    <row r="4693" spans="1:3" x14ac:dyDescent="0.25">
      <c r="A4693" t="s">
        <v>24897</v>
      </c>
      <c r="B4693" t="s">
        <v>18085</v>
      </c>
      <c r="C4693" t="s">
        <v>18100</v>
      </c>
    </row>
    <row r="4694" spans="1:3" x14ac:dyDescent="0.25">
      <c r="A4694" t="s">
        <v>23532</v>
      </c>
      <c r="B4694" t="s">
        <v>18085</v>
      </c>
      <c r="C4694" t="s">
        <v>18100</v>
      </c>
    </row>
    <row r="4695" spans="1:3" x14ac:dyDescent="0.25">
      <c r="A4695" t="s">
        <v>24166</v>
      </c>
      <c r="B4695" t="s">
        <v>18085</v>
      </c>
      <c r="C4695" t="s">
        <v>18100</v>
      </c>
    </row>
    <row r="4696" spans="1:3" x14ac:dyDescent="0.25">
      <c r="A4696" t="s">
        <v>22466</v>
      </c>
      <c r="B4696" t="s">
        <v>18085</v>
      </c>
      <c r="C4696" t="s">
        <v>18100</v>
      </c>
    </row>
    <row r="4697" spans="1:3" x14ac:dyDescent="0.25">
      <c r="A4697" t="s">
        <v>20949</v>
      </c>
      <c r="B4697" t="s">
        <v>18085</v>
      </c>
      <c r="C4697" t="s">
        <v>18100</v>
      </c>
    </row>
    <row r="4698" spans="1:3" x14ac:dyDescent="0.25">
      <c r="A4698" t="s">
        <v>23742</v>
      </c>
      <c r="B4698" t="s">
        <v>18085</v>
      </c>
      <c r="C4698" t="s">
        <v>18100</v>
      </c>
    </row>
    <row r="4699" spans="1:3" x14ac:dyDescent="0.25">
      <c r="A4699" t="s">
        <v>18720</v>
      </c>
      <c r="B4699" t="s">
        <v>18085</v>
      </c>
      <c r="C4699" t="s">
        <v>18100</v>
      </c>
    </row>
    <row r="4700" spans="1:3" x14ac:dyDescent="0.25">
      <c r="A4700" t="s">
        <v>23448</v>
      </c>
      <c r="B4700" t="s">
        <v>18085</v>
      </c>
      <c r="C4700" t="s">
        <v>18100</v>
      </c>
    </row>
    <row r="4701" spans="1:3" x14ac:dyDescent="0.25">
      <c r="A4701" t="s">
        <v>24484</v>
      </c>
      <c r="B4701" t="s">
        <v>18085</v>
      </c>
      <c r="C4701" t="s">
        <v>18100</v>
      </c>
    </row>
    <row r="4702" spans="1:3" x14ac:dyDescent="0.25">
      <c r="A4702" t="s">
        <v>21829</v>
      </c>
      <c r="B4702" t="s">
        <v>18085</v>
      </c>
      <c r="C4702" t="s">
        <v>18087</v>
      </c>
    </row>
    <row r="4703" spans="1:3" x14ac:dyDescent="0.25">
      <c r="A4703" t="s">
        <v>20766</v>
      </c>
      <c r="B4703" t="s">
        <v>18085</v>
      </c>
      <c r="C4703" t="s">
        <v>18087</v>
      </c>
    </row>
    <row r="4704" spans="1:3" x14ac:dyDescent="0.25">
      <c r="A4704" t="s">
        <v>22681</v>
      </c>
      <c r="B4704" t="s">
        <v>18085</v>
      </c>
      <c r="C4704" t="s">
        <v>18100</v>
      </c>
    </row>
    <row r="4705" spans="1:3" x14ac:dyDescent="0.25">
      <c r="A4705" t="s">
        <v>23476</v>
      </c>
      <c r="B4705" t="s">
        <v>18085</v>
      </c>
      <c r="C4705" t="s">
        <v>18087</v>
      </c>
    </row>
    <row r="4706" spans="1:3" x14ac:dyDescent="0.25">
      <c r="A4706" t="s">
        <v>24364</v>
      </c>
      <c r="B4706" t="s">
        <v>18085</v>
      </c>
      <c r="C4706" t="s">
        <v>18087</v>
      </c>
    </row>
    <row r="4707" spans="1:3" x14ac:dyDescent="0.25">
      <c r="A4707" t="s">
        <v>21553</v>
      </c>
      <c r="B4707" t="s">
        <v>18085</v>
      </c>
      <c r="C4707" t="s">
        <v>18087</v>
      </c>
    </row>
    <row r="4708" spans="1:3" x14ac:dyDescent="0.25">
      <c r="A4708" t="s">
        <v>19616</v>
      </c>
      <c r="B4708" t="s">
        <v>18085</v>
      </c>
      <c r="C4708" t="s">
        <v>18100</v>
      </c>
    </row>
    <row r="4709" spans="1:3" x14ac:dyDescent="0.25">
      <c r="A4709" t="s">
        <v>21554</v>
      </c>
      <c r="B4709" t="s">
        <v>18085</v>
      </c>
      <c r="C4709" t="s">
        <v>18100</v>
      </c>
    </row>
    <row r="4710" spans="1:3" x14ac:dyDescent="0.25">
      <c r="A4710" t="s">
        <v>24219</v>
      </c>
      <c r="B4710" t="s">
        <v>18085</v>
      </c>
      <c r="C4710" t="s">
        <v>18100</v>
      </c>
    </row>
    <row r="4711" spans="1:3" x14ac:dyDescent="0.25">
      <c r="A4711" t="s">
        <v>18451</v>
      </c>
      <c r="B4711" t="s">
        <v>18085</v>
      </c>
      <c r="C4711" t="s">
        <v>18100</v>
      </c>
    </row>
    <row r="4712" spans="1:3" x14ac:dyDescent="0.25">
      <c r="A4712" t="s">
        <v>18722</v>
      </c>
      <c r="B4712" t="s">
        <v>18085</v>
      </c>
      <c r="C4712" t="s">
        <v>18100</v>
      </c>
    </row>
    <row r="4713" spans="1:3" x14ac:dyDescent="0.25">
      <c r="A4713" t="s">
        <v>24380</v>
      </c>
      <c r="B4713" t="s">
        <v>18085</v>
      </c>
      <c r="C4713" t="s">
        <v>18087</v>
      </c>
    </row>
    <row r="4714" spans="1:3" x14ac:dyDescent="0.25">
      <c r="A4714" t="s">
        <v>23676</v>
      </c>
      <c r="B4714" t="s">
        <v>18085</v>
      </c>
      <c r="C4714" t="s">
        <v>18087</v>
      </c>
    </row>
    <row r="4715" spans="1:3" x14ac:dyDescent="0.25">
      <c r="A4715" t="s">
        <v>18916</v>
      </c>
      <c r="B4715" t="s">
        <v>18085</v>
      </c>
      <c r="C4715" t="s">
        <v>18087</v>
      </c>
    </row>
    <row r="4716" spans="1:3" x14ac:dyDescent="0.25">
      <c r="A4716" t="s">
        <v>22057</v>
      </c>
      <c r="B4716" t="s">
        <v>18085</v>
      </c>
      <c r="C4716" t="s">
        <v>18100</v>
      </c>
    </row>
    <row r="4717" spans="1:3" x14ac:dyDescent="0.25">
      <c r="A4717" t="s">
        <v>23348</v>
      </c>
      <c r="B4717" t="s">
        <v>18085</v>
      </c>
      <c r="C4717" t="s">
        <v>18100</v>
      </c>
    </row>
    <row r="4718" spans="1:3" x14ac:dyDescent="0.25">
      <c r="A4718" t="s">
        <v>21982</v>
      </c>
      <c r="B4718" t="s">
        <v>18085</v>
      </c>
      <c r="C4718" t="s">
        <v>18100</v>
      </c>
    </row>
    <row r="4719" spans="1:3" x14ac:dyDescent="0.25">
      <c r="A4719" t="s">
        <v>23301</v>
      </c>
      <c r="B4719" t="s">
        <v>18085</v>
      </c>
      <c r="C4719" t="s">
        <v>18100</v>
      </c>
    </row>
    <row r="4720" spans="1:3" x14ac:dyDescent="0.25">
      <c r="A4720" t="s">
        <v>20357</v>
      </c>
      <c r="B4720" t="s">
        <v>18085</v>
      </c>
      <c r="C4720" t="s">
        <v>18100</v>
      </c>
    </row>
    <row r="4721" spans="1:3" x14ac:dyDescent="0.25">
      <c r="A4721" t="s">
        <v>19763</v>
      </c>
      <c r="B4721" t="s">
        <v>18085</v>
      </c>
      <c r="C4721" t="s">
        <v>18100</v>
      </c>
    </row>
    <row r="4722" spans="1:3" x14ac:dyDescent="0.25">
      <c r="A4722" t="s">
        <v>20662</v>
      </c>
      <c r="B4722" t="s">
        <v>18085</v>
      </c>
      <c r="C4722" t="s">
        <v>18100</v>
      </c>
    </row>
    <row r="4723" spans="1:3" x14ac:dyDescent="0.25">
      <c r="A4723" t="s">
        <v>19304</v>
      </c>
      <c r="B4723" t="s">
        <v>18085</v>
      </c>
      <c r="C4723" t="s">
        <v>18100</v>
      </c>
    </row>
    <row r="4724" spans="1:3" x14ac:dyDescent="0.25">
      <c r="A4724" t="s">
        <v>20244</v>
      </c>
      <c r="B4724" t="s">
        <v>18085</v>
      </c>
      <c r="C4724" t="s">
        <v>18100</v>
      </c>
    </row>
    <row r="4725" spans="1:3" x14ac:dyDescent="0.25">
      <c r="A4725" t="s">
        <v>21685</v>
      </c>
      <c r="B4725" t="s">
        <v>18085</v>
      </c>
      <c r="C4725" t="s">
        <v>18100</v>
      </c>
    </row>
    <row r="4726" spans="1:3" x14ac:dyDescent="0.25">
      <c r="A4726" t="s">
        <v>18453</v>
      </c>
      <c r="B4726" t="s">
        <v>18085</v>
      </c>
      <c r="C4726" t="s">
        <v>18100</v>
      </c>
    </row>
    <row r="4727" spans="1:3" x14ac:dyDescent="0.25">
      <c r="A4727" t="s">
        <v>23137</v>
      </c>
      <c r="B4727" t="s">
        <v>18085</v>
      </c>
      <c r="C4727" t="s">
        <v>18100</v>
      </c>
    </row>
    <row r="4728" spans="1:3" x14ac:dyDescent="0.25">
      <c r="A4728" t="s">
        <v>22518</v>
      </c>
      <c r="B4728" t="s">
        <v>18085</v>
      </c>
      <c r="C4728" t="s">
        <v>18100</v>
      </c>
    </row>
    <row r="4729" spans="1:3" x14ac:dyDescent="0.25">
      <c r="A4729" t="s">
        <v>21758</v>
      </c>
      <c r="B4729" t="s">
        <v>18085</v>
      </c>
      <c r="C4729" t="s">
        <v>18100</v>
      </c>
    </row>
    <row r="4730" spans="1:3" x14ac:dyDescent="0.25">
      <c r="A4730" t="s">
        <v>25093</v>
      </c>
      <c r="B4730" t="s">
        <v>18085</v>
      </c>
      <c r="C4730" t="s">
        <v>18100</v>
      </c>
    </row>
    <row r="4731" spans="1:3" x14ac:dyDescent="0.25">
      <c r="A4731" t="s">
        <v>24969</v>
      </c>
      <c r="B4731" t="s">
        <v>18085</v>
      </c>
      <c r="C4731" t="s">
        <v>18100</v>
      </c>
    </row>
    <row r="4732" spans="1:3" x14ac:dyDescent="0.25">
      <c r="A4732" t="s">
        <v>18454</v>
      </c>
      <c r="B4732" t="s">
        <v>18085</v>
      </c>
      <c r="C4732" t="s">
        <v>18100</v>
      </c>
    </row>
    <row r="4733" spans="1:3" x14ac:dyDescent="0.25">
      <c r="A4733" t="s">
        <v>23078</v>
      </c>
      <c r="B4733" t="s">
        <v>18085</v>
      </c>
      <c r="C4733" t="s">
        <v>18100</v>
      </c>
    </row>
    <row r="4734" spans="1:3" x14ac:dyDescent="0.25">
      <c r="A4734" t="s">
        <v>23497</v>
      </c>
      <c r="B4734" t="s">
        <v>18085</v>
      </c>
      <c r="C4734" t="s">
        <v>18100</v>
      </c>
    </row>
    <row r="4735" spans="1:3" x14ac:dyDescent="0.25">
      <c r="A4735" t="s">
        <v>21555</v>
      </c>
      <c r="B4735" t="s">
        <v>18085</v>
      </c>
      <c r="C4735" t="s">
        <v>18100</v>
      </c>
    </row>
    <row r="4736" spans="1:3" x14ac:dyDescent="0.25">
      <c r="A4736" t="s">
        <v>22914</v>
      </c>
      <c r="B4736" t="s">
        <v>18085</v>
      </c>
      <c r="C4736" t="s">
        <v>18100</v>
      </c>
    </row>
    <row r="4737" spans="1:3" x14ac:dyDescent="0.25">
      <c r="A4737" t="s">
        <v>24528</v>
      </c>
      <c r="B4737" t="s">
        <v>18085</v>
      </c>
      <c r="C4737" t="s">
        <v>18100</v>
      </c>
    </row>
    <row r="4738" spans="1:3" x14ac:dyDescent="0.25">
      <c r="A4738" t="s">
        <v>24330</v>
      </c>
      <c r="B4738" t="s">
        <v>18085</v>
      </c>
      <c r="C4738" t="s">
        <v>18100</v>
      </c>
    </row>
    <row r="4739" spans="1:3" x14ac:dyDescent="0.25">
      <c r="A4739" t="s">
        <v>23534</v>
      </c>
      <c r="B4739" t="s">
        <v>18085</v>
      </c>
      <c r="C4739" t="s">
        <v>18100</v>
      </c>
    </row>
    <row r="4740" spans="1:3" x14ac:dyDescent="0.25">
      <c r="A4740" t="s">
        <v>24779</v>
      </c>
      <c r="B4740" t="s">
        <v>18085</v>
      </c>
      <c r="C4740" t="s">
        <v>18100</v>
      </c>
    </row>
    <row r="4741" spans="1:3" x14ac:dyDescent="0.25">
      <c r="A4741" t="s">
        <v>23894</v>
      </c>
      <c r="B4741" t="s">
        <v>18085</v>
      </c>
      <c r="C4741" t="s">
        <v>18100</v>
      </c>
    </row>
    <row r="4742" spans="1:3" x14ac:dyDescent="0.25">
      <c r="A4742" t="s">
        <v>21556</v>
      </c>
      <c r="B4742" t="s">
        <v>18085</v>
      </c>
      <c r="C4742" t="s">
        <v>18100</v>
      </c>
    </row>
    <row r="4743" spans="1:3" x14ac:dyDescent="0.25">
      <c r="A4743" t="s">
        <v>23449</v>
      </c>
      <c r="B4743" t="s">
        <v>18085</v>
      </c>
      <c r="C4743" t="s">
        <v>18100</v>
      </c>
    </row>
    <row r="4744" spans="1:3" x14ac:dyDescent="0.25">
      <c r="A4744" t="s">
        <v>23867</v>
      </c>
      <c r="B4744" t="s">
        <v>18085</v>
      </c>
      <c r="C4744" t="s">
        <v>18100</v>
      </c>
    </row>
    <row r="4745" spans="1:3" x14ac:dyDescent="0.25">
      <c r="A4745" t="s">
        <v>24039</v>
      </c>
      <c r="B4745" t="s">
        <v>18085</v>
      </c>
      <c r="C4745" t="s">
        <v>18100</v>
      </c>
    </row>
    <row r="4746" spans="1:3" x14ac:dyDescent="0.25">
      <c r="A4746" t="s">
        <v>19268</v>
      </c>
      <c r="B4746" t="s">
        <v>18085</v>
      </c>
      <c r="C4746" t="s">
        <v>18175</v>
      </c>
    </row>
    <row r="4747" spans="1:3" x14ac:dyDescent="0.25">
      <c r="A4747" t="s">
        <v>20015</v>
      </c>
      <c r="B4747" t="s">
        <v>18085</v>
      </c>
      <c r="C4747" t="s">
        <v>18100</v>
      </c>
    </row>
    <row r="4748" spans="1:3" x14ac:dyDescent="0.25">
      <c r="A4748" t="s">
        <v>24221</v>
      </c>
      <c r="B4748" t="s">
        <v>18085</v>
      </c>
      <c r="C4748" t="s">
        <v>18100</v>
      </c>
    </row>
    <row r="4749" spans="1:3" x14ac:dyDescent="0.25">
      <c r="A4749" t="s">
        <v>19301</v>
      </c>
      <c r="B4749" t="s">
        <v>18085</v>
      </c>
      <c r="C4749" t="s">
        <v>18100</v>
      </c>
    </row>
    <row r="4750" spans="1:3" x14ac:dyDescent="0.25">
      <c r="A4750" t="s">
        <v>21413</v>
      </c>
      <c r="B4750" t="s">
        <v>18085</v>
      </c>
      <c r="C4750" t="s">
        <v>18100</v>
      </c>
    </row>
    <row r="4751" spans="1:3" x14ac:dyDescent="0.25">
      <c r="A4751" t="s">
        <v>22836</v>
      </c>
      <c r="B4751" t="s">
        <v>18085</v>
      </c>
      <c r="C4751" t="s">
        <v>18100</v>
      </c>
    </row>
    <row r="4752" spans="1:3" x14ac:dyDescent="0.25">
      <c r="A4752" t="s">
        <v>20243</v>
      </c>
      <c r="B4752" t="s">
        <v>18085</v>
      </c>
      <c r="C4752" t="s">
        <v>18087</v>
      </c>
    </row>
    <row r="4753" spans="1:3" x14ac:dyDescent="0.25">
      <c r="A4753" t="s">
        <v>23157</v>
      </c>
      <c r="B4753" t="s">
        <v>18085</v>
      </c>
      <c r="C4753" t="s">
        <v>18100</v>
      </c>
    </row>
    <row r="4754" spans="1:3" x14ac:dyDescent="0.25">
      <c r="A4754" t="s">
        <v>21256</v>
      </c>
      <c r="B4754" t="s">
        <v>18085</v>
      </c>
      <c r="C4754" t="s">
        <v>18100</v>
      </c>
    </row>
    <row r="4755" spans="1:3" x14ac:dyDescent="0.25">
      <c r="A4755" t="s">
        <v>23535</v>
      </c>
      <c r="B4755" t="s">
        <v>18085</v>
      </c>
      <c r="C4755" t="s">
        <v>18100</v>
      </c>
    </row>
    <row r="4756" spans="1:3" x14ac:dyDescent="0.25">
      <c r="A4756" t="s">
        <v>19505</v>
      </c>
      <c r="B4756" t="s">
        <v>18085</v>
      </c>
      <c r="C4756" t="s">
        <v>18087</v>
      </c>
    </row>
    <row r="4757" spans="1:3" x14ac:dyDescent="0.25">
      <c r="A4757" t="s">
        <v>18928</v>
      </c>
      <c r="B4757" t="s">
        <v>18085</v>
      </c>
      <c r="C4757" t="s">
        <v>18087</v>
      </c>
    </row>
    <row r="4758" spans="1:3" x14ac:dyDescent="0.25">
      <c r="A4758" t="s">
        <v>20376</v>
      </c>
      <c r="B4758" t="s">
        <v>18085</v>
      </c>
      <c r="C4758" t="s">
        <v>18100</v>
      </c>
    </row>
    <row r="4759" spans="1:3" x14ac:dyDescent="0.25">
      <c r="A4759" t="s">
        <v>23273</v>
      </c>
      <c r="B4759" t="s">
        <v>18292</v>
      </c>
      <c r="C4759" t="s">
        <v>18087</v>
      </c>
    </row>
    <row r="4760" spans="1:3" x14ac:dyDescent="0.25">
      <c r="A4760" t="s">
        <v>24006</v>
      </c>
      <c r="B4760" t="s">
        <v>18085</v>
      </c>
      <c r="C4760" t="s">
        <v>18087</v>
      </c>
    </row>
    <row r="4761" spans="1:3" x14ac:dyDescent="0.25">
      <c r="A4761" t="s">
        <v>23080</v>
      </c>
      <c r="B4761" t="s">
        <v>18085</v>
      </c>
      <c r="C4761" t="s">
        <v>18087</v>
      </c>
    </row>
    <row r="4762" spans="1:3" x14ac:dyDescent="0.25">
      <c r="A4762" t="s">
        <v>23192</v>
      </c>
      <c r="B4762" t="s">
        <v>18085</v>
      </c>
      <c r="C4762" t="s">
        <v>18087</v>
      </c>
    </row>
    <row r="4763" spans="1:3" x14ac:dyDescent="0.25">
      <c r="A4763" t="s">
        <v>24407</v>
      </c>
      <c r="B4763" t="s">
        <v>18085</v>
      </c>
      <c r="C4763" t="s">
        <v>18100</v>
      </c>
    </row>
    <row r="4764" spans="1:3" x14ac:dyDescent="0.25">
      <c r="A4764" t="s">
        <v>20868</v>
      </c>
      <c r="B4764" t="s">
        <v>18085</v>
      </c>
      <c r="C4764" t="s">
        <v>18087</v>
      </c>
    </row>
    <row r="4765" spans="1:3" x14ac:dyDescent="0.25">
      <c r="A4765" t="s">
        <v>20016</v>
      </c>
      <c r="B4765" t="s">
        <v>18085</v>
      </c>
      <c r="C4765" t="s">
        <v>18087</v>
      </c>
    </row>
    <row r="4766" spans="1:3" x14ac:dyDescent="0.25">
      <c r="A4766" t="s">
        <v>18805</v>
      </c>
      <c r="B4766" t="s">
        <v>18085</v>
      </c>
      <c r="C4766" t="s">
        <v>18100</v>
      </c>
    </row>
    <row r="4767" spans="1:3" x14ac:dyDescent="0.25">
      <c r="A4767" t="s">
        <v>20556</v>
      </c>
      <c r="B4767" t="s">
        <v>18085</v>
      </c>
      <c r="C4767" t="s">
        <v>18103</v>
      </c>
    </row>
    <row r="4768" spans="1:3" x14ac:dyDescent="0.25">
      <c r="A4768" t="s">
        <v>24446</v>
      </c>
      <c r="B4768" t="s">
        <v>18085</v>
      </c>
      <c r="C4768" t="s">
        <v>18100</v>
      </c>
    </row>
    <row r="4769" spans="1:3" x14ac:dyDescent="0.25">
      <c r="A4769" t="s">
        <v>23081</v>
      </c>
      <c r="B4769" t="s">
        <v>18085</v>
      </c>
      <c r="C4769" t="s">
        <v>18100</v>
      </c>
    </row>
    <row r="4770" spans="1:3" x14ac:dyDescent="0.25">
      <c r="A4770" t="s">
        <v>21262</v>
      </c>
      <c r="B4770" t="s">
        <v>18085</v>
      </c>
      <c r="C4770" t="s">
        <v>18100</v>
      </c>
    </row>
    <row r="4771" spans="1:3" x14ac:dyDescent="0.25">
      <c r="A4771" t="s">
        <v>22963</v>
      </c>
      <c r="B4771" t="s">
        <v>18085</v>
      </c>
      <c r="C4771" t="s">
        <v>18100</v>
      </c>
    </row>
    <row r="4772" spans="1:3" x14ac:dyDescent="0.25">
      <c r="A4772" t="s">
        <v>21143</v>
      </c>
      <c r="B4772" t="s">
        <v>18085</v>
      </c>
      <c r="C4772" t="s">
        <v>18100</v>
      </c>
    </row>
    <row r="4773" spans="1:3" x14ac:dyDescent="0.25">
      <c r="A4773" t="s">
        <v>23498</v>
      </c>
      <c r="B4773" t="s">
        <v>18085</v>
      </c>
      <c r="C4773" t="s">
        <v>18100</v>
      </c>
    </row>
    <row r="4774" spans="1:3" x14ac:dyDescent="0.25">
      <c r="A4774" t="s">
        <v>24123</v>
      </c>
      <c r="B4774" t="s">
        <v>18085</v>
      </c>
      <c r="C4774" t="s">
        <v>18100</v>
      </c>
    </row>
    <row r="4775" spans="1:3" x14ac:dyDescent="0.25">
      <c r="A4775" t="s">
        <v>22656</v>
      </c>
      <c r="B4775" t="s">
        <v>18085</v>
      </c>
      <c r="C4775" t="s">
        <v>18100</v>
      </c>
    </row>
    <row r="4776" spans="1:3" x14ac:dyDescent="0.25">
      <c r="A4776" t="s">
        <v>22790</v>
      </c>
      <c r="B4776" t="s">
        <v>18085</v>
      </c>
      <c r="C4776" t="s">
        <v>18100</v>
      </c>
    </row>
    <row r="4777" spans="1:3" x14ac:dyDescent="0.25">
      <c r="A4777" t="s">
        <v>21904</v>
      </c>
      <c r="B4777" t="s">
        <v>18085</v>
      </c>
      <c r="C4777" t="s">
        <v>18100</v>
      </c>
    </row>
    <row r="4778" spans="1:3" x14ac:dyDescent="0.25">
      <c r="A4778" t="s">
        <v>24409</v>
      </c>
      <c r="B4778" t="s">
        <v>18085</v>
      </c>
      <c r="C4778" t="s">
        <v>18100</v>
      </c>
    </row>
    <row r="4779" spans="1:3" x14ac:dyDescent="0.25">
      <c r="A4779" t="s">
        <v>21150</v>
      </c>
      <c r="B4779" t="s">
        <v>18085</v>
      </c>
      <c r="C4779" t="s">
        <v>18087</v>
      </c>
    </row>
    <row r="4780" spans="1:3" x14ac:dyDescent="0.25">
      <c r="A4780" t="s">
        <v>20152</v>
      </c>
      <c r="B4780" t="s">
        <v>18085</v>
      </c>
      <c r="C4780" t="s">
        <v>18122</v>
      </c>
    </row>
    <row r="4781" spans="1:3" x14ac:dyDescent="0.25">
      <c r="A4781" t="s">
        <v>21236</v>
      </c>
      <c r="B4781" t="s">
        <v>18085</v>
      </c>
      <c r="C4781" t="s">
        <v>18122</v>
      </c>
    </row>
    <row r="4782" spans="1:3" x14ac:dyDescent="0.25">
      <c r="A4782" t="s">
        <v>22517</v>
      </c>
      <c r="B4782" t="s">
        <v>18085</v>
      </c>
      <c r="C4782" t="s">
        <v>18122</v>
      </c>
    </row>
    <row r="4783" spans="1:3" x14ac:dyDescent="0.25">
      <c r="A4783" t="s">
        <v>20582</v>
      </c>
      <c r="B4783" t="s">
        <v>18085</v>
      </c>
      <c r="C4783" t="s">
        <v>18122</v>
      </c>
    </row>
    <row r="4784" spans="1:3" x14ac:dyDescent="0.25">
      <c r="A4784" t="s">
        <v>19176</v>
      </c>
      <c r="B4784" t="s">
        <v>18085</v>
      </c>
      <c r="C4784" t="s">
        <v>18122</v>
      </c>
    </row>
    <row r="4785" spans="1:3" x14ac:dyDescent="0.25">
      <c r="A4785" t="s">
        <v>24867</v>
      </c>
      <c r="B4785" t="s">
        <v>18085</v>
      </c>
      <c r="C4785" t="s">
        <v>18100</v>
      </c>
    </row>
    <row r="4786" spans="1:3" x14ac:dyDescent="0.25">
      <c r="A4786" t="s">
        <v>21053</v>
      </c>
      <c r="B4786" t="s">
        <v>18085</v>
      </c>
      <c r="C4786" t="s">
        <v>18100</v>
      </c>
    </row>
    <row r="4787" spans="1:3" x14ac:dyDescent="0.25">
      <c r="A4787" t="s">
        <v>20134</v>
      </c>
      <c r="B4787" t="s">
        <v>18085</v>
      </c>
      <c r="C4787" t="s">
        <v>18100</v>
      </c>
    </row>
    <row r="4788" spans="1:3" x14ac:dyDescent="0.25">
      <c r="A4788" t="s">
        <v>24970</v>
      </c>
      <c r="B4788" t="s">
        <v>18085</v>
      </c>
      <c r="C4788" t="s">
        <v>18100</v>
      </c>
    </row>
    <row r="4789" spans="1:3" x14ac:dyDescent="0.25">
      <c r="A4789" t="s">
        <v>22838</v>
      </c>
      <c r="B4789" t="s">
        <v>18085</v>
      </c>
      <c r="C4789" t="s">
        <v>18100</v>
      </c>
    </row>
    <row r="4790" spans="1:3" x14ac:dyDescent="0.25">
      <c r="A4790" t="s">
        <v>20478</v>
      </c>
      <c r="B4790" t="s">
        <v>18085</v>
      </c>
      <c r="C4790" t="s">
        <v>18100</v>
      </c>
    </row>
    <row r="4791" spans="1:3" x14ac:dyDescent="0.25">
      <c r="A4791" t="s">
        <v>20367</v>
      </c>
      <c r="B4791" t="s">
        <v>18085</v>
      </c>
      <c r="C4791" t="s">
        <v>18100</v>
      </c>
    </row>
    <row r="4792" spans="1:3" x14ac:dyDescent="0.25">
      <c r="A4792" t="s">
        <v>21321</v>
      </c>
      <c r="B4792" t="s">
        <v>18085</v>
      </c>
      <c r="C4792" t="s">
        <v>18100</v>
      </c>
    </row>
    <row r="4793" spans="1:3" x14ac:dyDescent="0.25">
      <c r="A4793" t="s">
        <v>18791</v>
      </c>
      <c r="B4793" t="s">
        <v>18085</v>
      </c>
      <c r="C4793" t="s">
        <v>18100</v>
      </c>
    </row>
    <row r="4794" spans="1:3" x14ac:dyDescent="0.25">
      <c r="A4794" t="s">
        <v>20962</v>
      </c>
      <c r="B4794" t="s">
        <v>18085</v>
      </c>
      <c r="C4794" t="s">
        <v>18100</v>
      </c>
    </row>
    <row r="4795" spans="1:3" x14ac:dyDescent="0.25">
      <c r="A4795" t="s">
        <v>19789</v>
      </c>
      <c r="B4795" t="s">
        <v>18085</v>
      </c>
      <c r="C4795" t="s">
        <v>18100</v>
      </c>
    </row>
    <row r="4796" spans="1:3" x14ac:dyDescent="0.25">
      <c r="A4796" t="s">
        <v>22130</v>
      </c>
      <c r="B4796" t="s">
        <v>18085</v>
      </c>
      <c r="C4796" t="s">
        <v>18087</v>
      </c>
    </row>
    <row r="4797" spans="1:3" x14ac:dyDescent="0.25">
      <c r="A4797" t="s">
        <v>21687</v>
      </c>
      <c r="B4797" t="s">
        <v>18085</v>
      </c>
      <c r="C4797" t="s">
        <v>18100</v>
      </c>
    </row>
    <row r="4798" spans="1:3" x14ac:dyDescent="0.25">
      <c r="A4798" t="s">
        <v>23302</v>
      </c>
      <c r="B4798" t="s">
        <v>18085</v>
      </c>
      <c r="C4798" t="s">
        <v>18087</v>
      </c>
    </row>
    <row r="4799" spans="1:3" x14ac:dyDescent="0.25">
      <c r="A4799" t="s">
        <v>22329</v>
      </c>
      <c r="B4799" t="s">
        <v>18085</v>
      </c>
      <c r="C4799" t="s">
        <v>18087</v>
      </c>
    </row>
    <row r="4800" spans="1:3" x14ac:dyDescent="0.25">
      <c r="A4800" t="s">
        <v>22402</v>
      </c>
      <c r="B4800" t="s">
        <v>18085</v>
      </c>
      <c r="C4800" t="s">
        <v>18100</v>
      </c>
    </row>
    <row r="4801" spans="1:3" x14ac:dyDescent="0.25">
      <c r="A4801" t="s">
        <v>24865</v>
      </c>
      <c r="B4801" t="s">
        <v>18085</v>
      </c>
      <c r="C4801" t="s">
        <v>18100</v>
      </c>
    </row>
    <row r="4802" spans="1:3" x14ac:dyDescent="0.25">
      <c r="A4802" t="s">
        <v>23219</v>
      </c>
      <c r="B4802" t="s">
        <v>18085</v>
      </c>
      <c r="C4802" t="s">
        <v>18352</v>
      </c>
    </row>
    <row r="4803" spans="1:3" x14ac:dyDescent="0.25">
      <c r="A4803" t="s">
        <v>18920</v>
      </c>
      <c r="B4803" t="s">
        <v>18085</v>
      </c>
      <c r="C4803" t="s">
        <v>18100</v>
      </c>
    </row>
    <row r="4804" spans="1:3" x14ac:dyDescent="0.25">
      <c r="A4804" t="s">
        <v>22711</v>
      </c>
      <c r="B4804" t="s">
        <v>18085</v>
      </c>
      <c r="C4804" t="s">
        <v>18100</v>
      </c>
    </row>
    <row r="4805" spans="1:3" x14ac:dyDescent="0.25">
      <c r="A4805" t="s">
        <v>23314</v>
      </c>
      <c r="B4805" t="s">
        <v>18085</v>
      </c>
      <c r="C4805" t="s">
        <v>18087</v>
      </c>
    </row>
    <row r="4806" spans="1:3" x14ac:dyDescent="0.25">
      <c r="A4806" t="s">
        <v>23253</v>
      </c>
      <c r="B4806" t="s">
        <v>18085</v>
      </c>
      <c r="C4806" t="s">
        <v>18100</v>
      </c>
    </row>
    <row r="4807" spans="1:3" x14ac:dyDescent="0.25">
      <c r="A4807" t="s">
        <v>19619</v>
      </c>
      <c r="B4807" t="s">
        <v>18085</v>
      </c>
      <c r="C4807" t="s">
        <v>18100</v>
      </c>
    </row>
    <row r="4808" spans="1:3" x14ac:dyDescent="0.25">
      <c r="A4808" t="s">
        <v>19465</v>
      </c>
      <c r="B4808" t="s">
        <v>18085</v>
      </c>
      <c r="C4808" t="s">
        <v>18100</v>
      </c>
    </row>
    <row r="4809" spans="1:3" x14ac:dyDescent="0.25">
      <c r="A4809" t="s">
        <v>20663</v>
      </c>
      <c r="B4809" t="s">
        <v>18085</v>
      </c>
      <c r="C4809" t="s">
        <v>18100</v>
      </c>
    </row>
    <row r="4810" spans="1:3" x14ac:dyDescent="0.25">
      <c r="A4810" t="s">
        <v>20366</v>
      </c>
      <c r="B4810" t="s">
        <v>18085</v>
      </c>
      <c r="C4810" t="s">
        <v>18100</v>
      </c>
    </row>
    <row r="4811" spans="1:3" x14ac:dyDescent="0.25">
      <c r="A4811" t="s">
        <v>21645</v>
      </c>
      <c r="B4811" t="s">
        <v>18292</v>
      </c>
      <c r="C4811" t="s">
        <v>18087</v>
      </c>
    </row>
    <row r="4812" spans="1:3" x14ac:dyDescent="0.25">
      <c r="A4812" t="s">
        <v>24808</v>
      </c>
      <c r="B4812" t="s">
        <v>18085</v>
      </c>
      <c r="C4812" t="s">
        <v>18100</v>
      </c>
    </row>
    <row r="4813" spans="1:3" x14ac:dyDescent="0.25">
      <c r="A4813" t="s">
        <v>23895</v>
      </c>
      <c r="B4813" t="s">
        <v>18085</v>
      </c>
      <c r="C4813" t="s">
        <v>18100</v>
      </c>
    </row>
    <row r="4814" spans="1:3" x14ac:dyDescent="0.25">
      <c r="A4814" t="s">
        <v>21308</v>
      </c>
      <c r="B4814" t="s">
        <v>18085</v>
      </c>
      <c r="C4814" t="s">
        <v>18100</v>
      </c>
    </row>
    <row r="4815" spans="1:3" x14ac:dyDescent="0.25">
      <c r="A4815" t="s">
        <v>21625</v>
      </c>
      <c r="B4815" t="s">
        <v>18085</v>
      </c>
      <c r="C4815" t="s">
        <v>18100</v>
      </c>
    </row>
    <row r="4816" spans="1:3" x14ac:dyDescent="0.25">
      <c r="A4816" t="s">
        <v>24365</v>
      </c>
      <c r="B4816" t="s">
        <v>18085</v>
      </c>
      <c r="C4816" t="s">
        <v>18100</v>
      </c>
    </row>
    <row r="4817" spans="1:3" x14ac:dyDescent="0.25">
      <c r="A4817" t="s">
        <v>24573</v>
      </c>
      <c r="B4817" t="s">
        <v>18085</v>
      </c>
      <c r="C4817" t="s">
        <v>18100</v>
      </c>
    </row>
    <row r="4818" spans="1:3" x14ac:dyDescent="0.25">
      <c r="A4818" t="s">
        <v>23848</v>
      </c>
      <c r="B4818" t="s">
        <v>18085</v>
      </c>
      <c r="C4818" t="s">
        <v>18100</v>
      </c>
    </row>
    <row r="4819" spans="1:3" x14ac:dyDescent="0.25">
      <c r="A4819" t="s">
        <v>20951</v>
      </c>
      <c r="B4819" t="s">
        <v>18085</v>
      </c>
      <c r="C4819" t="s">
        <v>18100</v>
      </c>
    </row>
    <row r="4820" spans="1:3" x14ac:dyDescent="0.25">
      <c r="A4820" t="s">
        <v>23793</v>
      </c>
      <c r="B4820" t="s">
        <v>18085</v>
      </c>
      <c r="C4820" t="s">
        <v>18100</v>
      </c>
    </row>
    <row r="4821" spans="1:3" x14ac:dyDescent="0.25">
      <c r="A4821" t="s">
        <v>23965</v>
      </c>
      <c r="B4821" t="s">
        <v>18085</v>
      </c>
      <c r="C4821" t="s">
        <v>18100</v>
      </c>
    </row>
    <row r="4822" spans="1:3" x14ac:dyDescent="0.25">
      <c r="A4822" t="s">
        <v>24301</v>
      </c>
      <c r="B4822" t="s">
        <v>18085</v>
      </c>
      <c r="C4822" t="s">
        <v>18087</v>
      </c>
    </row>
    <row r="4823" spans="1:3" x14ac:dyDescent="0.25">
      <c r="A4823" t="s">
        <v>21759</v>
      </c>
      <c r="B4823" t="s">
        <v>18085</v>
      </c>
      <c r="C4823" t="s">
        <v>18087</v>
      </c>
    </row>
    <row r="4824" spans="1:3" x14ac:dyDescent="0.25">
      <c r="A4824" t="s">
        <v>20870</v>
      </c>
      <c r="B4824" t="s">
        <v>18085</v>
      </c>
      <c r="C4824" t="s">
        <v>18100</v>
      </c>
    </row>
    <row r="4825" spans="1:3" x14ac:dyDescent="0.25">
      <c r="A4825" t="s">
        <v>21985</v>
      </c>
      <c r="B4825" t="s">
        <v>18085</v>
      </c>
      <c r="C4825" t="s">
        <v>18103</v>
      </c>
    </row>
    <row r="4826" spans="1:3" x14ac:dyDescent="0.25">
      <c r="A4826" t="s">
        <v>20477</v>
      </c>
      <c r="B4826" t="s">
        <v>18085</v>
      </c>
      <c r="C4826" t="s">
        <v>18100</v>
      </c>
    </row>
    <row r="4827" spans="1:3" x14ac:dyDescent="0.25">
      <c r="A4827" t="s">
        <v>22200</v>
      </c>
      <c r="B4827" t="s">
        <v>18085</v>
      </c>
      <c r="C4827" t="s">
        <v>18089</v>
      </c>
    </row>
    <row r="4828" spans="1:3" x14ac:dyDescent="0.25">
      <c r="A4828" t="s">
        <v>24938</v>
      </c>
      <c r="B4828" t="s">
        <v>18085</v>
      </c>
      <c r="C4828" t="s">
        <v>18087</v>
      </c>
    </row>
    <row r="4829" spans="1:3" x14ac:dyDescent="0.25">
      <c r="A4829" t="s">
        <v>21144</v>
      </c>
      <c r="B4829" t="s">
        <v>18085</v>
      </c>
      <c r="C4829" t="s">
        <v>18087</v>
      </c>
    </row>
    <row r="4830" spans="1:3" x14ac:dyDescent="0.25">
      <c r="A4830" t="s">
        <v>20953</v>
      </c>
      <c r="B4830" t="s">
        <v>18085</v>
      </c>
      <c r="C4830" t="s">
        <v>18087</v>
      </c>
    </row>
    <row r="4831" spans="1:3" x14ac:dyDescent="0.25">
      <c r="A4831" t="s">
        <v>22633</v>
      </c>
      <c r="B4831" t="s">
        <v>18085</v>
      </c>
      <c r="C4831" t="s">
        <v>18087</v>
      </c>
    </row>
    <row r="4832" spans="1:3" x14ac:dyDescent="0.25">
      <c r="A4832" t="s">
        <v>23025</v>
      </c>
      <c r="B4832" t="s">
        <v>18085</v>
      </c>
      <c r="C4832" t="s">
        <v>18087</v>
      </c>
    </row>
    <row r="4833" spans="1:3" x14ac:dyDescent="0.25">
      <c r="A4833" t="s">
        <v>21934</v>
      </c>
      <c r="B4833" t="s">
        <v>18279</v>
      </c>
      <c r="C4833" t="s">
        <v>18087</v>
      </c>
    </row>
    <row r="4834" spans="1:3" x14ac:dyDescent="0.25">
      <c r="A4834" t="s">
        <v>24167</v>
      </c>
      <c r="B4834" t="s">
        <v>18085</v>
      </c>
      <c r="C4834" t="s">
        <v>18103</v>
      </c>
    </row>
    <row r="4835" spans="1:3" x14ac:dyDescent="0.25">
      <c r="A4835" t="s">
        <v>23193</v>
      </c>
      <c r="B4835" t="s">
        <v>18085</v>
      </c>
      <c r="C4835" t="s">
        <v>18100</v>
      </c>
    </row>
    <row r="4836" spans="1:3" x14ac:dyDescent="0.25">
      <c r="A4836" t="s">
        <v>23139</v>
      </c>
      <c r="B4836" t="s">
        <v>18085</v>
      </c>
      <c r="C4836" t="s">
        <v>18087</v>
      </c>
    </row>
    <row r="4837" spans="1:3" x14ac:dyDescent="0.25">
      <c r="A4837" t="s">
        <v>24809</v>
      </c>
      <c r="B4837" t="s">
        <v>18085</v>
      </c>
      <c r="C4837" t="s">
        <v>18087</v>
      </c>
    </row>
    <row r="4838" spans="1:3" x14ac:dyDescent="0.25">
      <c r="A4838" t="s">
        <v>22275</v>
      </c>
      <c r="B4838" t="s">
        <v>18085</v>
      </c>
      <c r="C4838" t="s">
        <v>18100</v>
      </c>
    </row>
    <row r="4839" spans="1:3" x14ac:dyDescent="0.25">
      <c r="A4839" t="s">
        <v>24768</v>
      </c>
      <c r="B4839" t="s">
        <v>18085</v>
      </c>
      <c r="C4839" t="s">
        <v>18087</v>
      </c>
    </row>
    <row r="4840" spans="1:3" x14ac:dyDescent="0.25">
      <c r="A4840" t="s">
        <v>24486</v>
      </c>
      <c r="B4840" t="s">
        <v>18085</v>
      </c>
      <c r="C4840" t="s">
        <v>18100</v>
      </c>
    </row>
    <row r="4841" spans="1:3" x14ac:dyDescent="0.25">
      <c r="A4841" t="s">
        <v>23083</v>
      </c>
      <c r="B4841" t="s">
        <v>18085</v>
      </c>
      <c r="C4841" t="s">
        <v>18100</v>
      </c>
    </row>
    <row r="4842" spans="1:3" x14ac:dyDescent="0.25">
      <c r="A4842" t="s">
        <v>20289</v>
      </c>
      <c r="B4842" t="s">
        <v>18085</v>
      </c>
      <c r="C4842" t="s">
        <v>18229</v>
      </c>
    </row>
    <row r="4843" spans="1:3" x14ac:dyDescent="0.25">
      <c r="A4843" t="s">
        <v>25067</v>
      </c>
      <c r="B4843" t="s">
        <v>18085</v>
      </c>
      <c r="C4843" t="s">
        <v>18229</v>
      </c>
    </row>
    <row r="4844" spans="1:3" x14ac:dyDescent="0.25">
      <c r="A4844" t="s">
        <v>22867</v>
      </c>
      <c r="B4844" t="s">
        <v>18085</v>
      </c>
      <c r="C4844" t="s">
        <v>18229</v>
      </c>
    </row>
    <row r="4845" spans="1:3" x14ac:dyDescent="0.25">
      <c r="A4845" t="s">
        <v>18528</v>
      </c>
      <c r="B4845" t="s">
        <v>18085</v>
      </c>
      <c r="C4845" t="s">
        <v>18100</v>
      </c>
    </row>
    <row r="4846" spans="1:3" x14ac:dyDescent="0.25">
      <c r="A4846" t="s">
        <v>18559</v>
      </c>
      <c r="B4846" t="s">
        <v>18085</v>
      </c>
      <c r="C4846" t="s">
        <v>18100</v>
      </c>
    </row>
    <row r="4847" spans="1:3" x14ac:dyDescent="0.25">
      <c r="A4847" t="s">
        <v>22851</v>
      </c>
      <c r="B4847" t="s">
        <v>18085</v>
      </c>
      <c r="C4847" t="s">
        <v>18100</v>
      </c>
    </row>
    <row r="4848" spans="1:3" x14ac:dyDescent="0.25">
      <c r="A4848" t="s">
        <v>18930</v>
      </c>
      <c r="B4848" t="s">
        <v>18085</v>
      </c>
      <c r="C4848" t="s">
        <v>18175</v>
      </c>
    </row>
    <row r="4849" spans="1:3" x14ac:dyDescent="0.25">
      <c r="A4849" t="s">
        <v>22636</v>
      </c>
      <c r="B4849" t="s">
        <v>18085</v>
      </c>
      <c r="C4849" t="s">
        <v>18175</v>
      </c>
    </row>
    <row r="4850" spans="1:3" x14ac:dyDescent="0.25">
      <c r="A4850" t="s">
        <v>20035</v>
      </c>
      <c r="B4850" t="s">
        <v>18085</v>
      </c>
      <c r="C4850" t="s">
        <v>18175</v>
      </c>
    </row>
    <row r="4851" spans="1:3" x14ac:dyDescent="0.25">
      <c r="A4851" t="s">
        <v>22134</v>
      </c>
      <c r="B4851" t="s">
        <v>18085</v>
      </c>
      <c r="C4851" t="s">
        <v>18175</v>
      </c>
    </row>
    <row r="4852" spans="1:3" x14ac:dyDescent="0.25">
      <c r="A4852" t="s">
        <v>22083</v>
      </c>
      <c r="B4852" t="s">
        <v>18085</v>
      </c>
      <c r="C4852" t="s">
        <v>18175</v>
      </c>
    </row>
    <row r="4853" spans="1:3" x14ac:dyDescent="0.25">
      <c r="A4853" t="s">
        <v>21051</v>
      </c>
      <c r="B4853" t="s">
        <v>18085</v>
      </c>
      <c r="C4853" t="s">
        <v>18175</v>
      </c>
    </row>
    <row r="4854" spans="1:3" x14ac:dyDescent="0.25">
      <c r="A4854" t="s">
        <v>23357</v>
      </c>
      <c r="B4854" t="s">
        <v>18085</v>
      </c>
      <c r="C4854" t="s">
        <v>18175</v>
      </c>
    </row>
    <row r="4855" spans="1:3" x14ac:dyDescent="0.25">
      <c r="A4855" t="s">
        <v>20257</v>
      </c>
      <c r="B4855" t="s">
        <v>18085</v>
      </c>
      <c r="C4855" t="s">
        <v>18175</v>
      </c>
    </row>
    <row r="4856" spans="1:3" x14ac:dyDescent="0.25">
      <c r="A4856" t="s">
        <v>21631</v>
      </c>
      <c r="B4856" t="s">
        <v>18085</v>
      </c>
      <c r="C4856" t="s">
        <v>18175</v>
      </c>
    </row>
    <row r="4857" spans="1:3" x14ac:dyDescent="0.25">
      <c r="A4857" t="s">
        <v>23450</v>
      </c>
      <c r="B4857" t="s">
        <v>18085</v>
      </c>
      <c r="C4857" t="s">
        <v>18175</v>
      </c>
    </row>
    <row r="4858" spans="1:3" x14ac:dyDescent="0.25">
      <c r="A4858" t="s">
        <v>23352</v>
      </c>
      <c r="B4858" t="s">
        <v>18085</v>
      </c>
      <c r="C4858" t="s">
        <v>18100</v>
      </c>
    </row>
    <row r="4859" spans="1:3" x14ac:dyDescent="0.25">
      <c r="A4859" t="s">
        <v>19314</v>
      </c>
      <c r="B4859" t="s">
        <v>18085</v>
      </c>
      <c r="C4859" t="s">
        <v>18229</v>
      </c>
    </row>
    <row r="4860" spans="1:3" x14ac:dyDescent="0.25">
      <c r="A4860" t="s">
        <v>22739</v>
      </c>
      <c r="B4860" t="s">
        <v>18085</v>
      </c>
      <c r="C4860" t="s">
        <v>18100</v>
      </c>
    </row>
    <row r="4861" spans="1:3" x14ac:dyDescent="0.25">
      <c r="A4861" t="s">
        <v>23597</v>
      </c>
      <c r="B4861" t="s">
        <v>18085</v>
      </c>
      <c r="C4861" t="s">
        <v>18100</v>
      </c>
    </row>
    <row r="4862" spans="1:3" x14ac:dyDescent="0.25">
      <c r="A4862" t="s">
        <v>24263</v>
      </c>
      <c r="B4862" t="s">
        <v>18085</v>
      </c>
      <c r="C4862" t="s">
        <v>18100</v>
      </c>
    </row>
    <row r="4863" spans="1:3" x14ac:dyDescent="0.25">
      <c r="A4863" t="s">
        <v>24170</v>
      </c>
      <c r="B4863" t="s">
        <v>18085</v>
      </c>
      <c r="C4863" t="s">
        <v>18100</v>
      </c>
    </row>
    <row r="4864" spans="1:3" x14ac:dyDescent="0.25">
      <c r="A4864" t="s">
        <v>24639</v>
      </c>
      <c r="B4864" t="s">
        <v>18085</v>
      </c>
      <c r="C4864" t="s">
        <v>18100</v>
      </c>
    </row>
    <row r="4865" spans="1:3" x14ac:dyDescent="0.25">
      <c r="A4865" t="s">
        <v>22738</v>
      </c>
      <c r="B4865" t="s">
        <v>18085</v>
      </c>
      <c r="C4865" t="s">
        <v>18100</v>
      </c>
    </row>
    <row r="4866" spans="1:3" x14ac:dyDescent="0.25">
      <c r="A4866" t="s">
        <v>22685</v>
      </c>
      <c r="B4866" t="s">
        <v>18085</v>
      </c>
      <c r="C4866" t="s">
        <v>18100</v>
      </c>
    </row>
    <row r="4867" spans="1:3" x14ac:dyDescent="0.25">
      <c r="A4867" t="s">
        <v>18470</v>
      </c>
      <c r="B4867" t="s">
        <v>18085</v>
      </c>
      <c r="C4867" t="s">
        <v>18100</v>
      </c>
    </row>
    <row r="4868" spans="1:3" x14ac:dyDescent="0.25">
      <c r="A4868" t="s">
        <v>23897</v>
      </c>
      <c r="B4868" t="s">
        <v>18085</v>
      </c>
      <c r="C4868" t="s">
        <v>18100</v>
      </c>
    </row>
    <row r="4869" spans="1:3" x14ac:dyDescent="0.25">
      <c r="A4869" t="s">
        <v>19908</v>
      </c>
      <c r="B4869" t="s">
        <v>18085</v>
      </c>
      <c r="C4869" t="s">
        <v>18100</v>
      </c>
    </row>
    <row r="4870" spans="1:3" x14ac:dyDescent="0.25">
      <c r="A4870" t="s">
        <v>22404</v>
      </c>
      <c r="B4870" t="s">
        <v>18085</v>
      </c>
      <c r="C4870" t="s">
        <v>18100</v>
      </c>
    </row>
    <row r="4871" spans="1:3" x14ac:dyDescent="0.25">
      <c r="A4871" t="s">
        <v>19131</v>
      </c>
      <c r="B4871" t="s">
        <v>18085</v>
      </c>
      <c r="C4871" t="s">
        <v>18100</v>
      </c>
    </row>
    <row r="4872" spans="1:3" x14ac:dyDescent="0.25">
      <c r="A4872" t="s">
        <v>21627</v>
      </c>
      <c r="B4872" t="s">
        <v>18085</v>
      </c>
      <c r="C4872" t="s">
        <v>18100</v>
      </c>
    </row>
    <row r="4873" spans="1:3" x14ac:dyDescent="0.25">
      <c r="A4873" t="s">
        <v>23540</v>
      </c>
      <c r="B4873" t="s">
        <v>18085</v>
      </c>
      <c r="C4873" t="s">
        <v>18100</v>
      </c>
    </row>
    <row r="4874" spans="1:3" x14ac:dyDescent="0.25">
      <c r="A4874" t="s">
        <v>23026</v>
      </c>
      <c r="B4874" t="s">
        <v>18085</v>
      </c>
      <c r="C4874" t="s">
        <v>18100</v>
      </c>
    </row>
    <row r="4875" spans="1:3" x14ac:dyDescent="0.25">
      <c r="A4875" t="s">
        <v>24410</v>
      </c>
      <c r="B4875" t="s">
        <v>18085</v>
      </c>
      <c r="C4875" t="s">
        <v>18100</v>
      </c>
    </row>
    <row r="4876" spans="1:3" x14ac:dyDescent="0.25">
      <c r="A4876" t="s">
        <v>23057</v>
      </c>
      <c r="B4876" t="s">
        <v>18085</v>
      </c>
      <c r="C4876" t="s">
        <v>18100</v>
      </c>
    </row>
    <row r="4877" spans="1:3" x14ac:dyDescent="0.25">
      <c r="A4877" t="s">
        <v>20996</v>
      </c>
      <c r="B4877" t="s">
        <v>18085</v>
      </c>
      <c r="C4877" t="s">
        <v>18100</v>
      </c>
    </row>
    <row r="4878" spans="1:3" x14ac:dyDescent="0.25">
      <c r="A4878" t="s">
        <v>23542</v>
      </c>
      <c r="B4878" t="s">
        <v>18085</v>
      </c>
      <c r="C4878" t="s">
        <v>18100</v>
      </c>
    </row>
    <row r="4879" spans="1:3" x14ac:dyDescent="0.25">
      <c r="A4879" t="s">
        <v>24730</v>
      </c>
      <c r="B4879" t="s">
        <v>18085</v>
      </c>
      <c r="C4879" t="s">
        <v>18087</v>
      </c>
    </row>
    <row r="4880" spans="1:3" x14ac:dyDescent="0.25">
      <c r="A4880" t="s">
        <v>21832</v>
      </c>
      <c r="B4880" t="s">
        <v>18085</v>
      </c>
      <c r="C4880" t="s">
        <v>18087</v>
      </c>
    </row>
    <row r="4881" spans="1:3" x14ac:dyDescent="0.25">
      <c r="A4881" t="s">
        <v>20955</v>
      </c>
      <c r="B4881" t="s">
        <v>18085</v>
      </c>
      <c r="C4881" t="s">
        <v>18087</v>
      </c>
    </row>
    <row r="4882" spans="1:3" x14ac:dyDescent="0.25">
      <c r="A4882" t="s">
        <v>24171</v>
      </c>
      <c r="B4882" t="s">
        <v>18085</v>
      </c>
      <c r="C4882" t="s">
        <v>18087</v>
      </c>
    </row>
    <row r="4883" spans="1:3" x14ac:dyDescent="0.25">
      <c r="A4883" t="s">
        <v>21417</v>
      </c>
      <c r="B4883" t="s">
        <v>18085</v>
      </c>
      <c r="C4883" t="s">
        <v>18087</v>
      </c>
    </row>
    <row r="4884" spans="1:3" x14ac:dyDescent="0.25">
      <c r="A4884" t="s">
        <v>19310</v>
      </c>
      <c r="B4884" t="s">
        <v>18085</v>
      </c>
      <c r="C4884" t="s">
        <v>18087</v>
      </c>
    </row>
    <row r="4885" spans="1:3" x14ac:dyDescent="0.25">
      <c r="A4885" t="s">
        <v>23194</v>
      </c>
      <c r="B4885" t="s">
        <v>18085</v>
      </c>
      <c r="C4885" t="s">
        <v>18100</v>
      </c>
    </row>
    <row r="4886" spans="1:3" x14ac:dyDescent="0.25">
      <c r="A4886" t="s">
        <v>21849</v>
      </c>
      <c r="B4886" t="s">
        <v>18085</v>
      </c>
      <c r="C4886" t="s">
        <v>18087</v>
      </c>
    </row>
    <row r="4887" spans="1:3" x14ac:dyDescent="0.25">
      <c r="A4887" t="s">
        <v>23451</v>
      </c>
      <c r="B4887" t="s">
        <v>18085</v>
      </c>
      <c r="C4887" t="s">
        <v>18100</v>
      </c>
    </row>
    <row r="4888" spans="1:3" x14ac:dyDescent="0.25">
      <c r="A4888" t="s">
        <v>23645</v>
      </c>
      <c r="B4888" t="s">
        <v>18085</v>
      </c>
      <c r="C4888" t="s">
        <v>18100</v>
      </c>
    </row>
    <row r="4889" spans="1:3" x14ac:dyDescent="0.25">
      <c r="A4889" t="s">
        <v>23794</v>
      </c>
      <c r="B4889" t="s">
        <v>18085</v>
      </c>
      <c r="C4889" t="s">
        <v>18100</v>
      </c>
    </row>
    <row r="4890" spans="1:3" x14ac:dyDescent="0.25">
      <c r="A4890" t="s">
        <v>21628</v>
      </c>
      <c r="B4890" t="s">
        <v>18085</v>
      </c>
      <c r="C4890" t="s">
        <v>18100</v>
      </c>
    </row>
    <row r="4891" spans="1:3" x14ac:dyDescent="0.25">
      <c r="A4891" t="s">
        <v>22331</v>
      </c>
      <c r="B4891" t="s">
        <v>18085</v>
      </c>
      <c r="C4891" t="s">
        <v>18100</v>
      </c>
    </row>
    <row r="4892" spans="1:3" x14ac:dyDescent="0.25">
      <c r="A4892" t="s">
        <v>24640</v>
      </c>
      <c r="B4892" t="s">
        <v>18085</v>
      </c>
      <c r="C4892" t="s">
        <v>18100</v>
      </c>
    </row>
    <row r="4893" spans="1:3" x14ac:dyDescent="0.25">
      <c r="A4893" t="s">
        <v>19829</v>
      </c>
      <c r="B4893" t="s">
        <v>18085</v>
      </c>
      <c r="C4893" t="s">
        <v>18100</v>
      </c>
    </row>
    <row r="4894" spans="1:3" x14ac:dyDescent="0.25">
      <c r="A4894" t="s">
        <v>22988</v>
      </c>
      <c r="B4894" t="s">
        <v>18085</v>
      </c>
      <c r="C4894" t="s">
        <v>18100</v>
      </c>
    </row>
    <row r="4895" spans="1:3" x14ac:dyDescent="0.25">
      <c r="A4895" t="s">
        <v>24919</v>
      </c>
      <c r="B4895" t="s">
        <v>18085</v>
      </c>
      <c r="C4895" t="s">
        <v>18100</v>
      </c>
    </row>
    <row r="4896" spans="1:3" x14ac:dyDescent="0.25">
      <c r="A4896" t="s">
        <v>22929</v>
      </c>
      <c r="B4896" t="s">
        <v>18085</v>
      </c>
      <c r="C4896" t="s">
        <v>18100</v>
      </c>
    </row>
    <row r="4897" spans="1:3" x14ac:dyDescent="0.25">
      <c r="A4897" t="s">
        <v>22915</v>
      </c>
      <c r="B4897" t="s">
        <v>18085</v>
      </c>
      <c r="C4897" t="s">
        <v>18100</v>
      </c>
    </row>
    <row r="4898" spans="1:3" x14ac:dyDescent="0.25">
      <c r="A4898" t="s">
        <v>21688</v>
      </c>
      <c r="B4898" t="s">
        <v>18085</v>
      </c>
      <c r="C4898" t="s">
        <v>18100</v>
      </c>
    </row>
    <row r="4899" spans="1:3" x14ac:dyDescent="0.25">
      <c r="A4899" t="s">
        <v>21629</v>
      </c>
      <c r="B4899" t="s">
        <v>18085</v>
      </c>
      <c r="C4899" t="s">
        <v>18100</v>
      </c>
    </row>
    <row r="4900" spans="1:3" x14ac:dyDescent="0.25">
      <c r="A4900" t="s">
        <v>18245</v>
      </c>
      <c r="B4900" t="s">
        <v>18085</v>
      </c>
      <c r="C4900" t="s">
        <v>18100</v>
      </c>
    </row>
    <row r="4901" spans="1:3" x14ac:dyDescent="0.25">
      <c r="A4901" t="s">
        <v>21040</v>
      </c>
      <c r="B4901" t="s">
        <v>18085</v>
      </c>
      <c r="C4901" t="s">
        <v>18229</v>
      </c>
    </row>
    <row r="4902" spans="1:3" x14ac:dyDescent="0.25">
      <c r="A4902" t="s">
        <v>24972</v>
      </c>
      <c r="B4902" t="s">
        <v>18085</v>
      </c>
      <c r="C4902" t="s">
        <v>18100</v>
      </c>
    </row>
    <row r="4903" spans="1:3" x14ac:dyDescent="0.25">
      <c r="A4903" t="s">
        <v>21311</v>
      </c>
      <c r="B4903" t="s">
        <v>18085</v>
      </c>
      <c r="C4903" t="s">
        <v>18100</v>
      </c>
    </row>
    <row r="4904" spans="1:3" x14ac:dyDescent="0.25">
      <c r="A4904" t="s">
        <v>23303</v>
      </c>
      <c r="B4904" t="s">
        <v>18866</v>
      </c>
      <c r="C4904" t="s">
        <v>18199</v>
      </c>
    </row>
    <row r="4905" spans="1:3" x14ac:dyDescent="0.25">
      <c r="A4905" t="s">
        <v>18763</v>
      </c>
      <c r="B4905" t="s">
        <v>18085</v>
      </c>
      <c r="C4905" t="s">
        <v>18100</v>
      </c>
    </row>
    <row r="4906" spans="1:3" x14ac:dyDescent="0.25">
      <c r="A4906" t="s">
        <v>19236</v>
      </c>
      <c r="B4906" t="s">
        <v>18085</v>
      </c>
      <c r="C4906" t="s">
        <v>18087</v>
      </c>
    </row>
    <row r="4907" spans="1:3" x14ac:dyDescent="0.25">
      <c r="A4907" t="s">
        <v>21418</v>
      </c>
      <c r="B4907" t="s">
        <v>18085</v>
      </c>
      <c r="C4907" t="s">
        <v>18100</v>
      </c>
    </row>
    <row r="4908" spans="1:3" x14ac:dyDescent="0.25">
      <c r="A4908" t="s">
        <v>19626</v>
      </c>
      <c r="B4908" t="s">
        <v>18085</v>
      </c>
      <c r="C4908" t="s">
        <v>18100</v>
      </c>
    </row>
    <row r="4909" spans="1:3" x14ac:dyDescent="0.25">
      <c r="A4909" t="s">
        <v>24086</v>
      </c>
      <c r="B4909" t="s">
        <v>18085</v>
      </c>
      <c r="C4909" t="s">
        <v>18100</v>
      </c>
    </row>
    <row r="4910" spans="1:3" x14ac:dyDescent="0.25">
      <c r="A4910" t="s">
        <v>20249</v>
      </c>
      <c r="B4910" t="s">
        <v>18085</v>
      </c>
      <c r="C4910" t="s">
        <v>18087</v>
      </c>
    </row>
    <row r="4911" spans="1:3" x14ac:dyDescent="0.25">
      <c r="A4911" t="s">
        <v>23467</v>
      </c>
      <c r="B4911" t="s">
        <v>18085</v>
      </c>
      <c r="C4911" t="s">
        <v>18087</v>
      </c>
    </row>
    <row r="4912" spans="1:3" x14ac:dyDescent="0.25">
      <c r="A4912" t="s">
        <v>20256</v>
      </c>
      <c r="B4912" t="s">
        <v>18085</v>
      </c>
      <c r="C4912" t="s">
        <v>18100</v>
      </c>
    </row>
    <row r="4913" spans="1:3" x14ac:dyDescent="0.25">
      <c r="A4913" t="s">
        <v>20961</v>
      </c>
      <c r="B4913" t="s">
        <v>18085</v>
      </c>
      <c r="C4913" t="s">
        <v>18100</v>
      </c>
    </row>
    <row r="4914" spans="1:3" x14ac:dyDescent="0.25">
      <c r="A4914" t="s">
        <v>19780</v>
      </c>
      <c r="B4914" t="s">
        <v>18085</v>
      </c>
      <c r="C4914" t="s">
        <v>18100</v>
      </c>
    </row>
    <row r="4915" spans="1:3" x14ac:dyDescent="0.25">
      <c r="A4915" t="s">
        <v>23141</v>
      </c>
      <c r="B4915" t="s">
        <v>18085</v>
      </c>
      <c r="C4915" t="s">
        <v>18087</v>
      </c>
    </row>
    <row r="4916" spans="1:3" x14ac:dyDescent="0.25">
      <c r="A4916" t="s">
        <v>21452</v>
      </c>
      <c r="B4916" t="s">
        <v>18085</v>
      </c>
      <c r="C4916" t="s">
        <v>18100</v>
      </c>
    </row>
    <row r="4917" spans="1:3" x14ac:dyDescent="0.25">
      <c r="A4917" t="s">
        <v>23665</v>
      </c>
      <c r="B4917" t="s">
        <v>18085</v>
      </c>
      <c r="C4917" t="s">
        <v>18100</v>
      </c>
    </row>
    <row r="4918" spans="1:3" x14ac:dyDescent="0.25">
      <c r="A4918" t="s">
        <v>23106</v>
      </c>
      <c r="B4918" t="s">
        <v>18085</v>
      </c>
      <c r="C4918" t="s">
        <v>18100</v>
      </c>
    </row>
    <row r="4919" spans="1:3" x14ac:dyDescent="0.25">
      <c r="A4919" t="s">
        <v>22548</v>
      </c>
      <c r="B4919" t="s">
        <v>18085</v>
      </c>
      <c r="C4919" t="s">
        <v>18100</v>
      </c>
    </row>
    <row r="4920" spans="1:3" x14ac:dyDescent="0.25">
      <c r="A4920" t="s">
        <v>19815</v>
      </c>
      <c r="B4920" t="s">
        <v>18085</v>
      </c>
      <c r="C4920" t="s">
        <v>18100</v>
      </c>
    </row>
    <row r="4921" spans="1:3" x14ac:dyDescent="0.25">
      <c r="A4921" t="s">
        <v>22332</v>
      </c>
      <c r="B4921" t="s">
        <v>18085</v>
      </c>
      <c r="C4921" t="s">
        <v>18175</v>
      </c>
    </row>
    <row r="4922" spans="1:3" x14ac:dyDescent="0.25">
      <c r="A4922" t="s">
        <v>24973</v>
      </c>
      <c r="B4922" t="s">
        <v>18085</v>
      </c>
      <c r="C4922" t="s">
        <v>18175</v>
      </c>
    </row>
    <row r="4923" spans="1:3" x14ac:dyDescent="0.25">
      <c r="A4923" t="s">
        <v>22687</v>
      </c>
      <c r="B4923" t="s">
        <v>18085</v>
      </c>
      <c r="C4923" t="s">
        <v>18175</v>
      </c>
    </row>
    <row r="4924" spans="1:3" x14ac:dyDescent="0.25">
      <c r="A4924" t="s">
        <v>18478</v>
      </c>
      <c r="B4924" t="s">
        <v>18085</v>
      </c>
      <c r="C4924" t="s">
        <v>18396</v>
      </c>
    </row>
    <row r="4925" spans="1:3" x14ac:dyDescent="0.25">
      <c r="A4925" t="s">
        <v>21988</v>
      </c>
      <c r="B4925" t="s">
        <v>18085</v>
      </c>
      <c r="C4925" t="s">
        <v>18100</v>
      </c>
    </row>
    <row r="4926" spans="1:3" x14ac:dyDescent="0.25">
      <c r="A4926" t="s">
        <v>18942</v>
      </c>
      <c r="B4926" t="s">
        <v>18085</v>
      </c>
      <c r="C4926" t="s">
        <v>18100</v>
      </c>
    </row>
    <row r="4927" spans="1:3" x14ac:dyDescent="0.25">
      <c r="A4927" t="s">
        <v>22203</v>
      </c>
      <c r="B4927" t="s">
        <v>18085</v>
      </c>
      <c r="C4927" t="s">
        <v>18100</v>
      </c>
    </row>
    <row r="4928" spans="1:3" x14ac:dyDescent="0.25">
      <c r="A4928" t="s">
        <v>23967</v>
      </c>
      <c r="B4928" t="s">
        <v>18085</v>
      </c>
      <c r="C4928" t="s">
        <v>18100</v>
      </c>
    </row>
    <row r="4929" spans="1:3" x14ac:dyDescent="0.25">
      <c r="A4929" t="s">
        <v>22689</v>
      </c>
      <c r="B4929" t="s">
        <v>18085</v>
      </c>
      <c r="C4929" t="s">
        <v>18100</v>
      </c>
    </row>
    <row r="4930" spans="1:3" x14ac:dyDescent="0.25">
      <c r="A4930" t="s">
        <v>24448</v>
      </c>
      <c r="B4930" t="s">
        <v>18085</v>
      </c>
      <c r="C4930" t="s">
        <v>18396</v>
      </c>
    </row>
    <row r="4931" spans="1:3" x14ac:dyDescent="0.25">
      <c r="A4931" t="s">
        <v>22840</v>
      </c>
      <c r="B4931" t="s">
        <v>18085</v>
      </c>
      <c r="C4931" t="s">
        <v>18396</v>
      </c>
    </row>
    <row r="4932" spans="1:3" x14ac:dyDescent="0.25">
      <c r="A4932" t="s">
        <v>19516</v>
      </c>
      <c r="B4932" t="s">
        <v>18085</v>
      </c>
      <c r="C4932" t="s">
        <v>18087</v>
      </c>
    </row>
    <row r="4933" spans="1:3" x14ac:dyDescent="0.25">
      <c r="A4933" t="s">
        <v>24920</v>
      </c>
      <c r="B4933" t="s">
        <v>18085</v>
      </c>
      <c r="C4933" t="s">
        <v>18100</v>
      </c>
    </row>
    <row r="4934" spans="1:3" x14ac:dyDescent="0.25">
      <c r="A4934" t="s">
        <v>21232</v>
      </c>
      <c r="B4934" t="s">
        <v>18085</v>
      </c>
      <c r="C4934" t="s">
        <v>18229</v>
      </c>
    </row>
    <row r="4935" spans="1:3" x14ac:dyDescent="0.25">
      <c r="A4935" t="s">
        <v>22207</v>
      </c>
      <c r="B4935" t="s">
        <v>18085</v>
      </c>
      <c r="C4935" t="s">
        <v>18100</v>
      </c>
    </row>
    <row r="4936" spans="1:3" x14ac:dyDescent="0.25">
      <c r="A4936" t="s">
        <v>18586</v>
      </c>
      <c r="B4936" t="s">
        <v>18085</v>
      </c>
      <c r="C4936" t="s">
        <v>18100</v>
      </c>
    </row>
    <row r="4937" spans="1:3" x14ac:dyDescent="0.25">
      <c r="A4937" t="s">
        <v>19537</v>
      </c>
      <c r="B4937" t="s">
        <v>18085</v>
      </c>
      <c r="C4937" t="s">
        <v>18100</v>
      </c>
    </row>
    <row r="4938" spans="1:3" x14ac:dyDescent="0.25">
      <c r="A4938" t="s">
        <v>22308</v>
      </c>
      <c r="B4938" t="s">
        <v>18085</v>
      </c>
      <c r="C4938" t="s">
        <v>18100</v>
      </c>
    </row>
    <row r="4939" spans="1:3" x14ac:dyDescent="0.25">
      <c r="A4939" t="s">
        <v>21082</v>
      </c>
      <c r="B4939" t="s">
        <v>18085</v>
      </c>
      <c r="C4939" t="s">
        <v>18100</v>
      </c>
    </row>
    <row r="4940" spans="1:3" x14ac:dyDescent="0.25">
      <c r="A4940" t="s">
        <v>24810</v>
      </c>
      <c r="B4940" t="s">
        <v>18085</v>
      </c>
      <c r="C4940" t="s">
        <v>18087</v>
      </c>
    </row>
    <row r="4941" spans="1:3" x14ac:dyDescent="0.25">
      <c r="A4941" t="s">
        <v>24040</v>
      </c>
      <c r="B4941" t="s">
        <v>18085</v>
      </c>
      <c r="C4941" t="s">
        <v>18100</v>
      </c>
    </row>
    <row r="4942" spans="1:3" x14ac:dyDescent="0.25">
      <c r="A4942" t="s">
        <v>21559</v>
      </c>
      <c r="B4942" t="s">
        <v>18085</v>
      </c>
      <c r="C4942" t="s">
        <v>18100</v>
      </c>
    </row>
    <row r="4943" spans="1:3" x14ac:dyDescent="0.25">
      <c r="A4943" t="s">
        <v>21652</v>
      </c>
      <c r="B4943" t="s">
        <v>18085</v>
      </c>
      <c r="C4943" t="s">
        <v>18100</v>
      </c>
    </row>
    <row r="4944" spans="1:3" x14ac:dyDescent="0.25">
      <c r="A4944" t="s">
        <v>20076</v>
      </c>
      <c r="B4944" t="s">
        <v>18085</v>
      </c>
      <c r="C4944" t="s">
        <v>18100</v>
      </c>
    </row>
    <row r="4945" spans="1:3" x14ac:dyDescent="0.25">
      <c r="A4945" t="s">
        <v>24868</v>
      </c>
      <c r="B4945" t="s">
        <v>18085</v>
      </c>
      <c r="C4945" t="s">
        <v>18100</v>
      </c>
    </row>
    <row r="4946" spans="1:3" x14ac:dyDescent="0.25">
      <c r="A4946" t="s">
        <v>23211</v>
      </c>
      <c r="B4946" t="s">
        <v>18085</v>
      </c>
      <c r="C4946" t="s">
        <v>18100</v>
      </c>
    </row>
    <row r="4947" spans="1:3" x14ac:dyDescent="0.25">
      <c r="A4947" t="s">
        <v>22754</v>
      </c>
      <c r="B4947" t="s">
        <v>18085</v>
      </c>
      <c r="C4947" t="s">
        <v>18100</v>
      </c>
    </row>
    <row r="4948" spans="1:3" x14ac:dyDescent="0.25">
      <c r="A4948" t="s">
        <v>23304</v>
      </c>
      <c r="B4948" t="s">
        <v>18085</v>
      </c>
      <c r="C4948" t="s">
        <v>18100</v>
      </c>
    </row>
    <row r="4949" spans="1:3" x14ac:dyDescent="0.25">
      <c r="A4949" t="s">
        <v>21912</v>
      </c>
      <c r="B4949" t="s">
        <v>18085</v>
      </c>
      <c r="C4949" t="s">
        <v>18100</v>
      </c>
    </row>
    <row r="4950" spans="1:3" x14ac:dyDescent="0.25">
      <c r="A4950" t="s">
        <v>21168</v>
      </c>
      <c r="B4950" t="s">
        <v>18292</v>
      </c>
      <c r="C4950" t="s">
        <v>18087</v>
      </c>
    </row>
    <row r="4951" spans="1:3" x14ac:dyDescent="0.25">
      <c r="A4951" t="s">
        <v>23397</v>
      </c>
      <c r="B4951" t="s">
        <v>18085</v>
      </c>
      <c r="C4951" t="s">
        <v>18100</v>
      </c>
    </row>
    <row r="4952" spans="1:3" x14ac:dyDescent="0.25">
      <c r="A4952" t="s">
        <v>21722</v>
      </c>
      <c r="B4952" t="s">
        <v>18085</v>
      </c>
      <c r="C4952" t="s">
        <v>18087</v>
      </c>
    </row>
    <row r="4953" spans="1:3" x14ac:dyDescent="0.25">
      <c r="A4953" t="s">
        <v>19471</v>
      </c>
      <c r="B4953" t="s">
        <v>18085</v>
      </c>
      <c r="C4953" t="s">
        <v>18115</v>
      </c>
    </row>
    <row r="4954" spans="1:3" x14ac:dyDescent="0.25">
      <c r="A4954" t="s">
        <v>21908</v>
      </c>
      <c r="B4954" t="s">
        <v>18085</v>
      </c>
      <c r="C4954" t="s">
        <v>18158</v>
      </c>
    </row>
    <row r="4955" spans="1:3" x14ac:dyDescent="0.25">
      <c r="A4955" t="s">
        <v>20486</v>
      </c>
      <c r="B4955" t="s">
        <v>18085</v>
      </c>
      <c r="C4955" t="s">
        <v>18115</v>
      </c>
    </row>
    <row r="4956" spans="1:3" x14ac:dyDescent="0.25">
      <c r="A4956" t="s">
        <v>19476</v>
      </c>
      <c r="B4956" t="s">
        <v>18085</v>
      </c>
      <c r="C4956" t="s">
        <v>18117</v>
      </c>
    </row>
    <row r="4957" spans="1:3" x14ac:dyDescent="0.25">
      <c r="A4957" t="s">
        <v>23649</v>
      </c>
      <c r="B4957" t="s">
        <v>18085</v>
      </c>
      <c r="C4957" t="s">
        <v>18158</v>
      </c>
    </row>
    <row r="4958" spans="1:3" x14ac:dyDescent="0.25">
      <c r="A4958" t="s">
        <v>24987</v>
      </c>
      <c r="B4958" t="s">
        <v>18085</v>
      </c>
      <c r="C4958" t="s">
        <v>18100</v>
      </c>
    </row>
    <row r="4959" spans="1:3" x14ac:dyDescent="0.25">
      <c r="A4959" t="s">
        <v>20672</v>
      </c>
      <c r="B4959" t="s">
        <v>18085</v>
      </c>
      <c r="C4959" t="s">
        <v>18087</v>
      </c>
    </row>
    <row r="4960" spans="1:3" x14ac:dyDescent="0.25">
      <c r="A4960" t="s">
        <v>23277</v>
      </c>
      <c r="B4960" t="s">
        <v>18085</v>
      </c>
      <c r="C4960" t="s">
        <v>18100</v>
      </c>
    </row>
    <row r="4961" spans="1:3" x14ac:dyDescent="0.25">
      <c r="A4961" t="s">
        <v>24581</v>
      </c>
      <c r="B4961" t="s">
        <v>18085</v>
      </c>
      <c r="C4961" t="s">
        <v>18100</v>
      </c>
    </row>
    <row r="4962" spans="1:3" x14ac:dyDescent="0.25">
      <c r="A4962" t="s">
        <v>20402</v>
      </c>
      <c r="B4962" t="s">
        <v>18085</v>
      </c>
      <c r="C4962" t="s">
        <v>18100</v>
      </c>
    </row>
    <row r="4963" spans="1:3" x14ac:dyDescent="0.25">
      <c r="A4963" t="s">
        <v>21789</v>
      </c>
      <c r="B4963" t="s">
        <v>18085</v>
      </c>
      <c r="C4963" t="s">
        <v>18100</v>
      </c>
    </row>
    <row r="4964" spans="1:3" x14ac:dyDescent="0.25">
      <c r="A4964" t="s">
        <v>23621</v>
      </c>
      <c r="B4964" t="s">
        <v>18085</v>
      </c>
      <c r="C4964" t="s">
        <v>18100</v>
      </c>
    </row>
    <row r="4965" spans="1:3" x14ac:dyDescent="0.25">
      <c r="A4965" t="s">
        <v>21514</v>
      </c>
      <c r="B4965" t="s">
        <v>18085</v>
      </c>
      <c r="C4965" t="s">
        <v>18100</v>
      </c>
    </row>
    <row r="4966" spans="1:3" x14ac:dyDescent="0.25">
      <c r="A4966" t="s">
        <v>21351</v>
      </c>
      <c r="B4966" t="s">
        <v>18085</v>
      </c>
      <c r="C4966" t="s">
        <v>18100</v>
      </c>
    </row>
    <row r="4967" spans="1:3" x14ac:dyDescent="0.25">
      <c r="A4967" t="s">
        <v>21653</v>
      </c>
      <c r="B4967" t="s">
        <v>18085</v>
      </c>
      <c r="C4967" t="s">
        <v>18100</v>
      </c>
    </row>
    <row r="4968" spans="1:3" x14ac:dyDescent="0.25">
      <c r="A4968" t="s">
        <v>25095</v>
      </c>
      <c r="B4968" t="s">
        <v>18085</v>
      </c>
      <c r="C4968" t="s">
        <v>18087</v>
      </c>
    </row>
    <row r="4969" spans="1:3" x14ac:dyDescent="0.25">
      <c r="A4969" t="s">
        <v>22204</v>
      </c>
      <c r="B4969" t="s">
        <v>18085</v>
      </c>
      <c r="C4969" t="s">
        <v>18087</v>
      </c>
    </row>
    <row r="4970" spans="1:3" x14ac:dyDescent="0.25">
      <c r="A4970" t="s">
        <v>23452</v>
      </c>
      <c r="B4970" t="s">
        <v>18085</v>
      </c>
      <c r="C4970" t="s">
        <v>18087</v>
      </c>
    </row>
    <row r="4971" spans="1:3" x14ac:dyDescent="0.25">
      <c r="A4971" t="s">
        <v>18482</v>
      </c>
      <c r="B4971" t="s">
        <v>18085</v>
      </c>
      <c r="C4971" t="s">
        <v>18087</v>
      </c>
    </row>
    <row r="4972" spans="1:3" x14ac:dyDescent="0.25">
      <c r="A4972" t="s">
        <v>23260</v>
      </c>
      <c r="B4972" t="s">
        <v>18085</v>
      </c>
      <c r="C4972" t="s">
        <v>18100</v>
      </c>
    </row>
    <row r="4973" spans="1:3" x14ac:dyDescent="0.25">
      <c r="A4973" t="s">
        <v>23144</v>
      </c>
      <c r="B4973" t="s">
        <v>18085</v>
      </c>
      <c r="C4973" t="s">
        <v>18100</v>
      </c>
    </row>
    <row r="4974" spans="1:3" x14ac:dyDescent="0.25">
      <c r="A4974" t="s">
        <v>22691</v>
      </c>
      <c r="B4974" t="s">
        <v>18085</v>
      </c>
      <c r="C4974" t="s">
        <v>18100</v>
      </c>
    </row>
    <row r="4975" spans="1:3" x14ac:dyDescent="0.25">
      <c r="A4975" t="s">
        <v>22407</v>
      </c>
      <c r="B4975" t="s">
        <v>18085</v>
      </c>
      <c r="C4975" t="s">
        <v>18100</v>
      </c>
    </row>
    <row r="4976" spans="1:3" x14ac:dyDescent="0.25">
      <c r="A4976" t="s">
        <v>19629</v>
      </c>
      <c r="B4976" t="s">
        <v>18085</v>
      </c>
      <c r="C4976" t="s">
        <v>18100</v>
      </c>
    </row>
    <row r="4977" spans="1:3" x14ac:dyDescent="0.25">
      <c r="A4977" t="s">
        <v>18483</v>
      </c>
      <c r="B4977" t="s">
        <v>18085</v>
      </c>
      <c r="C4977" t="s">
        <v>18100</v>
      </c>
    </row>
    <row r="4978" spans="1:3" x14ac:dyDescent="0.25">
      <c r="A4978" t="s">
        <v>18484</v>
      </c>
      <c r="B4978" t="s">
        <v>18085</v>
      </c>
      <c r="C4978" t="s">
        <v>18100</v>
      </c>
    </row>
    <row r="4979" spans="1:3" x14ac:dyDescent="0.25">
      <c r="A4979" t="s">
        <v>21692</v>
      </c>
      <c r="B4979" t="s">
        <v>18085</v>
      </c>
      <c r="C4979" t="s">
        <v>18100</v>
      </c>
    </row>
    <row r="4980" spans="1:3" x14ac:dyDescent="0.25">
      <c r="A4980" t="s">
        <v>23500</v>
      </c>
      <c r="B4980" t="s">
        <v>18085</v>
      </c>
      <c r="C4980" t="s">
        <v>18100</v>
      </c>
    </row>
    <row r="4981" spans="1:3" x14ac:dyDescent="0.25">
      <c r="A4981" t="s">
        <v>21453</v>
      </c>
      <c r="B4981" t="s">
        <v>18085</v>
      </c>
      <c r="C4981" t="s">
        <v>18100</v>
      </c>
    </row>
    <row r="4982" spans="1:3" x14ac:dyDescent="0.25">
      <c r="A4982" t="s">
        <v>21234</v>
      </c>
      <c r="B4982" t="s">
        <v>18085</v>
      </c>
      <c r="C4982" t="s">
        <v>18087</v>
      </c>
    </row>
    <row r="4983" spans="1:3" x14ac:dyDescent="0.25">
      <c r="A4983" t="s">
        <v>23795</v>
      </c>
      <c r="B4983" t="s">
        <v>18085</v>
      </c>
      <c r="C4983" t="s">
        <v>18100</v>
      </c>
    </row>
    <row r="4984" spans="1:3" x14ac:dyDescent="0.25">
      <c r="A4984" t="s">
        <v>25006</v>
      </c>
      <c r="B4984" t="s">
        <v>18085</v>
      </c>
      <c r="C4984" t="s">
        <v>18100</v>
      </c>
    </row>
    <row r="4985" spans="1:3" x14ac:dyDescent="0.25">
      <c r="A4985" t="s">
        <v>20022</v>
      </c>
      <c r="B4985" t="s">
        <v>18085</v>
      </c>
      <c r="C4985" t="s">
        <v>18100</v>
      </c>
    </row>
    <row r="4986" spans="1:3" x14ac:dyDescent="0.25">
      <c r="A4986" t="s">
        <v>20023</v>
      </c>
      <c r="B4986" t="s">
        <v>18085</v>
      </c>
      <c r="C4986" t="s">
        <v>18100</v>
      </c>
    </row>
    <row r="4987" spans="1:3" x14ac:dyDescent="0.25">
      <c r="A4987" t="s">
        <v>21762</v>
      </c>
      <c r="B4987" t="s">
        <v>18085</v>
      </c>
      <c r="C4987" t="s">
        <v>18100</v>
      </c>
    </row>
    <row r="4988" spans="1:3" x14ac:dyDescent="0.25">
      <c r="A4988" t="s">
        <v>25096</v>
      </c>
      <c r="B4988" t="s">
        <v>18085</v>
      </c>
      <c r="C4988" t="s">
        <v>18100</v>
      </c>
    </row>
    <row r="4989" spans="1:3" x14ac:dyDescent="0.25">
      <c r="A4989" t="s">
        <v>23928</v>
      </c>
      <c r="B4989" t="s">
        <v>18085</v>
      </c>
      <c r="C4989" t="s">
        <v>18100</v>
      </c>
    </row>
    <row r="4990" spans="1:3" x14ac:dyDescent="0.25">
      <c r="A4990" t="s">
        <v>21088</v>
      </c>
      <c r="B4990" t="s">
        <v>18085</v>
      </c>
      <c r="C4990" t="s">
        <v>18100</v>
      </c>
    </row>
    <row r="4991" spans="1:3" x14ac:dyDescent="0.25">
      <c r="A4991" t="s">
        <v>22521</v>
      </c>
      <c r="B4991" t="s">
        <v>18085</v>
      </c>
      <c r="C4991" t="s">
        <v>18087</v>
      </c>
    </row>
    <row r="4992" spans="1:3" x14ac:dyDescent="0.25">
      <c r="A4992" t="s">
        <v>24450</v>
      </c>
      <c r="B4992" t="s">
        <v>18085</v>
      </c>
      <c r="C4992" t="s">
        <v>18396</v>
      </c>
    </row>
    <row r="4993" spans="1:3" x14ac:dyDescent="0.25">
      <c r="A4993" t="s">
        <v>19772</v>
      </c>
      <c r="B4993" t="s">
        <v>18085</v>
      </c>
      <c r="C4993" t="s">
        <v>18087</v>
      </c>
    </row>
    <row r="4994" spans="1:3" x14ac:dyDescent="0.25">
      <c r="A4994" t="s">
        <v>23027</v>
      </c>
      <c r="B4994" t="s">
        <v>18085</v>
      </c>
      <c r="C4994" t="s">
        <v>18100</v>
      </c>
    </row>
    <row r="4995" spans="1:3" x14ac:dyDescent="0.25">
      <c r="A4995" t="s">
        <v>22089</v>
      </c>
      <c r="B4995" t="s">
        <v>18085</v>
      </c>
      <c r="C4995" t="s">
        <v>18087</v>
      </c>
    </row>
    <row r="4996" spans="1:3" x14ac:dyDescent="0.25">
      <c r="A4996" t="s">
        <v>20387</v>
      </c>
      <c r="B4996" t="s">
        <v>18085</v>
      </c>
      <c r="C4996" t="s">
        <v>18100</v>
      </c>
    </row>
    <row r="4997" spans="1:3" x14ac:dyDescent="0.25">
      <c r="A4997" t="s">
        <v>22276</v>
      </c>
      <c r="B4997" t="s">
        <v>18085</v>
      </c>
      <c r="C4997" t="s">
        <v>18100</v>
      </c>
    </row>
    <row r="4998" spans="1:3" x14ac:dyDescent="0.25">
      <c r="A4998" t="s">
        <v>22842</v>
      </c>
      <c r="B4998" t="s">
        <v>18085</v>
      </c>
      <c r="C4998" t="s">
        <v>18100</v>
      </c>
    </row>
    <row r="4999" spans="1:3" x14ac:dyDescent="0.25">
      <c r="A4999" t="s">
        <v>24487</v>
      </c>
      <c r="B4999" t="s">
        <v>18085</v>
      </c>
      <c r="C4999" t="s">
        <v>18100</v>
      </c>
    </row>
    <row r="5000" spans="1:3" x14ac:dyDescent="0.25">
      <c r="A5000" t="s">
        <v>24172</v>
      </c>
      <c r="B5000" t="s">
        <v>18085</v>
      </c>
      <c r="C5000" t="s">
        <v>18100</v>
      </c>
    </row>
    <row r="5001" spans="1:3" x14ac:dyDescent="0.25">
      <c r="A5001" t="s">
        <v>23715</v>
      </c>
      <c r="B5001" t="s">
        <v>18085</v>
      </c>
      <c r="C5001" t="s">
        <v>18100</v>
      </c>
    </row>
    <row r="5002" spans="1:3" x14ac:dyDescent="0.25">
      <c r="A5002" t="s">
        <v>22334</v>
      </c>
      <c r="B5002" t="s">
        <v>18085</v>
      </c>
      <c r="C5002" t="s">
        <v>18100</v>
      </c>
    </row>
    <row r="5003" spans="1:3" x14ac:dyDescent="0.25">
      <c r="A5003" t="s">
        <v>24041</v>
      </c>
      <c r="B5003" t="s">
        <v>18085</v>
      </c>
      <c r="C5003" t="s">
        <v>18100</v>
      </c>
    </row>
    <row r="5004" spans="1:3" x14ac:dyDescent="0.25">
      <c r="A5004" t="s">
        <v>22470</v>
      </c>
      <c r="B5004" t="s">
        <v>18085</v>
      </c>
      <c r="C5004" t="s">
        <v>18100</v>
      </c>
    </row>
    <row r="5005" spans="1:3" x14ac:dyDescent="0.25">
      <c r="A5005" t="s">
        <v>18090</v>
      </c>
      <c r="B5005" t="s">
        <v>18085</v>
      </c>
      <c r="C5005" t="s">
        <v>18087</v>
      </c>
    </row>
    <row r="5006" spans="1:3" x14ac:dyDescent="0.25">
      <c r="A5006" t="s">
        <v>24164</v>
      </c>
      <c r="B5006" t="s">
        <v>19490</v>
      </c>
      <c r="C5006" t="s">
        <v>18087</v>
      </c>
    </row>
    <row r="5007" spans="1:3" x14ac:dyDescent="0.25">
      <c r="A5007" t="s">
        <v>23258</v>
      </c>
      <c r="B5007" t="s">
        <v>18085</v>
      </c>
      <c r="C5007" t="s">
        <v>18087</v>
      </c>
    </row>
    <row r="5008" spans="1:3" x14ac:dyDescent="0.25">
      <c r="A5008" t="s">
        <v>24366</v>
      </c>
      <c r="B5008" t="s">
        <v>18085</v>
      </c>
      <c r="C5008" t="s">
        <v>18100</v>
      </c>
    </row>
    <row r="5009" spans="1:3" x14ac:dyDescent="0.25">
      <c r="A5009" t="s">
        <v>22358</v>
      </c>
      <c r="B5009" t="s">
        <v>18085</v>
      </c>
      <c r="C5009" t="s">
        <v>18100</v>
      </c>
    </row>
    <row r="5010" spans="1:3" x14ac:dyDescent="0.25">
      <c r="A5010" t="s">
        <v>24143</v>
      </c>
      <c r="B5010" t="s">
        <v>18085</v>
      </c>
      <c r="C5010" t="s">
        <v>18100</v>
      </c>
    </row>
    <row r="5011" spans="1:3" x14ac:dyDescent="0.25">
      <c r="A5011" t="s">
        <v>22930</v>
      </c>
      <c r="B5011" t="s">
        <v>18085</v>
      </c>
      <c r="C5011" t="s">
        <v>18100</v>
      </c>
    </row>
    <row r="5012" spans="1:3" x14ac:dyDescent="0.25">
      <c r="A5012" t="s">
        <v>23622</v>
      </c>
      <c r="B5012" t="s">
        <v>18085</v>
      </c>
      <c r="C5012" t="s">
        <v>18100</v>
      </c>
    </row>
    <row r="5013" spans="1:3" x14ac:dyDescent="0.25">
      <c r="A5013" t="s">
        <v>20146</v>
      </c>
      <c r="B5013" t="s">
        <v>18085</v>
      </c>
      <c r="C5013" t="s">
        <v>18100</v>
      </c>
    </row>
    <row r="5014" spans="1:3" x14ac:dyDescent="0.25">
      <c r="A5014" t="s">
        <v>23312</v>
      </c>
      <c r="B5014" t="s">
        <v>18085</v>
      </c>
      <c r="C5014" t="s">
        <v>18087</v>
      </c>
    </row>
    <row r="5015" spans="1:3" x14ac:dyDescent="0.25">
      <c r="A5015" t="s">
        <v>19914</v>
      </c>
      <c r="B5015" t="s">
        <v>18085</v>
      </c>
      <c r="C5015" t="s">
        <v>18087</v>
      </c>
    </row>
    <row r="5016" spans="1:3" x14ac:dyDescent="0.25">
      <c r="A5016" t="s">
        <v>18971</v>
      </c>
      <c r="B5016" t="s">
        <v>18085</v>
      </c>
      <c r="C5016" t="s">
        <v>18087</v>
      </c>
    </row>
    <row r="5017" spans="1:3" x14ac:dyDescent="0.25">
      <c r="A5017" t="s">
        <v>19644</v>
      </c>
      <c r="B5017" t="s">
        <v>18085</v>
      </c>
      <c r="C5017" t="s">
        <v>18100</v>
      </c>
    </row>
    <row r="5018" spans="1:3" x14ac:dyDescent="0.25">
      <c r="A5018" t="s">
        <v>21045</v>
      </c>
      <c r="B5018" t="s">
        <v>18085</v>
      </c>
      <c r="C5018" t="s">
        <v>18100</v>
      </c>
    </row>
    <row r="5019" spans="1:3" x14ac:dyDescent="0.25">
      <c r="A5019" t="s">
        <v>20251</v>
      </c>
      <c r="B5019" t="s">
        <v>18085</v>
      </c>
      <c r="C5019" t="s">
        <v>18100</v>
      </c>
    </row>
    <row r="5020" spans="1:3" x14ac:dyDescent="0.25">
      <c r="A5020" t="s">
        <v>24332</v>
      </c>
      <c r="B5020" t="s">
        <v>18085</v>
      </c>
      <c r="C5020" t="s">
        <v>18103</v>
      </c>
    </row>
    <row r="5021" spans="1:3" x14ac:dyDescent="0.25">
      <c r="A5021" t="s">
        <v>21765</v>
      </c>
      <c r="B5021" t="s">
        <v>18085</v>
      </c>
      <c r="C5021" t="s">
        <v>18122</v>
      </c>
    </row>
    <row r="5022" spans="1:3" x14ac:dyDescent="0.25">
      <c r="A5022" t="s">
        <v>23647</v>
      </c>
      <c r="B5022" t="s">
        <v>18085</v>
      </c>
      <c r="C5022" t="s">
        <v>18100</v>
      </c>
    </row>
    <row r="5023" spans="1:3" x14ac:dyDescent="0.25">
      <c r="A5023" t="s">
        <v>24125</v>
      </c>
      <c r="B5023" t="s">
        <v>18085</v>
      </c>
      <c r="C5023" t="s">
        <v>18100</v>
      </c>
    </row>
    <row r="5024" spans="1:3" x14ac:dyDescent="0.25">
      <c r="A5024" t="s">
        <v>22861</v>
      </c>
      <c r="B5024" t="s">
        <v>18085</v>
      </c>
      <c r="C5024" t="s">
        <v>18087</v>
      </c>
    </row>
    <row r="5025" spans="1:3" x14ac:dyDescent="0.25">
      <c r="A5025" t="s">
        <v>20587</v>
      </c>
      <c r="B5025" t="s">
        <v>18085</v>
      </c>
      <c r="C5025" t="s">
        <v>18087</v>
      </c>
    </row>
    <row r="5026" spans="1:3" x14ac:dyDescent="0.25">
      <c r="A5026" t="s">
        <v>22278</v>
      </c>
      <c r="B5026" t="s">
        <v>18085</v>
      </c>
      <c r="C5026" t="s">
        <v>18087</v>
      </c>
    </row>
    <row r="5027" spans="1:3" x14ac:dyDescent="0.25">
      <c r="A5027" t="s">
        <v>19136</v>
      </c>
      <c r="B5027" t="s">
        <v>18085</v>
      </c>
      <c r="C5027" t="s">
        <v>18087</v>
      </c>
    </row>
    <row r="5028" spans="1:3" x14ac:dyDescent="0.25">
      <c r="A5028" t="s">
        <v>20483</v>
      </c>
      <c r="B5028" t="s">
        <v>18085</v>
      </c>
      <c r="C5028" t="s">
        <v>18087</v>
      </c>
    </row>
    <row r="5029" spans="1:3" x14ac:dyDescent="0.25">
      <c r="A5029" t="s">
        <v>22966</v>
      </c>
      <c r="B5029" t="s">
        <v>18085</v>
      </c>
      <c r="C5029" t="s">
        <v>18087</v>
      </c>
    </row>
    <row r="5030" spans="1:3" x14ac:dyDescent="0.25">
      <c r="A5030" t="s">
        <v>23648</v>
      </c>
      <c r="B5030" t="s">
        <v>18085</v>
      </c>
      <c r="C5030" t="s">
        <v>18087</v>
      </c>
    </row>
    <row r="5031" spans="1:3" x14ac:dyDescent="0.25">
      <c r="A5031" t="s">
        <v>23398</v>
      </c>
      <c r="B5031" t="s">
        <v>18085</v>
      </c>
      <c r="C5031" t="s">
        <v>18087</v>
      </c>
    </row>
    <row r="5032" spans="1:3" x14ac:dyDescent="0.25">
      <c r="A5032" t="s">
        <v>25097</v>
      </c>
      <c r="B5032" t="s">
        <v>18085</v>
      </c>
      <c r="C5032" t="s">
        <v>18087</v>
      </c>
    </row>
    <row r="5033" spans="1:3" x14ac:dyDescent="0.25">
      <c r="A5033" t="s">
        <v>24303</v>
      </c>
      <c r="B5033" t="s">
        <v>18085</v>
      </c>
      <c r="C5033" t="s">
        <v>18087</v>
      </c>
    </row>
    <row r="5034" spans="1:3" x14ac:dyDescent="0.25">
      <c r="A5034" t="s">
        <v>24227</v>
      </c>
      <c r="B5034" t="s">
        <v>18085</v>
      </c>
      <c r="C5034" t="s">
        <v>18229</v>
      </c>
    </row>
    <row r="5035" spans="1:3" x14ac:dyDescent="0.25">
      <c r="A5035" t="s">
        <v>21990</v>
      </c>
      <c r="B5035" t="s">
        <v>18085</v>
      </c>
      <c r="C5035" t="s">
        <v>18087</v>
      </c>
    </row>
    <row r="5036" spans="1:3" x14ac:dyDescent="0.25">
      <c r="A5036" t="s">
        <v>21489</v>
      </c>
      <c r="B5036" t="s">
        <v>18085</v>
      </c>
      <c r="C5036" t="s">
        <v>18100</v>
      </c>
    </row>
    <row r="5037" spans="1:3" x14ac:dyDescent="0.25">
      <c r="A5037" t="s">
        <v>24974</v>
      </c>
      <c r="B5037" t="s">
        <v>18085</v>
      </c>
      <c r="C5037" t="s">
        <v>18100</v>
      </c>
    </row>
    <row r="5038" spans="1:3" x14ac:dyDescent="0.25">
      <c r="A5038" t="s">
        <v>22408</v>
      </c>
      <c r="B5038" t="s">
        <v>18085</v>
      </c>
      <c r="C5038" t="s">
        <v>18100</v>
      </c>
    </row>
    <row r="5039" spans="1:3" x14ac:dyDescent="0.25">
      <c r="A5039" t="s">
        <v>19137</v>
      </c>
      <c r="B5039" t="s">
        <v>18085</v>
      </c>
      <c r="C5039" t="s">
        <v>18100</v>
      </c>
    </row>
    <row r="5040" spans="1:3" x14ac:dyDescent="0.25">
      <c r="A5040" t="s">
        <v>20258</v>
      </c>
      <c r="B5040" t="s">
        <v>18085</v>
      </c>
      <c r="C5040" t="s">
        <v>18100</v>
      </c>
    </row>
    <row r="5041" spans="1:3" x14ac:dyDescent="0.25">
      <c r="A5041" t="s">
        <v>23259</v>
      </c>
      <c r="B5041" t="s">
        <v>18085</v>
      </c>
      <c r="C5041" t="s">
        <v>18100</v>
      </c>
    </row>
    <row r="5042" spans="1:3" x14ac:dyDescent="0.25">
      <c r="A5042" t="s">
        <v>20484</v>
      </c>
      <c r="B5042" t="s">
        <v>18085</v>
      </c>
      <c r="C5042" t="s">
        <v>18100</v>
      </c>
    </row>
    <row r="5043" spans="1:3" x14ac:dyDescent="0.25">
      <c r="A5043" t="s">
        <v>24732</v>
      </c>
      <c r="B5043" t="s">
        <v>18085</v>
      </c>
      <c r="C5043" t="s">
        <v>18100</v>
      </c>
    </row>
    <row r="5044" spans="1:3" x14ac:dyDescent="0.25">
      <c r="A5044" t="s">
        <v>21911</v>
      </c>
      <c r="B5044" t="s">
        <v>18085</v>
      </c>
      <c r="C5044" t="s">
        <v>18100</v>
      </c>
    </row>
    <row r="5045" spans="1:3" x14ac:dyDescent="0.25">
      <c r="A5045" t="s">
        <v>19317</v>
      </c>
      <c r="B5045" t="s">
        <v>18085</v>
      </c>
      <c r="C5045" t="s">
        <v>18100</v>
      </c>
    </row>
    <row r="5046" spans="1:3" x14ac:dyDescent="0.25">
      <c r="A5046" t="s">
        <v>21910</v>
      </c>
      <c r="B5046" t="s">
        <v>18085</v>
      </c>
      <c r="C5046" t="s">
        <v>18100</v>
      </c>
    </row>
    <row r="5047" spans="1:3" x14ac:dyDescent="0.25">
      <c r="A5047" t="s">
        <v>20485</v>
      </c>
      <c r="B5047" t="s">
        <v>18085</v>
      </c>
      <c r="C5047" t="s">
        <v>18100</v>
      </c>
    </row>
    <row r="5048" spans="1:3" x14ac:dyDescent="0.25">
      <c r="A5048" t="s">
        <v>23453</v>
      </c>
      <c r="B5048" t="s">
        <v>18085</v>
      </c>
      <c r="C5048" t="s">
        <v>18100</v>
      </c>
    </row>
    <row r="5049" spans="1:3" x14ac:dyDescent="0.25">
      <c r="A5049" t="s">
        <v>24869</v>
      </c>
      <c r="B5049" t="s">
        <v>18085</v>
      </c>
      <c r="C5049" t="s">
        <v>18100</v>
      </c>
    </row>
    <row r="5050" spans="1:3" x14ac:dyDescent="0.25">
      <c r="A5050" t="s">
        <v>22759</v>
      </c>
      <c r="B5050" t="s">
        <v>18085</v>
      </c>
      <c r="C5050" t="s">
        <v>18100</v>
      </c>
    </row>
    <row r="5051" spans="1:3" x14ac:dyDescent="0.25">
      <c r="A5051" t="s">
        <v>19152</v>
      </c>
      <c r="B5051" t="s">
        <v>18085</v>
      </c>
      <c r="C5051" t="s">
        <v>18100</v>
      </c>
    </row>
    <row r="5052" spans="1:3" x14ac:dyDescent="0.25">
      <c r="A5052" t="s">
        <v>21723</v>
      </c>
      <c r="B5052" t="s">
        <v>18085</v>
      </c>
      <c r="C5052" t="s">
        <v>18087</v>
      </c>
    </row>
    <row r="5053" spans="1:3" x14ac:dyDescent="0.25">
      <c r="A5053" t="s">
        <v>22432</v>
      </c>
      <c r="B5053" t="s">
        <v>18085</v>
      </c>
      <c r="C5053" t="s">
        <v>18087</v>
      </c>
    </row>
    <row r="5054" spans="1:3" x14ac:dyDescent="0.25">
      <c r="A5054" t="s">
        <v>23989</v>
      </c>
      <c r="B5054" t="s">
        <v>18085</v>
      </c>
      <c r="C5054" t="s">
        <v>18087</v>
      </c>
    </row>
    <row r="5055" spans="1:3" x14ac:dyDescent="0.25">
      <c r="A5055" t="s">
        <v>21260</v>
      </c>
      <c r="B5055" t="s">
        <v>18085</v>
      </c>
      <c r="C5055" t="s">
        <v>18087</v>
      </c>
    </row>
    <row r="5056" spans="1:3" x14ac:dyDescent="0.25">
      <c r="A5056" t="s">
        <v>22603</v>
      </c>
      <c r="B5056" t="s">
        <v>18085</v>
      </c>
      <c r="C5056" t="s">
        <v>18087</v>
      </c>
    </row>
    <row r="5057" spans="1:3" x14ac:dyDescent="0.25">
      <c r="A5057" t="s">
        <v>24791</v>
      </c>
      <c r="B5057" t="s">
        <v>18085</v>
      </c>
      <c r="C5057" t="s">
        <v>18087</v>
      </c>
    </row>
    <row r="5058" spans="1:3" x14ac:dyDescent="0.25">
      <c r="A5058" t="s">
        <v>24975</v>
      </c>
      <c r="B5058" t="s">
        <v>18085</v>
      </c>
      <c r="C5058" t="s">
        <v>18087</v>
      </c>
    </row>
    <row r="5059" spans="1:3" x14ac:dyDescent="0.25">
      <c r="A5059" t="s">
        <v>24668</v>
      </c>
      <c r="B5059" t="s">
        <v>18085</v>
      </c>
      <c r="C5059" t="s">
        <v>18175</v>
      </c>
    </row>
    <row r="5060" spans="1:3" x14ac:dyDescent="0.25">
      <c r="A5060" t="s">
        <v>22375</v>
      </c>
      <c r="B5060" t="s">
        <v>18085</v>
      </c>
      <c r="C5060" t="s">
        <v>18100</v>
      </c>
    </row>
    <row r="5061" spans="1:3" x14ac:dyDescent="0.25">
      <c r="A5061" t="s">
        <v>21956</v>
      </c>
      <c r="B5061" t="s">
        <v>18085</v>
      </c>
      <c r="C5061" t="s">
        <v>18087</v>
      </c>
    </row>
    <row r="5062" spans="1:3" x14ac:dyDescent="0.25">
      <c r="A5062" t="s">
        <v>23261</v>
      </c>
      <c r="B5062" t="s">
        <v>18085</v>
      </c>
      <c r="C5062" t="s">
        <v>18089</v>
      </c>
    </row>
    <row r="5063" spans="1:3" x14ac:dyDescent="0.25">
      <c r="A5063" t="s">
        <v>24598</v>
      </c>
      <c r="B5063" t="s">
        <v>18085</v>
      </c>
      <c r="C5063" t="s">
        <v>18087</v>
      </c>
    </row>
    <row r="5064" spans="1:3" x14ac:dyDescent="0.25">
      <c r="A5064" t="s">
        <v>22968</v>
      </c>
      <c r="B5064" t="s">
        <v>18085</v>
      </c>
      <c r="C5064" t="s">
        <v>18087</v>
      </c>
    </row>
    <row r="5065" spans="1:3" x14ac:dyDescent="0.25">
      <c r="A5065" t="s">
        <v>22604</v>
      </c>
      <c r="B5065" t="s">
        <v>18085</v>
      </c>
      <c r="C5065" t="s">
        <v>18087</v>
      </c>
    </row>
    <row r="5066" spans="1:3" x14ac:dyDescent="0.25">
      <c r="A5066" t="s">
        <v>20255</v>
      </c>
      <c r="B5066" t="s">
        <v>18085</v>
      </c>
      <c r="C5066" t="s">
        <v>18100</v>
      </c>
    </row>
    <row r="5067" spans="1:3" x14ac:dyDescent="0.25">
      <c r="A5067" t="s">
        <v>24333</v>
      </c>
      <c r="B5067" t="s">
        <v>18085</v>
      </c>
      <c r="C5067" t="s">
        <v>18087</v>
      </c>
    </row>
    <row r="5068" spans="1:3" x14ac:dyDescent="0.25">
      <c r="A5068" t="s">
        <v>24126</v>
      </c>
      <c r="B5068" t="s">
        <v>18085</v>
      </c>
      <c r="C5068" t="s">
        <v>18100</v>
      </c>
    </row>
    <row r="5069" spans="1:3" x14ac:dyDescent="0.25">
      <c r="A5069" t="s">
        <v>23796</v>
      </c>
      <c r="B5069" t="s">
        <v>18085</v>
      </c>
      <c r="C5069" t="s">
        <v>18087</v>
      </c>
    </row>
    <row r="5070" spans="1:3" x14ac:dyDescent="0.25">
      <c r="A5070" t="s">
        <v>20148</v>
      </c>
      <c r="B5070" t="s">
        <v>18085</v>
      </c>
      <c r="C5070" t="s">
        <v>18087</v>
      </c>
    </row>
    <row r="5071" spans="1:3" x14ac:dyDescent="0.25">
      <c r="A5071" t="s">
        <v>23305</v>
      </c>
      <c r="B5071" t="s">
        <v>18085</v>
      </c>
      <c r="C5071" t="s">
        <v>18100</v>
      </c>
    </row>
    <row r="5072" spans="1:3" x14ac:dyDescent="0.25">
      <c r="A5072" t="s">
        <v>22133</v>
      </c>
      <c r="B5072" t="s">
        <v>18085</v>
      </c>
      <c r="C5072" t="s">
        <v>18100</v>
      </c>
    </row>
    <row r="5073" spans="1:3" x14ac:dyDescent="0.25">
      <c r="A5073" t="s">
        <v>21315</v>
      </c>
      <c r="B5073" t="s">
        <v>18085</v>
      </c>
      <c r="C5073" t="s">
        <v>18100</v>
      </c>
    </row>
    <row r="5074" spans="1:3" x14ac:dyDescent="0.25">
      <c r="A5074" t="s">
        <v>20588</v>
      </c>
      <c r="B5074" t="s">
        <v>18085</v>
      </c>
      <c r="C5074" t="s">
        <v>18100</v>
      </c>
    </row>
    <row r="5075" spans="1:3" x14ac:dyDescent="0.25">
      <c r="A5075" t="s">
        <v>19142</v>
      </c>
      <c r="B5075" t="s">
        <v>18085</v>
      </c>
      <c r="C5075" t="s">
        <v>18100</v>
      </c>
    </row>
    <row r="5076" spans="1:3" x14ac:dyDescent="0.25">
      <c r="A5076" t="s">
        <v>20775</v>
      </c>
      <c r="B5076" t="s">
        <v>18085</v>
      </c>
      <c r="C5076" t="s">
        <v>18100</v>
      </c>
    </row>
    <row r="5077" spans="1:3" x14ac:dyDescent="0.25">
      <c r="A5077" t="s">
        <v>23650</v>
      </c>
      <c r="B5077" t="s">
        <v>18085</v>
      </c>
      <c r="C5077" t="s">
        <v>18100</v>
      </c>
    </row>
    <row r="5078" spans="1:3" x14ac:dyDescent="0.25">
      <c r="A5078" t="s">
        <v>21503</v>
      </c>
      <c r="B5078" t="s">
        <v>18085</v>
      </c>
      <c r="C5078" t="s">
        <v>18100</v>
      </c>
    </row>
    <row r="5079" spans="1:3" x14ac:dyDescent="0.25">
      <c r="A5079" t="s">
        <v>20800</v>
      </c>
      <c r="B5079" t="s">
        <v>18085</v>
      </c>
      <c r="C5079" t="s">
        <v>18100</v>
      </c>
    </row>
    <row r="5080" spans="1:3" x14ac:dyDescent="0.25">
      <c r="A5080" t="s">
        <v>24369</v>
      </c>
      <c r="B5080" t="s">
        <v>18085</v>
      </c>
      <c r="C5080" t="s">
        <v>18103</v>
      </c>
    </row>
    <row r="5081" spans="1:3" x14ac:dyDescent="0.25">
      <c r="A5081" t="s">
        <v>23145</v>
      </c>
      <c r="B5081" t="s">
        <v>18085</v>
      </c>
      <c r="C5081" t="s">
        <v>18100</v>
      </c>
    </row>
    <row r="5082" spans="1:3" x14ac:dyDescent="0.25">
      <c r="A5082" t="s">
        <v>22695</v>
      </c>
      <c r="B5082" t="s">
        <v>18085</v>
      </c>
      <c r="C5082" t="s">
        <v>18100</v>
      </c>
    </row>
    <row r="5083" spans="1:3" x14ac:dyDescent="0.25">
      <c r="A5083" t="s">
        <v>24531</v>
      </c>
      <c r="B5083" t="s">
        <v>18085</v>
      </c>
      <c r="C5083" t="s">
        <v>18100</v>
      </c>
    </row>
    <row r="5084" spans="1:3" x14ac:dyDescent="0.25">
      <c r="A5084" t="s">
        <v>19918</v>
      </c>
      <c r="B5084" t="s">
        <v>18085</v>
      </c>
      <c r="C5084" t="s">
        <v>18087</v>
      </c>
    </row>
    <row r="5085" spans="1:3" x14ac:dyDescent="0.25">
      <c r="A5085" t="s">
        <v>20669</v>
      </c>
      <c r="B5085" t="s">
        <v>18085</v>
      </c>
      <c r="C5085" t="s">
        <v>18087</v>
      </c>
    </row>
    <row r="5086" spans="1:3" x14ac:dyDescent="0.25">
      <c r="A5086" t="s">
        <v>23598</v>
      </c>
      <c r="B5086" t="s">
        <v>18085</v>
      </c>
      <c r="C5086" t="s">
        <v>18087</v>
      </c>
    </row>
    <row r="5087" spans="1:3" x14ac:dyDescent="0.25">
      <c r="A5087" t="s">
        <v>22523</v>
      </c>
      <c r="B5087" t="s">
        <v>18085</v>
      </c>
      <c r="C5087" t="s">
        <v>18100</v>
      </c>
    </row>
    <row r="5088" spans="1:3" x14ac:dyDescent="0.25">
      <c r="A5088" t="s">
        <v>20487</v>
      </c>
      <c r="B5088" t="s">
        <v>18085</v>
      </c>
      <c r="C5088" t="s">
        <v>18087</v>
      </c>
    </row>
    <row r="5089" spans="1:3" x14ac:dyDescent="0.25">
      <c r="A5089" t="s">
        <v>19919</v>
      </c>
      <c r="B5089" t="s">
        <v>18085</v>
      </c>
      <c r="C5089" t="s">
        <v>18087</v>
      </c>
    </row>
    <row r="5090" spans="1:3" x14ac:dyDescent="0.25">
      <c r="A5090" t="s">
        <v>20046</v>
      </c>
      <c r="B5090" t="s">
        <v>18085</v>
      </c>
      <c r="C5090" t="s">
        <v>18087</v>
      </c>
    </row>
    <row r="5091" spans="1:3" x14ac:dyDescent="0.25">
      <c r="A5091" t="s">
        <v>22868</v>
      </c>
      <c r="B5091" t="s">
        <v>18085</v>
      </c>
      <c r="C5091" t="s">
        <v>18087</v>
      </c>
    </row>
    <row r="5092" spans="1:3" x14ac:dyDescent="0.25">
      <c r="A5092" t="s">
        <v>24186</v>
      </c>
      <c r="B5092" t="s">
        <v>18085</v>
      </c>
      <c r="C5092" t="s">
        <v>18100</v>
      </c>
    </row>
    <row r="5093" spans="1:3" x14ac:dyDescent="0.25">
      <c r="A5093" t="s">
        <v>19928</v>
      </c>
      <c r="B5093" t="s">
        <v>18085</v>
      </c>
      <c r="C5093" t="s">
        <v>18087</v>
      </c>
    </row>
    <row r="5094" spans="1:3" x14ac:dyDescent="0.25">
      <c r="A5094" t="s">
        <v>22637</v>
      </c>
      <c r="B5094" t="s">
        <v>18085</v>
      </c>
      <c r="C5094" t="s">
        <v>18100</v>
      </c>
    </row>
    <row r="5095" spans="1:3" x14ac:dyDescent="0.25">
      <c r="A5095" t="s">
        <v>22693</v>
      </c>
      <c r="B5095" t="s">
        <v>18085</v>
      </c>
      <c r="C5095" t="s">
        <v>18100</v>
      </c>
    </row>
    <row r="5096" spans="1:3" x14ac:dyDescent="0.25">
      <c r="A5096" t="s">
        <v>23353</v>
      </c>
      <c r="B5096" t="s">
        <v>18085</v>
      </c>
      <c r="C5096" t="s">
        <v>18100</v>
      </c>
    </row>
    <row r="5097" spans="1:3" x14ac:dyDescent="0.25">
      <c r="A5097" t="s">
        <v>21836</v>
      </c>
      <c r="B5097" t="s">
        <v>18085</v>
      </c>
      <c r="C5097" t="s">
        <v>18100</v>
      </c>
    </row>
    <row r="5098" spans="1:3" x14ac:dyDescent="0.25">
      <c r="A5098" t="s">
        <v>24489</v>
      </c>
      <c r="B5098" t="s">
        <v>18085</v>
      </c>
      <c r="C5098" t="s">
        <v>18100</v>
      </c>
    </row>
    <row r="5099" spans="1:3" x14ac:dyDescent="0.25">
      <c r="A5099" t="s">
        <v>20361</v>
      </c>
      <c r="B5099" t="s">
        <v>18085</v>
      </c>
      <c r="C5099" t="s">
        <v>18100</v>
      </c>
    </row>
    <row r="5100" spans="1:3" x14ac:dyDescent="0.25">
      <c r="A5100" t="s">
        <v>23929</v>
      </c>
      <c r="B5100" t="s">
        <v>18085</v>
      </c>
      <c r="C5100" t="s">
        <v>18100</v>
      </c>
    </row>
    <row r="5101" spans="1:3" x14ac:dyDescent="0.25">
      <c r="A5101" t="s">
        <v>22793</v>
      </c>
      <c r="B5101" t="s">
        <v>18085</v>
      </c>
      <c r="C5101" t="s">
        <v>18100</v>
      </c>
    </row>
    <row r="5102" spans="1:3" x14ac:dyDescent="0.25">
      <c r="A5102" t="s">
        <v>22524</v>
      </c>
      <c r="B5102" t="s">
        <v>18085</v>
      </c>
      <c r="C5102" t="s">
        <v>18100</v>
      </c>
    </row>
    <row r="5103" spans="1:3" x14ac:dyDescent="0.25">
      <c r="A5103" t="s">
        <v>24940</v>
      </c>
      <c r="B5103" t="s">
        <v>18085</v>
      </c>
      <c r="C5103" t="s">
        <v>18100</v>
      </c>
    </row>
    <row r="5104" spans="1:3" x14ac:dyDescent="0.25">
      <c r="A5104" t="s">
        <v>23679</v>
      </c>
      <c r="B5104" t="s">
        <v>18085</v>
      </c>
      <c r="C5104" t="s">
        <v>18100</v>
      </c>
    </row>
    <row r="5105" spans="1:3" x14ac:dyDescent="0.25">
      <c r="A5105" t="s">
        <v>21148</v>
      </c>
      <c r="B5105" t="s">
        <v>18085</v>
      </c>
      <c r="C5105" t="s">
        <v>18100</v>
      </c>
    </row>
    <row r="5106" spans="1:3" x14ac:dyDescent="0.25">
      <c r="A5106" t="s">
        <v>23354</v>
      </c>
      <c r="B5106" t="s">
        <v>18085</v>
      </c>
      <c r="C5106" t="s">
        <v>18100</v>
      </c>
    </row>
    <row r="5107" spans="1:3" x14ac:dyDescent="0.25">
      <c r="A5107" t="s">
        <v>24532</v>
      </c>
      <c r="B5107" t="s">
        <v>18085</v>
      </c>
      <c r="C5107" t="s">
        <v>18100</v>
      </c>
    </row>
    <row r="5108" spans="1:3" x14ac:dyDescent="0.25">
      <c r="A5108" t="s">
        <v>24902</v>
      </c>
      <c r="B5108" t="s">
        <v>18085</v>
      </c>
      <c r="C5108" t="s">
        <v>18100</v>
      </c>
    </row>
    <row r="5109" spans="1:3" x14ac:dyDescent="0.25">
      <c r="A5109" t="s">
        <v>20488</v>
      </c>
      <c r="B5109" t="s">
        <v>18085</v>
      </c>
      <c r="C5109" t="s">
        <v>18100</v>
      </c>
    </row>
    <row r="5110" spans="1:3" x14ac:dyDescent="0.25">
      <c r="A5110" t="s">
        <v>21630</v>
      </c>
      <c r="B5110" t="s">
        <v>18085</v>
      </c>
      <c r="C5110" t="s">
        <v>18100</v>
      </c>
    </row>
    <row r="5111" spans="1:3" x14ac:dyDescent="0.25">
      <c r="A5111" t="s">
        <v>19638</v>
      </c>
      <c r="B5111" t="s">
        <v>18085</v>
      </c>
      <c r="C5111" t="s">
        <v>18100</v>
      </c>
    </row>
    <row r="5112" spans="1:3" x14ac:dyDescent="0.25">
      <c r="A5112" t="s">
        <v>20778</v>
      </c>
      <c r="B5112" t="s">
        <v>18085</v>
      </c>
      <c r="C5112" t="s">
        <v>18100</v>
      </c>
    </row>
    <row r="5113" spans="1:3" x14ac:dyDescent="0.25">
      <c r="A5113" t="s">
        <v>19028</v>
      </c>
      <c r="B5113" t="s">
        <v>18085</v>
      </c>
      <c r="C5113" t="s">
        <v>18100</v>
      </c>
    </row>
    <row r="5114" spans="1:3" x14ac:dyDescent="0.25">
      <c r="A5114" t="s">
        <v>23678</v>
      </c>
      <c r="B5114" t="s">
        <v>18085</v>
      </c>
      <c r="C5114" t="s">
        <v>18100</v>
      </c>
    </row>
    <row r="5115" spans="1:3" x14ac:dyDescent="0.25">
      <c r="A5115" t="s">
        <v>21081</v>
      </c>
      <c r="B5115" t="s">
        <v>18085</v>
      </c>
      <c r="C5115" t="s">
        <v>18087</v>
      </c>
    </row>
    <row r="5116" spans="1:3" x14ac:dyDescent="0.25">
      <c r="A5116" t="s">
        <v>23415</v>
      </c>
      <c r="B5116" t="s">
        <v>18085</v>
      </c>
      <c r="C5116" t="s">
        <v>18102</v>
      </c>
    </row>
    <row r="5117" spans="1:3" x14ac:dyDescent="0.25">
      <c r="A5117" t="s">
        <v>23563</v>
      </c>
      <c r="B5117" t="s">
        <v>18085</v>
      </c>
      <c r="C5117" t="s">
        <v>18229</v>
      </c>
    </row>
    <row r="5118" spans="1:3" x14ac:dyDescent="0.25">
      <c r="A5118" t="s">
        <v>23544</v>
      </c>
      <c r="B5118" t="s">
        <v>18085</v>
      </c>
      <c r="C5118" t="s">
        <v>18100</v>
      </c>
    </row>
    <row r="5119" spans="1:3" x14ac:dyDescent="0.25">
      <c r="A5119" t="s">
        <v>23601</v>
      </c>
      <c r="B5119" t="s">
        <v>18085</v>
      </c>
      <c r="C5119" t="s">
        <v>18100</v>
      </c>
    </row>
    <row r="5120" spans="1:3" x14ac:dyDescent="0.25">
      <c r="A5120" t="s">
        <v>21491</v>
      </c>
      <c r="B5120" t="s">
        <v>18085</v>
      </c>
      <c r="C5120" t="s">
        <v>18100</v>
      </c>
    </row>
    <row r="5121" spans="1:3" x14ac:dyDescent="0.25">
      <c r="A5121" t="s">
        <v>24642</v>
      </c>
      <c r="B5121" t="s">
        <v>18085</v>
      </c>
      <c r="C5121" t="s">
        <v>18100</v>
      </c>
    </row>
    <row r="5122" spans="1:3" x14ac:dyDescent="0.25">
      <c r="A5122" t="s">
        <v>23399</v>
      </c>
      <c r="B5122" t="s">
        <v>18085</v>
      </c>
      <c r="C5122" t="s">
        <v>18103</v>
      </c>
    </row>
    <row r="5123" spans="1:3" x14ac:dyDescent="0.25">
      <c r="A5123" t="s">
        <v>21914</v>
      </c>
      <c r="B5123" t="s">
        <v>18085</v>
      </c>
      <c r="C5123" t="s">
        <v>18103</v>
      </c>
    </row>
    <row r="5124" spans="1:3" x14ac:dyDescent="0.25">
      <c r="A5124" t="s">
        <v>24335</v>
      </c>
      <c r="B5124" t="s">
        <v>18085</v>
      </c>
      <c r="C5124" t="s">
        <v>18103</v>
      </c>
    </row>
    <row r="5125" spans="1:3" x14ac:dyDescent="0.25">
      <c r="A5125" t="s">
        <v>20490</v>
      </c>
      <c r="B5125" t="s">
        <v>18085</v>
      </c>
      <c r="C5125" t="s">
        <v>18100</v>
      </c>
    </row>
    <row r="5126" spans="1:3" x14ac:dyDescent="0.25">
      <c r="A5126" t="s">
        <v>19640</v>
      </c>
      <c r="B5126" t="s">
        <v>18085</v>
      </c>
      <c r="C5126" t="s">
        <v>18100</v>
      </c>
    </row>
    <row r="5127" spans="1:3" x14ac:dyDescent="0.25">
      <c r="A5127" t="s">
        <v>23308</v>
      </c>
      <c r="B5127" t="s">
        <v>18085</v>
      </c>
      <c r="C5127" t="s">
        <v>18100</v>
      </c>
    </row>
    <row r="5128" spans="1:3" x14ac:dyDescent="0.25">
      <c r="A5128" t="s">
        <v>21915</v>
      </c>
      <c r="B5128" t="s">
        <v>18085</v>
      </c>
      <c r="C5128" t="s">
        <v>18087</v>
      </c>
    </row>
    <row r="5129" spans="1:3" x14ac:dyDescent="0.25">
      <c r="A5129" t="s">
        <v>24491</v>
      </c>
      <c r="B5129" t="s">
        <v>18085</v>
      </c>
      <c r="C5129" t="s">
        <v>18229</v>
      </c>
    </row>
    <row r="5130" spans="1:3" x14ac:dyDescent="0.25">
      <c r="A5130" t="s">
        <v>24533</v>
      </c>
      <c r="B5130" t="s">
        <v>18085</v>
      </c>
      <c r="C5130" t="s">
        <v>18100</v>
      </c>
    </row>
    <row r="5131" spans="1:3" x14ac:dyDescent="0.25">
      <c r="A5131" t="s">
        <v>19323</v>
      </c>
      <c r="B5131" t="s">
        <v>18085</v>
      </c>
      <c r="C5131" t="s">
        <v>18100</v>
      </c>
    </row>
    <row r="5132" spans="1:3" x14ac:dyDescent="0.25">
      <c r="A5132" t="s">
        <v>23356</v>
      </c>
      <c r="B5132" t="s">
        <v>18085</v>
      </c>
      <c r="C5132" t="s">
        <v>18087</v>
      </c>
    </row>
    <row r="5133" spans="1:3" x14ac:dyDescent="0.25">
      <c r="A5133" t="s">
        <v>22266</v>
      </c>
      <c r="B5133" t="s">
        <v>18085</v>
      </c>
      <c r="C5133" t="s">
        <v>18087</v>
      </c>
    </row>
    <row r="5134" spans="1:3" x14ac:dyDescent="0.25">
      <c r="A5134" t="s">
        <v>24600</v>
      </c>
      <c r="B5134" t="s">
        <v>18085</v>
      </c>
      <c r="C5134" t="s">
        <v>18100</v>
      </c>
    </row>
    <row r="5135" spans="1:3" x14ac:dyDescent="0.25">
      <c r="A5135" t="s">
        <v>19322</v>
      </c>
      <c r="B5135" t="s">
        <v>18085</v>
      </c>
      <c r="C5135" t="s">
        <v>18100</v>
      </c>
    </row>
    <row r="5136" spans="1:3" x14ac:dyDescent="0.25">
      <c r="A5136" t="s">
        <v>22696</v>
      </c>
      <c r="B5136" t="s">
        <v>18085</v>
      </c>
      <c r="C5136" t="s">
        <v>18100</v>
      </c>
    </row>
    <row r="5137" spans="1:3" x14ac:dyDescent="0.25">
      <c r="A5137" t="s">
        <v>22150</v>
      </c>
      <c r="B5137" t="s">
        <v>18085</v>
      </c>
      <c r="C5137" t="s">
        <v>18087</v>
      </c>
    </row>
    <row r="5138" spans="1:3" x14ac:dyDescent="0.25">
      <c r="A5138" t="s">
        <v>23400</v>
      </c>
      <c r="B5138" t="s">
        <v>18085</v>
      </c>
      <c r="C5138" t="s">
        <v>18100</v>
      </c>
    </row>
    <row r="5139" spans="1:3" x14ac:dyDescent="0.25">
      <c r="A5139" t="s">
        <v>21151</v>
      </c>
      <c r="B5139" t="s">
        <v>18085</v>
      </c>
      <c r="C5139" t="s">
        <v>18100</v>
      </c>
    </row>
    <row r="5140" spans="1:3" x14ac:dyDescent="0.25">
      <c r="A5140" t="s">
        <v>22336</v>
      </c>
      <c r="B5140" t="s">
        <v>18085</v>
      </c>
      <c r="C5140" t="s">
        <v>18100</v>
      </c>
    </row>
    <row r="5141" spans="1:3" x14ac:dyDescent="0.25">
      <c r="A5141" t="s">
        <v>24602</v>
      </c>
      <c r="B5141" t="s">
        <v>18085</v>
      </c>
      <c r="C5141" t="s">
        <v>18100</v>
      </c>
    </row>
    <row r="5142" spans="1:3" x14ac:dyDescent="0.25">
      <c r="A5142" t="s">
        <v>23680</v>
      </c>
      <c r="B5142" t="s">
        <v>18085</v>
      </c>
      <c r="C5142" t="s">
        <v>18175</v>
      </c>
    </row>
    <row r="5143" spans="1:3" x14ac:dyDescent="0.25">
      <c r="A5143" t="s">
        <v>20591</v>
      </c>
      <c r="B5143" t="s">
        <v>18085</v>
      </c>
      <c r="C5143" t="s">
        <v>18087</v>
      </c>
    </row>
    <row r="5144" spans="1:3" x14ac:dyDescent="0.25">
      <c r="A5144" t="s">
        <v>24812</v>
      </c>
      <c r="B5144" t="s">
        <v>18085</v>
      </c>
      <c r="C5144" t="s">
        <v>18087</v>
      </c>
    </row>
    <row r="5145" spans="1:3" x14ac:dyDescent="0.25">
      <c r="A5145" t="s">
        <v>24175</v>
      </c>
      <c r="B5145" t="s">
        <v>18085</v>
      </c>
      <c r="C5145" t="s">
        <v>18087</v>
      </c>
    </row>
    <row r="5146" spans="1:3" x14ac:dyDescent="0.25">
      <c r="A5146" t="s">
        <v>24781</v>
      </c>
      <c r="B5146" t="s">
        <v>18085</v>
      </c>
      <c r="C5146" t="s">
        <v>18087</v>
      </c>
    </row>
    <row r="5147" spans="1:3" x14ac:dyDescent="0.25">
      <c r="A5147" t="s">
        <v>21173</v>
      </c>
      <c r="B5147" t="s">
        <v>18085</v>
      </c>
      <c r="C5147" t="s">
        <v>18229</v>
      </c>
    </row>
    <row r="5148" spans="1:3" x14ac:dyDescent="0.25">
      <c r="A5148" t="s">
        <v>23147</v>
      </c>
      <c r="B5148" t="s">
        <v>18085</v>
      </c>
      <c r="C5148" t="s">
        <v>18100</v>
      </c>
    </row>
    <row r="5149" spans="1:3" x14ac:dyDescent="0.25">
      <c r="A5149" t="s">
        <v>23318</v>
      </c>
      <c r="B5149" t="s">
        <v>18085</v>
      </c>
      <c r="C5149" t="s">
        <v>18352</v>
      </c>
    </row>
    <row r="5150" spans="1:3" x14ac:dyDescent="0.25">
      <c r="A5150" t="s">
        <v>20032</v>
      </c>
      <c r="B5150" t="s">
        <v>18085</v>
      </c>
      <c r="C5150" t="s">
        <v>18100</v>
      </c>
    </row>
    <row r="5151" spans="1:3" x14ac:dyDescent="0.25">
      <c r="A5151" t="s">
        <v>24672</v>
      </c>
      <c r="B5151" t="s">
        <v>18085</v>
      </c>
      <c r="C5151" t="s">
        <v>18100</v>
      </c>
    </row>
    <row r="5152" spans="1:3" x14ac:dyDescent="0.25">
      <c r="A5152" t="s">
        <v>23900</v>
      </c>
      <c r="B5152" t="s">
        <v>18085</v>
      </c>
      <c r="C5152" t="s">
        <v>18100</v>
      </c>
    </row>
    <row r="5153" spans="1:3" x14ac:dyDescent="0.25">
      <c r="A5153" t="s">
        <v>24176</v>
      </c>
      <c r="B5153" t="s">
        <v>18085</v>
      </c>
      <c r="C5153" t="s">
        <v>18100</v>
      </c>
    </row>
    <row r="5154" spans="1:3" x14ac:dyDescent="0.25">
      <c r="A5154" t="s">
        <v>23464</v>
      </c>
      <c r="B5154" t="s">
        <v>18085</v>
      </c>
      <c r="C5154" t="s">
        <v>18100</v>
      </c>
    </row>
    <row r="5155" spans="1:3" x14ac:dyDescent="0.25">
      <c r="A5155" t="s">
        <v>22697</v>
      </c>
      <c r="B5155" t="s">
        <v>18085</v>
      </c>
      <c r="C5155" t="s">
        <v>18100</v>
      </c>
    </row>
    <row r="5156" spans="1:3" x14ac:dyDescent="0.25">
      <c r="A5156" t="s">
        <v>19324</v>
      </c>
      <c r="B5156" t="s">
        <v>18085</v>
      </c>
      <c r="C5156" t="s">
        <v>18229</v>
      </c>
    </row>
    <row r="5157" spans="1:3" x14ac:dyDescent="0.25">
      <c r="A5157" t="s">
        <v>22475</v>
      </c>
      <c r="B5157" t="s">
        <v>18085</v>
      </c>
      <c r="C5157" t="s">
        <v>18100</v>
      </c>
    </row>
    <row r="5158" spans="1:3" x14ac:dyDescent="0.25">
      <c r="A5158" t="s">
        <v>23028</v>
      </c>
      <c r="B5158" t="s">
        <v>18085</v>
      </c>
      <c r="C5158" t="s">
        <v>18100</v>
      </c>
    </row>
    <row r="5159" spans="1:3" x14ac:dyDescent="0.25">
      <c r="A5159" t="s">
        <v>24492</v>
      </c>
      <c r="B5159" t="s">
        <v>18085</v>
      </c>
      <c r="C5159" t="s">
        <v>18100</v>
      </c>
    </row>
    <row r="5160" spans="1:3" x14ac:dyDescent="0.25">
      <c r="A5160" t="s">
        <v>24988</v>
      </c>
      <c r="B5160" t="s">
        <v>18085</v>
      </c>
      <c r="C5160" t="s">
        <v>18087</v>
      </c>
    </row>
    <row r="5161" spans="1:3" x14ac:dyDescent="0.25">
      <c r="A5161" t="s">
        <v>20995</v>
      </c>
      <c r="B5161" t="s">
        <v>18085</v>
      </c>
      <c r="C5161" t="s">
        <v>18087</v>
      </c>
    </row>
    <row r="5162" spans="1:3" x14ac:dyDescent="0.25">
      <c r="A5162" t="s">
        <v>22433</v>
      </c>
      <c r="B5162" t="s">
        <v>18085</v>
      </c>
      <c r="C5162" t="s">
        <v>18087</v>
      </c>
    </row>
    <row r="5163" spans="1:3" x14ac:dyDescent="0.25">
      <c r="A5163" t="s">
        <v>22307</v>
      </c>
      <c r="B5163" t="s">
        <v>18085</v>
      </c>
      <c r="C5163" t="s">
        <v>18087</v>
      </c>
    </row>
    <row r="5164" spans="1:3" x14ac:dyDescent="0.25">
      <c r="A5164" t="s">
        <v>22018</v>
      </c>
      <c r="B5164" t="s">
        <v>18085</v>
      </c>
      <c r="C5164" t="s">
        <v>18087</v>
      </c>
    </row>
    <row r="5165" spans="1:3" x14ac:dyDescent="0.25">
      <c r="A5165" t="s">
        <v>23221</v>
      </c>
      <c r="B5165" t="s">
        <v>18085</v>
      </c>
      <c r="C5165" t="s">
        <v>18087</v>
      </c>
    </row>
    <row r="5166" spans="1:3" x14ac:dyDescent="0.25">
      <c r="A5166" t="s">
        <v>21579</v>
      </c>
      <c r="B5166" t="s">
        <v>18085</v>
      </c>
      <c r="C5166" t="s">
        <v>18087</v>
      </c>
    </row>
    <row r="5167" spans="1:3" x14ac:dyDescent="0.25">
      <c r="A5167" t="s">
        <v>18623</v>
      </c>
      <c r="B5167" t="s">
        <v>18085</v>
      </c>
      <c r="C5167" t="s">
        <v>18087</v>
      </c>
    </row>
    <row r="5168" spans="1:3" x14ac:dyDescent="0.25">
      <c r="A5168" t="s">
        <v>23094</v>
      </c>
      <c r="B5168" t="s">
        <v>18085</v>
      </c>
      <c r="C5168" t="s">
        <v>18087</v>
      </c>
    </row>
    <row r="5169" spans="1:3" x14ac:dyDescent="0.25">
      <c r="A5169" t="s">
        <v>24456</v>
      </c>
      <c r="B5169" t="s">
        <v>18085</v>
      </c>
      <c r="C5169" t="s">
        <v>18087</v>
      </c>
    </row>
    <row r="5170" spans="1:3" x14ac:dyDescent="0.25">
      <c r="A5170" t="s">
        <v>24818</v>
      </c>
      <c r="B5170" t="s">
        <v>18085</v>
      </c>
      <c r="C5170" t="s">
        <v>18087</v>
      </c>
    </row>
    <row r="5171" spans="1:3" x14ac:dyDescent="0.25">
      <c r="A5171" t="s">
        <v>20505</v>
      </c>
      <c r="B5171" t="s">
        <v>18085</v>
      </c>
      <c r="C5171" t="s">
        <v>18087</v>
      </c>
    </row>
    <row r="5172" spans="1:3" x14ac:dyDescent="0.25">
      <c r="A5172" t="s">
        <v>24493</v>
      </c>
      <c r="B5172" t="s">
        <v>18085</v>
      </c>
      <c r="C5172" t="s">
        <v>18087</v>
      </c>
    </row>
    <row r="5173" spans="1:3" x14ac:dyDescent="0.25">
      <c r="A5173" t="s">
        <v>24601</v>
      </c>
      <c r="B5173" t="s">
        <v>18085</v>
      </c>
      <c r="C5173" t="s">
        <v>18087</v>
      </c>
    </row>
    <row r="5174" spans="1:3" x14ac:dyDescent="0.25">
      <c r="A5174" t="s">
        <v>24704</v>
      </c>
      <c r="B5174" t="s">
        <v>18085</v>
      </c>
      <c r="C5174" t="s">
        <v>18100</v>
      </c>
    </row>
    <row r="5175" spans="1:3" x14ac:dyDescent="0.25">
      <c r="A5175" t="s">
        <v>24733</v>
      </c>
      <c r="B5175" t="s">
        <v>18085</v>
      </c>
      <c r="C5175" t="s">
        <v>18100</v>
      </c>
    </row>
    <row r="5176" spans="1:3" x14ac:dyDescent="0.25">
      <c r="A5176" t="s">
        <v>23545</v>
      </c>
      <c r="B5176" t="s">
        <v>18085</v>
      </c>
      <c r="C5176" t="s">
        <v>18087</v>
      </c>
    </row>
    <row r="5177" spans="1:3" x14ac:dyDescent="0.25">
      <c r="A5177" t="s">
        <v>18512</v>
      </c>
      <c r="B5177" t="s">
        <v>18085</v>
      </c>
      <c r="C5177" t="s">
        <v>18175</v>
      </c>
    </row>
    <row r="5178" spans="1:3" x14ac:dyDescent="0.25">
      <c r="A5178" t="s">
        <v>23546</v>
      </c>
      <c r="B5178" t="s">
        <v>18085</v>
      </c>
      <c r="C5178" t="s">
        <v>18229</v>
      </c>
    </row>
    <row r="5179" spans="1:3" x14ac:dyDescent="0.25">
      <c r="A5179" t="s">
        <v>23148</v>
      </c>
      <c r="B5179" t="s">
        <v>18085</v>
      </c>
      <c r="C5179" t="s">
        <v>18087</v>
      </c>
    </row>
    <row r="5180" spans="1:3" x14ac:dyDescent="0.25">
      <c r="A5180" t="s">
        <v>23401</v>
      </c>
      <c r="B5180" t="s">
        <v>18085</v>
      </c>
      <c r="C5180" t="s">
        <v>18087</v>
      </c>
    </row>
    <row r="5181" spans="1:3" x14ac:dyDescent="0.25">
      <c r="A5181" t="s">
        <v>20879</v>
      </c>
      <c r="B5181" t="s">
        <v>18085</v>
      </c>
      <c r="C5181" t="s">
        <v>18087</v>
      </c>
    </row>
    <row r="5182" spans="1:3" x14ac:dyDescent="0.25">
      <c r="A5182" t="s">
        <v>23718</v>
      </c>
      <c r="B5182" t="s">
        <v>18085</v>
      </c>
      <c r="C5182" t="s">
        <v>18087</v>
      </c>
    </row>
    <row r="5183" spans="1:3" x14ac:dyDescent="0.25">
      <c r="A5183" t="s">
        <v>20673</v>
      </c>
      <c r="B5183" t="s">
        <v>18085</v>
      </c>
      <c r="C5183" t="s">
        <v>18087</v>
      </c>
    </row>
    <row r="5184" spans="1:3" x14ac:dyDescent="0.25">
      <c r="A5184" t="s">
        <v>20260</v>
      </c>
      <c r="B5184" t="s">
        <v>18085</v>
      </c>
      <c r="C5184" t="s">
        <v>18087</v>
      </c>
    </row>
    <row r="5185" spans="1:3" x14ac:dyDescent="0.25">
      <c r="A5185" t="s">
        <v>22208</v>
      </c>
      <c r="B5185" t="s">
        <v>18085</v>
      </c>
      <c r="C5185" t="s">
        <v>18103</v>
      </c>
    </row>
    <row r="5186" spans="1:3" x14ac:dyDescent="0.25">
      <c r="A5186" t="s">
        <v>25098</v>
      </c>
      <c r="B5186" t="s">
        <v>18085</v>
      </c>
      <c r="C5186" t="s">
        <v>18103</v>
      </c>
    </row>
    <row r="5187" spans="1:3" x14ac:dyDescent="0.25">
      <c r="A5187" t="s">
        <v>25007</v>
      </c>
      <c r="B5187" t="s">
        <v>18085</v>
      </c>
      <c r="C5187" t="s">
        <v>18103</v>
      </c>
    </row>
    <row r="5188" spans="1:3" x14ac:dyDescent="0.25">
      <c r="A5188" t="s">
        <v>21054</v>
      </c>
      <c r="B5188" t="s">
        <v>18085</v>
      </c>
      <c r="C5188" t="s">
        <v>18103</v>
      </c>
    </row>
    <row r="5189" spans="1:3" x14ac:dyDescent="0.25">
      <c r="A5189" t="s">
        <v>18960</v>
      </c>
      <c r="B5189" t="s">
        <v>18085</v>
      </c>
      <c r="C5189" t="s">
        <v>18103</v>
      </c>
    </row>
    <row r="5190" spans="1:3" x14ac:dyDescent="0.25">
      <c r="A5190" t="s">
        <v>23403</v>
      </c>
      <c r="B5190" t="s">
        <v>18085</v>
      </c>
      <c r="C5190" t="s">
        <v>18103</v>
      </c>
    </row>
    <row r="5191" spans="1:3" x14ac:dyDescent="0.25">
      <c r="A5191" t="s">
        <v>24782</v>
      </c>
      <c r="B5191" t="s">
        <v>18085</v>
      </c>
      <c r="C5191" t="s">
        <v>18103</v>
      </c>
    </row>
    <row r="5192" spans="1:3" x14ac:dyDescent="0.25">
      <c r="A5192" t="s">
        <v>20973</v>
      </c>
      <c r="B5192" t="s">
        <v>18085</v>
      </c>
      <c r="C5192" t="s">
        <v>18103</v>
      </c>
    </row>
    <row r="5193" spans="1:3" x14ac:dyDescent="0.25">
      <c r="A5193" t="s">
        <v>21766</v>
      </c>
      <c r="B5193" t="s">
        <v>18085</v>
      </c>
      <c r="C5193" t="s">
        <v>18100</v>
      </c>
    </row>
    <row r="5194" spans="1:3" x14ac:dyDescent="0.25">
      <c r="A5194" t="s">
        <v>23902</v>
      </c>
      <c r="B5194" t="s">
        <v>18085</v>
      </c>
      <c r="C5194" t="s">
        <v>18087</v>
      </c>
    </row>
    <row r="5195" spans="1:3" x14ac:dyDescent="0.25">
      <c r="A5195" t="s">
        <v>24575</v>
      </c>
      <c r="B5195" t="s">
        <v>18085</v>
      </c>
      <c r="C5195" t="s">
        <v>18087</v>
      </c>
    </row>
    <row r="5196" spans="1:3" x14ac:dyDescent="0.25">
      <c r="A5196" t="s">
        <v>24571</v>
      </c>
      <c r="B5196" t="s">
        <v>18085</v>
      </c>
      <c r="C5196" t="s">
        <v>18087</v>
      </c>
    </row>
    <row r="5197" spans="1:3" x14ac:dyDescent="0.25">
      <c r="A5197" t="s">
        <v>24976</v>
      </c>
      <c r="B5197" t="s">
        <v>18085</v>
      </c>
      <c r="C5197" t="s">
        <v>18100</v>
      </c>
    </row>
    <row r="5198" spans="1:3" x14ac:dyDescent="0.25">
      <c r="A5198" t="s">
        <v>21237</v>
      </c>
      <c r="B5198" t="s">
        <v>18085</v>
      </c>
      <c r="C5198" t="s">
        <v>18100</v>
      </c>
    </row>
    <row r="5199" spans="1:3" x14ac:dyDescent="0.25">
      <c r="A5199" t="s">
        <v>23798</v>
      </c>
      <c r="B5199" t="s">
        <v>18085</v>
      </c>
      <c r="C5199" t="s">
        <v>18100</v>
      </c>
    </row>
    <row r="5200" spans="1:3" x14ac:dyDescent="0.25">
      <c r="A5200" t="s">
        <v>24783</v>
      </c>
      <c r="B5200" t="s">
        <v>18085</v>
      </c>
      <c r="C5200" t="s">
        <v>18100</v>
      </c>
    </row>
    <row r="5201" spans="1:3" x14ac:dyDescent="0.25">
      <c r="A5201" t="s">
        <v>22354</v>
      </c>
      <c r="B5201" t="s">
        <v>18085</v>
      </c>
      <c r="C5201" t="s">
        <v>18100</v>
      </c>
    </row>
    <row r="5202" spans="1:3" x14ac:dyDescent="0.25">
      <c r="A5202" t="s">
        <v>23309</v>
      </c>
      <c r="B5202" t="s">
        <v>18085</v>
      </c>
      <c r="C5202" t="s">
        <v>18100</v>
      </c>
    </row>
    <row r="5203" spans="1:3" x14ac:dyDescent="0.25">
      <c r="A5203" t="s">
        <v>21699</v>
      </c>
      <c r="B5203" t="s">
        <v>18085</v>
      </c>
      <c r="C5203" t="s">
        <v>18100</v>
      </c>
    </row>
    <row r="5204" spans="1:3" x14ac:dyDescent="0.25">
      <c r="A5204" t="s">
        <v>21239</v>
      </c>
      <c r="B5204" t="s">
        <v>18085</v>
      </c>
      <c r="C5204" t="s">
        <v>18100</v>
      </c>
    </row>
    <row r="5205" spans="1:3" x14ac:dyDescent="0.25">
      <c r="A5205" t="s">
        <v>24784</v>
      </c>
      <c r="B5205" t="s">
        <v>18085</v>
      </c>
      <c r="C5205" t="s">
        <v>18100</v>
      </c>
    </row>
    <row r="5206" spans="1:3" x14ac:dyDescent="0.25">
      <c r="A5206" t="s">
        <v>21994</v>
      </c>
      <c r="B5206" t="s">
        <v>18085</v>
      </c>
      <c r="C5206" t="s">
        <v>18100</v>
      </c>
    </row>
    <row r="5207" spans="1:3" x14ac:dyDescent="0.25">
      <c r="A5207" t="s">
        <v>24494</v>
      </c>
      <c r="B5207" t="s">
        <v>18085</v>
      </c>
      <c r="C5207" t="s">
        <v>18100</v>
      </c>
    </row>
    <row r="5208" spans="1:3" x14ac:dyDescent="0.25">
      <c r="A5208" t="s">
        <v>23086</v>
      </c>
      <c r="B5208" t="s">
        <v>18085</v>
      </c>
      <c r="C5208" t="s">
        <v>18100</v>
      </c>
    </row>
    <row r="5209" spans="1:3" x14ac:dyDescent="0.25">
      <c r="A5209" t="s">
        <v>24673</v>
      </c>
      <c r="B5209" t="s">
        <v>18085</v>
      </c>
      <c r="C5209" t="s">
        <v>18100</v>
      </c>
    </row>
    <row r="5210" spans="1:3" x14ac:dyDescent="0.25">
      <c r="A5210" t="s">
        <v>23402</v>
      </c>
      <c r="B5210" t="s">
        <v>18085</v>
      </c>
      <c r="C5210" t="s">
        <v>18100</v>
      </c>
    </row>
    <row r="5211" spans="1:3" x14ac:dyDescent="0.25">
      <c r="A5211" t="s">
        <v>25008</v>
      </c>
      <c r="B5211" t="s">
        <v>18085</v>
      </c>
      <c r="C5211" t="s">
        <v>18100</v>
      </c>
    </row>
    <row r="5212" spans="1:3" x14ac:dyDescent="0.25">
      <c r="A5212" t="s">
        <v>21839</v>
      </c>
      <c r="B5212" t="s">
        <v>18085</v>
      </c>
      <c r="C5212" t="s">
        <v>18100</v>
      </c>
    </row>
    <row r="5213" spans="1:3" x14ac:dyDescent="0.25">
      <c r="A5213" t="s">
        <v>22744</v>
      </c>
      <c r="B5213" t="s">
        <v>18085</v>
      </c>
      <c r="C5213" t="s">
        <v>18100</v>
      </c>
    </row>
    <row r="5214" spans="1:3" x14ac:dyDescent="0.25">
      <c r="A5214" t="s">
        <v>20593</v>
      </c>
      <c r="B5214" t="s">
        <v>18085</v>
      </c>
      <c r="C5214" t="s">
        <v>18100</v>
      </c>
    </row>
    <row r="5215" spans="1:3" x14ac:dyDescent="0.25">
      <c r="A5215" t="s">
        <v>23029</v>
      </c>
      <c r="B5215" t="s">
        <v>18085</v>
      </c>
      <c r="C5215" t="s">
        <v>18100</v>
      </c>
    </row>
    <row r="5216" spans="1:3" x14ac:dyDescent="0.25">
      <c r="A5216" t="s">
        <v>20974</v>
      </c>
      <c r="B5216" t="s">
        <v>18085</v>
      </c>
      <c r="C5216" t="s">
        <v>18100</v>
      </c>
    </row>
    <row r="5217" spans="1:3" x14ac:dyDescent="0.25">
      <c r="A5217" t="s">
        <v>23547</v>
      </c>
      <c r="B5217" t="s">
        <v>18085</v>
      </c>
      <c r="C5217" t="s">
        <v>18100</v>
      </c>
    </row>
    <row r="5218" spans="1:3" x14ac:dyDescent="0.25">
      <c r="A5218" t="s">
        <v>20034</v>
      </c>
      <c r="B5218" t="s">
        <v>18085</v>
      </c>
      <c r="C5218" t="s">
        <v>18100</v>
      </c>
    </row>
    <row r="5219" spans="1:3" x14ac:dyDescent="0.25">
      <c r="A5219" t="s">
        <v>22525</v>
      </c>
      <c r="B5219" t="s">
        <v>18085</v>
      </c>
      <c r="C5219" t="s">
        <v>18100</v>
      </c>
    </row>
    <row r="5220" spans="1:3" x14ac:dyDescent="0.25">
      <c r="A5220" t="s">
        <v>24842</v>
      </c>
      <c r="B5220" t="s">
        <v>18085</v>
      </c>
      <c r="C5220" t="s">
        <v>18087</v>
      </c>
    </row>
    <row r="5221" spans="1:3" x14ac:dyDescent="0.25">
      <c r="A5221" t="s">
        <v>20261</v>
      </c>
      <c r="B5221" t="s">
        <v>18085</v>
      </c>
      <c r="C5221" t="s">
        <v>18087</v>
      </c>
    </row>
    <row r="5222" spans="1:3" x14ac:dyDescent="0.25">
      <c r="A5222" t="s">
        <v>25009</v>
      </c>
      <c r="B5222" t="s">
        <v>18085</v>
      </c>
      <c r="C5222" t="s">
        <v>18087</v>
      </c>
    </row>
    <row r="5223" spans="1:3" x14ac:dyDescent="0.25">
      <c r="A5223" t="s">
        <v>21995</v>
      </c>
      <c r="B5223" t="s">
        <v>18085</v>
      </c>
      <c r="C5223" t="s">
        <v>18087</v>
      </c>
    </row>
    <row r="5224" spans="1:3" x14ac:dyDescent="0.25">
      <c r="A5224" t="s">
        <v>22639</v>
      </c>
      <c r="B5224" t="s">
        <v>18085</v>
      </c>
      <c r="C5224" t="s">
        <v>18087</v>
      </c>
    </row>
    <row r="5225" spans="1:3" x14ac:dyDescent="0.25">
      <c r="A5225" t="s">
        <v>22846</v>
      </c>
      <c r="B5225" t="s">
        <v>18085</v>
      </c>
      <c r="C5225" t="s">
        <v>18087</v>
      </c>
    </row>
    <row r="5226" spans="1:3" x14ac:dyDescent="0.25">
      <c r="A5226" t="s">
        <v>20364</v>
      </c>
      <c r="B5226" t="s">
        <v>18085</v>
      </c>
      <c r="C5226" t="s">
        <v>18103</v>
      </c>
    </row>
    <row r="5227" spans="1:3" x14ac:dyDescent="0.25">
      <c r="A5227" t="s">
        <v>22415</v>
      </c>
      <c r="B5227" t="s">
        <v>18085</v>
      </c>
      <c r="C5227" t="s">
        <v>18100</v>
      </c>
    </row>
    <row r="5228" spans="1:3" x14ac:dyDescent="0.25">
      <c r="A5228" t="s">
        <v>24368</v>
      </c>
      <c r="B5228" t="s">
        <v>18085</v>
      </c>
      <c r="C5228" t="s">
        <v>18229</v>
      </c>
    </row>
    <row r="5229" spans="1:3" x14ac:dyDescent="0.25">
      <c r="A5229" t="s">
        <v>24734</v>
      </c>
      <c r="B5229" t="s">
        <v>18085</v>
      </c>
      <c r="C5229" t="s">
        <v>18229</v>
      </c>
    </row>
    <row r="5230" spans="1:3" x14ac:dyDescent="0.25">
      <c r="A5230" t="s">
        <v>21633</v>
      </c>
      <c r="B5230" t="s">
        <v>18085</v>
      </c>
      <c r="C5230" t="s">
        <v>18229</v>
      </c>
    </row>
    <row r="5231" spans="1:3" x14ac:dyDescent="0.25">
      <c r="A5231" t="s">
        <v>24534</v>
      </c>
      <c r="B5231" t="s">
        <v>18085</v>
      </c>
      <c r="C5231" t="s">
        <v>18229</v>
      </c>
    </row>
    <row r="5232" spans="1:3" x14ac:dyDescent="0.25">
      <c r="A5232" t="s">
        <v>23456</v>
      </c>
      <c r="B5232" t="s">
        <v>18085</v>
      </c>
      <c r="C5232" t="s">
        <v>18229</v>
      </c>
    </row>
    <row r="5233" spans="1:3" x14ac:dyDescent="0.25">
      <c r="A5233" t="s">
        <v>21319</v>
      </c>
      <c r="B5233" t="s">
        <v>18085</v>
      </c>
      <c r="C5233" t="s">
        <v>18229</v>
      </c>
    </row>
    <row r="5234" spans="1:3" x14ac:dyDescent="0.25">
      <c r="A5234" t="s">
        <v>24977</v>
      </c>
      <c r="B5234" t="s">
        <v>18085</v>
      </c>
      <c r="C5234" t="s">
        <v>18229</v>
      </c>
    </row>
    <row r="5235" spans="1:3" x14ac:dyDescent="0.25">
      <c r="A5235" t="s">
        <v>20880</v>
      </c>
      <c r="B5235" t="s">
        <v>18085</v>
      </c>
      <c r="C5235" t="s">
        <v>18100</v>
      </c>
    </row>
    <row r="5236" spans="1:3" x14ac:dyDescent="0.25">
      <c r="A5236" t="s">
        <v>22970</v>
      </c>
      <c r="B5236" t="s">
        <v>18085</v>
      </c>
      <c r="C5236" t="s">
        <v>18100</v>
      </c>
    </row>
    <row r="5237" spans="1:3" x14ac:dyDescent="0.25">
      <c r="A5237" t="s">
        <v>22796</v>
      </c>
      <c r="B5237" t="s">
        <v>18085</v>
      </c>
      <c r="C5237" t="s">
        <v>18100</v>
      </c>
    </row>
    <row r="5238" spans="1:3" x14ac:dyDescent="0.25">
      <c r="A5238" t="s">
        <v>23030</v>
      </c>
      <c r="B5238" t="s">
        <v>18085</v>
      </c>
      <c r="C5238" t="s">
        <v>18100</v>
      </c>
    </row>
    <row r="5239" spans="1:3" x14ac:dyDescent="0.25">
      <c r="A5239" t="s">
        <v>20491</v>
      </c>
      <c r="B5239" t="s">
        <v>18085</v>
      </c>
      <c r="C5239" t="s">
        <v>18100</v>
      </c>
    </row>
    <row r="5240" spans="1:3" x14ac:dyDescent="0.25">
      <c r="A5240" t="s">
        <v>23851</v>
      </c>
      <c r="B5240" t="s">
        <v>18085</v>
      </c>
      <c r="C5240" t="s">
        <v>18100</v>
      </c>
    </row>
    <row r="5241" spans="1:3" x14ac:dyDescent="0.25">
      <c r="A5241" t="s">
        <v>23653</v>
      </c>
      <c r="B5241" t="s">
        <v>18085</v>
      </c>
      <c r="C5241" t="s">
        <v>18100</v>
      </c>
    </row>
    <row r="5242" spans="1:3" x14ac:dyDescent="0.25">
      <c r="A5242" t="s">
        <v>19787</v>
      </c>
      <c r="B5242" t="s">
        <v>18085</v>
      </c>
      <c r="C5242" t="s">
        <v>18100</v>
      </c>
    </row>
    <row r="5243" spans="1:3" x14ac:dyDescent="0.25">
      <c r="A5243" t="s">
        <v>21700</v>
      </c>
      <c r="B5243" t="s">
        <v>18085</v>
      </c>
      <c r="C5243" t="s">
        <v>18100</v>
      </c>
    </row>
    <row r="5244" spans="1:3" x14ac:dyDescent="0.25">
      <c r="A5244" t="s">
        <v>23719</v>
      </c>
      <c r="B5244" t="s">
        <v>18085</v>
      </c>
      <c r="C5244" t="s">
        <v>18100</v>
      </c>
    </row>
    <row r="5245" spans="1:3" x14ac:dyDescent="0.25">
      <c r="A5245" t="s">
        <v>19327</v>
      </c>
      <c r="B5245" t="s">
        <v>18085</v>
      </c>
      <c r="C5245" t="s">
        <v>18100</v>
      </c>
    </row>
    <row r="5246" spans="1:3" x14ac:dyDescent="0.25">
      <c r="A5246" t="s">
        <v>23031</v>
      </c>
      <c r="B5246" t="s">
        <v>18085</v>
      </c>
      <c r="C5246" t="s">
        <v>18100</v>
      </c>
    </row>
    <row r="5247" spans="1:3" x14ac:dyDescent="0.25">
      <c r="A5247" t="s">
        <v>20675</v>
      </c>
      <c r="B5247" t="s">
        <v>18085</v>
      </c>
      <c r="C5247" t="s">
        <v>18100</v>
      </c>
    </row>
    <row r="5248" spans="1:3" x14ac:dyDescent="0.25">
      <c r="A5248" t="s">
        <v>21701</v>
      </c>
      <c r="B5248" t="s">
        <v>18085</v>
      </c>
      <c r="C5248" t="s">
        <v>18100</v>
      </c>
    </row>
    <row r="5249" spans="1:3" x14ac:dyDescent="0.25">
      <c r="A5249" t="s">
        <v>20037</v>
      </c>
      <c r="B5249" t="s">
        <v>18085</v>
      </c>
      <c r="C5249" t="s">
        <v>18100</v>
      </c>
    </row>
    <row r="5250" spans="1:3" x14ac:dyDescent="0.25">
      <c r="A5250" t="s">
        <v>23510</v>
      </c>
      <c r="B5250" t="s">
        <v>18085</v>
      </c>
      <c r="C5250" t="s">
        <v>18087</v>
      </c>
    </row>
    <row r="5251" spans="1:3" x14ac:dyDescent="0.25">
      <c r="A5251" t="s">
        <v>21702</v>
      </c>
      <c r="B5251" t="s">
        <v>18085</v>
      </c>
      <c r="C5251" t="s">
        <v>18100</v>
      </c>
    </row>
    <row r="5252" spans="1:3" x14ac:dyDescent="0.25">
      <c r="A5252" t="s">
        <v>20155</v>
      </c>
      <c r="B5252" t="s">
        <v>18085</v>
      </c>
      <c r="C5252" t="s">
        <v>18100</v>
      </c>
    </row>
    <row r="5253" spans="1:3" x14ac:dyDescent="0.25">
      <c r="A5253" t="s">
        <v>20807</v>
      </c>
      <c r="B5253" t="s">
        <v>18085</v>
      </c>
      <c r="C5253" t="s">
        <v>18100</v>
      </c>
    </row>
    <row r="5254" spans="1:3" x14ac:dyDescent="0.25">
      <c r="A5254" t="s">
        <v>22526</v>
      </c>
      <c r="B5254" t="s">
        <v>18085</v>
      </c>
      <c r="C5254" t="s">
        <v>18100</v>
      </c>
    </row>
    <row r="5255" spans="1:3" x14ac:dyDescent="0.25">
      <c r="A5255" t="s">
        <v>23727</v>
      </c>
      <c r="B5255" t="s">
        <v>18292</v>
      </c>
      <c r="C5255" t="s">
        <v>18100</v>
      </c>
    </row>
    <row r="5256" spans="1:3" x14ac:dyDescent="0.25">
      <c r="A5256" t="s">
        <v>21326</v>
      </c>
      <c r="B5256" t="s">
        <v>18085</v>
      </c>
      <c r="C5256" t="s">
        <v>18087</v>
      </c>
    </row>
    <row r="5257" spans="1:3" x14ac:dyDescent="0.25">
      <c r="A5257" t="s">
        <v>22239</v>
      </c>
      <c r="B5257" t="s">
        <v>18085</v>
      </c>
      <c r="C5257" t="s">
        <v>18100</v>
      </c>
    </row>
    <row r="5258" spans="1:3" x14ac:dyDescent="0.25">
      <c r="A5258" t="s">
        <v>19489</v>
      </c>
      <c r="B5258" t="s">
        <v>19490</v>
      </c>
      <c r="C5258" t="s">
        <v>18100</v>
      </c>
    </row>
    <row r="5259" spans="1:3" x14ac:dyDescent="0.25">
      <c r="A5259" t="s">
        <v>23747</v>
      </c>
      <c r="B5259" t="s">
        <v>18085</v>
      </c>
      <c r="C5259" t="s">
        <v>18100</v>
      </c>
    </row>
    <row r="5260" spans="1:3" x14ac:dyDescent="0.25">
      <c r="A5260" t="s">
        <v>20156</v>
      </c>
      <c r="B5260" t="s">
        <v>18085</v>
      </c>
      <c r="C5260" t="s">
        <v>18087</v>
      </c>
    </row>
    <row r="5261" spans="1:3" x14ac:dyDescent="0.25">
      <c r="A5261" t="s">
        <v>21346</v>
      </c>
      <c r="B5261" t="s">
        <v>18085</v>
      </c>
      <c r="C5261" t="s">
        <v>18087</v>
      </c>
    </row>
    <row r="5262" spans="1:3" x14ac:dyDescent="0.25">
      <c r="A5262" t="s">
        <v>23328</v>
      </c>
      <c r="B5262" t="s">
        <v>18085</v>
      </c>
      <c r="C5262" t="s">
        <v>18100</v>
      </c>
    </row>
    <row r="5263" spans="1:3" x14ac:dyDescent="0.25">
      <c r="A5263" t="s">
        <v>19167</v>
      </c>
      <c r="B5263" t="s">
        <v>18085</v>
      </c>
      <c r="C5263" t="s">
        <v>18087</v>
      </c>
    </row>
    <row r="5264" spans="1:3" x14ac:dyDescent="0.25">
      <c r="A5264" t="s">
        <v>20677</v>
      </c>
      <c r="B5264" t="s">
        <v>18085</v>
      </c>
      <c r="C5264" t="s">
        <v>18087</v>
      </c>
    </row>
    <row r="5265" spans="1:3" x14ac:dyDescent="0.25">
      <c r="A5265" t="s">
        <v>21767</v>
      </c>
      <c r="B5265" t="s">
        <v>18085</v>
      </c>
      <c r="C5265" t="s">
        <v>18087</v>
      </c>
    </row>
    <row r="5266" spans="1:3" x14ac:dyDescent="0.25">
      <c r="A5266" t="s">
        <v>24979</v>
      </c>
      <c r="B5266" t="s">
        <v>18085</v>
      </c>
      <c r="C5266" t="s">
        <v>18087</v>
      </c>
    </row>
    <row r="5267" spans="1:3" x14ac:dyDescent="0.25">
      <c r="A5267" t="s">
        <v>20964</v>
      </c>
      <c r="B5267" t="s">
        <v>18085</v>
      </c>
      <c r="C5267" t="s">
        <v>18087</v>
      </c>
    </row>
    <row r="5268" spans="1:3" x14ac:dyDescent="0.25">
      <c r="A5268" t="s">
        <v>23087</v>
      </c>
      <c r="B5268" t="s">
        <v>18085</v>
      </c>
      <c r="C5268" t="s">
        <v>18087</v>
      </c>
    </row>
    <row r="5269" spans="1:3" x14ac:dyDescent="0.25">
      <c r="A5269" t="s">
        <v>22283</v>
      </c>
      <c r="B5269" t="s">
        <v>18085</v>
      </c>
      <c r="C5269" t="s">
        <v>18087</v>
      </c>
    </row>
    <row r="5270" spans="1:3" x14ac:dyDescent="0.25">
      <c r="A5270" t="s">
        <v>24265</v>
      </c>
      <c r="B5270" t="s">
        <v>18085</v>
      </c>
      <c r="C5270" t="s">
        <v>18087</v>
      </c>
    </row>
    <row r="5271" spans="1:3" x14ac:dyDescent="0.25">
      <c r="A5271" t="s">
        <v>22587</v>
      </c>
      <c r="B5271" t="s">
        <v>18085</v>
      </c>
      <c r="C5271" t="s">
        <v>18087</v>
      </c>
    </row>
    <row r="5272" spans="1:3" x14ac:dyDescent="0.25">
      <c r="A5272" t="s">
        <v>23654</v>
      </c>
      <c r="B5272" t="s">
        <v>18085</v>
      </c>
      <c r="C5272" t="s">
        <v>18087</v>
      </c>
    </row>
    <row r="5273" spans="1:3" x14ac:dyDescent="0.25">
      <c r="A5273" t="s">
        <v>21068</v>
      </c>
      <c r="B5273" t="s">
        <v>18085</v>
      </c>
      <c r="C5273" t="s">
        <v>18087</v>
      </c>
    </row>
    <row r="5274" spans="1:3" x14ac:dyDescent="0.25">
      <c r="A5274" t="s">
        <v>23262</v>
      </c>
      <c r="B5274" t="s">
        <v>18085</v>
      </c>
      <c r="C5274" t="s">
        <v>18087</v>
      </c>
    </row>
    <row r="5275" spans="1:3" x14ac:dyDescent="0.25">
      <c r="A5275" t="s">
        <v>23501</v>
      </c>
      <c r="B5275" t="s">
        <v>18085</v>
      </c>
      <c r="C5275" t="s">
        <v>18087</v>
      </c>
    </row>
    <row r="5276" spans="1:3" x14ac:dyDescent="0.25">
      <c r="A5276" t="s">
        <v>22284</v>
      </c>
      <c r="B5276" t="s">
        <v>18085</v>
      </c>
      <c r="C5276" t="s">
        <v>18087</v>
      </c>
    </row>
    <row r="5277" spans="1:3" x14ac:dyDescent="0.25">
      <c r="A5277" t="s">
        <v>24370</v>
      </c>
      <c r="B5277" t="s">
        <v>18085</v>
      </c>
      <c r="C5277" t="s">
        <v>18087</v>
      </c>
    </row>
    <row r="5278" spans="1:3" x14ac:dyDescent="0.25">
      <c r="A5278" t="s">
        <v>25053</v>
      </c>
      <c r="B5278" t="s">
        <v>18085</v>
      </c>
      <c r="C5278" t="s">
        <v>18087</v>
      </c>
    </row>
    <row r="5279" spans="1:3" x14ac:dyDescent="0.25">
      <c r="A5279" t="s">
        <v>22285</v>
      </c>
      <c r="B5279" t="s">
        <v>18085</v>
      </c>
      <c r="C5279" t="s">
        <v>18100</v>
      </c>
    </row>
    <row r="5280" spans="1:3" x14ac:dyDescent="0.25">
      <c r="A5280" t="s">
        <v>24266</v>
      </c>
      <c r="B5280" t="s">
        <v>18085</v>
      </c>
      <c r="C5280" t="s">
        <v>18100</v>
      </c>
    </row>
    <row r="5281" spans="1:3" x14ac:dyDescent="0.25">
      <c r="A5281" t="s">
        <v>20882</v>
      </c>
      <c r="B5281" t="s">
        <v>18085</v>
      </c>
      <c r="C5281" t="s">
        <v>18100</v>
      </c>
    </row>
    <row r="5282" spans="1:3" x14ac:dyDescent="0.25">
      <c r="A5282" t="s">
        <v>23088</v>
      </c>
      <c r="B5282" t="s">
        <v>18085</v>
      </c>
      <c r="C5282" t="s">
        <v>18100</v>
      </c>
    </row>
    <row r="5283" spans="1:3" x14ac:dyDescent="0.25">
      <c r="A5283" t="s">
        <v>23502</v>
      </c>
      <c r="B5283" t="s">
        <v>18085</v>
      </c>
      <c r="C5283" t="s">
        <v>18100</v>
      </c>
    </row>
    <row r="5284" spans="1:3" x14ac:dyDescent="0.25">
      <c r="A5284" t="s">
        <v>21055</v>
      </c>
      <c r="B5284" t="s">
        <v>18085</v>
      </c>
      <c r="C5284" t="s">
        <v>18100</v>
      </c>
    </row>
    <row r="5285" spans="1:3" x14ac:dyDescent="0.25">
      <c r="A5285" t="s">
        <v>25100</v>
      </c>
      <c r="B5285" t="s">
        <v>18085</v>
      </c>
      <c r="C5285" t="s">
        <v>18100</v>
      </c>
    </row>
    <row r="5286" spans="1:3" x14ac:dyDescent="0.25">
      <c r="A5286" t="s">
        <v>24904</v>
      </c>
      <c r="B5286" t="s">
        <v>18085</v>
      </c>
      <c r="C5286" t="s">
        <v>18100</v>
      </c>
    </row>
    <row r="5287" spans="1:3" x14ac:dyDescent="0.25">
      <c r="A5287" t="s">
        <v>25101</v>
      </c>
      <c r="B5287" t="s">
        <v>18085</v>
      </c>
      <c r="C5287" t="s">
        <v>18100</v>
      </c>
    </row>
    <row r="5288" spans="1:3" x14ac:dyDescent="0.25">
      <c r="A5288" t="s">
        <v>22971</v>
      </c>
      <c r="B5288" t="s">
        <v>18085</v>
      </c>
      <c r="C5288" t="s">
        <v>18100</v>
      </c>
    </row>
    <row r="5289" spans="1:3" x14ac:dyDescent="0.25">
      <c r="A5289" t="s">
        <v>23201</v>
      </c>
      <c r="B5289" t="s">
        <v>18085</v>
      </c>
      <c r="C5289" t="s">
        <v>18100</v>
      </c>
    </row>
    <row r="5290" spans="1:3" x14ac:dyDescent="0.25">
      <c r="A5290" t="s">
        <v>20781</v>
      </c>
      <c r="B5290" t="s">
        <v>18085</v>
      </c>
      <c r="C5290" t="s">
        <v>18229</v>
      </c>
    </row>
    <row r="5291" spans="1:3" x14ac:dyDescent="0.25">
      <c r="A5291" t="s">
        <v>23970</v>
      </c>
      <c r="B5291" t="s">
        <v>18085</v>
      </c>
      <c r="C5291" t="s">
        <v>18100</v>
      </c>
    </row>
    <row r="5292" spans="1:3" x14ac:dyDescent="0.25">
      <c r="A5292" t="s">
        <v>22338</v>
      </c>
      <c r="B5292" t="s">
        <v>18085</v>
      </c>
      <c r="C5292" t="s">
        <v>18100</v>
      </c>
    </row>
    <row r="5293" spans="1:3" x14ac:dyDescent="0.25">
      <c r="A5293" t="s">
        <v>19336</v>
      </c>
      <c r="B5293" t="s">
        <v>18085</v>
      </c>
      <c r="C5293" t="s">
        <v>18100</v>
      </c>
    </row>
    <row r="5294" spans="1:3" x14ac:dyDescent="0.25">
      <c r="A5294" t="s">
        <v>22797</v>
      </c>
      <c r="B5294" t="s">
        <v>18085</v>
      </c>
      <c r="C5294" t="s">
        <v>18100</v>
      </c>
    </row>
    <row r="5295" spans="1:3" x14ac:dyDescent="0.25">
      <c r="A5295" t="s">
        <v>24496</v>
      </c>
      <c r="B5295" t="s">
        <v>18085</v>
      </c>
      <c r="C5295" t="s">
        <v>18100</v>
      </c>
    </row>
    <row r="5296" spans="1:3" x14ac:dyDescent="0.25">
      <c r="A5296" t="s">
        <v>24412</v>
      </c>
      <c r="B5296" t="s">
        <v>18085</v>
      </c>
      <c r="C5296" t="s">
        <v>18100</v>
      </c>
    </row>
    <row r="5297" spans="1:3" x14ac:dyDescent="0.25">
      <c r="A5297" t="s">
        <v>21153</v>
      </c>
      <c r="B5297" t="s">
        <v>18085</v>
      </c>
      <c r="C5297" t="s">
        <v>18100</v>
      </c>
    </row>
    <row r="5298" spans="1:3" x14ac:dyDescent="0.25">
      <c r="A5298" t="s">
        <v>20368</v>
      </c>
      <c r="B5298" t="s">
        <v>18085</v>
      </c>
      <c r="C5298" t="s">
        <v>18100</v>
      </c>
    </row>
    <row r="5299" spans="1:3" x14ac:dyDescent="0.25">
      <c r="A5299" t="s">
        <v>23971</v>
      </c>
      <c r="B5299" t="s">
        <v>18085</v>
      </c>
      <c r="C5299" t="s">
        <v>18100</v>
      </c>
    </row>
    <row r="5300" spans="1:3" x14ac:dyDescent="0.25">
      <c r="A5300" t="s">
        <v>25010</v>
      </c>
      <c r="B5300" t="s">
        <v>18085</v>
      </c>
      <c r="C5300" t="s">
        <v>18100</v>
      </c>
    </row>
    <row r="5301" spans="1:3" x14ac:dyDescent="0.25">
      <c r="A5301" t="s">
        <v>24942</v>
      </c>
      <c r="B5301" t="s">
        <v>18085</v>
      </c>
      <c r="C5301" t="s">
        <v>18100</v>
      </c>
    </row>
    <row r="5302" spans="1:3" x14ac:dyDescent="0.25">
      <c r="A5302" t="s">
        <v>22066</v>
      </c>
      <c r="B5302" t="s">
        <v>18085</v>
      </c>
      <c r="C5302" t="s">
        <v>18229</v>
      </c>
    </row>
    <row r="5303" spans="1:3" x14ac:dyDescent="0.25">
      <c r="A5303" t="s">
        <v>21841</v>
      </c>
      <c r="B5303" t="s">
        <v>18085</v>
      </c>
      <c r="C5303" t="s">
        <v>18100</v>
      </c>
    </row>
    <row r="5304" spans="1:3" x14ac:dyDescent="0.25">
      <c r="A5304" t="s">
        <v>22136</v>
      </c>
      <c r="B5304" t="s">
        <v>18085</v>
      </c>
      <c r="C5304" t="s">
        <v>18100</v>
      </c>
    </row>
    <row r="5305" spans="1:3" x14ac:dyDescent="0.25">
      <c r="A5305" t="s">
        <v>21322</v>
      </c>
      <c r="B5305" t="s">
        <v>18085</v>
      </c>
      <c r="C5305" t="s">
        <v>18100</v>
      </c>
    </row>
    <row r="5306" spans="1:3" x14ac:dyDescent="0.25">
      <c r="A5306" t="s">
        <v>22065</v>
      </c>
      <c r="B5306" t="s">
        <v>18085</v>
      </c>
      <c r="C5306" t="s">
        <v>18175</v>
      </c>
    </row>
    <row r="5307" spans="1:3" x14ac:dyDescent="0.25">
      <c r="A5307" t="s">
        <v>21996</v>
      </c>
      <c r="B5307" t="s">
        <v>18085</v>
      </c>
      <c r="C5307" t="s">
        <v>18100</v>
      </c>
    </row>
    <row r="5308" spans="1:3" x14ac:dyDescent="0.25">
      <c r="A5308" t="s">
        <v>23972</v>
      </c>
      <c r="B5308" t="s">
        <v>18085</v>
      </c>
      <c r="C5308" t="s">
        <v>18100</v>
      </c>
    </row>
    <row r="5309" spans="1:3" x14ac:dyDescent="0.25">
      <c r="A5309" t="s">
        <v>23748</v>
      </c>
      <c r="B5309" t="s">
        <v>18085</v>
      </c>
      <c r="C5309" t="s">
        <v>18100</v>
      </c>
    </row>
    <row r="5310" spans="1:3" x14ac:dyDescent="0.25">
      <c r="A5310" t="s">
        <v>24042</v>
      </c>
      <c r="B5310" t="s">
        <v>18085</v>
      </c>
      <c r="C5310" t="s">
        <v>18100</v>
      </c>
    </row>
    <row r="5311" spans="1:3" x14ac:dyDescent="0.25">
      <c r="A5311" t="s">
        <v>19922</v>
      </c>
      <c r="B5311" t="s">
        <v>18085</v>
      </c>
      <c r="C5311" t="s">
        <v>18100</v>
      </c>
    </row>
    <row r="5312" spans="1:3" x14ac:dyDescent="0.25">
      <c r="A5312" t="s">
        <v>23033</v>
      </c>
      <c r="B5312" t="s">
        <v>18085</v>
      </c>
      <c r="C5312" t="s">
        <v>18100</v>
      </c>
    </row>
    <row r="5313" spans="1:3" x14ac:dyDescent="0.25">
      <c r="A5313" t="s">
        <v>22917</v>
      </c>
      <c r="B5313" t="s">
        <v>18085</v>
      </c>
      <c r="C5313" t="s">
        <v>18100</v>
      </c>
    </row>
    <row r="5314" spans="1:3" x14ac:dyDescent="0.25">
      <c r="A5314" t="s">
        <v>24372</v>
      </c>
      <c r="B5314" t="s">
        <v>18085</v>
      </c>
      <c r="C5314" t="s">
        <v>18229</v>
      </c>
    </row>
    <row r="5315" spans="1:3" x14ac:dyDescent="0.25">
      <c r="A5315" t="s">
        <v>20441</v>
      </c>
      <c r="B5315" t="s">
        <v>18085</v>
      </c>
      <c r="C5315" t="s">
        <v>18175</v>
      </c>
    </row>
    <row r="5316" spans="1:3" x14ac:dyDescent="0.25">
      <c r="A5316" t="s">
        <v>22019</v>
      </c>
      <c r="B5316" t="s">
        <v>18085</v>
      </c>
      <c r="C5316" t="s">
        <v>18100</v>
      </c>
    </row>
    <row r="5317" spans="1:3" x14ac:dyDescent="0.25">
      <c r="A5317" t="s">
        <v>24582</v>
      </c>
      <c r="B5317" t="s">
        <v>18085</v>
      </c>
      <c r="C5317" t="s">
        <v>18100</v>
      </c>
    </row>
    <row r="5318" spans="1:3" x14ac:dyDescent="0.25">
      <c r="A5318" t="s">
        <v>18702</v>
      </c>
      <c r="B5318" t="s">
        <v>18085</v>
      </c>
      <c r="C5318" t="s">
        <v>18175</v>
      </c>
    </row>
    <row r="5319" spans="1:3" x14ac:dyDescent="0.25">
      <c r="A5319" t="s">
        <v>19691</v>
      </c>
      <c r="B5319" t="s">
        <v>18085</v>
      </c>
      <c r="C5319" t="s">
        <v>18100</v>
      </c>
    </row>
    <row r="5320" spans="1:3" x14ac:dyDescent="0.25">
      <c r="A5320" t="s">
        <v>25068</v>
      </c>
      <c r="B5320" t="s">
        <v>18085</v>
      </c>
      <c r="C5320" t="s">
        <v>18100</v>
      </c>
    </row>
    <row r="5321" spans="1:3" x14ac:dyDescent="0.25">
      <c r="A5321" t="s">
        <v>21638</v>
      </c>
      <c r="B5321" t="s">
        <v>18085</v>
      </c>
      <c r="C5321" t="s">
        <v>18100</v>
      </c>
    </row>
    <row r="5322" spans="1:3" x14ac:dyDescent="0.25">
      <c r="A5322" t="s">
        <v>24903</v>
      </c>
      <c r="B5322" t="s">
        <v>18085</v>
      </c>
      <c r="C5322" t="s">
        <v>18100</v>
      </c>
    </row>
    <row r="5323" spans="1:3" x14ac:dyDescent="0.25">
      <c r="A5323" t="s">
        <v>24871</v>
      </c>
      <c r="B5323" t="s">
        <v>18085</v>
      </c>
      <c r="C5323" t="s">
        <v>18100</v>
      </c>
    </row>
    <row r="5324" spans="1:3" x14ac:dyDescent="0.25">
      <c r="A5324" t="s">
        <v>24371</v>
      </c>
      <c r="B5324" t="s">
        <v>18085</v>
      </c>
      <c r="C5324" t="s">
        <v>18100</v>
      </c>
    </row>
    <row r="5325" spans="1:3" x14ac:dyDescent="0.25">
      <c r="A5325" t="s">
        <v>24735</v>
      </c>
      <c r="B5325" t="s">
        <v>18085</v>
      </c>
      <c r="C5325" t="s">
        <v>18100</v>
      </c>
    </row>
    <row r="5326" spans="1:3" x14ac:dyDescent="0.25">
      <c r="A5326" t="s">
        <v>18915</v>
      </c>
      <c r="B5326" t="s">
        <v>18085</v>
      </c>
      <c r="C5326" t="s">
        <v>18175</v>
      </c>
    </row>
    <row r="5327" spans="1:3" x14ac:dyDescent="0.25">
      <c r="A5327" t="s">
        <v>23603</v>
      </c>
      <c r="B5327" t="s">
        <v>18085</v>
      </c>
      <c r="C5327" t="s">
        <v>18100</v>
      </c>
    </row>
    <row r="5328" spans="1:3" x14ac:dyDescent="0.25">
      <c r="A5328" t="s">
        <v>24495</v>
      </c>
      <c r="B5328" t="s">
        <v>18085</v>
      </c>
      <c r="C5328" t="s">
        <v>18100</v>
      </c>
    </row>
    <row r="5329" spans="1:3" x14ac:dyDescent="0.25">
      <c r="A5329" t="s">
        <v>22698</v>
      </c>
      <c r="B5329" t="s">
        <v>18085</v>
      </c>
      <c r="C5329" t="s">
        <v>18087</v>
      </c>
    </row>
    <row r="5330" spans="1:3" x14ac:dyDescent="0.25">
      <c r="A5330" t="s">
        <v>18941</v>
      </c>
      <c r="B5330" t="s">
        <v>18085</v>
      </c>
      <c r="C5330" t="s">
        <v>18175</v>
      </c>
    </row>
    <row r="5331" spans="1:3" x14ac:dyDescent="0.25">
      <c r="A5331" t="s">
        <v>20678</v>
      </c>
      <c r="B5331" t="s">
        <v>18085</v>
      </c>
      <c r="C5331" t="s">
        <v>18100</v>
      </c>
    </row>
    <row r="5332" spans="1:3" x14ac:dyDescent="0.25">
      <c r="A5332" t="s">
        <v>21323</v>
      </c>
      <c r="B5332" t="s">
        <v>18085</v>
      </c>
      <c r="C5332" t="s">
        <v>18100</v>
      </c>
    </row>
    <row r="5333" spans="1:3" x14ac:dyDescent="0.25">
      <c r="A5333" t="s">
        <v>23503</v>
      </c>
      <c r="B5333" t="s">
        <v>18085</v>
      </c>
      <c r="C5333" t="s">
        <v>18100</v>
      </c>
    </row>
    <row r="5334" spans="1:3" x14ac:dyDescent="0.25">
      <c r="A5334" t="s">
        <v>24843</v>
      </c>
      <c r="B5334" t="s">
        <v>18085</v>
      </c>
      <c r="C5334" t="s">
        <v>18100</v>
      </c>
    </row>
    <row r="5335" spans="1:3" x14ac:dyDescent="0.25">
      <c r="A5335" t="s">
        <v>18923</v>
      </c>
      <c r="B5335" t="s">
        <v>18085</v>
      </c>
      <c r="C5335" t="s">
        <v>18175</v>
      </c>
    </row>
    <row r="5336" spans="1:3" x14ac:dyDescent="0.25">
      <c r="A5336" t="s">
        <v>22476</v>
      </c>
      <c r="B5336" t="s">
        <v>18085</v>
      </c>
      <c r="C5336" t="s">
        <v>18100</v>
      </c>
    </row>
    <row r="5337" spans="1:3" x14ac:dyDescent="0.25">
      <c r="A5337" t="s">
        <v>23202</v>
      </c>
      <c r="B5337" t="s">
        <v>18085</v>
      </c>
      <c r="C5337" t="s">
        <v>18100</v>
      </c>
    </row>
    <row r="5338" spans="1:3" x14ac:dyDescent="0.25">
      <c r="A5338" t="s">
        <v>24414</v>
      </c>
      <c r="B5338" t="s">
        <v>18085</v>
      </c>
      <c r="C5338" t="s">
        <v>18100</v>
      </c>
    </row>
    <row r="5339" spans="1:3" x14ac:dyDescent="0.25">
      <c r="A5339" t="s">
        <v>24943</v>
      </c>
      <c r="B5339" t="s">
        <v>18085</v>
      </c>
      <c r="C5339" t="s">
        <v>18100</v>
      </c>
    </row>
    <row r="5340" spans="1:3" x14ac:dyDescent="0.25">
      <c r="A5340" t="s">
        <v>22067</v>
      </c>
      <c r="B5340" t="s">
        <v>18085</v>
      </c>
      <c r="C5340" t="s">
        <v>18100</v>
      </c>
    </row>
    <row r="5341" spans="1:3" x14ac:dyDescent="0.25">
      <c r="A5341" t="s">
        <v>24813</v>
      </c>
      <c r="B5341" t="s">
        <v>18085</v>
      </c>
      <c r="C5341" t="s">
        <v>18100</v>
      </c>
    </row>
    <row r="5342" spans="1:3" x14ac:dyDescent="0.25">
      <c r="A5342" t="s">
        <v>20783</v>
      </c>
      <c r="B5342" t="s">
        <v>18085</v>
      </c>
      <c r="C5342" t="s">
        <v>18100</v>
      </c>
    </row>
    <row r="5343" spans="1:3" x14ac:dyDescent="0.25">
      <c r="A5343" t="s">
        <v>22798</v>
      </c>
      <c r="B5343" t="s">
        <v>18085</v>
      </c>
      <c r="C5343" t="s">
        <v>18100</v>
      </c>
    </row>
    <row r="5344" spans="1:3" x14ac:dyDescent="0.25">
      <c r="A5344" t="s">
        <v>19158</v>
      </c>
      <c r="B5344" t="s">
        <v>18085</v>
      </c>
      <c r="C5344" t="s">
        <v>18100</v>
      </c>
    </row>
    <row r="5345" spans="1:3" x14ac:dyDescent="0.25">
      <c r="A5345" t="s">
        <v>18761</v>
      </c>
      <c r="B5345" t="s">
        <v>18085</v>
      </c>
      <c r="C5345" t="s">
        <v>18100</v>
      </c>
    </row>
    <row r="5346" spans="1:3" x14ac:dyDescent="0.25">
      <c r="A5346" t="s">
        <v>22477</v>
      </c>
      <c r="B5346" t="s">
        <v>18085</v>
      </c>
      <c r="C5346" t="s">
        <v>18100</v>
      </c>
    </row>
    <row r="5347" spans="1:3" x14ac:dyDescent="0.25">
      <c r="A5347" t="s">
        <v>23203</v>
      </c>
      <c r="B5347" t="s">
        <v>18085</v>
      </c>
      <c r="C5347" t="s">
        <v>18100</v>
      </c>
    </row>
    <row r="5348" spans="1:3" x14ac:dyDescent="0.25">
      <c r="A5348" t="s">
        <v>24413</v>
      </c>
      <c r="B5348" t="s">
        <v>18085</v>
      </c>
      <c r="C5348" t="s">
        <v>18087</v>
      </c>
    </row>
    <row r="5349" spans="1:3" x14ac:dyDescent="0.25">
      <c r="A5349" t="s">
        <v>24177</v>
      </c>
      <c r="B5349" t="s">
        <v>18085</v>
      </c>
      <c r="C5349" t="s">
        <v>18229</v>
      </c>
    </row>
    <row r="5350" spans="1:3" x14ac:dyDescent="0.25">
      <c r="A5350" t="s">
        <v>21635</v>
      </c>
      <c r="B5350" t="s">
        <v>18085</v>
      </c>
      <c r="C5350" t="s">
        <v>18229</v>
      </c>
    </row>
    <row r="5351" spans="1:3" x14ac:dyDescent="0.25">
      <c r="A5351" t="s">
        <v>25011</v>
      </c>
      <c r="B5351" t="s">
        <v>18085</v>
      </c>
      <c r="C5351" t="s">
        <v>18100</v>
      </c>
    </row>
    <row r="5352" spans="1:3" x14ac:dyDescent="0.25">
      <c r="A5352" t="s">
        <v>20604</v>
      </c>
      <c r="B5352" t="s">
        <v>18085</v>
      </c>
      <c r="C5352" t="s">
        <v>18100</v>
      </c>
    </row>
    <row r="5353" spans="1:3" x14ac:dyDescent="0.25">
      <c r="A5353" t="s">
        <v>18965</v>
      </c>
      <c r="B5353" t="s">
        <v>18085</v>
      </c>
      <c r="C5353" t="s">
        <v>18100</v>
      </c>
    </row>
    <row r="5354" spans="1:3" x14ac:dyDescent="0.25">
      <c r="A5354" t="s">
        <v>23209</v>
      </c>
      <c r="B5354" t="s">
        <v>18085</v>
      </c>
      <c r="C5354" t="s">
        <v>18100</v>
      </c>
    </row>
    <row r="5355" spans="1:3" x14ac:dyDescent="0.25">
      <c r="A5355" t="s">
        <v>22211</v>
      </c>
      <c r="B5355" t="s">
        <v>18085</v>
      </c>
      <c r="C5355" t="s">
        <v>18100</v>
      </c>
    </row>
    <row r="5356" spans="1:3" x14ac:dyDescent="0.25">
      <c r="A5356" t="s">
        <v>22640</v>
      </c>
      <c r="B5356" t="s">
        <v>18085</v>
      </c>
      <c r="C5356" t="s">
        <v>18100</v>
      </c>
    </row>
    <row r="5357" spans="1:3" x14ac:dyDescent="0.25">
      <c r="A5357" t="s">
        <v>21243</v>
      </c>
      <c r="B5357" t="s">
        <v>18085</v>
      </c>
      <c r="C5357" t="s">
        <v>18100</v>
      </c>
    </row>
    <row r="5358" spans="1:3" x14ac:dyDescent="0.25">
      <c r="A5358" t="s">
        <v>20169</v>
      </c>
      <c r="B5358" t="s">
        <v>18085</v>
      </c>
      <c r="C5358" t="s">
        <v>18100</v>
      </c>
    </row>
    <row r="5359" spans="1:3" x14ac:dyDescent="0.25">
      <c r="A5359" t="s">
        <v>24088</v>
      </c>
      <c r="B5359" t="s">
        <v>18085</v>
      </c>
      <c r="C5359" t="s">
        <v>18100</v>
      </c>
    </row>
    <row r="5360" spans="1:3" x14ac:dyDescent="0.25">
      <c r="A5360" t="s">
        <v>19649</v>
      </c>
      <c r="B5360" t="s">
        <v>18085</v>
      </c>
      <c r="C5360" t="s">
        <v>18100</v>
      </c>
    </row>
    <row r="5361" spans="1:3" x14ac:dyDescent="0.25">
      <c r="A5361" t="s">
        <v>24451</v>
      </c>
      <c r="B5361" t="s">
        <v>18085</v>
      </c>
      <c r="C5361" t="s">
        <v>18100</v>
      </c>
    </row>
    <row r="5362" spans="1:3" x14ac:dyDescent="0.25">
      <c r="A5362" t="s">
        <v>22589</v>
      </c>
      <c r="B5362" t="s">
        <v>18085</v>
      </c>
      <c r="C5362" t="s">
        <v>18100</v>
      </c>
    </row>
    <row r="5363" spans="1:3" x14ac:dyDescent="0.25">
      <c r="A5363" t="s">
        <v>23852</v>
      </c>
      <c r="B5363" t="s">
        <v>18085</v>
      </c>
      <c r="C5363" t="s">
        <v>18100</v>
      </c>
    </row>
    <row r="5364" spans="1:3" x14ac:dyDescent="0.25">
      <c r="A5364" t="s">
        <v>21703</v>
      </c>
      <c r="B5364" t="s">
        <v>18085</v>
      </c>
      <c r="C5364" t="s">
        <v>18100</v>
      </c>
    </row>
    <row r="5365" spans="1:3" x14ac:dyDescent="0.25">
      <c r="A5365" t="s">
        <v>20785</v>
      </c>
      <c r="B5365" t="s">
        <v>18085</v>
      </c>
      <c r="C5365" t="s">
        <v>18100</v>
      </c>
    </row>
    <row r="5366" spans="1:3" x14ac:dyDescent="0.25">
      <c r="A5366" t="s">
        <v>19491</v>
      </c>
      <c r="B5366" t="s">
        <v>18085</v>
      </c>
      <c r="C5366" t="s">
        <v>18100</v>
      </c>
    </row>
    <row r="5367" spans="1:3" x14ac:dyDescent="0.25">
      <c r="A5367" t="s">
        <v>21249</v>
      </c>
      <c r="B5367" t="s">
        <v>18085</v>
      </c>
      <c r="C5367" t="s">
        <v>18100</v>
      </c>
    </row>
    <row r="5368" spans="1:3" x14ac:dyDescent="0.25">
      <c r="A5368" t="s">
        <v>20164</v>
      </c>
      <c r="B5368" t="s">
        <v>18085</v>
      </c>
      <c r="C5368" t="s">
        <v>18100</v>
      </c>
    </row>
    <row r="5369" spans="1:3" x14ac:dyDescent="0.25">
      <c r="A5369" t="s">
        <v>23461</v>
      </c>
      <c r="B5369" t="s">
        <v>18085</v>
      </c>
      <c r="C5369" t="s">
        <v>18100</v>
      </c>
    </row>
    <row r="5370" spans="1:3" x14ac:dyDescent="0.25">
      <c r="A5370" t="s">
        <v>23205</v>
      </c>
      <c r="B5370" t="s">
        <v>18085</v>
      </c>
      <c r="C5370" t="s">
        <v>18100</v>
      </c>
    </row>
    <row r="5371" spans="1:3" x14ac:dyDescent="0.25">
      <c r="A5371" t="s">
        <v>24305</v>
      </c>
      <c r="B5371" t="s">
        <v>18085</v>
      </c>
      <c r="C5371" t="s">
        <v>18100</v>
      </c>
    </row>
    <row r="5372" spans="1:3" x14ac:dyDescent="0.25">
      <c r="A5372" t="s">
        <v>21842</v>
      </c>
      <c r="B5372" t="s">
        <v>18085</v>
      </c>
      <c r="C5372" t="s">
        <v>18100</v>
      </c>
    </row>
    <row r="5373" spans="1:3" x14ac:dyDescent="0.25">
      <c r="A5373" t="s">
        <v>22926</v>
      </c>
      <c r="B5373" t="s">
        <v>18085</v>
      </c>
      <c r="C5373" t="s">
        <v>18100</v>
      </c>
    </row>
    <row r="5374" spans="1:3" x14ac:dyDescent="0.25">
      <c r="A5374" t="s">
        <v>20377</v>
      </c>
      <c r="B5374" t="s">
        <v>18085</v>
      </c>
      <c r="C5374" t="s">
        <v>18100</v>
      </c>
    </row>
    <row r="5375" spans="1:3" x14ac:dyDescent="0.25">
      <c r="A5375" t="s">
        <v>22069</v>
      </c>
      <c r="B5375" t="s">
        <v>18085</v>
      </c>
      <c r="C5375" t="s">
        <v>18100</v>
      </c>
    </row>
    <row r="5376" spans="1:3" x14ac:dyDescent="0.25">
      <c r="A5376" t="s">
        <v>20369</v>
      </c>
      <c r="B5376" t="s">
        <v>18085</v>
      </c>
      <c r="C5376" t="s">
        <v>18100</v>
      </c>
    </row>
    <row r="5377" spans="1:3" x14ac:dyDescent="0.25">
      <c r="A5377" t="s">
        <v>19168</v>
      </c>
      <c r="B5377" t="s">
        <v>18085</v>
      </c>
      <c r="C5377" t="s">
        <v>18100</v>
      </c>
    </row>
    <row r="5378" spans="1:3" x14ac:dyDescent="0.25">
      <c r="A5378" t="s">
        <v>24089</v>
      </c>
      <c r="B5378" t="s">
        <v>18085</v>
      </c>
      <c r="C5378" t="s">
        <v>18100</v>
      </c>
    </row>
    <row r="5379" spans="1:3" x14ac:dyDescent="0.25">
      <c r="A5379" t="s">
        <v>24814</v>
      </c>
      <c r="B5379" t="s">
        <v>18085</v>
      </c>
      <c r="C5379" t="s">
        <v>18100</v>
      </c>
    </row>
    <row r="5380" spans="1:3" x14ac:dyDescent="0.25">
      <c r="A5380" t="s">
        <v>23360</v>
      </c>
      <c r="B5380" t="s">
        <v>18085</v>
      </c>
      <c r="C5380" t="s">
        <v>18100</v>
      </c>
    </row>
    <row r="5381" spans="1:3" x14ac:dyDescent="0.25">
      <c r="A5381" t="s">
        <v>23548</v>
      </c>
      <c r="B5381" t="s">
        <v>18085</v>
      </c>
      <c r="C5381" t="s">
        <v>18100</v>
      </c>
    </row>
    <row r="5382" spans="1:3" x14ac:dyDescent="0.25">
      <c r="A5382" t="s">
        <v>23724</v>
      </c>
      <c r="B5382" t="s">
        <v>18085</v>
      </c>
      <c r="C5382" t="s">
        <v>18100</v>
      </c>
    </row>
    <row r="5383" spans="1:3" x14ac:dyDescent="0.25">
      <c r="A5383" t="s">
        <v>20165</v>
      </c>
      <c r="B5383" t="s">
        <v>18085</v>
      </c>
      <c r="C5383" t="s">
        <v>18100</v>
      </c>
    </row>
    <row r="5384" spans="1:3" x14ac:dyDescent="0.25">
      <c r="A5384" t="s">
        <v>19924</v>
      </c>
      <c r="B5384" t="s">
        <v>18085</v>
      </c>
      <c r="C5384" t="s">
        <v>18100</v>
      </c>
    </row>
    <row r="5385" spans="1:3" x14ac:dyDescent="0.25">
      <c r="A5385" t="s">
        <v>22143</v>
      </c>
      <c r="B5385" t="s">
        <v>18085</v>
      </c>
      <c r="C5385" t="s">
        <v>18100</v>
      </c>
    </row>
    <row r="5386" spans="1:3" x14ac:dyDescent="0.25">
      <c r="A5386" t="s">
        <v>22919</v>
      </c>
      <c r="B5386" t="s">
        <v>18085</v>
      </c>
      <c r="C5386" t="s">
        <v>18100</v>
      </c>
    </row>
    <row r="5387" spans="1:3" x14ac:dyDescent="0.25">
      <c r="A5387" t="s">
        <v>23905</v>
      </c>
      <c r="B5387" t="s">
        <v>18085</v>
      </c>
      <c r="C5387" t="s">
        <v>18100</v>
      </c>
    </row>
    <row r="5388" spans="1:3" x14ac:dyDescent="0.25">
      <c r="A5388" t="s">
        <v>24873</v>
      </c>
      <c r="B5388" t="s">
        <v>18085</v>
      </c>
      <c r="C5388" t="s">
        <v>18100</v>
      </c>
    </row>
    <row r="5389" spans="1:3" x14ac:dyDescent="0.25">
      <c r="A5389" t="s">
        <v>19931</v>
      </c>
      <c r="B5389" t="s">
        <v>18085</v>
      </c>
      <c r="C5389" t="s">
        <v>18100</v>
      </c>
    </row>
    <row r="5390" spans="1:3" x14ac:dyDescent="0.25">
      <c r="A5390" t="s">
        <v>20680</v>
      </c>
      <c r="B5390" t="s">
        <v>18085</v>
      </c>
      <c r="C5390" t="s">
        <v>18100</v>
      </c>
    </row>
    <row r="5391" spans="1:3" x14ac:dyDescent="0.25">
      <c r="A5391" t="s">
        <v>20603</v>
      </c>
      <c r="B5391" t="s">
        <v>18085</v>
      </c>
      <c r="C5391" t="s">
        <v>18100</v>
      </c>
    </row>
    <row r="5392" spans="1:3" x14ac:dyDescent="0.25">
      <c r="A5392" t="s">
        <v>24090</v>
      </c>
      <c r="B5392" t="s">
        <v>18085</v>
      </c>
      <c r="C5392" t="s">
        <v>18100</v>
      </c>
    </row>
    <row r="5393" spans="1:3" x14ac:dyDescent="0.25">
      <c r="A5393" t="s">
        <v>22847</v>
      </c>
      <c r="B5393" t="s">
        <v>18085</v>
      </c>
      <c r="C5393" t="s">
        <v>18100</v>
      </c>
    </row>
    <row r="5394" spans="1:3" x14ac:dyDescent="0.25">
      <c r="A5394" t="s">
        <v>24374</v>
      </c>
      <c r="B5394" t="s">
        <v>18085</v>
      </c>
      <c r="C5394" t="s">
        <v>18229</v>
      </c>
    </row>
    <row r="5395" spans="1:3" x14ac:dyDescent="0.25">
      <c r="A5395" t="s">
        <v>18966</v>
      </c>
      <c r="B5395" t="s">
        <v>18085</v>
      </c>
      <c r="C5395" t="s">
        <v>18229</v>
      </c>
    </row>
    <row r="5396" spans="1:3" x14ac:dyDescent="0.25">
      <c r="A5396" t="s">
        <v>22138</v>
      </c>
      <c r="B5396" t="s">
        <v>18085</v>
      </c>
      <c r="C5396" t="s">
        <v>18100</v>
      </c>
    </row>
    <row r="5397" spans="1:3" x14ac:dyDescent="0.25">
      <c r="A5397" t="s">
        <v>22287</v>
      </c>
      <c r="B5397" t="s">
        <v>18085</v>
      </c>
      <c r="C5397" t="s">
        <v>18100</v>
      </c>
    </row>
    <row r="5398" spans="1:3" x14ac:dyDescent="0.25">
      <c r="A5398" t="s">
        <v>22848</v>
      </c>
      <c r="B5398" t="s">
        <v>18085</v>
      </c>
      <c r="C5398" t="s">
        <v>18100</v>
      </c>
    </row>
    <row r="5399" spans="1:3" x14ac:dyDescent="0.25">
      <c r="A5399" t="s">
        <v>19339</v>
      </c>
      <c r="B5399" t="s">
        <v>18085</v>
      </c>
      <c r="C5399" t="s">
        <v>18100</v>
      </c>
    </row>
    <row r="5400" spans="1:3" x14ac:dyDescent="0.25">
      <c r="A5400" t="s">
        <v>21154</v>
      </c>
      <c r="B5400" t="s">
        <v>18085</v>
      </c>
      <c r="C5400" t="s">
        <v>18100</v>
      </c>
    </row>
    <row r="5401" spans="1:3" x14ac:dyDescent="0.25">
      <c r="A5401" t="s">
        <v>24905</v>
      </c>
      <c r="B5401" t="s">
        <v>18085</v>
      </c>
      <c r="C5401" t="s">
        <v>18100</v>
      </c>
    </row>
    <row r="5402" spans="1:3" x14ac:dyDescent="0.25">
      <c r="A5402" t="s">
        <v>24736</v>
      </c>
      <c r="B5402" t="s">
        <v>18085</v>
      </c>
      <c r="C5402" t="s">
        <v>18100</v>
      </c>
    </row>
    <row r="5403" spans="1:3" x14ac:dyDescent="0.25">
      <c r="A5403" t="s">
        <v>23604</v>
      </c>
      <c r="B5403" t="s">
        <v>18085</v>
      </c>
      <c r="C5403" t="s">
        <v>18100</v>
      </c>
    </row>
    <row r="5404" spans="1:3" x14ac:dyDescent="0.25">
      <c r="A5404" t="s">
        <v>22139</v>
      </c>
      <c r="B5404" t="s">
        <v>18085</v>
      </c>
      <c r="C5404" t="s">
        <v>18100</v>
      </c>
    </row>
    <row r="5405" spans="1:3" x14ac:dyDescent="0.25">
      <c r="A5405" t="s">
        <v>24844</v>
      </c>
      <c r="B5405" t="s">
        <v>18085</v>
      </c>
      <c r="C5405" t="s">
        <v>18100</v>
      </c>
    </row>
    <row r="5406" spans="1:3" x14ac:dyDescent="0.25">
      <c r="A5406" t="s">
        <v>23096</v>
      </c>
      <c r="B5406" t="s">
        <v>18085</v>
      </c>
      <c r="C5406" t="s">
        <v>18100</v>
      </c>
    </row>
    <row r="5407" spans="1:3" x14ac:dyDescent="0.25">
      <c r="A5407" t="s">
        <v>21768</v>
      </c>
      <c r="B5407" t="s">
        <v>18085</v>
      </c>
      <c r="C5407" t="s">
        <v>18229</v>
      </c>
    </row>
    <row r="5408" spans="1:3" x14ac:dyDescent="0.25">
      <c r="A5408" t="s">
        <v>22286</v>
      </c>
      <c r="B5408" t="s">
        <v>18085</v>
      </c>
      <c r="C5408" t="s">
        <v>18229</v>
      </c>
    </row>
    <row r="5409" spans="1:3" x14ac:dyDescent="0.25">
      <c r="A5409" t="s">
        <v>23204</v>
      </c>
      <c r="B5409" t="s">
        <v>18085</v>
      </c>
      <c r="C5409" t="s">
        <v>18229</v>
      </c>
    </row>
    <row r="5410" spans="1:3" x14ac:dyDescent="0.25">
      <c r="A5410" t="s">
        <v>21997</v>
      </c>
      <c r="B5410" t="s">
        <v>18085</v>
      </c>
      <c r="C5410" t="s">
        <v>18229</v>
      </c>
    </row>
    <row r="5411" spans="1:3" x14ac:dyDescent="0.25">
      <c r="A5411" t="s">
        <v>20264</v>
      </c>
      <c r="B5411" t="s">
        <v>18085</v>
      </c>
      <c r="C5411" t="s">
        <v>18229</v>
      </c>
    </row>
    <row r="5412" spans="1:3" x14ac:dyDescent="0.25">
      <c r="A5412" t="s">
        <v>20968</v>
      </c>
      <c r="B5412" t="s">
        <v>18085</v>
      </c>
      <c r="C5412" t="s">
        <v>18229</v>
      </c>
    </row>
    <row r="5413" spans="1:3" x14ac:dyDescent="0.25">
      <c r="A5413" t="s">
        <v>21843</v>
      </c>
      <c r="B5413" t="s">
        <v>18085</v>
      </c>
      <c r="C5413" t="s">
        <v>18229</v>
      </c>
    </row>
    <row r="5414" spans="1:3" x14ac:dyDescent="0.25">
      <c r="A5414" t="s">
        <v>24737</v>
      </c>
      <c r="B5414" t="s">
        <v>18085</v>
      </c>
      <c r="C5414" t="s">
        <v>18087</v>
      </c>
    </row>
    <row r="5415" spans="1:3" x14ac:dyDescent="0.25">
      <c r="A5415" t="s">
        <v>24906</v>
      </c>
      <c r="B5415" t="s">
        <v>18085</v>
      </c>
      <c r="C5415" t="s">
        <v>18087</v>
      </c>
    </row>
    <row r="5416" spans="1:3" x14ac:dyDescent="0.25">
      <c r="A5416" t="s">
        <v>20884</v>
      </c>
      <c r="B5416" t="s">
        <v>18085</v>
      </c>
      <c r="C5416" t="s">
        <v>18087</v>
      </c>
    </row>
    <row r="5417" spans="1:3" x14ac:dyDescent="0.25">
      <c r="A5417" t="s">
        <v>23404</v>
      </c>
      <c r="B5417" t="s">
        <v>18085</v>
      </c>
      <c r="C5417" t="s">
        <v>18087</v>
      </c>
    </row>
    <row r="5418" spans="1:3" x14ac:dyDescent="0.25">
      <c r="A5418" t="s">
        <v>18967</v>
      </c>
      <c r="B5418" t="s">
        <v>18085</v>
      </c>
      <c r="C5418" t="s">
        <v>18087</v>
      </c>
    </row>
    <row r="5419" spans="1:3" x14ac:dyDescent="0.25">
      <c r="A5419" t="s">
        <v>22140</v>
      </c>
      <c r="B5419" t="s">
        <v>18085</v>
      </c>
      <c r="C5419" t="s">
        <v>18087</v>
      </c>
    </row>
    <row r="5420" spans="1:3" x14ac:dyDescent="0.25">
      <c r="A5420" t="s">
        <v>23930</v>
      </c>
      <c r="B5420" t="s">
        <v>18085</v>
      </c>
      <c r="C5420" t="s">
        <v>18087</v>
      </c>
    </row>
    <row r="5421" spans="1:3" x14ac:dyDescent="0.25">
      <c r="A5421" t="s">
        <v>23973</v>
      </c>
      <c r="B5421" t="s">
        <v>18085</v>
      </c>
      <c r="C5421" t="s">
        <v>18087</v>
      </c>
    </row>
    <row r="5422" spans="1:3" x14ac:dyDescent="0.25">
      <c r="A5422" t="s">
        <v>24043</v>
      </c>
      <c r="B5422" t="s">
        <v>18085</v>
      </c>
      <c r="C5422" t="s">
        <v>18087</v>
      </c>
    </row>
    <row r="5423" spans="1:3" x14ac:dyDescent="0.25">
      <c r="A5423" t="s">
        <v>23313</v>
      </c>
      <c r="B5423" t="s">
        <v>18085</v>
      </c>
      <c r="C5423" t="s">
        <v>18087</v>
      </c>
    </row>
    <row r="5424" spans="1:3" x14ac:dyDescent="0.25">
      <c r="A5424" t="s">
        <v>23009</v>
      </c>
      <c r="B5424" t="s">
        <v>18085</v>
      </c>
      <c r="C5424" t="s">
        <v>18102</v>
      </c>
    </row>
    <row r="5425" spans="1:3" x14ac:dyDescent="0.25">
      <c r="A5425" t="s">
        <v>23504</v>
      </c>
      <c r="B5425" t="s">
        <v>18085</v>
      </c>
      <c r="C5425" t="s">
        <v>18087</v>
      </c>
    </row>
    <row r="5426" spans="1:3" x14ac:dyDescent="0.25">
      <c r="A5426" t="s">
        <v>21057</v>
      </c>
      <c r="B5426" t="s">
        <v>18085</v>
      </c>
      <c r="C5426" t="s">
        <v>18087</v>
      </c>
    </row>
    <row r="5427" spans="1:3" x14ac:dyDescent="0.25">
      <c r="A5427" t="s">
        <v>21494</v>
      </c>
      <c r="B5427" t="s">
        <v>18085</v>
      </c>
      <c r="C5427" t="s">
        <v>18087</v>
      </c>
    </row>
    <row r="5428" spans="1:3" x14ac:dyDescent="0.25">
      <c r="A5428" t="s">
        <v>24643</v>
      </c>
      <c r="B5428" t="s">
        <v>18085</v>
      </c>
      <c r="C5428" t="s">
        <v>18087</v>
      </c>
    </row>
    <row r="5429" spans="1:3" x14ac:dyDescent="0.25">
      <c r="A5429" t="s">
        <v>18764</v>
      </c>
      <c r="B5429" t="s">
        <v>18085</v>
      </c>
      <c r="C5429" t="s">
        <v>18087</v>
      </c>
    </row>
    <row r="5430" spans="1:3" x14ac:dyDescent="0.25">
      <c r="A5430" t="s">
        <v>20596</v>
      </c>
      <c r="B5430" t="s">
        <v>18085</v>
      </c>
      <c r="C5430" t="s">
        <v>18087</v>
      </c>
    </row>
    <row r="5431" spans="1:3" x14ac:dyDescent="0.25">
      <c r="A5431" t="s">
        <v>23158</v>
      </c>
      <c r="B5431" t="s">
        <v>18085</v>
      </c>
      <c r="C5431" t="s">
        <v>18087</v>
      </c>
    </row>
    <row r="5432" spans="1:3" x14ac:dyDescent="0.25">
      <c r="A5432" t="s">
        <v>23089</v>
      </c>
      <c r="B5432" t="s">
        <v>18085</v>
      </c>
      <c r="C5432" t="s">
        <v>18087</v>
      </c>
    </row>
    <row r="5433" spans="1:3" x14ac:dyDescent="0.25">
      <c r="A5433" t="s">
        <v>19495</v>
      </c>
      <c r="B5433" t="s">
        <v>18085</v>
      </c>
      <c r="C5433" t="s">
        <v>18087</v>
      </c>
    </row>
    <row r="5434" spans="1:3" x14ac:dyDescent="0.25">
      <c r="A5434" t="s">
        <v>25054</v>
      </c>
      <c r="B5434" t="s">
        <v>18085</v>
      </c>
      <c r="C5434" t="s">
        <v>18087</v>
      </c>
    </row>
    <row r="5435" spans="1:3" x14ac:dyDescent="0.25">
      <c r="A5435" t="s">
        <v>21155</v>
      </c>
      <c r="B5435" t="s">
        <v>18085</v>
      </c>
      <c r="C5435" t="s">
        <v>18087</v>
      </c>
    </row>
    <row r="5436" spans="1:3" x14ac:dyDescent="0.25">
      <c r="A5436" t="s">
        <v>19161</v>
      </c>
      <c r="B5436" t="s">
        <v>18085</v>
      </c>
      <c r="C5436" t="s">
        <v>18087</v>
      </c>
    </row>
    <row r="5437" spans="1:3" x14ac:dyDescent="0.25">
      <c r="A5437" t="s">
        <v>19492</v>
      </c>
      <c r="B5437" t="s">
        <v>18085</v>
      </c>
      <c r="C5437" t="s">
        <v>18087</v>
      </c>
    </row>
    <row r="5438" spans="1:3" x14ac:dyDescent="0.25">
      <c r="A5438" t="s">
        <v>21769</v>
      </c>
      <c r="B5438" t="s">
        <v>18085</v>
      </c>
      <c r="C5438" t="s">
        <v>18087</v>
      </c>
    </row>
    <row r="5439" spans="1:3" x14ac:dyDescent="0.25">
      <c r="A5439" t="s">
        <v>24009</v>
      </c>
      <c r="B5439" t="s">
        <v>18085</v>
      </c>
      <c r="C5439" t="s">
        <v>18087</v>
      </c>
    </row>
    <row r="5440" spans="1:3" x14ac:dyDescent="0.25">
      <c r="A5440" t="s">
        <v>24944</v>
      </c>
      <c r="B5440" t="s">
        <v>18085</v>
      </c>
      <c r="C5440" t="s">
        <v>18087</v>
      </c>
    </row>
    <row r="5441" spans="1:3" x14ac:dyDescent="0.25">
      <c r="A5441" t="s">
        <v>24786</v>
      </c>
      <c r="B5441" t="s">
        <v>18085</v>
      </c>
      <c r="C5441" t="s">
        <v>18087</v>
      </c>
    </row>
    <row r="5442" spans="1:3" x14ac:dyDescent="0.25">
      <c r="A5442" t="s">
        <v>24127</v>
      </c>
      <c r="B5442" t="s">
        <v>18085</v>
      </c>
      <c r="C5442" t="s">
        <v>18087</v>
      </c>
    </row>
    <row r="5443" spans="1:3" x14ac:dyDescent="0.25">
      <c r="A5443" t="s">
        <v>24044</v>
      </c>
      <c r="B5443" t="s">
        <v>18085</v>
      </c>
      <c r="C5443" t="s">
        <v>18087</v>
      </c>
    </row>
    <row r="5444" spans="1:3" x14ac:dyDescent="0.25">
      <c r="A5444" t="s">
        <v>21844</v>
      </c>
      <c r="B5444" t="s">
        <v>18085</v>
      </c>
      <c r="C5444" t="s">
        <v>18087</v>
      </c>
    </row>
    <row r="5445" spans="1:3" x14ac:dyDescent="0.25">
      <c r="A5445" t="s">
        <v>18344</v>
      </c>
      <c r="B5445" t="s">
        <v>18085</v>
      </c>
      <c r="C5445" t="s">
        <v>18100</v>
      </c>
    </row>
    <row r="5446" spans="1:3" x14ac:dyDescent="0.25">
      <c r="A5446" t="s">
        <v>24268</v>
      </c>
      <c r="B5446" t="s">
        <v>18085</v>
      </c>
      <c r="C5446" t="s">
        <v>18087</v>
      </c>
    </row>
    <row r="5447" spans="1:3" x14ac:dyDescent="0.25">
      <c r="A5447" t="s">
        <v>23801</v>
      </c>
      <c r="B5447" t="s">
        <v>18085</v>
      </c>
      <c r="C5447" t="s">
        <v>18087</v>
      </c>
    </row>
    <row r="5448" spans="1:3" x14ac:dyDescent="0.25">
      <c r="A5448" t="s">
        <v>20043</v>
      </c>
      <c r="B5448" t="s">
        <v>18085</v>
      </c>
      <c r="C5448" t="s">
        <v>18087</v>
      </c>
    </row>
    <row r="5449" spans="1:3" x14ac:dyDescent="0.25">
      <c r="A5449" t="s">
        <v>24306</v>
      </c>
      <c r="B5449" t="s">
        <v>18085</v>
      </c>
      <c r="C5449" t="s">
        <v>18087</v>
      </c>
    </row>
    <row r="5450" spans="1:3" x14ac:dyDescent="0.25">
      <c r="A5450" t="s">
        <v>23373</v>
      </c>
      <c r="B5450" t="s">
        <v>18085</v>
      </c>
      <c r="C5450" t="s">
        <v>18100</v>
      </c>
    </row>
    <row r="5451" spans="1:3" x14ac:dyDescent="0.25">
      <c r="A5451" t="s">
        <v>21415</v>
      </c>
      <c r="B5451" t="s">
        <v>18085</v>
      </c>
      <c r="C5451" t="s">
        <v>18087</v>
      </c>
    </row>
    <row r="5452" spans="1:3" x14ac:dyDescent="0.25">
      <c r="A5452" t="s">
        <v>25012</v>
      </c>
      <c r="B5452" t="s">
        <v>18085</v>
      </c>
      <c r="C5452" t="s">
        <v>18100</v>
      </c>
    </row>
    <row r="5453" spans="1:3" x14ac:dyDescent="0.25">
      <c r="A5453" t="s">
        <v>21636</v>
      </c>
      <c r="B5453" t="s">
        <v>18085</v>
      </c>
      <c r="C5453" t="s">
        <v>18087</v>
      </c>
    </row>
    <row r="5454" spans="1:3" x14ac:dyDescent="0.25">
      <c r="A5454" t="s">
        <v>20970</v>
      </c>
      <c r="B5454" t="s">
        <v>18085</v>
      </c>
      <c r="C5454" t="s">
        <v>18100</v>
      </c>
    </row>
    <row r="5455" spans="1:3" x14ac:dyDescent="0.25">
      <c r="A5455" t="s">
        <v>20793</v>
      </c>
      <c r="B5455" t="s">
        <v>18085</v>
      </c>
      <c r="C5455" t="s">
        <v>18100</v>
      </c>
    </row>
    <row r="5456" spans="1:3" x14ac:dyDescent="0.25">
      <c r="A5456" t="s">
        <v>20975</v>
      </c>
      <c r="B5456" t="s">
        <v>18085</v>
      </c>
      <c r="C5456" t="s">
        <v>18100</v>
      </c>
    </row>
    <row r="5457" spans="1:3" x14ac:dyDescent="0.25">
      <c r="A5457" t="s">
        <v>22072</v>
      </c>
      <c r="B5457" t="s">
        <v>18085</v>
      </c>
      <c r="C5457" t="s">
        <v>18087</v>
      </c>
    </row>
    <row r="5458" spans="1:3" x14ac:dyDescent="0.25">
      <c r="A5458" t="s">
        <v>22710</v>
      </c>
      <c r="B5458" t="s">
        <v>18085</v>
      </c>
      <c r="C5458" t="s">
        <v>18087</v>
      </c>
    </row>
    <row r="5459" spans="1:3" x14ac:dyDescent="0.25">
      <c r="A5459" t="s">
        <v>22002</v>
      </c>
      <c r="B5459" t="s">
        <v>18085</v>
      </c>
      <c r="C5459" t="s">
        <v>18100</v>
      </c>
    </row>
    <row r="5460" spans="1:3" x14ac:dyDescent="0.25">
      <c r="A5460" t="s">
        <v>23978</v>
      </c>
      <c r="B5460" t="s">
        <v>18085</v>
      </c>
      <c r="C5460" t="s">
        <v>18100</v>
      </c>
    </row>
    <row r="5461" spans="1:3" x14ac:dyDescent="0.25">
      <c r="A5461" t="s">
        <v>21429</v>
      </c>
      <c r="B5461" t="s">
        <v>18085</v>
      </c>
      <c r="C5461" t="s">
        <v>18100</v>
      </c>
    </row>
    <row r="5462" spans="1:3" x14ac:dyDescent="0.25">
      <c r="A5462" t="s">
        <v>24738</v>
      </c>
      <c r="B5462" t="s">
        <v>18085</v>
      </c>
      <c r="C5462" t="s">
        <v>18100</v>
      </c>
    </row>
    <row r="5463" spans="1:3" x14ac:dyDescent="0.25">
      <c r="A5463" t="s">
        <v>20971</v>
      </c>
      <c r="B5463" t="s">
        <v>18085</v>
      </c>
      <c r="C5463" t="s">
        <v>18100</v>
      </c>
    </row>
    <row r="5464" spans="1:3" x14ac:dyDescent="0.25">
      <c r="A5464" t="s">
        <v>24535</v>
      </c>
      <c r="B5464" t="s">
        <v>18085</v>
      </c>
      <c r="C5464" t="s">
        <v>18087</v>
      </c>
    </row>
    <row r="5465" spans="1:3" x14ac:dyDescent="0.25">
      <c r="A5465" t="s">
        <v>22478</v>
      </c>
      <c r="B5465" t="s">
        <v>18085</v>
      </c>
      <c r="C5465" t="s">
        <v>18100</v>
      </c>
    </row>
    <row r="5466" spans="1:3" x14ac:dyDescent="0.25">
      <c r="A5466" t="s">
        <v>24269</v>
      </c>
      <c r="B5466" t="s">
        <v>18085</v>
      </c>
      <c r="C5466" t="s">
        <v>18100</v>
      </c>
    </row>
    <row r="5467" spans="1:3" x14ac:dyDescent="0.25">
      <c r="A5467" t="s">
        <v>22215</v>
      </c>
      <c r="B5467" t="s">
        <v>18085</v>
      </c>
      <c r="C5467" t="s">
        <v>18100</v>
      </c>
    </row>
    <row r="5468" spans="1:3" x14ac:dyDescent="0.25">
      <c r="A5468" t="s">
        <v>23609</v>
      </c>
      <c r="B5468" t="s">
        <v>18085</v>
      </c>
      <c r="C5468" t="s">
        <v>18100</v>
      </c>
    </row>
    <row r="5469" spans="1:3" x14ac:dyDescent="0.25">
      <c r="A5469" t="s">
        <v>18724</v>
      </c>
      <c r="B5469" t="s">
        <v>18085</v>
      </c>
      <c r="C5469" t="s">
        <v>18087</v>
      </c>
    </row>
    <row r="5470" spans="1:3" x14ac:dyDescent="0.25">
      <c r="A5470" t="s">
        <v>19650</v>
      </c>
      <c r="B5470" t="s">
        <v>18085</v>
      </c>
      <c r="C5470" t="s">
        <v>18087</v>
      </c>
    </row>
    <row r="5471" spans="1:3" x14ac:dyDescent="0.25">
      <c r="A5471" t="s">
        <v>20786</v>
      </c>
      <c r="B5471" t="s">
        <v>18085</v>
      </c>
      <c r="C5471" t="s">
        <v>18087</v>
      </c>
    </row>
    <row r="5472" spans="1:3" x14ac:dyDescent="0.25">
      <c r="A5472" t="s">
        <v>22799</v>
      </c>
      <c r="B5472" t="s">
        <v>18085</v>
      </c>
      <c r="C5472" t="s">
        <v>18100</v>
      </c>
    </row>
    <row r="5473" spans="1:3" x14ac:dyDescent="0.25">
      <c r="A5473" t="s">
        <v>22288</v>
      </c>
      <c r="B5473" t="s">
        <v>18085</v>
      </c>
      <c r="C5473" t="s">
        <v>18087</v>
      </c>
    </row>
    <row r="5474" spans="1:3" x14ac:dyDescent="0.25">
      <c r="A5474" t="s">
        <v>24131</v>
      </c>
      <c r="B5474" t="s">
        <v>18085</v>
      </c>
      <c r="C5474" t="s">
        <v>18100</v>
      </c>
    </row>
    <row r="5475" spans="1:3" x14ac:dyDescent="0.25">
      <c r="A5475" t="s">
        <v>20265</v>
      </c>
      <c r="B5475" t="s">
        <v>18085</v>
      </c>
      <c r="C5475" t="s">
        <v>18100</v>
      </c>
    </row>
    <row r="5476" spans="1:3" x14ac:dyDescent="0.25">
      <c r="A5476" t="s">
        <v>22801</v>
      </c>
      <c r="B5476" t="s">
        <v>18085</v>
      </c>
      <c r="C5476" t="s">
        <v>18100</v>
      </c>
    </row>
    <row r="5477" spans="1:3" x14ac:dyDescent="0.25">
      <c r="A5477" t="s">
        <v>19498</v>
      </c>
      <c r="B5477" t="s">
        <v>18085</v>
      </c>
      <c r="C5477" t="s">
        <v>18100</v>
      </c>
    </row>
    <row r="5478" spans="1:3" x14ac:dyDescent="0.25">
      <c r="A5478" t="s">
        <v>20597</v>
      </c>
      <c r="B5478" t="s">
        <v>18085</v>
      </c>
      <c r="C5478" t="s">
        <v>18100</v>
      </c>
    </row>
    <row r="5479" spans="1:3" x14ac:dyDescent="0.25">
      <c r="A5479" t="s">
        <v>20685</v>
      </c>
      <c r="B5479" t="s">
        <v>18085</v>
      </c>
      <c r="C5479" t="s">
        <v>18100</v>
      </c>
    </row>
    <row r="5480" spans="1:3" x14ac:dyDescent="0.25">
      <c r="A5480" t="s">
        <v>20787</v>
      </c>
      <c r="B5480" t="s">
        <v>18085</v>
      </c>
      <c r="C5480" t="s">
        <v>18100</v>
      </c>
    </row>
    <row r="5481" spans="1:3" x14ac:dyDescent="0.25">
      <c r="A5481" t="s">
        <v>23720</v>
      </c>
      <c r="B5481" t="s">
        <v>18085</v>
      </c>
      <c r="C5481" t="s">
        <v>18100</v>
      </c>
    </row>
    <row r="5482" spans="1:3" x14ac:dyDescent="0.25">
      <c r="A5482" t="s">
        <v>20972</v>
      </c>
      <c r="B5482" t="s">
        <v>18085</v>
      </c>
      <c r="C5482" t="s">
        <v>18100</v>
      </c>
    </row>
    <row r="5483" spans="1:3" x14ac:dyDescent="0.25">
      <c r="A5483" t="s">
        <v>24536</v>
      </c>
      <c r="B5483" t="s">
        <v>18085</v>
      </c>
      <c r="C5483" t="s">
        <v>18100</v>
      </c>
    </row>
    <row r="5484" spans="1:3" x14ac:dyDescent="0.25">
      <c r="A5484" t="s">
        <v>21331</v>
      </c>
      <c r="B5484" t="s">
        <v>18085</v>
      </c>
      <c r="C5484" t="s">
        <v>18100</v>
      </c>
    </row>
    <row r="5485" spans="1:3" x14ac:dyDescent="0.25">
      <c r="A5485" t="s">
        <v>23090</v>
      </c>
      <c r="B5485" t="s">
        <v>18085</v>
      </c>
      <c r="C5485" t="s">
        <v>18100</v>
      </c>
    </row>
    <row r="5486" spans="1:3" x14ac:dyDescent="0.25">
      <c r="A5486" t="s">
        <v>18973</v>
      </c>
      <c r="B5486" t="s">
        <v>18085</v>
      </c>
      <c r="C5486" t="s">
        <v>18100</v>
      </c>
    </row>
    <row r="5487" spans="1:3" x14ac:dyDescent="0.25">
      <c r="A5487" t="s">
        <v>22340</v>
      </c>
      <c r="B5487" t="s">
        <v>18085</v>
      </c>
      <c r="C5487" t="s">
        <v>18100</v>
      </c>
    </row>
    <row r="5488" spans="1:3" x14ac:dyDescent="0.25">
      <c r="A5488" t="s">
        <v>21565</v>
      </c>
      <c r="B5488" t="s">
        <v>18085</v>
      </c>
      <c r="C5488" t="s">
        <v>18100</v>
      </c>
    </row>
    <row r="5489" spans="1:3" x14ac:dyDescent="0.25">
      <c r="A5489" t="s">
        <v>24091</v>
      </c>
      <c r="B5489" t="s">
        <v>18085</v>
      </c>
      <c r="C5489" t="s">
        <v>18100</v>
      </c>
    </row>
    <row r="5490" spans="1:3" x14ac:dyDescent="0.25">
      <c r="A5490" t="s">
        <v>23035</v>
      </c>
      <c r="B5490" t="s">
        <v>18085</v>
      </c>
      <c r="C5490" t="s">
        <v>18100</v>
      </c>
    </row>
    <row r="5491" spans="1:3" x14ac:dyDescent="0.25">
      <c r="A5491" t="s">
        <v>21771</v>
      </c>
      <c r="B5491" t="s">
        <v>18085</v>
      </c>
      <c r="C5491" t="s">
        <v>18100</v>
      </c>
    </row>
    <row r="5492" spans="1:3" x14ac:dyDescent="0.25">
      <c r="A5492" t="s">
        <v>19651</v>
      </c>
      <c r="B5492" t="s">
        <v>18085</v>
      </c>
      <c r="C5492" t="s">
        <v>18100</v>
      </c>
    </row>
    <row r="5493" spans="1:3" x14ac:dyDescent="0.25">
      <c r="A5493" t="s">
        <v>21642</v>
      </c>
      <c r="B5493" t="s">
        <v>18085</v>
      </c>
      <c r="C5493" t="s">
        <v>18100</v>
      </c>
    </row>
    <row r="5494" spans="1:3" x14ac:dyDescent="0.25">
      <c r="A5494" t="s">
        <v>23974</v>
      </c>
      <c r="B5494" t="s">
        <v>18085</v>
      </c>
      <c r="C5494" t="s">
        <v>18100</v>
      </c>
    </row>
    <row r="5495" spans="1:3" x14ac:dyDescent="0.25">
      <c r="A5495" t="s">
        <v>23655</v>
      </c>
      <c r="B5495" t="s">
        <v>18085</v>
      </c>
      <c r="C5495" t="s">
        <v>18100</v>
      </c>
    </row>
    <row r="5496" spans="1:3" x14ac:dyDescent="0.25">
      <c r="A5496" t="s">
        <v>23549</v>
      </c>
      <c r="B5496" t="s">
        <v>18085</v>
      </c>
      <c r="C5496" t="s">
        <v>18100</v>
      </c>
    </row>
    <row r="5497" spans="1:3" x14ac:dyDescent="0.25">
      <c r="A5497" t="s">
        <v>24452</v>
      </c>
      <c r="B5497" t="s">
        <v>18085</v>
      </c>
      <c r="C5497" t="s">
        <v>18100</v>
      </c>
    </row>
    <row r="5498" spans="1:3" x14ac:dyDescent="0.25">
      <c r="A5498" t="s">
        <v>23036</v>
      </c>
      <c r="B5498" t="s">
        <v>18085</v>
      </c>
      <c r="C5498" t="s">
        <v>18100</v>
      </c>
    </row>
    <row r="5499" spans="1:3" x14ac:dyDescent="0.25">
      <c r="A5499" t="s">
        <v>21248</v>
      </c>
      <c r="B5499" t="s">
        <v>18085</v>
      </c>
      <c r="C5499" t="s">
        <v>18100</v>
      </c>
    </row>
    <row r="5500" spans="1:3" x14ac:dyDescent="0.25">
      <c r="A5500" t="s">
        <v>23457</v>
      </c>
      <c r="B5500" t="s">
        <v>18085</v>
      </c>
      <c r="C5500" t="s">
        <v>18100</v>
      </c>
    </row>
    <row r="5501" spans="1:3" x14ac:dyDescent="0.25">
      <c r="A5501" t="s">
        <v>19652</v>
      </c>
      <c r="B5501" t="s">
        <v>18085</v>
      </c>
      <c r="C5501" t="s">
        <v>18100</v>
      </c>
    </row>
    <row r="5502" spans="1:3" x14ac:dyDescent="0.25">
      <c r="A5502" t="s">
        <v>23975</v>
      </c>
      <c r="B5502" t="s">
        <v>18085</v>
      </c>
      <c r="C5502" t="s">
        <v>18100</v>
      </c>
    </row>
    <row r="5503" spans="1:3" x14ac:dyDescent="0.25">
      <c r="A5503" t="s">
        <v>21247</v>
      </c>
      <c r="B5503" t="s">
        <v>18085</v>
      </c>
      <c r="C5503" t="s">
        <v>18100</v>
      </c>
    </row>
    <row r="5504" spans="1:3" x14ac:dyDescent="0.25">
      <c r="A5504" t="s">
        <v>24497</v>
      </c>
      <c r="B5504" t="s">
        <v>18085</v>
      </c>
      <c r="C5504" t="s">
        <v>18100</v>
      </c>
    </row>
    <row r="5505" spans="1:3" x14ac:dyDescent="0.25">
      <c r="A5505" t="s">
        <v>22591</v>
      </c>
      <c r="B5505" t="s">
        <v>18085</v>
      </c>
      <c r="C5505" t="s">
        <v>18100</v>
      </c>
    </row>
    <row r="5506" spans="1:3" x14ac:dyDescent="0.25">
      <c r="A5506" t="s">
        <v>23721</v>
      </c>
      <c r="B5506" t="s">
        <v>18085</v>
      </c>
      <c r="C5506" t="s">
        <v>18100</v>
      </c>
    </row>
    <row r="5507" spans="1:3" x14ac:dyDescent="0.25">
      <c r="A5507" t="s">
        <v>23904</v>
      </c>
      <c r="B5507" t="s">
        <v>18085</v>
      </c>
      <c r="C5507" t="s">
        <v>18100</v>
      </c>
    </row>
    <row r="5508" spans="1:3" x14ac:dyDescent="0.25">
      <c r="A5508" t="s">
        <v>20976</v>
      </c>
      <c r="B5508" t="s">
        <v>18085</v>
      </c>
      <c r="C5508" t="s">
        <v>18100</v>
      </c>
    </row>
    <row r="5509" spans="1:3" x14ac:dyDescent="0.25">
      <c r="A5509" t="s">
        <v>21156</v>
      </c>
      <c r="B5509" t="s">
        <v>18085</v>
      </c>
      <c r="C5509" t="s">
        <v>18100</v>
      </c>
    </row>
    <row r="5510" spans="1:3" x14ac:dyDescent="0.25">
      <c r="A5510" t="s">
        <v>21568</v>
      </c>
      <c r="B5510" t="s">
        <v>18085</v>
      </c>
      <c r="C5510" t="s">
        <v>18100</v>
      </c>
    </row>
    <row r="5511" spans="1:3" x14ac:dyDescent="0.25">
      <c r="A5511" t="s">
        <v>24537</v>
      </c>
      <c r="B5511" t="s">
        <v>18085</v>
      </c>
      <c r="C5511" t="s">
        <v>18100</v>
      </c>
    </row>
    <row r="5512" spans="1:3" x14ac:dyDescent="0.25">
      <c r="A5512" t="s">
        <v>23605</v>
      </c>
      <c r="B5512" t="s">
        <v>18085</v>
      </c>
      <c r="C5512" t="s">
        <v>18100</v>
      </c>
    </row>
    <row r="5513" spans="1:3" x14ac:dyDescent="0.25">
      <c r="A5513" t="s">
        <v>24498</v>
      </c>
      <c r="B5513" t="s">
        <v>18085</v>
      </c>
      <c r="C5513" t="s">
        <v>18100</v>
      </c>
    </row>
    <row r="5514" spans="1:3" x14ac:dyDescent="0.25">
      <c r="A5514" t="s">
        <v>23407</v>
      </c>
      <c r="B5514" t="s">
        <v>18085</v>
      </c>
      <c r="C5514" t="s">
        <v>18100</v>
      </c>
    </row>
    <row r="5515" spans="1:3" x14ac:dyDescent="0.25">
      <c r="A5515" t="s">
        <v>19410</v>
      </c>
      <c r="B5515" t="s">
        <v>18085</v>
      </c>
      <c r="C5515" t="s">
        <v>18087</v>
      </c>
    </row>
    <row r="5516" spans="1:3" x14ac:dyDescent="0.25">
      <c r="A5516" t="s">
        <v>21332</v>
      </c>
      <c r="B5516" t="s">
        <v>18085</v>
      </c>
      <c r="C5516" t="s">
        <v>18100</v>
      </c>
    </row>
    <row r="5517" spans="1:3" x14ac:dyDescent="0.25">
      <c r="A5517" t="s">
        <v>19932</v>
      </c>
      <c r="B5517" t="s">
        <v>18085</v>
      </c>
      <c r="C5517" t="s">
        <v>18100</v>
      </c>
    </row>
    <row r="5518" spans="1:3" x14ac:dyDescent="0.25">
      <c r="A5518" t="s">
        <v>22345</v>
      </c>
      <c r="B5518" t="s">
        <v>18085</v>
      </c>
      <c r="C5518" t="s">
        <v>18100</v>
      </c>
    </row>
    <row r="5519" spans="1:3" x14ac:dyDescent="0.25">
      <c r="A5519" t="s">
        <v>21570</v>
      </c>
      <c r="B5519" t="s">
        <v>18085</v>
      </c>
      <c r="C5519" t="s">
        <v>18087</v>
      </c>
    </row>
    <row r="5520" spans="1:3" x14ac:dyDescent="0.25">
      <c r="A5520" t="s">
        <v>20598</v>
      </c>
      <c r="B5520" t="s">
        <v>18085</v>
      </c>
      <c r="C5520" t="s">
        <v>18087</v>
      </c>
    </row>
    <row r="5521" spans="1:3" x14ac:dyDescent="0.25">
      <c r="A5521" t="s">
        <v>21704</v>
      </c>
      <c r="B5521" t="s">
        <v>18085</v>
      </c>
      <c r="C5521" t="s">
        <v>18087</v>
      </c>
    </row>
    <row r="5522" spans="1:3" x14ac:dyDescent="0.25">
      <c r="A5522" t="s">
        <v>23682</v>
      </c>
      <c r="B5522" t="s">
        <v>18085</v>
      </c>
      <c r="C5522" t="s">
        <v>18087</v>
      </c>
    </row>
    <row r="5523" spans="1:3" x14ac:dyDescent="0.25">
      <c r="A5523" t="s">
        <v>23320</v>
      </c>
      <c r="B5523" t="s">
        <v>18085</v>
      </c>
      <c r="C5523" t="s">
        <v>18087</v>
      </c>
    </row>
    <row r="5524" spans="1:3" x14ac:dyDescent="0.25">
      <c r="A5524" t="s">
        <v>22592</v>
      </c>
      <c r="B5524" t="s">
        <v>18085</v>
      </c>
      <c r="C5524" t="s">
        <v>18087</v>
      </c>
    </row>
    <row r="5525" spans="1:3" x14ac:dyDescent="0.25">
      <c r="A5525" t="s">
        <v>18974</v>
      </c>
      <c r="B5525" t="s">
        <v>18085</v>
      </c>
      <c r="C5525" t="s">
        <v>18100</v>
      </c>
    </row>
    <row r="5526" spans="1:3" x14ac:dyDescent="0.25">
      <c r="A5526" t="s">
        <v>23606</v>
      </c>
      <c r="B5526" t="s">
        <v>18085</v>
      </c>
      <c r="C5526" t="s">
        <v>18100</v>
      </c>
    </row>
    <row r="5527" spans="1:3" x14ac:dyDescent="0.25">
      <c r="A5527" t="s">
        <v>22849</v>
      </c>
      <c r="B5527" t="s">
        <v>18085</v>
      </c>
      <c r="C5527" t="s">
        <v>18087</v>
      </c>
    </row>
    <row r="5528" spans="1:3" x14ac:dyDescent="0.25">
      <c r="A5528" t="s">
        <v>23091</v>
      </c>
      <c r="B5528" t="s">
        <v>18085</v>
      </c>
      <c r="C5528" t="s">
        <v>18087</v>
      </c>
    </row>
    <row r="5529" spans="1:3" x14ac:dyDescent="0.25">
      <c r="A5529" t="s">
        <v>23722</v>
      </c>
      <c r="B5529" t="s">
        <v>18085</v>
      </c>
      <c r="C5529" t="s">
        <v>18087</v>
      </c>
    </row>
    <row r="5530" spans="1:3" x14ac:dyDescent="0.25">
      <c r="A5530" t="s">
        <v>23687</v>
      </c>
      <c r="B5530" t="s">
        <v>18085</v>
      </c>
      <c r="C5530" t="s">
        <v>18087</v>
      </c>
    </row>
    <row r="5531" spans="1:3" x14ac:dyDescent="0.25">
      <c r="A5531" t="s">
        <v>23811</v>
      </c>
      <c r="B5531" t="s">
        <v>18279</v>
      </c>
      <c r="C5531" t="s">
        <v>18100</v>
      </c>
    </row>
    <row r="5532" spans="1:3" x14ac:dyDescent="0.25">
      <c r="A5532" t="s">
        <v>23358</v>
      </c>
      <c r="B5532" t="s">
        <v>18085</v>
      </c>
      <c r="C5532" t="s">
        <v>18100</v>
      </c>
    </row>
    <row r="5533" spans="1:3" x14ac:dyDescent="0.25">
      <c r="A5533" t="s">
        <v>25055</v>
      </c>
      <c r="B5533" t="s">
        <v>18085</v>
      </c>
      <c r="C5533" t="s">
        <v>18100</v>
      </c>
    </row>
    <row r="5534" spans="1:3" x14ac:dyDescent="0.25">
      <c r="A5534" t="s">
        <v>24453</v>
      </c>
      <c r="B5534" t="s">
        <v>18085</v>
      </c>
      <c r="C5534" t="s">
        <v>18100</v>
      </c>
    </row>
    <row r="5535" spans="1:3" x14ac:dyDescent="0.25">
      <c r="A5535" t="s">
        <v>21919</v>
      </c>
      <c r="B5535" t="s">
        <v>18085</v>
      </c>
      <c r="C5535" t="s">
        <v>18100</v>
      </c>
    </row>
    <row r="5536" spans="1:3" x14ac:dyDescent="0.25">
      <c r="A5536" t="s">
        <v>22414</v>
      </c>
      <c r="B5536" t="s">
        <v>18085</v>
      </c>
      <c r="C5536" t="s">
        <v>18100</v>
      </c>
    </row>
    <row r="5537" spans="1:3" x14ac:dyDescent="0.25">
      <c r="A5537" t="s">
        <v>19302</v>
      </c>
      <c r="B5537" t="s">
        <v>18085</v>
      </c>
      <c r="C5537" t="s">
        <v>18087</v>
      </c>
    </row>
    <row r="5538" spans="1:3" x14ac:dyDescent="0.25">
      <c r="A5538" t="s">
        <v>22972</v>
      </c>
      <c r="B5538" t="s">
        <v>18085</v>
      </c>
      <c r="C5538" t="s">
        <v>18100</v>
      </c>
    </row>
    <row r="5539" spans="1:3" x14ac:dyDescent="0.25">
      <c r="A5539" t="s">
        <v>19653</v>
      </c>
      <c r="B5539" t="s">
        <v>18085</v>
      </c>
      <c r="C5539" t="s">
        <v>18100</v>
      </c>
    </row>
    <row r="5540" spans="1:3" x14ac:dyDescent="0.25">
      <c r="A5540" t="s">
        <v>21158</v>
      </c>
      <c r="B5540" t="s">
        <v>18085</v>
      </c>
      <c r="C5540" t="s">
        <v>18100</v>
      </c>
    </row>
    <row r="5541" spans="1:3" x14ac:dyDescent="0.25">
      <c r="A5541" t="s">
        <v>19493</v>
      </c>
      <c r="B5541" t="s">
        <v>18085</v>
      </c>
      <c r="C5541" t="s">
        <v>18100</v>
      </c>
    </row>
    <row r="5542" spans="1:3" x14ac:dyDescent="0.25">
      <c r="A5542" t="s">
        <v>23749</v>
      </c>
      <c r="B5542" t="s">
        <v>18085</v>
      </c>
      <c r="C5542" t="s">
        <v>18100</v>
      </c>
    </row>
    <row r="5543" spans="1:3" x14ac:dyDescent="0.25">
      <c r="A5543" t="s">
        <v>24010</v>
      </c>
      <c r="B5543" t="s">
        <v>18085</v>
      </c>
      <c r="C5543" t="s">
        <v>18100</v>
      </c>
    </row>
    <row r="5544" spans="1:3" x14ac:dyDescent="0.25">
      <c r="A5544" t="s">
        <v>23092</v>
      </c>
      <c r="B5544" t="s">
        <v>18085</v>
      </c>
      <c r="C5544" t="s">
        <v>18100</v>
      </c>
    </row>
    <row r="5545" spans="1:3" x14ac:dyDescent="0.25">
      <c r="A5545" t="s">
        <v>23037</v>
      </c>
      <c r="B5545" t="s">
        <v>18085</v>
      </c>
      <c r="C5545" t="s">
        <v>18100</v>
      </c>
    </row>
    <row r="5546" spans="1:3" x14ac:dyDescent="0.25">
      <c r="A5546" t="s">
        <v>22342</v>
      </c>
      <c r="B5546" t="s">
        <v>18085</v>
      </c>
      <c r="C5546" t="s">
        <v>18100</v>
      </c>
    </row>
    <row r="5547" spans="1:3" x14ac:dyDescent="0.25">
      <c r="A5547" t="s">
        <v>20788</v>
      </c>
      <c r="B5547" t="s">
        <v>18085</v>
      </c>
      <c r="C5547" t="s">
        <v>18100</v>
      </c>
    </row>
    <row r="5548" spans="1:3" x14ac:dyDescent="0.25">
      <c r="A5548" t="s">
        <v>19241</v>
      </c>
      <c r="B5548" t="s">
        <v>18085</v>
      </c>
      <c r="C5548" t="s">
        <v>18087</v>
      </c>
    </row>
    <row r="5549" spans="1:3" x14ac:dyDescent="0.25">
      <c r="A5549" t="s">
        <v>21639</v>
      </c>
      <c r="B5549" t="s">
        <v>18085</v>
      </c>
      <c r="C5549" t="s">
        <v>18100</v>
      </c>
    </row>
    <row r="5550" spans="1:3" x14ac:dyDescent="0.25">
      <c r="A5550" t="s">
        <v>24270</v>
      </c>
      <c r="B5550" t="s">
        <v>18085</v>
      </c>
      <c r="C5550" t="s">
        <v>18100</v>
      </c>
    </row>
    <row r="5551" spans="1:3" x14ac:dyDescent="0.25">
      <c r="A5551" t="s">
        <v>23802</v>
      </c>
      <c r="B5551" t="s">
        <v>18085</v>
      </c>
      <c r="C5551" t="s">
        <v>18100</v>
      </c>
    </row>
    <row r="5552" spans="1:3" x14ac:dyDescent="0.25">
      <c r="A5552" t="s">
        <v>24228</v>
      </c>
      <c r="B5552" t="s">
        <v>18085</v>
      </c>
      <c r="C5552" t="s">
        <v>18100</v>
      </c>
    </row>
    <row r="5553" spans="1:3" x14ac:dyDescent="0.25">
      <c r="A5553" t="s">
        <v>22745</v>
      </c>
      <c r="B5553" t="s">
        <v>18085</v>
      </c>
      <c r="C5553" t="s">
        <v>18101</v>
      </c>
    </row>
    <row r="5554" spans="1:3" x14ac:dyDescent="0.25">
      <c r="A5554" t="s">
        <v>20498</v>
      </c>
      <c r="B5554" t="s">
        <v>18085</v>
      </c>
      <c r="C5554" t="s">
        <v>18101</v>
      </c>
    </row>
    <row r="5555" spans="1:3" x14ac:dyDescent="0.25">
      <c r="A5555" t="s">
        <v>21423</v>
      </c>
      <c r="B5555" t="s">
        <v>18085</v>
      </c>
      <c r="C5555" t="s">
        <v>18101</v>
      </c>
    </row>
    <row r="5556" spans="1:3" x14ac:dyDescent="0.25">
      <c r="A5556" t="s">
        <v>20044</v>
      </c>
      <c r="B5556" t="s">
        <v>18085</v>
      </c>
      <c r="C5556" t="s">
        <v>18101</v>
      </c>
    </row>
    <row r="5557" spans="1:3" x14ac:dyDescent="0.25">
      <c r="A5557" t="s">
        <v>20497</v>
      </c>
      <c r="B5557" t="s">
        <v>18085</v>
      </c>
      <c r="C5557" t="s">
        <v>18100</v>
      </c>
    </row>
    <row r="5558" spans="1:3" x14ac:dyDescent="0.25">
      <c r="A5558" t="s">
        <v>20599</v>
      </c>
      <c r="B5558" t="s">
        <v>18085</v>
      </c>
      <c r="C5558" t="s">
        <v>18100</v>
      </c>
    </row>
    <row r="5559" spans="1:3" x14ac:dyDescent="0.25">
      <c r="A5559" t="s">
        <v>23359</v>
      </c>
      <c r="B5559" t="s">
        <v>18085</v>
      </c>
      <c r="C5559" t="s">
        <v>18100</v>
      </c>
    </row>
    <row r="5560" spans="1:3" x14ac:dyDescent="0.25">
      <c r="A5560" t="s">
        <v>22746</v>
      </c>
      <c r="B5560" t="s">
        <v>18085</v>
      </c>
      <c r="C5560" t="s">
        <v>18100</v>
      </c>
    </row>
    <row r="5561" spans="1:3" x14ac:dyDescent="0.25">
      <c r="A5561" t="s">
        <v>25102</v>
      </c>
      <c r="B5561" t="s">
        <v>18085</v>
      </c>
      <c r="C5561" t="s">
        <v>18100</v>
      </c>
    </row>
    <row r="5562" spans="1:3" x14ac:dyDescent="0.25">
      <c r="A5562" t="s">
        <v>23505</v>
      </c>
      <c r="B5562" t="s">
        <v>18085</v>
      </c>
      <c r="C5562" t="s">
        <v>18100</v>
      </c>
    </row>
    <row r="5563" spans="1:3" x14ac:dyDescent="0.25">
      <c r="A5563" t="s">
        <v>23405</v>
      </c>
      <c r="B5563" t="s">
        <v>18085</v>
      </c>
      <c r="C5563" t="s">
        <v>18100</v>
      </c>
    </row>
    <row r="5564" spans="1:3" x14ac:dyDescent="0.25">
      <c r="A5564" t="s">
        <v>23150</v>
      </c>
      <c r="B5564" t="s">
        <v>18085</v>
      </c>
      <c r="C5564" t="s">
        <v>18229</v>
      </c>
    </row>
    <row r="5565" spans="1:3" x14ac:dyDescent="0.25">
      <c r="A5565" t="s">
        <v>22590</v>
      </c>
      <c r="B5565" t="s">
        <v>18085</v>
      </c>
      <c r="C5565" t="s">
        <v>18087</v>
      </c>
    </row>
    <row r="5566" spans="1:3" x14ac:dyDescent="0.25">
      <c r="A5566" t="s">
        <v>24538</v>
      </c>
      <c r="B5566" t="s">
        <v>18085</v>
      </c>
      <c r="C5566" t="s">
        <v>18087</v>
      </c>
    </row>
    <row r="5567" spans="1:3" x14ac:dyDescent="0.25">
      <c r="A5567" t="s">
        <v>21637</v>
      </c>
      <c r="B5567" t="s">
        <v>18085</v>
      </c>
      <c r="C5567" t="s">
        <v>18087</v>
      </c>
    </row>
    <row r="5568" spans="1:3" x14ac:dyDescent="0.25">
      <c r="A5568" t="s">
        <v>19341</v>
      </c>
      <c r="B5568" t="s">
        <v>18085</v>
      </c>
      <c r="C5568" t="s">
        <v>18087</v>
      </c>
    </row>
    <row r="5569" spans="1:3" x14ac:dyDescent="0.25">
      <c r="A5569" t="s">
        <v>23459</v>
      </c>
      <c r="B5569" t="s">
        <v>18085</v>
      </c>
      <c r="C5569" t="s">
        <v>18087</v>
      </c>
    </row>
    <row r="5570" spans="1:3" x14ac:dyDescent="0.25">
      <c r="A5570" t="s">
        <v>19793</v>
      </c>
      <c r="B5570" t="s">
        <v>18085</v>
      </c>
      <c r="C5570" t="s">
        <v>18087</v>
      </c>
    </row>
    <row r="5571" spans="1:3" x14ac:dyDescent="0.25">
      <c r="A5571" t="s">
        <v>23607</v>
      </c>
      <c r="B5571" t="s">
        <v>18085</v>
      </c>
      <c r="C5571" t="s">
        <v>18087</v>
      </c>
    </row>
    <row r="5572" spans="1:3" x14ac:dyDescent="0.25">
      <c r="A5572" t="s">
        <v>19794</v>
      </c>
      <c r="B5572" t="s">
        <v>18085</v>
      </c>
      <c r="C5572" t="s">
        <v>18087</v>
      </c>
    </row>
    <row r="5573" spans="1:3" x14ac:dyDescent="0.25">
      <c r="A5573" t="s">
        <v>20166</v>
      </c>
      <c r="B5573" t="s">
        <v>18085</v>
      </c>
      <c r="C5573" t="s">
        <v>18087</v>
      </c>
    </row>
    <row r="5574" spans="1:3" x14ac:dyDescent="0.25">
      <c r="A5574" t="s">
        <v>20079</v>
      </c>
      <c r="B5574" t="s">
        <v>18085</v>
      </c>
      <c r="C5574" t="s">
        <v>18100</v>
      </c>
    </row>
    <row r="5575" spans="1:3" x14ac:dyDescent="0.25">
      <c r="A5575" t="s">
        <v>23222</v>
      </c>
      <c r="B5575" t="s">
        <v>18085</v>
      </c>
      <c r="C5575" t="s">
        <v>18100</v>
      </c>
    </row>
    <row r="5576" spans="1:3" x14ac:dyDescent="0.25">
      <c r="A5576" t="s">
        <v>23458</v>
      </c>
      <c r="B5576" t="s">
        <v>18085</v>
      </c>
      <c r="C5576" t="s">
        <v>18100</v>
      </c>
    </row>
    <row r="5577" spans="1:3" x14ac:dyDescent="0.25">
      <c r="A5577" t="s">
        <v>24325</v>
      </c>
      <c r="B5577" t="s">
        <v>18085</v>
      </c>
      <c r="C5577" t="s">
        <v>18103</v>
      </c>
    </row>
    <row r="5578" spans="1:3" x14ac:dyDescent="0.25">
      <c r="A5578" t="s">
        <v>21261</v>
      </c>
      <c r="B5578" t="s">
        <v>18085</v>
      </c>
      <c r="C5578" t="s">
        <v>18087</v>
      </c>
    </row>
    <row r="5579" spans="1:3" x14ac:dyDescent="0.25">
      <c r="A5579" t="s">
        <v>23764</v>
      </c>
      <c r="B5579" t="s">
        <v>18085</v>
      </c>
      <c r="C5579" t="s">
        <v>18087</v>
      </c>
    </row>
    <row r="5580" spans="1:3" x14ac:dyDescent="0.25">
      <c r="A5580" t="s">
        <v>19162</v>
      </c>
      <c r="B5580" t="s">
        <v>18085</v>
      </c>
      <c r="C5580" t="s">
        <v>18087</v>
      </c>
    </row>
    <row r="5581" spans="1:3" x14ac:dyDescent="0.25">
      <c r="A5581" t="s">
        <v>21177</v>
      </c>
      <c r="B5581" t="s">
        <v>20443</v>
      </c>
      <c r="C5581" t="s">
        <v>18100</v>
      </c>
    </row>
    <row r="5582" spans="1:3" x14ac:dyDescent="0.25">
      <c r="A5582" t="s">
        <v>22813</v>
      </c>
      <c r="B5582" t="s">
        <v>18292</v>
      </c>
      <c r="C5582" t="s">
        <v>18087</v>
      </c>
    </row>
    <row r="5583" spans="1:3" x14ac:dyDescent="0.25">
      <c r="A5583" t="s">
        <v>24917</v>
      </c>
      <c r="B5583" t="s">
        <v>18292</v>
      </c>
      <c r="C5583" t="s">
        <v>18087</v>
      </c>
    </row>
    <row r="5584" spans="1:3" x14ac:dyDescent="0.25">
      <c r="A5584" t="s">
        <v>21058</v>
      </c>
      <c r="B5584" t="s">
        <v>18085</v>
      </c>
      <c r="C5584" t="s">
        <v>18087</v>
      </c>
    </row>
    <row r="5585" spans="1:3" x14ac:dyDescent="0.25">
      <c r="A5585" t="s">
        <v>21920</v>
      </c>
      <c r="B5585" t="s">
        <v>18085</v>
      </c>
      <c r="C5585" t="s">
        <v>18087</v>
      </c>
    </row>
    <row r="5586" spans="1:3" x14ac:dyDescent="0.25">
      <c r="A5586" t="s">
        <v>23315</v>
      </c>
      <c r="B5586" t="s">
        <v>18085</v>
      </c>
      <c r="C5586" t="s">
        <v>18087</v>
      </c>
    </row>
    <row r="5587" spans="1:3" x14ac:dyDescent="0.25">
      <c r="A5587" t="s">
        <v>23206</v>
      </c>
      <c r="B5587" t="s">
        <v>18085</v>
      </c>
      <c r="C5587" t="s">
        <v>18087</v>
      </c>
    </row>
    <row r="5588" spans="1:3" x14ac:dyDescent="0.25">
      <c r="A5588" t="s">
        <v>21159</v>
      </c>
      <c r="B5588" t="s">
        <v>18085</v>
      </c>
      <c r="C5588" t="s">
        <v>18087</v>
      </c>
    </row>
    <row r="5589" spans="1:3" x14ac:dyDescent="0.25">
      <c r="A5589" t="s">
        <v>24816</v>
      </c>
      <c r="B5589" t="s">
        <v>18085</v>
      </c>
      <c r="C5589" t="s">
        <v>18087</v>
      </c>
    </row>
    <row r="5590" spans="1:3" x14ac:dyDescent="0.25">
      <c r="A5590" t="s">
        <v>19346</v>
      </c>
      <c r="B5590" t="s">
        <v>18085</v>
      </c>
      <c r="C5590" t="s">
        <v>18087</v>
      </c>
    </row>
    <row r="5591" spans="1:3" x14ac:dyDescent="0.25">
      <c r="A5591" t="s">
        <v>21424</v>
      </c>
      <c r="B5591" t="s">
        <v>18085</v>
      </c>
      <c r="C5591" t="s">
        <v>18087</v>
      </c>
    </row>
    <row r="5592" spans="1:3" x14ac:dyDescent="0.25">
      <c r="A5592" t="s">
        <v>21495</v>
      </c>
      <c r="B5592" t="s">
        <v>18085</v>
      </c>
      <c r="C5592" t="s">
        <v>18100</v>
      </c>
    </row>
    <row r="5593" spans="1:3" x14ac:dyDescent="0.25">
      <c r="A5593" t="s">
        <v>21845</v>
      </c>
      <c r="B5593" t="s">
        <v>18085</v>
      </c>
      <c r="C5593" t="s">
        <v>18100</v>
      </c>
    </row>
    <row r="5594" spans="1:3" x14ac:dyDescent="0.25">
      <c r="A5594" t="s">
        <v>21425</v>
      </c>
      <c r="B5594" t="s">
        <v>18085</v>
      </c>
      <c r="C5594" t="s">
        <v>18100</v>
      </c>
    </row>
    <row r="5595" spans="1:3" x14ac:dyDescent="0.25">
      <c r="A5595" t="s">
        <v>24499</v>
      </c>
      <c r="B5595" t="s">
        <v>18085</v>
      </c>
      <c r="C5595" t="s">
        <v>18229</v>
      </c>
    </row>
    <row r="5596" spans="1:3" x14ac:dyDescent="0.25">
      <c r="A5596" t="s">
        <v>24415</v>
      </c>
      <c r="B5596" t="s">
        <v>18085</v>
      </c>
      <c r="C5596" t="s">
        <v>18229</v>
      </c>
    </row>
    <row r="5597" spans="1:3" x14ac:dyDescent="0.25">
      <c r="A5597" t="s">
        <v>24092</v>
      </c>
      <c r="B5597" t="s">
        <v>18085</v>
      </c>
      <c r="C5597" t="s">
        <v>18100</v>
      </c>
    </row>
    <row r="5598" spans="1:3" x14ac:dyDescent="0.25">
      <c r="A5598" t="s">
        <v>24603</v>
      </c>
      <c r="B5598" t="s">
        <v>18085</v>
      </c>
      <c r="C5598" t="s">
        <v>18229</v>
      </c>
    </row>
    <row r="5599" spans="1:3" x14ac:dyDescent="0.25">
      <c r="A5599" t="s">
        <v>18769</v>
      </c>
      <c r="B5599" t="s">
        <v>18085</v>
      </c>
      <c r="C5599" t="s">
        <v>18100</v>
      </c>
    </row>
    <row r="5600" spans="1:3" x14ac:dyDescent="0.25">
      <c r="A5600" t="s">
        <v>22141</v>
      </c>
      <c r="B5600" t="s">
        <v>18085</v>
      </c>
      <c r="C5600" t="s">
        <v>18100</v>
      </c>
    </row>
    <row r="5601" spans="1:3" x14ac:dyDescent="0.25">
      <c r="A5601" t="s">
        <v>24945</v>
      </c>
      <c r="B5601" t="s">
        <v>18085</v>
      </c>
      <c r="C5601" t="s">
        <v>18087</v>
      </c>
    </row>
    <row r="5602" spans="1:3" x14ac:dyDescent="0.25">
      <c r="A5602" t="s">
        <v>22070</v>
      </c>
      <c r="B5602" t="s">
        <v>18085</v>
      </c>
      <c r="C5602" t="s">
        <v>18100</v>
      </c>
    </row>
    <row r="5603" spans="1:3" x14ac:dyDescent="0.25">
      <c r="A5603" t="s">
        <v>24229</v>
      </c>
      <c r="B5603" t="s">
        <v>18085</v>
      </c>
      <c r="C5603" t="s">
        <v>18100</v>
      </c>
    </row>
    <row r="5604" spans="1:3" x14ac:dyDescent="0.25">
      <c r="A5604" t="s">
        <v>24705</v>
      </c>
      <c r="B5604" t="s">
        <v>18085</v>
      </c>
      <c r="C5604" t="s">
        <v>18100</v>
      </c>
    </row>
    <row r="5605" spans="1:3" x14ac:dyDescent="0.25">
      <c r="A5605" t="s">
        <v>23552</v>
      </c>
      <c r="B5605" t="s">
        <v>18085</v>
      </c>
      <c r="C5605" t="s">
        <v>18087</v>
      </c>
    </row>
    <row r="5606" spans="1:3" x14ac:dyDescent="0.25">
      <c r="A5606" t="s">
        <v>24500</v>
      </c>
      <c r="B5606" t="s">
        <v>18085</v>
      </c>
      <c r="C5606" t="s">
        <v>18087</v>
      </c>
    </row>
    <row r="5607" spans="1:3" x14ac:dyDescent="0.25">
      <c r="A5607" t="s">
        <v>24045</v>
      </c>
      <c r="B5607" t="s">
        <v>18085</v>
      </c>
      <c r="C5607" t="s">
        <v>18087</v>
      </c>
    </row>
    <row r="5608" spans="1:3" x14ac:dyDescent="0.25">
      <c r="A5608" t="s">
        <v>23316</v>
      </c>
      <c r="B5608" t="s">
        <v>18085</v>
      </c>
      <c r="C5608" t="s">
        <v>18100</v>
      </c>
    </row>
    <row r="5609" spans="1:3" x14ac:dyDescent="0.25">
      <c r="A5609" t="s">
        <v>21245</v>
      </c>
      <c r="B5609" t="s">
        <v>18085</v>
      </c>
      <c r="C5609" t="s">
        <v>18100</v>
      </c>
    </row>
    <row r="5610" spans="1:3" x14ac:dyDescent="0.25">
      <c r="A5610" t="s">
        <v>22416</v>
      </c>
      <c r="B5610" t="s">
        <v>18085</v>
      </c>
      <c r="C5610" t="s">
        <v>18100</v>
      </c>
    </row>
    <row r="5611" spans="1:3" x14ac:dyDescent="0.25">
      <c r="A5611" t="s">
        <v>22973</v>
      </c>
      <c r="B5611" t="s">
        <v>18085</v>
      </c>
      <c r="C5611" t="s">
        <v>18087</v>
      </c>
    </row>
    <row r="5612" spans="1:3" x14ac:dyDescent="0.25">
      <c r="A5612" t="s">
        <v>24373</v>
      </c>
      <c r="B5612" t="s">
        <v>18085</v>
      </c>
      <c r="C5612" t="s">
        <v>18087</v>
      </c>
    </row>
    <row r="5613" spans="1:3" x14ac:dyDescent="0.25">
      <c r="A5613" t="s">
        <v>21998</v>
      </c>
      <c r="B5613" t="s">
        <v>18085</v>
      </c>
      <c r="C5613" t="s">
        <v>18087</v>
      </c>
    </row>
    <row r="5614" spans="1:3" x14ac:dyDescent="0.25">
      <c r="A5614" t="s">
        <v>20601</v>
      </c>
      <c r="B5614" t="s">
        <v>18085</v>
      </c>
      <c r="C5614" t="s">
        <v>18087</v>
      </c>
    </row>
    <row r="5615" spans="1:3" x14ac:dyDescent="0.25">
      <c r="A5615" t="s">
        <v>22850</v>
      </c>
      <c r="B5615" t="s">
        <v>18085</v>
      </c>
      <c r="C5615" t="s">
        <v>18100</v>
      </c>
    </row>
    <row r="5616" spans="1:3" x14ac:dyDescent="0.25">
      <c r="A5616" t="s">
        <v>24739</v>
      </c>
      <c r="B5616" t="s">
        <v>18085</v>
      </c>
      <c r="C5616" t="s">
        <v>18103</v>
      </c>
    </row>
    <row r="5617" spans="1:3" x14ac:dyDescent="0.25">
      <c r="A5617" t="s">
        <v>22290</v>
      </c>
      <c r="B5617" t="s">
        <v>18085</v>
      </c>
      <c r="C5617" t="s">
        <v>18229</v>
      </c>
    </row>
    <row r="5618" spans="1:3" x14ac:dyDescent="0.25">
      <c r="A5618" t="s">
        <v>24271</v>
      </c>
      <c r="B5618" t="s">
        <v>18085</v>
      </c>
      <c r="C5618" t="s">
        <v>18089</v>
      </c>
    </row>
    <row r="5619" spans="1:3" x14ac:dyDescent="0.25">
      <c r="A5619" t="s">
        <v>23931</v>
      </c>
      <c r="B5619" t="s">
        <v>18085</v>
      </c>
      <c r="C5619" t="s">
        <v>18087</v>
      </c>
    </row>
    <row r="5620" spans="1:3" x14ac:dyDescent="0.25">
      <c r="A5620" t="s">
        <v>25056</v>
      </c>
      <c r="B5620" t="s">
        <v>18085</v>
      </c>
      <c r="C5620" t="s">
        <v>18087</v>
      </c>
    </row>
    <row r="5621" spans="1:3" x14ac:dyDescent="0.25">
      <c r="A5621" t="s">
        <v>23723</v>
      </c>
      <c r="B5621" t="s">
        <v>18085</v>
      </c>
      <c r="C5621" t="s">
        <v>18087</v>
      </c>
    </row>
    <row r="5622" spans="1:3" x14ac:dyDescent="0.25">
      <c r="A5622" t="s">
        <v>23750</v>
      </c>
      <c r="B5622" t="s">
        <v>18085</v>
      </c>
      <c r="C5622" t="s">
        <v>18087</v>
      </c>
    </row>
    <row r="5623" spans="1:3" x14ac:dyDescent="0.25">
      <c r="A5623" t="s">
        <v>24178</v>
      </c>
      <c r="B5623" t="s">
        <v>18085</v>
      </c>
      <c r="C5623" t="s">
        <v>18087</v>
      </c>
    </row>
    <row r="5624" spans="1:3" x14ac:dyDescent="0.25">
      <c r="A5624" t="s">
        <v>22920</v>
      </c>
      <c r="B5624" t="s">
        <v>18085</v>
      </c>
      <c r="C5624" t="s">
        <v>18100</v>
      </c>
    </row>
    <row r="5625" spans="1:3" x14ac:dyDescent="0.25">
      <c r="A5625" t="s">
        <v>20266</v>
      </c>
      <c r="B5625" t="s">
        <v>18085</v>
      </c>
      <c r="C5625" t="s">
        <v>18087</v>
      </c>
    </row>
    <row r="5626" spans="1:3" x14ac:dyDescent="0.25">
      <c r="A5626" t="s">
        <v>24604</v>
      </c>
      <c r="B5626" t="s">
        <v>18085</v>
      </c>
      <c r="C5626" t="s">
        <v>18087</v>
      </c>
    </row>
    <row r="5627" spans="1:3" x14ac:dyDescent="0.25">
      <c r="A5627" t="s">
        <v>24644</v>
      </c>
      <c r="B5627" t="s">
        <v>18085</v>
      </c>
      <c r="C5627" t="s">
        <v>18087</v>
      </c>
    </row>
    <row r="5628" spans="1:3" x14ac:dyDescent="0.25">
      <c r="A5628" t="s">
        <v>23207</v>
      </c>
      <c r="B5628" t="s">
        <v>18085</v>
      </c>
      <c r="C5628" t="s">
        <v>18087</v>
      </c>
    </row>
    <row r="5629" spans="1:3" x14ac:dyDescent="0.25">
      <c r="A5629" t="s">
        <v>20789</v>
      </c>
      <c r="B5629" t="s">
        <v>18085</v>
      </c>
      <c r="C5629" t="s">
        <v>18087</v>
      </c>
    </row>
    <row r="5630" spans="1:3" x14ac:dyDescent="0.25">
      <c r="A5630" t="s">
        <v>22291</v>
      </c>
      <c r="B5630" t="s">
        <v>18085</v>
      </c>
      <c r="C5630" t="s">
        <v>18087</v>
      </c>
    </row>
    <row r="5631" spans="1:3" x14ac:dyDescent="0.25">
      <c r="A5631" t="s">
        <v>18532</v>
      </c>
      <c r="B5631" t="s">
        <v>18085</v>
      </c>
      <c r="C5631" t="s">
        <v>18087</v>
      </c>
    </row>
    <row r="5632" spans="1:3" x14ac:dyDescent="0.25">
      <c r="A5632" t="s">
        <v>24272</v>
      </c>
      <c r="B5632" t="s">
        <v>18085</v>
      </c>
      <c r="C5632" t="s">
        <v>18087</v>
      </c>
    </row>
    <row r="5633" spans="1:3" x14ac:dyDescent="0.25">
      <c r="A5633" t="s">
        <v>24179</v>
      </c>
      <c r="B5633" t="s">
        <v>18085</v>
      </c>
      <c r="C5633" t="s">
        <v>18087</v>
      </c>
    </row>
    <row r="5634" spans="1:3" x14ac:dyDescent="0.25">
      <c r="A5634" t="s">
        <v>21160</v>
      </c>
      <c r="B5634" t="s">
        <v>18085</v>
      </c>
      <c r="C5634" t="s">
        <v>18087</v>
      </c>
    </row>
    <row r="5635" spans="1:3" x14ac:dyDescent="0.25">
      <c r="A5635" t="s">
        <v>24307</v>
      </c>
      <c r="B5635" t="s">
        <v>18085</v>
      </c>
      <c r="C5635" t="s">
        <v>18087</v>
      </c>
    </row>
    <row r="5636" spans="1:3" x14ac:dyDescent="0.25">
      <c r="A5636" t="s">
        <v>24339</v>
      </c>
      <c r="B5636" t="s">
        <v>18085</v>
      </c>
      <c r="C5636" t="s">
        <v>18087</v>
      </c>
    </row>
    <row r="5637" spans="1:3" x14ac:dyDescent="0.25">
      <c r="A5637" t="s">
        <v>24706</v>
      </c>
      <c r="B5637" t="s">
        <v>18085</v>
      </c>
      <c r="C5637" t="s">
        <v>18087</v>
      </c>
    </row>
    <row r="5638" spans="1:3" x14ac:dyDescent="0.25">
      <c r="A5638" t="s">
        <v>24046</v>
      </c>
      <c r="B5638" t="s">
        <v>18085</v>
      </c>
      <c r="C5638" t="s">
        <v>18087</v>
      </c>
    </row>
    <row r="5639" spans="1:3" x14ac:dyDescent="0.25">
      <c r="A5639" t="s">
        <v>24093</v>
      </c>
      <c r="B5639" t="s">
        <v>18085</v>
      </c>
      <c r="C5639" t="s">
        <v>18087</v>
      </c>
    </row>
    <row r="5640" spans="1:3" x14ac:dyDescent="0.25">
      <c r="A5640" t="s">
        <v>23751</v>
      </c>
      <c r="B5640" t="s">
        <v>18085</v>
      </c>
      <c r="C5640" t="s">
        <v>18229</v>
      </c>
    </row>
    <row r="5641" spans="1:3" x14ac:dyDescent="0.25">
      <c r="A5641" t="s">
        <v>22417</v>
      </c>
      <c r="B5641" t="s">
        <v>18085</v>
      </c>
      <c r="C5641" t="s">
        <v>18229</v>
      </c>
    </row>
    <row r="5642" spans="1:3" x14ac:dyDescent="0.25">
      <c r="A5642" t="s">
        <v>23854</v>
      </c>
      <c r="B5642" t="s">
        <v>18085</v>
      </c>
      <c r="C5642" t="s">
        <v>18087</v>
      </c>
    </row>
    <row r="5643" spans="1:3" x14ac:dyDescent="0.25">
      <c r="A5643" t="s">
        <v>20372</v>
      </c>
      <c r="B5643" t="s">
        <v>18085</v>
      </c>
      <c r="C5643" t="s">
        <v>18087</v>
      </c>
    </row>
    <row r="5644" spans="1:3" x14ac:dyDescent="0.25">
      <c r="A5644" t="s">
        <v>23553</v>
      </c>
      <c r="B5644" t="s">
        <v>18085</v>
      </c>
      <c r="C5644" t="s">
        <v>18087</v>
      </c>
    </row>
    <row r="5645" spans="1:3" x14ac:dyDescent="0.25">
      <c r="A5645" t="s">
        <v>21427</v>
      </c>
      <c r="B5645" t="s">
        <v>18085</v>
      </c>
      <c r="C5645" t="s">
        <v>18087</v>
      </c>
    </row>
    <row r="5646" spans="1:3" x14ac:dyDescent="0.25">
      <c r="A5646" t="s">
        <v>24707</v>
      </c>
      <c r="B5646" t="s">
        <v>18085</v>
      </c>
      <c r="C5646" t="s">
        <v>18229</v>
      </c>
    </row>
    <row r="5647" spans="1:3" x14ac:dyDescent="0.25">
      <c r="A5647" t="s">
        <v>24740</v>
      </c>
      <c r="B5647" t="s">
        <v>18085</v>
      </c>
      <c r="C5647" t="s">
        <v>18087</v>
      </c>
    </row>
    <row r="5648" spans="1:3" x14ac:dyDescent="0.25">
      <c r="A5648" t="s">
        <v>24094</v>
      </c>
      <c r="B5648" t="s">
        <v>18085</v>
      </c>
      <c r="C5648" t="s">
        <v>18229</v>
      </c>
    </row>
    <row r="5649" spans="1:3" x14ac:dyDescent="0.25">
      <c r="A5649" t="s">
        <v>22529</v>
      </c>
      <c r="B5649" t="s">
        <v>18085</v>
      </c>
      <c r="C5649" t="s">
        <v>18100</v>
      </c>
    </row>
    <row r="5650" spans="1:3" x14ac:dyDescent="0.25">
      <c r="A5650" t="s">
        <v>22594</v>
      </c>
      <c r="B5650" t="s">
        <v>18085</v>
      </c>
      <c r="C5650" t="s">
        <v>18100</v>
      </c>
    </row>
    <row r="5651" spans="1:3" x14ac:dyDescent="0.25">
      <c r="A5651" t="s">
        <v>18970</v>
      </c>
      <c r="B5651" t="s">
        <v>18085</v>
      </c>
      <c r="C5651" t="s">
        <v>18100</v>
      </c>
    </row>
    <row r="5652" spans="1:3" x14ac:dyDescent="0.25">
      <c r="A5652" t="s">
        <v>25013</v>
      </c>
      <c r="B5652" t="s">
        <v>18085</v>
      </c>
      <c r="C5652" t="s">
        <v>18100</v>
      </c>
    </row>
    <row r="5653" spans="1:3" x14ac:dyDescent="0.25">
      <c r="A5653" t="s">
        <v>22213</v>
      </c>
      <c r="B5653" t="s">
        <v>18085</v>
      </c>
      <c r="C5653" t="s">
        <v>18100</v>
      </c>
    </row>
    <row r="5654" spans="1:3" x14ac:dyDescent="0.25">
      <c r="A5654" t="s">
        <v>24128</v>
      </c>
      <c r="B5654" t="s">
        <v>18085</v>
      </c>
      <c r="C5654" t="s">
        <v>18087</v>
      </c>
    </row>
    <row r="5655" spans="1:3" x14ac:dyDescent="0.25">
      <c r="A5655" t="s">
        <v>18770</v>
      </c>
      <c r="B5655" t="s">
        <v>18085</v>
      </c>
      <c r="C5655" t="s">
        <v>18087</v>
      </c>
    </row>
    <row r="5656" spans="1:3" x14ac:dyDescent="0.25">
      <c r="A5656" t="s">
        <v>24676</v>
      </c>
      <c r="B5656" t="s">
        <v>18085</v>
      </c>
      <c r="C5656" t="s">
        <v>18100</v>
      </c>
    </row>
    <row r="5657" spans="1:3" x14ac:dyDescent="0.25">
      <c r="A5657" t="s">
        <v>24501</v>
      </c>
      <c r="B5657" t="s">
        <v>18085</v>
      </c>
      <c r="C5657" t="s">
        <v>18087</v>
      </c>
    </row>
    <row r="5658" spans="1:3" x14ac:dyDescent="0.25">
      <c r="A5658" t="s">
        <v>24549</v>
      </c>
      <c r="B5658" t="s">
        <v>18085</v>
      </c>
      <c r="C5658" t="s">
        <v>18087</v>
      </c>
    </row>
    <row r="5659" spans="1:3" x14ac:dyDescent="0.25">
      <c r="A5659" t="s">
        <v>24047</v>
      </c>
      <c r="B5659" t="s">
        <v>18085</v>
      </c>
      <c r="C5659" t="s">
        <v>18100</v>
      </c>
    </row>
    <row r="5660" spans="1:3" x14ac:dyDescent="0.25">
      <c r="A5660" t="s">
        <v>19165</v>
      </c>
      <c r="B5660" t="s">
        <v>18085</v>
      </c>
      <c r="C5660" t="s">
        <v>18100</v>
      </c>
    </row>
    <row r="5661" spans="1:3" x14ac:dyDescent="0.25">
      <c r="A5661" t="s">
        <v>20602</v>
      </c>
      <c r="B5661" t="s">
        <v>18085</v>
      </c>
      <c r="C5661" t="s">
        <v>18100</v>
      </c>
    </row>
    <row r="5662" spans="1:3" x14ac:dyDescent="0.25">
      <c r="A5662" t="s">
        <v>24193</v>
      </c>
      <c r="B5662" t="s">
        <v>18085</v>
      </c>
      <c r="C5662" t="s">
        <v>18100</v>
      </c>
    </row>
    <row r="5663" spans="1:3" x14ac:dyDescent="0.25">
      <c r="A5663" t="s">
        <v>20047</v>
      </c>
      <c r="B5663" t="s">
        <v>18085</v>
      </c>
      <c r="C5663" t="s">
        <v>18087</v>
      </c>
    </row>
    <row r="5664" spans="1:3" x14ac:dyDescent="0.25">
      <c r="A5664" t="s">
        <v>21999</v>
      </c>
      <c r="B5664" t="s">
        <v>18085</v>
      </c>
      <c r="C5664" t="s">
        <v>18087</v>
      </c>
    </row>
    <row r="5665" spans="1:3" x14ac:dyDescent="0.25">
      <c r="A5665" t="s">
        <v>22641</v>
      </c>
      <c r="B5665" t="s">
        <v>18085</v>
      </c>
      <c r="C5665" t="s">
        <v>18087</v>
      </c>
    </row>
    <row r="5666" spans="1:3" x14ac:dyDescent="0.25">
      <c r="A5666" t="s">
        <v>23406</v>
      </c>
      <c r="B5666" t="s">
        <v>18085</v>
      </c>
      <c r="C5666" t="s">
        <v>18087</v>
      </c>
    </row>
    <row r="5667" spans="1:3" x14ac:dyDescent="0.25">
      <c r="A5667" t="s">
        <v>23040</v>
      </c>
      <c r="B5667" t="s">
        <v>18085</v>
      </c>
      <c r="C5667" t="s">
        <v>18087</v>
      </c>
    </row>
    <row r="5668" spans="1:3" x14ac:dyDescent="0.25">
      <c r="A5668" t="s">
        <v>20794</v>
      </c>
      <c r="B5668" t="s">
        <v>18085</v>
      </c>
      <c r="C5668" t="s">
        <v>18100</v>
      </c>
    </row>
    <row r="5669" spans="1:3" x14ac:dyDescent="0.25">
      <c r="A5669" t="s">
        <v>18935</v>
      </c>
      <c r="B5669" t="s">
        <v>18085</v>
      </c>
      <c r="C5669" t="s">
        <v>18175</v>
      </c>
    </row>
    <row r="5670" spans="1:3" x14ac:dyDescent="0.25">
      <c r="A5670" t="s">
        <v>23151</v>
      </c>
      <c r="B5670" t="s">
        <v>18085</v>
      </c>
      <c r="C5670" t="s">
        <v>18087</v>
      </c>
    </row>
    <row r="5671" spans="1:3" x14ac:dyDescent="0.25">
      <c r="A5671" t="s">
        <v>24233</v>
      </c>
      <c r="B5671" t="s">
        <v>18085</v>
      </c>
      <c r="C5671" t="s">
        <v>18087</v>
      </c>
    </row>
    <row r="5672" spans="1:3" x14ac:dyDescent="0.25">
      <c r="A5672" t="s">
        <v>24819</v>
      </c>
      <c r="B5672" t="s">
        <v>18085</v>
      </c>
      <c r="C5672" t="s">
        <v>18087</v>
      </c>
    </row>
    <row r="5673" spans="1:3" x14ac:dyDescent="0.25">
      <c r="A5673" t="s">
        <v>20385</v>
      </c>
      <c r="B5673" t="s">
        <v>18085</v>
      </c>
      <c r="C5673" t="s">
        <v>18152</v>
      </c>
    </row>
    <row r="5674" spans="1:3" x14ac:dyDescent="0.25">
      <c r="A5674" t="s">
        <v>23933</v>
      </c>
      <c r="B5674" t="s">
        <v>18085</v>
      </c>
      <c r="C5674" t="s">
        <v>18087</v>
      </c>
    </row>
    <row r="5675" spans="1:3" x14ac:dyDescent="0.25">
      <c r="A5675" t="s">
        <v>20607</v>
      </c>
      <c r="B5675" t="s">
        <v>18085</v>
      </c>
      <c r="C5675" t="s">
        <v>18087</v>
      </c>
    </row>
    <row r="5676" spans="1:3" x14ac:dyDescent="0.25">
      <c r="A5676" t="s">
        <v>21932</v>
      </c>
      <c r="B5676" t="s">
        <v>18085</v>
      </c>
      <c r="C5676" t="s">
        <v>18087</v>
      </c>
    </row>
    <row r="5677" spans="1:3" x14ac:dyDescent="0.25">
      <c r="A5677" t="s">
        <v>23265</v>
      </c>
      <c r="B5677" t="s">
        <v>18085</v>
      </c>
      <c r="C5677" t="s">
        <v>18087</v>
      </c>
    </row>
    <row r="5678" spans="1:3" x14ac:dyDescent="0.25">
      <c r="A5678" t="s">
        <v>24097</v>
      </c>
      <c r="B5678" t="s">
        <v>18085</v>
      </c>
      <c r="C5678" t="s">
        <v>18087</v>
      </c>
    </row>
    <row r="5679" spans="1:3" x14ac:dyDescent="0.25">
      <c r="A5679" t="s">
        <v>18998</v>
      </c>
      <c r="B5679" t="s">
        <v>18085</v>
      </c>
      <c r="C5679" t="s">
        <v>18100</v>
      </c>
    </row>
    <row r="5680" spans="1:3" x14ac:dyDescent="0.25">
      <c r="A5680" t="s">
        <v>22479</v>
      </c>
      <c r="B5680" t="s">
        <v>18085</v>
      </c>
      <c r="C5680" t="s">
        <v>18100</v>
      </c>
    </row>
    <row r="5681" spans="1:3" x14ac:dyDescent="0.25">
      <c r="A5681" t="s">
        <v>23806</v>
      </c>
      <c r="B5681" t="s">
        <v>18085</v>
      </c>
      <c r="C5681" t="s">
        <v>18087</v>
      </c>
    </row>
    <row r="5682" spans="1:3" x14ac:dyDescent="0.25">
      <c r="A5682" t="s">
        <v>23556</v>
      </c>
      <c r="B5682" t="s">
        <v>18085</v>
      </c>
      <c r="C5682" t="s">
        <v>18103</v>
      </c>
    </row>
    <row r="5683" spans="1:3" x14ac:dyDescent="0.25">
      <c r="A5683" t="s">
        <v>21343</v>
      </c>
      <c r="B5683" t="s">
        <v>18292</v>
      </c>
      <c r="C5683" t="s">
        <v>18087</v>
      </c>
    </row>
    <row r="5684" spans="1:3" x14ac:dyDescent="0.25">
      <c r="A5684" t="s">
        <v>19496</v>
      </c>
      <c r="B5684" t="s">
        <v>18085</v>
      </c>
      <c r="C5684" t="s">
        <v>18100</v>
      </c>
    </row>
    <row r="5685" spans="1:3" x14ac:dyDescent="0.25">
      <c r="A5685" t="s">
        <v>22530</v>
      </c>
      <c r="B5685" t="s">
        <v>18085</v>
      </c>
      <c r="C5685" t="s">
        <v>18100</v>
      </c>
    </row>
    <row r="5686" spans="1:3" x14ac:dyDescent="0.25">
      <c r="A5686" t="s">
        <v>23554</v>
      </c>
      <c r="B5686" t="s">
        <v>18085</v>
      </c>
      <c r="C5686" t="s">
        <v>18100</v>
      </c>
    </row>
    <row r="5687" spans="1:3" x14ac:dyDescent="0.25">
      <c r="A5687" t="s">
        <v>22852</v>
      </c>
      <c r="B5687" t="s">
        <v>18085</v>
      </c>
      <c r="C5687" t="s">
        <v>18100</v>
      </c>
    </row>
    <row r="5688" spans="1:3" x14ac:dyDescent="0.25">
      <c r="A5688" t="s">
        <v>21112</v>
      </c>
      <c r="B5688" t="s">
        <v>18085</v>
      </c>
      <c r="C5688" t="s">
        <v>18100</v>
      </c>
    </row>
    <row r="5689" spans="1:3" x14ac:dyDescent="0.25">
      <c r="A5689" t="s">
        <v>24508</v>
      </c>
      <c r="B5689" t="s">
        <v>18292</v>
      </c>
      <c r="C5689" t="s">
        <v>18087</v>
      </c>
    </row>
    <row r="5690" spans="1:3" x14ac:dyDescent="0.25">
      <c r="A5690" t="s">
        <v>21641</v>
      </c>
      <c r="B5690" t="s">
        <v>18085</v>
      </c>
      <c r="C5690" t="s">
        <v>18087</v>
      </c>
    </row>
    <row r="5691" spans="1:3" x14ac:dyDescent="0.25">
      <c r="A5691" t="s">
        <v>23152</v>
      </c>
      <c r="B5691" t="s">
        <v>18085</v>
      </c>
      <c r="C5691" t="s">
        <v>18087</v>
      </c>
    </row>
    <row r="5692" spans="1:3" x14ac:dyDescent="0.25">
      <c r="A5692" t="s">
        <v>20886</v>
      </c>
      <c r="B5692" t="s">
        <v>18085</v>
      </c>
      <c r="C5692" t="s">
        <v>18087</v>
      </c>
    </row>
    <row r="5693" spans="1:3" x14ac:dyDescent="0.25">
      <c r="A5693" t="s">
        <v>24011</v>
      </c>
      <c r="B5693" t="s">
        <v>18085</v>
      </c>
      <c r="C5693" t="s">
        <v>18087</v>
      </c>
    </row>
    <row r="5694" spans="1:3" x14ac:dyDescent="0.25">
      <c r="A5694" t="s">
        <v>24947</v>
      </c>
      <c r="B5694" t="s">
        <v>18085</v>
      </c>
      <c r="C5694" t="s">
        <v>18087</v>
      </c>
    </row>
    <row r="5695" spans="1:3" x14ac:dyDescent="0.25">
      <c r="A5695" t="s">
        <v>24872</v>
      </c>
      <c r="B5695" t="s">
        <v>18085</v>
      </c>
      <c r="C5695" t="s">
        <v>18087</v>
      </c>
    </row>
    <row r="5696" spans="1:3" x14ac:dyDescent="0.25">
      <c r="A5696" t="s">
        <v>21706</v>
      </c>
      <c r="B5696" t="s">
        <v>18085</v>
      </c>
      <c r="C5696" t="s">
        <v>18087</v>
      </c>
    </row>
    <row r="5697" spans="1:3" x14ac:dyDescent="0.25">
      <c r="A5697" t="s">
        <v>22214</v>
      </c>
      <c r="B5697" t="s">
        <v>18085</v>
      </c>
      <c r="C5697" t="s">
        <v>18087</v>
      </c>
    </row>
    <row r="5698" spans="1:3" x14ac:dyDescent="0.25">
      <c r="A5698" t="s">
        <v>23977</v>
      </c>
      <c r="B5698" t="s">
        <v>18085</v>
      </c>
      <c r="C5698" t="s">
        <v>18087</v>
      </c>
    </row>
    <row r="5699" spans="1:3" x14ac:dyDescent="0.25">
      <c r="A5699" t="s">
        <v>24606</v>
      </c>
      <c r="B5699" t="s">
        <v>18085</v>
      </c>
      <c r="C5699" t="s">
        <v>18087</v>
      </c>
    </row>
    <row r="5700" spans="1:3" x14ac:dyDescent="0.25">
      <c r="A5700" t="s">
        <v>18774</v>
      </c>
      <c r="B5700" t="s">
        <v>18085</v>
      </c>
      <c r="C5700" t="s">
        <v>18087</v>
      </c>
    </row>
    <row r="5701" spans="1:3" x14ac:dyDescent="0.25">
      <c r="A5701" t="s">
        <v>22853</v>
      </c>
      <c r="B5701" t="s">
        <v>18085</v>
      </c>
      <c r="C5701" t="s">
        <v>18100</v>
      </c>
    </row>
    <row r="5702" spans="1:3" x14ac:dyDescent="0.25">
      <c r="A5702" t="s">
        <v>24741</v>
      </c>
      <c r="B5702" t="s">
        <v>18085</v>
      </c>
      <c r="C5702" t="s">
        <v>18087</v>
      </c>
    </row>
    <row r="5703" spans="1:3" x14ac:dyDescent="0.25">
      <c r="A5703" t="s">
        <v>22748</v>
      </c>
      <c r="B5703" t="s">
        <v>18085</v>
      </c>
      <c r="C5703" t="s">
        <v>18087</v>
      </c>
    </row>
    <row r="5704" spans="1:3" x14ac:dyDescent="0.25">
      <c r="A5704" t="s">
        <v>23608</v>
      </c>
      <c r="B5704" t="s">
        <v>18085</v>
      </c>
      <c r="C5704" t="s">
        <v>18087</v>
      </c>
    </row>
    <row r="5705" spans="1:3" x14ac:dyDescent="0.25">
      <c r="A5705" t="s">
        <v>23058</v>
      </c>
      <c r="B5705" t="s">
        <v>18085</v>
      </c>
      <c r="C5705" t="s">
        <v>18087</v>
      </c>
    </row>
    <row r="5706" spans="1:3" x14ac:dyDescent="0.25">
      <c r="A5706" t="s">
        <v>24130</v>
      </c>
      <c r="B5706" t="s">
        <v>18085</v>
      </c>
      <c r="C5706" t="s">
        <v>18100</v>
      </c>
    </row>
    <row r="5707" spans="1:3" x14ac:dyDescent="0.25">
      <c r="A5707" t="s">
        <v>20887</v>
      </c>
      <c r="B5707" t="s">
        <v>18085</v>
      </c>
      <c r="C5707" t="s">
        <v>18087</v>
      </c>
    </row>
    <row r="5708" spans="1:3" x14ac:dyDescent="0.25">
      <c r="A5708" t="s">
        <v>24907</v>
      </c>
      <c r="B5708" t="s">
        <v>18085</v>
      </c>
      <c r="C5708" t="s">
        <v>18087</v>
      </c>
    </row>
    <row r="5709" spans="1:3" x14ac:dyDescent="0.25">
      <c r="A5709" t="s">
        <v>24129</v>
      </c>
      <c r="B5709" t="s">
        <v>18085</v>
      </c>
      <c r="C5709" t="s">
        <v>18087</v>
      </c>
    </row>
    <row r="5710" spans="1:3" x14ac:dyDescent="0.25">
      <c r="A5710" t="s">
        <v>22420</v>
      </c>
      <c r="B5710" t="s">
        <v>18085</v>
      </c>
      <c r="C5710" t="s">
        <v>18087</v>
      </c>
    </row>
    <row r="5711" spans="1:3" x14ac:dyDescent="0.25">
      <c r="A5711" t="s">
        <v>25103</v>
      </c>
      <c r="B5711" t="s">
        <v>18085</v>
      </c>
      <c r="C5711" t="s">
        <v>18087</v>
      </c>
    </row>
    <row r="5712" spans="1:3" x14ac:dyDescent="0.25">
      <c r="A5712" t="s">
        <v>21498</v>
      </c>
      <c r="B5712" t="s">
        <v>18085</v>
      </c>
      <c r="C5712" t="s">
        <v>18087</v>
      </c>
    </row>
    <row r="5713" spans="1:3" x14ac:dyDescent="0.25">
      <c r="A5713" t="s">
        <v>20501</v>
      </c>
      <c r="B5713" t="s">
        <v>18085</v>
      </c>
      <c r="C5713" t="s">
        <v>18087</v>
      </c>
    </row>
    <row r="5714" spans="1:3" x14ac:dyDescent="0.25">
      <c r="A5714" t="s">
        <v>21161</v>
      </c>
      <c r="B5714" t="s">
        <v>18085</v>
      </c>
      <c r="C5714" t="s">
        <v>18087</v>
      </c>
    </row>
    <row r="5715" spans="1:3" x14ac:dyDescent="0.25">
      <c r="A5715" t="s">
        <v>24742</v>
      </c>
      <c r="B5715" t="s">
        <v>18085</v>
      </c>
      <c r="C5715" t="s">
        <v>18087</v>
      </c>
    </row>
    <row r="5716" spans="1:3" x14ac:dyDescent="0.25">
      <c r="A5716" t="s">
        <v>22643</v>
      </c>
      <c r="B5716" t="s">
        <v>18085</v>
      </c>
      <c r="C5716" t="s">
        <v>18087</v>
      </c>
    </row>
    <row r="5717" spans="1:3" x14ac:dyDescent="0.25">
      <c r="A5717" t="s">
        <v>20378</v>
      </c>
      <c r="B5717" t="s">
        <v>18085</v>
      </c>
      <c r="C5717" t="s">
        <v>18100</v>
      </c>
    </row>
    <row r="5718" spans="1:3" x14ac:dyDescent="0.25">
      <c r="A5718" t="s">
        <v>19799</v>
      </c>
      <c r="B5718" t="s">
        <v>18085</v>
      </c>
      <c r="C5718" t="s">
        <v>18100</v>
      </c>
    </row>
    <row r="5719" spans="1:3" x14ac:dyDescent="0.25">
      <c r="A5719" t="s">
        <v>23364</v>
      </c>
      <c r="B5719" t="s">
        <v>18085</v>
      </c>
      <c r="C5719" t="s">
        <v>18100</v>
      </c>
    </row>
    <row r="5720" spans="1:3" x14ac:dyDescent="0.25">
      <c r="A5720" t="s">
        <v>24708</v>
      </c>
      <c r="B5720" t="s">
        <v>18085</v>
      </c>
      <c r="C5720" t="s">
        <v>18100</v>
      </c>
    </row>
    <row r="5721" spans="1:3" x14ac:dyDescent="0.25">
      <c r="A5721" t="s">
        <v>22921</v>
      </c>
      <c r="B5721" t="s">
        <v>18085</v>
      </c>
      <c r="C5721" t="s">
        <v>18100</v>
      </c>
    </row>
    <row r="5722" spans="1:3" x14ac:dyDescent="0.25">
      <c r="A5722" t="s">
        <v>23610</v>
      </c>
      <c r="B5722" t="s">
        <v>18085</v>
      </c>
      <c r="C5722" t="s">
        <v>18100</v>
      </c>
    </row>
    <row r="5723" spans="1:3" x14ac:dyDescent="0.25">
      <c r="A5723" t="s">
        <v>20977</v>
      </c>
      <c r="B5723" t="s">
        <v>18085</v>
      </c>
      <c r="C5723" t="s">
        <v>18100</v>
      </c>
    </row>
    <row r="5724" spans="1:3" x14ac:dyDescent="0.25">
      <c r="A5724" t="s">
        <v>23555</v>
      </c>
      <c r="B5724" t="s">
        <v>18085</v>
      </c>
      <c r="C5724" t="s">
        <v>18100</v>
      </c>
    </row>
    <row r="5725" spans="1:3" x14ac:dyDescent="0.25">
      <c r="A5725" t="s">
        <v>24048</v>
      </c>
      <c r="B5725" t="s">
        <v>18085</v>
      </c>
      <c r="C5725" t="s">
        <v>18229</v>
      </c>
    </row>
    <row r="5726" spans="1:3" x14ac:dyDescent="0.25">
      <c r="A5726" t="s">
        <v>22020</v>
      </c>
      <c r="B5726" t="s">
        <v>18085</v>
      </c>
      <c r="C5726" t="s">
        <v>18087</v>
      </c>
    </row>
    <row r="5727" spans="1:3" x14ac:dyDescent="0.25">
      <c r="A5727" t="s">
        <v>22991</v>
      </c>
      <c r="B5727" t="s">
        <v>18085</v>
      </c>
      <c r="C5727" t="s">
        <v>18087</v>
      </c>
    </row>
    <row r="5728" spans="1:3" x14ac:dyDescent="0.25">
      <c r="A5728" t="s">
        <v>24908</v>
      </c>
      <c r="B5728" t="s">
        <v>18085</v>
      </c>
      <c r="C5728" t="s">
        <v>18229</v>
      </c>
    </row>
    <row r="5729" spans="1:3" x14ac:dyDescent="0.25">
      <c r="A5729" t="s">
        <v>19351</v>
      </c>
      <c r="B5729" t="s">
        <v>18085</v>
      </c>
      <c r="C5729" t="s">
        <v>18100</v>
      </c>
    </row>
    <row r="5730" spans="1:3" x14ac:dyDescent="0.25">
      <c r="A5730" t="s">
        <v>23855</v>
      </c>
      <c r="B5730" t="s">
        <v>18085</v>
      </c>
      <c r="C5730" t="s">
        <v>18100</v>
      </c>
    </row>
    <row r="5731" spans="1:3" x14ac:dyDescent="0.25">
      <c r="A5731" t="s">
        <v>19660</v>
      </c>
      <c r="B5731" t="s">
        <v>18085</v>
      </c>
      <c r="C5731" t="s">
        <v>18100</v>
      </c>
    </row>
    <row r="5732" spans="1:3" x14ac:dyDescent="0.25">
      <c r="A5732" t="s">
        <v>21707</v>
      </c>
      <c r="B5732" t="s">
        <v>18085</v>
      </c>
      <c r="C5732" t="s">
        <v>18087</v>
      </c>
    </row>
    <row r="5733" spans="1:3" x14ac:dyDescent="0.25">
      <c r="A5733" t="s">
        <v>19020</v>
      </c>
      <c r="B5733" t="s">
        <v>18085</v>
      </c>
      <c r="C5733" t="s">
        <v>18100</v>
      </c>
    </row>
    <row r="5734" spans="1:3" x14ac:dyDescent="0.25">
      <c r="A5734" t="s">
        <v>24981</v>
      </c>
      <c r="B5734" t="s">
        <v>18085</v>
      </c>
      <c r="C5734" t="s">
        <v>18100</v>
      </c>
    </row>
    <row r="5735" spans="1:3" x14ac:dyDescent="0.25">
      <c r="A5735" t="s">
        <v>24540</v>
      </c>
      <c r="B5735" t="s">
        <v>18085</v>
      </c>
      <c r="C5735" t="s">
        <v>18100</v>
      </c>
    </row>
    <row r="5736" spans="1:3" x14ac:dyDescent="0.25">
      <c r="A5736" t="s">
        <v>23409</v>
      </c>
      <c r="B5736" t="s">
        <v>18085</v>
      </c>
      <c r="C5736" t="s">
        <v>18100</v>
      </c>
    </row>
    <row r="5737" spans="1:3" x14ac:dyDescent="0.25">
      <c r="A5737" t="s">
        <v>22839</v>
      </c>
      <c r="B5737" t="s">
        <v>18085</v>
      </c>
      <c r="C5737" t="s">
        <v>18087</v>
      </c>
    </row>
    <row r="5738" spans="1:3" x14ac:dyDescent="0.25">
      <c r="A5738" t="s">
        <v>22298</v>
      </c>
      <c r="B5738" t="s">
        <v>18085</v>
      </c>
      <c r="C5738" t="s">
        <v>18087</v>
      </c>
    </row>
    <row r="5739" spans="1:3" x14ac:dyDescent="0.25">
      <c r="A5739" t="s">
        <v>21643</v>
      </c>
      <c r="B5739" t="s">
        <v>18085</v>
      </c>
      <c r="C5739" t="s">
        <v>18229</v>
      </c>
    </row>
    <row r="5740" spans="1:3" x14ac:dyDescent="0.25">
      <c r="A5740" t="s">
        <v>21926</v>
      </c>
      <c r="B5740" t="s">
        <v>18085</v>
      </c>
      <c r="C5740" t="s">
        <v>18229</v>
      </c>
    </row>
    <row r="5741" spans="1:3" x14ac:dyDescent="0.25">
      <c r="A5741" t="s">
        <v>24049</v>
      </c>
      <c r="B5741" t="s">
        <v>18085</v>
      </c>
      <c r="C5741" t="s">
        <v>18229</v>
      </c>
    </row>
    <row r="5742" spans="1:3" x14ac:dyDescent="0.25">
      <c r="A5742" t="s">
        <v>24231</v>
      </c>
      <c r="B5742" t="s">
        <v>18085</v>
      </c>
      <c r="C5742" t="s">
        <v>18100</v>
      </c>
    </row>
    <row r="5743" spans="1:3" x14ac:dyDescent="0.25">
      <c r="A5743" t="s">
        <v>24709</v>
      </c>
      <c r="B5743" t="s">
        <v>18085</v>
      </c>
      <c r="C5743" t="s">
        <v>18100</v>
      </c>
    </row>
    <row r="5744" spans="1:3" x14ac:dyDescent="0.25">
      <c r="A5744" t="s">
        <v>18541</v>
      </c>
      <c r="B5744" t="s">
        <v>18085</v>
      </c>
      <c r="C5744" t="s">
        <v>18100</v>
      </c>
    </row>
    <row r="5745" spans="1:3" x14ac:dyDescent="0.25">
      <c r="A5745" t="s">
        <v>22004</v>
      </c>
      <c r="B5745" t="s">
        <v>18085</v>
      </c>
      <c r="C5745" t="s">
        <v>18100</v>
      </c>
    </row>
    <row r="5746" spans="1:3" x14ac:dyDescent="0.25">
      <c r="A5746" t="s">
        <v>21430</v>
      </c>
      <c r="B5746" t="s">
        <v>18085</v>
      </c>
      <c r="C5746" t="s">
        <v>18100</v>
      </c>
    </row>
    <row r="5747" spans="1:3" x14ac:dyDescent="0.25">
      <c r="A5747" t="s">
        <v>23263</v>
      </c>
      <c r="B5747" t="s">
        <v>18085</v>
      </c>
      <c r="C5747" t="s">
        <v>18100</v>
      </c>
    </row>
    <row r="5748" spans="1:3" x14ac:dyDescent="0.25">
      <c r="A5748" t="s">
        <v>23657</v>
      </c>
      <c r="B5748" t="s">
        <v>18085</v>
      </c>
      <c r="C5748" t="s">
        <v>18100</v>
      </c>
    </row>
    <row r="5749" spans="1:3" x14ac:dyDescent="0.25">
      <c r="A5749" t="s">
        <v>23462</v>
      </c>
      <c r="B5749" t="s">
        <v>18085</v>
      </c>
      <c r="C5749" t="s">
        <v>18100</v>
      </c>
    </row>
    <row r="5750" spans="1:3" x14ac:dyDescent="0.25">
      <c r="A5750" t="s">
        <v>22855</v>
      </c>
      <c r="B5750" t="s">
        <v>18085</v>
      </c>
      <c r="C5750" t="s">
        <v>18100</v>
      </c>
    </row>
    <row r="5751" spans="1:3" x14ac:dyDescent="0.25">
      <c r="A5751" t="s">
        <v>19352</v>
      </c>
      <c r="B5751" t="s">
        <v>18085</v>
      </c>
      <c r="C5751" t="s">
        <v>18100</v>
      </c>
    </row>
    <row r="5752" spans="1:3" x14ac:dyDescent="0.25">
      <c r="A5752" t="s">
        <v>24982</v>
      </c>
      <c r="B5752" t="s">
        <v>18085</v>
      </c>
      <c r="C5752" t="s">
        <v>18100</v>
      </c>
    </row>
    <row r="5753" spans="1:3" x14ac:dyDescent="0.25">
      <c r="A5753" t="s">
        <v>24910</v>
      </c>
      <c r="B5753" t="s">
        <v>18085</v>
      </c>
      <c r="C5753" t="s">
        <v>18100</v>
      </c>
    </row>
    <row r="5754" spans="1:3" x14ac:dyDescent="0.25">
      <c r="A5754" t="s">
        <v>22700</v>
      </c>
      <c r="B5754" t="s">
        <v>18085</v>
      </c>
      <c r="C5754" t="s">
        <v>18100</v>
      </c>
    </row>
    <row r="5755" spans="1:3" x14ac:dyDescent="0.25">
      <c r="A5755" t="s">
        <v>23856</v>
      </c>
      <c r="B5755" t="s">
        <v>18085</v>
      </c>
      <c r="C5755" t="s">
        <v>18100</v>
      </c>
    </row>
    <row r="5756" spans="1:3" x14ac:dyDescent="0.25">
      <c r="A5756" t="s">
        <v>20889</v>
      </c>
      <c r="B5756" t="s">
        <v>18085</v>
      </c>
      <c r="C5756" t="s">
        <v>18100</v>
      </c>
    </row>
    <row r="5757" spans="1:3" x14ac:dyDescent="0.25">
      <c r="A5757" t="s">
        <v>19662</v>
      </c>
      <c r="B5757" t="s">
        <v>18085</v>
      </c>
      <c r="C5757" t="s">
        <v>18100</v>
      </c>
    </row>
    <row r="5758" spans="1:3" x14ac:dyDescent="0.25">
      <c r="A5758" t="s">
        <v>22976</v>
      </c>
      <c r="B5758" t="s">
        <v>18085</v>
      </c>
      <c r="C5758" t="s">
        <v>18100</v>
      </c>
    </row>
    <row r="5759" spans="1:3" x14ac:dyDescent="0.25">
      <c r="A5759" t="s">
        <v>22856</v>
      </c>
      <c r="B5759" t="s">
        <v>18085</v>
      </c>
      <c r="C5759" t="s">
        <v>18100</v>
      </c>
    </row>
    <row r="5760" spans="1:3" x14ac:dyDescent="0.25">
      <c r="A5760" t="s">
        <v>21431</v>
      </c>
      <c r="B5760" t="s">
        <v>18085</v>
      </c>
      <c r="C5760" t="s">
        <v>18100</v>
      </c>
    </row>
    <row r="5761" spans="1:3" x14ac:dyDescent="0.25">
      <c r="A5761" t="s">
        <v>23041</v>
      </c>
      <c r="B5761" t="s">
        <v>18085</v>
      </c>
      <c r="C5761" t="s">
        <v>18229</v>
      </c>
    </row>
    <row r="5762" spans="1:3" x14ac:dyDescent="0.25">
      <c r="A5762" t="s">
        <v>21333</v>
      </c>
      <c r="B5762" t="s">
        <v>18085</v>
      </c>
      <c r="C5762" t="s">
        <v>18229</v>
      </c>
    </row>
    <row r="5763" spans="1:3" x14ac:dyDescent="0.25">
      <c r="A5763" t="s">
        <v>22292</v>
      </c>
      <c r="B5763" t="s">
        <v>18085</v>
      </c>
      <c r="C5763" t="s">
        <v>18229</v>
      </c>
    </row>
    <row r="5764" spans="1:3" x14ac:dyDescent="0.25">
      <c r="A5764" t="s">
        <v>21176</v>
      </c>
      <c r="B5764" t="s">
        <v>18085</v>
      </c>
      <c r="C5764" t="s">
        <v>18229</v>
      </c>
    </row>
    <row r="5765" spans="1:3" x14ac:dyDescent="0.25">
      <c r="A5765" t="s">
        <v>21164</v>
      </c>
      <c r="B5765" t="s">
        <v>18085</v>
      </c>
      <c r="C5765" t="s">
        <v>18100</v>
      </c>
    </row>
    <row r="5766" spans="1:3" x14ac:dyDescent="0.25">
      <c r="A5766" t="s">
        <v>24817</v>
      </c>
      <c r="B5766" t="s">
        <v>18085</v>
      </c>
      <c r="C5766" t="s">
        <v>18100</v>
      </c>
    </row>
    <row r="5767" spans="1:3" x14ac:dyDescent="0.25">
      <c r="A5767" t="s">
        <v>21772</v>
      </c>
      <c r="B5767" t="s">
        <v>18085</v>
      </c>
      <c r="C5767" t="s">
        <v>18100</v>
      </c>
    </row>
    <row r="5768" spans="1:3" x14ac:dyDescent="0.25">
      <c r="A5768" t="s">
        <v>21432</v>
      </c>
      <c r="B5768" t="s">
        <v>18085</v>
      </c>
      <c r="C5768" t="s">
        <v>18100</v>
      </c>
    </row>
    <row r="5769" spans="1:3" x14ac:dyDescent="0.25">
      <c r="A5769" t="s">
        <v>21434</v>
      </c>
      <c r="B5769" t="s">
        <v>18085</v>
      </c>
      <c r="C5769" t="s">
        <v>18100</v>
      </c>
    </row>
    <row r="5770" spans="1:3" x14ac:dyDescent="0.25">
      <c r="A5770" t="s">
        <v>22593</v>
      </c>
      <c r="B5770" t="s">
        <v>18085</v>
      </c>
      <c r="C5770" t="s">
        <v>18100</v>
      </c>
    </row>
    <row r="5771" spans="1:3" x14ac:dyDescent="0.25">
      <c r="A5771" t="s">
        <v>24454</v>
      </c>
      <c r="B5771" t="s">
        <v>18085</v>
      </c>
      <c r="C5771" t="s">
        <v>18100</v>
      </c>
    </row>
    <row r="5772" spans="1:3" x14ac:dyDescent="0.25">
      <c r="A5772" t="s">
        <v>22701</v>
      </c>
      <c r="B5772" t="s">
        <v>18085</v>
      </c>
      <c r="C5772" t="s">
        <v>18100</v>
      </c>
    </row>
    <row r="5773" spans="1:3" x14ac:dyDescent="0.25">
      <c r="A5773" t="s">
        <v>22749</v>
      </c>
      <c r="B5773" t="s">
        <v>18085</v>
      </c>
      <c r="C5773" t="s">
        <v>18100</v>
      </c>
    </row>
    <row r="5774" spans="1:3" x14ac:dyDescent="0.25">
      <c r="A5774" t="s">
        <v>21848</v>
      </c>
      <c r="B5774" t="s">
        <v>18085</v>
      </c>
      <c r="C5774" t="s">
        <v>18100</v>
      </c>
    </row>
    <row r="5775" spans="1:3" x14ac:dyDescent="0.25">
      <c r="A5775" t="s">
        <v>21708</v>
      </c>
      <c r="B5775" t="s">
        <v>18085</v>
      </c>
      <c r="C5775" t="s">
        <v>18100</v>
      </c>
    </row>
    <row r="5776" spans="1:3" x14ac:dyDescent="0.25">
      <c r="A5776" t="s">
        <v>20171</v>
      </c>
      <c r="B5776" t="s">
        <v>18085</v>
      </c>
      <c r="C5776" t="s">
        <v>18100</v>
      </c>
    </row>
    <row r="5777" spans="1:3" x14ac:dyDescent="0.25">
      <c r="A5777" t="s">
        <v>21927</v>
      </c>
      <c r="B5777" t="s">
        <v>18085</v>
      </c>
      <c r="C5777" t="s">
        <v>18100</v>
      </c>
    </row>
    <row r="5778" spans="1:3" x14ac:dyDescent="0.25">
      <c r="A5778" t="s">
        <v>22293</v>
      </c>
      <c r="B5778" t="s">
        <v>18085</v>
      </c>
      <c r="C5778" t="s">
        <v>18100</v>
      </c>
    </row>
    <row r="5779" spans="1:3" x14ac:dyDescent="0.25">
      <c r="A5779" t="s">
        <v>23210</v>
      </c>
      <c r="B5779" t="s">
        <v>18085</v>
      </c>
      <c r="C5779" t="s">
        <v>18100</v>
      </c>
    </row>
    <row r="5780" spans="1:3" x14ac:dyDescent="0.25">
      <c r="A5780" t="s">
        <v>22750</v>
      </c>
      <c r="B5780" t="s">
        <v>18085</v>
      </c>
      <c r="C5780" t="s">
        <v>18100</v>
      </c>
    </row>
    <row r="5781" spans="1:3" x14ac:dyDescent="0.25">
      <c r="A5781" t="s">
        <v>20050</v>
      </c>
      <c r="B5781" t="s">
        <v>18085</v>
      </c>
      <c r="C5781" t="s">
        <v>18100</v>
      </c>
    </row>
    <row r="5782" spans="1:3" x14ac:dyDescent="0.25">
      <c r="A5782" t="s">
        <v>23980</v>
      </c>
      <c r="B5782" t="s">
        <v>18085</v>
      </c>
      <c r="C5782" t="s">
        <v>18100</v>
      </c>
    </row>
    <row r="5783" spans="1:3" x14ac:dyDescent="0.25">
      <c r="A5783" t="s">
        <v>21250</v>
      </c>
      <c r="B5783" t="s">
        <v>18085</v>
      </c>
      <c r="C5783" t="s">
        <v>18100</v>
      </c>
    </row>
    <row r="5784" spans="1:3" x14ac:dyDescent="0.25">
      <c r="A5784" t="s">
        <v>24645</v>
      </c>
      <c r="B5784" t="s">
        <v>18085</v>
      </c>
      <c r="C5784" t="s">
        <v>18100</v>
      </c>
    </row>
    <row r="5785" spans="1:3" x14ac:dyDescent="0.25">
      <c r="A5785" t="s">
        <v>24788</v>
      </c>
      <c r="B5785" t="s">
        <v>18085</v>
      </c>
      <c r="C5785" t="s">
        <v>18100</v>
      </c>
    </row>
    <row r="5786" spans="1:3" x14ac:dyDescent="0.25">
      <c r="A5786" t="s">
        <v>24012</v>
      </c>
      <c r="B5786" t="s">
        <v>18085</v>
      </c>
      <c r="C5786" t="s">
        <v>18100</v>
      </c>
    </row>
    <row r="5787" spans="1:3" x14ac:dyDescent="0.25">
      <c r="A5787" t="s">
        <v>22219</v>
      </c>
      <c r="B5787" t="s">
        <v>18085</v>
      </c>
      <c r="C5787" t="s">
        <v>18100</v>
      </c>
    </row>
    <row r="5788" spans="1:3" x14ac:dyDescent="0.25">
      <c r="A5788" t="s">
        <v>21165</v>
      </c>
      <c r="B5788" t="s">
        <v>18085</v>
      </c>
      <c r="C5788" t="s">
        <v>18100</v>
      </c>
    </row>
    <row r="5789" spans="1:3" x14ac:dyDescent="0.25">
      <c r="A5789" t="s">
        <v>23362</v>
      </c>
      <c r="B5789" t="s">
        <v>18085</v>
      </c>
      <c r="C5789" t="s">
        <v>18229</v>
      </c>
    </row>
    <row r="5790" spans="1:3" x14ac:dyDescent="0.25">
      <c r="A5790" t="s">
        <v>24541</v>
      </c>
      <c r="B5790" t="s">
        <v>18085</v>
      </c>
      <c r="C5790" t="s">
        <v>18100</v>
      </c>
    </row>
    <row r="5791" spans="1:3" x14ac:dyDescent="0.25">
      <c r="A5791" t="s">
        <v>23410</v>
      </c>
      <c r="B5791" t="s">
        <v>18085</v>
      </c>
      <c r="C5791" t="s">
        <v>18100</v>
      </c>
    </row>
    <row r="5792" spans="1:3" x14ac:dyDescent="0.25">
      <c r="A5792" t="s">
        <v>20271</v>
      </c>
      <c r="B5792" t="s">
        <v>18085</v>
      </c>
      <c r="C5792" t="s">
        <v>18087</v>
      </c>
    </row>
    <row r="5793" spans="1:3" x14ac:dyDescent="0.25">
      <c r="A5793" t="s">
        <v>24181</v>
      </c>
      <c r="B5793" t="s">
        <v>18085</v>
      </c>
      <c r="C5793" t="s">
        <v>18087</v>
      </c>
    </row>
    <row r="5794" spans="1:3" x14ac:dyDescent="0.25">
      <c r="A5794" t="s">
        <v>21928</v>
      </c>
      <c r="B5794" t="s">
        <v>18085</v>
      </c>
      <c r="C5794" t="s">
        <v>18100</v>
      </c>
    </row>
    <row r="5795" spans="1:3" x14ac:dyDescent="0.25">
      <c r="A5795" t="s">
        <v>24948</v>
      </c>
      <c r="B5795" t="s">
        <v>18085</v>
      </c>
      <c r="C5795" t="s">
        <v>18100</v>
      </c>
    </row>
    <row r="5796" spans="1:3" x14ac:dyDescent="0.25">
      <c r="A5796" t="s">
        <v>24455</v>
      </c>
      <c r="B5796" t="s">
        <v>18085</v>
      </c>
      <c r="C5796" t="s">
        <v>18100</v>
      </c>
    </row>
    <row r="5797" spans="1:3" x14ac:dyDescent="0.25">
      <c r="A5797" t="s">
        <v>22144</v>
      </c>
      <c r="B5797" t="s">
        <v>18085</v>
      </c>
      <c r="C5797" t="s">
        <v>18100</v>
      </c>
    </row>
    <row r="5798" spans="1:3" x14ac:dyDescent="0.25">
      <c r="A5798" t="s">
        <v>20795</v>
      </c>
      <c r="B5798" t="s">
        <v>18085</v>
      </c>
      <c r="C5798" t="s">
        <v>18100</v>
      </c>
    </row>
    <row r="5799" spans="1:3" x14ac:dyDescent="0.25">
      <c r="A5799" t="s">
        <v>23857</v>
      </c>
      <c r="B5799" t="s">
        <v>18085</v>
      </c>
      <c r="C5799" t="s">
        <v>18100</v>
      </c>
    </row>
    <row r="5800" spans="1:3" x14ac:dyDescent="0.25">
      <c r="A5800" t="s">
        <v>23754</v>
      </c>
      <c r="B5800" t="s">
        <v>18085</v>
      </c>
      <c r="C5800" t="s">
        <v>18100</v>
      </c>
    </row>
    <row r="5801" spans="1:3" x14ac:dyDescent="0.25">
      <c r="A5801" t="s">
        <v>22644</v>
      </c>
      <c r="B5801" t="s">
        <v>18085</v>
      </c>
      <c r="C5801" t="s">
        <v>18100</v>
      </c>
    </row>
    <row r="5802" spans="1:3" x14ac:dyDescent="0.25">
      <c r="A5802" t="s">
        <v>23042</v>
      </c>
      <c r="B5802" t="s">
        <v>18085</v>
      </c>
      <c r="C5802" t="s">
        <v>18100</v>
      </c>
    </row>
    <row r="5803" spans="1:3" x14ac:dyDescent="0.25">
      <c r="A5803" t="s">
        <v>24646</v>
      </c>
      <c r="B5803" t="s">
        <v>18085</v>
      </c>
      <c r="C5803" t="s">
        <v>18229</v>
      </c>
    </row>
    <row r="5804" spans="1:3" x14ac:dyDescent="0.25">
      <c r="A5804" t="s">
        <v>24182</v>
      </c>
      <c r="B5804" t="s">
        <v>18085</v>
      </c>
      <c r="C5804" t="s">
        <v>18100</v>
      </c>
    </row>
    <row r="5805" spans="1:3" x14ac:dyDescent="0.25">
      <c r="A5805" t="s">
        <v>22977</v>
      </c>
      <c r="B5805" t="s">
        <v>18085</v>
      </c>
      <c r="C5805" t="s">
        <v>18100</v>
      </c>
    </row>
    <row r="5806" spans="1:3" x14ac:dyDescent="0.25">
      <c r="A5806" t="s">
        <v>22294</v>
      </c>
      <c r="B5806" t="s">
        <v>18085</v>
      </c>
      <c r="C5806" t="s">
        <v>18229</v>
      </c>
    </row>
    <row r="5807" spans="1:3" x14ac:dyDescent="0.25">
      <c r="A5807" t="s">
        <v>19824</v>
      </c>
      <c r="B5807" t="s">
        <v>18085</v>
      </c>
      <c r="C5807" t="s">
        <v>18100</v>
      </c>
    </row>
    <row r="5808" spans="1:3" x14ac:dyDescent="0.25">
      <c r="A5808" t="s">
        <v>23816</v>
      </c>
      <c r="B5808" t="s">
        <v>18085</v>
      </c>
      <c r="C5808" t="s">
        <v>18100</v>
      </c>
    </row>
    <row r="5809" spans="1:3" x14ac:dyDescent="0.25">
      <c r="A5809" t="s">
        <v>19960</v>
      </c>
      <c r="B5809" t="s">
        <v>18085</v>
      </c>
      <c r="C5809" t="s">
        <v>18100</v>
      </c>
    </row>
    <row r="5810" spans="1:3" x14ac:dyDescent="0.25">
      <c r="A5810" t="s">
        <v>18574</v>
      </c>
      <c r="B5810" t="s">
        <v>18085</v>
      </c>
      <c r="C5810" t="s">
        <v>18100</v>
      </c>
    </row>
    <row r="5811" spans="1:3" x14ac:dyDescent="0.25">
      <c r="A5811" t="s">
        <v>20690</v>
      </c>
      <c r="B5811" t="s">
        <v>18085</v>
      </c>
      <c r="C5811" t="s">
        <v>18100</v>
      </c>
    </row>
    <row r="5812" spans="1:3" x14ac:dyDescent="0.25">
      <c r="A5812" t="s">
        <v>23564</v>
      </c>
      <c r="B5812" t="s">
        <v>18085</v>
      </c>
      <c r="C5812" t="s">
        <v>18100</v>
      </c>
    </row>
    <row r="5813" spans="1:3" x14ac:dyDescent="0.25">
      <c r="A5813" t="s">
        <v>21783</v>
      </c>
      <c r="B5813" t="s">
        <v>18085</v>
      </c>
      <c r="C5813" t="s">
        <v>18100</v>
      </c>
    </row>
    <row r="5814" spans="1:3" x14ac:dyDescent="0.25">
      <c r="A5814" t="s">
        <v>20983</v>
      </c>
      <c r="B5814" t="s">
        <v>18085</v>
      </c>
      <c r="C5814" t="s">
        <v>18100</v>
      </c>
    </row>
    <row r="5815" spans="1:3" x14ac:dyDescent="0.25">
      <c r="A5815" t="s">
        <v>20987</v>
      </c>
      <c r="B5815" t="s">
        <v>18085</v>
      </c>
      <c r="C5815" t="s">
        <v>18100</v>
      </c>
    </row>
    <row r="5816" spans="1:3" x14ac:dyDescent="0.25">
      <c r="A5816" t="s">
        <v>18989</v>
      </c>
      <c r="B5816" t="s">
        <v>18085</v>
      </c>
      <c r="C5816" t="s">
        <v>18100</v>
      </c>
    </row>
    <row r="5817" spans="1:3" x14ac:dyDescent="0.25">
      <c r="A5817" t="s">
        <v>23223</v>
      </c>
      <c r="B5817" t="s">
        <v>18085</v>
      </c>
      <c r="C5817" t="s">
        <v>18100</v>
      </c>
    </row>
    <row r="5818" spans="1:3" x14ac:dyDescent="0.25">
      <c r="A5818" t="s">
        <v>24989</v>
      </c>
      <c r="B5818" t="s">
        <v>18085</v>
      </c>
      <c r="C5818" t="s">
        <v>18087</v>
      </c>
    </row>
    <row r="5819" spans="1:3" x14ac:dyDescent="0.25">
      <c r="A5819" t="s">
        <v>19185</v>
      </c>
      <c r="B5819" t="s">
        <v>18085</v>
      </c>
      <c r="C5819" t="s">
        <v>18087</v>
      </c>
    </row>
    <row r="5820" spans="1:3" x14ac:dyDescent="0.25">
      <c r="A5820" t="s">
        <v>22857</v>
      </c>
      <c r="B5820" t="s">
        <v>18085</v>
      </c>
      <c r="C5820" t="s">
        <v>18087</v>
      </c>
    </row>
    <row r="5821" spans="1:3" x14ac:dyDescent="0.25">
      <c r="A5821" t="s">
        <v>19800</v>
      </c>
      <c r="B5821" t="s">
        <v>18085</v>
      </c>
      <c r="C5821" t="s">
        <v>18100</v>
      </c>
    </row>
    <row r="5822" spans="1:3" x14ac:dyDescent="0.25">
      <c r="A5822" t="s">
        <v>22347</v>
      </c>
      <c r="B5822" t="s">
        <v>18085</v>
      </c>
      <c r="C5822" t="s">
        <v>18087</v>
      </c>
    </row>
    <row r="5823" spans="1:3" x14ac:dyDescent="0.25">
      <c r="A5823" t="s">
        <v>19949</v>
      </c>
      <c r="B5823" t="s">
        <v>18085</v>
      </c>
      <c r="C5823" t="s">
        <v>18100</v>
      </c>
    </row>
    <row r="5824" spans="1:3" x14ac:dyDescent="0.25">
      <c r="A5824" t="s">
        <v>21433</v>
      </c>
      <c r="B5824" t="s">
        <v>18085</v>
      </c>
      <c r="C5824" t="s">
        <v>18100</v>
      </c>
    </row>
    <row r="5825" spans="1:3" x14ac:dyDescent="0.25">
      <c r="A5825" t="s">
        <v>21773</v>
      </c>
      <c r="B5825" t="s">
        <v>18085</v>
      </c>
      <c r="C5825" t="s">
        <v>18100</v>
      </c>
    </row>
    <row r="5826" spans="1:3" x14ac:dyDescent="0.25">
      <c r="A5826" t="s">
        <v>19169</v>
      </c>
      <c r="B5826" t="s">
        <v>18085</v>
      </c>
      <c r="C5826" t="s">
        <v>18087</v>
      </c>
    </row>
    <row r="5827" spans="1:3" x14ac:dyDescent="0.25">
      <c r="A5827" t="s">
        <v>24014</v>
      </c>
      <c r="B5827" t="s">
        <v>18085</v>
      </c>
      <c r="C5827" t="s">
        <v>18087</v>
      </c>
    </row>
    <row r="5828" spans="1:3" x14ac:dyDescent="0.25">
      <c r="A5828" t="s">
        <v>24308</v>
      </c>
      <c r="B5828" t="s">
        <v>18085</v>
      </c>
      <c r="C5828" t="s">
        <v>18087</v>
      </c>
    </row>
    <row r="5829" spans="1:3" x14ac:dyDescent="0.25">
      <c r="A5829" t="s">
        <v>23463</v>
      </c>
      <c r="B5829" t="s">
        <v>18085</v>
      </c>
      <c r="C5829" t="s">
        <v>18087</v>
      </c>
    </row>
    <row r="5830" spans="1:3" x14ac:dyDescent="0.25">
      <c r="A5830" t="s">
        <v>21710</v>
      </c>
      <c r="B5830" t="s">
        <v>18085</v>
      </c>
      <c r="C5830" t="s">
        <v>18087</v>
      </c>
    </row>
    <row r="5831" spans="1:3" x14ac:dyDescent="0.25">
      <c r="A5831" t="s">
        <v>19801</v>
      </c>
      <c r="B5831" t="s">
        <v>18085</v>
      </c>
      <c r="C5831" t="s">
        <v>18087</v>
      </c>
    </row>
    <row r="5832" spans="1:3" x14ac:dyDescent="0.25">
      <c r="A5832" t="s">
        <v>24677</v>
      </c>
      <c r="B5832" t="s">
        <v>18085</v>
      </c>
      <c r="C5832" t="s">
        <v>18087</v>
      </c>
    </row>
    <row r="5833" spans="1:3" x14ac:dyDescent="0.25">
      <c r="A5833" t="s">
        <v>24743</v>
      </c>
      <c r="B5833" t="s">
        <v>18085</v>
      </c>
      <c r="C5833" t="s">
        <v>18100</v>
      </c>
    </row>
    <row r="5834" spans="1:3" x14ac:dyDescent="0.25">
      <c r="A5834" t="s">
        <v>21930</v>
      </c>
      <c r="B5834" t="s">
        <v>18085</v>
      </c>
      <c r="C5834" t="s">
        <v>18100</v>
      </c>
    </row>
    <row r="5835" spans="1:3" x14ac:dyDescent="0.25">
      <c r="A5835" t="s">
        <v>23423</v>
      </c>
      <c r="B5835" t="s">
        <v>18085</v>
      </c>
      <c r="C5835" t="s">
        <v>18175</v>
      </c>
    </row>
    <row r="5836" spans="1:3" x14ac:dyDescent="0.25">
      <c r="A5836" t="s">
        <v>22161</v>
      </c>
      <c r="B5836" t="s">
        <v>18085</v>
      </c>
      <c r="C5836" t="s">
        <v>18175</v>
      </c>
    </row>
    <row r="5837" spans="1:3" x14ac:dyDescent="0.25">
      <c r="A5837" t="s">
        <v>20173</v>
      </c>
      <c r="B5837" t="s">
        <v>18085</v>
      </c>
      <c r="C5837" t="s">
        <v>18100</v>
      </c>
    </row>
    <row r="5838" spans="1:3" x14ac:dyDescent="0.25">
      <c r="A5838" t="s">
        <v>24417</v>
      </c>
      <c r="B5838" t="s">
        <v>18085</v>
      </c>
      <c r="C5838" t="s">
        <v>18100</v>
      </c>
    </row>
    <row r="5839" spans="1:3" x14ac:dyDescent="0.25">
      <c r="A5839" t="s">
        <v>23658</v>
      </c>
      <c r="B5839" t="s">
        <v>18085</v>
      </c>
      <c r="C5839" t="s">
        <v>18087</v>
      </c>
    </row>
    <row r="5840" spans="1:3" x14ac:dyDescent="0.25">
      <c r="A5840" t="s">
        <v>20980</v>
      </c>
      <c r="B5840" t="s">
        <v>18085</v>
      </c>
      <c r="C5840" t="s">
        <v>18103</v>
      </c>
    </row>
    <row r="5841" spans="1:3" x14ac:dyDescent="0.25">
      <c r="A5841" t="s">
        <v>21644</v>
      </c>
      <c r="B5841" t="s">
        <v>18085</v>
      </c>
      <c r="C5841" t="s">
        <v>18100</v>
      </c>
    </row>
    <row r="5842" spans="1:3" x14ac:dyDescent="0.25">
      <c r="A5842" t="s">
        <v>20052</v>
      </c>
      <c r="B5842" t="s">
        <v>18085</v>
      </c>
      <c r="C5842" t="s">
        <v>18087</v>
      </c>
    </row>
    <row r="5843" spans="1:3" x14ac:dyDescent="0.25">
      <c r="A5843" t="s">
        <v>23411</v>
      </c>
      <c r="B5843" t="s">
        <v>18085</v>
      </c>
      <c r="C5843" t="s">
        <v>18087</v>
      </c>
    </row>
    <row r="5844" spans="1:3" x14ac:dyDescent="0.25">
      <c r="A5844" t="s">
        <v>21711</v>
      </c>
      <c r="B5844" t="s">
        <v>18085</v>
      </c>
      <c r="C5844" t="s">
        <v>18087</v>
      </c>
    </row>
    <row r="5845" spans="1:3" x14ac:dyDescent="0.25">
      <c r="A5845" t="s">
        <v>22480</v>
      </c>
      <c r="B5845" t="s">
        <v>18085</v>
      </c>
      <c r="C5845" t="s">
        <v>18100</v>
      </c>
    </row>
    <row r="5846" spans="1:3" x14ac:dyDescent="0.25">
      <c r="A5846" t="s">
        <v>21712</v>
      </c>
      <c r="B5846" t="s">
        <v>18085</v>
      </c>
      <c r="C5846" t="s">
        <v>18087</v>
      </c>
    </row>
    <row r="5847" spans="1:3" x14ac:dyDescent="0.25">
      <c r="A5847" t="s">
        <v>24502</v>
      </c>
      <c r="B5847" t="s">
        <v>18085</v>
      </c>
      <c r="C5847" t="s">
        <v>18100</v>
      </c>
    </row>
    <row r="5848" spans="1:3" x14ac:dyDescent="0.25">
      <c r="A5848" t="s">
        <v>19830</v>
      </c>
      <c r="B5848" t="s">
        <v>18085</v>
      </c>
      <c r="C5848" t="s">
        <v>18087</v>
      </c>
    </row>
    <row r="5849" spans="1:3" x14ac:dyDescent="0.25">
      <c r="A5849" t="s">
        <v>23858</v>
      </c>
      <c r="B5849" t="s">
        <v>18085</v>
      </c>
      <c r="C5849" t="s">
        <v>18087</v>
      </c>
    </row>
    <row r="5850" spans="1:3" x14ac:dyDescent="0.25">
      <c r="A5850" t="s">
        <v>22147</v>
      </c>
      <c r="B5850" t="s">
        <v>18085</v>
      </c>
      <c r="C5850" t="s">
        <v>18087</v>
      </c>
    </row>
    <row r="5851" spans="1:3" x14ac:dyDescent="0.25">
      <c r="A5851" t="s">
        <v>23761</v>
      </c>
      <c r="B5851" t="s">
        <v>18085</v>
      </c>
      <c r="C5851" t="s">
        <v>18103</v>
      </c>
    </row>
    <row r="5852" spans="1:3" x14ac:dyDescent="0.25">
      <c r="A5852" t="s">
        <v>24678</v>
      </c>
      <c r="B5852" t="s">
        <v>18085</v>
      </c>
      <c r="C5852" t="s">
        <v>18087</v>
      </c>
    </row>
    <row r="5853" spans="1:3" x14ac:dyDescent="0.25">
      <c r="A5853" t="s">
        <v>20896</v>
      </c>
      <c r="B5853" t="s">
        <v>18085</v>
      </c>
      <c r="C5853" t="s">
        <v>18087</v>
      </c>
    </row>
    <row r="5854" spans="1:3" x14ac:dyDescent="0.25">
      <c r="A5854" t="s">
        <v>22010</v>
      </c>
      <c r="B5854" t="s">
        <v>18085</v>
      </c>
      <c r="C5854" t="s">
        <v>18100</v>
      </c>
    </row>
    <row r="5855" spans="1:3" x14ac:dyDescent="0.25">
      <c r="A5855" t="s">
        <v>21337</v>
      </c>
      <c r="B5855" t="s">
        <v>18085</v>
      </c>
      <c r="C5855" t="s">
        <v>18087</v>
      </c>
    </row>
    <row r="5856" spans="1:3" x14ac:dyDescent="0.25">
      <c r="A5856" t="s">
        <v>24100</v>
      </c>
      <c r="B5856" t="s">
        <v>18085</v>
      </c>
      <c r="C5856" t="s">
        <v>18087</v>
      </c>
    </row>
    <row r="5857" spans="1:3" x14ac:dyDescent="0.25">
      <c r="A5857" t="s">
        <v>23044</v>
      </c>
      <c r="B5857" t="s">
        <v>18085</v>
      </c>
      <c r="C5857" t="s">
        <v>18087</v>
      </c>
    </row>
    <row r="5858" spans="1:3" x14ac:dyDescent="0.25">
      <c r="A5858" t="s">
        <v>24132</v>
      </c>
      <c r="B5858" t="s">
        <v>18085</v>
      </c>
      <c r="C5858" t="s">
        <v>18087</v>
      </c>
    </row>
    <row r="5859" spans="1:3" x14ac:dyDescent="0.25">
      <c r="A5859" t="s">
        <v>22978</v>
      </c>
      <c r="B5859" t="s">
        <v>18085</v>
      </c>
      <c r="C5859" t="s">
        <v>18087</v>
      </c>
    </row>
    <row r="5860" spans="1:3" x14ac:dyDescent="0.25">
      <c r="A5860" t="s">
        <v>24099</v>
      </c>
      <c r="B5860" t="s">
        <v>18085</v>
      </c>
      <c r="C5860" t="s">
        <v>18087</v>
      </c>
    </row>
    <row r="5861" spans="1:3" x14ac:dyDescent="0.25">
      <c r="A5861" t="s">
        <v>24419</v>
      </c>
      <c r="B5861" t="s">
        <v>18085</v>
      </c>
      <c r="C5861" t="s">
        <v>18087</v>
      </c>
    </row>
    <row r="5862" spans="1:3" x14ac:dyDescent="0.25">
      <c r="A5862" t="s">
        <v>23906</v>
      </c>
      <c r="B5862" t="s">
        <v>18085</v>
      </c>
      <c r="C5862" t="s">
        <v>18087</v>
      </c>
    </row>
    <row r="5863" spans="1:3" x14ac:dyDescent="0.25">
      <c r="A5863" t="s">
        <v>24847</v>
      </c>
      <c r="B5863" t="s">
        <v>18085</v>
      </c>
      <c r="C5863" t="s">
        <v>18087</v>
      </c>
    </row>
    <row r="5864" spans="1:3" x14ac:dyDescent="0.25">
      <c r="A5864" t="s">
        <v>23935</v>
      </c>
      <c r="B5864" t="s">
        <v>18085</v>
      </c>
      <c r="C5864" t="s">
        <v>18087</v>
      </c>
    </row>
    <row r="5865" spans="1:3" x14ac:dyDescent="0.25">
      <c r="A5865" t="s">
        <v>25050</v>
      </c>
      <c r="B5865" t="s">
        <v>18085</v>
      </c>
      <c r="C5865" t="s">
        <v>18100</v>
      </c>
    </row>
    <row r="5866" spans="1:3" x14ac:dyDescent="0.25">
      <c r="A5866" t="s">
        <v>21457</v>
      </c>
      <c r="B5866" t="s">
        <v>18085</v>
      </c>
      <c r="C5866" t="s">
        <v>18087</v>
      </c>
    </row>
    <row r="5867" spans="1:3" x14ac:dyDescent="0.25">
      <c r="A5867" t="s">
        <v>20506</v>
      </c>
      <c r="B5867" t="s">
        <v>18085</v>
      </c>
      <c r="C5867" t="s">
        <v>18087</v>
      </c>
    </row>
    <row r="5868" spans="1:3" x14ac:dyDescent="0.25">
      <c r="A5868" t="s">
        <v>20056</v>
      </c>
      <c r="B5868" t="s">
        <v>18085</v>
      </c>
      <c r="C5868" t="s">
        <v>18087</v>
      </c>
    </row>
    <row r="5869" spans="1:3" x14ac:dyDescent="0.25">
      <c r="A5869" t="s">
        <v>19194</v>
      </c>
      <c r="B5869" t="s">
        <v>18085</v>
      </c>
      <c r="C5869" t="s">
        <v>18087</v>
      </c>
    </row>
    <row r="5870" spans="1:3" x14ac:dyDescent="0.25">
      <c r="A5870" t="s">
        <v>25057</v>
      </c>
      <c r="B5870" t="s">
        <v>18085</v>
      </c>
      <c r="C5870" t="s">
        <v>18087</v>
      </c>
    </row>
    <row r="5871" spans="1:3" x14ac:dyDescent="0.25">
      <c r="A5871" t="s">
        <v>22481</v>
      </c>
      <c r="B5871" t="s">
        <v>18085</v>
      </c>
      <c r="C5871" t="s">
        <v>18087</v>
      </c>
    </row>
    <row r="5872" spans="1:3" x14ac:dyDescent="0.25">
      <c r="A5872" t="s">
        <v>21447</v>
      </c>
      <c r="B5872" t="s">
        <v>18085</v>
      </c>
      <c r="C5872" t="s">
        <v>18087</v>
      </c>
    </row>
    <row r="5873" spans="1:3" x14ac:dyDescent="0.25">
      <c r="A5873" t="s">
        <v>22422</v>
      </c>
      <c r="B5873" t="s">
        <v>18085</v>
      </c>
      <c r="C5873" t="s">
        <v>18087</v>
      </c>
    </row>
    <row r="5874" spans="1:3" x14ac:dyDescent="0.25">
      <c r="A5874" t="s">
        <v>18521</v>
      </c>
      <c r="B5874" t="s">
        <v>18085</v>
      </c>
      <c r="C5874" t="s">
        <v>18100</v>
      </c>
    </row>
    <row r="5875" spans="1:3" x14ac:dyDescent="0.25">
      <c r="A5875" t="s">
        <v>22149</v>
      </c>
      <c r="B5875" t="s">
        <v>18085</v>
      </c>
      <c r="C5875" t="s">
        <v>18087</v>
      </c>
    </row>
    <row r="5876" spans="1:3" x14ac:dyDescent="0.25">
      <c r="A5876" t="s">
        <v>20175</v>
      </c>
      <c r="B5876" t="s">
        <v>18085</v>
      </c>
      <c r="C5876" t="s">
        <v>18100</v>
      </c>
    </row>
    <row r="5877" spans="1:3" x14ac:dyDescent="0.25">
      <c r="A5877" t="s">
        <v>23983</v>
      </c>
      <c r="B5877" t="s">
        <v>18085</v>
      </c>
      <c r="C5877" t="s">
        <v>18100</v>
      </c>
    </row>
    <row r="5878" spans="1:3" x14ac:dyDescent="0.25">
      <c r="A5878" t="s">
        <v>23982</v>
      </c>
      <c r="B5878" t="s">
        <v>18085</v>
      </c>
      <c r="C5878" t="s">
        <v>18100</v>
      </c>
    </row>
    <row r="5879" spans="1:3" x14ac:dyDescent="0.25">
      <c r="A5879" t="s">
        <v>24184</v>
      </c>
      <c r="B5879" t="s">
        <v>18085</v>
      </c>
      <c r="C5879" t="s">
        <v>18087</v>
      </c>
    </row>
    <row r="5880" spans="1:3" x14ac:dyDescent="0.25">
      <c r="A5880" t="s">
        <v>23934</v>
      </c>
      <c r="B5880" t="s">
        <v>18085</v>
      </c>
      <c r="C5880" t="s">
        <v>18087</v>
      </c>
    </row>
    <row r="5881" spans="1:3" x14ac:dyDescent="0.25">
      <c r="A5881" t="s">
        <v>24744</v>
      </c>
      <c r="B5881" t="s">
        <v>18085</v>
      </c>
      <c r="C5881" t="s">
        <v>18087</v>
      </c>
    </row>
    <row r="5882" spans="1:3" x14ac:dyDescent="0.25">
      <c r="A5882" t="s">
        <v>20981</v>
      </c>
      <c r="B5882" t="s">
        <v>18085</v>
      </c>
      <c r="C5882" t="s">
        <v>18087</v>
      </c>
    </row>
    <row r="5883" spans="1:3" x14ac:dyDescent="0.25">
      <c r="A5883" t="s">
        <v>23412</v>
      </c>
      <c r="B5883" t="s">
        <v>18085</v>
      </c>
      <c r="C5883" t="s">
        <v>18087</v>
      </c>
    </row>
    <row r="5884" spans="1:3" x14ac:dyDescent="0.25">
      <c r="A5884" t="s">
        <v>23611</v>
      </c>
      <c r="B5884" t="s">
        <v>18085</v>
      </c>
      <c r="C5884" t="s">
        <v>18087</v>
      </c>
    </row>
    <row r="5885" spans="1:3" x14ac:dyDescent="0.25">
      <c r="A5885" t="s">
        <v>24609</v>
      </c>
      <c r="B5885" t="s">
        <v>18085</v>
      </c>
      <c r="C5885" t="s">
        <v>18087</v>
      </c>
    </row>
    <row r="5886" spans="1:3" x14ac:dyDescent="0.25">
      <c r="A5886" t="s">
        <v>24418</v>
      </c>
      <c r="B5886" t="s">
        <v>18085</v>
      </c>
      <c r="C5886" t="s">
        <v>18087</v>
      </c>
    </row>
    <row r="5887" spans="1:3" x14ac:dyDescent="0.25">
      <c r="A5887" t="s">
        <v>22296</v>
      </c>
      <c r="B5887" t="s">
        <v>18085</v>
      </c>
      <c r="C5887" t="s">
        <v>18103</v>
      </c>
    </row>
    <row r="5888" spans="1:3" x14ac:dyDescent="0.25">
      <c r="A5888" t="s">
        <v>24375</v>
      </c>
      <c r="B5888" t="s">
        <v>18085</v>
      </c>
      <c r="C5888" t="s">
        <v>18103</v>
      </c>
    </row>
    <row r="5889" spans="1:3" x14ac:dyDescent="0.25">
      <c r="A5889" t="s">
        <v>24566</v>
      </c>
      <c r="B5889" t="s">
        <v>18085</v>
      </c>
      <c r="C5889" t="s">
        <v>18087</v>
      </c>
    </row>
    <row r="5890" spans="1:3" x14ac:dyDescent="0.25">
      <c r="A5890" t="s">
        <v>24416</v>
      </c>
      <c r="B5890" t="s">
        <v>18085</v>
      </c>
      <c r="C5890" t="s">
        <v>18087</v>
      </c>
    </row>
    <row r="5891" spans="1:3" x14ac:dyDescent="0.25">
      <c r="A5891" t="s">
        <v>24542</v>
      </c>
      <c r="B5891" t="s">
        <v>18085</v>
      </c>
      <c r="C5891" t="s">
        <v>18100</v>
      </c>
    </row>
    <row r="5892" spans="1:3" x14ac:dyDescent="0.25">
      <c r="A5892" t="s">
        <v>24574</v>
      </c>
      <c r="B5892" t="s">
        <v>18085</v>
      </c>
      <c r="C5892" t="s">
        <v>18100</v>
      </c>
    </row>
    <row r="5893" spans="1:3" x14ac:dyDescent="0.25">
      <c r="A5893" t="s">
        <v>24376</v>
      </c>
      <c r="B5893" t="s">
        <v>18085</v>
      </c>
      <c r="C5893" t="s">
        <v>18229</v>
      </c>
    </row>
    <row r="5894" spans="1:3" x14ac:dyDescent="0.25">
      <c r="A5894" t="s">
        <v>21713</v>
      </c>
      <c r="B5894" t="s">
        <v>18085</v>
      </c>
      <c r="C5894" t="s">
        <v>18229</v>
      </c>
    </row>
    <row r="5895" spans="1:3" x14ac:dyDescent="0.25">
      <c r="A5895" t="s">
        <v>23809</v>
      </c>
      <c r="B5895" t="s">
        <v>18085</v>
      </c>
      <c r="C5895" t="s">
        <v>18229</v>
      </c>
    </row>
    <row r="5896" spans="1:3" x14ac:dyDescent="0.25">
      <c r="A5896" t="s">
        <v>19510</v>
      </c>
      <c r="B5896" t="s">
        <v>18085</v>
      </c>
      <c r="C5896" t="s">
        <v>18229</v>
      </c>
    </row>
    <row r="5897" spans="1:3" x14ac:dyDescent="0.25">
      <c r="A5897" t="s">
        <v>23045</v>
      </c>
      <c r="B5897" t="s">
        <v>18085</v>
      </c>
      <c r="C5897" t="s">
        <v>18100</v>
      </c>
    </row>
    <row r="5898" spans="1:3" x14ac:dyDescent="0.25">
      <c r="A5898" t="s">
        <v>20508</v>
      </c>
      <c r="B5898" t="s">
        <v>18085</v>
      </c>
      <c r="C5898" t="s">
        <v>18100</v>
      </c>
    </row>
    <row r="5899" spans="1:3" x14ac:dyDescent="0.25">
      <c r="A5899" t="s">
        <v>22752</v>
      </c>
      <c r="B5899" t="s">
        <v>18085</v>
      </c>
      <c r="C5899" t="s">
        <v>18087</v>
      </c>
    </row>
    <row r="5900" spans="1:3" x14ac:dyDescent="0.25">
      <c r="A5900" t="s">
        <v>18992</v>
      </c>
      <c r="B5900" t="s">
        <v>18085</v>
      </c>
      <c r="C5900" t="s">
        <v>18100</v>
      </c>
    </row>
    <row r="5901" spans="1:3" x14ac:dyDescent="0.25">
      <c r="A5901" t="s">
        <v>24745</v>
      </c>
      <c r="B5901" t="s">
        <v>18085</v>
      </c>
      <c r="C5901" t="s">
        <v>18100</v>
      </c>
    </row>
    <row r="5902" spans="1:3" x14ac:dyDescent="0.25">
      <c r="A5902" t="s">
        <v>19514</v>
      </c>
      <c r="B5902" t="s">
        <v>18085</v>
      </c>
      <c r="C5902" t="s">
        <v>18100</v>
      </c>
    </row>
    <row r="5903" spans="1:3" x14ac:dyDescent="0.25">
      <c r="A5903" t="s">
        <v>21714</v>
      </c>
      <c r="B5903" t="s">
        <v>18085</v>
      </c>
      <c r="C5903" t="s">
        <v>18100</v>
      </c>
    </row>
    <row r="5904" spans="1:3" x14ac:dyDescent="0.25">
      <c r="A5904" t="s">
        <v>23324</v>
      </c>
      <c r="B5904" t="s">
        <v>18085</v>
      </c>
      <c r="C5904" t="s">
        <v>18100</v>
      </c>
    </row>
    <row r="5905" spans="1:3" x14ac:dyDescent="0.25">
      <c r="A5905" t="s">
        <v>24311</v>
      </c>
      <c r="B5905" t="s">
        <v>18085</v>
      </c>
      <c r="C5905" t="s">
        <v>18100</v>
      </c>
    </row>
    <row r="5906" spans="1:3" x14ac:dyDescent="0.25">
      <c r="A5906" t="s">
        <v>21852</v>
      </c>
      <c r="B5906" t="s">
        <v>18085</v>
      </c>
      <c r="C5906" t="s">
        <v>18100</v>
      </c>
    </row>
    <row r="5907" spans="1:3" x14ac:dyDescent="0.25">
      <c r="A5907" t="s">
        <v>20691</v>
      </c>
      <c r="B5907" t="s">
        <v>18085</v>
      </c>
      <c r="C5907" t="s">
        <v>18100</v>
      </c>
    </row>
    <row r="5908" spans="1:3" x14ac:dyDescent="0.25">
      <c r="A5908" t="s">
        <v>21776</v>
      </c>
      <c r="B5908" t="s">
        <v>18085</v>
      </c>
      <c r="C5908" t="s">
        <v>18100</v>
      </c>
    </row>
    <row r="5909" spans="1:3" x14ac:dyDescent="0.25">
      <c r="A5909" t="s">
        <v>22297</v>
      </c>
      <c r="B5909" t="s">
        <v>18085</v>
      </c>
      <c r="C5909" t="s">
        <v>18100</v>
      </c>
    </row>
    <row r="5910" spans="1:3" x14ac:dyDescent="0.25">
      <c r="A5910" t="s">
        <v>22535</v>
      </c>
      <c r="B5910" t="s">
        <v>18085</v>
      </c>
      <c r="C5910" t="s">
        <v>18100</v>
      </c>
    </row>
    <row r="5911" spans="1:3" x14ac:dyDescent="0.25">
      <c r="A5911" t="s">
        <v>22979</v>
      </c>
      <c r="B5911" t="s">
        <v>18085</v>
      </c>
      <c r="C5911" t="s">
        <v>18100</v>
      </c>
    </row>
    <row r="5912" spans="1:3" x14ac:dyDescent="0.25">
      <c r="A5912" t="s">
        <v>23660</v>
      </c>
      <c r="B5912" t="s">
        <v>18085</v>
      </c>
      <c r="C5912" t="s">
        <v>18100</v>
      </c>
    </row>
    <row r="5913" spans="1:3" x14ac:dyDescent="0.25">
      <c r="A5913" t="s">
        <v>19887</v>
      </c>
      <c r="B5913" t="s">
        <v>18085</v>
      </c>
      <c r="C5913" t="s">
        <v>18100</v>
      </c>
    </row>
    <row r="5914" spans="1:3" x14ac:dyDescent="0.25">
      <c r="A5914" t="s">
        <v>24746</v>
      </c>
      <c r="B5914" t="s">
        <v>18085</v>
      </c>
      <c r="C5914" t="s">
        <v>18100</v>
      </c>
    </row>
    <row r="5915" spans="1:3" x14ac:dyDescent="0.25">
      <c r="A5915" t="s">
        <v>21439</v>
      </c>
      <c r="B5915" t="s">
        <v>18085</v>
      </c>
      <c r="C5915" t="s">
        <v>18100</v>
      </c>
    </row>
    <row r="5916" spans="1:3" x14ac:dyDescent="0.25">
      <c r="A5916" t="s">
        <v>22859</v>
      </c>
      <c r="B5916" t="s">
        <v>18085</v>
      </c>
      <c r="C5916" t="s">
        <v>18100</v>
      </c>
    </row>
    <row r="5917" spans="1:3" x14ac:dyDescent="0.25">
      <c r="A5917" t="s">
        <v>18781</v>
      </c>
      <c r="B5917" t="s">
        <v>18085</v>
      </c>
      <c r="C5917" t="s">
        <v>18100</v>
      </c>
    </row>
    <row r="5918" spans="1:3" x14ac:dyDescent="0.25">
      <c r="A5918" t="s">
        <v>20797</v>
      </c>
      <c r="B5918" t="s">
        <v>18085</v>
      </c>
      <c r="C5918" t="s">
        <v>18087</v>
      </c>
    </row>
    <row r="5919" spans="1:3" x14ac:dyDescent="0.25">
      <c r="A5919" t="s">
        <v>21438</v>
      </c>
      <c r="B5919" t="s">
        <v>18085</v>
      </c>
      <c r="C5919" t="s">
        <v>18087</v>
      </c>
    </row>
    <row r="5920" spans="1:3" x14ac:dyDescent="0.25">
      <c r="A5920" t="s">
        <v>21933</v>
      </c>
      <c r="B5920" t="s">
        <v>18085</v>
      </c>
      <c r="C5920" t="s">
        <v>18229</v>
      </c>
    </row>
    <row r="5921" spans="1:3" x14ac:dyDescent="0.25">
      <c r="A5921" t="s">
        <v>21063</v>
      </c>
      <c r="B5921" t="s">
        <v>18085</v>
      </c>
      <c r="C5921" t="s">
        <v>18229</v>
      </c>
    </row>
    <row r="5922" spans="1:3" x14ac:dyDescent="0.25">
      <c r="A5922" t="s">
        <v>18990</v>
      </c>
      <c r="B5922" t="s">
        <v>18085</v>
      </c>
      <c r="C5922" t="s">
        <v>18087</v>
      </c>
    </row>
    <row r="5923" spans="1:3" x14ac:dyDescent="0.25">
      <c r="A5923" t="s">
        <v>18783</v>
      </c>
      <c r="B5923" t="s">
        <v>18085</v>
      </c>
      <c r="C5923" t="s">
        <v>18087</v>
      </c>
    </row>
    <row r="5924" spans="1:3" x14ac:dyDescent="0.25">
      <c r="A5924" t="s">
        <v>18993</v>
      </c>
      <c r="B5924" t="s">
        <v>18085</v>
      </c>
      <c r="C5924" t="s">
        <v>18087</v>
      </c>
    </row>
    <row r="5925" spans="1:3" x14ac:dyDescent="0.25">
      <c r="A5925" t="s">
        <v>19177</v>
      </c>
      <c r="B5925" t="s">
        <v>18085</v>
      </c>
      <c r="C5925" t="s">
        <v>18087</v>
      </c>
    </row>
    <row r="5926" spans="1:3" x14ac:dyDescent="0.25">
      <c r="A5926" t="s">
        <v>24615</v>
      </c>
      <c r="B5926" t="s">
        <v>18085</v>
      </c>
      <c r="C5926" t="s">
        <v>18087</v>
      </c>
    </row>
    <row r="5927" spans="1:3" x14ac:dyDescent="0.25">
      <c r="A5927" t="s">
        <v>19178</v>
      </c>
      <c r="B5927" t="s">
        <v>18085</v>
      </c>
      <c r="C5927" t="s">
        <v>18087</v>
      </c>
    </row>
    <row r="5928" spans="1:3" x14ac:dyDescent="0.25">
      <c r="A5928" t="s">
        <v>19809</v>
      </c>
      <c r="B5928" t="s">
        <v>18085</v>
      </c>
      <c r="C5928" t="s">
        <v>18100</v>
      </c>
    </row>
    <row r="5929" spans="1:3" x14ac:dyDescent="0.25">
      <c r="A5929" t="s">
        <v>23860</v>
      </c>
      <c r="B5929" t="s">
        <v>18085</v>
      </c>
      <c r="C5929" t="s">
        <v>18100</v>
      </c>
    </row>
    <row r="5930" spans="1:3" x14ac:dyDescent="0.25">
      <c r="A5930" t="s">
        <v>23726</v>
      </c>
      <c r="B5930" t="s">
        <v>18085</v>
      </c>
      <c r="C5930" t="s">
        <v>18122</v>
      </c>
    </row>
    <row r="5931" spans="1:3" x14ac:dyDescent="0.25">
      <c r="A5931" t="s">
        <v>21147</v>
      </c>
      <c r="B5931" t="s">
        <v>18085</v>
      </c>
      <c r="C5931" t="s">
        <v>18087</v>
      </c>
    </row>
    <row r="5932" spans="1:3" x14ac:dyDescent="0.25">
      <c r="A5932" t="s">
        <v>20386</v>
      </c>
      <c r="B5932" t="s">
        <v>18085</v>
      </c>
      <c r="C5932" t="s">
        <v>18087</v>
      </c>
    </row>
    <row r="5933" spans="1:3" x14ac:dyDescent="0.25">
      <c r="A5933" t="s">
        <v>20997</v>
      </c>
      <c r="B5933" t="s">
        <v>18085</v>
      </c>
      <c r="C5933" t="s">
        <v>18100</v>
      </c>
    </row>
    <row r="5934" spans="1:3" x14ac:dyDescent="0.25">
      <c r="A5934" t="s">
        <v>23325</v>
      </c>
      <c r="B5934" t="s">
        <v>18085</v>
      </c>
      <c r="C5934" t="s">
        <v>18087</v>
      </c>
    </row>
    <row r="5935" spans="1:3" x14ac:dyDescent="0.25">
      <c r="A5935" t="s">
        <v>21170</v>
      </c>
      <c r="B5935" t="s">
        <v>18085</v>
      </c>
      <c r="C5935" t="s">
        <v>18087</v>
      </c>
    </row>
    <row r="5936" spans="1:3" x14ac:dyDescent="0.25">
      <c r="A5936" t="s">
        <v>23266</v>
      </c>
      <c r="B5936" t="s">
        <v>18085</v>
      </c>
      <c r="C5936" t="s">
        <v>18100</v>
      </c>
    </row>
    <row r="5937" spans="1:3" x14ac:dyDescent="0.25">
      <c r="A5937" t="s">
        <v>22980</v>
      </c>
      <c r="B5937" t="s">
        <v>18085</v>
      </c>
      <c r="C5937" t="s">
        <v>18087</v>
      </c>
    </row>
    <row r="5938" spans="1:3" x14ac:dyDescent="0.25">
      <c r="A5938" t="s">
        <v>21253</v>
      </c>
      <c r="B5938" t="s">
        <v>18085</v>
      </c>
      <c r="C5938" t="s">
        <v>18087</v>
      </c>
    </row>
    <row r="5939" spans="1:3" x14ac:dyDescent="0.25">
      <c r="A5939" t="s">
        <v>21575</v>
      </c>
      <c r="B5939" t="s">
        <v>18085</v>
      </c>
      <c r="C5939" t="s">
        <v>18087</v>
      </c>
    </row>
    <row r="5940" spans="1:3" x14ac:dyDescent="0.25">
      <c r="A5940" t="s">
        <v>23326</v>
      </c>
      <c r="B5940" t="s">
        <v>18085</v>
      </c>
      <c r="C5940" t="s">
        <v>18113</v>
      </c>
    </row>
    <row r="5941" spans="1:3" x14ac:dyDescent="0.25">
      <c r="A5941" t="s">
        <v>18785</v>
      </c>
      <c r="B5941" t="s">
        <v>18085</v>
      </c>
      <c r="C5941" t="s">
        <v>18100</v>
      </c>
    </row>
    <row r="5942" spans="1:3" x14ac:dyDescent="0.25">
      <c r="A5942" t="s">
        <v>20526</v>
      </c>
      <c r="B5942" t="s">
        <v>18085</v>
      </c>
      <c r="C5942" t="s">
        <v>18087</v>
      </c>
    </row>
    <row r="5943" spans="1:3" x14ac:dyDescent="0.25">
      <c r="A5943" t="s">
        <v>19363</v>
      </c>
      <c r="B5943" t="s">
        <v>18085</v>
      </c>
      <c r="C5943" t="s">
        <v>18100</v>
      </c>
    </row>
    <row r="5944" spans="1:3" x14ac:dyDescent="0.25">
      <c r="A5944" t="s">
        <v>21853</v>
      </c>
      <c r="B5944" t="s">
        <v>18085</v>
      </c>
      <c r="C5944" t="s">
        <v>18100</v>
      </c>
    </row>
    <row r="5945" spans="1:3" x14ac:dyDescent="0.25">
      <c r="A5945" t="s">
        <v>22350</v>
      </c>
      <c r="B5945" t="s">
        <v>18085</v>
      </c>
      <c r="C5945" t="s">
        <v>18100</v>
      </c>
    </row>
    <row r="5946" spans="1:3" x14ac:dyDescent="0.25">
      <c r="A5946" t="s">
        <v>23267</v>
      </c>
      <c r="B5946" t="s">
        <v>18085</v>
      </c>
      <c r="C5946" t="s">
        <v>18100</v>
      </c>
    </row>
    <row r="5947" spans="1:3" x14ac:dyDescent="0.25">
      <c r="A5947" t="s">
        <v>24504</v>
      </c>
      <c r="B5947" t="s">
        <v>18085</v>
      </c>
      <c r="C5947" t="s">
        <v>18100</v>
      </c>
    </row>
    <row r="5948" spans="1:3" x14ac:dyDescent="0.25">
      <c r="A5948" t="s">
        <v>23149</v>
      </c>
      <c r="B5948" t="s">
        <v>18085</v>
      </c>
      <c r="C5948" t="s">
        <v>18152</v>
      </c>
    </row>
    <row r="5949" spans="1:3" x14ac:dyDescent="0.25">
      <c r="A5949" t="s">
        <v>22814</v>
      </c>
      <c r="B5949" t="s">
        <v>18085</v>
      </c>
      <c r="C5949" t="s">
        <v>18087</v>
      </c>
    </row>
    <row r="5950" spans="1:3" x14ac:dyDescent="0.25">
      <c r="A5950" t="s">
        <v>23756</v>
      </c>
      <c r="B5950" t="s">
        <v>18085</v>
      </c>
      <c r="C5950" t="s">
        <v>18087</v>
      </c>
    </row>
    <row r="5951" spans="1:3" x14ac:dyDescent="0.25">
      <c r="A5951" t="s">
        <v>22075</v>
      </c>
      <c r="B5951" t="s">
        <v>18085</v>
      </c>
      <c r="C5951" t="s">
        <v>18087</v>
      </c>
    </row>
    <row r="5952" spans="1:3" x14ac:dyDescent="0.25">
      <c r="A5952" t="s">
        <v>18424</v>
      </c>
      <c r="B5952" t="s">
        <v>18425</v>
      </c>
      <c r="C5952" t="s">
        <v>18087</v>
      </c>
    </row>
    <row r="5953" spans="1:3" x14ac:dyDescent="0.25">
      <c r="A5953" t="s">
        <v>23559</v>
      </c>
      <c r="B5953" t="s">
        <v>18085</v>
      </c>
      <c r="C5953" t="s">
        <v>18100</v>
      </c>
    </row>
    <row r="5954" spans="1:3" x14ac:dyDescent="0.25">
      <c r="A5954" t="s">
        <v>23465</v>
      </c>
      <c r="B5954" t="s">
        <v>18085</v>
      </c>
      <c r="C5954" t="s">
        <v>18087</v>
      </c>
    </row>
    <row r="5955" spans="1:3" x14ac:dyDescent="0.25">
      <c r="A5955" t="s">
        <v>23685</v>
      </c>
      <c r="B5955" t="s">
        <v>18085</v>
      </c>
      <c r="C5955" t="s">
        <v>18087</v>
      </c>
    </row>
    <row r="5956" spans="1:3" x14ac:dyDescent="0.25">
      <c r="A5956" t="s">
        <v>24679</v>
      </c>
      <c r="B5956" t="s">
        <v>18085</v>
      </c>
      <c r="C5956" t="s">
        <v>18087</v>
      </c>
    </row>
    <row r="5957" spans="1:3" x14ac:dyDescent="0.25">
      <c r="A5957" t="s">
        <v>22982</v>
      </c>
      <c r="B5957" t="s">
        <v>18085</v>
      </c>
      <c r="C5957" t="s">
        <v>18087</v>
      </c>
    </row>
    <row r="5958" spans="1:3" x14ac:dyDescent="0.25">
      <c r="A5958" t="s">
        <v>25059</v>
      </c>
      <c r="B5958" t="s">
        <v>18085</v>
      </c>
      <c r="C5958" t="s">
        <v>18087</v>
      </c>
    </row>
    <row r="5959" spans="1:3" x14ac:dyDescent="0.25">
      <c r="A5959" t="s">
        <v>24911</v>
      </c>
      <c r="B5959" t="s">
        <v>18085</v>
      </c>
      <c r="C5959" t="s">
        <v>18087</v>
      </c>
    </row>
    <row r="5960" spans="1:3" x14ac:dyDescent="0.25">
      <c r="A5960" t="s">
        <v>22923</v>
      </c>
      <c r="B5960" t="s">
        <v>18085</v>
      </c>
      <c r="C5960" t="s">
        <v>18087</v>
      </c>
    </row>
    <row r="5961" spans="1:3" x14ac:dyDescent="0.25">
      <c r="A5961" t="s">
        <v>24457</v>
      </c>
      <c r="B5961" t="s">
        <v>18085</v>
      </c>
      <c r="C5961" t="s">
        <v>18087</v>
      </c>
    </row>
    <row r="5962" spans="1:3" x14ac:dyDescent="0.25">
      <c r="A5962" t="s">
        <v>24599</v>
      </c>
      <c r="B5962" t="s">
        <v>18085</v>
      </c>
      <c r="C5962" t="s">
        <v>18087</v>
      </c>
    </row>
    <row r="5963" spans="1:3" x14ac:dyDescent="0.25">
      <c r="A5963" t="s">
        <v>23810</v>
      </c>
      <c r="B5963" t="s">
        <v>18085</v>
      </c>
      <c r="C5963" t="s">
        <v>18100</v>
      </c>
    </row>
    <row r="5964" spans="1:3" x14ac:dyDescent="0.25">
      <c r="A5964" t="s">
        <v>20998</v>
      </c>
      <c r="B5964" t="s">
        <v>18085</v>
      </c>
      <c r="C5964" t="s">
        <v>18087</v>
      </c>
    </row>
    <row r="5965" spans="1:3" x14ac:dyDescent="0.25">
      <c r="A5965" t="s">
        <v>20285</v>
      </c>
      <c r="B5965" t="s">
        <v>18085</v>
      </c>
      <c r="C5965" t="s">
        <v>18103</v>
      </c>
    </row>
    <row r="5966" spans="1:3" x14ac:dyDescent="0.25">
      <c r="A5966" t="s">
        <v>25021</v>
      </c>
      <c r="B5966" t="s">
        <v>18085</v>
      </c>
      <c r="C5966" t="s">
        <v>18100</v>
      </c>
    </row>
    <row r="5967" spans="1:3" x14ac:dyDescent="0.25">
      <c r="A5967" t="s">
        <v>22536</v>
      </c>
      <c r="B5967" t="s">
        <v>18085</v>
      </c>
      <c r="C5967" t="s">
        <v>18100</v>
      </c>
    </row>
    <row r="5968" spans="1:3" x14ac:dyDescent="0.25">
      <c r="A5968" t="s">
        <v>20801</v>
      </c>
      <c r="B5968" t="s">
        <v>18085</v>
      </c>
      <c r="C5968" t="s">
        <v>18087</v>
      </c>
    </row>
    <row r="5969" spans="1:3" x14ac:dyDescent="0.25">
      <c r="A5969" t="s">
        <v>22862</v>
      </c>
      <c r="B5969" t="s">
        <v>18085</v>
      </c>
      <c r="C5969" t="s">
        <v>18087</v>
      </c>
    </row>
    <row r="5970" spans="1:3" x14ac:dyDescent="0.25">
      <c r="A5970" t="s">
        <v>24505</v>
      </c>
      <c r="B5970" t="s">
        <v>18085</v>
      </c>
      <c r="C5970" t="s">
        <v>18087</v>
      </c>
    </row>
    <row r="5971" spans="1:3" x14ac:dyDescent="0.25">
      <c r="A5971" t="s">
        <v>22753</v>
      </c>
      <c r="B5971" t="s">
        <v>18085</v>
      </c>
      <c r="C5971" t="s">
        <v>18087</v>
      </c>
    </row>
    <row r="5972" spans="1:3" x14ac:dyDescent="0.25">
      <c r="A5972" t="s">
        <v>21064</v>
      </c>
      <c r="B5972" t="s">
        <v>18085</v>
      </c>
      <c r="C5972" t="s">
        <v>18087</v>
      </c>
    </row>
    <row r="5973" spans="1:3" x14ac:dyDescent="0.25">
      <c r="A5973" t="s">
        <v>24506</v>
      </c>
      <c r="B5973" t="s">
        <v>18085</v>
      </c>
      <c r="C5973" t="s">
        <v>18087</v>
      </c>
    </row>
    <row r="5974" spans="1:3" x14ac:dyDescent="0.25">
      <c r="A5974" t="s">
        <v>23613</v>
      </c>
      <c r="B5974" t="s">
        <v>18085</v>
      </c>
      <c r="C5974" t="s">
        <v>18087</v>
      </c>
    </row>
    <row r="5975" spans="1:3" x14ac:dyDescent="0.25">
      <c r="A5975" t="s">
        <v>18558</v>
      </c>
      <c r="B5975" t="s">
        <v>18085</v>
      </c>
      <c r="C5975" t="s">
        <v>18103</v>
      </c>
    </row>
    <row r="5976" spans="1:3" x14ac:dyDescent="0.25">
      <c r="A5976" t="s">
        <v>23725</v>
      </c>
      <c r="B5976" t="s">
        <v>18085</v>
      </c>
      <c r="C5976" t="s">
        <v>18103</v>
      </c>
    </row>
    <row r="5977" spans="1:3" x14ac:dyDescent="0.25">
      <c r="A5977" t="s">
        <v>25014</v>
      </c>
      <c r="B5977" t="s">
        <v>18085</v>
      </c>
      <c r="C5977" t="s">
        <v>18100</v>
      </c>
    </row>
    <row r="5978" spans="1:3" x14ac:dyDescent="0.25">
      <c r="A5978" t="s">
        <v>23095</v>
      </c>
      <c r="B5978" t="s">
        <v>18085</v>
      </c>
      <c r="C5978" t="s">
        <v>18100</v>
      </c>
    </row>
    <row r="5979" spans="1:3" x14ac:dyDescent="0.25">
      <c r="A5979" t="s">
        <v>23863</v>
      </c>
      <c r="B5979" t="s">
        <v>18085</v>
      </c>
      <c r="C5979" t="s">
        <v>18100</v>
      </c>
    </row>
    <row r="5980" spans="1:3" x14ac:dyDescent="0.25">
      <c r="A5980" t="s">
        <v>22078</v>
      </c>
      <c r="B5980" t="s">
        <v>18085</v>
      </c>
      <c r="C5980" t="s">
        <v>18087</v>
      </c>
    </row>
    <row r="5981" spans="1:3" x14ac:dyDescent="0.25">
      <c r="A5981" t="s">
        <v>18553</v>
      </c>
      <c r="B5981" t="s">
        <v>18085</v>
      </c>
      <c r="C5981" t="s">
        <v>18087</v>
      </c>
    </row>
    <row r="5982" spans="1:3" x14ac:dyDescent="0.25">
      <c r="A5982" t="s">
        <v>22597</v>
      </c>
      <c r="B5982" t="s">
        <v>18085</v>
      </c>
      <c r="C5982" t="s">
        <v>18087</v>
      </c>
    </row>
    <row r="5983" spans="1:3" x14ac:dyDescent="0.25">
      <c r="A5983" t="s">
        <v>21167</v>
      </c>
      <c r="B5983" t="s">
        <v>18085</v>
      </c>
      <c r="C5983" t="s">
        <v>18087</v>
      </c>
    </row>
    <row r="5984" spans="1:3" x14ac:dyDescent="0.25">
      <c r="A5984" t="s">
        <v>19180</v>
      </c>
      <c r="B5984" t="s">
        <v>18085</v>
      </c>
      <c r="C5984" t="s">
        <v>18087</v>
      </c>
    </row>
    <row r="5985" spans="1:3" x14ac:dyDescent="0.25">
      <c r="A5985" t="s">
        <v>19813</v>
      </c>
      <c r="B5985" t="s">
        <v>18085</v>
      </c>
      <c r="C5985" t="s">
        <v>18087</v>
      </c>
    </row>
    <row r="5986" spans="1:3" x14ac:dyDescent="0.25">
      <c r="A5986" t="s">
        <v>23466</v>
      </c>
      <c r="B5986" t="s">
        <v>18085</v>
      </c>
      <c r="C5986" t="s">
        <v>18087</v>
      </c>
    </row>
    <row r="5987" spans="1:3" x14ac:dyDescent="0.25">
      <c r="A5987" t="s">
        <v>22077</v>
      </c>
      <c r="B5987" t="s">
        <v>18085</v>
      </c>
      <c r="C5987" t="s">
        <v>18087</v>
      </c>
    </row>
    <row r="5988" spans="1:3" x14ac:dyDescent="0.25">
      <c r="A5988" t="s">
        <v>23985</v>
      </c>
      <c r="B5988" t="s">
        <v>18085</v>
      </c>
      <c r="C5988" t="s">
        <v>18100</v>
      </c>
    </row>
    <row r="5989" spans="1:3" x14ac:dyDescent="0.25">
      <c r="A5989" t="s">
        <v>21854</v>
      </c>
      <c r="B5989" t="s">
        <v>18085</v>
      </c>
      <c r="C5989" t="s">
        <v>18100</v>
      </c>
    </row>
    <row r="5990" spans="1:3" x14ac:dyDescent="0.25">
      <c r="A5990" t="s">
        <v>19694</v>
      </c>
      <c r="B5990" t="s">
        <v>18085</v>
      </c>
      <c r="C5990" t="s">
        <v>18100</v>
      </c>
    </row>
    <row r="5991" spans="1:3" x14ac:dyDescent="0.25">
      <c r="A5991" t="s">
        <v>23936</v>
      </c>
      <c r="B5991" t="s">
        <v>18085</v>
      </c>
      <c r="C5991" t="s">
        <v>18087</v>
      </c>
    </row>
    <row r="5992" spans="1:3" x14ac:dyDescent="0.25">
      <c r="A5992" t="s">
        <v>24313</v>
      </c>
      <c r="B5992" t="s">
        <v>18085</v>
      </c>
      <c r="C5992" t="s">
        <v>18100</v>
      </c>
    </row>
    <row r="5993" spans="1:3" x14ac:dyDescent="0.25">
      <c r="A5993" t="s">
        <v>24377</v>
      </c>
      <c r="B5993" t="s">
        <v>18085</v>
      </c>
      <c r="C5993" t="s">
        <v>18087</v>
      </c>
    </row>
    <row r="5994" spans="1:3" x14ac:dyDescent="0.25">
      <c r="A5994" t="s">
        <v>21855</v>
      </c>
      <c r="B5994" t="s">
        <v>18085</v>
      </c>
      <c r="C5994" t="s">
        <v>18087</v>
      </c>
    </row>
    <row r="5995" spans="1:3" x14ac:dyDescent="0.25">
      <c r="A5995" t="s">
        <v>20375</v>
      </c>
      <c r="B5995" t="s">
        <v>18085</v>
      </c>
      <c r="C5995" t="s">
        <v>18100</v>
      </c>
    </row>
    <row r="5996" spans="1:3" x14ac:dyDescent="0.25">
      <c r="A5996" t="s">
        <v>19520</v>
      </c>
      <c r="B5996" t="s">
        <v>18085</v>
      </c>
      <c r="C5996" t="s">
        <v>18100</v>
      </c>
    </row>
    <row r="5997" spans="1:3" x14ac:dyDescent="0.25">
      <c r="A5997" t="s">
        <v>24378</v>
      </c>
      <c r="B5997" t="s">
        <v>18085</v>
      </c>
      <c r="C5997" t="s">
        <v>18100</v>
      </c>
    </row>
    <row r="5998" spans="1:3" x14ac:dyDescent="0.25">
      <c r="A5998" t="s">
        <v>24421</v>
      </c>
      <c r="B5998" t="s">
        <v>18085</v>
      </c>
      <c r="C5998" t="s">
        <v>18100</v>
      </c>
    </row>
    <row r="5999" spans="1:3" x14ac:dyDescent="0.25">
      <c r="A5999" t="s">
        <v>22152</v>
      </c>
      <c r="B5999" t="s">
        <v>18085</v>
      </c>
      <c r="C5999" t="s">
        <v>18100</v>
      </c>
    </row>
    <row r="6000" spans="1:3" x14ac:dyDescent="0.25">
      <c r="A6000" t="s">
        <v>22300</v>
      </c>
      <c r="B6000" t="s">
        <v>18085</v>
      </c>
      <c r="C6000" t="s">
        <v>18100</v>
      </c>
    </row>
    <row r="6001" spans="1:3" x14ac:dyDescent="0.25">
      <c r="A6001" t="s">
        <v>20986</v>
      </c>
      <c r="B6001" t="s">
        <v>18085</v>
      </c>
      <c r="C6001" t="s">
        <v>18100</v>
      </c>
    </row>
    <row r="6002" spans="1:3" x14ac:dyDescent="0.25">
      <c r="A6002" t="s">
        <v>20178</v>
      </c>
      <c r="B6002" t="s">
        <v>18085</v>
      </c>
      <c r="C6002" t="s">
        <v>18396</v>
      </c>
    </row>
    <row r="6003" spans="1:3" x14ac:dyDescent="0.25">
      <c r="A6003" t="s">
        <v>24234</v>
      </c>
      <c r="B6003" t="s">
        <v>18085</v>
      </c>
      <c r="C6003" t="s">
        <v>18100</v>
      </c>
    </row>
    <row r="6004" spans="1:3" x14ac:dyDescent="0.25">
      <c r="A6004" t="s">
        <v>23509</v>
      </c>
      <c r="B6004" t="s">
        <v>18085</v>
      </c>
      <c r="C6004" t="s">
        <v>18100</v>
      </c>
    </row>
    <row r="6005" spans="1:3" x14ac:dyDescent="0.25">
      <c r="A6005" t="s">
        <v>23097</v>
      </c>
      <c r="B6005" t="s">
        <v>18085</v>
      </c>
      <c r="C6005" t="s">
        <v>18100</v>
      </c>
    </row>
    <row r="6006" spans="1:3" x14ac:dyDescent="0.25">
      <c r="A6006" t="s">
        <v>21073</v>
      </c>
      <c r="B6006" t="s">
        <v>18085</v>
      </c>
      <c r="C6006" t="s">
        <v>18100</v>
      </c>
    </row>
    <row r="6007" spans="1:3" x14ac:dyDescent="0.25">
      <c r="A6007" t="s">
        <v>19945</v>
      </c>
      <c r="B6007" t="s">
        <v>18085</v>
      </c>
      <c r="C6007" t="s">
        <v>18087</v>
      </c>
    </row>
    <row r="6008" spans="1:3" x14ac:dyDescent="0.25">
      <c r="A6008" t="s">
        <v>18788</v>
      </c>
      <c r="B6008" t="s">
        <v>18085</v>
      </c>
      <c r="C6008" t="s">
        <v>18100</v>
      </c>
    </row>
    <row r="6009" spans="1:3" x14ac:dyDescent="0.25">
      <c r="A6009" t="s">
        <v>20177</v>
      </c>
      <c r="B6009" t="s">
        <v>18085</v>
      </c>
      <c r="C6009" t="s">
        <v>18087</v>
      </c>
    </row>
    <row r="6010" spans="1:3" x14ac:dyDescent="0.25">
      <c r="A6010" t="s">
        <v>24314</v>
      </c>
      <c r="B6010" t="s">
        <v>18085</v>
      </c>
      <c r="C6010" t="s">
        <v>18100</v>
      </c>
    </row>
    <row r="6011" spans="1:3" x14ac:dyDescent="0.25">
      <c r="A6011" t="s">
        <v>23615</v>
      </c>
      <c r="B6011" t="s">
        <v>18085</v>
      </c>
      <c r="C6011" t="s">
        <v>18100</v>
      </c>
    </row>
    <row r="6012" spans="1:3" x14ac:dyDescent="0.25">
      <c r="A6012" t="s">
        <v>18557</v>
      </c>
      <c r="B6012" t="s">
        <v>18085</v>
      </c>
      <c r="C6012" t="s">
        <v>18100</v>
      </c>
    </row>
    <row r="6013" spans="1:3" x14ac:dyDescent="0.25">
      <c r="A6013" t="s">
        <v>25060</v>
      </c>
      <c r="B6013" t="s">
        <v>18085</v>
      </c>
      <c r="C6013" t="s">
        <v>18100</v>
      </c>
    </row>
    <row r="6014" spans="1:3" x14ac:dyDescent="0.25">
      <c r="A6014" t="s">
        <v>22299</v>
      </c>
      <c r="B6014" t="s">
        <v>18085</v>
      </c>
      <c r="C6014" t="s">
        <v>18100</v>
      </c>
    </row>
    <row r="6015" spans="1:3" x14ac:dyDescent="0.25">
      <c r="A6015" t="s">
        <v>21515</v>
      </c>
      <c r="B6015" t="s">
        <v>18085</v>
      </c>
      <c r="C6015" t="s">
        <v>18087</v>
      </c>
    </row>
    <row r="6016" spans="1:3" x14ac:dyDescent="0.25">
      <c r="A6016" t="s">
        <v>23049</v>
      </c>
      <c r="B6016" t="s">
        <v>18085</v>
      </c>
      <c r="C6016" t="s">
        <v>18100</v>
      </c>
    </row>
    <row r="6017" spans="1:3" x14ac:dyDescent="0.25">
      <c r="A6017" t="s">
        <v>24950</v>
      </c>
      <c r="B6017" t="s">
        <v>18085</v>
      </c>
      <c r="C6017" t="s">
        <v>18100</v>
      </c>
    </row>
    <row r="6018" spans="1:3" x14ac:dyDescent="0.25">
      <c r="A6018" t="s">
        <v>23908</v>
      </c>
      <c r="B6018" t="s">
        <v>18085</v>
      </c>
      <c r="C6018" t="s">
        <v>18100</v>
      </c>
    </row>
    <row r="6019" spans="1:3" x14ac:dyDescent="0.25">
      <c r="A6019" t="s">
        <v>22924</v>
      </c>
      <c r="B6019" t="s">
        <v>18085</v>
      </c>
      <c r="C6019" t="s">
        <v>18100</v>
      </c>
    </row>
    <row r="6020" spans="1:3" x14ac:dyDescent="0.25">
      <c r="A6020" t="s">
        <v>24026</v>
      </c>
      <c r="B6020" t="s">
        <v>18085</v>
      </c>
      <c r="C6020" t="s">
        <v>18100</v>
      </c>
    </row>
    <row r="6021" spans="1:3" x14ac:dyDescent="0.25">
      <c r="A6021" t="s">
        <v>23048</v>
      </c>
      <c r="B6021" t="s">
        <v>18085</v>
      </c>
      <c r="C6021" t="s">
        <v>18087</v>
      </c>
    </row>
    <row r="6022" spans="1:3" x14ac:dyDescent="0.25">
      <c r="A6022" t="s">
        <v>23984</v>
      </c>
      <c r="B6022" t="s">
        <v>18085</v>
      </c>
      <c r="C6022" t="s">
        <v>18100</v>
      </c>
    </row>
    <row r="6023" spans="1:3" x14ac:dyDescent="0.25">
      <c r="A6023" t="s">
        <v>18792</v>
      </c>
      <c r="B6023" t="s">
        <v>18085</v>
      </c>
      <c r="C6023" t="s">
        <v>18100</v>
      </c>
    </row>
    <row r="6024" spans="1:3" x14ac:dyDescent="0.25">
      <c r="A6024" t="s">
        <v>20695</v>
      </c>
      <c r="B6024" t="s">
        <v>18085</v>
      </c>
      <c r="C6024" t="s">
        <v>18087</v>
      </c>
    </row>
    <row r="6025" spans="1:3" x14ac:dyDescent="0.25">
      <c r="A6025" t="s">
        <v>25062</v>
      </c>
      <c r="B6025" t="s">
        <v>18085</v>
      </c>
      <c r="C6025" t="s">
        <v>18087</v>
      </c>
    </row>
    <row r="6026" spans="1:3" x14ac:dyDescent="0.25">
      <c r="A6026" t="s">
        <v>22079</v>
      </c>
      <c r="B6026" t="s">
        <v>18085</v>
      </c>
      <c r="C6026" t="s">
        <v>18100</v>
      </c>
    </row>
    <row r="6027" spans="1:3" x14ac:dyDescent="0.25">
      <c r="A6027" t="s">
        <v>24458</v>
      </c>
      <c r="B6027" t="s">
        <v>18085</v>
      </c>
      <c r="C6027" t="s">
        <v>18100</v>
      </c>
    </row>
    <row r="6028" spans="1:3" x14ac:dyDescent="0.25">
      <c r="A6028" t="s">
        <v>20805</v>
      </c>
      <c r="B6028" t="s">
        <v>18085</v>
      </c>
      <c r="C6028" t="s">
        <v>18100</v>
      </c>
    </row>
    <row r="6029" spans="1:3" x14ac:dyDescent="0.25">
      <c r="A6029" t="s">
        <v>24876</v>
      </c>
      <c r="B6029" t="s">
        <v>18085</v>
      </c>
      <c r="C6029" t="s">
        <v>18100</v>
      </c>
    </row>
    <row r="6030" spans="1:3" x14ac:dyDescent="0.25">
      <c r="A6030" t="s">
        <v>19328</v>
      </c>
      <c r="B6030" t="s">
        <v>18085</v>
      </c>
      <c r="C6030" t="s">
        <v>18087</v>
      </c>
    </row>
    <row r="6031" spans="1:3" x14ac:dyDescent="0.25">
      <c r="A6031" t="s">
        <v>24274</v>
      </c>
      <c r="B6031" t="s">
        <v>18085</v>
      </c>
      <c r="C6031" t="s">
        <v>18100</v>
      </c>
    </row>
    <row r="6032" spans="1:3" x14ac:dyDescent="0.25">
      <c r="A6032" t="s">
        <v>21778</v>
      </c>
      <c r="B6032" t="s">
        <v>18085</v>
      </c>
      <c r="C6032" t="s">
        <v>18100</v>
      </c>
    </row>
    <row r="6033" spans="1:3" x14ac:dyDescent="0.25">
      <c r="A6033" t="s">
        <v>21507</v>
      </c>
      <c r="B6033" t="s">
        <v>18085</v>
      </c>
      <c r="C6033" t="s">
        <v>18100</v>
      </c>
    </row>
    <row r="6034" spans="1:3" x14ac:dyDescent="0.25">
      <c r="A6034" t="s">
        <v>24017</v>
      </c>
      <c r="B6034" t="s">
        <v>18085</v>
      </c>
      <c r="C6034" t="s">
        <v>18100</v>
      </c>
    </row>
    <row r="6035" spans="1:3" x14ac:dyDescent="0.25">
      <c r="A6035" t="s">
        <v>22225</v>
      </c>
      <c r="B6035" t="s">
        <v>18085</v>
      </c>
      <c r="C6035" t="s">
        <v>18100</v>
      </c>
    </row>
    <row r="6036" spans="1:3" x14ac:dyDescent="0.25">
      <c r="A6036" t="s">
        <v>24459</v>
      </c>
      <c r="B6036" t="s">
        <v>18085</v>
      </c>
      <c r="C6036" t="s">
        <v>18100</v>
      </c>
    </row>
    <row r="6037" spans="1:3" x14ac:dyDescent="0.25">
      <c r="A6037" t="s">
        <v>21716</v>
      </c>
      <c r="B6037" t="s">
        <v>18085</v>
      </c>
      <c r="C6037" t="s">
        <v>18100</v>
      </c>
    </row>
    <row r="6038" spans="1:3" x14ac:dyDescent="0.25">
      <c r="A6038" t="s">
        <v>21861</v>
      </c>
      <c r="B6038" t="s">
        <v>18085</v>
      </c>
      <c r="C6038" t="s">
        <v>18100</v>
      </c>
    </row>
    <row r="6039" spans="1:3" x14ac:dyDescent="0.25">
      <c r="A6039" t="s">
        <v>21066</v>
      </c>
      <c r="B6039" t="s">
        <v>18085</v>
      </c>
      <c r="C6039" t="s">
        <v>18100</v>
      </c>
    </row>
    <row r="6040" spans="1:3" x14ac:dyDescent="0.25">
      <c r="A6040" t="s">
        <v>20610</v>
      </c>
      <c r="B6040" t="s">
        <v>18085</v>
      </c>
      <c r="C6040" t="s">
        <v>18100</v>
      </c>
    </row>
    <row r="6041" spans="1:3" x14ac:dyDescent="0.25">
      <c r="A6041" t="s">
        <v>23765</v>
      </c>
      <c r="B6041" t="s">
        <v>18085</v>
      </c>
      <c r="C6041" t="s">
        <v>18102</v>
      </c>
    </row>
    <row r="6042" spans="1:3" x14ac:dyDescent="0.25">
      <c r="A6042" t="s">
        <v>18793</v>
      </c>
      <c r="B6042" t="s">
        <v>18085</v>
      </c>
      <c r="C6042" t="s">
        <v>18100</v>
      </c>
    </row>
    <row r="6043" spans="1:3" x14ac:dyDescent="0.25">
      <c r="A6043" t="s">
        <v>23937</v>
      </c>
      <c r="B6043" t="s">
        <v>18085</v>
      </c>
      <c r="C6043" t="s">
        <v>18100</v>
      </c>
    </row>
    <row r="6044" spans="1:3" x14ac:dyDescent="0.25">
      <c r="A6044" t="s">
        <v>24340</v>
      </c>
      <c r="B6044" t="s">
        <v>18085</v>
      </c>
      <c r="C6044" t="s">
        <v>18100</v>
      </c>
    </row>
    <row r="6045" spans="1:3" x14ac:dyDescent="0.25">
      <c r="A6045" t="s">
        <v>22153</v>
      </c>
      <c r="B6045" t="s">
        <v>18085</v>
      </c>
      <c r="C6045" t="s">
        <v>18100</v>
      </c>
    </row>
    <row r="6046" spans="1:3" x14ac:dyDescent="0.25">
      <c r="A6046" t="s">
        <v>21654</v>
      </c>
      <c r="B6046" t="s">
        <v>18085</v>
      </c>
      <c r="C6046" t="s">
        <v>18087</v>
      </c>
    </row>
    <row r="6047" spans="1:3" x14ac:dyDescent="0.25">
      <c r="A6047" t="s">
        <v>19018</v>
      </c>
      <c r="B6047" t="s">
        <v>18085</v>
      </c>
      <c r="C6047" t="s">
        <v>18087</v>
      </c>
    </row>
    <row r="6048" spans="1:3" x14ac:dyDescent="0.25">
      <c r="A6048" t="s">
        <v>20520</v>
      </c>
      <c r="B6048" t="s">
        <v>18085</v>
      </c>
      <c r="C6048" t="s">
        <v>18100</v>
      </c>
    </row>
    <row r="6049" spans="1:3" x14ac:dyDescent="0.25">
      <c r="A6049" t="s">
        <v>19199</v>
      </c>
      <c r="B6049" t="s">
        <v>18085</v>
      </c>
      <c r="C6049" t="s">
        <v>18087</v>
      </c>
    </row>
    <row r="6050" spans="1:3" x14ac:dyDescent="0.25">
      <c r="A6050" t="s">
        <v>19946</v>
      </c>
      <c r="B6050" t="s">
        <v>18085</v>
      </c>
      <c r="C6050" t="s">
        <v>18087</v>
      </c>
    </row>
    <row r="6051" spans="1:3" x14ac:dyDescent="0.25">
      <c r="A6051" t="s">
        <v>24649</v>
      </c>
      <c r="B6051" t="s">
        <v>18085</v>
      </c>
      <c r="C6051" t="s">
        <v>18087</v>
      </c>
    </row>
    <row r="6052" spans="1:3" x14ac:dyDescent="0.25">
      <c r="A6052" t="s">
        <v>25063</v>
      </c>
      <c r="B6052" t="s">
        <v>18085</v>
      </c>
      <c r="C6052" t="s">
        <v>18087</v>
      </c>
    </row>
    <row r="6053" spans="1:3" x14ac:dyDescent="0.25">
      <c r="A6053" t="s">
        <v>24652</v>
      </c>
      <c r="B6053" t="s">
        <v>18085</v>
      </c>
      <c r="C6053" t="s">
        <v>18087</v>
      </c>
    </row>
    <row r="6054" spans="1:3" x14ac:dyDescent="0.25">
      <c r="A6054" t="s">
        <v>24951</v>
      </c>
      <c r="B6054" t="s">
        <v>18085</v>
      </c>
      <c r="C6054" t="s">
        <v>18100</v>
      </c>
    </row>
    <row r="6055" spans="1:3" x14ac:dyDescent="0.25">
      <c r="A6055" t="s">
        <v>24983</v>
      </c>
      <c r="B6055" t="s">
        <v>18085</v>
      </c>
      <c r="C6055" t="s">
        <v>18100</v>
      </c>
    </row>
    <row r="6056" spans="1:3" x14ac:dyDescent="0.25">
      <c r="A6056" t="s">
        <v>18572</v>
      </c>
      <c r="B6056" t="s">
        <v>18085</v>
      </c>
      <c r="C6056" t="s">
        <v>18100</v>
      </c>
    </row>
    <row r="6057" spans="1:3" x14ac:dyDescent="0.25">
      <c r="A6057" t="s">
        <v>19676</v>
      </c>
      <c r="B6057" t="s">
        <v>18085</v>
      </c>
      <c r="C6057" t="s">
        <v>18100</v>
      </c>
    </row>
    <row r="6058" spans="1:3" x14ac:dyDescent="0.25">
      <c r="A6058" t="s">
        <v>21442</v>
      </c>
      <c r="B6058" t="s">
        <v>18085</v>
      </c>
      <c r="C6058" t="s">
        <v>18100</v>
      </c>
    </row>
    <row r="6059" spans="1:3" x14ac:dyDescent="0.25">
      <c r="A6059" t="s">
        <v>20062</v>
      </c>
      <c r="B6059" t="s">
        <v>19490</v>
      </c>
      <c r="C6059" t="s">
        <v>18087</v>
      </c>
    </row>
    <row r="6060" spans="1:3" x14ac:dyDescent="0.25">
      <c r="A6060" t="s">
        <v>18814</v>
      </c>
      <c r="B6060" t="s">
        <v>18085</v>
      </c>
      <c r="C6060" t="s">
        <v>18100</v>
      </c>
    </row>
    <row r="6061" spans="1:3" x14ac:dyDescent="0.25">
      <c r="A6061" t="s">
        <v>21937</v>
      </c>
      <c r="B6061" t="s">
        <v>18085</v>
      </c>
      <c r="C6061" t="s">
        <v>18087</v>
      </c>
    </row>
    <row r="6062" spans="1:3" x14ac:dyDescent="0.25">
      <c r="A6062" t="s">
        <v>19675</v>
      </c>
      <c r="B6062" t="s">
        <v>18085</v>
      </c>
      <c r="C6062" t="s">
        <v>18087</v>
      </c>
    </row>
    <row r="6063" spans="1:3" x14ac:dyDescent="0.25">
      <c r="A6063" t="s">
        <v>24464</v>
      </c>
      <c r="B6063" t="s">
        <v>18085</v>
      </c>
      <c r="C6063" t="s">
        <v>18087</v>
      </c>
    </row>
    <row r="6064" spans="1:3" x14ac:dyDescent="0.25">
      <c r="A6064" t="s">
        <v>19210</v>
      </c>
      <c r="B6064" t="s">
        <v>18085</v>
      </c>
      <c r="C6064" t="s">
        <v>18087</v>
      </c>
    </row>
    <row r="6065" spans="1:3" x14ac:dyDescent="0.25">
      <c r="A6065" t="s">
        <v>24422</v>
      </c>
      <c r="B6065" t="s">
        <v>18085</v>
      </c>
      <c r="C6065" t="s">
        <v>18100</v>
      </c>
    </row>
    <row r="6066" spans="1:3" x14ac:dyDescent="0.25">
      <c r="A6066" t="s">
        <v>21255</v>
      </c>
      <c r="B6066" t="s">
        <v>18085</v>
      </c>
      <c r="C6066" t="s">
        <v>18100</v>
      </c>
    </row>
    <row r="6067" spans="1:3" x14ac:dyDescent="0.25">
      <c r="A6067" t="s">
        <v>24827</v>
      </c>
      <c r="B6067" t="s">
        <v>18085</v>
      </c>
      <c r="C6067" t="s">
        <v>18100</v>
      </c>
    </row>
    <row r="6068" spans="1:3" x14ac:dyDescent="0.25">
      <c r="A6068" t="s">
        <v>24194</v>
      </c>
      <c r="B6068" t="s">
        <v>18085</v>
      </c>
      <c r="C6068" t="s">
        <v>18100</v>
      </c>
    </row>
    <row r="6069" spans="1:3" x14ac:dyDescent="0.25">
      <c r="A6069" t="s">
        <v>22866</v>
      </c>
      <c r="B6069" t="s">
        <v>18085</v>
      </c>
      <c r="C6069" t="s">
        <v>18103</v>
      </c>
    </row>
    <row r="6070" spans="1:3" x14ac:dyDescent="0.25">
      <c r="A6070" t="s">
        <v>24511</v>
      </c>
      <c r="B6070" t="s">
        <v>18085</v>
      </c>
      <c r="C6070" t="s">
        <v>18087</v>
      </c>
    </row>
    <row r="6071" spans="1:3" x14ac:dyDescent="0.25">
      <c r="A6071" t="s">
        <v>24823</v>
      </c>
      <c r="B6071" t="s">
        <v>18085</v>
      </c>
      <c r="C6071" t="s">
        <v>18100</v>
      </c>
    </row>
    <row r="6072" spans="1:3" x14ac:dyDescent="0.25">
      <c r="A6072" t="s">
        <v>25061</v>
      </c>
      <c r="B6072" t="s">
        <v>18085</v>
      </c>
      <c r="C6072" t="s">
        <v>18100</v>
      </c>
    </row>
    <row r="6073" spans="1:3" x14ac:dyDescent="0.25">
      <c r="A6073" t="s">
        <v>23369</v>
      </c>
      <c r="B6073" t="s">
        <v>18085</v>
      </c>
      <c r="C6073" t="s">
        <v>18087</v>
      </c>
    </row>
    <row r="6074" spans="1:3" x14ac:dyDescent="0.25">
      <c r="A6074" t="s">
        <v>24577</v>
      </c>
      <c r="B6074" t="s">
        <v>18085</v>
      </c>
      <c r="C6074" t="s">
        <v>18087</v>
      </c>
    </row>
    <row r="6075" spans="1:3" x14ac:dyDescent="0.25">
      <c r="A6075" t="s">
        <v>19522</v>
      </c>
      <c r="B6075" t="s">
        <v>18085</v>
      </c>
      <c r="C6075" t="s">
        <v>18087</v>
      </c>
    </row>
    <row r="6076" spans="1:3" x14ac:dyDescent="0.25">
      <c r="A6076" t="s">
        <v>22220</v>
      </c>
      <c r="B6076" t="s">
        <v>18085</v>
      </c>
      <c r="C6076" t="s">
        <v>18087</v>
      </c>
    </row>
    <row r="6077" spans="1:3" x14ac:dyDescent="0.25">
      <c r="A6077" t="s">
        <v>21938</v>
      </c>
      <c r="B6077" t="s">
        <v>18085</v>
      </c>
      <c r="C6077" t="s">
        <v>18087</v>
      </c>
    </row>
    <row r="6078" spans="1:3" x14ac:dyDescent="0.25">
      <c r="A6078" t="s">
        <v>21000</v>
      </c>
      <c r="B6078" t="s">
        <v>18085</v>
      </c>
      <c r="C6078" t="s">
        <v>18087</v>
      </c>
    </row>
    <row r="6079" spans="1:3" x14ac:dyDescent="0.25">
      <c r="A6079" t="s">
        <v>22081</v>
      </c>
      <c r="B6079" t="s">
        <v>18085</v>
      </c>
      <c r="C6079" t="s">
        <v>18087</v>
      </c>
    </row>
    <row r="6080" spans="1:3" x14ac:dyDescent="0.25">
      <c r="A6080" t="s">
        <v>22808</v>
      </c>
      <c r="B6080" t="s">
        <v>18085</v>
      </c>
      <c r="C6080" t="s">
        <v>18103</v>
      </c>
    </row>
    <row r="6081" spans="1:3" x14ac:dyDescent="0.25">
      <c r="A6081" t="s">
        <v>23471</v>
      </c>
      <c r="B6081" t="s">
        <v>18085</v>
      </c>
      <c r="C6081" t="s">
        <v>18087</v>
      </c>
    </row>
    <row r="6082" spans="1:3" x14ac:dyDescent="0.25">
      <c r="A6082" t="s">
        <v>24753</v>
      </c>
      <c r="B6082" t="s">
        <v>18085</v>
      </c>
      <c r="C6082" t="s">
        <v>18087</v>
      </c>
    </row>
    <row r="6083" spans="1:3" x14ac:dyDescent="0.25">
      <c r="A6083" t="s">
        <v>23187</v>
      </c>
      <c r="B6083" t="s">
        <v>18085</v>
      </c>
      <c r="C6083" t="s">
        <v>18087</v>
      </c>
    </row>
    <row r="6084" spans="1:3" x14ac:dyDescent="0.25">
      <c r="A6084" t="s">
        <v>23913</v>
      </c>
      <c r="B6084" t="s">
        <v>18085</v>
      </c>
      <c r="C6084" t="s">
        <v>18100</v>
      </c>
    </row>
    <row r="6085" spans="1:3" x14ac:dyDescent="0.25">
      <c r="A6085" t="s">
        <v>23986</v>
      </c>
      <c r="B6085" t="s">
        <v>18085</v>
      </c>
      <c r="C6085" t="s">
        <v>18087</v>
      </c>
    </row>
    <row r="6086" spans="1:3" x14ac:dyDescent="0.25">
      <c r="A6086" t="s">
        <v>18566</v>
      </c>
      <c r="B6086" t="s">
        <v>18085</v>
      </c>
      <c r="C6086" t="s">
        <v>18087</v>
      </c>
    </row>
    <row r="6087" spans="1:3" x14ac:dyDescent="0.25">
      <c r="A6087" t="s">
        <v>23334</v>
      </c>
      <c r="B6087" t="s">
        <v>18085</v>
      </c>
      <c r="C6087" t="s">
        <v>18229</v>
      </c>
    </row>
    <row r="6088" spans="1:3" x14ac:dyDescent="0.25">
      <c r="A6088" t="s">
        <v>24188</v>
      </c>
      <c r="B6088" t="s">
        <v>18085</v>
      </c>
      <c r="C6088" t="s">
        <v>18100</v>
      </c>
    </row>
    <row r="6089" spans="1:3" x14ac:dyDescent="0.25">
      <c r="A6089" t="s">
        <v>23469</v>
      </c>
      <c r="B6089" t="s">
        <v>18085</v>
      </c>
      <c r="C6089" t="s">
        <v>18100</v>
      </c>
    </row>
    <row r="6090" spans="1:3" x14ac:dyDescent="0.25">
      <c r="A6090" t="s">
        <v>23371</v>
      </c>
      <c r="B6090" t="s">
        <v>18085</v>
      </c>
      <c r="C6090" t="s">
        <v>18100</v>
      </c>
    </row>
    <row r="6091" spans="1:3" x14ac:dyDescent="0.25">
      <c r="A6091" t="s">
        <v>24276</v>
      </c>
      <c r="B6091" t="s">
        <v>18085</v>
      </c>
      <c r="C6091" t="s">
        <v>18100</v>
      </c>
    </row>
    <row r="6092" spans="1:3" x14ac:dyDescent="0.25">
      <c r="A6092" t="s">
        <v>19007</v>
      </c>
      <c r="B6092" t="s">
        <v>18085</v>
      </c>
      <c r="C6092" t="s">
        <v>18087</v>
      </c>
    </row>
    <row r="6093" spans="1:3" x14ac:dyDescent="0.25">
      <c r="A6093" t="s">
        <v>21263</v>
      </c>
      <c r="B6093" t="s">
        <v>18085</v>
      </c>
      <c r="C6093" t="s">
        <v>18087</v>
      </c>
    </row>
    <row r="6094" spans="1:3" x14ac:dyDescent="0.25">
      <c r="A6094" t="s">
        <v>21718</v>
      </c>
      <c r="B6094" t="s">
        <v>18085</v>
      </c>
      <c r="C6094" t="s">
        <v>18103</v>
      </c>
    </row>
    <row r="6095" spans="1:3" x14ac:dyDescent="0.25">
      <c r="A6095" t="s">
        <v>22757</v>
      </c>
      <c r="B6095" t="s">
        <v>18085</v>
      </c>
      <c r="C6095" t="s">
        <v>18100</v>
      </c>
    </row>
    <row r="6096" spans="1:3" x14ac:dyDescent="0.25">
      <c r="A6096" t="s">
        <v>22487</v>
      </c>
      <c r="B6096" t="s">
        <v>18085</v>
      </c>
      <c r="C6096" t="s">
        <v>18087</v>
      </c>
    </row>
    <row r="6097" spans="1:3" x14ac:dyDescent="0.25">
      <c r="A6097" t="s">
        <v>23050</v>
      </c>
      <c r="B6097" t="s">
        <v>18085</v>
      </c>
      <c r="C6097" t="s">
        <v>18087</v>
      </c>
    </row>
    <row r="6098" spans="1:3" x14ac:dyDescent="0.25">
      <c r="A6098" t="s">
        <v>24985</v>
      </c>
      <c r="B6098" t="s">
        <v>18085</v>
      </c>
      <c r="C6098" t="s">
        <v>18087</v>
      </c>
    </row>
    <row r="6099" spans="1:3" x14ac:dyDescent="0.25">
      <c r="A6099" t="s">
        <v>24913</v>
      </c>
      <c r="B6099" t="s">
        <v>18085</v>
      </c>
      <c r="C6099" t="s">
        <v>18087</v>
      </c>
    </row>
    <row r="6100" spans="1:3" x14ac:dyDescent="0.25">
      <c r="A6100" t="s">
        <v>18277</v>
      </c>
      <c r="B6100" t="s">
        <v>18085</v>
      </c>
      <c r="C6100" t="s">
        <v>18117</v>
      </c>
    </row>
    <row r="6101" spans="1:3" x14ac:dyDescent="0.25">
      <c r="A6101" t="s">
        <v>24583</v>
      </c>
      <c r="B6101" t="s">
        <v>18085</v>
      </c>
      <c r="C6101" t="s">
        <v>18087</v>
      </c>
    </row>
    <row r="6102" spans="1:3" x14ac:dyDescent="0.25">
      <c r="A6102" t="s">
        <v>21174</v>
      </c>
      <c r="B6102" t="s">
        <v>18085</v>
      </c>
      <c r="C6102" t="s">
        <v>18100</v>
      </c>
    </row>
    <row r="6103" spans="1:3" x14ac:dyDescent="0.25">
      <c r="A6103" t="s">
        <v>23271</v>
      </c>
      <c r="B6103" t="s">
        <v>18085</v>
      </c>
      <c r="C6103" t="s">
        <v>18103</v>
      </c>
    </row>
    <row r="6104" spans="1:3" x14ac:dyDescent="0.25">
      <c r="A6104" t="s">
        <v>21446</v>
      </c>
      <c r="B6104" t="s">
        <v>18085</v>
      </c>
      <c r="C6104" t="s">
        <v>18103</v>
      </c>
    </row>
    <row r="6105" spans="1:3" x14ac:dyDescent="0.25">
      <c r="A6105" t="s">
        <v>23051</v>
      </c>
      <c r="B6105" t="s">
        <v>18085</v>
      </c>
      <c r="C6105" t="s">
        <v>18103</v>
      </c>
    </row>
    <row r="6106" spans="1:3" x14ac:dyDescent="0.25">
      <c r="A6106" t="s">
        <v>22424</v>
      </c>
      <c r="B6106" t="s">
        <v>18085</v>
      </c>
      <c r="C6106" t="s">
        <v>18103</v>
      </c>
    </row>
    <row r="6107" spans="1:3" x14ac:dyDescent="0.25">
      <c r="A6107" t="s">
        <v>24824</v>
      </c>
      <c r="B6107" t="s">
        <v>18085</v>
      </c>
      <c r="C6107" t="s">
        <v>18103</v>
      </c>
    </row>
    <row r="6108" spans="1:3" x14ac:dyDescent="0.25">
      <c r="A6108" t="s">
        <v>19952</v>
      </c>
      <c r="B6108" t="s">
        <v>18085</v>
      </c>
      <c r="C6108" t="s">
        <v>18087</v>
      </c>
    </row>
    <row r="6109" spans="1:3" x14ac:dyDescent="0.25">
      <c r="A6109" t="s">
        <v>22824</v>
      </c>
      <c r="B6109" t="s">
        <v>18085</v>
      </c>
      <c r="C6109" t="s">
        <v>18103</v>
      </c>
    </row>
    <row r="6110" spans="1:3" x14ac:dyDescent="0.25">
      <c r="A6110" t="s">
        <v>19820</v>
      </c>
      <c r="B6110" t="s">
        <v>18085</v>
      </c>
      <c r="C6110" t="s">
        <v>18100</v>
      </c>
    </row>
    <row r="6111" spans="1:3" x14ac:dyDescent="0.25">
      <c r="A6111" t="s">
        <v>24236</v>
      </c>
      <c r="B6111" t="s">
        <v>18085</v>
      </c>
      <c r="C6111" t="s">
        <v>18396</v>
      </c>
    </row>
    <row r="6112" spans="1:3" x14ac:dyDescent="0.25">
      <c r="A6112" t="s">
        <v>23212</v>
      </c>
      <c r="B6112" t="s">
        <v>18085</v>
      </c>
      <c r="C6112" t="s">
        <v>18396</v>
      </c>
    </row>
    <row r="6113" spans="1:3" x14ac:dyDescent="0.25">
      <c r="A6113" t="s">
        <v>22082</v>
      </c>
      <c r="B6113" t="s">
        <v>18085</v>
      </c>
      <c r="C6113" t="s">
        <v>18396</v>
      </c>
    </row>
    <row r="6114" spans="1:3" x14ac:dyDescent="0.25">
      <c r="A6114" t="s">
        <v>18567</v>
      </c>
      <c r="B6114" t="s">
        <v>18085</v>
      </c>
      <c r="C6114" t="s">
        <v>18396</v>
      </c>
    </row>
    <row r="6115" spans="1:3" x14ac:dyDescent="0.25">
      <c r="A6115" t="s">
        <v>20904</v>
      </c>
      <c r="B6115" t="s">
        <v>18085</v>
      </c>
      <c r="C6115" t="s">
        <v>18396</v>
      </c>
    </row>
    <row r="6116" spans="1:3" x14ac:dyDescent="0.25">
      <c r="A6116" t="s">
        <v>23272</v>
      </c>
      <c r="B6116" t="s">
        <v>18085</v>
      </c>
      <c r="C6116" t="s">
        <v>18396</v>
      </c>
    </row>
    <row r="6117" spans="1:3" x14ac:dyDescent="0.25">
      <c r="A6117" t="s">
        <v>24509</v>
      </c>
      <c r="B6117" t="s">
        <v>18085</v>
      </c>
      <c r="C6117" t="s">
        <v>18229</v>
      </c>
    </row>
    <row r="6118" spans="1:3" x14ac:dyDescent="0.25">
      <c r="A6118" t="s">
        <v>22012</v>
      </c>
      <c r="B6118" t="s">
        <v>18085</v>
      </c>
      <c r="C6118" t="s">
        <v>18100</v>
      </c>
    </row>
    <row r="6119" spans="1:3" x14ac:dyDescent="0.25">
      <c r="A6119" t="s">
        <v>24460</v>
      </c>
      <c r="B6119" t="s">
        <v>18085</v>
      </c>
      <c r="C6119" t="s">
        <v>18100</v>
      </c>
    </row>
    <row r="6120" spans="1:3" x14ac:dyDescent="0.25">
      <c r="A6120" t="s">
        <v>20393</v>
      </c>
      <c r="B6120" t="s">
        <v>18085</v>
      </c>
      <c r="C6120" t="s">
        <v>18100</v>
      </c>
    </row>
    <row r="6121" spans="1:3" x14ac:dyDescent="0.25">
      <c r="A6121" t="s">
        <v>23686</v>
      </c>
      <c r="B6121" t="s">
        <v>18085</v>
      </c>
      <c r="C6121" t="s">
        <v>18100</v>
      </c>
    </row>
    <row r="6122" spans="1:3" x14ac:dyDescent="0.25">
      <c r="A6122" t="s">
        <v>23470</v>
      </c>
      <c r="B6122" t="s">
        <v>18085</v>
      </c>
      <c r="C6122" t="s">
        <v>18100</v>
      </c>
    </row>
    <row r="6123" spans="1:3" x14ac:dyDescent="0.25">
      <c r="A6123" t="s">
        <v>22156</v>
      </c>
      <c r="B6123" t="s">
        <v>18085</v>
      </c>
      <c r="C6123" t="s">
        <v>18100</v>
      </c>
    </row>
    <row r="6124" spans="1:3" x14ac:dyDescent="0.25">
      <c r="A6124" t="s">
        <v>22425</v>
      </c>
      <c r="B6124" t="s">
        <v>18085</v>
      </c>
      <c r="C6124" t="s">
        <v>18100</v>
      </c>
    </row>
    <row r="6125" spans="1:3" x14ac:dyDescent="0.25">
      <c r="A6125" t="s">
        <v>23156</v>
      </c>
      <c r="B6125" t="s">
        <v>18085</v>
      </c>
      <c r="C6125" t="s">
        <v>18100</v>
      </c>
    </row>
    <row r="6126" spans="1:3" x14ac:dyDescent="0.25">
      <c r="A6126" t="s">
        <v>20060</v>
      </c>
      <c r="B6126" t="s">
        <v>18085</v>
      </c>
      <c r="C6126" t="s">
        <v>18100</v>
      </c>
    </row>
    <row r="6127" spans="1:3" x14ac:dyDescent="0.25">
      <c r="A6127" t="s">
        <v>21381</v>
      </c>
      <c r="B6127" t="s">
        <v>18085</v>
      </c>
      <c r="C6127" t="s">
        <v>18100</v>
      </c>
    </row>
    <row r="6128" spans="1:3" x14ac:dyDescent="0.25">
      <c r="A6128" t="s">
        <v>24953</v>
      </c>
      <c r="B6128" t="s">
        <v>18085</v>
      </c>
      <c r="C6128" t="s">
        <v>18100</v>
      </c>
    </row>
    <row r="6129" spans="1:3" x14ac:dyDescent="0.25">
      <c r="A6129" t="s">
        <v>25104</v>
      </c>
      <c r="B6129" t="s">
        <v>18085</v>
      </c>
      <c r="C6129" t="s">
        <v>18100</v>
      </c>
    </row>
    <row r="6130" spans="1:3" x14ac:dyDescent="0.25">
      <c r="A6130" t="s">
        <v>19192</v>
      </c>
      <c r="B6130" t="s">
        <v>18085</v>
      </c>
      <c r="C6130" t="s">
        <v>18100</v>
      </c>
    </row>
    <row r="6131" spans="1:3" x14ac:dyDescent="0.25">
      <c r="A6131" t="s">
        <v>23052</v>
      </c>
      <c r="B6131" t="s">
        <v>18085</v>
      </c>
      <c r="C6131" t="s">
        <v>18100</v>
      </c>
    </row>
    <row r="6132" spans="1:3" x14ac:dyDescent="0.25">
      <c r="A6132" t="s">
        <v>22925</v>
      </c>
      <c r="B6132" t="s">
        <v>18085</v>
      </c>
      <c r="C6132" t="s">
        <v>18100</v>
      </c>
    </row>
    <row r="6133" spans="1:3" x14ac:dyDescent="0.25">
      <c r="A6133" t="s">
        <v>24754</v>
      </c>
      <c r="B6133" t="s">
        <v>18085</v>
      </c>
      <c r="C6133" t="s">
        <v>18087</v>
      </c>
    </row>
    <row r="6134" spans="1:3" x14ac:dyDescent="0.25">
      <c r="A6134" t="s">
        <v>20696</v>
      </c>
      <c r="B6134" t="s">
        <v>18085</v>
      </c>
      <c r="C6134" t="s">
        <v>18087</v>
      </c>
    </row>
    <row r="6135" spans="1:3" x14ac:dyDescent="0.25">
      <c r="A6135" t="s">
        <v>23419</v>
      </c>
      <c r="B6135" t="s">
        <v>18085</v>
      </c>
      <c r="C6135" t="s">
        <v>18087</v>
      </c>
    </row>
    <row r="6136" spans="1:3" x14ac:dyDescent="0.25">
      <c r="A6136" t="s">
        <v>19014</v>
      </c>
      <c r="B6136" t="s">
        <v>18085</v>
      </c>
      <c r="C6136" t="s">
        <v>18087</v>
      </c>
    </row>
    <row r="6137" spans="1:3" x14ac:dyDescent="0.25">
      <c r="A6137" t="s">
        <v>20988</v>
      </c>
      <c r="B6137" t="s">
        <v>18085</v>
      </c>
      <c r="C6137" t="s">
        <v>18087</v>
      </c>
    </row>
    <row r="6138" spans="1:3" x14ac:dyDescent="0.25">
      <c r="A6138" t="s">
        <v>21341</v>
      </c>
      <c r="B6138" t="s">
        <v>18085</v>
      </c>
      <c r="C6138" t="s">
        <v>18087</v>
      </c>
    </row>
    <row r="6139" spans="1:3" x14ac:dyDescent="0.25">
      <c r="A6139" t="s">
        <v>19525</v>
      </c>
      <c r="B6139" t="s">
        <v>18085</v>
      </c>
      <c r="C6139" t="s">
        <v>18087</v>
      </c>
    </row>
    <row r="6140" spans="1:3" x14ac:dyDescent="0.25">
      <c r="A6140" t="s">
        <v>24277</v>
      </c>
      <c r="B6140" t="s">
        <v>18085</v>
      </c>
      <c r="C6140" t="s">
        <v>18087</v>
      </c>
    </row>
    <row r="6141" spans="1:3" x14ac:dyDescent="0.25">
      <c r="A6141" t="s">
        <v>23815</v>
      </c>
      <c r="B6141" t="s">
        <v>18085</v>
      </c>
      <c r="C6141" t="s">
        <v>18100</v>
      </c>
    </row>
    <row r="6142" spans="1:3" x14ac:dyDescent="0.25">
      <c r="A6142" t="s">
        <v>21894</v>
      </c>
      <c r="B6142" t="s">
        <v>18085</v>
      </c>
      <c r="C6142" t="s">
        <v>18087</v>
      </c>
    </row>
    <row r="6143" spans="1:3" x14ac:dyDescent="0.25">
      <c r="A6143" t="s">
        <v>21830</v>
      </c>
      <c r="B6143" t="s">
        <v>18085</v>
      </c>
      <c r="C6143" t="s">
        <v>18087</v>
      </c>
    </row>
    <row r="6144" spans="1:3" x14ac:dyDescent="0.25">
      <c r="A6144" t="s">
        <v>24461</v>
      </c>
      <c r="B6144" t="s">
        <v>18085</v>
      </c>
      <c r="C6144" t="s">
        <v>18087</v>
      </c>
    </row>
    <row r="6145" spans="1:3" x14ac:dyDescent="0.25">
      <c r="A6145" t="s">
        <v>18569</v>
      </c>
      <c r="B6145" t="s">
        <v>18085</v>
      </c>
      <c r="C6145" t="s">
        <v>18087</v>
      </c>
    </row>
    <row r="6146" spans="1:3" x14ac:dyDescent="0.25">
      <c r="A6146" t="s">
        <v>19954</v>
      </c>
      <c r="B6146" t="s">
        <v>18085</v>
      </c>
      <c r="C6146" t="s">
        <v>18087</v>
      </c>
    </row>
    <row r="6147" spans="1:3" x14ac:dyDescent="0.25">
      <c r="A6147" t="s">
        <v>22664</v>
      </c>
      <c r="B6147" t="s">
        <v>18085</v>
      </c>
      <c r="C6147" t="s">
        <v>18100</v>
      </c>
    </row>
    <row r="6148" spans="1:3" x14ac:dyDescent="0.25">
      <c r="A6148" t="s">
        <v>21576</v>
      </c>
      <c r="B6148" t="s">
        <v>18085</v>
      </c>
      <c r="C6148" t="s">
        <v>18100</v>
      </c>
    </row>
    <row r="6149" spans="1:3" x14ac:dyDescent="0.25">
      <c r="A6149" t="s">
        <v>22084</v>
      </c>
      <c r="B6149" t="s">
        <v>18085</v>
      </c>
      <c r="C6149" t="s">
        <v>18087</v>
      </c>
    </row>
    <row r="6150" spans="1:3" x14ac:dyDescent="0.25">
      <c r="A6150" t="s">
        <v>21780</v>
      </c>
      <c r="B6150" t="s">
        <v>18085</v>
      </c>
      <c r="C6150" t="s">
        <v>18087</v>
      </c>
    </row>
    <row r="6151" spans="1:3" x14ac:dyDescent="0.25">
      <c r="A6151" t="s">
        <v>22811</v>
      </c>
      <c r="B6151" t="s">
        <v>18085</v>
      </c>
      <c r="C6151" t="s">
        <v>18087</v>
      </c>
    </row>
    <row r="6152" spans="1:3" x14ac:dyDescent="0.25">
      <c r="A6152" t="s">
        <v>21719</v>
      </c>
      <c r="B6152" t="s">
        <v>18085</v>
      </c>
      <c r="C6152" t="s">
        <v>18087</v>
      </c>
    </row>
    <row r="6153" spans="1:3" x14ac:dyDescent="0.25">
      <c r="A6153" t="s">
        <v>23942</v>
      </c>
      <c r="B6153" t="s">
        <v>18085</v>
      </c>
      <c r="C6153" t="s">
        <v>18175</v>
      </c>
    </row>
    <row r="6154" spans="1:3" x14ac:dyDescent="0.25">
      <c r="A6154" t="s">
        <v>20697</v>
      </c>
      <c r="B6154" t="s">
        <v>18085</v>
      </c>
      <c r="C6154" t="s">
        <v>18100</v>
      </c>
    </row>
    <row r="6155" spans="1:3" x14ac:dyDescent="0.25">
      <c r="A6155" t="s">
        <v>22157</v>
      </c>
      <c r="B6155" t="s">
        <v>18085</v>
      </c>
      <c r="C6155" t="s">
        <v>18087</v>
      </c>
    </row>
    <row r="6156" spans="1:3" x14ac:dyDescent="0.25">
      <c r="A6156" t="s">
        <v>19211</v>
      </c>
      <c r="B6156" t="s">
        <v>18085</v>
      </c>
      <c r="C6156" t="s">
        <v>18100</v>
      </c>
    </row>
    <row r="6157" spans="1:3" x14ac:dyDescent="0.25">
      <c r="A6157" t="s">
        <v>24510</v>
      </c>
      <c r="B6157" t="s">
        <v>18085</v>
      </c>
      <c r="C6157" t="s">
        <v>18100</v>
      </c>
    </row>
    <row r="6158" spans="1:3" x14ac:dyDescent="0.25">
      <c r="A6158" t="s">
        <v>24136</v>
      </c>
      <c r="B6158" t="s">
        <v>18085</v>
      </c>
      <c r="C6158" t="s">
        <v>18087</v>
      </c>
    </row>
    <row r="6159" spans="1:3" x14ac:dyDescent="0.25">
      <c r="A6159" t="s">
        <v>23909</v>
      </c>
      <c r="B6159" t="s">
        <v>18085</v>
      </c>
      <c r="C6159" t="s">
        <v>23910</v>
      </c>
    </row>
    <row r="6160" spans="1:3" x14ac:dyDescent="0.25">
      <c r="A6160" t="s">
        <v>22427</v>
      </c>
      <c r="B6160" t="s">
        <v>18085</v>
      </c>
      <c r="C6160" t="s">
        <v>18100</v>
      </c>
    </row>
    <row r="6161" spans="1:3" x14ac:dyDescent="0.25">
      <c r="A6161" t="s">
        <v>20181</v>
      </c>
      <c r="B6161" t="s">
        <v>18085</v>
      </c>
      <c r="C6161" t="s">
        <v>18100</v>
      </c>
    </row>
    <row r="6162" spans="1:3" x14ac:dyDescent="0.25">
      <c r="A6162" t="s">
        <v>24614</v>
      </c>
      <c r="B6162" t="s">
        <v>18085</v>
      </c>
      <c r="C6162" t="s">
        <v>18100</v>
      </c>
    </row>
    <row r="6163" spans="1:3" x14ac:dyDescent="0.25">
      <c r="A6163" t="s">
        <v>22085</v>
      </c>
      <c r="B6163" t="s">
        <v>18085</v>
      </c>
      <c r="C6163" t="s">
        <v>18100</v>
      </c>
    </row>
    <row r="6164" spans="1:3" x14ac:dyDescent="0.25">
      <c r="A6164" t="s">
        <v>21345</v>
      </c>
      <c r="B6164" t="s">
        <v>18085</v>
      </c>
      <c r="C6164" t="s">
        <v>18100</v>
      </c>
    </row>
    <row r="6165" spans="1:3" x14ac:dyDescent="0.25">
      <c r="A6165" t="s">
        <v>24789</v>
      </c>
      <c r="B6165" t="s">
        <v>18085</v>
      </c>
      <c r="C6165" t="s">
        <v>18100</v>
      </c>
    </row>
    <row r="6166" spans="1:3" x14ac:dyDescent="0.25">
      <c r="A6166" t="s">
        <v>22812</v>
      </c>
      <c r="B6166" t="s">
        <v>18085</v>
      </c>
      <c r="C6166" t="s">
        <v>18100</v>
      </c>
    </row>
    <row r="6167" spans="1:3" x14ac:dyDescent="0.25">
      <c r="A6167" t="s">
        <v>21781</v>
      </c>
      <c r="B6167" t="s">
        <v>18085</v>
      </c>
      <c r="C6167" t="s">
        <v>18087</v>
      </c>
    </row>
    <row r="6168" spans="1:3" x14ac:dyDescent="0.25">
      <c r="A6168" t="s">
        <v>24278</v>
      </c>
      <c r="B6168" t="s">
        <v>18085</v>
      </c>
      <c r="C6168" t="s">
        <v>18100</v>
      </c>
    </row>
    <row r="6169" spans="1:3" x14ac:dyDescent="0.25">
      <c r="A6169" t="s">
        <v>19212</v>
      </c>
      <c r="B6169" t="s">
        <v>18085</v>
      </c>
      <c r="C6169" t="s">
        <v>18229</v>
      </c>
    </row>
    <row r="6170" spans="1:3" x14ac:dyDescent="0.25">
      <c r="A6170" t="s">
        <v>20905</v>
      </c>
      <c r="B6170" t="s">
        <v>18085</v>
      </c>
      <c r="C6170" t="s">
        <v>18087</v>
      </c>
    </row>
    <row r="6171" spans="1:3" x14ac:dyDescent="0.25">
      <c r="A6171" t="s">
        <v>23274</v>
      </c>
      <c r="B6171" t="s">
        <v>18085</v>
      </c>
      <c r="C6171" t="s">
        <v>18087</v>
      </c>
    </row>
    <row r="6172" spans="1:3" x14ac:dyDescent="0.25">
      <c r="A6172" t="s">
        <v>23864</v>
      </c>
      <c r="B6172" t="s">
        <v>18085</v>
      </c>
      <c r="C6172" t="s">
        <v>18087</v>
      </c>
    </row>
    <row r="6173" spans="1:3" x14ac:dyDescent="0.25">
      <c r="A6173" t="s">
        <v>24954</v>
      </c>
      <c r="B6173" t="s">
        <v>18085</v>
      </c>
      <c r="C6173" t="s">
        <v>18087</v>
      </c>
    </row>
    <row r="6174" spans="1:3" x14ac:dyDescent="0.25">
      <c r="A6174" t="s">
        <v>25018</v>
      </c>
      <c r="B6174" t="s">
        <v>18085</v>
      </c>
      <c r="C6174" t="s">
        <v>18087</v>
      </c>
    </row>
    <row r="6175" spans="1:3" x14ac:dyDescent="0.25">
      <c r="A6175" t="s">
        <v>20816</v>
      </c>
      <c r="B6175" t="s">
        <v>18085</v>
      </c>
      <c r="C6175" t="s">
        <v>18100</v>
      </c>
    </row>
    <row r="6176" spans="1:3" x14ac:dyDescent="0.25">
      <c r="A6176" t="s">
        <v>23938</v>
      </c>
      <c r="B6176" t="s">
        <v>18085</v>
      </c>
      <c r="C6176" t="s">
        <v>18100</v>
      </c>
    </row>
    <row r="6177" spans="1:3" x14ac:dyDescent="0.25">
      <c r="A6177" t="s">
        <v>20699</v>
      </c>
      <c r="B6177" t="s">
        <v>18085</v>
      </c>
      <c r="C6177" t="s">
        <v>18087</v>
      </c>
    </row>
    <row r="6178" spans="1:3" x14ac:dyDescent="0.25">
      <c r="A6178" t="s">
        <v>22087</v>
      </c>
      <c r="B6178" t="s">
        <v>18085</v>
      </c>
      <c r="C6178" t="s">
        <v>18100</v>
      </c>
    </row>
    <row r="6179" spans="1:3" x14ac:dyDescent="0.25">
      <c r="A6179" t="s">
        <v>21939</v>
      </c>
      <c r="B6179" t="s">
        <v>18085</v>
      </c>
      <c r="C6179" t="s">
        <v>18100</v>
      </c>
    </row>
    <row r="6180" spans="1:3" x14ac:dyDescent="0.25">
      <c r="A6180" t="s">
        <v>18803</v>
      </c>
      <c r="B6180" t="s">
        <v>18085</v>
      </c>
      <c r="C6180" t="s">
        <v>18100</v>
      </c>
    </row>
    <row r="6181" spans="1:3" x14ac:dyDescent="0.25">
      <c r="A6181" t="s">
        <v>21649</v>
      </c>
      <c r="B6181" t="s">
        <v>18085</v>
      </c>
      <c r="C6181" t="s">
        <v>18100</v>
      </c>
    </row>
    <row r="6182" spans="1:3" x14ac:dyDescent="0.25">
      <c r="A6182" t="s">
        <v>23213</v>
      </c>
      <c r="B6182" t="s">
        <v>18085</v>
      </c>
      <c r="C6182" t="s">
        <v>18100</v>
      </c>
    </row>
    <row r="6183" spans="1:3" x14ac:dyDescent="0.25">
      <c r="A6183" t="s">
        <v>24279</v>
      </c>
      <c r="B6183" t="s">
        <v>18085</v>
      </c>
      <c r="C6183" t="s">
        <v>18100</v>
      </c>
    </row>
    <row r="6184" spans="1:3" x14ac:dyDescent="0.25">
      <c r="A6184" t="s">
        <v>20182</v>
      </c>
      <c r="B6184" t="s">
        <v>18085</v>
      </c>
      <c r="C6184" t="s">
        <v>18100</v>
      </c>
    </row>
    <row r="6185" spans="1:3" x14ac:dyDescent="0.25">
      <c r="A6185" t="s">
        <v>23728</v>
      </c>
      <c r="B6185" t="s">
        <v>18085</v>
      </c>
      <c r="C6185" t="s">
        <v>18100</v>
      </c>
    </row>
    <row r="6186" spans="1:3" x14ac:dyDescent="0.25">
      <c r="A6186" t="s">
        <v>25019</v>
      </c>
      <c r="B6186" t="s">
        <v>18085</v>
      </c>
      <c r="C6186" t="s">
        <v>18100</v>
      </c>
    </row>
    <row r="6187" spans="1:3" x14ac:dyDescent="0.25">
      <c r="A6187" t="s">
        <v>24282</v>
      </c>
      <c r="B6187" t="s">
        <v>18085</v>
      </c>
      <c r="C6187" t="s">
        <v>18087</v>
      </c>
    </row>
    <row r="6188" spans="1:3" x14ac:dyDescent="0.25">
      <c r="A6188" t="s">
        <v>22022</v>
      </c>
      <c r="B6188" t="s">
        <v>18085</v>
      </c>
      <c r="C6188" t="s">
        <v>18087</v>
      </c>
    </row>
    <row r="6189" spans="1:3" x14ac:dyDescent="0.25">
      <c r="A6189" t="s">
        <v>22992</v>
      </c>
      <c r="B6189" t="s">
        <v>18085</v>
      </c>
      <c r="C6189" t="s">
        <v>18087</v>
      </c>
    </row>
    <row r="6190" spans="1:3" x14ac:dyDescent="0.25">
      <c r="A6190" t="s">
        <v>22162</v>
      </c>
      <c r="B6190" t="s">
        <v>18085</v>
      </c>
      <c r="C6190" t="s">
        <v>18087</v>
      </c>
    </row>
    <row r="6191" spans="1:3" x14ac:dyDescent="0.25">
      <c r="A6191" t="s">
        <v>21720</v>
      </c>
      <c r="B6191" t="s">
        <v>18085</v>
      </c>
      <c r="C6191" t="s">
        <v>18103</v>
      </c>
    </row>
    <row r="6192" spans="1:3" x14ac:dyDescent="0.25">
      <c r="A6192" t="s">
        <v>22355</v>
      </c>
      <c r="B6192" t="s">
        <v>18085</v>
      </c>
      <c r="C6192" t="s">
        <v>18087</v>
      </c>
    </row>
    <row r="6193" spans="1:3" x14ac:dyDescent="0.25">
      <c r="A6193" t="s">
        <v>23329</v>
      </c>
      <c r="B6193" t="s">
        <v>18085</v>
      </c>
      <c r="C6193" t="s">
        <v>18087</v>
      </c>
    </row>
    <row r="6194" spans="1:3" x14ac:dyDescent="0.25">
      <c r="A6194" t="s">
        <v>24545</v>
      </c>
      <c r="B6194" t="s">
        <v>18085</v>
      </c>
      <c r="C6194" t="s">
        <v>18087</v>
      </c>
    </row>
    <row r="6195" spans="1:3" x14ac:dyDescent="0.25">
      <c r="A6195" t="s">
        <v>23101</v>
      </c>
      <c r="B6195" t="s">
        <v>18085</v>
      </c>
      <c r="C6195" t="s">
        <v>18087</v>
      </c>
    </row>
    <row r="6196" spans="1:3" x14ac:dyDescent="0.25">
      <c r="A6196" t="s">
        <v>20818</v>
      </c>
      <c r="B6196" t="s">
        <v>18085</v>
      </c>
      <c r="C6196" t="s">
        <v>18087</v>
      </c>
    </row>
    <row r="6197" spans="1:3" x14ac:dyDescent="0.25">
      <c r="A6197" t="s">
        <v>19879</v>
      </c>
      <c r="B6197" t="s">
        <v>18085</v>
      </c>
      <c r="C6197" t="s">
        <v>18100</v>
      </c>
    </row>
    <row r="6198" spans="1:3" x14ac:dyDescent="0.25">
      <c r="A6198" t="s">
        <v>24462</v>
      </c>
      <c r="B6198" t="s">
        <v>18085</v>
      </c>
      <c r="C6198" t="s">
        <v>18087</v>
      </c>
    </row>
    <row r="6199" spans="1:3" x14ac:dyDescent="0.25">
      <c r="A6199" t="s">
        <v>18427</v>
      </c>
      <c r="B6199" t="s">
        <v>18085</v>
      </c>
      <c r="C6199" t="s">
        <v>18100</v>
      </c>
    </row>
    <row r="6200" spans="1:3" x14ac:dyDescent="0.25">
      <c r="A6200" t="s">
        <v>20029</v>
      </c>
      <c r="B6200" t="s">
        <v>18085</v>
      </c>
      <c r="C6200" t="s">
        <v>18100</v>
      </c>
    </row>
    <row r="6201" spans="1:3" x14ac:dyDescent="0.25">
      <c r="A6201" t="s">
        <v>19187</v>
      </c>
      <c r="B6201" t="s">
        <v>18085</v>
      </c>
      <c r="C6201" t="s">
        <v>18087</v>
      </c>
    </row>
    <row r="6202" spans="1:3" x14ac:dyDescent="0.25">
      <c r="A6202" t="s">
        <v>18392</v>
      </c>
      <c r="B6202" t="s">
        <v>18085</v>
      </c>
      <c r="C6202" t="s">
        <v>18087</v>
      </c>
    </row>
    <row r="6203" spans="1:3" x14ac:dyDescent="0.25">
      <c r="A6203" t="s">
        <v>19206</v>
      </c>
      <c r="B6203" t="s">
        <v>18085</v>
      </c>
      <c r="C6203" t="s">
        <v>18087</v>
      </c>
    </row>
    <row r="6204" spans="1:3" x14ac:dyDescent="0.25">
      <c r="A6204" t="s">
        <v>19365</v>
      </c>
      <c r="B6204" t="s">
        <v>18085</v>
      </c>
      <c r="C6204" t="s">
        <v>18229</v>
      </c>
    </row>
    <row r="6205" spans="1:3" x14ac:dyDescent="0.25">
      <c r="A6205" t="s">
        <v>24546</v>
      </c>
      <c r="B6205" t="s">
        <v>18085</v>
      </c>
      <c r="C6205" t="s">
        <v>18087</v>
      </c>
    </row>
    <row r="6206" spans="1:3" x14ac:dyDescent="0.25">
      <c r="A6206" t="s">
        <v>24879</v>
      </c>
      <c r="B6206" t="s">
        <v>18085</v>
      </c>
      <c r="C6206" t="s">
        <v>18100</v>
      </c>
    </row>
    <row r="6207" spans="1:3" x14ac:dyDescent="0.25">
      <c r="A6207" t="s">
        <v>21983</v>
      </c>
      <c r="B6207" t="s">
        <v>18085</v>
      </c>
      <c r="C6207" t="s">
        <v>18087</v>
      </c>
    </row>
    <row r="6208" spans="1:3" x14ac:dyDescent="0.25">
      <c r="A6208" t="s">
        <v>23330</v>
      </c>
      <c r="B6208" t="s">
        <v>18085</v>
      </c>
      <c r="C6208" t="s">
        <v>18100</v>
      </c>
    </row>
    <row r="6209" spans="1:3" x14ac:dyDescent="0.25">
      <c r="A6209" t="s">
        <v>19858</v>
      </c>
      <c r="B6209" t="s">
        <v>18085</v>
      </c>
      <c r="C6209" t="s">
        <v>18087</v>
      </c>
    </row>
    <row r="6210" spans="1:3" x14ac:dyDescent="0.25">
      <c r="A6210" t="s">
        <v>23939</v>
      </c>
      <c r="B6210" t="s">
        <v>18085</v>
      </c>
      <c r="C6210" t="s">
        <v>18100</v>
      </c>
    </row>
    <row r="6211" spans="1:3" x14ac:dyDescent="0.25">
      <c r="A6211" t="s">
        <v>23331</v>
      </c>
      <c r="B6211" t="s">
        <v>18085</v>
      </c>
      <c r="C6211" t="s">
        <v>18100</v>
      </c>
    </row>
    <row r="6212" spans="1:3" x14ac:dyDescent="0.25">
      <c r="A6212" t="s">
        <v>22430</v>
      </c>
      <c r="B6212" t="s">
        <v>18085</v>
      </c>
      <c r="C6212" t="s">
        <v>18100</v>
      </c>
    </row>
    <row r="6213" spans="1:3" x14ac:dyDescent="0.25">
      <c r="A6213" t="s">
        <v>22652</v>
      </c>
      <c r="B6213" t="s">
        <v>18085</v>
      </c>
      <c r="C6213" t="s">
        <v>18087</v>
      </c>
    </row>
    <row r="6214" spans="1:3" x14ac:dyDescent="0.25">
      <c r="A6214" t="s">
        <v>22224</v>
      </c>
      <c r="B6214" t="s">
        <v>18085</v>
      </c>
      <c r="C6214" t="s">
        <v>18100</v>
      </c>
    </row>
    <row r="6215" spans="1:3" x14ac:dyDescent="0.25">
      <c r="A6215" t="s">
        <v>20821</v>
      </c>
      <c r="B6215" t="s">
        <v>18085</v>
      </c>
      <c r="C6215" t="s">
        <v>18100</v>
      </c>
    </row>
    <row r="6216" spans="1:3" x14ac:dyDescent="0.25">
      <c r="A6216" t="s">
        <v>21516</v>
      </c>
      <c r="B6216" t="s">
        <v>18085</v>
      </c>
      <c r="C6216" t="s">
        <v>18100</v>
      </c>
    </row>
    <row r="6217" spans="1:3" x14ac:dyDescent="0.25">
      <c r="A6217" t="s">
        <v>24465</v>
      </c>
      <c r="B6217" t="s">
        <v>18085</v>
      </c>
      <c r="C6217" t="s">
        <v>18100</v>
      </c>
    </row>
    <row r="6218" spans="1:3" x14ac:dyDescent="0.25">
      <c r="A6218" t="s">
        <v>22707</v>
      </c>
      <c r="B6218" t="s">
        <v>18085</v>
      </c>
      <c r="C6218" t="s">
        <v>18087</v>
      </c>
    </row>
    <row r="6219" spans="1:3" x14ac:dyDescent="0.25">
      <c r="A6219" t="s">
        <v>22927</v>
      </c>
      <c r="B6219" t="s">
        <v>18085</v>
      </c>
      <c r="C6219" t="s">
        <v>18087</v>
      </c>
    </row>
    <row r="6220" spans="1:3" x14ac:dyDescent="0.25">
      <c r="A6220" t="s">
        <v>21785</v>
      </c>
      <c r="B6220" t="s">
        <v>18085</v>
      </c>
      <c r="C6220" t="s">
        <v>18087</v>
      </c>
    </row>
    <row r="6221" spans="1:3" x14ac:dyDescent="0.25">
      <c r="A6221" t="s">
        <v>19687</v>
      </c>
      <c r="B6221" t="s">
        <v>18085</v>
      </c>
      <c r="C6221" t="s">
        <v>18087</v>
      </c>
    </row>
    <row r="6222" spans="1:3" x14ac:dyDescent="0.25">
      <c r="A6222" t="s">
        <v>21786</v>
      </c>
      <c r="B6222" t="s">
        <v>18085</v>
      </c>
      <c r="C6222" t="s">
        <v>18087</v>
      </c>
    </row>
    <row r="6223" spans="1:3" x14ac:dyDescent="0.25">
      <c r="A6223" t="s">
        <v>22653</v>
      </c>
      <c r="B6223" t="s">
        <v>18085</v>
      </c>
      <c r="C6223" t="s">
        <v>18087</v>
      </c>
    </row>
    <row r="6224" spans="1:3" x14ac:dyDescent="0.25">
      <c r="A6224" t="s">
        <v>23375</v>
      </c>
      <c r="B6224" t="s">
        <v>18085</v>
      </c>
      <c r="C6224" t="s">
        <v>18087</v>
      </c>
    </row>
    <row r="6225" spans="1:3" x14ac:dyDescent="0.25">
      <c r="A6225" t="s">
        <v>24317</v>
      </c>
      <c r="B6225" t="s">
        <v>18085</v>
      </c>
      <c r="C6225" t="s">
        <v>18087</v>
      </c>
    </row>
    <row r="6226" spans="1:3" x14ac:dyDescent="0.25">
      <c r="A6226" t="s">
        <v>24463</v>
      </c>
      <c r="B6226" t="s">
        <v>18085</v>
      </c>
      <c r="C6226" t="s">
        <v>18087</v>
      </c>
    </row>
    <row r="6227" spans="1:3" x14ac:dyDescent="0.25">
      <c r="A6227" t="s">
        <v>23056</v>
      </c>
      <c r="B6227" t="s">
        <v>18085</v>
      </c>
      <c r="C6227" t="s">
        <v>18087</v>
      </c>
    </row>
    <row r="6228" spans="1:3" x14ac:dyDescent="0.25">
      <c r="A6228" t="s">
        <v>20822</v>
      </c>
      <c r="B6228" t="s">
        <v>18085</v>
      </c>
      <c r="C6228" t="s">
        <v>18087</v>
      </c>
    </row>
    <row r="6229" spans="1:3" x14ac:dyDescent="0.25">
      <c r="A6229" t="s">
        <v>21179</v>
      </c>
      <c r="B6229" t="s">
        <v>18085</v>
      </c>
      <c r="C6229" t="s">
        <v>18087</v>
      </c>
    </row>
    <row r="6230" spans="1:3" x14ac:dyDescent="0.25">
      <c r="A6230" t="s">
        <v>23663</v>
      </c>
      <c r="B6230" t="s">
        <v>18085</v>
      </c>
      <c r="C6230" t="s">
        <v>18087</v>
      </c>
    </row>
    <row r="6231" spans="1:3" x14ac:dyDescent="0.25">
      <c r="A6231" t="s">
        <v>18810</v>
      </c>
      <c r="B6231" t="s">
        <v>18085</v>
      </c>
      <c r="C6231" t="s">
        <v>18087</v>
      </c>
    </row>
    <row r="6232" spans="1:3" x14ac:dyDescent="0.25">
      <c r="A6232" t="s">
        <v>22654</v>
      </c>
      <c r="B6232" t="s">
        <v>18085</v>
      </c>
      <c r="C6232" t="s">
        <v>18087</v>
      </c>
    </row>
    <row r="6233" spans="1:3" x14ac:dyDescent="0.25">
      <c r="A6233" t="s">
        <v>24138</v>
      </c>
      <c r="B6233" t="s">
        <v>18085</v>
      </c>
      <c r="C6233" t="s">
        <v>18087</v>
      </c>
    </row>
    <row r="6234" spans="1:3" x14ac:dyDescent="0.25">
      <c r="A6234" t="s">
        <v>24318</v>
      </c>
      <c r="B6234" t="s">
        <v>18085</v>
      </c>
      <c r="C6234" t="s">
        <v>18087</v>
      </c>
    </row>
    <row r="6235" spans="1:3" x14ac:dyDescent="0.25">
      <c r="A6235" t="s">
        <v>21651</v>
      </c>
      <c r="B6235" t="s">
        <v>18085</v>
      </c>
      <c r="C6235" t="s">
        <v>18087</v>
      </c>
    </row>
    <row r="6236" spans="1:3" x14ac:dyDescent="0.25">
      <c r="A6236" t="s">
        <v>24916</v>
      </c>
      <c r="B6236" t="s">
        <v>18085</v>
      </c>
      <c r="C6236" t="s">
        <v>18087</v>
      </c>
    </row>
    <row r="6237" spans="1:3" x14ac:dyDescent="0.25">
      <c r="A6237" t="s">
        <v>21076</v>
      </c>
      <c r="B6237" t="s">
        <v>18085</v>
      </c>
      <c r="C6237" t="s">
        <v>18087</v>
      </c>
    </row>
    <row r="6238" spans="1:3" x14ac:dyDescent="0.25">
      <c r="A6238" t="s">
        <v>18434</v>
      </c>
      <c r="B6238" t="s">
        <v>18085</v>
      </c>
      <c r="C6238" t="s">
        <v>18087</v>
      </c>
    </row>
    <row r="6239" spans="1:3" x14ac:dyDescent="0.25">
      <c r="A6239" t="s">
        <v>22721</v>
      </c>
      <c r="B6239" t="s">
        <v>18085</v>
      </c>
      <c r="C6239" t="s">
        <v>18087</v>
      </c>
    </row>
    <row r="6240" spans="1:3" x14ac:dyDescent="0.25">
      <c r="A6240" t="s">
        <v>21349</v>
      </c>
      <c r="B6240" t="s">
        <v>18085</v>
      </c>
      <c r="C6240" t="s">
        <v>18087</v>
      </c>
    </row>
    <row r="6241" spans="1:3" x14ac:dyDescent="0.25">
      <c r="A6241" t="s">
        <v>19411</v>
      </c>
      <c r="B6241" t="s">
        <v>18085</v>
      </c>
      <c r="C6241" t="s">
        <v>18087</v>
      </c>
    </row>
    <row r="6242" spans="1:3" x14ac:dyDescent="0.25">
      <c r="A6242" t="s">
        <v>19953</v>
      </c>
      <c r="B6242" t="s">
        <v>18085</v>
      </c>
      <c r="C6242" t="s">
        <v>18087</v>
      </c>
    </row>
    <row r="6243" spans="1:3" x14ac:dyDescent="0.25">
      <c r="A6243" t="s">
        <v>22093</v>
      </c>
      <c r="B6243" t="s">
        <v>18085</v>
      </c>
      <c r="C6243" t="s">
        <v>18103</v>
      </c>
    </row>
    <row r="6244" spans="1:3" x14ac:dyDescent="0.25">
      <c r="A6244" t="s">
        <v>19777</v>
      </c>
      <c r="B6244" t="s">
        <v>18085</v>
      </c>
      <c r="C6244" t="s">
        <v>18103</v>
      </c>
    </row>
    <row r="6245" spans="1:3" x14ac:dyDescent="0.25">
      <c r="A6245" t="s">
        <v>23633</v>
      </c>
      <c r="B6245" t="s">
        <v>18085</v>
      </c>
      <c r="C6245" t="s">
        <v>18087</v>
      </c>
    </row>
    <row r="6246" spans="1:3" x14ac:dyDescent="0.25">
      <c r="A6246" t="s">
        <v>20002</v>
      </c>
      <c r="B6246" t="s">
        <v>18085</v>
      </c>
      <c r="C6246" t="s">
        <v>18102</v>
      </c>
    </row>
    <row r="6247" spans="1:3" x14ac:dyDescent="0.25">
      <c r="A6247" t="s">
        <v>18503</v>
      </c>
      <c r="B6247" t="s">
        <v>18085</v>
      </c>
      <c r="C6247" t="s">
        <v>18102</v>
      </c>
    </row>
    <row r="6248" spans="1:3" x14ac:dyDescent="0.25">
      <c r="A6248" t="s">
        <v>24578</v>
      </c>
      <c r="B6248" t="s">
        <v>18085</v>
      </c>
      <c r="C6248" t="s">
        <v>18100</v>
      </c>
    </row>
    <row r="6249" spans="1:3" x14ac:dyDescent="0.25">
      <c r="A6249" t="s">
        <v>23170</v>
      </c>
      <c r="B6249" t="s">
        <v>18085</v>
      </c>
      <c r="C6249" t="s">
        <v>18100</v>
      </c>
    </row>
    <row r="6250" spans="1:3" x14ac:dyDescent="0.25">
      <c r="A6250" t="s">
        <v>21577</v>
      </c>
      <c r="B6250" t="s">
        <v>18085</v>
      </c>
      <c r="C6250" t="s">
        <v>18100</v>
      </c>
    </row>
    <row r="6251" spans="1:3" x14ac:dyDescent="0.25">
      <c r="A6251" t="s">
        <v>19577</v>
      </c>
      <c r="B6251" t="s">
        <v>18085</v>
      </c>
      <c r="C6251" t="s">
        <v>18100</v>
      </c>
    </row>
    <row r="6252" spans="1:3" x14ac:dyDescent="0.25">
      <c r="A6252" t="s">
        <v>20612</v>
      </c>
      <c r="B6252" t="s">
        <v>18085</v>
      </c>
      <c r="C6252" t="s">
        <v>18100</v>
      </c>
    </row>
    <row r="6253" spans="1:3" x14ac:dyDescent="0.25">
      <c r="A6253" t="s">
        <v>20210</v>
      </c>
      <c r="B6253" t="s">
        <v>18085</v>
      </c>
      <c r="C6253" t="s">
        <v>18100</v>
      </c>
    </row>
    <row r="6254" spans="1:3" x14ac:dyDescent="0.25">
      <c r="A6254" t="s">
        <v>21229</v>
      </c>
      <c r="B6254" t="s">
        <v>18085</v>
      </c>
      <c r="C6254" t="s">
        <v>18100</v>
      </c>
    </row>
    <row r="6255" spans="1:3" x14ac:dyDescent="0.25">
      <c r="A6255" t="s">
        <v>21963</v>
      </c>
      <c r="B6255" t="s">
        <v>18085</v>
      </c>
      <c r="C6255" t="s">
        <v>18089</v>
      </c>
    </row>
    <row r="6256" spans="1:3" x14ac:dyDescent="0.25">
      <c r="A6256" t="s">
        <v>22206</v>
      </c>
      <c r="B6256" t="s">
        <v>18085</v>
      </c>
      <c r="C6256" t="s">
        <v>18100</v>
      </c>
    </row>
    <row r="6257" spans="1:3" x14ac:dyDescent="0.25">
      <c r="A6257" t="s">
        <v>18379</v>
      </c>
      <c r="B6257" t="s">
        <v>18085</v>
      </c>
      <c r="C6257" t="s">
        <v>18100</v>
      </c>
    </row>
    <row r="6258" spans="1:3" x14ac:dyDescent="0.25">
      <c r="A6258" t="s">
        <v>18779</v>
      </c>
      <c r="B6258" t="s">
        <v>18085</v>
      </c>
      <c r="C6258" t="s">
        <v>18100</v>
      </c>
    </row>
    <row r="6259" spans="1:3" x14ac:dyDescent="0.25">
      <c r="A6259" t="s">
        <v>23431</v>
      </c>
      <c r="B6259" t="s">
        <v>18085</v>
      </c>
      <c r="C6259" t="s">
        <v>18100</v>
      </c>
    </row>
    <row r="6260" spans="1:3" x14ac:dyDescent="0.25">
      <c r="A6260" t="s">
        <v>18885</v>
      </c>
      <c r="B6260" t="s">
        <v>18085</v>
      </c>
      <c r="C6260" t="s">
        <v>18100</v>
      </c>
    </row>
    <row r="6261" spans="1:3" x14ac:dyDescent="0.25">
      <c r="A6261" t="s">
        <v>18684</v>
      </c>
      <c r="B6261" t="s">
        <v>18085</v>
      </c>
      <c r="C6261" t="s">
        <v>18100</v>
      </c>
    </row>
    <row r="6262" spans="1:3" x14ac:dyDescent="0.25">
      <c r="A6262" t="s">
        <v>20228</v>
      </c>
      <c r="B6262" t="s">
        <v>18085</v>
      </c>
      <c r="C6262" t="s">
        <v>18100</v>
      </c>
    </row>
    <row r="6263" spans="1:3" x14ac:dyDescent="0.25">
      <c r="A6263" t="s">
        <v>20219</v>
      </c>
      <c r="B6263" t="s">
        <v>18085</v>
      </c>
      <c r="C6263" t="s">
        <v>18100</v>
      </c>
    </row>
    <row r="6264" spans="1:3" x14ac:dyDescent="0.25">
      <c r="A6264" t="s">
        <v>19085</v>
      </c>
      <c r="B6264" t="s">
        <v>18085</v>
      </c>
      <c r="C6264" t="s">
        <v>18100</v>
      </c>
    </row>
    <row r="6265" spans="1:3" x14ac:dyDescent="0.25">
      <c r="A6265" t="s">
        <v>22097</v>
      </c>
      <c r="B6265" t="s">
        <v>18085</v>
      </c>
      <c r="C6265" t="s">
        <v>18100</v>
      </c>
    </row>
    <row r="6266" spans="1:3" x14ac:dyDescent="0.25">
      <c r="A6266" t="s">
        <v>24405</v>
      </c>
      <c r="B6266" t="s">
        <v>18085</v>
      </c>
      <c r="C6266" t="s">
        <v>18100</v>
      </c>
    </row>
    <row r="6267" spans="1:3" x14ac:dyDescent="0.25">
      <c r="A6267" t="s">
        <v>19112</v>
      </c>
      <c r="B6267" t="s">
        <v>18085</v>
      </c>
      <c r="C6267" t="s">
        <v>18100</v>
      </c>
    </row>
    <row r="6268" spans="1:3" x14ac:dyDescent="0.25">
      <c r="A6268" t="s">
        <v>20517</v>
      </c>
      <c r="B6268" t="s">
        <v>18085</v>
      </c>
      <c r="C6268" t="s">
        <v>18100</v>
      </c>
    </row>
    <row r="6269" spans="1:3" x14ac:dyDescent="0.25">
      <c r="A6269" t="s">
        <v>24401</v>
      </c>
      <c r="B6269" t="s">
        <v>18085</v>
      </c>
      <c r="C6269" t="s">
        <v>18100</v>
      </c>
    </row>
    <row r="6270" spans="1:3" x14ac:dyDescent="0.25">
      <c r="A6270" t="s">
        <v>23586</v>
      </c>
      <c r="B6270" t="s">
        <v>18085</v>
      </c>
      <c r="C6270" t="s">
        <v>18100</v>
      </c>
    </row>
    <row r="6271" spans="1:3" x14ac:dyDescent="0.25">
      <c r="A6271" t="s">
        <v>24695</v>
      </c>
      <c r="B6271" t="s">
        <v>18085</v>
      </c>
      <c r="C6271" t="s">
        <v>18100</v>
      </c>
    </row>
    <row r="6272" spans="1:3" x14ac:dyDescent="0.25">
      <c r="A6272" t="s">
        <v>22780</v>
      </c>
      <c r="B6272" t="s">
        <v>18085</v>
      </c>
      <c r="C6272" t="s">
        <v>18100</v>
      </c>
    </row>
    <row r="6273" spans="1:3" x14ac:dyDescent="0.25">
      <c r="A6273" t="s">
        <v>21815</v>
      </c>
      <c r="B6273" t="s">
        <v>18085</v>
      </c>
      <c r="C6273" t="s">
        <v>18100</v>
      </c>
    </row>
    <row r="6274" spans="1:3" x14ac:dyDescent="0.25">
      <c r="A6274" t="s">
        <v>22907</v>
      </c>
      <c r="B6274" t="s">
        <v>18085</v>
      </c>
      <c r="C6274" t="s">
        <v>18100</v>
      </c>
    </row>
    <row r="6275" spans="1:3" x14ac:dyDescent="0.25">
      <c r="A6275" t="s">
        <v>24118</v>
      </c>
      <c r="B6275" t="s">
        <v>18085</v>
      </c>
      <c r="C6275" t="s">
        <v>18100</v>
      </c>
    </row>
    <row r="6276" spans="1:3" x14ac:dyDescent="0.25">
      <c r="A6276" t="s">
        <v>18994</v>
      </c>
      <c r="B6276" t="s">
        <v>18085</v>
      </c>
      <c r="C6276" t="s">
        <v>18152</v>
      </c>
    </row>
    <row r="6277" spans="1:3" x14ac:dyDescent="0.25">
      <c r="A6277" t="s">
        <v>22094</v>
      </c>
      <c r="B6277" t="s">
        <v>18085</v>
      </c>
      <c r="C6277" t="s">
        <v>18152</v>
      </c>
    </row>
    <row r="6278" spans="1:3" x14ac:dyDescent="0.25">
      <c r="A6278" t="s">
        <v>19060</v>
      </c>
      <c r="B6278" t="s">
        <v>18085</v>
      </c>
      <c r="C6278" t="s">
        <v>18100</v>
      </c>
    </row>
    <row r="6279" spans="1:3" x14ac:dyDescent="0.25">
      <c r="A6279" t="s">
        <v>22135</v>
      </c>
      <c r="B6279" t="s">
        <v>18085</v>
      </c>
      <c r="C6279" t="s">
        <v>18100</v>
      </c>
    </row>
    <row r="6280" spans="1:3" x14ac:dyDescent="0.25">
      <c r="A6280" t="s">
        <v>22609</v>
      </c>
      <c r="B6280" t="s">
        <v>18085</v>
      </c>
      <c r="C6280" t="s">
        <v>18111</v>
      </c>
    </row>
    <row r="6281" spans="1:3" x14ac:dyDescent="0.25">
      <c r="A6281" t="s">
        <v>23853</v>
      </c>
      <c r="B6281" t="s">
        <v>18085</v>
      </c>
      <c r="C6281" t="s">
        <v>18100</v>
      </c>
    </row>
    <row r="6282" spans="1:3" x14ac:dyDescent="0.25">
      <c r="A6282" t="s">
        <v>23482</v>
      </c>
      <c r="B6282" t="s">
        <v>18085</v>
      </c>
      <c r="C6282" t="s">
        <v>18158</v>
      </c>
    </row>
    <row r="6283" spans="1:3" x14ac:dyDescent="0.25">
      <c r="A6283" t="s">
        <v>20851</v>
      </c>
      <c r="B6283" t="s">
        <v>18085</v>
      </c>
      <c r="C6283" t="s">
        <v>18100</v>
      </c>
    </row>
    <row r="6284" spans="1:3" x14ac:dyDescent="0.25">
      <c r="A6284" t="s">
        <v>23174</v>
      </c>
      <c r="B6284" t="s">
        <v>18085</v>
      </c>
      <c r="C6284" t="s">
        <v>18100</v>
      </c>
    </row>
    <row r="6285" spans="1:3" x14ac:dyDescent="0.25">
      <c r="A6285" t="s">
        <v>22815</v>
      </c>
      <c r="B6285" t="s">
        <v>18085</v>
      </c>
      <c r="C6285" t="s">
        <v>18100</v>
      </c>
    </row>
    <row r="6286" spans="1:3" x14ac:dyDescent="0.25">
      <c r="A6286" t="s">
        <v>21184</v>
      </c>
      <c r="B6286" t="s">
        <v>18085</v>
      </c>
      <c r="C6286" t="s">
        <v>18100</v>
      </c>
    </row>
    <row r="6287" spans="1:3" x14ac:dyDescent="0.25">
      <c r="A6287" t="s">
        <v>23179</v>
      </c>
      <c r="B6287" t="s">
        <v>18085</v>
      </c>
      <c r="C6287" t="s">
        <v>18087</v>
      </c>
    </row>
    <row r="6288" spans="1:3" x14ac:dyDescent="0.25">
      <c r="A6288" t="s">
        <v>23773</v>
      </c>
      <c r="B6288" t="s">
        <v>18085</v>
      </c>
      <c r="C6288" t="s">
        <v>18100</v>
      </c>
    </row>
    <row r="6289" spans="1:3" x14ac:dyDescent="0.25">
      <c r="A6289" t="s">
        <v>21947</v>
      </c>
      <c r="B6289" t="s">
        <v>18085</v>
      </c>
      <c r="C6289" t="s">
        <v>18103</v>
      </c>
    </row>
    <row r="6290" spans="1:3" x14ac:dyDescent="0.25">
      <c r="A6290" t="s">
        <v>20877</v>
      </c>
      <c r="B6290" t="s">
        <v>18085</v>
      </c>
      <c r="C6290" t="s">
        <v>18100</v>
      </c>
    </row>
    <row r="6291" spans="1:3" x14ac:dyDescent="0.25">
      <c r="A6291" t="s">
        <v>22186</v>
      </c>
      <c r="B6291" t="s">
        <v>18085</v>
      </c>
      <c r="C6291" t="s">
        <v>18100</v>
      </c>
    </row>
    <row r="6292" spans="1:3" x14ac:dyDescent="0.25">
      <c r="A6292" t="s">
        <v>20446</v>
      </c>
      <c r="B6292" t="s">
        <v>18085</v>
      </c>
      <c r="C6292" t="s">
        <v>18100</v>
      </c>
    </row>
    <row r="6293" spans="1:3" x14ac:dyDescent="0.25">
      <c r="A6293" t="s">
        <v>22581</v>
      </c>
      <c r="B6293" t="s">
        <v>18085</v>
      </c>
      <c r="C6293" t="s">
        <v>18100</v>
      </c>
    </row>
    <row r="6294" spans="1:3" x14ac:dyDescent="0.25">
      <c r="A6294" t="s">
        <v>22715</v>
      </c>
      <c r="B6294" t="s">
        <v>18085</v>
      </c>
      <c r="C6294" t="s">
        <v>18100</v>
      </c>
    </row>
    <row r="6295" spans="1:3" x14ac:dyDescent="0.25">
      <c r="A6295" t="s">
        <v>18356</v>
      </c>
      <c r="B6295" t="s">
        <v>18085</v>
      </c>
      <c r="C6295" t="s">
        <v>18100</v>
      </c>
    </row>
    <row r="6296" spans="1:3" x14ac:dyDescent="0.25">
      <c r="A6296" t="s">
        <v>21203</v>
      </c>
      <c r="B6296" t="s">
        <v>18085</v>
      </c>
      <c r="C6296" t="s">
        <v>18100</v>
      </c>
    </row>
    <row r="6297" spans="1:3" x14ac:dyDescent="0.25">
      <c r="A6297" t="s">
        <v>23311</v>
      </c>
      <c r="B6297" t="s">
        <v>18085</v>
      </c>
      <c r="C6297" t="s">
        <v>18111</v>
      </c>
    </row>
    <row r="6298" spans="1:3" x14ac:dyDescent="0.25">
      <c r="A6298" t="s">
        <v>20769</v>
      </c>
      <c r="B6298" t="s">
        <v>18085</v>
      </c>
      <c r="C6298" t="s">
        <v>18100</v>
      </c>
    </row>
    <row r="6299" spans="1:3" x14ac:dyDescent="0.25">
      <c r="A6299" t="s">
        <v>19347</v>
      </c>
      <c r="B6299" t="s">
        <v>18085</v>
      </c>
      <c r="C6299" t="s">
        <v>18100</v>
      </c>
    </row>
    <row r="6300" spans="1:3" x14ac:dyDescent="0.25">
      <c r="A6300" t="s">
        <v>20119</v>
      </c>
      <c r="B6300" t="s">
        <v>18085</v>
      </c>
      <c r="C6300" t="s">
        <v>18100</v>
      </c>
    </row>
    <row r="6301" spans="1:3" x14ac:dyDescent="0.25">
      <c r="A6301" t="s">
        <v>24892</v>
      </c>
      <c r="B6301" t="s">
        <v>18085</v>
      </c>
      <c r="C6301" t="s">
        <v>18111</v>
      </c>
    </row>
    <row r="6302" spans="1:3" x14ac:dyDescent="0.25">
      <c r="A6302" t="s">
        <v>21185</v>
      </c>
      <c r="B6302" t="s">
        <v>18085</v>
      </c>
      <c r="C6302" t="s">
        <v>18100</v>
      </c>
    </row>
    <row r="6303" spans="1:3" x14ac:dyDescent="0.25">
      <c r="A6303" t="s">
        <v>24674</v>
      </c>
      <c r="B6303" t="s">
        <v>18085</v>
      </c>
      <c r="C6303" t="s">
        <v>18100</v>
      </c>
    </row>
    <row r="6304" spans="1:3" x14ac:dyDescent="0.25">
      <c r="A6304" t="s">
        <v>21342</v>
      </c>
      <c r="B6304" t="s">
        <v>18085</v>
      </c>
      <c r="C6304" t="s">
        <v>18103</v>
      </c>
    </row>
    <row r="6305" spans="1:3" x14ac:dyDescent="0.25">
      <c r="A6305" t="s">
        <v>20682</v>
      </c>
      <c r="B6305" t="s">
        <v>18085</v>
      </c>
      <c r="C6305" t="s">
        <v>18100</v>
      </c>
    </row>
    <row r="6306" spans="1:3" x14ac:dyDescent="0.25">
      <c r="A6306" t="s">
        <v>18625</v>
      </c>
      <c r="B6306" t="s">
        <v>18085</v>
      </c>
      <c r="C6306" t="s">
        <v>18100</v>
      </c>
    </row>
    <row r="6307" spans="1:3" x14ac:dyDescent="0.25">
      <c r="A6307" t="s">
        <v>19981</v>
      </c>
      <c r="B6307" t="s">
        <v>18085</v>
      </c>
      <c r="C6307" t="s">
        <v>18100</v>
      </c>
    </row>
    <row r="6308" spans="1:3" x14ac:dyDescent="0.25">
      <c r="A6308" t="s">
        <v>19335</v>
      </c>
      <c r="B6308" t="s">
        <v>18085</v>
      </c>
      <c r="C6308" t="s">
        <v>18102</v>
      </c>
    </row>
    <row r="6309" spans="1:3" x14ac:dyDescent="0.25">
      <c r="A6309" t="s">
        <v>19673</v>
      </c>
      <c r="B6309" t="s">
        <v>18085</v>
      </c>
      <c r="C6309" t="s">
        <v>18100</v>
      </c>
    </row>
    <row r="6310" spans="1:3" x14ac:dyDescent="0.25">
      <c r="A6310" t="s">
        <v>19349</v>
      </c>
      <c r="B6310" t="s">
        <v>18085</v>
      </c>
      <c r="C6310" t="s">
        <v>18100</v>
      </c>
    </row>
    <row r="6311" spans="1:3" x14ac:dyDescent="0.25">
      <c r="A6311" t="s">
        <v>19318</v>
      </c>
      <c r="B6311" t="s">
        <v>18085</v>
      </c>
      <c r="C6311" t="s">
        <v>18100</v>
      </c>
    </row>
    <row r="6312" spans="1:3" x14ac:dyDescent="0.25">
      <c r="A6312" t="s">
        <v>18334</v>
      </c>
      <c r="B6312" t="s">
        <v>18085</v>
      </c>
      <c r="C6312" t="s">
        <v>18100</v>
      </c>
    </row>
    <row r="6313" spans="1:3" x14ac:dyDescent="0.25">
      <c r="A6313" t="s">
        <v>19775</v>
      </c>
      <c r="B6313" t="s">
        <v>18085</v>
      </c>
      <c r="C6313" t="s">
        <v>18100</v>
      </c>
    </row>
    <row r="6314" spans="1:3" x14ac:dyDescent="0.25">
      <c r="A6314" t="s">
        <v>19281</v>
      </c>
      <c r="B6314" t="s">
        <v>18085</v>
      </c>
      <c r="C6314" t="s">
        <v>18100</v>
      </c>
    </row>
    <row r="6315" spans="1:3" x14ac:dyDescent="0.25">
      <c r="A6315" t="s">
        <v>20859</v>
      </c>
      <c r="B6315" t="s">
        <v>18085</v>
      </c>
      <c r="C6315" t="s">
        <v>18100</v>
      </c>
    </row>
    <row r="6316" spans="1:3" x14ac:dyDescent="0.25">
      <c r="A6316" t="s">
        <v>19032</v>
      </c>
      <c r="B6316" t="s">
        <v>18085</v>
      </c>
      <c r="C6316" t="s">
        <v>18100</v>
      </c>
    </row>
    <row r="6317" spans="1:3" x14ac:dyDescent="0.25">
      <c r="A6317" t="s">
        <v>21678</v>
      </c>
      <c r="B6317" t="s">
        <v>18085</v>
      </c>
      <c r="C6317" t="s">
        <v>18100</v>
      </c>
    </row>
    <row r="6318" spans="1:3" x14ac:dyDescent="0.25">
      <c r="A6318" t="s">
        <v>22854</v>
      </c>
      <c r="B6318" t="s">
        <v>18085</v>
      </c>
      <c r="C6318" t="s">
        <v>18100</v>
      </c>
    </row>
    <row r="6319" spans="1:3" x14ac:dyDescent="0.25">
      <c r="A6319" t="s">
        <v>22690</v>
      </c>
      <c r="B6319" t="s">
        <v>18085</v>
      </c>
      <c r="C6319" t="s">
        <v>18100</v>
      </c>
    </row>
    <row r="6320" spans="1:3" x14ac:dyDescent="0.25">
      <c r="A6320" t="s">
        <v>24826</v>
      </c>
      <c r="B6320" t="s">
        <v>18085</v>
      </c>
      <c r="C6320" t="s">
        <v>18100</v>
      </c>
    </row>
    <row r="6321" spans="1:3" x14ac:dyDescent="0.25">
      <c r="A6321" t="s">
        <v>23377</v>
      </c>
      <c r="B6321" t="s">
        <v>18085</v>
      </c>
      <c r="C6321" t="s">
        <v>18100</v>
      </c>
    </row>
    <row r="6322" spans="1:3" x14ac:dyDescent="0.25">
      <c r="A6322" t="s">
        <v>21224</v>
      </c>
      <c r="B6322" t="s">
        <v>18085</v>
      </c>
      <c r="C6322" t="s">
        <v>18100</v>
      </c>
    </row>
    <row r="6323" spans="1:3" x14ac:dyDescent="0.25">
      <c r="A6323" t="s">
        <v>18094</v>
      </c>
      <c r="B6323" t="s">
        <v>18085</v>
      </c>
      <c r="C6323" t="s">
        <v>18100</v>
      </c>
    </row>
    <row r="6324" spans="1:3" x14ac:dyDescent="0.25">
      <c r="A6324" t="s">
        <v>20846</v>
      </c>
      <c r="B6324" t="s">
        <v>18085</v>
      </c>
      <c r="C6324" t="s">
        <v>18100</v>
      </c>
    </row>
    <row r="6325" spans="1:3" x14ac:dyDescent="0.25">
      <c r="A6325" t="s">
        <v>19480</v>
      </c>
      <c r="B6325" t="s">
        <v>18085</v>
      </c>
      <c r="C6325" t="s">
        <v>18100</v>
      </c>
    </row>
    <row r="6326" spans="1:3" x14ac:dyDescent="0.25">
      <c r="A6326" t="s">
        <v>23075</v>
      </c>
      <c r="B6326" t="s">
        <v>18085</v>
      </c>
      <c r="C6326" t="s">
        <v>18100</v>
      </c>
    </row>
    <row r="6327" spans="1:3" x14ac:dyDescent="0.25">
      <c r="A6327" t="s">
        <v>20051</v>
      </c>
      <c r="B6327" t="s">
        <v>18085</v>
      </c>
      <c r="C6327" t="s">
        <v>18100</v>
      </c>
    </row>
    <row r="6328" spans="1:3" x14ac:dyDescent="0.25">
      <c r="A6328" t="s">
        <v>23926</v>
      </c>
      <c r="B6328" t="s">
        <v>18085</v>
      </c>
      <c r="C6328" t="s">
        <v>18111</v>
      </c>
    </row>
    <row r="6329" spans="1:3" x14ac:dyDescent="0.25">
      <c r="A6329" t="s">
        <v>19865</v>
      </c>
      <c r="B6329" t="s">
        <v>18085</v>
      </c>
      <c r="C6329" t="s">
        <v>18100</v>
      </c>
    </row>
    <row r="6330" spans="1:3" x14ac:dyDescent="0.25">
      <c r="A6330" t="s">
        <v>22111</v>
      </c>
      <c r="B6330" t="s">
        <v>18085</v>
      </c>
      <c r="C6330" t="s">
        <v>18100</v>
      </c>
    </row>
    <row r="6331" spans="1:3" x14ac:dyDescent="0.25">
      <c r="A6331" t="s">
        <v>18682</v>
      </c>
      <c r="B6331" t="s">
        <v>18085</v>
      </c>
      <c r="C6331" t="s">
        <v>18100</v>
      </c>
    </row>
    <row r="6332" spans="1:3" x14ac:dyDescent="0.25">
      <c r="A6332" t="s">
        <v>18695</v>
      </c>
      <c r="B6332" t="s">
        <v>18085</v>
      </c>
      <c r="C6332" t="s">
        <v>18100</v>
      </c>
    </row>
    <row r="6333" spans="1:3" x14ac:dyDescent="0.25">
      <c r="A6333" t="s">
        <v>18536</v>
      </c>
      <c r="B6333" t="s">
        <v>18085</v>
      </c>
      <c r="C6333" t="s">
        <v>18100</v>
      </c>
    </row>
    <row r="6334" spans="1:3" x14ac:dyDescent="0.25">
      <c r="A6334" t="s">
        <v>18914</v>
      </c>
      <c r="B6334" t="s">
        <v>18085</v>
      </c>
      <c r="C6334" t="s">
        <v>18100</v>
      </c>
    </row>
    <row r="6335" spans="1:3" x14ac:dyDescent="0.25">
      <c r="A6335" t="s">
        <v>23238</v>
      </c>
      <c r="B6335" t="s">
        <v>18085</v>
      </c>
      <c r="C6335" t="s">
        <v>18100</v>
      </c>
    </row>
    <row r="6336" spans="1:3" x14ac:dyDescent="0.25">
      <c r="A6336" t="s">
        <v>18477</v>
      </c>
      <c r="B6336" t="s">
        <v>18085</v>
      </c>
      <c r="C6336" t="s">
        <v>18100</v>
      </c>
    </row>
    <row r="6337" spans="1:3" x14ac:dyDescent="0.25">
      <c r="A6337" t="s">
        <v>22912</v>
      </c>
      <c r="B6337" t="s">
        <v>18085</v>
      </c>
      <c r="C6337" t="s">
        <v>18100</v>
      </c>
    </row>
    <row r="6338" spans="1:3" x14ac:dyDescent="0.25">
      <c r="A6338" t="s">
        <v>19423</v>
      </c>
      <c r="B6338" t="s">
        <v>18085</v>
      </c>
      <c r="C6338" t="s">
        <v>18100</v>
      </c>
    </row>
    <row r="6339" spans="1:3" x14ac:dyDescent="0.25">
      <c r="A6339" t="s">
        <v>20855</v>
      </c>
      <c r="B6339" t="s">
        <v>18085</v>
      </c>
      <c r="C6339" t="s">
        <v>18100</v>
      </c>
    </row>
    <row r="6340" spans="1:3" x14ac:dyDescent="0.25">
      <c r="A6340" t="s">
        <v>19132</v>
      </c>
      <c r="B6340" t="s">
        <v>18085</v>
      </c>
      <c r="C6340" t="s">
        <v>18103</v>
      </c>
    </row>
    <row r="6341" spans="1:3" x14ac:dyDescent="0.25">
      <c r="A6341" t="s">
        <v>22184</v>
      </c>
      <c r="B6341" t="s">
        <v>18085</v>
      </c>
      <c r="C6341" t="s">
        <v>18175</v>
      </c>
    </row>
    <row r="6342" spans="1:3" x14ac:dyDescent="0.25">
      <c r="A6342" t="s">
        <v>19783</v>
      </c>
      <c r="B6342" t="s">
        <v>18085</v>
      </c>
      <c r="C6342" t="s">
        <v>18100</v>
      </c>
    </row>
    <row r="6343" spans="1:3" x14ac:dyDescent="0.25">
      <c r="A6343" t="s">
        <v>18660</v>
      </c>
      <c r="B6343" t="s">
        <v>18085</v>
      </c>
      <c r="C6343" t="s">
        <v>18100</v>
      </c>
    </row>
    <row r="6344" spans="1:3" x14ac:dyDescent="0.25">
      <c r="A6344" t="s">
        <v>18529</v>
      </c>
      <c r="B6344" t="s">
        <v>18085</v>
      </c>
      <c r="C6344" t="s">
        <v>18100</v>
      </c>
    </row>
    <row r="6345" spans="1:3" x14ac:dyDescent="0.25">
      <c r="A6345" t="s">
        <v>23514</v>
      </c>
      <c r="B6345" t="s">
        <v>18085</v>
      </c>
      <c r="C6345" t="s">
        <v>18100</v>
      </c>
    </row>
    <row r="6346" spans="1:3" x14ac:dyDescent="0.25">
      <c r="A6346" t="s">
        <v>21230</v>
      </c>
      <c r="B6346" t="s">
        <v>18085</v>
      </c>
      <c r="C6346" t="s">
        <v>18100</v>
      </c>
    </row>
    <row r="6347" spans="1:3" x14ac:dyDescent="0.25">
      <c r="A6347" t="s">
        <v>21857</v>
      </c>
      <c r="B6347" t="s">
        <v>18085</v>
      </c>
      <c r="C6347" t="s">
        <v>18100</v>
      </c>
    </row>
    <row r="6348" spans="1:3" x14ac:dyDescent="0.25">
      <c r="A6348" t="s">
        <v>21131</v>
      </c>
      <c r="B6348" t="s">
        <v>18085</v>
      </c>
      <c r="C6348" t="s">
        <v>18100</v>
      </c>
    </row>
    <row r="6349" spans="1:3" x14ac:dyDescent="0.25">
      <c r="A6349" t="s">
        <v>19563</v>
      </c>
      <c r="B6349" t="s">
        <v>18085</v>
      </c>
      <c r="C6349" t="s">
        <v>18100</v>
      </c>
    </row>
    <row r="6350" spans="1:3" x14ac:dyDescent="0.25">
      <c r="A6350" t="s">
        <v>22014</v>
      </c>
      <c r="B6350" t="s">
        <v>18085</v>
      </c>
      <c r="C6350" t="s">
        <v>18100</v>
      </c>
    </row>
    <row r="6351" spans="1:3" x14ac:dyDescent="0.25">
      <c r="A6351" t="s">
        <v>20618</v>
      </c>
      <c r="B6351" t="s">
        <v>18085</v>
      </c>
      <c r="C6351" t="s">
        <v>18100</v>
      </c>
    </row>
    <row r="6352" spans="1:3" x14ac:dyDescent="0.25">
      <c r="A6352" t="s">
        <v>24104</v>
      </c>
      <c r="B6352" t="s">
        <v>18085</v>
      </c>
      <c r="C6352" t="s">
        <v>18100</v>
      </c>
    </row>
    <row r="6353" spans="1:3" x14ac:dyDescent="0.25">
      <c r="A6353" t="s">
        <v>23814</v>
      </c>
      <c r="B6353" t="s">
        <v>18085</v>
      </c>
      <c r="C6353" t="s">
        <v>18100</v>
      </c>
    </row>
    <row r="6354" spans="1:3" x14ac:dyDescent="0.25">
      <c r="A6354" t="s">
        <v>18294</v>
      </c>
      <c r="B6354" t="s">
        <v>18085</v>
      </c>
      <c r="C6354" t="s">
        <v>18100</v>
      </c>
    </row>
    <row r="6355" spans="1:3" x14ac:dyDescent="0.25">
      <c r="A6355" t="s">
        <v>23763</v>
      </c>
      <c r="B6355" t="s">
        <v>18085</v>
      </c>
      <c r="C6355" t="s">
        <v>18396</v>
      </c>
    </row>
    <row r="6356" spans="1:3" x14ac:dyDescent="0.25">
      <c r="A6356" t="s">
        <v>21735</v>
      </c>
      <c r="B6356" t="s">
        <v>18085</v>
      </c>
      <c r="C6356" t="s">
        <v>18100</v>
      </c>
    </row>
    <row r="6357" spans="1:3" x14ac:dyDescent="0.25">
      <c r="A6357" t="s">
        <v>21254</v>
      </c>
      <c r="B6357" t="s">
        <v>18085</v>
      </c>
      <c r="C6357" t="s">
        <v>18100</v>
      </c>
    </row>
    <row r="6358" spans="1:3" x14ac:dyDescent="0.25">
      <c r="A6358" t="s">
        <v>18371</v>
      </c>
      <c r="B6358" t="s">
        <v>18085</v>
      </c>
      <c r="C6358" t="s">
        <v>18100</v>
      </c>
    </row>
    <row r="6359" spans="1:3" x14ac:dyDescent="0.25">
      <c r="A6359" t="s">
        <v>20749</v>
      </c>
      <c r="B6359" t="s">
        <v>18085</v>
      </c>
      <c r="C6359" t="s">
        <v>18100</v>
      </c>
    </row>
    <row r="6360" spans="1:3" x14ac:dyDescent="0.25">
      <c r="A6360" t="s">
        <v>25016</v>
      </c>
      <c r="B6360" t="s">
        <v>18085</v>
      </c>
      <c r="C6360" t="s">
        <v>18100</v>
      </c>
    </row>
    <row r="6361" spans="1:3" x14ac:dyDescent="0.25">
      <c r="A6361" t="s">
        <v>20216</v>
      </c>
      <c r="B6361" t="s">
        <v>18085</v>
      </c>
      <c r="C6361" t="s">
        <v>18100</v>
      </c>
    </row>
    <row r="6362" spans="1:3" x14ac:dyDescent="0.25">
      <c r="A6362" t="s">
        <v>19920</v>
      </c>
      <c r="B6362" t="s">
        <v>18085</v>
      </c>
      <c r="C6362" t="s">
        <v>18100</v>
      </c>
    </row>
    <row r="6363" spans="1:3" x14ac:dyDescent="0.25">
      <c r="A6363" t="s">
        <v>20268</v>
      </c>
      <c r="B6363" t="s">
        <v>18085</v>
      </c>
      <c r="C6363" t="s">
        <v>18103</v>
      </c>
    </row>
    <row r="6364" spans="1:3" x14ac:dyDescent="0.25">
      <c r="A6364" t="s">
        <v>18250</v>
      </c>
      <c r="B6364" t="s">
        <v>18085</v>
      </c>
      <c r="C6364" t="s">
        <v>18103</v>
      </c>
    </row>
    <row r="6365" spans="1:3" x14ac:dyDescent="0.25">
      <c r="A6365" t="s">
        <v>20172</v>
      </c>
      <c r="B6365" t="s">
        <v>18085</v>
      </c>
      <c r="C6365" t="s">
        <v>18100</v>
      </c>
    </row>
    <row r="6366" spans="1:3" x14ac:dyDescent="0.25">
      <c r="A6366" t="s">
        <v>20586</v>
      </c>
      <c r="B6366" t="s">
        <v>18085</v>
      </c>
      <c r="C6366" t="s">
        <v>18100</v>
      </c>
    </row>
    <row r="6367" spans="1:3" x14ac:dyDescent="0.25">
      <c r="A6367" t="s">
        <v>19311</v>
      </c>
      <c r="B6367" t="s">
        <v>18085</v>
      </c>
      <c r="C6367" t="s">
        <v>18100</v>
      </c>
    </row>
    <row r="6368" spans="1:3" x14ac:dyDescent="0.25">
      <c r="A6368" t="s">
        <v>19881</v>
      </c>
      <c r="B6368" t="s">
        <v>18085</v>
      </c>
      <c r="C6368" t="s">
        <v>18100</v>
      </c>
    </row>
    <row r="6369" spans="1:3" x14ac:dyDescent="0.25">
      <c r="A6369" t="s">
        <v>25033</v>
      </c>
      <c r="B6369" t="s">
        <v>18085</v>
      </c>
      <c r="C6369" t="s">
        <v>18111</v>
      </c>
    </row>
    <row r="6370" spans="1:3" x14ac:dyDescent="0.25">
      <c r="A6370" t="s">
        <v>19370</v>
      </c>
      <c r="B6370" t="s">
        <v>18085</v>
      </c>
      <c r="C6370" t="s">
        <v>18100</v>
      </c>
    </row>
    <row r="6371" spans="1:3" x14ac:dyDescent="0.25">
      <c r="A6371" t="s">
        <v>21569</v>
      </c>
      <c r="B6371" t="s">
        <v>18085</v>
      </c>
      <c r="C6371" t="s">
        <v>18100</v>
      </c>
    </row>
    <row r="6372" spans="1:3" x14ac:dyDescent="0.25">
      <c r="A6372" t="s">
        <v>22682</v>
      </c>
      <c r="B6372" t="s">
        <v>18085</v>
      </c>
      <c r="C6372" t="s">
        <v>18100</v>
      </c>
    </row>
    <row r="6373" spans="1:3" x14ac:dyDescent="0.25">
      <c r="A6373" t="s">
        <v>18406</v>
      </c>
      <c r="B6373" t="s">
        <v>18085</v>
      </c>
      <c r="C6373" t="s">
        <v>18100</v>
      </c>
    </row>
    <row r="6374" spans="1:3" x14ac:dyDescent="0.25">
      <c r="A6374" t="s">
        <v>20020</v>
      </c>
      <c r="B6374" t="s">
        <v>18085</v>
      </c>
      <c r="C6374" t="s">
        <v>18100</v>
      </c>
    </row>
    <row r="6375" spans="1:3" x14ac:dyDescent="0.25">
      <c r="A6375" t="s">
        <v>22270</v>
      </c>
      <c r="B6375" t="s">
        <v>18085</v>
      </c>
      <c r="C6375" t="s">
        <v>18100</v>
      </c>
    </row>
    <row r="6376" spans="1:3" x14ac:dyDescent="0.25">
      <c r="A6376" t="s">
        <v>24717</v>
      </c>
      <c r="B6376" t="s">
        <v>18085</v>
      </c>
      <c r="C6376" t="s">
        <v>18100</v>
      </c>
    </row>
    <row r="6377" spans="1:3" x14ac:dyDescent="0.25">
      <c r="A6377" t="s">
        <v>18972</v>
      </c>
      <c r="B6377" t="s">
        <v>18085</v>
      </c>
      <c r="C6377" t="s">
        <v>18100</v>
      </c>
    </row>
    <row r="6378" spans="1:3" x14ac:dyDescent="0.25">
      <c r="A6378" t="s">
        <v>22309</v>
      </c>
      <c r="B6378" t="s">
        <v>18085</v>
      </c>
      <c r="C6378" t="s">
        <v>18100</v>
      </c>
    </row>
    <row r="6379" spans="1:3" x14ac:dyDescent="0.25">
      <c r="A6379" t="s">
        <v>20653</v>
      </c>
      <c r="B6379" t="s">
        <v>18085</v>
      </c>
      <c r="C6379" t="s">
        <v>18100</v>
      </c>
    </row>
    <row r="6380" spans="1:3" x14ac:dyDescent="0.25">
      <c r="A6380" t="s">
        <v>21162</v>
      </c>
      <c r="B6380" t="s">
        <v>18085</v>
      </c>
      <c r="C6380" t="s">
        <v>18100</v>
      </c>
    </row>
    <row r="6381" spans="1:3" x14ac:dyDescent="0.25">
      <c r="A6381" t="s">
        <v>18433</v>
      </c>
      <c r="B6381" t="s">
        <v>18085</v>
      </c>
      <c r="C6381" t="s">
        <v>18100</v>
      </c>
    </row>
    <row r="6382" spans="1:3" x14ac:dyDescent="0.25">
      <c r="A6382" t="s">
        <v>19684</v>
      </c>
      <c r="B6382" t="s">
        <v>18085</v>
      </c>
      <c r="C6382" t="s">
        <v>18100</v>
      </c>
    </row>
    <row r="6383" spans="1:3" x14ac:dyDescent="0.25">
      <c r="A6383" t="s">
        <v>23437</v>
      </c>
      <c r="B6383" t="s">
        <v>18085</v>
      </c>
      <c r="C6383" t="s">
        <v>18100</v>
      </c>
    </row>
    <row r="6384" spans="1:3" x14ac:dyDescent="0.25">
      <c r="A6384" t="s">
        <v>18414</v>
      </c>
      <c r="B6384" t="s">
        <v>18085</v>
      </c>
      <c r="C6384" t="s">
        <v>18100</v>
      </c>
    </row>
    <row r="6385" spans="1:3" x14ac:dyDescent="0.25">
      <c r="A6385" t="s">
        <v>20629</v>
      </c>
      <c r="B6385" t="s">
        <v>18085</v>
      </c>
      <c r="C6385" t="s">
        <v>18100</v>
      </c>
    </row>
    <row r="6386" spans="1:3" x14ac:dyDescent="0.25">
      <c r="A6386" t="s">
        <v>21741</v>
      </c>
      <c r="B6386" t="s">
        <v>18085</v>
      </c>
      <c r="C6386" t="s">
        <v>18100</v>
      </c>
    </row>
    <row r="6387" spans="1:3" x14ac:dyDescent="0.25">
      <c r="A6387" t="s">
        <v>21679</v>
      </c>
      <c r="B6387" t="s">
        <v>18085</v>
      </c>
      <c r="C6387" t="s">
        <v>18100</v>
      </c>
    </row>
    <row r="6388" spans="1:3" x14ac:dyDescent="0.25">
      <c r="A6388" t="s">
        <v>24728</v>
      </c>
      <c r="B6388" t="s">
        <v>18085</v>
      </c>
      <c r="C6388" t="s">
        <v>18100</v>
      </c>
    </row>
    <row r="6389" spans="1:3" x14ac:dyDescent="0.25">
      <c r="A6389" t="s">
        <v>21825</v>
      </c>
      <c r="B6389" t="s">
        <v>18085</v>
      </c>
      <c r="C6389" t="s">
        <v>18100</v>
      </c>
    </row>
    <row r="6390" spans="1:3" x14ac:dyDescent="0.25">
      <c r="A6390" t="s">
        <v>23317</v>
      </c>
      <c r="B6390" t="s">
        <v>18085</v>
      </c>
      <c r="C6390" t="s">
        <v>18100</v>
      </c>
    </row>
    <row r="6391" spans="1:3" x14ac:dyDescent="0.25">
      <c r="A6391" t="s">
        <v>24651</v>
      </c>
      <c r="B6391" t="s">
        <v>18085</v>
      </c>
      <c r="C6391" t="s">
        <v>18100</v>
      </c>
    </row>
    <row r="6392" spans="1:3" x14ac:dyDescent="0.25">
      <c r="A6392" t="s">
        <v>19128</v>
      </c>
      <c r="B6392" t="s">
        <v>18085</v>
      </c>
      <c r="C6392" t="s">
        <v>18100</v>
      </c>
    </row>
    <row r="6393" spans="1:3" x14ac:dyDescent="0.25">
      <c r="A6393" t="s">
        <v>19050</v>
      </c>
      <c r="B6393" t="s">
        <v>18085</v>
      </c>
      <c r="C6393" t="s">
        <v>18100</v>
      </c>
    </row>
    <row r="6394" spans="1:3" x14ac:dyDescent="0.25">
      <c r="A6394" t="s">
        <v>20287</v>
      </c>
      <c r="B6394" t="s">
        <v>18085</v>
      </c>
      <c r="C6394" t="s">
        <v>18229</v>
      </c>
    </row>
    <row r="6395" spans="1:3" x14ac:dyDescent="0.25">
      <c r="A6395" t="s">
        <v>19057</v>
      </c>
      <c r="B6395" t="s">
        <v>18085</v>
      </c>
      <c r="C6395" t="s">
        <v>18100</v>
      </c>
    </row>
    <row r="6396" spans="1:3" x14ac:dyDescent="0.25">
      <c r="A6396" t="s">
        <v>19816</v>
      </c>
      <c r="B6396" t="s">
        <v>18085</v>
      </c>
      <c r="C6396" t="s">
        <v>18100</v>
      </c>
    </row>
    <row r="6397" spans="1:3" x14ac:dyDescent="0.25">
      <c r="A6397" t="s">
        <v>19157</v>
      </c>
      <c r="B6397" t="s">
        <v>18085</v>
      </c>
      <c r="C6397" t="s">
        <v>18103</v>
      </c>
    </row>
    <row r="6398" spans="1:3" x14ac:dyDescent="0.25">
      <c r="A6398" t="s">
        <v>20412</v>
      </c>
      <c r="B6398" t="s">
        <v>18085</v>
      </c>
      <c r="C6398" t="s">
        <v>18100</v>
      </c>
    </row>
    <row r="6399" spans="1:3" x14ac:dyDescent="0.25">
      <c r="A6399" t="s">
        <v>18760</v>
      </c>
      <c r="B6399" t="s">
        <v>18085</v>
      </c>
      <c r="C6399" t="s">
        <v>18103</v>
      </c>
    </row>
    <row r="6400" spans="1:3" x14ac:dyDescent="0.25">
      <c r="A6400" t="s">
        <v>21705</v>
      </c>
      <c r="B6400" t="s">
        <v>18085</v>
      </c>
      <c r="C6400" t="s">
        <v>18100</v>
      </c>
    </row>
    <row r="6401" spans="1:3" x14ac:dyDescent="0.25">
      <c r="A6401" t="s">
        <v>22335</v>
      </c>
      <c r="B6401" t="s">
        <v>18085</v>
      </c>
      <c r="C6401" t="s">
        <v>18100</v>
      </c>
    </row>
    <row r="6402" spans="1:3" x14ac:dyDescent="0.25">
      <c r="A6402" t="s">
        <v>19797</v>
      </c>
      <c r="B6402" t="s">
        <v>18085</v>
      </c>
      <c r="C6402" t="s">
        <v>18100</v>
      </c>
    </row>
    <row r="6403" spans="1:3" x14ac:dyDescent="0.25">
      <c r="A6403" t="s">
        <v>18212</v>
      </c>
      <c r="B6403" t="s">
        <v>18085</v>
      </c>
      <c r="C6403" t="s">
        <v>18100</v>
      </c>
    </row>
    <row r="6404" spans="1:3" x14ac:dyDescent="0.25">
      <c r="A6404" t="s">
        <v>23264</v>
      </c>
      <c r="B6404" t="s">
        <v>18085</v>
      </c>
      <c r="C6404" t="s">
        <v>18100</v>
      </c>
    </row>
    <row r="6405" spans="1:3" x14ac:dyDescent="0.25">
      <c r="A6405" t="s">
        <v>18544</v>
      </c>
      <c r="B6405" t="s">
        <v>18085</v>
      </c>
      <c r="C6405" t="s">
        <v>18100</v>
      </c>
    </row>
    <row r="6406" spans="1:3" x14ac:dyDescent="0.25">
      <c r="A6406" t="s">
        <v>18686</v>
      </c>
      <c r="B6406" t="s">
        <v>18085</v>
      </c>
      <c r="C6406" t="s">
        <v>18100</v>
      </c>
    </row>
    <row r="6407" spans="1:3" x14ac:dyDescent="0.25">
      <c r="A6407" t="s">
        <v>18729</v>
      </c>
      <c r="B6407" t="s">
        <v>18085</v>
      </c>
      <c r="C6407" t="s">
        <v>18100</v>
      </c>
    </row>
    <row r="6408" spans="1:3" x14ac:dyDescent="0.25">
      <c r="A6408" t="s">
        <v>19566</v>
      </c>
      <c r="B6408" t="s">
        <v>18085</v>
      </c>
      <c r="C6408" t="s">
        <v>18100</v>
      </c>
    </row>
    <row r="6409" spans="1:3" x14ac:dyDescent="0.25">
      <c r="A6409" t="s">
        <v>23733</v>
      </c>
      <c r="B6409" t="s">
        <v>18085</v>
      </c>
      <c r="C6409" t="s">
        <v>18100</v>
      </c>
    </row>
    <row r="6410" spans="1:3" x14ac:dyDescent="0.25">
      <c r="A6410" t="s">
        <v>21258</v>
      </c>
      <c r="B6410" t="s">
        <v>18085</v>
      </c>
      <c r="C6410" t="s">
        <v>18100</v>
      </c>
    </row>
    <row r="6411" spans="1:3" x14ac:dyDescent="0.25">
      <c r="A6411" t="s">
        <v>18444</v>
      </c>
      <c r="B6411" t="s">
        <v>18085</v>
      </c>
      <c r="C6411" t="s">
        <v>18100</v>
      </c>
    </row>
    <row r="6412" spans="1:3" x14ac:dyDescent="0.25">
      <c r="A6412" t="s">
        <v>22984</v>
      </c>
      <c r="B6412" t="s">
        <v>18085</v>
      </c>
      <c r="C6412" t="s">
        <v>18087</v>
      </c>
    </row>
    <row r="6413" spans="1:3" x14ac:dyDescent="0.25">
      <c r="A6413" t="s">
        <v>20141</v>
      </c>
      <c r="B6413" t="s">
        <v>18085</v>
      </c>
      <c r="C6413" t="s">
        <v>18087</v>
      </c>
    </row>
    <row r="6414" spans="1:3" x14ac:dyDescent="0.25">
      <c r="A6414" t="s">
        <v>20926</v>
      </c>
      <c r="B6414" t="s">
        <v>18085</v>
      </c>
      <c r="C6414" t="s">
        <v>18103</v>
      </c>
    </row>
    <row r="6415" spans="1:3" x14ac:dyDescent="0.25">
      <c r="A6415" t="s">
        <v>18832</v>
      </c>
      <c r="B6415" t="s">
        <v>18085</v>
      </c>
      <c r="C6415" t="s">
        <v>18100</v>
      </c>
    </row>
    <row r="6416" spans="1:3" x14ac:dyDescent="0.25">
      <c r="A6416" t="s">
        <v>18502</v>
      </c>
      <c r="B6416" t="s">
        <v>18085</v>
      </c>
      <c r="C6416" t="s">
        <v>18102</v>
      </c>
    </row>
    <row r="6417" spans="1:3" x14ac:dyDescent="0.25">
      <c r="A6417" t="s">
        <v>23537</v>
      </c>
      <c r="B6417" t="s">
        <v>18085</v>
      </c>
      <c r="C6417" t="s">
        <v>18100</v>
      </c>
    </row>
    <row r="6418" spans="1:3" x14ac:dyDescent="0.25">
      <c r="A6418" t="s">
        <v>19906</v>
      </c>
      <c r="B6418" t="s">
        <v>18085</v>
      </c>
      <c r="C6418" t="s">
        <v>18100</v>
      </c>
    </row>
    <row r="6419" spans="1:3" x14ac:dyDescent="0.25">
      <c r="A6419" t="s">
        <v>18679</v>
      </c>
      <c r="B6419" t="s">
        <v>18085</v>
      </c>
      <c r="C6419" t="s">
        <v>18087</v>
      </c>
    </row>
    <row r="6420" spans="1:3" x14ac:dyDescent="0.25">
      <c r="A6420" t="s">
        <v>19022</v>
      </c>
      <c r="B6420" t="s">
        <v>18085</v>
      </c>
      <c r="C6420" t="s">
        <v>18100</v>
      </c>
    </row>
    <row r="6421" spans="1:3" x14ac:dyDescent="0.25">
      <c r="A6421" t="s">
        <v>18133</v>
      </c>
      <c r="B6421" t="s">
        <v>18085</v>
      </c>
      <c r="C6421" t="s">
        <v>18100</v>
      </c>
    </row>
    <row r="6422" spans="1:3" x14ac:dyDescent="0.25">
      <c r="A6422" t="s">
        <v>20109</v>
      </c>
      <c r="B6422" t="s">
        <v>18085</v>
      </c>
      <c r="C6422" t="s">
        <v>18100</v>
      </c>
    </row>
    <row r="6423" spans="1:3" x14ac:dyDescent="0.25">
      <c r="A6423" t="s">
        <v>21033</v>
      </c>
      <c r="B6423" t="s">
        <v>18085</v>
      </c>
      <c r="C6423" t="s">
        <v>18100</v>
      </c>
    </row>
    <row r="6424" spans="1:3" x14ac:dyDescent="0.25">
      <c r="A6424" t="s">
        <v>19955</v>
      </c>
      <c r="B6424" t="s">
        <v>18085</v>
      </c>
      <c r="C6424" t="s">
        <v>18100</v>
      </c>
    </row>
    <row r="6425" spans="1:3" x14ac:dyDescent="0.25">
      <c r="A6425" t="s">
        <v>19337</v>
      </c>
      <c r="B6425" t="s">
        <v>18085</v>
      </c>
      <c r="C6425" t="s">
        <v>18100</v>
      </c>
    </row>
    <row r="6426" spans="1:3" x14ac:dyDescent="0.25">
      <c r="A6426" t="s">
        <v>20438</v>
      </c>
      <c r="B6426" t="s">
        <v>18085</v>
      </c>
      <c r="C6426" t="s">
        <v>18100</v>
      </c>
    </row>
    <row r="6427" spans="1:3" x14ac:dyDescent="0.25">
      <c r="A6427" t="s">
        <v>22125</v>
      </c>
      <c r="B6427" t="s">
        <v>18085</v>
      </c>
      <c r="C6427" t="s">
        <v>18100</v>
      </c>
    </row>
    <row r="6428" spans="1:3" x14ac:dyDescent="0.25">
      <c r="A6428" t="s">
        <v>18417</v>
      </c>
      <c r="B6428" t="s">
        <v>18085</v>
      </c>
      <c r="C6428" t="s">
        <v>18100</v>
      </c>
    </row>
    <row r="6429" spans="1:3" x14ac:dyDescent="0.25">
      <c r="A6429" t="s">
        <v>19717</v>
      </c>
      <c r="B6429" t="s">
        <v>18085</v>
      </c>
      <c r="C6429" t="s">
        <v>18100</v>
      </c>
    </row>
    <row r="6430" spans="1:3" x14ac:dyDescent="0.25">
      <c r="A6430" t="s">
        <v>23023</v>
      </c>
      <c r="B6430" t="s">
        <v>18085</v>
      </c>
      <c r="C6430" t="s">
        <v>18100</v>
      </c>
    </row>
    <row r="6431" spans="1:3" x14ac:dyDescent="0.25">
      <c r="A6431" t="s">
        <v>22301</v>
      </c>
      <c r="B6431" t="s">
        <v>18085</v>
      </c>
      <c r="C6431" t="s">
        <v>18100</v>
      </c>
    </row>
    <row r="6432" spans="1:3" x14ac:dyDescent="0.25">
      <c r="A6432" t="s">
        <v>23116</v>
      </c>
      <c r="B6432" t="s">
        <v>18085</v>
      </c>
      <c r="C6432" t="s">
        <v>18117</v>
      </c>
    </row>
    <row r="6433" spans="1:3" x14ac:dyDescent="0.25">
      <c r="A6433" t="s">
        <v>20199</v>
      </c>
      <c r="B6433" t="s">
        <v>18085</v>
      </c>
      <c r="C6433" t="s">
        <v>18100</v>
      </c>
    </row>
    <row r="6434" spans="1:3" x14ac:dyDescent="0.25">
      <c r="A6434" t="s">
        <v>22106</v>
      </c>
      <c r="B6434" t="s">
        <v>18085</v>
      </c>
      <c r="C6434" t="s">
        <v>18111</v>
      </c>
    </row>
    <row r="6435" spans="1:3" x14ac:dyDescent="0.25">
      <c r="A6435" t="s">
        <v>19817</v>
      </c>
      <c r="B6435" t="s">
        <v>18085</v>
      </c>
      <c r="C6435" t="s">
        <v>18100</v>
      </c>
    </row>
    <row r="6436" spans="1:3" x14ac:dyDescent="0.25">
      <c r="A6436" t="s">
        <v>19811</v>
      </c>
      <c r="B6436" t="s">
        <v>18085</v>
      </c>
      <c r="C6436" t="s">
        <v>18100</v>
      </c>
    </row>
    <row r="6437" spans="1:3" x14ac:dyDescent="0.25">
      <c r="A6437" t="s">
        <v>24909</v>
      </c>
      <c r="B6437" t="s">
        <v>18085</v>
      </c>
      <c r="C6437" t="s">
        <v>18100</v>
      </c>
    </row>
    <row r="6438" spans="1:3" x14ac:dyDescent="0.25">
      <c r="A6438" t="s">
        <v>18936</v>
      </c>
      <c r="B6438" t="s">
        <v>18085</v>
      </c>
      <c r="C6438" t="s">
        <v>18100</v>
      </c>
    </row>
    <row r="6439" spans="1:3" x14ac:dyDescent="0.25">
      <c r="A6439" t="s">
        <v>24931</v>
      </c>
      <c r="B6439" t="s">
        <v>18085</v>
      </c>
      <c r="C6439" t="s">
        <v>18113</v>
      </c>
    </row>
    <row r="6440" spans="1:3" x14ac:dyDescent="0.25">
      <c r="A6440" t="s">
        <v>20313</v>
      </c>
      <c r="B6440" t="s">
        <v>18085</v>
      </c>
      <c r="C6440" t="s">
        <v>18087</v>
      </c>
    </row>
    <row r="6441" spans="1:3" x14ac:dyDescent="0.25">
      <c r="A6441" t="s">
        <v>21336</v>
      </c>
      <c r="B6441" t="s">
        <v>18085</v>
      </c>
      <c r="C6441" t="s">
        <v>18100</v>
      </c>
    </row>
    <row r="6442" spans="1:3" x14ac:dyDescent="0.25">
      <c r="A6442" t="s">
        <v>24098</v>
      </c>
      <c r="B6442" t="s">
        <v>18085</v>
      </c>
      <c r="C6442" t="s">
        <v>18100</v>
      </c>
    </row>
    <row r="6443" spans="1:3" x14ac:dyDescent="0.25">
      <c r="A6443" t="s">
        <v>24933</v>
      </c>
      <c r="B6443" t="s">
        <v>18085</v>
      </c>
      <c r="C6443" t="s">
        <v>18100</v>
      </c>
    </row>
    <row r="6444" spans="1:3" x14ac:dyDescent="0.25">
      <c r="A6444" t="s">
        <v>19731</v>
      </c>
      <c r="B6444" t="s">
        <v>18085</v>
      </c>
      <c r="C6444" t="s">
        <v>18100</v>
      </c>
    </row>
    <row r="6445" spans="1:3" x14ac:dyDescent="0.25">
      <c r="A6445" t="s">
        <v>21924</v>
      </c>
      <c r="B6445" t="s">
        <v>18085</v>
      </c>
      <c r="C6445" t="s">
        <v>18100</v>
      </c>
    </row>
    <row r="6446" spans="1:3" x14ac:dyDescent="0.25">
      <c r="A6446" t="s">
        <v>19877</v>
      </c>
      <c r="B6446" t="s">
        <v>18085</v>
      </c>
      <c r="C6446" t="s">
        <v>18100</v>
      </c>
    </row>
    <row r="6447" spans="1:3" x14ac:dyDescent="0.25">
      <c r="A6447" t="s">
        <v>19414</v>
      </c>
      <c r="B6447" t="s">
        <v>18085</v>
      </c>
      <c r="C6447" t="s">
        <v>18100</v>
      </c>
    </row>
    <row r="6448" spans="1:3" x14ac:dyDescent="0.25">
      <c r="A6448" t="s">
        <v>19956</v>
      </c>
      <c r="B6448" t="s">
        <v>18085</v>
      </c>
      <c r="C6448" t="s">
        <v>18396</v>
      </c>
    </row>
    <row r="6449" spans="1:3" x14ac:dyDescent="0.25">
      <c r="A6449" t="s">
        <v>23349</v>
      </c>
      <c r="B6449" t="s">
        <v>18085</v>
      </c>
      <c r="C6449" t="s">
        <v>19508</v>
      </c>
    </row>
    <row r="6450" spans="1:3" x14ac:dyDescent="0.25">
      <c r="A6450" t="s">
        <v>24190</v>
      </c>
      <c r="B6450" t="s">
        <v>18085</v>
      </c>
      <c r="C6450" t="s">
        <v>18102</v>
      </c>
    </row>
    <row r="6451" spans="1:3" x14ac:dyDescent="0.25">
      <c r="A6451" t="s">
        <v>20458</v>
      </c>
      <c r="B6451" t="s">
        <v>18085</v>
      </c>
      <c r="C6451" t="s">
        <v>18087</v>
      </c>
    </row>
    <row r="6452" spans="1:3" x14ac:dyDescent="0.25">
      <c r="A6452" t="s">
        <v>20108</v>
      </c>
      <c r="B6452" t="s">
        <v>18085</v>
      </c>
      <c r="C6452" t="s">
        <v>18100</v>
      </c>
    </row>
    <row r="6453" spans="1:3" x14ac:dyDescent="0.25">
      <c r="A6453" t="s">
        <v>23468</v>
      </c>
      <c r="B6453" t="s">
        <v>18085</v>
      </c>
      <c r="C6453" t="s">
        <v>18100</v>
      </c>
    </row>
    <row r="6454" spans="1:3" x14ac:dyDescent="0.25">
      <c r="A6454" t="s">
        <v>23961</v>
      </c>
      <c r="B6454" t="s">
        <v>18085</v>
      </c>
      <c r="C6454" t="s">
        <v>18100</v>
      </c>
    </row>
    <row r="6455" spans="1:3" x14ac:dyDescent="0.25">
      <c r="A6455" t="s">
        <v>19247</v>
      </c>
      <c r="B6455" t="s">
        <v>18085</v>
      </c>
      <c r="C6455" t="s">
        <v>18100</v>
      </c>
    </row>
    <row r="6456" spans="1:3" x14ac:dyDescent="0.25">
      <c r="A6456" t="s">
        <v>24150</v>
      </c>
      <c r="B6456" t="s">
        <v>18085</v>
      </c>
      <c r="C6456" t="s">
        <v>18100</v>
      </c>
    </row>
    <row r="6457" spans="1:3" x14ac:dyDescent="0.25">
      <c r="A6457" t="s">
        <v>23323</v>
      </c>
      <c r="B6457" t="s">
        <v>18085</v>
      </c>
      <c r="C6457" t="s">
        <v>18100</v>
      </c>
    </row>
    <row r="6458" spans="1:3" x14ac:dyDescent="0.25">
      <c r="A6458" t="s">
        <v>22189</v>
      </c>
      <c r="B6458" t="s">
        <v>18085</v>
      </c>
      <c r="C6458" t="s">
        <v>18100</v>
      </c>
    </row>
    <row r="6459" spans="1:3" x14ac:dyDescent="0.25">
      <c r="A6459" t="s">
        <v>20419</v>
      </c>
      <c r="B6459" t="s">
        <v>18085</v>
      </c>
      <c r="C6459" t="s">
        <v>18100</v>
      </c>
    </row>
    <row r="6460" spans="1:3" x14ac:dyDescent="0.25">
      <c r="A6460" t="s">
        <v>23881</v>
      </c>
      <c r="B6460" t="s">
        <v>18085</v>
      </c>
      <c r="C6460" t="s">
        <v>18100</v>
      </c>
    </row>
    <row r="6461" spans="1:3" x14ac:dyDescent="0.25">
      <c r="A6461" t="s">
        <v>22289</v>
      </c>
      <c r="B6461" t="s">
        <v>18085</v>
      </c>
      <c r="C6461" t="s">
        <v>18100</v>
      </c>
    </row>
    <row r="6462" spans="1:3" x14ac:dyDescent="0.25">
      <c r="A6462" t="s">
        <v>20560</v>
      </c>
      <c r="B6462" t="s">
        <v>18085</v>
      </c>
      <c r="C6462" t="s">
        <v>18100</v>
      </c>
    </row>
    <row r="6463" spans="1:3" x14ac:dyDescent="0.25">
      <c r="A6463" t="s">
        <v>21108</v>
      </c>
      <c r="B6463" t="s">
        <v>18085</v>
      </c>
      <c r="C6463" t="s">
        <v>18100</v>
      </c>
    </row>
    <row r="6464" spans="1:3" x14ac:dyDescent="0.25">
      <c r="A6464" t="s">
        <v>22031</v>
      </c>
      <c r="B6464" t="s">
        <v>18085</v>
      </c>
      <c r="C6464" t="s">
        <v>18100</v>
      </c>
    </row>
    <row r="6465" spans="1:3" x14ac:dyDescent="0.25">
      <c r="A6465" t="s">
        <v>22783</v>
      </c>
      <c r="B6465" t="s">
        <v>18085</v>
      </c>
      <c r="C6465" t="s">
        <v>18100</v>
      </c>
    </row>
    <row r="6466" spans="1:3" x14ac:dyDescent="0.25">
      <c r="A6466" t="s">
        <v>22076</v>
      </c>
      <c r="B6466" t="s">
        <v>18085</v>
      </c>
      <c r="C6466" t="s">
        <v>18100</v>
      </c>
    </row>
    <row r="6467" spans="1:3" x14ac:dyDescent="0.25">
      <c r="A6467" t="s">
        <v>21306</v>
      </c>
      <c r="B6467" t="s">
        <v>18085</v>
      </c>
      <c r="C6467" t="s">
        <v>18100</v>
      </c>
    </row>
    <row r="6468" spans="1:3" x14ac:dyDescent="0.25">
      <c r="A6468" t="s">
        <v>22975</v>
      </c>
      <c r="B6468" t="s">
        <v>18085</v>
      </c>
      <c r="C6468" t="s">
        <v>18100</v>
      </c>
    </row>
    <row r="6469" spans="1:3" x14ac:dyDescent="0.25">
      <c r="A6469" t="s">
        <v>24752</v>
      </c>
      <c r="B6469" t="s">
        <v>18085</v>
      </c>
      <c r="C6469" t="s">
        <v>18111</v>
      </c>
    </row>
    <row r="6470" spans="1:3" x14ac:dyDescent="0.25">
      <c r="A6470" t="s">
        <v>22989</v>
      </c>
      <c r="B6470" t="s">
        <v>18085</v>
      </c>
      <c r="C6470" t="s">
        <v>18111</v>
      </c>
    </row>
    <row r="6471" spans="1:3" x14ac:dyDescent="0.25">
      <c r="A6471" t="s">
        <v>21480</v>
      </c>
      <c r="B6471" t="s">
        <v>18085</v>
      </c>
      <c r="C6471" t="s">
        <v>18100</v>
      </c>
    </row>
    <row r="6472" spans="1:3" x14ac:dyDescent="0.25">
      <c r="A6472" t="s">
        <v>18495</v>
      </c>
      <c r="B6472" t="s">
        <v>18085</v>
      </c>
      <c r="C6472" t="s">
        <v>18396</v>
      </c>
    </row>
    <row r="6473" spans="1:3" x14ac:dyDescent="0.25">
      <c r="A6473" t="s">
        <v>20315</v>
      </c>
      <c r="B6473" t="s">
        <v>18085</v>
      </c>
      <c r="C6473" t="s">
        <v>18100</v>
      </c>
    </row>
    <row r="6474" spans="1:3" x14ac:dyDescent="0.25">
      <c r="A6474" t="s">
        <v>24225</v>
      </c>
      <c r="B6474" t="s">
        <v>18085</v>
      </c>
      <c r="C6474" t="s">
        <v>18087</v>
      </c>
    </row>
    <row r="6475" spans="1:3" x14ac:dyDescent="0.25">
      <c r="A6475" t="s">
        <v>19092</v>
      </c>
      <c r="B6475" t="s">
        <v>18085</v>
      </c>
      <c r="C6475" t="s">
        <v>18100</v>
      </c>
    </row>
    <row r="6476" spans="1:3" x14ac:dyDescent="0.25">
      <c r="A6476" t="s">
        <v>21369</v>
      </c>
      <c r="B6476" t="s">
        <v>18085</v>
      </c>
      <c r="C6476" t="s">
        <v>18100</v>
      </c>
    </row>
    <row r="6477" spans="1:3" x14ac:dyDescent="0.25">
      <c r="A6477" t="s">
        <v>22608</v>
      </c>
      <c r="B6477" t="s">
        <v>18085</v>
      </c>
      <c r="C6477" t="s">
        <v>18100</v>
      </c>
    </row>
    <row r="6478" spans="1:3" x14ac:dyDescent="0.25">
      <c r="A6478" t="s">
        <v>23488</v>
      </c>
      <c r="B6478" t="s">
        <v>18085</v>
      </c>
      <c r="C6478" t="s">
        <v>18087</v>
      </c>
    </row>
    <row r="6479" spans="1:3" x14ac:dyDescent="0.25">
      <c r="A6479" t="s">
        <v>22381</v>
      </c>
      <c r="B6479" t="s">
        <v>18085</v>
      </c>
      <c r="C6479" t="s">
        <v>18087</v>
      </c>
    </row>
    <row r="6480" spans="1:3" x14ac:dyDescent="0.25">
      <c r="A6480" t="s">
        <v>18606</v>
      </c>
      <c r="B6480" t="s">
        <v>18085</v>
      </c>
      <c r="C6480" t="s">
        <v>18111</v>
      </c>
    </row>
    <row r="6481" spans="1:3" x14ac:dyDescent="0.25">
      <c r="A6481" t="s">
        <v>18860</v>
      </c>
      <c r="B6481" t="s">
        <v>18085</v>
      </c>
      <c r="C6481" t="s">
        <v>18100</v>
      </c>
    </row>
    <row r="6482" spans="1:3" x14ac:dyDescent="0.25">
      <c r="A6482" t="s">
        <v>20316</v>
      </c>
      <c r="B6482" t="s">
        <v>18085</v>
      </c>
      <c r="C6482" t="s">
        <v>18396</v>
      </c>
    </row>
    <row r="6483" spans="1:3" x14ac:dyDescent="0.25">
      <c r="A6483" t="s">
        <v>21356</v>
      </c>
      <c r="B6483" t="s">
        <v>18085</v>
      </c>
      <c r="C6483" t="s">
        <v>18111</v>
      </c>
    </row>
    <row r="6484" spans="1:3" x14ac:dyDescent="0.25">
      <c r="A6484" t="s">
        <v>21817</v>
      </c>
      <c r="B6484" t="s">
        <v>18085</v>
      </c>
      <c r="C6484" t="s">
        <v>18100</v>
      </c>
    </row>
    <row r="6485" spans="1:3" x14ac:dyDescent="0.25">
      <c r="A6485" t="s">
        <v>18304</v>
      </c>
      <c r="B6485" t="s">
        <v>18085</v>
      </c>
      <c r="C6485" t="s">
        <v>18117</v>
      </c>
    </row>
    <row r="6486" spans="1:3" x14ac:dyDescent="0.25">
      <c r="A6486" t="s">
        <v>19031</v>
      </c>
      <c r="B6486" t="s">
        <v>18085</v>
      </c>
      <c r="C6486" t="s">
        <v>18100</v>
      </c>
    </row>
    <row r="6487" spans="1:3" x14ac:dyDescent="0.25">
      <c r="A6487" t="s">
        <v>19790</v>
      </c>
      <c r="B6487" t="s">
        <v>18085</v>
      </c>
      <c r="C6487" t="s">
        <v>18100</v>
      </c>
    </row>
    <row r="6488" spans="1:3" x14ac:dyDescent="0.25">
      <c r="A6488" t="s">
        <v>19883</v>
      </c>
      <c r="B6488" t="s">
        <v>18085</v>
      </c>
      <c r="C6488" t="s">
        <v>18100</v>
      </c>
    </row>
    <row r="6489" spans="1:3" x14ac:dyDescent="0.25">
      <c r="A6489" t="s">
        <v>18758</v>
      </c>
      <c r="B6489" t="s">
        <v>18085</v>
      </c>
      <c r="C6489" t="s">
        <v>18102</v>
      </c>
    </row>
    <row r="6490" spans="1:3" x14ac:dyDescent="0.25">
      <c r="A6490" t="s">
        <v>22314</v>
      </c>
      <c r="B6490" t="s">
        <v>18085</v>
      </c>
      <c r="C6490" t="s">
        <v>18100</v>
      </c>
    </row>
    <row r="6491" spans="1:3" x14ac:dyDescent="0.25">
      <c r="A6491" t="s">
        <v>21592</v>
      </c>
      <c r="B6491" t="s">
        <v>18085</v>
      </c>
      <c r="C6491" t="s">
        <v>18100</v>
      </c>
    </row>
    <row r="6492" spans="1:3" x14ac:dyDescent="0.25">
      <c r="A6492" t="s">
        <v>19933</v>
      </c>
      <c r="B6492" t="s">
        <v>18085</v>
      </c>
      <c r="C6492" t="s">
        <v>18103</v>
      </c>
    </row>
    <row r="6493" spans="1:3" x14ac:dyDescent="0.25">
      <c r="A6493" t="s">
        <v>18287</v>
      </c>
      <c r="B6493" t="s">
        <v>18085</v>
      </c>
      <c r="C6493" t="s">
        <v>18132</v>
      </c>
    </row>
    <row r="6494" spans="1:3" x14ac:dyDescent="0.25">
      <c r="A6494" t="s">
        <v>18807</v>
      </c>
      <c r="B6494" t="s">
        <v>18085</v>
      </c>
      <c r="C6494" t="s">
        <v>18100</v>
      </c>
    </row>
    <row r="6495" spans="1:3" x14ac:dyDescent="0.25">
      <c r="A6495" t="s">
        <v>20650</v>
      </c>
      <c r="B6495" t="s">
        <v>18085</v>
      </c>
      <c r="C6495" t="s">
        <v>18229</v>
      </c>
    </row>
    <row r="6496" spans="1:3" x14ac:dyDescent="0.25">
      <c r="A6496" t="s">
        <v>19188</v>
      </c>
      <c r="B6496" t="s">
        <v>18085</v>
      </c>
      <c r="C6496" t="s">
        <v>18100</v>
      </c>
    </row>
    <row r="6497" spans="1:3" x14ac:dyDescent="0.25">
      <c r="A6497" t="s">
        <v>18188</v>
      </c>
      <c r="B6497" t="s">
        <v>18085</v>
      </c>
      <c r="C6497" t="s">
        <v>18087</v>
      </c>
    </row>
    <row r="6498" spans="1:3" x14ac:dyDescent="0.25">
      <c r="A6498" t="s">
        <v>20370</v>
      </c>
      <c r="B6498" t="s">
        <v>18085</v>
      </c>
      <c r="C6498" t="s">
        <v>18111</v>
      </c>
    </row>
    <row r="6499" spans="1:3" x14ac:dyDescent="0.25">
      <c r="A6499" t="s">
        <v>22403</v>
      </c>
      <c r="B6499" t="s">
        <v>18085</v>
      </c>
      <c r="C6499" t="s">
        <v>18103</v>
      </c>
    </row>
    <row r="6500" spans="1:3" x14ac:dyDescent="0.25">
      <c r="A6500" t="s">
        <v>19765</v>
      </c>
      <c r="B6500" t="s">
        <v>18085</v>
      </c>
      <c r="C6500" t="s">
        <v>18111</v>
      </c>
    </row>
    <row r="6501" spans="1:3" x14ac:dyDescent="0.25">
      <c r="A6501" t="s">
        <v>18908</v>
      </c>
      <c r="B6501" t="s">
        <v>18085</v>
      </c>
      <c r="C6501" t="s">
        <v>18103</v>
      </c>
    </row>
    <row r="6502" spans="1:3" x14ac:dyDescent="0.25">
      <c r="A6502" t="s">
        <v>18903</v>
      </c>
      <c r="B6502" t="s">
        <v>18085</v>
      </c>
      <c r="C6502" t="s">
        <v>18087</v>
      </c>
    </row>
    <row r="6503" spans="1:3" x14ac:dyDescent="0.25">
      <c r="A6503" t="s">
        <v>23215</v>
      </c>
      <c r="B6503" t="s">
        <v>18085</v>
      </c>
      <c r="C6503" t="s">
        <v>18087</v>
      </c>
    </row>
    <row r="6504" spans="1:3" x14ac:dyDescent="0.25">
      <c r="A6504" t="s">
        <v>20957</v>
      </c>
      <c r="B6504" t="s">
        <v>18085</v>
      </c>
      <c r="C6504" t="s">
        <v>18087</v>
      </c>
    </row>
    <row r="6505" spans="1:3" x14ac:dyDescent="0.25">
      <c r="A6505" t="s">
        <v>24507</v>
      </c>
      <c r="B6505" t="s">
        <v>18085</v>
      </c>
      <c r="C6505" t="s">
        <v>18087</v>
      </c>
    </row>
    <row r="6506" spans="1:3" x14ac:dyDescent="0.25">
      <c r="A6506" t="s">
        <v>22405</v>
      </c>
      <c r="B6506" t="s">
        <v>18085</v>
      </c>
      <c r="C6506" t="s">
        <v>18087</v>
      </c>
    </row>
    <row r="6507" spans="1:3" x14ac:dyDescent="0.25">
      <c r="A6507" t="s">
        <v>22151</v>
      </c>
      <c r="B6507" t="s">
        <v>18085</v>
      </c>
      <c r="C6507" t="s">
        <v>18087</v>
      </c>
    </row>
    <row r="6508" spans="1:3" x14ac:dyDescent="0.25">
      <c r="A6508" t="s">
        <v>23443</v>
      </c>
      <c r="B6508" t="s">
        <v>18085</v>
      </c>
      <c r="C6508" t="s">
        <v>18147</v>
      </c>
    </row>
    <row r="6509" spans="1:3" x14ac:dyDescent="0.25">
      <c r="A6509" t="s">
        <v>22795</v>
      </c>
      <c r="B6509" t="s">
        <v>18085</v>
      </c>
      <c r="C6509" t="s">
        <v>18147</v>
      </c>
    </row>
    <row r="6510" spans="1:3" x14ac:dyDescent="0.25">
      <c r="A6510" t="s">
        <v>22756</v>
      </c>
      <c r="B6510" t="s">
        <v>18085</v>
      </c>
      <c r="C6510" t="s">
        <v>18087</v>
      </c>
    </row>
    <row r="6511" spans="1:3" x14ac:dyDescent="0.25">
      <c r="A6511" t="s">
        <v>20510</v>
      </c>
      <c r="B6511" t="s">
        <v>18085</v>
      </c>
      <c r="C6511" t="s">
        <v>18087</v>
      </c>
    </row>
    <row r="6512" spans="1:3" x14ac:dyDescent="0.25">
      <c r="A6512" t="s">
        <v>18118</v>
      </c>
      <c r="B6512" t="s">
        <v>18085</v>
      </c>
      <c r="C6512" t="s">
        <v>18100</v>
      </c>
    </row>
    <row r="6513" spans="1:3" x14ac:dyDescent="0.25">
      <c r="A6513" t="s">
        <v>19189</v>
      </c>
      <c r="B6513" t="s">
        <v>18085</v>
      </c>
      <c r="C6513" t="s">
        <v>18117</v>
      </c>
    </row>
    <row r="6514" spans="1:3" x14ac:dyDescent="0.25">
      <c r="A6514" t="s">
        <v>20055</v>
      </c>
      <c r="B6514" t="s">
        <v>18085</v>
      </c>
      <c r="C6514" t="s">
        <v>18111</v>
      </c>
    </row>
    <row r="6515" spans="1:3" x14ac:dyDescent="0.25">
      <c r="A6515" t="s">
        <v>22667</v>
      </c>
      <c r="B6515" t="s">
        <v>18085</v>
      </c>
      <c r="C6515" t="s">
        <v>18111</v>
      </c>
    </row>
    <row r="6516" spans="1:3" x14ac:dyDescent="0.25">
      <c r="A6516" t="s">
        <v>20917</v>
      </c>
      <c r="B6516" t="s">
        <v>18085</v>
      </c>
      <c r="C6516" t="s">
        <v>18100</v>
      </c>
    </row>
    <row r="6517" spans="1:3" x14ac:dyDescent="0.25">
      <c r="A6517" t="s">
        <v>18347</v>
      </c>
      <c r="B6517" t="s">
        <v>18085</v>
      </c>
      <c r="C6517" t="s">
        <v>18100</v>
      </c>
    </row>
    <row r="6518" spans="1:3" x14ac:dyDescent="0.25">
      <c r="A6518" t="s">
        <v>21834</v>
      </c>
      <c r="B6518" t="s">
        <v>18085</v>
      </c>
      <c r="C6518" t="s">
        <v>18100</v>
      </c>
    </row>
    <row r="6519" spans="1:3" x14ac:dyDescent="0.25">
      <c r="A6519" t="s">
        <v>18841</v>
      </c>
      <c r="B6519" t="s">
        <v>18085</v>
      </c>
      <c r="C6519" t="s">
        <v>18100</v>
      </c>
    </row>
    <row r="6520" spans="1:3" x14ac:dyDescent="0.25">
      <c r="A6520" t="s">
        <v>18754</v>
      </c>
      <c r="B6520" t="s">
        <v>18085</v>
      </c>
      <c r="C6520" t="s">
        <v>18100</v>
      </c>
    </row>
    <row r="6521" spans="1:3" x14ac:dyDescent="0.25">
      <c r="A6521" t="s">
        <v>18741</v>
      </c>
      <c r="B6521" t="s">
        <v>18085</v>
      </c>
      <c r="C6521" t="s">
        <v>18100</v>
      </c>
    </row>
    <row r="6522" spans="1:3" x14ac:dyDescent="0.25">
      <c r="A6522" t="s">
        <v>24334</v>
      </c>
      <c r="B6522" t="s">
        <v>18085</v>
      </c>
      <c r="C6522" t="s">
        <v>18100</v>
      </c>
    </row>
    <row r="6523" spans="1:3" x14ac:dyDescent="0.25">
      <c r="A6523" t="s">
        <v>22164</v>
      </c>
      <c r="B6523" t="s">
        <v>18085</v>
      </c>
      <c r="C6523" t="s">
        <v>18100</v>
      </c>
    </row>
    <row r="6524" spans="1:3" x14ac:dyDescent="0.25">
      <c r="A6524" t="s">
        <v>20666</v>
      </c>
      <c r="B6524" t="s">
        <v>18085</v>
      </c>
      <c r="C6524" t="s">
        <v>18100</v>
      </c>
    </row>
    <row r="6525" spans="1:3" x14ac:dyDescent="0.25">
      <c r="A6525" t="s">
        <v>19242</v>
      </c>
      <c r="B6525" t="s">
        <v>18085</v>
      </c>
      <c r="C6525" t="s">
        <v>18111</v>
      </c>
    </row>
    <row r="6526" spans="1:3" x14ac:dyDescent="0.25">
      <c r="A6526" t="s">
        <v>20688</v>
      </c>
      <c r="B6526" t="s">
        <v>18085</v>
      </c>
      <c r="C6526" t="s">
        <v>18100</v>
      </c>
    </row>
    <row r="6527" spans="1:3" x14ac:dyDescent="0.25">
      <c r="A6527" t="s">
        <v>18330</v>
      </c>
      <c r="B6527" t="s">
        <v>18085</v>
      </c>
      <c r="C6527" t="s">
        <v>18087</v>
      </c>
    </row>
    <row r="6528" spans="1:3" x14ac:dyDescent="0.25">
      <c r="A6528" t="s">
        <v>24467</v>
      </c>
      <c r="B6528" t="s">
        <v>18085</v>
      </c>
      <c r="C6528" t="s">
        <v>18100</v>
      </c>
    </row>
    <row r="6529" spans="1:3" x14ac:dyDescent="0.25">
      <c r="A6529" t="s">
        <v>23484</v>
      </c>
      <c r="B6529" t="s">
        <v>18085</v>
      </c>
      <c r="C6529" t="s">
        <v>18100</v>
      </c>
    </row>
    <row r="6530" spans="1:3" x14ac:dyDescent="0.25">
      <c r="A6530" t="s">
        <v>23629</v>
      </c>
      <c r="B6530" t="s">
        <v>18085</v>
      </c>
      <c r="C6530" t="s">
        <v>18100</v>
      </c>
    </row>
    <row r="6531" spans="1:3" x14ac:dyDescent="0.25">
      <c r="A6531" t="s">
        <v>22692</v>
      </c>
      <c r="B6531" t="s">
        <v>18085</v>
      </c>
      <c r="C6531" t="s">
        <v>18100</v>
      </c>
    </row>
    <row r="6532" spans="1:3" x14ac:dyDescent="0.25">
      <c r="A6532" t="s">
        <v>24331</v>
      </c>
      <c r="B6532" t="s">
        <v>18085</v>
      </c>
      <c r="C6532" t="s">
        <v>18103</v>
      </c>
    </row>
    <row r="6533" spans="1:3" x14ac:dyDescent="0.25">
      <c r="A6533" t="s">
        <v>24934</v>
      </c>
      <c r="B6533" t="s">
        <v>18085</v>
      </c>
      <c r="C6533" t="s">
        <v>18100</v>
      </c>
    </row>
    <row r="6534" spans="1:3" x14ac:dyDescent="0.25">
      <c r="A6534" t="s">
        <v>18946</v>
      </c>
      <c r="B6534" t="s">
        <v>18085</v>
      </c>
      <c r="C6534" t="s">
        <v>18175</v>
      </c>
    </row>
    <row r="6535" spans="1:3" x14ac:dyDescent="0.25">
      <c r="A6535" t="s">
        <v>22579</v>
      </c>
      <c r="B6535" t="s">
        <v>18085</v>
      </c>
      <c r="C6535" t="s">
        <v>18100</v>
      </c>
    </row>
    <row r="6536" spans="1:3" x14ac:dyDescent="0.25">
      <c r="A6536" t="s">
        <v>21125</v>
      </c>
      <c r="B6536" t="s">
        <v>18085</v>
      </c>
      <c r="C6536" t="s">
        <v>18100</v>
      </c>
    </row>
    <row r="6537" spans="1:3" x14ac:dyDescent="0.25">
      <c r="A6537" t="s">
        <v>18091</v>
      </c>
      <c r="B6537" t="s">
        <v>18085</v>
      </c>
      <c r="C6537" t="s">
        <v>18100</v>
      </c>
    </row>
    <row r="6538" spans="1:3" x14ac:dyDescent="0.25">
      <c r="A6538" t="s">
        <v>19835</v>
      </c>
      <c r="B6538" t="s">
        <v>18085</v>
      </c>
      <c r="C6538" t="s">
        <v>18100</v>
      </c>
    </row>
    <row r="6539" spans="1:3" x14ac:dyDescent="0.25">
      <c r="A6539" t="s">
        <v>21086</v>
      </c>
      <c r="B6539" t="s">
        <v>18085</v>
      </c>
      <c r="C6539" t="s">
        <v>18100</v>
      </c>
    </row>
    <row r="6540" spans="1:3" x14ac:dyDescent="0.25">
      <c r="A6540" t="s">
        <v>20503</v>
      </c>
      <c r="B6540" t="s">
        <v>18085</v>
      </c>
      <c r="C6540" t="s">
        <v>18100</v>
      </c>
    </row>
    <row r="6541" spans="1:3" x14ac:dyDescent="0.25">
      <c r="A6541" t="s">
        <v>18857</v>
      </c>
      <c r="B6541" t="s">
        <v>18085</v>
      </c>
      <c r="C6541" t="s">
        <v>18111</v>
      </c>
    </row>
    <row r="6542" spans="1:3" x14ac:dyDescent="0.25">
      <c r="A6542" t="s">
        <v>22428</v>
      </c>
      <c r="B6542" t="s">
        <v>18085</v>
      </c>
      <c r="C6542" t="s">
        <v>18103</v>
      </c>
    </row>
    <row r="6543" spans="1:3" x14ac:dyDescent="0.25">
      <c r="A6543" t="s">
        <v>19096</v>
      </c>
      <c r="B6543" t="s">
        <v>18085</v>
      </c>
      <c r="C6543" t="s">
        <v>18100</v>
      </c>
    </row>
    <row r="6544" spans="1:3" x14ac:dyDescent="0.25">
      <c r="A6544" t="s">
        <v>19164</v>
      </c>
      <c r="B6544" t="s">
        <v>18085</v>
      </c>
      <c r="C6544" t="s">
        <v>18100</v>
      </c>
    </row>
    <row r="6545" spans="1:3" x14ac:dyDescent="0.25">
      <c r="A6545" t="s">
        <v>19565</v>
      </c>
      <c r="B6545" t="s">
        <v>18085</v>
      </c>
      <c r="C6545" t="s">
        <v>18087</v>
      </c>
    </row>
    <row r="6546" spans="1:3" x14ac:dyDescent="0.25">
      <c r="A6546" t="s">
        <v>22369</v>
      </c>
      <c r="B6546" t="s">
        <v>18085</v>
      </c>
      <c r="C6546" t="s">
        <v>18100</v>
      </c>
    </row>
    <row r="6547" spans="1:3" x14ac:dyDescent="0.25">
      <c r="A6547" t="s">
        <v>20719</v>
      </c>
      <c r="B6547" t="s">
        <v>18085</v>
      </c>
      <c r="C6547" t="s">
        <v>18100</v>
      </c>
    </row>
    <row r="6548" spans="1:3" x14ac:dyDescent="0.25">
      <c r="A6548" t="s">
        <v>21338</v>
      </c>
      <c r="B6548" t="s">
        <v>18085</v>
      </c>
      <c r="C6548" t="s">
        <v>18087</v>
      </c>
    </row>
    <row r="6549" spans="1:3" x14ac:dyDescent="0.25">
      <c r="A6549" t="s">
        <v>19267</v>
      </c>
      <c r="B6549" t="s">
        <v>18085</v>
      </c>
      <c r="C6549" t="s">
        <v>18100</v>
      </c>
    </row>
    <row r="6550" spans="1:3" x14ac:dyDescent="0.25">
      <c r="A6550" t="s">
        <v>21327</v>
      </c>
      <c r="B6550" t="s">
        <v>18085</v>
      </c>
      <c r="C6550" t="s">
        <v>18122</v>
      </c>
    </row>
    <row r="6551" spans="1:3" x14ac:dyDescent="0.25">
      <c r="A6551" t="s">
        <v>18361</v>
      </c>
      <c r="B6551" t="s">
        <v>18085</v>
      </c>
      <c r="C6551" t="s">
        <v>18100</v>
      </c>
    </row>
    <row r="6552" spans="1:3" x14ac:dyDescent="0.25">
      <c r="A6552" t="s">
        <v>18099</v>
      </c>
      <c r="B6552" t="s">
        <v>18085</v>
      </c>
      <c r="C6552" t="s">
        <v>18100</v>
      </c>
    </row>
    <row r="6553" spans="1:3" x14ac:dyDescent="0.25">
      <c r="A6553" t="s">
        <v>19938</v>
      </c>
      <c r="B6553" t="s">
        <v>18085</v>
      </c>
      <c r="C6553" t="s">
        <v>18100</v>
      </c>
    </row>
    <row r="6554" spans="1:3" x14ac:dyDescent="0.25">
      <c r="A6554" t="s">
        <v>21886</v>
      </c>
      <c r="B6554" t="s">
        <v>18085</v>
      </c>
      <c r="C6554" t="s">
        <v>18087</v>
      </c>
    </row>
    <row r="6555" spans="1:3" x14ac:dyDescent="0.25">
      <c r="A6555" t="s">
        <v>19348</v>
      </c>
      <c r="B6555" t="s">
        <v>18085</v>
      </c>
      <c r="C6555" t="s">
        <v>18100</v>
      </c>
    </row>
    <row r="6556" spans="1:3" x14ac:dyDescent="0.25">
      <c r="A6556" t="s">
        <v>21482</v>
      </c>
      <c r="B6556" t="s">
        <v>18085</v>
      </c>
      <c r="C6556" t="s">
        <v>18100</v>
      </c>
    </row>
    <row r="6557" spans="1:3" x14ac:dyDescent="0.25">
      <c r="A6557" t="s">
        <v>19293</v>
      </c>
      <c r="B6557" t="s">
        <v>18085</v>
      </c>
      <c r="C6557" t="s">
        <v>18087</v>
      </c>
    </row>
    <row r="6558" spans="1:3" x14ac:dyDescent="0.25">
      <c r="A6558" t="s">
        <v>23762</v>
      </c>
      <c r="B6558" t="s">
        <v>18085</v>
      </c>
      <c r="C6558" t="s">
        <v>18100</v>
      </c>
    </row>
    <row r="6559" spans="1:3" x14ac:dyDescent="0.25">
      <c r="A6559" t="s">
        <v>22864</v>
      </c>
      <c r="B6559" t="s">
        <v>18085</v>
      </c>
      <c r="C6559" t="s">
        <v>18111</v>
      </c>
    </row>
    <row r="6560" spans="1:3" x14ac:dyDescent="0.25">
      <c r="A6560" t="s">
        <v>22705</v>
      </c>
      <c r="B6560" t="s">
        <v>18085</v>
      </c>
      <c r="C6560" t="s">
        <v>18100</v>
      </c>
    </row>
    <row r="6561" spans="1:3" x14ac:dyDescent="0.25">
      <c r="A6561" t="s">
        <v>19588</v>
      </c>
      <c r="B6561" t="s">
        <v>18085</v>
      </c>
      <c r="C6561" t="s">
        <v>18100</v>
      </c>
    </row>
    <row r="6562" spans="1:3" x14ac:dyDescent="0.25">
      <c r="A6562" t="s">
        <v>20773</v>
      </c>
      <c r="B6562" t="s">
        <v>18085</v>
      </c>
      <c r="C6562" t="s">
        <v>18100</v>
      </c>
    </row>
    <row r="6563" spans="1:3" x14ac:dyDescent="0.25">
      <c r="A6563" t="s">
        <v>19172</v>
      </c>
      <c r="B6563" t="s">
        <v>18085</v>
      </c>
      <c r="C6563" t="s">
        <v>18100</v>
      </c>
    </row>
    <row r="6564" spans="1:3" x14ac:dyDescent="0.25">
      <c r="A6564" t="s">
        <v>21952</v>
      </c>
      <c r="B6564" t="s">
        <v>18085</v>
      </c>
      <c r="C6564" t="s">
        <v>18100</v>
      </c>
    </row>
    <row r="6565" spans="1:3" x14ac:dyDescent="0.25">
      <c r="A6565" t="s">
        <v>24436</v>
      </c>
      <c r="B6565" t="s">
        <v>18085</v>
      </c>
      <c r="C6565" t="s">
        <v>18147</v>
      </c>
    </row>
    <row r="6566" spans="1:3" x14ac:dyDescent="0.25">
      <c r="A6566" t="s">
        <v>24616</v>
      </c>
      <c r="B6566" t="s">
        <v>18085</v>
      </c>
      <c r="C6566" t="s">
        <v>18100</v>
      </c>
    </row>
    <row r="6567" spans="1:3" x14ac:dyDescent="0.25">
      <c r="A6567" t="s">
        <v>20455</v>
      </c>
      <c r="B6567" t="s">
        <v>18085</v>
      </c>
      <c r="C6567" t="s">
        <v>18100</v>
      </c>
    </row>
    <row r="6568" spans="1:3" x14ac:dyDescent="0.25">
      <c r="A6568" t="s">
        <v>19570</v>
      </c>
      <c r="B6568" t="s">
        <v>18085</v>
      </c>
      <c r="C6568" t="s">
        <v>18100</v>
      </c>
    </row>
    <row r="6569" spans="1:3" x14ac:dyDescent="0.25">
      <c r="A6569" t="s">
        <v>21050</v>
      </c>
      <c r="B6569" t="s">
        <v>18085</v>
      </c>
      <c r="C6569" t="s">
        <v>18100</v>
      </c>
    </row>
    <row r="6570" spans="1:3" x14ac:dyDescent="0.25">
      <c r="A6570" t="s">
        <v>21238</v>
      </c>
      <c r="B6570" t="s">
        <v>18085</v>
      </c>
      <c r="C6570" t="s">
        <v>18100</v>
      </c>
    </row>
    <row r="6571" spans="1:3" x14ac:dyDescent="0.25">
      <c r="A6571" t="s">
        <v>21093</v>
      </c>
      <c r="B6571" t="s">
        <v>18085</v>
      </c>
      <c r="C6571" t="s">
        <v>18175</v>
      </c>
    </row>
    <row r="6572" spans="1:3" x14ac:dyDescent="0.25">
      <c r="A6572" t="s">
        <v>19058</v>
      </c>
      <c r="B6572" t="s">
        <v>18085</v>
      </c>
      <c r="C6572" t="s">
        <v>18100</v>
      </c>
    </row>
    <row r="6573" spans="1:3" x14ac:dyDescent="0.25">
      <c r="A6573" t="s">
        <v>24312</v>
      </c>
      <c r="B6573" t="s">
        <v>18085</v>
      </c>
      <c r="C6573" t="s">
        <v>18103</v>
      </c>
    </row>
    <row r="6574" spans="1:3" x14ac:dyDescent="0.25">
      <c r="A6574" t="s">
        <v>22792</v>
      </c>
      <c r="B6574" t="s">
        <v>18085</v>
      </c>
      <c r="C6574" t="s">
        <v>18100</v>
      </c>
    </row>
    <row r="6575" spans="1:3" x14ac:dyDescent="0.25">
      <c r="A6575" t="s">
        <v>18648</v>
      </c>
      <c r="B6575" t="s">
        <v>18085</v>
      </c>
      <c r="C6575" t="s">
        <v>18100</v>
      </c>
    </row>
    <row r="6576" spans="1:3" x14ac:dyDescent="0.25">
      <c r="A6576" t="s">
        <v>19148</v>
      </c>
      <c r="B6576" t="s">
        <v>18085</v>
      </c>
      <c r="C6576" t="s">
        <v>18102</v>
      </c>
    </row>
    <row r="6577" spans="1:3" x14ac:dyDescent="0.25">
      <c r="A6577" t="s">
        <v>22103</v>
      </c>
      <c r="B6577" t="s">
        <v>18085</v>
      </c>
      <c r="C6577" t="s">
        <v>18087</v>
      </c>
    </row>
    <row r="6578" spans="1:3" x14ac:dyDescent="0.25">
      <c r="A6578" t="s">
        <v>20553</v>
      </c>
      <c r="B6578" t="s">
        <v>18085</v>
      </c>
      <c r="C6578" t="s">
        <v>18102</v>
      </c>
    </row>
    <row r="6579" spans="1:3" x14ac:dyDescent="0.25">
      <c r="A6579" t="s">
        <v>18800</v>
      </c>
      <c r="B6579" t="s">
        <v>18085</v>
      </c>
      <c r="C6579" t="s">
        <v>18100</v>
      </c>
    </row>
    <row r="6580" spans="1:3" x14ac:dyDescent="0.25">
      <c r="A6580" t="s">
        <v>21547</v>
      </c>
      <c r="B6580" t="s">
        <v>18085</v>
      </c>
      <c r="C6580" t="s">
        <v>18100</v>
      </c>
    </row>
    <row r="6581" spans="1:3" x14ac:dyDescent="0.25">
      <c r="A6581" t="s">
        <v>20852</v>
      </c>
      <c r="B6581" t="s">
        <v>18085</v>
      </c>
      <c r="C6581" t="s">
        <v>18100</v>
      </c>
    </row>
    <row r="6582" spans="1:3" x14ac:dyDescent="0.25">
      <c r="A6582" t="s">
        <v>19436</v>
      </c>
      <c r="B6582" t="s">
        <v>18085</v>
      </c>
      <c r="C6582" t="s">
        <v>18103</v>
      </c>
    </row>
    <row r="6583" spans="1:3" x14ac:dyDescent="0.25">
      <c r="A6583" t="s">
        <v>21877</v>
      </c>
      <c r="B6583" t="s">
        <v>18085</v>
      </c>
      <c r="C6583" t="s">
        <v>18100</v>
      </c>
    </row>
    <row r="6584" spans="1:3" x14ac:dyDescent="0.25">
      <c r="A6584" t="s">
        <v>23339</v>
      </c>
      <c r="B6584" t="s">
        <v>18085</v>
      </c>
      <c r="C6584" t="s">
        <v>18111</v>
      </c>
    </row>
    <row r="6585" spans="1:3" x14ac:dyDescent="0.25">
      <c r="A6585" t="s">
        <v>21335</v>
      </c>
      <c r="B6585" t="s">
        <v>18085</v>
      </c>
      <c r="C6585" t="s">
        <v>18100</v>
      </c>
    </row>
    <row r="6586" spans="1:3" x14ac:dyDescent="0.25">
      <c r="A6586" t="s">
        <v>22519</v>
      </c>
      <c r="B6586" t="s">
        <v>18085</v>
      </c>
      <c r="C6586" t="s">
        <v>18175</v>
      </c>
    </row>
    <row r="6587" spans="1:3" x14ac:dyDescent="0.25">
      <c r="A6587" t="s">
        <v>22226</v>
      </c>
      <c r="B6587" t="s">
        <v>18085</v>
      </c>
      <c r="C6587" t="s">
        <v>18100</v>
      </c>
    </row>
    <row r="6588" spans="1:3" x14ac:dyDescent="0.25">
      <c r="A6588" t="s">
        <v>22260</v>
      </c>
      <c r="B6588" t="s">
        <v>18085</v>
      </c>
      <c r="C6588" t="s">
        <v>18175</v>
      </c>
    </row>
    <row r="6589" spans="1:3" x14ac:dyDescent="0.25">
      <c r="A6589" t="s">
        <v>18423</v>
      </c>
      <c r="B6589" t="s">
        <v>18085</v>
      </c>
      <c r="C6589" t="s">
        <v>18103</v>
      </c>
    </row>
    <row r="6590" spans="1:3" x14ac:dyDescent="0.25">
      <c r="A6590" t="s">
        <v>20776</v>
      </c>
      <c r="B6590" t="s">
        <v>18085</v>
      </c>
      <c r="C6590" t="s">
        <v>18175</v>
      </c>
    </row>
    <row r="6591" spans="1:3" x14ac:dyDescent="0.25">
      <c r="A6591" t="s">
        <v>19509</v>
      </c>
      <c r="B6591" t="s">
        <v>18085</v>
      </c>
      <c r="C6591" t="s">
        <v>18100</v>
      </c>
    </row>
    <row r="6592" spans="1:3" x14ac:dyDescent="0.25">
      <c r="A6592" t="s">
        <v>19433</v>
      </c>
      <c r="B6592" t="s">
        <v>18085</v>
      </c>
      <c r="C6592" t="s">
        <v>18100</v>
      </c>
    </row>
    <row r="6593" spans="1:3" x14ac:dyDescent="0.25">
      <c r="A6593" t="s">
        <v>18612</v>
      </c>
      <c r="B6593" t="s">
        <v>18085</v>
      </c>
      <c r="C6593" t="s">
        <v>18100</v>
      </c>
    </row>
    <row r="6594" spans="1:3" x14ac:dyDescent="0.25">
      <c r="A6594" t="s">
        <v>21693</v>
      </c>
      <c r="B6594" t="s">
        <v>18085</v>
      </c>
      <c r="C6594" t="s">
        <v>18100</v>
      </c>
    </row>
    <row r="6595" spans="1:3" x14ac:dyDescent="0.25">
      <c r="A6595" t="s">
        <v>20676</v>
      </c>
      <c r="B6595" t="s">
        <v>18085</v>
      </c>
      <c r="C6595" t="s">
        <v>18100</v>
      </c>
    </row>
    <row r="6596" spans="1:3" x14ac:dyDescent="0.25">
      <c r="A6596" t="s">
        <v>19474</v>
      </c>
      <c r="B6596" t="s">
        <v>18085</v>
      </c>
      <c r="C6596" t="s">
        <v>18100</v>
      </c>
    </row>
    <row r="6597" spans="1:3" x14ac:dyDescent="0.25">
      <c r="A6597" t="s">
        <v>19631</v>
      </c>
      <c r="B6597" t="s">
        <v>18085</v>
      </c>
      <c r="C6597" t="s">
        <v>18100</v>
      </c>
    </row>
    <row r="6598" spans="1:3" x14ac:dyDescent="0.25">
      <c r="A6598" t="s">
        <v>20130</v>
      </c>
      <c r="B6598" t="s">
        <v>18085</v>
      </c>
      <c r="C6598" t="s">
        <v>18100</v>
      </c>
    </row>
    <row r="6599" spans="1:3" x14ac:dyDescent="0.25">
      <c r="A6599" t="s">
        <v>20083</v>
      </c>
      <c r="B6599" t="s">
        <v>18085</v>
      </c>
      <c r="C6599" t="s">
        <v>18100</v>
      </c>
    </row>
    <row r="6600" spans="1:3" x14ac:dyDescent="0.25">
      <c r="A6600" t="s">
        <v>24529</v>
      </c>
      <c r="B6600" t="s">
        <v>18085</v>
      </c>
      <c r="C6600" t="s">
        <v>18111</v>
      </c>
    </row>
    <row r="6601" spans="1:3" x14ac:dyDescent="0.25">
      <c r="A6601" t="s">
        <v>19998</v>
      </c>
      <c r="B6601" t="s">
        <v>18085</v>
      </c>
      <c r="C6601" t="s">
        <v>18100</v>
      </c>
    </row>
    <row r="6602" spans="1:3" x14ac:dyDescent="0.25">
      <c r="A6602" t="s">
        <v>20493</v>
      </c>
      <c r="B6602" t="s">
        <v>18085</v>
      </c>
      <c r="C6602" t="s">
        <v>18100</v>
      </c>
    </row>
    <row r="6603" spans="1:3" x14ac:dyDescent="0.25">
      <c r="A6603" t="s">
        <v>24302</v>
      </c>
      <c r="B6603" t="s">
        <v>18085</v>
      </c>
      <c r="C6603" t="s">
        <v>18100</v>
      </c>
    </row>
    <row r="6604" spans="1:3" x14ac:dyDescent="0.25">
      <c r="A6604" t="s">
        <v>22845</v>
      </c>
      <c r="B6604" t="s">
        <v>18085</v>
      </c>
      <c r="C6604" t="s">
        <v>18100</v>
      </c>
    </row>
    <row r="6605" spans="1:3" x14ac:dyDescent="0.25">
      <c r="A6605" t="s">
        <v>22916</v>
      </c>
      <c r="B6605" t="s">
        <v>18085</v>
      </c>
      <c r="C6605" t="s">
        <v>18087</v>
      </c>
    </row>
    <row r="6606" spans="1:3" x14ac:dyDescent="0.25">
      <c r="A6606" t="s">
        <v>24439</v>
      </c>
      <c r="B6606" t="s">
        <v>18085</v>
      </c>
      <c r="C6606" t="s">
        <v>18111</v>
      </c>
    </row>
    <row r="6607" spans="1:3" x14ac:dyDescent="0.25">
      <c r="A6607" t="s">
        <v>18826</v>
      </c>
      <c r="B6607" t="s">
        <v>18085</v>
      </c>
      <c r="C6607" t="s">
        <v>18100</v>
      </c>
    </row>
    <row r="6608" spans="1:3" x14ac:dyDescent="0.25">
      <c r="A6608" t="s">
        <v>18987</v>
      </c>
      <c r="B6608" t="s">
        <v>18085</v>
      </c>
      <c r="C6608" t="s">
        <v>18100</v>
      </c>
    </row>
    <row r="6609" spans="1:3" x14ac:dyDescent="0.25">
      <c r="A6609" t="s">
        <v>19546</v>
      </c>
      <c r="B6609" t="s">
        <v>18085</v>
      </c>
      <c r="C6609" t="s">
        <v>18100</v>
      </c>
    </row>
    <row r="6610" spans="1:3" x14ac:dyDescent="0.25">
      <c r="A6610" t="s">
        <v>19198</v>
      </c>
      <c r="B6610" t="s">
        <v>18085</v>
      </c>
      <c r="C6610" t="s">
        <v>18100</v>
      </c>
    </row>
    <row r="6611" spans="1:3" x14ac:dyDescent="0.25">
      <c r="A6611" t="s">
        <v>21060</v>
      </c>
      <c r="B6611" t="s">
        <v>18085</v>
      </c>
      <c r="C6611" t="s">
        <v>18100</v>
      </c>
    </row>
    <row r="6612" spans="1:3" x14ac:dyDescent="0.25">
      <c r="A6612" t="s">
        <v>21310</v>
      </c>
      <c r="B6612" t="s">
        <v>18085</v>
      </c>
      <c r="C6612" t="s">
        <v>18158</v>
      </c>
    </row>
    <row r="6613" spans="1:3" x14ac:dyDescent="0.25">
      <c r="A6613" t="s">
        <v>19001</v>
      </c>
      <c r="B6613" t="s">
        <v>18085</v>
      </c>
      <c r="C6613" t="s">
        <v>18158</v>
      </c>
    </row>
    <row r="6614" spans="1:3" x14ac:dyDescent="0.25">
      <c r="A6614" t="s">
        <v>20346</v>
      </c>
      <c r="B6614" t="s">
        <v>18085</v>
      </c>
      <c r="C6614" t="s">
        <v>18100</v>
      </c>
    </row>
    <row r="6615" spans="1:3" x14ac:dyDescent="0.25">
      <c r="A6615" t="s">
        <v>23847</v>
      </c>
      <c r="B6615" t="s">
        <v>18085</v>
      </c>
      <c r="C6615" t="s">
        <v>18391</v>
      </c>
    </row>
    <row r="6616" spans="1:3" x14ac:dyDescent="0.25">
      <c r="A6616" t="s">
        <v>24994</v>
      </c>
      <c r="B6616" t="s">
        <v>18085</v>
      </c>
      <c r="C6616" t="s">
        <v>18100</v>
      </c>
    </row>
    <row r="6617" spans="1:3" x14ac:dyDescent="0.25">
      <c r="A6617" t="s">
        <v>22703</v>
      </c>
      <c r="B6617" t="s">
        <v>18085</v>
      </c>
      <c r="C6617" t="s">
        <v>18100</v>
      </c>
    </row>
    <row r="6618" spans="1:3" x14ac:dyDescent="0.25">
      <c r="A6618" t="s">
        <v>22571</v>
      </c>
      <c r="B6618" t="s">
        <v>18085</v>
      </c>
      <c r="C6618" t="s">
        <v>18100</v>
      </c>
    </row>
    <row r="6619" spans="1:3" x14ac:dyDescent="0.25">
      <c r="A6619" t="s">
        <v>23799</v>
      </c>
      <c r="B6619" t="s">
        <v>18085</v>
      </c>
      <c r="C6619" t="s">
        <v>18100</v>
      </c>
    </row>
    <row r="6620" spans="1:3" x14ac:dyDescent="0.25">
      <c r="A6620" t="s">
        <v>21917</v>
      </c>
      <c r="B6620" t="s">
        <v>18085</v>
      </c>
      <c r="C6620" t="s">
        <v>18100</v>
      </c>
    </row>
    <row r="6621" spans="1:3" x14ac:dyDescent="0.25">
      <c r="A6621" t="s">
        <v>19099</v>
      </c>
      <c r="B6621" t="s">
        <v>18085</v>
      </c>
      <c r="C6621" t="s">
        <v>18100</v>
      </c>
    </row>
    <row r="6622" spans="1:3" x14ac:dyDescent="0.25">
      <c r="A6622" t="s">
        <v>21138</v>
      </c>
      <c r="B6622" t="s">
        <v>18085</v>
      </c>
      <c r="C6622" t="s">
        <v>18100</v>
      </c>
    </row>
    <row r="6623" spans="1:3" x14ac:dyDescent="0.25">
      <c r="A6623" t="s">
        <v>20982</v>
      </c>
      <c r="B6623" t="s">
        <v>18085</v>
      </c>
      <c r="C6623" t="s">
        <v>18100</v>
      </c>
    </row>
    <row r="6624" spans="1:3" x14ac:dyDescent="0.25">
      <c r="A6624" t="s">
        <v>19739</v>
      </c>
      <c r="B6624" t="s">
        <v>18085</v>
      </c>
      <c r="C6624" t="s">
        <v>18100</v>
      </c>
    </row>
    <row r="6625" spans="1:3" x14ac:dyDescent="0.25">
      <c r="A6625" t="s">
        <v>23416</v>
      </c>
      <c r="B6625" t="s">
        <v>18085</v>
      </c>
      <c r="C6625" t="s">
        <v>18100</v>
      </c>
    </row>
    <row r="6626" spans="1:3" x14ac:dyDescent="0.25">
      <c r="A6626" t="s">
        <v>22438</v>
      </c>
      <c r="B6626" t="s">
        <v>18085</v>
      </c>
      <c r="C6626" t="s">
        <v>18100</v>
      </c>
    </row>
    <row r="6627" spans="1:3" x14ac:dyDescent="0.25">
      <c r="A6627" t="s">
        <v>23417</v>
      </c>
      <c r="B6627" t="s">
        <v>18085</v>
      </c>
      <c r="C6627" t="s">
        <v>18100</v>
      </c>
    </row>
    <row r="6628" spans="1:3" x14ac:dyDescent="0.25">
      <c r="A6628" t="s">
        <v>20211</v>
      </c>
      <c r="B6628" t="s">
        <v>18085</v>
      </c>
      <c r="C6628" t="s">
        <v>18100</v>
      </c>
    </row>
    <row r="6629" spans="1:3" x14ac:dyDescent="0.25">
      <c r="A6629" t="s">
        <v>20901</v>
      </c>
      <c r="B6629" t="s">
        <v>18085</v>
      </c>
      <c r="C6629" t="s">
        <v>18100</v>
      </c>
    </row>
    <row r="6630" spans="1:3" x14ac:dyDescent="0.25">
      <c r="A6630" t="s">
        <v>23350</v>
      </c>
      <c r="B6630" t="s">
        <v>18085</v>
      </c>
      <c r="C6630" t="s">
        <v>18103</v>
      </c>
    </row>
    <row r="6631" spans="1:3" x14ac:dyDescent="0.25">
      <c r="A6631" t="s">
        <v>20969</v>
      </c>
      <c r="B6631" t="s">
        <v>18085</v>
      </c>
      <c r="C6631" t="s">
        <v>18100</v>
      </c>
    </row>
    <row r="6632" spans="1:3" x14ac:dyDescent="0.25">
      <c r="A6632" t="s">
        <v>18486</v>
      </c>
      <c r="B6632" t="s">
        <v>18085</v>
      </c>
      <c r="C6632" t="s">
        <v>18100</v>
      </c>
    </row>
    <row r="6633" spans="1:3" x14ac:dyDescent="0.25">
      <c r="A6633" t="s">
        <v>24760</v>
      </c>
      <c r="B6633" t="s">
        <v>18085</v>
      </c>
      <c r="C6633" t="s">
        <v>18111</v>
      </c>
    </row>
    <row r="6634" spans="1:3" x14ac:dyDescent="0.25">
      <c r="A6634" t="s">
        <v>20735</v>
      </c>
      <c r="B6634" t="s">
        <v>18085</v>
      </c>
      <c r="C6634" t="s">
        <v>18111</v>
      </c>
    </row>
    <row r="6635" spans="1:3" x14ac:dyDescent="0.25">
      <c r="A6635" t="s">
        <v>23636</v>
      </c>
      <c r="B6635" t="s">
        <v>18085</v>
      </c>
      <c r="C6635" t="s">
        <v>18111</v>
      </c>
    </row>
    <row r="6636" spans="1:3" x14ac:dyDescent="0.25">
      <c r="A6636" t="s">
        <v>19686</v>
      </c>
      <c r="B6636" t="s">
        <v>18085</v>
      </c>
      <c r="C6636" t="s">
        <v>18100</v>
      </c>
    </row>
    <row r="6637" spans="1:3" x14ac:dyDescent="0.25">
      <c r="A6637" t="s">
        <v>20944</v>
      </c>
      <c r="B6637" t="s">
        <v>18085</v>
      </c>
      <c r="C6637" t="s">
        <v>18087</v>
      </c>
    </row>
    <row r="6638" spans="1:3" x14ac:dyDescent="0.25">
      <c r="A6638" t="s">
        <v>20817</v>
      </c>
      <c r="B6638" t="s">
        <v>18085</v>
      </c>
      <c r="C6638" t="s">
        <v>18087</v>
      </c>
    </row>
    <row r="6639" spans="1:3" x14ac:dyDescent="0.25">
      <c r="A6639" t="s">
        <v>19240</v>
      </c>
      <c r="B6639" t="s">
        <v>18085</v>
      </c>
      <c r="C6639" t="s">
        <v>18147</v>
      </c>
    </row>
    <row r="6640" spans="1:3" x14ac:dyDescent="0.25">
      <c r="A6640" t="s">
        <v>18853</v>
      </c>
      <c r="B6640" t="s">
        <v>18085</v>
      </c>
      <c r="C6640" t="s">
        <v>18117</v>
      </c>
    </row>
    <row r="6641" spans="1:3" x14ac:dyDescent="0.25">
      <c r="A6641" t="s">
        <v>23707</v>
      </c>
      <c r="B6641" t="s">
        <v>18085</v>
      </c>
      <c r="C6641" t="s">
        <v>18100</v>
      </c>
    </row>
    <row r="6642" spans="1:3" x14ac:dyDescent="0.25">
      <c r="A6642" t="s">
        <v>19852</v>
      </c>
      <c r="B6642" t="s">
        <v>18085</v>
      </c>
      <c r="C6642" t="s">
        <v>18147</v>
      </c>
    </row>
    <row r="6643" spans="1:3" x14ac:dyDescent="0.25">
      <c r="A6643" t="s">
        <v>18209</v>
      </c>
      <c r="B6643" t="s">
        <v>18085</v>
      </c>
      <c r="C6643" t="s">
        <v>18100</v>
      </c>
    </row>
    <row r="6644" spans="1:3" x14ac:dyDescent="0.25">
      <c r="A6644" t="s">
        <v>19558</v>
      </c>
      <c r="B6644" t="s">
        <v>18085</v>
      </c>
      <c r="C6644" t="s">
        <v>18100</v>
      </c>
    </row>
    <row r="6645" spans="1:3" x14ac:dyDescent="0.25">
      <c r="A6645" t="s">
        <v>24264</v>
      </c>
      <c r="B6645" t="s">
        <v>18085</v>
      </c>
      <c r="C6645" t="s">
        <v>18100</v>
      </c>
    </row>
    <row r="6646" spans="1:3" x14ac:dyDescent="0.25">
      <c r="A6646" t="s">
        <v>20448</v>
      </c>
      <c r="B6646" t="s">
        <v>18085</v>
      </c>
      <c r="C6646" t="s">
        <v>18103</v>
      </c>
    </row>
    <row r="6647" spans="1:3" x14ac:dyDescent="0.25">
      <c r="A6647" t="s">
        <v>20263</v>
      </c>
      <c r="B6647" t="s">
        <v>18085</v>
      </c>
      <c r="C6647" t="s">
        <v>18111</v>
      </c>
    </row>
    <row r="6648" spans="1:3" x14ac:dyDescent="0.25">
      <c r="A6648" t="s">
        <v>19743</v>
      </c>
      <c r="B6648" t="s">
        <v>18085</v>
      </c>
      <c r="C6648" t="s">
        <v>18100</v>
      </c>
    </row>
    <row r="6649" spans="1:3" x14ac:dyDescent="0.25">
      <c r="A6649" t="s">
        <v>19610</v>
      </c>
      <c r="B6649" t="s">
        <v>18085</v>
      </c>
      <c r="C6649" t="s">
        <v>18100</v>
      </c>
    </row>
    <row r="6650" spans="1:3" x14ac:dyDescent="0.25">
      <c r="A6650" t="s">
        <v>21172</v>
      </c>
      <c r="B6650" t="s">
        <v>18085</v>
      </c>
      <c r="C6650" t="s">
        <v>18396</v>
      </c>
    </row>
    <row r="6651" spans="1:3" x14ac:dyDescent="0.25">
      <c r="A6651" t="s">
        <v>18471</v>
      </c>
      <c r="B6651" t="s">
        <v>18085</v>
      </c>
      <c r="C6651" t="s">
        <v>18117</v>
      </c>
    </row>
    <row r="6652" spans="1:3" x14ac:dyDescent="0.25">
      <c r="A6652" t="s">
        <v>21549</v>
      </c>
      <c r="B6652" t="s">
        <v>18085</v>
      </c>
      <c r="C6652" t="s">
        <v>18111</v>
      </c>
    </row>
    <row r="6653" spans="1:3" x14ac:dyDescent="0.25">
      <c r="A6653" t="s">
        <v>21640</v>
      </c>
      <c r="B6653" t="s">
        <v>18085</v>
      </c>
      <c r="C6653" t="s">
        <v>18147</v>
      </c>
    </row>
    <row r="6654" spans="1:3" x14ac:dyDescent="0.25">
      <c r="A6654" t="s">
        <v>22714</v>
      </c>
      <c r="B6654" t="s">
        <v>18085</v>
      </c>
      <c r="C6654" t="s">
        <v>18103</v>
      </c>
    </row>
    <row r="6655" spans="1:3" x14ac:dyDescent="0.25">
      <c r="A6655" t="s">
        <v>22629</v>
      </c>
      <c r="B6655" t="s">
        <v>18085</v>
      </c>
      <c r="C6655" t="s">
        <v>18100</v>
      </c>
    </row>
    <row r="6656" spans="1:3" x14ac:dyDescent="0.25">
      <c r="A6656" t="s">
        <v>20102</v>
      </c>
      <c r="B6656" t="s">
        <v>18085</v>
      </c>
      <c r="C6656" t="s">
        <v>18087</v>
      </c>
    </row>
    <row r="6657" spans="1:3" x14ac:dyDescent="0.25">
      <c r="A6657" t="s">
        <v>22774</v>
      </c>
      <c r="B6657" t="s">
        <v>18085</v>
      </c>
      <c r="C6657" t="s">
        <v>18100</v>
      </c>
    </row>
    <row r="6658" spans="1:3" x14ac:dyDescent="0.25">
      <c r="A6658" t="s">
        <v>18813</v>
      </c>
      <c r="B6658" t="s">
        <v>18085</v>
      </c>
      <c r="C6658" t="s">
        <v>18100</v>
      </c>
    </row>
    <row r="6659" spans="1:3" x14ac:dyDescent="0.25">
      <c r="A6659" t="s">
        <v>23976</v>
      </c>
      <c r="B6659" t="s">
        <v>18085</v>
      </c>
      <c r="C6659" t="s">
        <v>18100</v>
      </c>
    </row>
    <row r="6660" spans="1:3" x14ac:dyDescent="0.25">
      <c r="A6660" t="s">
        <v>18892</v>
      </c>
      <c r="B6660" t="s">
        <v>18085</v>
      </c>
      <c r="C6660" t="s">
        <v>18100</v>
      </c>
    </row>
    <row r="6661" spans="1:3" x14ac:dyDescent="0.25">
      <c r="A6661" t="s">
        <v>20081</v>
      </c>
      <c r="B6661" t="s">
        <v>18085</v>
      </c>
      <c r="C6661" t="s">
        <v>18396</v>
      </c>
    </row>
    <row r="6662" spans="1:3" x14ac:dyDescent="0.25">
      <c r="A6662" t="s">
        <v>18883</v>
      </c>
      <c r="B6662" t="s">
        <v>18085</v>
      </c>
      <c r="C6662" t="s">
        <v>18100</v>
      </c>
    </row>
    <row r="6663" spans="1:3" x14ac:dyDescent="0.25">
      <c r="A6663" t="s">
        <v>19974</v>
      </c>
      <c r="B6663" t="s">
        <v>18085</v>
      </c>
      <c r="C6663" t="s">
        <v>18100</v>
      </c>
    </row>
    <row r="6664" spans="1:3" x14ac:dyDescent="0.25">
      <c r="A6664" t="s">
        <v>22806</v>
      </c>
      <c r="B6664" t="s">
        <v>18085</v>
      </c>
      <c r="C6664" t="s">
        <v>18100</v>
      </c>
    </row>
    <row r="6665" spans="1:3" x14ac:dyDescent="0.25">
      <c r="A6665" t="s">
        <v>18996</v>
      </c>
      <c r="B6665" t="s">
        <v>18085</v>
      </c>
      <c r="C6665" t="s">
        <v>18140</v>
      </c>
    </row>
    <row r="6666" spans="1:3" x14ac:dyDescent="0.25">
      <c r="A6666" t="s">
        <v>19019</v>
      </c>
      <c r="B6666" t="s">
        <v>18085</v>
      </c>
      <c r="C6666" t="s">
        <v>18140</v>
      </c>
    </row>
    <row r="6667" spans="1:3" x14ac:dyDescent="0.25">
      <c r="A6667" t="s">
        <v>20806</v>
      </c>
      <c r="B6667" t="s">
        <v>18085</v>
      </c>
      <c r="C6667" t="s">
        <v>18100</v>
      </c>
    </row>
    <row r="6668" spans="1:3" x14ac:dyDescent="0.25">
      <c r="A6668" t="s">
        <v>24310</v>
      </c>
      <c r="B6668" t="s">
        <v>18085</v>
      </c>
      <c r="C6668" t="s">
        <v>18100</v>
      </c>
    </row>
    <row r="6669" spans="1:3" x14ac:dyDescent="0.25">
      <c r="A6669" t="s">
        <v>19703</v>
      </c>
      <c r="B6669" t="s">
        <v>18085</v>
      </c>
      <c r="C6669" t="s">
        <v>18100</v>
      </c>
    </row>
    <row r="6670" spans="1:3" x14ac:dyDescent="0.25">
      <c r="A6670" t="s">
        <v>18321</v>
      </c>
      <c r="B6670" t="s">
        <v>18085</v>
      </c>
      <c r="C6670" t="s">
        <v>18100</v>
      </c>
    </row>
    <row r="6671" spans="1:3" x14ac:dyDescent="0.25">
      <c r="A6671" t="s">
        <v>23420</v>
      </c>
      <c r="B6671" t="s">
        <v>18085</v>
      </c>
      <c r="C6671" t="s">
        <v>18100</v>
      </c>
    </row>
    <row r="6672" spans="1:3" x14ac:dyDescent="0.25">
      <c r="A6672" t="s">
        <v>18515</v>
      </c>
      <c r="B6672" t="s">
        <v>18085</v>
      </c>
      <c r="C6672" t="s">
        <v>18492</v>
      </c>
    </row>
    <row r="6673" spans="1:3" x14ac:dyDescent="0.25">
      <c r="A6673" t="s">
        <v>24205</v>
      </c>
      <c r="B6673" t="s">
        <v>18085</v>
      </c>
      <c r="C6673" t="s">
        <v>18100</v>
      </c>
    </row>
    <row r="6674" spans="1:3" x14ac:dyDescent="0.25">
      <c r="A6674" t="s">
        <v>19951</v>
      </c>
      <c r="B6674" t="s">
        <v>18085</v>
      </c>
      <c r="C6674" t="s">
        <v>18100</v>
      </c>
    </row>
    <row r="6675" spans="1:3" x14ac:dyDescent="0.25">
      <c r="A6675" t="s">
        <v>18985</v>
      </c>
      <c r="B6675" t="s">
        <v>18085</v>
      </c>
      <c r="C6675" t="s">
        <v>18111</v>
      </c>
    </row>
    <row r="6676" spans="1:3" x14ac:dyDescent="0.25">
      <c r="A6676" t="s">
        <v>21709</v>
      </c>
      <c r="B6676" t="s">
        <v>18085</v>
      </c>
      <c r="C6676" t="s">
        <v>19508</v>
      </c>
    </row>
    <row r="6677" spans="1:3" x14ac:dyDescent="0.25">
      <c r="A6677" t="s">
        <v>18571</v>
      </c>
      <c r="B6677" t="s">
        <v>18085</v>
      </c>
      <c r="C6677" t="s">
        <v>18087</v>
      </c>
    </row>
    <row r="6678" spans="1:3" x14ac:dyDescent="0.25">
      <c r="A6678" t="s">
        <v>24675</v>
      </c>
      <c r="B6678" t="s">
        <v>18085</v>
      </c>
      <c r="C6678" t="s">
        <v>18111</v>
      </c>
    </row>
    <row r="6679" spans="1:3" x14ac:dyDescent="0.25">
      <c r="A6679" t="s">
        <v>19320</v>
      </c>
      <c r="B6679" t="s">
        <v>18085</v>
      </c>
      <c r="C6679" t="s">
        <v>18087</v>
      </c>
    </row>
    <row r="6680" spans="1:3" x14ac:dyDescent="0.25">
      <c r="A6680" t="s">
        <v>20388</v>
      </c>
      <c r="B6680" t="s">
        <v>18085</v>
      </c>
      <c r="C6680" t="s">
        <v>18492</v>
      </c>
    </row>
    <row r="6681" spans="1:3" x14ac:dyDescent="0.25">
      <c r="A6681" t="s">
        <v>21816</v>
      </c>
      <c r="B6681" t="s">
        <v>18085</v>
      </c>
      <c r="C6681" t="s">
        <v>18100</v>
      </c>
    </row>
    <row r="6682" spans="1:3" x14ac:dyDescent="0.25">
      <c r="A6682" t="s">
        <v>22191</v>
      </c>
      <c r="B6682" t="s">
        <v>18085</v>
      </c>
      <c r="C6682" t="s">
        <v>18100</v>
      </c>
    </row>
    <row r="6683" spans="1:3" x14ac:dyDescent="0.25">
      <c r="A6683" t="s">
        <v>18269</v>
      </c>
      <c r="B6683" t="s">
        <v>18085</v>
      </c>
      <c r="C6683" t="s">
        <v>18111</v>
      </c>
    </row>
    <row r="6684" spans="1:3" x14ac:dyDescent="0.25">
      <c r="A6684" t="s">
        <v>18180</v>
      </c>
      <c r="B6684" t="s">
        <v>18085</v>
      </c>
      <c r="C6684" t="s">
        <v>18100</v>
      </c>
    </row>
    <row r="6685" spans="1:3" x14ac:dyDescent="0.25">
      <c r="A6685" t="s">
        <v>18874</v>
      </c>
      <c r="B6685" t="s">
        <v>18085</v>
      </c>
      <c r="C6685" t="s">
        <v>18100</v>
      </c>
    </row>
    <row r="6686" spans="1:3" x14ac:dyDescent="0.25">
      <c r="A6686" t="s">
        <v>20894</v>
      </c>
      <c r="B6686" t="s">
        <v>18085</v>
      </c>
      <c r="C6686" t="s">
        <v>18100</v>
      </c>
    </row>
    <row r="6687" spans="1:3" x14ac:dyDescent="0.25">
      <c r="A6687" t="s">
        <v>18218</v>
      </c>
      <c r="B6687" t="s">
        <v>18085</v>
      </c>
      <c r="C6687" t="s">
        <v>18111</v>
      </c>
    </row>
    <row r="6688" spans="1:3" x14ac:dyDescent="0.25">
      <c r="A6688" t="s">
        <v>20036</v>
      </c>
      <c r="B6688" t="s">
        <v>18085</v>
      </c>
      <c r="C6688" t="s">
        <v>18087</v>
      </c>
    </row>
    <row r="6689" spans="1:3" x14ac:dyDescent="0.25">
      <c r="A6689" t="s">
        <v>24700</v>
      </c>
      <c r="B6689" t="s">
        <v>18085</v>
      </c>
      <c r="C6689" t="s">
        <v>18100</v>
      </c>
    </row>
    <row r="6690" spans="1:3" x14ac:dyDescent="0.25">
      <c r="A6690" t="s">
        <v>18680</v>
      </c>
      <c r="B6690" t="s">
        <v>18085</v>
      </c>
      <c r="C6690" t="s">
        <v>18147</v>
      </c>
    </row>
    <row r="6691" spans="1:3" x14ac:dyDescent="0.25">
      <c r="A6691" t="s">
        <v>23414</v>
      </c>
      <c r="B6691" t="s">
        <v>18085</v>
      </c>
      <c r="C6691" t="s">
        <v>18100</v>
      </c>
    </row>
    <row r="6692" spans="1:3" x14ac:dyDescent="0.25">
      <c r="A6692" t="s">
        <v>23022</v>
      </c>
      <c r="B6692" t="s">
        <v>18085</v>
      </c>
      <c r="C6692" t="s">
        <v>18100</v>
      </c>
    </row>
    <row r="6693" spans="1:3" x14ac:dyDescent="0.25">
      <c r="A6693" t="s">
        <v>22945</v>
      </c>
      <c r="B6693" t="s">
        <v>18085</v>
      </c>
      <c r="C6693" t="s">
        <v>18103</v>
      </c>
    </row>
    <row r="6694" spans="1:3" x14ac:dyDescent="0.25">
      <c r="A6694" t="s">
        <v>24338</v>
      </c>
      <c r="B6694" t="s">
        <v>18085</v>
      </c>
      <c r="C6694" t="s">
        <v>18100</v>
      </c>
    </row>
    <row r="6695" spans="1:3" x14ac:dyDescent="0.25">
      <c r="A6695" t="s">
        <v>20435</v>
      </c>
      <c r="B6695" t="s">
        <v>18085</v>
      </c>
      <c r="C6695" t="s">
        <v>18100</v>
      </c>
    </row>
    <row r="6696" spans="1:3" x14ac:dyDescent="0.25">
      <c r="A6696" t="s">
        <v>22574</v>
      </c>
      <c r="B6696" t="s">
        <v>18085</v>
      </c>
      <c r="C6696" t="s">
        <v>18100</v>
      </c>
    </row>
    <row r="6697" spans="1:3" x14ac:dyDescent="0.25">
      <c r="A6697" t="s">
        <v>20686</v>
      </c>
      <c r="B6697" t="s">
        <v>18085</v>
      </c>
      <c r="C6697" t="s">
        <v>18100</v>
      </c>
    </row>
    <row r="6698" spans="1:3" x14ac:dyDescent="0.25">
      <c r="A6698" t="s">
        <v>22295</v>
      </c>
      <c r="B6698" t="s">
        <v>18085</v>
      </c>
      <c r="C6698" t="s">
        <v>18100</v>
      </c>
    </row>
    <row r="6699" spans="1:3" x14ac:dyDescent="0.25">
      <c r="A6699" t="s">
        <v>22570</v>
      </c>
      <c r="B6699" t="s">
        <v>18085</v>
      </c>
      <c r="C6699" t="s">
        <v>18100</v>
      </c>
    </row>
    <row r="6700" spans="1:3" x14ac:dyDescent="0.25">
      <c r="A6700" t="s">
        <v>21863</v>
      </c>
      <c r="B6700" t="s">
        <v>18085</v>
      </c>
      <c r="C6700" t="s">
        <v>18103</v>
      </c>
    </row>
    <row r="6701" spans="1:3" x14ac:dyDescent="0.25">
      <c r="A6701" t="s">
        <v>20329</v>
      </c>
      <c r="B6701" t="s">
        <v>18085</v>
      </c>
      <c r="C6701" t="s">
        <v>18103</v>
      </c>
    </row>
    <row r="6702" spans="1:3" x14ac:dyDescent="0.25">
      <c r="A6702" t="s">
        <v>22562</v>
      </c>
      <c r="B6702" t="s">
        <v>18085</v>
      </c>
      <c r="C6702" t="s">
        <v>18100</v>
      </c>
    </row>
    <row r="6703" spans="1:3" x14ac:dyDescent="0.25">
      <c r="A6703" t="s">
        <v>22247</v>
      </c>
      <c r="B6703" t="s">
        <v>18085</v>
      </c>
      <c r="C6703" t="s">
        <v>18100</v>
      </c>
    </row>
    <row r="6704" spans="1:3" x14ac:dyDescent="0.25">
      <c r="A6704" t="s">
        <v>21046</v>
      </c>
      <c r="B6704" t="s">
        <v>18085</v>
      </c>
      <c r="C6704" t="s">
        <v>18100</v>
      </c>
    </row>
    <row r="6705" spans="1:3" x14ac:dyDescent="0.25">
      <c r="A6705" t="s">
        <v>20876</v>
      </c>
      <c r="B6705" t="s">
        <v>18085</v>
      </c>
      <c r="C6705" t="s">
        <v>18100</v>
      </c>
    </row>
    <row r="6706" spans="1:3" x14ac:dyDescent="0.25">
      <c r="A6706" t="s">
        <v>20683</v>
      </c>
      <c r="B6706" t="s">
        <v>18085</v>
      </c>
      <c r="C6706" t="s">
        <v>18100</v>
      </c>
    </row>
    <row r="6707" spans="1:3" x14ac:dyDescent="0.25">
      <c r="A6707" t="s">
        <v>23232</v>
      </c>
      <c r="B6707" t="s">
        <v>18085</v>
      </c>
      <c r="C6707" t="s">
        <v>18100</v>
      </c>
    </row>
    <row r="6708" spans="1:3" x14ac:dyDescent="0.25">
      <c r="A6708" t="s">
        <v>19118</v>
      </c>
      <c r="B6708" t="s">
        <v>18085</v>
      </c>
      <c r="C6708" t="s">
        <v>18100</v>
      </c>
    </row>
    <row r="6709" spans="1:3" x14ac:dyDescent="0.25">
      <c r="A6709" t="s">
        <v>18176</v>
      </c>
      <c r="B6709" t="s">
        <v>18085</v>
      </c>
      <c r="C6709" t="s">
        <v>18100</v>
      </c>
    </row>
    <row r="6710" spans="1:3" x14ac:dyDescent="0.25">
      <c r="A6710" t="s">
        <v>22913</v>
      </c>
      <c r="B6710" t="s">
        <v>18085</v>
      </c>
      <c r="C6710" t="s">
        <v>18100</v>
      </c>
    </row>
    <row r="6711" spans="1:3" x14ac:dyDescent="0.25">
      <c r="A6711" t="s">
        <v>19415</v>
      </c>
      <c r="B6711" t="s">
        <v>18085</v>
      </c>
      <c r="C6711" t="s">
        <v>18100</v>
      </c>
    </row>
    <row r="6712" spans="1:3" x14ac:dyDescent="0.25">
      <c r="A6712" t="s">
        <v>19083</v>
      </c>
      <c r="B6712" t="s">
        <v>18085</v>
      </c>
      <c r="C6712" t="s">
        <v>18100</v>
      </c>
    </row>
    <row r="6713" spans="1:3" x14ac:dyDescent="0.25">
      <c r="A6713" t="s">
        <v>20302</v>
      </c>
      <c r="B6713" t="s">
        <v>18085</v>
      </c>
      <c r="C6713" t="s">
        <v>18100</v>
      </c>
    </row>
    <row r="6714" spans="1:3" x14ac:dyDescent="0.25">
      <c r="A6714" t="s">
        <v>22179</v>
      </c>
      <c r="B6714" t="s">
        <v>18085</v>
      </c>
      <c r="C6714" t="s">
        <v>18112</v>
      </c>
    </row>
    <row r="6715" spans="1:3" x14ac:dyDescent="0.25">
      <c r="A6715" t="s">
        <v>20561</v>
      </c>
      <c r="B6715" t="s">
        <v>18085</v>
      </c>
      <c r="C6715" t="s">
        <v>18100</v>
      </c>
    </row>
    <row r="6716" spans="1:3" x14ac:dyDescent="0.25">
      <c r="A6716" t="s">
        <v>19501</v>
      </c>
      <c r="B6716" t="s">
        <v>18085</v>
      </c>
      <c r="C6716" t="s">
        <v>18152</v>
      </c>
    </row>
    <row r="6717" spans="1:3" x14ac:dyDescent="0.25">
      <c r="A6717" t="s">
        <v>22346</v>
      </c>
      <c r="B6717" t="s">
        <v>18085</v>
      </c>
      <c r="C6717" t="s">
        <v>18152</v>
      </c>
    </row>
    <row r="6718" spans="1:3" x14ac:dyDescent="0.25">
      <c r="A6718" t="s">
        <v>18949</v>
      </c>
      <c r="B6718" t="s">
        <v>18085</v>
      </c>
      <c r="C6718" t="s">
        <v>18100</v>
      </c>
    </row>
    <row r="6719" spans="1:3" x14ac:dyDescent="0.25">
      <c r="A6719" t="s">
        <v>21898</v>
      </c>
      <c r="B6719" t="s">
        <v>18085</v>
      </c>
      <c r="C6719" t="s">
        <v>18147</v>
      </c>
    </row>
    <row r="6720" spans="1:3" x14ac:dyDescent="0.25">
      <c r="A6720" t="s">
        <v>21697</v>
      </c>
      <c r="B6720" t="s">
        <v>18085</v>
      </c>
      <c r="C6720" t="s">
        <v>18100</v>
      </c>
    </row>
    <row r="6721" spans="1:3" x14ac:dyDescent="0.25">
      <c r="A6721" t="s">
        <v>24329</v>
      </c>
      <c r="B6721" t="s">
        <v>18085</v>
      </c>
      <c r="C6721" t="s">
        <v>18100</v>
      </c>
    </row>
    <row r="6722" spans="1:3" x14ac:dyDescent="0.25">
      <c r="A6722" t="s">
        <v>18889</v>
      </c>
      <c r="B6722" t="s">
        <v>18085</v>
      </c>
      <c r="C6722" t="s">
        <v>18100</v>
      </c>
    </row>
    <row r="6723" spans="1:3" x14ac:dyDescent="0.25">
      <c r="A6723" t="s">
        <v>21860</v>
      </c>
      <c r="B6723" t="s">
        <v>18085</v>
      </c>
      <c r="C6723" t="s">
        <v>18100</v>
      </c>
    </row>
    <row r="6724" spans="1:3" x14ac:dyDescent="0.25">
      <c r="A6724" t="s">
        <v>23807</v>
      </c>
      <c r="B6724" t="s">
        <v>18085</v>
      </c>
      <c r="C6724" t="s">
        <v>18100</v>
      </c>
    </row>
    <row r="6725" spans="1:3" x14ac:dyDescent="0.25">
      <c r="A6725" t="s">
        <v>18716</v>
      </c>
      <c r="B6725" t="s">
        <v>18085</v>
      </c>
      <c r="C6725" t="s">
        <v>18103</v>
      </c>
    </row>
    <row r="6726" spans="1:3" x14ac:dyDescent="0.25">
      <c r="A6726" t="s">
        <v>18564</v>
      </c>
      <c r="B6726" t="s">
        <v>18085</v>
      </c>
      <c r="C6726" t="s">
        <v>18100</v>
      </c>
    </row>
    <row r="6727" spans="1:3" x14ac:dyDescent="0.25">
      <c r="A6727" t="s">
        <v>18649</v>
      </c>
      <c r="B6727" t="s">
        <v>18085</v>
      </c>
      <c r="C6727" t="s">
        <v>18100</v>
      </c>
    </row>
    <row r="6728" spans="1:3" x14ac:dyDescent="0.25">
      <c r="A6728" t="s">
        <v>20120</v>
      </c>
      <c r="B6728" t="s">
        <v>18085</v>
      </c>
      <c r="C6728" t="s">
        <v>18100</v>
      </c>
    </row>
    <row r="6729" spans="1:3" x14ac:dyDescent="0.25">
      <c r="A6729" t="s">
        <v>20314</v>
      </c>
      <c r="B6729" t="s">
        <v>18085</v>
      </c>
      <c r="C6729" t="s">
        <v>18100</v>
      </c>
    </row>
    <row r="6730" spans="1:3" x14ac:dyDescent="0.25">
      <c r="A6730" t="s">
        <v>21204</v>
      </c>
      <c r="B6730" t="s">
        <v>18085</v>
      </c>
      <c r="C6730" t="s">
        <v>18100</v>
      </c>
    </row>
    <row r="6731" spans="1:3" x14ac:dyDescent="0.25">
      <c r="A6731" t="s">
        <v>19449</v>
      </c>
      <c r="B6731" t="s">
        <v>18085</v>
      </c>
      <c r="C6731" t="s">
        <v>18100</v>
      </c>
    </row>
    <row r="6732" spans="1:3" x14ac:dyDescent="0.25">
      <c r="A6732" t="s">
        <v>18286</v>
      </c>
      <c r="B6732" t="s">
        <v>18085</v>
      </c>
      <c r="C6732" t="s">
        <v>18229</v>
      </c>
    </row>
    <row r="6733" spans="1:3" x14ac:dyDescent="0.25">
      <c r="A6733" t="s">
        <v>18641</v>
      </c>
      <c r="B6733" t="s">
        <v>18085</v>
      </c>
      <c r="C6733" t="s">
        <v>18100</v>
      </c>
    </row>
    <row r="6734" spans="1:3" x14ac:dyDescent="0.25">
      <c r="A6734" t="s">
        <v>25092</v>
      </c>
      <c r="B6734" t="s">
        <v>18085</v>
      </c>
      <c r="C6734" t="s">
        <v>18140</v>
      </c>
    </row>
    <row r="6735" spans="1:3" x14ac:dyDescent="0.25">
      <c r="A6735" t="s">
        <v>22409</v>
      </c>
      <c r="B6735" t="s">
        <v>18085</v>
      </c>
      <c r="C6735" t="s">
        <v>18100</v>
      </c>
    </row>
    <row r="6736" spans="1:3" x14ac:dyDescent="0.25">
      <c r="A6736" t="s">
        <v>18749</v>
      </c>
      <c r="B6736" t="s">
        <v>18085</v>
      </c>
      <c r="C6736" t="s">
        <v>18087</v>
      </c>
    </row>
    <row r="6737" spans="1:3" x14ac:dyDescent="0.25">
      <c r="A6737" t="s">
        <v>19970</v>
      </c>
      <c r="B6737" t="s">
        <v>18085</v>
      </c>
      <c r="C6737" t="s">
        <v>18100</v>
      </c>
    </row>
    <row r="6738" spans="1:3" x14ac:dyDescent="0.25">
      <c r="A6738" t="s">
        <v>20142</v>
      </c>
      <c r="B6738" t="s">
        <v>18085</v>
      </c>
      <c r="C6738" t="s">
        <v>18100</v>
      </c>
    </row>
    <row r="6739" spans="1:3" x14ac:dyDescent="0.25">
      <c r="A6739" t="s">
        <v>20892</v>
      </c>
      <c r="B6739" t="s">
        <v>18085</v>
      </c>
      <c r="C6739" t="s">
        <v>18100</v>
      </c>
    </row>
    <row r="6740" spans="1:3" x14ac:dyDescent="0.25">
      <c r="A6740" t="s">
        <v>19911</v>
      </c>
      <c r="B6740" t="s">
        <v>18085</v>
      </c>
      <c r="C6740" t="s">
        <v>18100</v>
      </c>
    </row>
    <row r="6741" spans="1:3" x14ac:dyDescent="0.25">
      <c r="A6741" t="s">
        <v>21695</v>
      </c>
      <c r="B6741" t="s">
        <v>18085</v>
      </c>
      <c r="C6741" t="s">
        <v>18100</v>
      </c>
    </row>
    <row r="6742" spans="1:3" x14ac:dyDescent="0.25">
      <c r="A6742" t="s">
        <v>18735</v>
      </c>
      <c r="B6742" t="s">
        <v>18085</v>
      </c>
      <c r="C6742" t="s">
        <v>18102</v>
      </c>
    </row>
    <row r="6743" spans="1:3" x14ac:dyDescent="0.25">
      <c r="A6743" t="s">
        <v>23119</v>
      </c>
      <c r="B6743" t="s">
        <v>18085</v>
      </c>
      <c r="C6743" t="s">
        <v>18103</v>
      </c>
    </row>
    <row r="6744" spans="1:3" x14ac:dyDescent="0.25">
      <c r="A6744" t="s">
        <v>22825</v>
      </c>
      <c r="B6744" t="s">
        <v>18085</v>
      </c>
      <c r="C6744" t="s">
        <v>18100</v>
      </c>
    </row>
    <row r="6745" spans="1:3" x14ac:dyDescent="0.25">
      <c r="A6745" t="s">
        <v>24275</v>
      </c>
      <c r="B6745" t="s">
        <v>18085</v>
      </c>
      <c r="C6745" t="s">
        <v>18087</v>
      </c>
    </row>
    <row r="6746" spans="1:3" x14ac:dyDescent="0.25">
      <c r="A6746" t="s">
        <v>18787</v>
      </c>
      <c r="B6746" t="s">
        <v>18085</v>
      </c>
      <c r="C6746" t="s">
        <v>18087</v>
      </c>
    </row>
    <row r="6747" spans="1:3" x14ac:dyDescent="0.25">
      <c r="A6747" t="s">
        <v>18963</v>
      </c>
      <c r="B6747" t="s">
        <v>18085</v>
      </c>
      <c r="C6747" t="s">
        <v>18087</v>
      </c>
    </row>
    <row r="6748" spans="1:3" x14ac:dyDescent="0.25">
      <c r="A6748" t="s">
        <v>20383</v>
      </c>
      <c r="B6748" t="s">
        <v>18085</v>
      </c>
      <c r="C6748" t="s">
        <v>18087</v>
      </c>
    </row>
    <row r="6749" spans="1:3" x14ac:dyDescent="0.25">
      <c r="A6749" t="s">
        <v>21907</v>
      </c>
      <c r="B6749" t="s">
        <v>18085</v>
      </c>
      <c r="C6749" t="s">
        <v>18100</v>
      </c>
    </row>
    <row r="6750" spans="1:3" x14ac:dyDescent="0.25">
      <c r="A6750" t="s">
        <v>20589</v>
      </c>
      <c r="B6750" t="s">
        <v>18085</v>
      </c>
      <c r="C6750" t="s">
        <v>18103</v>
      </c>
    </row>
    <row r="6751" spans="1:3" x14ac:dyDescent="0.25">
      <c r="A6751" t="s">
        <v>20031</v>
      </c>
      <c r="B6751" t="s">
        <v>18085</v>
      </c>
      <c r="C6751" t="s">
        <v>18100</v>
      </c>
    </row>
    <row r="6752" spans="1:3" x14ac:dyDescent="0.25">
      <c r="A6752" t="s">
        <v>21467</v>
      </c>
      <c r="B6752" t="s">
        <v>18085</v>
      </c>
      <c r="C6752" t="s">
        <v>18100</v>
      </c>
    </row>
    <row r="6753" spans="1:3" x14ac:dyDescent="0.25">
      <c r="A6753" t="s">
        <v>22056</v>
      </c>
      <c r="B6753" t="s">
        <v>18085</v>
      </c>
      <c r="C6753" t="s">
        <v>18100</v>
      </c>
    </row>
    <row r="6754" spans="1:3" x14ac:dyDescent="0.25">
      <c r="A6754" t="s">
        <v>19015</v>
      </c>
      <c r="B6754" t="s">
        <v>18085</v>
      </c>
      <c r="C6754" t="s">
        <v>18100</v>
      </c>
    </row>
    <row r="6755" spans="1:3" x14ac:dyDescent="0.25">
      <c r="A6755" t="s">
        <v>21721</v>
      </c>
      <c r="B6755" t="s">
        <v>18085</v>
      </c>
      <c r="C6755" t="s">
        <v>18100</v>
      </c>
    </row>
    <row r="6756" spans="1:3" x14ac:dyDescent="0.25">
      <c r="A6756" t="s">
        <v>19233</v>
      </c>
      <c r="B6756" t="s">
        <v>18085</v>
      </c>
      <c r="C6756" t="s">
        <v>18391</v>
      </c>
    </row>
    <row r="6757" spans="1:3" x14ac:dyDescent="0.25">
      <c r="A6757" t="s">
        <v>21918</v>
      </c>
      <c r="B6757" t="s">
        <v>18085</v>
      </c>
      <c r="C6757" t="s">
        <v>18100</v>
      </c>
    </row>
    <row r="6758" spans="1:3" x14ac:dyDescent="0.25">
      <c r="A6758" t="s">
        <v>18114</v>
      </c>
      <c r="B6758" t="s">
        <v>18085</v>
      </c>
      <c r="C6758" t="s">
        <v>18102</v>
      </c>
    </row>
    <row r="6759" spans="1:3" x14ac:dyDescent="0.25">
      <c r="A6759" t="s">
        <v>18420</v>
      </c>
      <c r="B6759" t="s">
        <v>18085</v>
      </c>
      <c r="C6759" t="s">
        <v>18100</v>
      </c>
    </row>
    <row r="6760" spans="1:3" x14ac:dyDescent="0.25">
      <c r="A6760" t="s">
        <v>18276</v>
      </c>
      <c r="B6760" t="s">
        <v>18085</v>
      </c>
      <c r="C6760" t="s">
        <v>18100</v>
      </c>
    </row>
    <row r="6761" spans="1:3" x14ac:dyDescent="0.25">
      <c r="A6761" t="s">
        <v>18674</v>
      </c>
      <c r="B6761" t="s">
        <v>18085</v>
      </c>
      <c r="C6761" t="s">
        <v>18100</v>
      </c>
    </row>
    <row r="6762" spans="1:3" x14ac:dyDescent="0.25">
      <c r="A6762" t="s">
        <v>20054</v>
      </c>
      <c r="B6762" t="s">
        <v>18085</v>
      </c>
      <c r="C6762" t="s">
        <v>18100</v>
      </c>
    </row>
    <row r="6763" spans="1:3" x14ac:dyDescent="0.25">
      <c r="A6763" t="s">
        <v>18511</v>
      </c>
      <c r="B6763" t="s">
        <v>18085</v>
      </c>
      <c r="C6763" t="s">
        <v>18100</v>
      </c>
    </row>
    <row r="6764" spans="1:3" x14ac:dyDescent="0.25">
      <c r="A6764" t="s">
        <v>18597</v>
      </c>
      <c r="B6764" t="s">
        <v>18085</v>
      </c>
      <c r="C6764" t="s">
        <v>18100</v>
      </c>
    </row>
    <row r="6765" spans="1:3" x14ac:dyDescent="0.25">
      <c r="A6765" t="s">
        <v>19405</v>
      </c>
      <c r="B6765" t="s">
        <v>18085</v>
      </c>
      <c r="C6765" t="s">
        <v>18100</v>
      </c>
    </row>
    <row r="6766" spans="1:3" x14ac:dyDescent="0.25">
      <c r="A6766" t="s">
        <v>18745</v>
      </c>
      <c r="B6766" t="s">
        <v>18085</v>
      </c>
      <c r="C6766" t="s">
        <v>18100</v>
      </c>
    </row>
    <row r="6767" spans="1:3" x14ac:dyDescent="0.25">
      <c r="A6767" t="s">
        <v>22030</v>
      </c>
      <c r="B6767" t="s">
        <v>18085</v>
      </c>
      <c r="C6767" t="s">
        <v>18100</v>
      </c>
    </row>
    <row r="6768" spans="1:3" x14ac:dyDescent="0.25">
      <c r="A6768" t="s">
        <v>20299</v>
      </c>
      <c r="B6768" t="s">
        <v>18085</v>
      </c>
      <c r="C6768" t="s">
        <v>18100</v>
      </c>
    </row>
    <row r="6769" spans="1:3" x14ac:dyDescent="0.25">
      <c r="A6769" t="s">
        <v>22441</v>
      </c>
      <c r="B6769" t="s">
        <v>18085</v>
      </c>
      <c r="C6769" t="s">
        <v>18100</v>
      </c>
    </row>
    <row r="6770" spans="1:3" x14ac:dyDescent="0.25">
      <c r="A6770" t="s">
        <v>23529</v>
      </c>
      <c r="B6770" t="s">
        <v>18085</v>
      </c>
      <c r="C6770" t="s">
        <v>18100</v>
      </c>
    </row>
    <row r="6771" spans="1:3" x14ac:dyDescent="0.25">
      <c r="A6771" t="s">
        <v>19842</v>
      </c>
      <c r="B6771" t="s">
        <v>18085</v>
      </c>
      <c r="C6771" t="s">
        <v>18100</v>
      </c>
    </row>
    <row r="6772" spans="1:3" x14ac:dyDescent="0.25">
      <c r="A6772" t="s">
        <v>19244</v>
      </c>
      <c r="B6772" t="s">
        <v>18085</v>
      </c>
      <c r="C6772" t="s">
        <v>18100</v>
      </c>
    </row>
    <row r="6773" spans="1:3" x14ac:dyDescent="0.25">
      <c r="A6773" t="s">
        <v>20225</v>
      </c>
      <c r="B6773" t="s">
        <v>18085</v>
      </c>
      <c r="C6773" t="s">
        <v>18103</v>
      </c>
    </row>
    <row r="6774" spans="1:3" x14ac:dyDescent="0.25">
      <c r="A6774" t="s">
        <v>23297</v>
      </c>
      <c r="B6774" t="s">
        <v>18085</v>
      </c>
      <c r="C6774" t="s">
        <v>18100</v>
      </c>
    </row>
    <row r="6775" spans="1:3" x14ac:dyDescent="0.25">
      <c r="A6775" t="s">
        <v>18215</v>
      </c>
      <c r="B6775" t="s">
        <v>18085</v>
      </c>
      <c r="C6775" t="s">
        <v>18100</v>
      </c>
    </row>
    <row r="6776" spans="1:3" x14ac:dyDescent="0.25">
      <c r="A6776" t="s">
        <v>22315</v>
      </c>
      <c r="B6776" t="s">
        <v>18085</v>
      </c>
      <c r="C6776" t="s">
        <v>18100</v>
      </c>
    </row>
    <row r="6777" spans="1:3" x14ac:dyDescent="0.25">
      <c r="A6777" t="s">
        <v>20140</v>
      </c>
      <c r="B6777" t="s">
        <v>18085</v>
      </c>
      <c r="C6777" t="s">
        <v>18100</v>
      </c>
    </row>
    <row r="6778" spans="1:3" x14ac:dyDescent="0.25">
      <c r="A6778" t="s">
        <v>19086</v>
      </c>
      <c r="B6778" t="s">
        <v>18085</v>
      </c>
      <c r="C6778" t="s">
        <v>18100</v>
      </c>
    </row>
    <row r="6779" spans="1:3" x14ac:dyDescent="0.25">
      <c r="A6779" t="s">
        <v>23966</v>
      </c>
      <c r="B6779" t="s">
        <v>18085</v>
      </c>
      <c r="C6779" t="s">
        <v>18100</v>
      </c>
    </row>
    <row r="6780" spans="1:3" x14ac:dyDescent="0.25">
      <c r="A6780" t="s">
        <v>19207</v>
      </c>
      <c r="B6780" t="s">
        <v>18085</v>
      </c>
      <c r="C6780" t="s">
        <v>18087</v>
      </c>
    </row>
    <row r="6781" spans="1:3" x14ac:dyDescent="0.25">
      <c r="A6781" t="s">
        <v>24527</v>
      </c>
      <c r="B6781" t="s">
        <v>18085</v>
      </c>
      <c r="C6781" t="s">
        <v>18087</v>
      </c>
    </row>
    <row r="6782" spans="1:3" x14ac:dyDescent="0.25">
      <c r="A6782" t="s">
        <v>21133</v>
      </c>
      <c r="B6782" t="s">
        <v>18085</v>
      </c>
      <c r="C6782" t="s">
        <v>18103</v>
      </c>
    </row>
    <row r="6783" spans="1:3" x14ac:dyDescent="0.25">
      <c r="A6783" t="s">
        <v>18296</v>
      </c>
      <c r="B6783" t="s">
        <v>18085</v>
      </c>
      <c r="C6783" t="s">
        <v>18100</v>
      </c>
    </row>
    <row r="6784" spans="1:3" x14ac:dyDescent="0.25">
      <c r="A6784" t="s">
        <v>19828</v>
      </c>
      <c r="B6784" t="s">
        <v>18085</v>
      </c>
      <c r="C6784" t="s">
        <v>18103</v>
      </c>
    </row>
    <row r="6785" spans="1:3" x14ac:dyDescent="0.25">
      <c r="A6785" t="s">
        <v>24189</v>
      </c>
      <c r="B6785" t="s">
        <v>18085</v>
      </c>
      <c r="C6785" t="s">
        <v>18100</v>
      </c>
    </row>
    <row r="6786" spans="1:3" x14ac:dyDescent="0.25">
      <c r="A6786" t="s">
        <v>18710</v>
      </c>
      <c r="B6786" t="s">
        <v>18085</v>
      </c>
      <c r="C6786" t="s">
        <v>18100</v>
      </c>
    </row>
    <row r="6787" spans="1:3" x14ac:dyDescent="0.25">
      <c r="A6787" t="s">
        <v>24191</v>
      </c>
      <c r="B6787" t="s">
        <v>18085</v>
      </c>
      <c r="C6787" t="s">
        <v>18100</v>
      </c>
    </row>
    <row r="6788" spans="1:3" x14ac:dyDescent="0.25">
      <c r="A6788" t="s">
        <v>18474</v>
      </c>
      <c r="B6788" t="s">
        <v>18085</v>
      </c>
      <c r="C6788" t="s">
        <v>18100</v>
      </c>
    </row>
    <row r="6789" spans="1:3" x14ac:dyDescent="0.25">
      <c r="A6789" t="s">
        <v>21609</v>
      </c>
      <c r="B6789" t="s">
        <v>18085</v>
      </c>
      <c r="C6789" t="s">
        <v>18111</v>
      </c>
    </row>
    <row r="6790" spans="1:3" x14ac:dyDescent="0.25">
      <c r="A6790" t="s">
        <v>20241</v>
      </c>
      <c r="B6790" t="s">
        <v>18085</v>
      </c>
      <c r="C6790" t="s">
        <v>18100</v>
      </c>
    </row>
    <row r="6791" spans="1:3" x14ac:dyDescent="0.25">
      <c r="A6791" t="s">
        <v>24763</v>
      </c>
      <c r="B6791" t="s">
        <v>18085</v>
      </c>
      <c r="C6791" t="s">
        <v>18100</v>
      </c>
    </row>
    <row r="6792" spans="1:3" x14ac:dyDescent="0.25">
      <c r="A6792" t="s">
        <v>18738</v>
      </c>
      <c r="B6792" t="s">
        <v>18085</v>
      </c>
      <c r="C6792" t="s">
        <v>18100</v>
      </c>
    </row>
    <row r="6793" spans="1:3" x14ac:dyDescent="0.25">
      <c r="A6793" t="s">
        <v>24686</v>
      </c>
      <c r="B6793" t="s">
        <v>18085</v>
      </c>
      <c r="C6793" t="s">
        <v>18100</v>
      </c>
    </row>
    <row r="6794" spans="1:3" x14ac:dyDescent="0.25">
      <c r="A6794" t="s">
        <v>20836</v>
      </c>
      <c r="B6794" t="s">
        <v>18085</v>
      </c>
      <c r="C6794" t="s">
        <v>18111</v>
      </c>
    </row>
    <row r="6795" spans="1:3" x14ac:dyDescent="0.25">
      <c r="A6795" t="s">
        <v>18377</v>
      </c>
      <c r="B6795" t="s">
        <v>18085</v>
      </c>
      <c r="C6795" t="s">
        <v>18100</v>
      </c>
    </row>
    <row r="6796" spans="1:3" x14ac:dyDescent="0.25">
      <c r="A6796" t="s">
        <v>20731</v>
      </c>
      <c r="B6796" t="s">
        <v>18085</v>
      </c>
      <c r="C6796" t="s">
        <v>18100</v>
      </c>
    </row>
    <row r="6797" spans="1:3" x14ac:dyDescent="0.25">
      <c r="A6797" t="s">
        <v>24552</v>
      </c>
      <c r="B6797" t="s">
        <v>18085</v>
      </c>
      <c r="C6797" t="s">
        <v>18103</v>
      </c>
    </row>
    <row r="6798" spans="1:3" x14ac:dyDescent="0.25">
      <c r="A6798" t="s">
        <v>18155</v>
      </c>
      <c r="B6798" t="s">
        <v>18085</v>
      </c>
      <c r="C6798" t="s">
        <v>18100</v>
      </c>
    </row>
    <row r="6799" spans="1:3" x14ac:dyDescent="0.25">
      <c r="A6799" t="s">
        <v>22129</v>
      </c>
      <c r="B6799" t="s">
        <v>18085</v>
      </c>
      <c r="C6799" t="s">
        <v>18100</v>
      </c>
    </row>
    <row r="6800" spans="1:3" x14ac:dyDescent="0.25">
      <c r="A6800" t="s">
        <v>18782</v>
      </c>
      <c r="B6800" t="s">
        <v>18085</v>
      </c>
      <c r="C6800" t="s">
        <v>18100</v>
      </c>
    </row>
    <row r="6801" spans="1:3" x14ac:dyDescent="0.25">
      <c r="A6801" t="s">
        <v>21533</v>
      </c>
      <c r="B6801" t="s">
        <v>18085</v>
      </c>
      <c r="C6801" t="s">
        <v>18100</v>
      </c>
    </row>
    <row r="6802" spans="1:3" x14ac:dyDescent="0.25">
      <c r="A6802" t="s">
        <v>19572</v>
      </c>
      <c r="B6802" t="s">
        <v>18085</v>
      </c>
      <c r="C6802" t="s">
        <v>18100</v>
      </c>
    </row>
    <row r="6803" spans="1:3" x14ac:dyDescent="0.25">
      <c r="A6803" t="s">
        <v>21598</v>
      </c>
      <c r="B6803" t="s">
        <v>18085</v>
      </c>
      <c r="C6803" t="s">
        <v>18100</v>
      </c>
    </row>
    <row r="6804" spans="1:3" x14ac:dyDescent="0.25">
      <c r="A6804" t="s">
        <v>19283</v>
      </c>
      <c r="B6804" t="s">
        <v>18085</v>
      </c>
      <c r="C6804" t="s">
        <v>18100</v>
      </c>
    </row>
    <row r="6805" spans="1:3" x14ac:dyDescent="0.25">
      <c r="A6805" t="s">
        <v>22068</v>
      </c>
      <c r="B6805" t="s">
        <v>18085</v>
      </c>
      <c r="C6805" t="s">
        <v>18100</v>
      </c>
    </row>
    <row r="6806" spans="1:3" x14ac:dyDescent="0.25">
      <c r="A6806" t="s">
        <v>18522</v>
      </c>
      <c r="B6806" t="s">
        <v>18085</v>
      </c>
      <c r="C6806" t="s">
        <v>18100</v>
      </c>
    </row>
    <row r="6807" spans="1:3" x14ac:dyDescent="0.25">
      <c r="A6807" t="s">
        <v>18123</v>
      </c>
      <c r="B6807" t="s">
        <v>18085</v>
      </c>
      <c r="C6807" t="s">
        <v>18100</v>
      </c>
    </row>
    <row r="6808" spans="1:3" x14ac:dyDescent="0.25">
      <c r="A6808" t="s">
        <v>19067</v>
      </c>
      <c r="B6808" t="s">
        <v>18085</v>
      </c>
      <c r="C6808" t="s">
        <v>18100</v>
      </c>
    </row>
    <row r="6809" spans="1:3" x14ac:dyDescent="0.25">
      <c r="A6809" t="s">
        <v>19439</v>
      </c>
      <c r="B6809" t="s">
        <v>18085</v>
      </c>
      <c r="C6809" t="s">
        <v>18100</v>
      </c>
    </row>
    <row r="6810" spans="1:3" x14ac:dyDescent="0.25">
      <c r="A6810" t="s">
        <v>22500</v>
      </c>
      <c r="B6810" t="s">
        <v>18085</v>
      </c>
      <c r="C6810" t="s">
        <v>18100</v>
      </c>
    </row>
    <row r="6811" spans="1:3" x14ac:dyDescent="0.25">
      <c r="A6811" t="s">
        <v>19730</v>
      </c>
      <c r="B6811" t="s">
        <v>18085</v>
      </c>
      <c r="C6811" t="s">
        <v>18100</v>
      </c>
    </row>
    <row r="6812" spans="1:3" x14ac:dyDescent="0.25">
      <c r="A6812" t="s">
        <v>18819</v>
      </c>
      <c r="B6812" t="s">
        <v>18085</v>
      </c>
      <c r="C6812" t="s">
        <v>18100</v>
      </c>
    </row>
    <row r="6813" spans="1:3" x14ac:dyDescent="0.25">
      <c r="A6813" t="s">
        <v>18904</v>
      </c>
      <c r="B6813" t="s">
        <v>18085</v>
      </c>
      <c r="C6813" t="s">
        <v>18100</v>
      </c>
    </row>
    <row r="6814" spans="1:3" x14ac:dyDescent="0.25">
      <c r="A6814" t="s">
        <v>19262</v>
      </c>
      <c r="B6814" t="s">
        <v>18085</v>
      </c>
      <c r="C6814" t="s">
        <v>18100</v>
      </c>
    </row>
    <row r="6815" spans="1:3" x14ac:dyDescent="0.25">
      <c r="A6815" t="s">
        <v>21727</v>
      </c>
      <c r="B6815" t="s">
        <v>18085</v>
      </c>
      <c r="C6815" t="s">
        <v>18100</v>
      </c>
    </row>
    <row r="6816" spans="1:3" x14ac:dyDescent="0.25">
      <c r="A6816" t="s">
        <v>20162</v>
      </c>
      <c r="B6816" t="s">
        <v>18085</v>
      </c>
      <c r="C6816" t="s">
        <v>18100</v>
      </c>
    </row>
    <row r="6817" spans="1:3" x14ac:dyDescent="0.25">
      <c r="A6817" t="s">
        <v>21973</v>
      </c>
      <c r="B6817" t="s">
        <v>18085</v>
      </c>
      <c r="C6817" t="s">
        <v>18100</v>
      </c>
    </row>
    <row r="6818" spans="1:3" x14ac:dyDescent="0.25">
      <c r="A6818" t="s">
        <v>18969</v>
      </c>
      <c r="B6818" t="s">
        <v>18085</v>
      </c>
      <c r="C6818" t="s">
        <v>18100</v>
      </c>
    </row>
    <row r="6819" spans="1:3" x14ac:dyDescent="0.25">
      <c r="A6819" t="s">
        <v>23760</v>
      </c>
      <c r="B6819" t="s">
        <v>18085</v>
      </c>
      <c r="C6819" t="s">
        <v>18100</v>
      </c>
    </row>
    <row r="6820" spans="1:3" x14ac:dyDescent="0.25">
      <c r="A6820" t="s">
        <v>24102</v>
      </c>
      <c r="B6820" t="s">
        <v>18085</v>
      </c>
      <c r="C6820" t="s">
        <v>18352</v>
      </c>
    </row>
    <row r="6821" spans="1:3" x14ac:dyDescent="0.25">
      <c r="A6821" t="s">
        <v>18796</v>
      </c>
      <c r="B6821" t="s">
        <v>18085</v>
      </c>
      <c r="C6821" t="s">
        <v>18352</v>
      </c>
    </row>
    <row r="6822" spans="1:3" x14ac:dyDescent="0.25">
      <c r="A6822" t="s">
        <v>22486</v>
      </c>
      <c r="B6822" t="s">
        <v>18085</v>
      </c>
      <c r="C6822" t="s">
        <v>18352</v>
      </c>
    </row>
    <row r="6823" spans="1:3" x14ac:dyDescent="0.25">
      <c r="A6823" t="s">
        <v>22549</v>
      </c>
      <c r="B6823" t="s">
        <v>18085</v>
      </c>
      <c r="C6823" t="s">
        <v>18352</v>
      </c>
    </row>
    <row r="6824" spans="1:3" x14ac:dyDescent="0.25">
      <c r="A6824" t="s">
        <v>23435</v>
      </c>
      <c r="B6824" t="s">
        <v>18085</v>
      </c>
      <c r="C6824" t="s">
        <v>18100</v>
      </c>
    </row>
    <row r="6825" spans="1:3" x14ac:dyDescent="0.25">
      <c r="A6825" t="s">
        <v>21596</v>
      </c>
      <c r="B6825" t="s">
        <v>18085</v>
      </c>
      <c r="C6825" t="s">
        <v>18100</v>
      </c>
    </row>
    <row r="6826" spans="1:3" x14ac:dyDescent="0.25">
      <c r="A6826" t="s">
        <v>18924</v>
      </c>
      <c r="B6826" t="s">
        <v>18085</v>
      </c>
      <c r="C6826" t="s">
        <v>18087</v>
      </c>
    </row>
    <row r="6827" spans="1:3" x14ac:dyDescent="0.25">
      <c r="A6827" t="s">
        <v>23582</v>
      </c>
      <c r="B6827" t="s">
        <v>18085</v>
      </c>
      <c r="C6827" t="s">
        <v>18087</v>
      </c>
    </row>
    <row r="6828" spans="1:3" x14ac:dyDescent="0.25">
      <c r="A6828" t="s">
        <v>18465</v>
      </c>
      <c r="B6828" t="s">
        <v>18085</v>
      </c>
      <c r="C6828" t="s">
        <v>18100</v>
      </c>
    </row>
    <row r="6829" spans="1:3" x14ac:dyDescent="0.25">
      <c r="A6829" t="s">
        <v>23130</v>
      </c>
      <c r="B6829" t="s">
        <v>18085</v>
      </c>
      <c r="C6829" t="s">
        <v>18100</v>
      </c>
    </row>
    <row r="6830" spans="1:3" x14ac:dyDescent="0.25">
      <c r="A6830" t="s">
        <v>18136</v>
      </c>
      <c r="B6830" t="s">
        <v>18085</v>
      </c>
      <c r="C6830" t="s">
        <v>18100</v>
      </c>
    </row>
    <row r="6831" spans="1:3" x14ac:dyDescent="0.25">
      <c r="A6831" t="s">
        <v>20796</v>
      </c>
      <c r="B6831" t="s">
        <v>18085</v>
      </c>
      <c r="C6831" t="s">
        <v>18100</v>
      </c>
    </row>
    <row r="6832" spans="1:3" x14ac:dyDescent="0.25">
      <c r="A6832" t="s">
        <v>22858</v>
      </c>
      <c r="B6832" t="s">
        <v>18085</v>
      </c>
      <c r="C6832" t="s">
        <v>18100</v>
      </c>
    </row>
    <row r="6833" spans="1:3" x14ac:dyDescent="0.25">
      <c r="A6833" t="s">
        <v>23319</v>
      </c>
      <c r="B6833" t="s">
        <v>18085</v>
      </c>
      <c r="C6833" t="s">
        <v>18100</v>
      </c>
    </row>
    <row r="6834" spans="1:3" x14ac:dyDescent="0.25">
      <c r="A6834" t="s">
        <v>18357</v>
      </c>
      <c r="B6834" t="s">
        <v>18085</v>
      </c>
      <c r="C6834" t="s">
        <v>18100</v>
      </c>
    </row>
    <row r="6835" spans="1:3" x14ac:dyDescent="0.25">
      <c r="A6835" t="s">
        <v>20321</v>
      </c>
      <c r="B6835" t="s">
        <v>18085</v>
      </c>
      <c r="C6835" t="s">
        <v>18100</v>
      </c>
    </row>
    <row r="6836" spans="1:3" x14ac:dyDescent="0.25">
      <c r="A6836" t="s">
        <v>19718</v>
      </c>
      <c r="B6836" t="s">
        <v>18085</v>
      </c>
      <c r="C6836" t="s">
        <v>18111</v>
      </c>
    </row>
    <row r="6837" spans="1:3" x14ac:dyDescent="0.25">
      <c r="A6837" t="s">
        <v>22104</v>
      </c>
      <c r="B6837" t="s">
        <v>18085</v>
      </c>
      <c r="C6837" t="s">
        <v>18100</v>
      </c>
    </row>
    <row r="6838" spans="1:3" x14ac:dyDescent="0.25">
      <c r="A6838" t="s">
        <v>18552</v>
      </c>
      <c r="B6838" t="s">
        <v>18085</v>
      </c>
      <c r="C6838" t="s">
        <v>18100</v>
      </c>
    </row>
    <row r="6839" spans="1:3" x14ac:dyDescent="0.25">
      <c r="A6839" t="s">
        <v>18408</v>
      </c>
      <c r="B6839" t="s">
        <v>18085</v>
      </c>
      <c r="C6839" t="s">
        <v>18087</v>
      </c>
    </row>
    <row r="6840" spans="1:3" x14ac:dyDescent="0.25">
      <c r="A6840" t="s">
        <v>19674</v>
      </c>
      <c r="B6840" t="s">
        <v>18085</v>
      </c>
      <c r="C6840" t="s">
        <v>18100</v>
      </c>
    </row>
    <row r="6841" spans="1:3" x14ac:dyDescent="0.25">
      <c r="A6841" t="s">
        <v>24941</v>
      </c>
      <c r="B6841" t="s">
        <v>18085</v>
      </c>
      <c r="C6841" t="s">
        <v>18100</v>
      </c>
    </row>
    <row r="6842" spans="1:3" x14ac:dyDescent="0.25">
      <c r="A6842" t="s">
        <v>25047</v>
      </c>
      <c r="B6842" t="s">
        <v>18085</v>
      </c>
      <c r="C6842" t="s">
        <v>18100</v>
      </c>
    </row>
    <row r="6843" spans="1:3" x14ac:dyDescent="0.25">
      <c r="A6843" t="s">
        <v>21218</v>
      </c>
      <c r="B6843" t="s">
        <v>18085</v>
      </c>
      <c r="C6843" t="s">
        <v>18100</v>
      </c>
    </row>
    <row r="6844" spans="1:3" x14ac:dyDescent="0.25">
      <c r="A6844" t="s">
        <v>18324</v>
      </c>
      <c r="B6844" t="s">
        <v>18085</v>
      </c>
      <c r="C6844" t="s">
        <v>18100</v>
      </c>
    </row>
    <row r="6845" spans="1:3" x14ac:dyDescent="0.25">
      <c r="A6845" t="s">
        <v>23243</v>
      </c>
      <c r="B6845" t="s">
        <v>18085</v>
      </c>
      <c r="C6845" t="s">
        <v>18100</v>
      </c>
    </row>
    <row r="6846" spans="1:3" x14ac:dyDescent="0.25">
      <c r="A6846" t="s">
        <v>19203</v>
      </c>
      <c r="B6846" t="s">
        <v>18085</v>
      </c>
      <c r="C6846" t="s">
        <v>18100</v>
      </c>
    </row>
    <row r="6847" spans="1:3" x14ac:dyDescent="0.25">
      <c r="A6847" t="s">
        <v>19549</v>
      </c>
      <c r="B6847" t="s">
        <v>18085</v>
      </c>
      <c r="C6847" t="s">
        <v>18100</v>
      </c>
    </row>
    <row r="6848" spans="1:3" x14ac:dyDescent="0.25">
      <c r="A6848" t="s">
        <v>20138</v>
      </c>
      <c r="B6848" t="s">
        <v>18085</v>
      </c>
      <c r="C6848" t="s">
        <v>18117</v>
      </c>
    </row>
    <row r="6849" spans="1:3" x14ac:dyDescent="0.25">
      <c r="A6849" t="s">
        <v>24394</v>
      </c>
      <c r="B6849" t="s">
        <v>18085</v>
      </c>
      <c r="C6849" t="s">
        <v>18103</v>
      </c>
    </row>
    <row r="6850" spans="1:3" x14ac:dyDescent="0.25">
      <c r="A6850" t="s">
        <v>20625</v>
      </c>
      <c r="B6850" t="s">
        <v>18085</v>
      </c>
      <c r="C6850" t="s">
        <v>18100</v>
      </c>
    </row>
    <row r="6851" spans="1:3" x14ac:dyDescent="0.25">
      <c r="A6851" t="s">
        <v>23001</v>
      </c>
      <c r="B6851" t="s">
        <v>18085</v>
      </c>
      <c r="C6851" t="s">
        <v>18100</v>
      </c>
    </row>
    <row r="6852" spans="1:3" x14ac:dyDescent="0.25">
      <c r="A6852" t="s">
        <v>24096</v>
      </c>
      <c r="B6852" t="s">
        <v>18085</v>
      </c>
      <c r="C6852" t="s">
        <v>18100</v>
      </c>
    </row>
    <row r="6853" spans="1:3" x14ac:dyDescent="0.25">
      <c r="A6853" t="s">
        <v>23954</v>
      </c>
      <c r="B6853" t="s">
        <v>18085</v>
      </c>
      <c r="C6853" t="s">
        <v>18100</v>
      </c>
    </row>
    <row r="6854" spans="1:3" x14ac:dyDescent="0.25">
      <c r="A6854" t="s">
        <v>23269</v>
      </c>
      <c r="B6854" t="s">
        <v>18085</v>
      </c>
      <c r="C6854" t="s">
        <v>18100</v>
      </c>
    </row>
    <row r="6855" spans="1:3" x14ac:dyDescent="0.25">
      <c r="A6855" t="s">
        <v>21510</v>
      </c>
      <c r="B6855" t="s">
        <v>18085</v>
      </c>
      <c r="C6855" t="s">
        <v>18100</v>
      </c>
    </row>
    <row r="6856" spans="1:3" x14ac:dyDescent="0.25">
      <c r="A6856" t="s">
        <v>19179</v>
      </c>
      <c r="B6856" t="s">
        <v>18085</v>
      </c>
      <c r="C6856" t="s">
        <v>18100</v>
      </c>
    </row>
    <row r="6857" spans="1:3" x14ac:dyDescent="0.25">
      <c r="A6857" t="s">
        <v>20115</v>
      </c>
      <c r="B6857" t="s">
        <v>18085</v>
      </c>
      <c r="C6857" t="s">
        <v>18100</v>
      </c>
    </row>
    <row r="6858" spans="1:3" x14ac:dyDescent="0.25">
      <c r="A6858" t="s">
        <v>21537</v>
      </c>
      <c r="B6858" t="s">
        <v>18085</v>
      </c>
      <c r="C6858" t="s">
        <v>18100</v>
      </c>
    </row>
    <row r="6859" spans="1:3" x14ac:dyDescent="0.25">
      <c r="A6859" t="s">
        <v>22882</v>
      </c>
      <c r="B6859" t="s">
        <v>18085</v>
      </c>
      <c r="C6859" t="s">
        <v>18100</v>
      </c>
    </row>
    <row r="6860" spans="1:3" x14ac:dyDescent="0.25">
      <c r="A6860" t="s">
        <v>23016</v>
      </c>
      <c r="B6860" t="s">
        <v>18085</v>
      </c>
      <c r="C6860" t="s">
        <v>18103</v>
      </c>
    </row>
    <row r="6861" spans="1:3" x14ac:dyDescent="0.25">
      <c r="A6861" t="s">
        <v>22789</v>
      </c>
      <c r="B6861" t="s">
        <v>18085</v>
      </c>
      <c r="C6861" t="s">
        <v>18103</v>
      </c>
    </row>
    <row r="6862" spans="1:3" x14ac:dyDescent="0.25">
      <c r="A6862" t="s">
        <v>19219</v>
      </c>
      <c r="B6862" t="s">
        <v>18085</v>
      </c>
      <c r="C6862" t="s">
        <v>18112</v>
      </c>
    </row>
    <row r="6863" spans="1:3" x14ac:dyDescent="0.25">
      <c r="A6863" t="s">
        <v>22365</v>
      </c>
      <c r="B6863" t="s">
        <v>18085</v>
      </c>
      <c r="C6863" t="s">
        <v>18100</v>
      </c>
    </row>
    <row r="6864" spans="1:3" x14ac:dyDescent="0.25">
      <c r="A6864" t="s">
        <v>18854</v>
      </c>
      <c r="B6864" t="s">
        <v>18085</v>
      </c>
      <c r="C6864" t="s">
        <v>18100</v>
      </c>
    </row>
    <row r="6865" spans="1:3" x14ac:dyDescent="0.25">
      <c r="A6865" t="s">
        <v>19773</v>
      </c>
      <c r="B6865" t="s">
        <v>18085</v>
      </c>
      <c r="C6865" t="s">
        <v>18100</v>
      </c>
    </row>
    <row r="6866" spans="1:3" x14ac:dyDescent="0.25">
      <c r="A6866" t="s">
        <v>19333</v>
      </c>
      <c r="B6866" t="s">
        <v>18085</v>
      </c>
      <c r="C6866" t="s">
        <v>18111</v>
      </c>
    </row>
    <row r="6867" spans="1:3" x14ac:dyDescent="0.25">
      <c r="A6867" t="s">
        <v>21847</v>
      </c>
      <c r="B6867" t="s">
        <v>18085</v>
      </c>
      <c r="C6867" t="s">
        <v>18100</v>
      </c>
    </row>
    <row r="6868" spans="1:3" x14ac:dyDescent="0.25">
      <c r="A6868" t="s">
        <v>24840</v>
      </c>
      <c r="B6868" t="s">
        <v>18085</v>
      </c>
      <c r="C6868" t="s">
        <v>18100</v>
      </c>
    </row>
    <row r="6869" spans="1:3" x14ac:dyDescent="0.25">
      <c r="A6869" t="s">
        <v>19532</v>
      </c>
      <c r="B6869" t="s">
        <v>18085</v>
      </c>
      <c r="C6869" t="s">
        <v>18396</v>
      </c>
    </row>
    <row r="6870" spans="1:3" x14ac:dyDescent="0.25">
      <c r="A6870" t="s">
        <v>18824</v>
      </c>
      <c r="B6870" t="s">
        <v>18085</v>
      </c>
      <c r="C6870" t="s">
        <v>18100</v>
      </c>
    </row>
    <row r="6871" spans="1:3" x14ac:dyDescent="0.25">
      <c r="A6871" t="s">
        <v>20124</v>
      </c>
      <c r="B6871" t="s">
        <v>18085</v>
      </c>
      <c r="C6871" t="s">
        <v>18087</v>
      </c>
    </row>
    <row r="6872" spans="1:3" x14ac:dyDescent="0.25">
      <c r="A6872" t="s">
        <v>23758</v>
      </c>
      <c r="B6872" t="s">
        <v>18085</v>
      </c>
      <c r="C6872" t="s">
        <v>18100</v>
      </c>
    </row>
    <row r="6873" spans="1:3" x14ac:dyDescent="0.25">
      <c r="A6873" t="s">
        <v>24235</v>
      </c>
      <c r="B6873" t="s">
        <v>18085</v>
      </c>
      <c r="C6873" t="s">
        <v>18100</v>
      </c>
    </row>
    <row r="6874" spans="1:3" x14ac:dyDescent="0.25">
      <c r="A6874" t="s">
        <v>21443</v>
      </c>
      <c r="B6874" t="s">
        <v>18085</v>
      </c>
      <c r="C6874" t="s">
        <v>18100</v>
      </c>
    </row>
    <row r="6875" spans="1:3" x14ac:dyDescent="0.25">
      <c r="A6875" t="s">
        <v>23368</v>
      </c>
      <c r="B6875" t="s">
        <v>18085</v>
      </c>
      <c r="C6875" t="s">
        <v>18100</v>
      </c>
    </row>
    <row r="6876" spans="1:3" x14ac:dyDescent="0.25">
      <c r="A6876" t="s">
        <v>22353</v>
      </c>
      <c r="B6876" t="s">
        <v>18085</v>
      </c>
      <c r="C6876" t="s">
        <v>18100</v>
      </c>
    </row>
    <row r="6877" spans="1:3" x14ac:dyDescent="0.25">
      <c r="A6877" t="s">
        <v>21244</v>
      </c>
      <c r="B6877" t="s">
        <v>18085</v>
      </c>
      <c r="C6877" t="s">
        <v>18100</v>
      </c>
    </row>
    <row r="6878" spans="1:3" x14ac:dyDescent="0.25">
      <c r="A6878" t="s">
        <v>21134</v>
      </c>
      <c r="B6878" t="s">
        <v>18085</v>
      </c>
      <c r="C6878" t="s">
        <v>18100</v>
      </c>
    </row>
    <row r="6879" spans="1:3" x14ac:dyDescent="0.25">
      <c r="A6879" t="s">
        <v>19097</v>
      </c>
      <c r="B6879" t="s">
        <v>18085</v>
      </c>
      <c r="C6879" t="s">
        <v>18100</v>
      </c>
    </row>
    <row r="6880" spans="1:3" x14ac:dyDescent="0.25">
      <c r="A6880" t="s">
        <v>18705</v>
      </c>
      <c r="B6880" t="s">
        <v>18085</v>
      </c>
      <c r="C6880" t="s">
        <v>18100</v>
      </c>
    </row>
    <row r="6881" spans="1:3" x14ac:dyDescent="0.25">
      <c r="A6881" t="s">
        <v>18900</v>
      </c>
      <c r="B6881" t="s">
        <v>18085</v>
      </c>
      <c r="C6881" t="s">
        <v>18100</v>
      </c>
    </row>
    <row r="6882" spans="1:3" x14ac:dyDescent="0.25">
      <c r="A6882" t="s">
        <v>18951</v>
      </c>
      <c r="B6882" t="s">
        <v>18085</v>
      </c>
      <c r="C6882" t="s">
        <v>18100</v>
      </c>
    </row>
    <row r="6883" spans="1:3" x14ac:dyDescent="0.25">
      <c r="A6883" t="s">
        <v>18516</v>
      </c>
      <c r="B6883" t="s">
        <v>18085</v>
      </c>
      <c r="C6883" t="s">
        <v>18100</v>
      </c>
    </row>
    <row r="6884" spans="1:3" x14ac:dyDescent="0.25">
      <c r="A6884" t="s">
        <v>21200</v>
      </c>
      <c r="B6884" t="s">
        <v>18085</v>
      </c>
      <c r="C6884" t="s">
        <v>18100</v>
      </c>
    </row>
    <row r="6885" spans="1:3" x14ac:dyDescent="0.25">
      <c r="A6885" t="s">
        <v>22906</v>
      </c>
      <c r="B6885" t="s">
        <v>18085</v>
      </c>
      <c r="C6885" t="s">
        <v>18100</v>
      </c>
    </row>
    <row r="6886" spans="1:3" x14ac:dyDescent="0.25">
      <c r="A6886" t="s">
        <v>24594</v>
      </c>
      <c r="B6886" t="s">
        <v>18085</v>
      </c>
      <c r="C6886" t="s">
        <v>18100</v>
      </c>
    </row>
    <row r="6887" spans="1:3" x14ac:dyDescent="0.25">
      <c r="A6887" t="s">
        <v>18270</v>
      </c>
      <c r="B6887" t="s">
        <v>18085</v>
      </c>
      <c r="C6887" t="s">
        <v>18100</v>
      </c>
    </row>
    <row r="6888" spans="1:3" x14ac:dyDescent="0.25">
      <c r="A6888" t="s">
        <v>22767</v>
      </c>
      <c r="B6888" t="s">
        <v>18085</v>
      </c>
      <c r="C6888" t="s">
        <v>18100</v>
      </c>
    </row>
    <row r="6889" spans="1:3" x14ac:dyDescent="0.25">
      <c r="A6889" t="s">
        <v>18213</v>
      </c>
      <c r="B6889" t="s">
        <v>18085</v>
      </c>
      <c r="C6889" t="s">
        <v>18100</v>
      </c>
    </row>
    <row r="6890" spans="1:3" x14ac:dyDescent="0.25">
      <c r="A6890" t="s">
        <v>19935</v>
      </c>
      <c r="B6890" t="s">
        <v>18085</v>
      </c>
      <c r="C6890" t="s">
        <v>18100</v>
      </c>
    </row>
    <row r="6891" spans="1:3" x14ac:dyDescent="0.25">
      <c r="A6891" t="s">
        <v>21573</v>
      </c>
      <c r="B6891" t="s">
        <v>18085</v>
      </c>
      <c r="C6891" t="s">
        <v>18100</v>
      </c>
    </row>
    <row r="6892" spans="1:3" x14ac:dyDescent="0.25">
      <c r="A6892" t="s">
        <v>23109</v>
      </c>
      <c r="B6892" t="s">
        <v>18085</v>
      </c>
      <c r="C6892" t="s">
        <v>18100</v>
      </c>
    </row>
    <row r="6893" spans="1:3" x14ac:dyDescent="0.25">
      <c r="A6893" t="s">
        <v>20777</v>
      </c>
      <c r="B6893" t="s">
        <v>18085</v>
      </c>
      <c r="C6893" t="s">
        <v>18111</v>
      </c>
    </row>
    <row r="6894" spans="1:3" x14ac:dyDescent="0.25">
      <c r="A6894" t="s">
        <v>18629</v>
      </c>
      <c r="B6894" t="s">
        <v>18085</v>
      </c>
      <c r="C6894" t="s">
        <v>18100</v>
      </c>
    </row>
    <row r="6895" spans="1:3" x14ac:dyDescent="0.25">
      <c r="A6895" t="s">
        <v>18221</v>
      </c>
      <c r="B6895" t="s">
        <v>18085</v>
      </c>
      <c r="C6895" t="s">
        <v>18223</v>
      </c>
    </row>
    <row r="6896" spans="1:3" x14ac:dyDescent="0.25">
      <c r="A6896" t="s">
        <v>22126</v>
      </c>
      <c r="B6896" t="s">
        <v>18085</v>
      </c>
      <c r="C6896" t="s">
        <v>18103</v>
      </c>
    </row>
    <row r="6897" spans="1:3" x14ac:dyDescent="0.25">
      <c r="A6897" t="s">
        <v>18513</v>
      </c>
      <c r="B6897" t="s">
        <v>18085</v>
      </c>
      <c r="C6897" t="s">
        <v>18140</v>
      </c>
    </row>
    <row r="6898" spans="1:3" x14ac:dyDescent="0.25">
      <c r="A6898" t="s">
        <v>24815</v>
      </c>
      <c r="B6898" t="s">
        <v>18085</v>
      </c>
      <c r="C6898" t="s">
        <v>18100</v>
      </c>
    </row>
    <row r="6899" spans="1:3" x14ac:dyDescent="0.25">
      <c r="A6899" t="s">
        <v>18808</v>
      </c>
      <c r="B6899" t="s">
        <v>18085</v>
      </c>
      <c r="C6899" t="s">
        <v>18100</v>
      </c>
    </row>
    <row r="6900" spans="1:3" x14ac:dyDescent="0.25">
      <c r="A6900" t="s">
        <v>22034</v>
      </c>
      <c r="B6900" t="s">
        <v>18085</v>
      </c>
      <c r="C6900" t="s">
        <v>18100</v>
      </c>
    </row>
    <row r="6901" spans="1:3" x14ac:dyDescent="0.25">
      <c r="A6901" t="s">
        <v>19404</v>
      </c>
      <c r="B6901" t="s">
        <v>18085</v>
      </c>
      <c r="C6901" t="s">
        <v>18100</v>
      </c>
    </row>
    <row r="6902" spans="1:3" x14ac:dyDescent="0.25">
      <c r="A6902" t="s">
        <v>20465</v>
      </c>
      <c r="B6902" t="s">
        <v>18085</v>
      </c>
      <c r="C6902" t="s">
        <v>18100</v>
      </c>
    </row>
    <row r="6903" spans="1:3" x14ac:dyDescent="0.25">
      <c r="A6903" t="s">
        <v>22175</v>
      </c>
      <c r="B6903" t="s">
        <v>18085</v>
      </c>
      <c r="C6903" t="s">
        <v>18100</v>
      </c>
    </row>
    <row r="6904" spans="1:3" x14ac:dyDescent="0.25">
      <c r="A6904" t="s">
        <v>25015</v>
      </c>
      <c r="B6904" t="s">
        <v>18085</v>
      </c>
      <c r="C6904" t="s">
        <v>18100</v>
      </c>
    </row>
    <row r="6905" spans="1:3" x14ac:dyDescent="0.25">
      <c r="A6905" t="s">
        <v>23699</v>
      </c>
      <c r="B6905" t="s">
        <v>18085</v>
      </c>
      <c r="C6905" t="s">
        <v>18100</v>
      </c>
    </row>
    <row r="6906" spans="1:3" x14ac:dyDescent="0.25">
      <c r="A6906" t="s">
        <v>24648</v>
      </c>
      <c r="B6906" t="s">
        <v>18085</v>
      </c>
      <c r="C6906" t="s">
        <v>18100</v>
      </c>
    </row>
    <row r="6907" spans="1:3" x14ac:dyDescent="0.25">
      <c r="A6907" t="s">
        <v>22160</v>
      </c>
      <c r="B6907" t="s">
        <v>18085</v>
      </c>
      <c r="C6907" t="s">
        <v>18100</v>
      </c>
    </row>
    <row r="6908" spans="1:3" x14ac:dyDescent="0.25">
      <c r="A6908" t="s">
        <v>20743</v>
      </c>
      <c r="B6908" t="s">
        <v>18085</v>
      </c>
      <c r="C6908" t="s">
        <v>18100</v>
      </c>
    </row>
    <row r="6909" spans="1:3" x14ac:dyDescent="0.25">
      <c r="A6909" t="s">
        <v>20157</v>
      </c>
      <c r="B6909" t="s">
        <v>18085</v>
      </c>
      <c r="C6909" t="s">
        <v>18100</v>
      </c>
    </row>
    <row r="6910" spans="1:3" x14ac:dyDescent="0.25">
      <c r="A6910" t="s">
        <v>20946</v>
      </c>
      <c r="B6910" t="s">
        <v>18085</v>
      </c>
      <c r="C6910" t="s">
        <v>18100</v>
      </c>
    </row>
    <row r="6911" spans="1:3" x14ac:dyDescent="0.25">
      <c r="A6911" t="s">
        <v>20371</v>
      </c>
      <c r="B6911" t="s">
        <v>18085</v>
      </c>
      <c r="C6911" t="s">
        <v>18102</v>
      </c>
    </row>
    <row r="6912" spans="1:3" x14ac:dyDescent="0.25">
      <c r="A6912" t="s">
        <v>19890</v>
      </c>
      <c r="B6912" t="s">
        <v>18085</v>
      </c>
      <c r="C6912" t="s">
        <v>18103</v>
      </c>
    </row>
    <row r="6913" spans="1:3" x14ac:dyDescent="0.25">
      <c r="A6913" t="s">
        <v>20757</v>
      </c>
      <c r="B6913" t="s">
        <v>18085</v>
      </c>
      <c r="C6913" t="s">
        <v>18100</v>
      </c>
    </row>
    <row r="6914" spans="1:3" x14ac:dyDescent="0.25">
      <c r="A6914" t="s">
        <v>19766</v>
      </c>
      <c r="B6914" t="s">
        <v>18085</v>
      </c>
      <c r="C6914" t="s">
        <v>18103</v>
      </c>
    </row>
    <row r="6915" spans="1:3" x14ac:dyDescent="0.25">
      <c r="A6915" t="s">
        <v>24351</v>
      </c>
      <c r="B6915" t="s">
        <v>18085</v>
      </c>
      <c r="C6915" t="s">
        <v>18102</v>
      </c>
    </row>
    <row r="6916" spans="1:3" x14ac:dyDescent="0.25">
      <c r="A6916" t="s">
        <v>18491</v>
      </c>
      <c r="B6916" t="s">
        <v>18085</v>
      </c>
      <c r="C6916" t="s">
        <v>18100</v>
      </c>
    </row>
    <row r="6917" spans="1:3" x14ac:dyDescent="0.25">
      <c r="A6917" t="s">
        <v>23927</v>
      </c>
      <c r="B6917" t="s">
        <v>18085</v>
      </c>
      <c r="C6917" t="s">
        <v>18103</v>
      </c>
    </row>
    <row r="6918" spans="1:3" x14ac:dyDescent="0.25">
      <c r="A6918" t="s">
        <v>19445</v>
      </c>
      <c r="B6918" t="s">
        <v>18085</v>
      </c>
      <c r="C6918" t="s">
        <v>18103</v>
      </c>
    </row>
    <row r="6919" spans="1:3" x14ac:dyDescent="0.25">
      <c r="A6919" t="s">
        <v>18348</v>
      </c>
      <c r="B6919" t="s">
        <v>18085</v>
      </c>
      <c r="C6919" t="s">
        <v>18103</v>
      </c>
    </row>
    <row r="6920" spans="1:3" x14ac:dyDescent="0.25">
      <c r="A6920" t="s">
        <v>20209</v>
      </c>
      <c r="B6920" t="s">
        <v>18085</v>
      </c>
      <c r="C6920" t="s">
        <v>18103</v>
      </c>
    </row>
    <row r="6921" spans="1:3" x14ac:dyDescent="0.25">
      <c r="A6921" t="s">
        <v>21805</v>
      </c>
      <c r="B6921" t="s">
        <v>18085</v>
      </c>
      <c r="C6921" t="s">
        <v>18103</v>
      </c>
    </row>
    <row r="6922" spans="1:3" x14ac:dyDescent="0.25">
      <c r="A6922" t="s">
        <v>18801</v>
      </c>
      <c r="B6922" t="s">
        <v>18085</v>
      </c>
      <c r="C6922" t="s">
        <v>18100</v>
      </c>
    </row>
    <row r="6923" spans="1:3" x14ac:dyDescent="0.25">
      <c r="A6923" t="s">
        <v>18837</v>
      </c>
      <c r="B6923" t="s">
        <v>18085</v>
      </c>
      <c r="C6923" t="s">
        <v>18100</v>
      </c>
    </row>
    <row r="6924" spans="1:3" x14ac:dyDescent="0.25">
      <c r="A6924" t="s">
        <v>22374</v>
      </c>
      <c r="B6924" t="s">
        <v>18085</v>
      </c>
      <c r="C6924" t="s">
        <v>18100</v>
      </c>
    </row>
    <row r="6925" spans="1:3" x14ac:dyDescent="0.25">
      <c r="A6925" t="s">
        <v>18354</v>
      </c>
      <c r="B6925" t="s">
        <v>18085</v>
      </c>
      <c r="C6925" t="s">
        <v>18103</v>
      </c>
    </row>
    <row r="6926" spans="1:3" x14ac:dyDescent="0.25">
      <c r="A6926" t="s">
        <v>22472</v>
      </c>
      <c r="B6926" t="s">
        <v>18085</v>
      </c>
      <c r="C6926" t="s">
        <v>18113</v>
      </c>
    </row>
    <row r="6927" spans="1:3" x14ac:dyDescent="0.25">
      <c r="A6927" t="s">
        <v>18139</v>
      </c>
      <c r="B6927" t="s">
        <v>18085</v>
      </c>
      <c r="C6927" t="s">
        <v>18140</v>
      </c>
    </row>
    <row r="6928" spans="1:3" x14ac:dyDescent="0.25">
      <c r="A6928" t="s">
        <v>21958</v>
      </c>
      <c r="B6928" t="s">
        <v>18085</v>
      </c>
      <c r="C6928" t="s">
        <v>18100</v>
      </c>
    </row>
    <row r="6929" spans="1:3" x14ac:dyDescent="0.25">
      <c r="A6929" t="s">
        <v>20574</v>
      </c>
      <c r="B6929" t="s">
        <v>18085</v>
      </c>
      <c r="C6929" t="s">
        <v>18102</v>
      </c>
    </row>
    <row r="6930" spans="1:3" x14ac:dyDescent="0.25">
      <c r="A6930" t="s">
        <v>19944</v>
      </c>
      <c r="B6930" t="s">
        <v>18085</v>
      </c>
      <c r="C6930" t="s">
        <v>18140</v>
      </c>
    </row>
    <row r="6931" spans="1:3" x14ac:dyDescent="0.25">
      <c r="A6931" t="s">
        <v>20813</v>
      </c>
      <c r="B6931" t="s">
        <v>18085</v>
      </c>
      <c r="C6931" t="s">
        <v>18140</v>
      </c>
    </row>
    <row r="6932" spans="1:3" x14ac:dyDescent="0.25">
      <c r="A6932" t="s">
        <v>18518</v>
      </c>
      <c r="B6932" t="s">
        <v>18085</v>
      </c>
      <c r="C6932" t="s">
        <v>18140</v>
      </c>
    </row>
    <row r="6933" spans="1:3" x14ac:dyDescent="0.25">
      <c r="A6933" t="s">
        <v>18479</v>
      </c>
      <c r="B6933" t="s">
        <v>18085</v>
      </c>
      <c r="C6933" t="s">
        <v>18102</v>
      </c>
    </row>
    <row r="6934" spans="1:3" x14ac:dyDescent="0.25">
      <c r="A6934" t="s">
        <v>23845</v>
      </c>
      <c r="B6934" t="s">
        <v>18085</v>
      </c>
      <c r="C6934" t="s">
        <v>18103</v>
      </c>
    </row>
    <row r="6935" spans="1:3" x14ac:dyDescent="0.25">
      <c r="A6935" t="s">
        <v>22265</v>
      </c>
      <c r="B6935" t="s">
        <v>18085</v>
      </c>
      <c r="C6935" t="s">
        <v>18111</v>
      </c>
    </row>
    <row r="6936" spans="1:3" x14ac:dyDescent="0.25">
      <c r="A6936" t="s">
        <v>20920</v>
      </c>
      <c r="B6936" t="s">
        <v>18085</v>
      </c>
      <c r="C6936" t="s">
        <v>18087</v>
      </c>
    </row>
    <row r="6937" spans="1:3" x14ac:dyDescent="0.25">
      <c r="A6937" t="s">
        <v>21090</v>
      </c>
      <c r="B6937" t="s">
        <v>18085</v>
      </c>
      <c r="C6937" t="s">
        <v>18100</v>
      </c>
    </row>
    <row r="6938" spans="1:3" x14ac:dyDescent="0.25">
      <c r="A6938" t="s">
        <v>22313</v>
      </c>
      <c r="B6938" t="s">
        <v>18085</v>
      </c>
      <c r="C6938" t="s">
        <v>18100</v>
      </c>
    </row>
    <row r="6939" spans="1:3" x14ac:dyDescent="0.25">
      <c r="A6939" t="s">
        <v>21799</v>
      </c>
      <c r="B6939" t="s">
        <v>18085</v>
      </c>
      <c r="C6939" t="s">
        <v>18100</v>
      </c>
    </row>
    <row r="6940" spans="1:3" x14ac:dyDescent="0.25">
      <c r="A6940" t="s">
        <v>19013</v>
      </c>
      <c r="B6940" t="s">
        <v>18085</v>
      </c>
      <c r="C6940" t="s">
        <v>18100</v>
      </c>
    </row>
    <row r="6941" spans="1:3" x14ac:dyDescent="0.25">
      <c r="A6941" t="s">
        <v>23284</v>
      </c>
      <c r="B6941" t="s">
        <v>18085</v>
      </c>
      <c r="C6941" t="s">
        <v>18103</v>
      </c>
    </row>
    <row r="6942" spans="1:3" x14ac:dyDescent="0.25">
      <c r="A6942" t="s">
        <v>19544</v>
      </c>
      <c r="B6942" t="s">
        <v>18085</v>
      </c>
      <c r="C6942" t="s">
        <v>18103</v>
      </c>
    </row>
    <row r="6943" spans="1:3" x14ac:dyDescent="0.25">
      <c r="A6943" t="s">
        <v>22964</v>
      </c>
      <c r="B6943" t="s">
        <v>18085</v>
      </c>
      <c r="C6943" t="s">
        <v>18100</v>
      </c>
    </row>
    <row r="6944" spans="1:3" x14ac:dyDescent="0.25">
      <c r="A6944" t="s">
        <v>21389</v>
      </c>
      <c r="B6944" t="s">
        <v>18085</v>
      </c>
      <c r="C6944" t="s">
        <v>18103</v>
      </c>
    </row>
    <row r="6945" spans="1:3" x14ac:dyDescent="0.25">
      <c r="A6945" t="s">
        <v>18281</v>
      </c>
      <c r="B6945" t="s">
        <v>18085</v>
      </c>
      <c r="C6945" t="s">
        <v>18100</v>
      </c>
    </row>
    <row r="6946" spans="1:3" x14ac:dyDescent="0.25">
      <c r="A6946" t="s">
        <v>19795</v>
      </c>
      <c r="B6946" t="s">
        <v>18085</v>
      </c>
      <c r="C6946" t="s">
        <v>18100</v>
      </c>
    </row>
    <row r="6947" spans="1:3" x14ac:dyDescent="0.25">
      <c r="A6947" t="s">
        <v>22494</v>
      </c>
      <c r="B6947" t="s">
        <v>18085</v>
      </c>
      <c r="C6947" t="s">
        <v>18100</v>
      </c>
    </row>
    <row r="6948" spans="1:3" x14ac:dyDescent="0.25">
      <c r="A6948" t="s">
        <v>19860</v>
      </c>
      <c r="B6948" t="s">
        <v>18085</v>
      </c>
      <c r="C6948" t="s">
        <v>18103</v>
      </c>
    </row>
    <row r="6949" spans="1:3" x14ac:dyDescent="0.25">
      <c r="A6949" t="s">
        <v>19025</v>
      </c>
      <c r="B6949" t="s">
        <v>18085</v>
      </c>
      <c r="C6949" t="s">
        <v>18102</v>
      </c>
    </row>
    <row r="6950" spans="1:3" x14ac:dyDescent="0.25">
      <c r="A6950" t="s">
        <v>23668</v>
      </c>
      <c r="B6950" t="s">
        <v>18085</v>
      </c>
      <c r="C6950" t="s">
        <v>18100</v>
      </c>
    </row>
    <row r="6951" spans="1:3" x14ac:dyDescent="0.25">
      <c r="A6951" t="s">
        <v>18436</v>
      </c>
      <c r="B6951" t="s">
        <v>18085</v>
      </c>
      <c r="C6951" t="s">
        <v>18102</v>
      </c>
    </row>
    <row r="6952" spans="1:3" x14ac:dyDescent="0.25">
      <c r="A6952" t="s">
        <v>21471</v>
      </c>
      <c r="B6952" t="s">
        <v>18085</v>
      </c>
      <c r="C6952" t="s">
        <v>18100</v>
      </c>
    </row>
    <row r="6953" spans="1:3" x14ac:dyDescent="0.25">
      <c r="A6953" t="s">
        <v>18305</v>
      </c>
      <c r="B6953" t="s">
        <v>18085</v>
      </c>
      <c r="C6953" t="s">
        <v>18100</v>
      </c>
    </row>
    <row r="6954" spans="1:3" x14ac:dyDescent="0.25">
      <c r="A6954" t="s">
        <v>24449</v>
      </c>
      <c r="B6954" t="s">
        <v>18085</v>
      </c>
      <c r="C6954" t="s">
        <v>18103</v>
      </c>
    </row>
    <row r="6955" spans="1:3" x14ac:dyDescent="0.25">
      <c r="A6955" t="s">
        <v>19827</v>
      </c>
      <c r="B6955" t="s">
        <v>18085</v>
      </c>
      <c r="C6955" t="s">
        <v>18100</v>
      </c>
    </row>
    <row r="6956" spans="1:3" x14ac:dyDescent="0.25">
      <c r="A6956" t="s">
        <v>23506</v>
      </c>
      <c r="B6956" t="s">
        <v>18085</v>
      </c>
      <c r="C6956" t="s">
        <v>18100</v>
      </c>
    </row>
    <row r="6957" spans="1:3" x14ac:dyDescent="0.25">
      <c r="A6957" t="s">
        <v>22911</v>
      </c>
      <c r="B6957" t="s">
        <v>18085</v>
      </c>
      <c r="C6957" t="s">
        <v>18111</v>
      </c>
    </row>
    <row r="6958" spans="1:3" x14ac:dyDescent="0.25">
      <c r="A6958" t="s">
        <v>18762</v>
      </c>
      <c r="B6958" t="s">
        <v>18085</v>
      </c>
      <c r="C6958" t="s">
        <v>18100</v>
      </c>
    </row>
    <row r="6959" spans="1:3" x14ac:dyDescent="0.25">
      <c r="A6959" t="s">
        <v>21828</v>
      </c>
      <c r="B6959" t="s">
        <v>18085</v>
      </c>
      <c r="C6959" t="s">
        <v>18100</v>
      </c>
    </row>
    <row r="6960" spans="1:3" x14ac:dyDescent="0.25">
      <c r="A6960" t="s">
        <v>23595</v>
      </c>
      <c r="B6960" t="s">
        <v>18085</v>
      </c>
      <c r="C6960" t="s">
        <v>18103</v>
      </c>
    </row>
    <row r="6961" spans="1:3" x14ac:dyDescent="0.25">
      <c r="A6961" t="s">
        <v>20698</v>
      </c>
      <c r="B6961" t="s">
        <v>18085</v>
      </c>
      <c r="C6961" t="s">
        <v>18100</v>
      </c>
    </row>
    <row r="6962" spans="1:3" x14ac:dyDescent="0.25">
      <c r="A6962" t="s">
        <v>22528</v>
      </c>
      <c r="B6962" t="s">
        <v>18085</v>
      </c>
      <c r="C6962" t="s">
        <v>18100</v>
      </c>
    </row>
    <row r="6963" spans="1:3" x14ac:dyDescent="0.25">
      <c r="A6963" t="s">
        <v>18755</v>
      </c>
      <c r="B6963" t="s">
        <v>18085</v>
      </c>
      <c r="C6963" t="s">
        <v>18102</v>
      </c>
    </row>
    <row r="6964" spans="1:3" x14ac:dyDescent="0.25">
      <c r="A6964" t="s">
        <v>19782</v>
      </c>
      <c r="B6964" t="s">
        <v>18085</v>
      </c>
      <c r="C6964" t="s">
        <v>18100</v>
      </c>
    </row>
    <row r="6965" spans="1:3" x14ac:dyDescent="0.25">
      <c r="A6965" t="s">
        <v>19063</v>
      </c>
      <c r="B6965" t="s">
        <v>18085</v>
      </c>
      <c r="C6965" t="s">
        <v>18103</v>
      </c>
    </row>
    <row r="6966" spans="1:3" x14ac:dyDescent="0.25">
      <c r="A6966" t="s">
        <v>19770</v>
      </c>
      <c r="B6966" t="s">
        <v>18085</v>
      </c>
      <c r="C6966" t="s">
        <v>18100</v>
      </c>
    </row>
    <row r="6967" spans="1:3" x14ac:dyDescent="0.25">
      <c r="A6967" t="s">
        <v>24558</v>
      </c>
      <c r="B6967" t="s">
        <v>18085</v>
      </c>
      <c r="C6967" t="s">
        <v>18100</v>
      </c>
    </row>
    <row r="6968" spans="1:3" x14ac:dyDescent="0.25">
      <c r="A6968" t="s">
        <v>18432</v>
      </c>
      <c r="B6968" t="s">
        <v>18085</v>
      </c>
      <c r="C6968" t="s">
        <v>18102</v>
      </c>
    </row>
    <row r="6969" spans="1:3" x14ac:dyDescent="0.25">
      <c r="A6969" t="s">
        <v>22722</v>
      </c>
      <c r="B6969" t="s">
        <v>18085</v>
      </c>
      <c r="C6969" t="s">
        <v>21987</v>
      </c>
    </row>
    <row r="6970" spans="1:3" x14ac:dyDescent="0.25">
      <c r="A6970" t="s">
        <v>21106</v>
      </c>
      <c r="B6970" t="s">
        <v>18085</v>
      </c>
      <c r="C6970" t="s">
        <v>18100</v>
      </c>
    </row>
    <row r="6971" spans="1:3" x14ac:dyDescent="0.25">
      <c r="A6971" t="s">
        <v>21916</v>
      </c>
      <c r="B6971" t="s">
        <v>18085</v>
      </c>
      <c r="C6971" t="s">
        <v>18103</v>
      </c>
    </row>
    <row r="6972" spans="1:3" x14ac:dyDescent="0.25">
      <c r="A6972" t="s">
        <v>22490</v>
      </c>
      <c r="B6972" t="s">
        <v>18085</v>
      </c>
      <c r="C6972" t="s">
        <v>18100</v>
      </c>
    </row>
    <row r="6973" spans="1:3" x14ac:dyDescent="0.25">
      <c r="A6973" t="s">
        <v>24185</v>
      </c>
      <c r="B6973" t="s">
        <v>18085</v>
      </c>
      <c r="C6973" t="s">
        <v>18100</v>
      </c>
    </row>
    <row r="6974" spans="1:3" x14ac:dyDescent="0.25">
      <c r="A6974" t="s">
        <v>20940</v>
      </c>
      <c r="B6974" t="s">
        <v>18085</v>
      </c>
      <c r="C6974" t="s">
        <v>18100</v>
      </c>
    </row>
    <row r="6975" spans="1:3" x14ac:dyDescent="0.25">
      <c r="A6975" t="s">
        <v>18956</v>
      </c>
      <c r="B6975" t="s">
        <v>18085</v>
      </c>
      <c r="C6975" t="s">
        <v>18100</v>
      </c>
    </row>
    <row r="6976" spans="1:3" x14ac:dyDescent="0.25">
      <c r="A6976" t="s">
        <v>25107</v>
      </c>
      <c r="B6976" t="s">
        <v>18085</v>
      </c>
      <c r="C6976" t="s">
        <v>18087</v>
      </c>
    </row>
    <row r="6977" spans="1:3" x14ac:dyDescent="0.25">
      <c r="A6977" t="s">
        <v>25108</v>
      </c>
      <c r="B6977" t="s">
        <v>18085</v>
      </c>
      <c r="C6977" t="s">
        <v>18089</v>
      </c>
    </row>
    <row r="6978" spans="1:3" x14ac:dyDescent="0.25">
      <c r="A6978" t="s">
        <v>25109</v>
      </c>
      <c r="B6978" t="s">
        <v>18085</v>
      </c>
      <c r="C6978" t="s">
        <v>18132</v>
      </c>
    </row>
    <row r="6979" spans="1:3" x14ac:dyDescent="0.25">
      <c r="A6979" t="s">
        <v>25110</v>
      </c>
      <c r="B6979" t="s">
        <v>18085</v>
      </c>
      <c r="C6979" t="s">
        <v>18103</v>
      </c>
    </row>
    <row r="6980" spans="1:3" x14ac:dyDescent="0.25">
      <c r="A6980" t="s">
        <v>25111</v>
      </c>
      <c r="B6980" t="s">
        <v>18085</v>
      </c>
      <c r="C6980" t="s">
        <v>18100</v>
      </c>
    </row>
    <row r="6981" spans="1:3" x14ac:dyDescent="0.25">
      <c r="A6981" t="s">
        <v>25112</v>
      </c>
      <c r="B6981" t="s">
        <v>18085</v>
      </c>
      <c r="C6981" t="s">
        <v>18113</v>
      </c>
    </row>
    <row r="6982" spans="1:3" x14ac:dyDescent="0.25">
      <c r="A6982" t="s">
        <v>25113</v>
      </c>
      <c r="B6982" t="s">
        <v>18085</v>
      </c>
      <c r="C6982" t="s">
        <v>18087</v>
      </c>
    </row>
    <row r="6983" spans="1:3" x14ac:dyDescent="0.25">
      <c r="A6983" t="s">
        <v>25114</v>
      </c>
      <c r="B6983" t="s">
        <v>18108</v>
      </c>
      <c r="C6983" t="s">
        <v>18100</v>
      </c>
    </row>
    <row r="6984" spans="1:3" x14ac:dyDescent="0.25">
      <c r="A6984" t="s">
        <v>25115</v>
      </c>
      <c r="B6984" t="s">
        <v>18085</v>
      </c>
      <c r="C6984" t="s">
        <v>18100</v>
      </c>
    </row>
    <row r="6985" spans="1:3" x14ac:dyDescent="0.25">
      <c r="A6985" t="s">
        <v>25116</v>
      </c>
      <c r="B6985" t="s">
        <v>18085</v>
      </c>
      <c r="C6985" t="s">
        <v>18087</v>
      </c>
    </row>
    <row r="6986" spans="1:3" x14ac:dyDescent="0.25">
      <c r="A6986" t="s">
        <v>25117</v>
      </c>
      <c r="B6986" t="s">
        <v>18085</v>
      </c>
      <c r="C6986" t="s">
        <v>18103</v>
      </c>
    </row>
    <row r="6987" spans="1:3" x14ac:dyDescent="0.25">
      <c r="A6987" t="s">
        <v>25118</v>
      </c>
      <c r="B6987" t="s">
        <v>18085</v>
      </c>
      <c r="C6987" t="s">
        <v>18100</v>
      </c>
    </row>
    <row r="6988" spans="1:3" x14ac:dyDescent="0.25">
      <c r="A6988" t="s">
        <v>25119</v>
      </c>
      <c r="B6988" t="s">
        <v>18085</v>
      </c>
      <c r="C6988" t="s">
        <v>18113</v>
      </c>
    </row>
    <row r="6989" spans="1:3" x14ac:dyDescent="0.25">
      <c r="A6989" t="s">
        <v>25120</v>
      </c>
      <c r="B6989" t="s">
        <v>18085</v>
      </c>
      <c r="C6989" t="s">
        <v>18087</v>
      </c>
    </row>
    <row r="6990" spans="1:3" x14ac:dyDescent="0.25">
      <c r="A6990" t="s">
        <v>25121</v>
      </c>
      <c r="B6990" t="s">
        <v>18085</v>
      </c>
      <c r="C6990" t="s">
        <v>18229</v>
      </c>
    </row>
    <row r="6991" spans="1:3" x14ac:dyDescent="0.25">
      <c r="A6991" t="s">
        <v>25122</v>
      </c>
      <c r="B6991" t="s">
        <v>18085</v>
      </c>
      <c r="C6991" t="s">
        <v>18087</v>
      </c>
    </row>
    <row r="6992" spans="1:3" x14ac:dyDescent="0.25">
      <c r="A6992" t="s">
        <v>25123</v>
      </c>
      <c r="B6992" t="s">
        <v>18085</v>
      </c>
      <c r="C6992" t="s">
        <v>18087</v>
      </c>
    </row>
    <row r="6993" spans="1:3" x14ac:dyDescent="0.25">
      <c r="A6993" t="s">
        <v>25124</v>
      </c>
      <c r="B6993" t="s">
        <v>18085</v>
      </c>
      <c r="C6993" t="s">
        <v>18087</v>
      </c>
    </row>
    <row r="6994" spans="1:3" x14ac:dyDescent="0.25">
      <c r="A6994" t="s">
        <v>25125</v>
      </c>
      <c r="B6994" t="s">
        <v>18085</v>
      </c>
      <c r="C6994" t="s">
        <v>18100</v>
      </c>
    </row>
    <row r="6995" spans="1:3" x14ac:dyDescent="0.25">
      <c r="A6995" t="s">
        <v>25126</v>
      </c>
      <c r="B6995" t="s">
        <v>18085</v>
      </c>
      <c r="C6995" t="s">
        <v>18087</v>
      </c>
    </row>
    <row r="6996" spans="1:3" x14ac:dyDescent="0.25">
      <c r="A6996" t="s">
        <v>25127</v>
      </c>
      <c r="B6996" t="s">
        <v>18085</v>
      </c>
      <c r="C6996" t="s">
        <v>18087</v>
      </c>
    </row>
    <row r="6997" spans="1:3" x14ac:dyDescent="0.25">
      <c r="A6997" t="s">
        <v>25128</v>
      </c>
      <c r="B6997" t="s">
        <v>18085</v>
      </c>
      <c r="C6997" t="s">
        <v>18100</v>
      </c>
    </row>
    <row r="6998" spans="1:3" x14ac:dyDescent="0.25">
      <c r="A6998" t="s">
        <v>25129</v>
      </c>
      <c r="B6998" t="s">
        <v>18085</v>
      </c>
      <c r="C6998" t="s">
        <v>18100</v>
      </c>
    </row>
    <row r="6999" spans="1:3" x14ac:dyDescent="0.25">
      <c r="A6999" t="s">
        <v>25130</v>
      </c>
      <c r="B6999" t="s">
        <v>18085</v>
      </c>
      <c r="C6999" t="s">
        <v>18100</v>
      </c>
    </row>
    <row r="7000" spans="1:3" x14ac:dyDescent="0.25">
      <c r="A7000" t="s">
        <v>25131</v>
      </c>
      <c r="B7000" t="s">
        <v>18085</v>
      </c>
      <c r="C7000" t="s">
        <v>18100</v>
      </c>
    </row>
    <row r="7001" spans="1:3" x14ac:dyDescent="0.25">
      <c r="A7001" t="s">
        <v>25132</v>
      </c>
      <c r="B7001" t="s">
        <v>18085</v>
      </c>
      <c r="C7001" t="s">
        <v>18089</v>
      </c>
    </row>
    <row r="7002" spans="1:3" x14ac:dyDescent="0.25">
      <c r="A7002" t="s">
        <v>25133</v>
      </c>
      <c r="B7002" t="s">
        <v>18085</v>
      </c>
      <c r="C7002" t="s">
        <v>18100</v>
      </c>
    </row>
    <row r="7003" spans="1:3" x14ac:dyDescent="0.25">
      <c r="A7003" t="s">
        <v>25134</v>
      </c>
      <c r="B7003" t="s">
        <v>18085</v>
      </c>
      <c r="C7003" t="s">
        <v>18208</v>
      </c>
    </row>
    <row r="7004" spans="1:3" x14ac:dyDescent="0.25">
      <c r="A7004" t="s">
        <v>25135</v>
      </c>
      <c r="B7004" t="s">
        <v>18085</v>
      </c>
      <c r="C7004" t="s">
        <v>18352</v>
      </c>
    </row>
    <row r="7005" spans="1:3" x14ac:dyDescent="0.25">
      <c r="A7005" t="s">
        <v>25136</v>
      </c>
      <c r="B7005" t="s">
        <v>18085</v>
      </c>
      <c r="C7005" t="s">
        <v>18100</v>
      </c>
    </row>
    <row r="7006" spans="1:3" x14ac:dyDescent="0.25">
      <c r="A7006" t="s">
        <v>25137</v>
      </c>
      <c r="B7006" t="s">
        <v>18085</v>
      </c>
      <c r="C7006" t="s">
        <v>18100</v>
      </c>
    </row>
    <row r="7007" spans="1:3" x14ac:dyDescent="0.25">
      <c r="A7007" t="s">
        <v>25138</v>
      </c>
      <c r="B7007" t="s">
        <v>18085</v>
      </c>
      <c r="C7007" t="s">
        <v>18089</v>
      </c>
    </row>
    <row r="7008" spans="1:3" x14ac:dyDescent="0.25">
      <c r="A7008" t="s">
        <v>25139</v>
      </c>
      <c r="B7008" t="s">
        <v>18085</v>
      </c>
      <c r="C7008" t="s">
        <v>18087</v>
      </c>
    </row>
    <row r="7009" spans="1:3" x14ac:dyDescent="0.25">
      <c r="A7009" t="s">
        <v>25140</v>
      </c>
      <c r="B7009" t="s">
        <v>18279</v>
      </c>
      <c r="C7009" t="s">
        <v>18229</v>
      </c>
    </row>
    <row r="7010" spans="1:3" x14ac:dyDescent="0.25">
      <c r="A7010" t="s">
        <v>25141</v>
      </c>
      <c r="B7010" t="s">
        <v>18085</v>
      </c>
      <c r="C7010" t="s">
        <v>18087</v>
      </c>
    </row>
    <row r="7011" spans="1:3" x14ac:dyDescent="0.25">
      <c r="A7011" t="s">
        <v>25142</v>
      </c>
      <c r="B7011" t="s">
        <v>18085</v>
      </c>
      <c r="C7011" t="s">
        <v>18087</v>
      </c>
    </row>
    <row r="7012" spans="1:3" x14ac:dyDescent="0.25">
      <c r="A7012" t="s">
        <v>25143</v>
      </c>
      <c r="B7012" t="s">
        <v>18085</v>
      </c>
      <c r="C7012" t="s">
        <v>18087</v>
      </c>
    </row>
    <row r="7013" spans="1:3" x14ac:dyDescent="0.25">
      <c r="A7013" t="s">
        <v>25144</v>
      </c>
      <c r="B7013" t="s">
        <v>18085</v>
      </c>
      <c r="C7013" t="s">
        <v>18100</v>
      </c>
    </row>
    <row r="7014" spans="1:3" x14ac:dyDescent="0.25">
      <c r="A7014" t="s">
        <v>25145</v>
      </c>
      <c r="B7014" t="s">
        <v>18085</v>
      </c>
      <c r="C7014" t="s">
        <v>18087</v>
      </c>
    </row>
    <row r="7015" spans="1:3" x14ac:dyDescent="0.25">
      <c r="A7015" t="s">
        <v>25146</v>
      </c>
      <c r="B7015" t="s">
        <v>19490</v>
      </c>
      <c r="C7015" t="s">
        <v>18087</v>
      </c>
    </row>
    <row r="7016" spans="1:3" x14ac:dyDescent="0.25">
      <c r="A7016" t="s">
        <v>25147</v>
      </c>
      <c r="B7016" t="s">
        <v>18085</v>
      </c>
      <c r="C7016" t="s">
        <v>18111</v>
      </c>
    </row>
    <row r="7017" spans="1:3" x14ac:dyDescent="0.25">
      <c r="A7017" t="s">
        <v>25148</v>
      </c>
      <c r="B7017" t="s">
        <v>18085</v>
      </c>
      <c r="C7017" t="s">
        <v>18100</v>
      </c>
    </row>
    <row r="7018" spans="1:3" x14ac:dyDescent="0.25">
      <c r="A7018" t="s">
        <v>25149</v>
      </c>
      <c r="B7018" t="s">
        <v>18085</v>
      </c>
      <c r="C7018" t="s">
        <v>18100</v>
      </c>
    </row>
    <row r="7019" spans="1:3" x14ac:dyDescent="0.25">
      <c r="A7019" t="s">
        <v>25150</v>
      </c>
      <c r="B7019" t="s">
        <v>18085</v>
      </c>
      <c r="C7019" t="s">
        <v>18229</v>
      </c>
    </row>
    <row r="7020" spans="1:3" x14ac:dyDescent="0.25">
      <c r="A7020" t="s">
        <v>25151</v>
      </c>
      <c r="B7020" t="s">
        <v>18085</v>
      </c>
      <c r="C7020" t="s">
        <v>18229</v>
      </c>
    </row>
    <row r="7021" spans="1:3" x14ac:dyDescent="0.25">
      <c r="A7021" t="s">
        <v>25152</v>
      </c>
      <c r="B7021" t="s">
        <v>18085</v>
      </c>
      <c r="C7021" t="s">
        <v>18087</v>
      </c>
    </row>
    <row r="7022" spans="1:3" x14ac:dyDescent="0.25">
      <c r="A7022" t="s">
        <v>25153</v>
      </c>
      <c r="B7022" t="s">
        <v>18085</v>
      </c>
      <c r="C7022" t="s">
        <v>18492</v>
      </c>
    </row>
    <row r="7023" spans="1:3" x14ac:dyDescent="0.25">
      <c r="A7023" t="s">
        <v>25154</v>
      </c>
      <c r="B7023" t="s">
        <v>18085</v>
      </c>
      <c r="C7023" t="s">
        <v>18087</v>
      </c>
    </row>
    <row r="7024" spans="1:3" x14ac:dyDescent="0.25">
      <c r="A7024" t="s">
        <v>25155</v>
      </c>
      <c r="B7024" t="s">
        <v>18085</v>
      </c>
      <c r="C7024" t="s">
        <v>18087</v>
      </c>
    </row>
    <row r="7025" spans="1:3" x14ac:dyDescent="0.25">
      <c r="A7025" t="s">
        <v>25156</v>
      </c>
      <c r="B7025" t="s">
        <v>18085</v>
      </c>
      <c r="C7025" t="s">
        <v>18100</v>
      </c>
    </row>
    <row r="7026" spans="1:3" x14ac:dyDescent="0.25">
      <c r="A7026" t="s">
        <v>25157</v>
      </c>
      <c r="B7026" t="s">
        <v>18085</v>
      </c>
      <c r="C7026" t="s">
        <v>18087</v>
      </c>
    </row>
    <row r="7027" spans="1:3" x14ac:dyDescent="0.25">
      <c r="A7027" t="s">
        <v>25158</v>
      </c>
      <c r="B7027" t="s">
        <v>18085</v>
      </c>
      <c r="C7027" t="s">
        <v>18087</v>
      </c>
    </row>
    <row r="7028" spans="1:3" x14ac:dyDescent="0.25">
      <c r="A7028" t="s">
        <v>25159</v>
      </c>
      <c r="B7028" t="s">
        <v>18085</v>
      </c>
      <c r="C7028" t="s">
        <v>18100</v>
      </c>
    </row>
    <row r="7029" spans="1:3" x14ac:dyDescent="0.25">
      <c r="A7029" t="s">
        <v>25160</v>
      </c>
      <c r="B7029" t="s">
        <v>18085</v>
      </c>
      <c r="C7029" t="s">
        <v>18100</v>
      </c>
    </row>
    <row r="7030" spans="1:3" x14ac:dyDescent="0.25">
      <c r="A7030" t="s">
        <v>25161</v>
      </c>
      <c r="B7030" t="s">
        <v>18085</v>
      </c>
      <c r="C7030" t="s">
        <v>18087</v>
      </c>
    </row>
    <row r="7031" spans="1:3" x14ac:dyDescent="0.25">
      <c r="A7031" t="s">
        <v>25162</v>
      </c>
      <c r="B7031" t="s">
        <v>18085</v>
      </c>
      <c r="C7031" t="s">
        <v>18087</v>
      </c>
    </row>
    <row r="7032" spans="1:3" x14ac:dyDescent="0.25">
      <c r="A7032" t="s">
        <v>25163</v>
      </c>
      <c r="B7032" t="s">
        <v>18085</v>
      </c>
      <c r="C7032" t="s">
        <v>18087</v>
      </c>
    </row>
    <row r="7033" spans="1:3" x14ac:dyDescent="0.25">
      <c r="A7033" t="s">
        <v>25164</v>
      </c>
      <c r="B7033" t="s">
        <v>18085</v>
      </c>
      <c r="C7033" t="s">
        <v>18100</v>
      </c>
    </row>
    <row r="7034" spans="1:3" x14ac:dyDescent="0.25">
      <c r="A7034" t="s">
        <v>25165</v>
      </c>
      <c r="B7034" t="s">
        <v>18085</v>
      </c>
      <c r="C7034" t="s">
        <v>18087</v>
      </c>
    </row>
    <row r="7035" spans="1:3" x14ac:dyDescent="0.25">
      <c r="A7035" t="s">
        <v>25166</v>
      </c>
      <c r="B7035" t="s">
        <v>18085</v>
      </c>
      <c r="C7035" t="s">
        <v>18087</v>
      </c>
    </row>
    <row r="7036" spans="1:3" x14ac:dyDescent="0.25">
      <c r="A7036" t="s">
        <v>25167</v>
      </c>
      <c r="B7036" t="s">
        <v>18085</v>
      </c>
      <c r="C7036" t="s">
        <v>18352</v>
      </c>
    </row>
    <row r="7037" spans="1:3" x14ac:dyDescent="0.25">
      <c r="A7037" t="s">
        <v>25168</v>
      </c>
      <c r="B7037" t="s">
        <v>18085</v>
      </c>
      <c r="C7037" t="s">
        <v>18087</v>
      </c>
    </row>
    <row r="7038" spans="1:3" x14ac:dyDescent="0.25">
      <c r="A7038" t="s">
        <v>25169</v>
      </c>
      <c r="B7038" t="s">
        <v>18085</v>
      </c>
      <c r="C7038" t="s">
        <v>18087</v>
      </c>
    </row>
    <row r="7039" spans="1:3" x14ac:dyDescent="0.25">
      <c r="A7039" t="s">
        <v>25170</v>
      </c>
      <c r="B7039" t="s">
        <v>18085</v>
      </c>
      <c r="C7039" t="s">
        <v>18100</v>
      </c>
    </row>
    <row r="7040" spans="1:3" x14ac:dyDescent="0.25">
      <c r="A7040" t="s">
        <v>25171</v>
      </c>
      <c r="B7040" t="s">
        <v>18085</v>
      </c>
      <c r="C7040" t="s">
        <v>18100</v>
      </c>
    </row>
    <row r="7041" spans="1:3" x14ac:dyDescent="0.25">
      <c r="A7041" t="s">
        <v>25172</v>
      </c>
      <c r="B7041" t="s">
        <v>18085</v>
      </c>
      <c r="C7041" t="s">
        <v>18100</v>
      </c>
    </row>
    <row r="7042" spans="1:3" x14ac:dyDescent="0.25">
      <c r="A7042" t="s">
        <v>25173</v>
      </c>
      <c r="B7042" t="s">
        <v>18085</v>
      </c>
      <c r="C7042" t="s">
        <v>18100</v>
      </c>
    </row>
    <row r="7043" spans="1:3" x14ac:dyDescent="0.25">
      <c r="A7043" t="s">
        <v>25174</v>
      </c>
      <c r="B7043" t="s">
        <v>18085</v>
      </c>
      <c r="C7043" t="s">
        <v>18100</v>
      </c>
    </row>
    <row r="7044" spans="1:3" x14ac:dyDescent="0.25">
      <c r="A7044" t="s">
        <v>25175</v>
      </c>
      <c r="B7044" t="s">
        <v>18085</v>
      </c>
      <c r="C7044" t="s">
        <v>18100</v>
      </c>
    </row>
    <row r="7045" spans="1:3" x14ac:dyDescent="0.25">
      <c r="A7045" t="s">
        <v>25176</v>
      </c>
      <c r="B7045" t="s">
        <v>18085</v>
      </c>
      <c r="C7045" t="s">
        <v>18100</v>
      </c>
    </row>
    <row r="7046" spans="1:3" x14ac:dyDescent="0.25">
      <c r="A7046" t="s">
        <v>25177</v>
      </c>
      <c r="B7046" t="s">
        <v>18085</v>
      </c>
      <c r="C7046" t="s">
        <v>18100</v>
      </c>
    </row>
    <row r="7047" spans="1:3" x14ac:dyDescent="0.25">
      <c r="A7047" t="s">
        <v>25178</v>
      </c>
      <c r="B7047" t="s">
        <v>18085</v>
      </c>
      <c r="C7047" t="s">
        <v>18100</v>
      </c>
    </row>
    <row r="7048" spans="1:3" x14ac:dyDescent="0.25">
      <c r="A7048" t="s">
        <v>25179</v>
      </c>
      <c r="B7048" t="s">
        <v>18085</v>
      </c>
      <c r="C7048" t="s">
        <v>18100</v>
      </c>
    </row>
    <row r="7049" spans="1:3" x14ac:dyDescent="0.25">
      <c r="A7049" t="s">
        <v>25180</v>
      </c>
      <c r="B7049" t="s">
        <v>18105</v>
      </c>
      <c r="C7049" t="s">
        <v>18100</v>
      </c>
    </row>
    <row r="7050" spans="1:3" x14ac:dyDescent="0.25">
      <c r="A7050" t="s">
        <v>25181</v>
      </c>
      <c r="B7050" t="s">
        <v>18085</v>
      </c>
      <c r="C7050" t="s">
        <v>18087</v>
      </c>
    </row>
    <row r="7051" spans="1:3" x14ac:dyDescent="0.25">
      <c r="A7051" t="s">
        <v>25182</v>
      </c>
      <c r="B7051" t="s">
        <v>18085</v>
      </c>
      <c r="C7051" t="s">
        <v>18087</v>
      </c>
    </row>
    <row r="7052" spans="1:3" x14ac:dyDescent="0.25">
      <c r="A7052" t="s">
        <v>25183</v>
      </c>
      <c r="B7052" t="s">
        <v>18085</v>
      </c>
      <c r="C7052" t="s">
        <v>18396</v>
      </c>
    </row>
    <row r="7053" spans="1:3" x14ac:dyDescent="0.25">
      <c r="A7053" t="s">
        <v>25184</v>
      </c>
      <c r="B7053" t="s">
        <v>18085</v>
      </c>
      <c r="C7053" t="s">
        <v>18100</v>
      </c>
    </row>
    <row r="7054" spans="1:3" x14ac:dyDescent="0.25">
      <c r="A7054" t="s">
        <v>25185</v>
      </c>
      <c r="B7054" t="s">
        <v>18085</v>
      </c>
      <c r="C7054" t="s">
        <v>18087</v>
      </c>
    </row>
    <row r="7055" spans="1:3" x14ac:dyDescent="0.25">
      <c r="A7055" t="s">
        <v>25186</v>
      </c>
      <c r="B7055" t="s">
        <v>18085</v>
      </c>
      <c r="C7055" t="s">
        <v>18087</v>
      </c>
    </row>
    <row r="7056" spans="1:3" x14ac:dyDescent="0.25">
      <c r="A7056" t="s">
        <v>25187</v>
      </c>
      <c r="B7056" t="s">
        <v>18085</v>
      </c>
      <c r="C7056" t="s">
        <v>18087</v>
      </c>
    </row>
    <row r="7057" spans="1:3" x14ac:dyDescent="0.25">
      <c r="A7057" t="s">
        <v>25188</v>
      </c>
      <c r="B7057" t="s">
        <v>18085</v>
      </c>
      <c r="C7057" t="s">
        <v>18087</v>
      </c>
    </row>
    <row r="7058" spans="1:3" x14ac:dyDescent="0.25">
      <c r="A7058" t="s">
        <v>25189</v>
      </c>
      <c r="B7058" t="s">
        <v>18085</v>
      </c>
      <c r="C7058" t="s">
        <v>18087</v>
      </c>
    </row>
    <row r="7059" spans="1:3" x14ac:dyDescent="0.25">
      <c r="A7059" t="s">
        <v>25190</v>
      </c>
      <c r="B7059" t="s">
        <v>18085</v>
      </c>
      <c r="C7059" t="s">
        <v>18100</v>
      </c>
    </row>
    <row r="7060" spans="1:3" x14ac:dyDescent="0.25">
      <c r="A7060" t="s">
        <v>25191</v>
      </c>
      <c r="B7060" t="s">
        <v>18085</v>
      </c>
      <c r="C7060" t="s">
        <v>18087</v>
      </c>
    </row>
    <row r="7061" spans="1:3" x14ac:dyDescent="0.25">
      <c r="A7061" t="s">
        <v>25192</v>
      </c>
      <c r="B7061" t="s">
        <v>18085</v>
      </c>
      <c r="C7061" t="s">
        <v>18100</v>
      </c>
    </row>
    <row r="7062" spans="1:3" x14ac:dyDescent="0.25">
      <c r="A7062" t="s">
        <v>25193</v>
      </c>
      <c r="B7062" t="s">
        <v>18085</v>
      </c>
      <c r="C7062" t="s">
        <v>18087</v>
      </c>
    </row>
    <row r="7063" spans="1:3" x14ac:dyDescent="0.25">
      <c r="A7063" t="s">
        <v>25194</v>
      </c>
      <c r="B7063" t="s">
        <v>18085</v>
      </c>
      <c r="C7063" t="s">
        <v>18087</v>
      </c>
    </row>
    <row r="7064" spans="1:3" x14ac:dyDescent="0.25">
      <c r="A7064" t="s">
        <v>25195</v>
      </c>
      <c r="B7064" t="s">
        <v>18085</v>
      </c>
      <c r="C7064" t="s">
        <v>18087</v>
      </c>
    </row>
    <row r="7065" spans="1:3" x14ac:dyDescent="0.25">
      <c r="A7065" t="s">
        <v>25196</v>
      </c>
      <c r="B7065" t="s">
        <v>18085</v>
      </c>
      <c r="C7065" t="s">
        <v>18087</v>
      </c>
    </row>
    <row r="7066" spans="1:3" x14ac:dyDescent="0.25">
      <c r="A7066" t="s">
        <v>25197</v>
      </c>
      <c r="B7066" t="s">
        <v>18085</v>
      </c>
      <c r="C7066" t="s">
        <v>18087</v>
      </c>
    </row>
    <row r="7067" spans="1:3" x14ac:dyDescent="0.25">
      <c r="A7067" t="s">
        <v>25198</v>
      </c>
      <c r="B7067" t="s">
        <v>18085</v>
      </c>
      <c r="C7067" t="s">
        <v>18087</v>
      </c>
    </row>
    <row r="7068" spans="1:3" x14ac:dyDescent="0.25">
      <c r="A7068" t="s">
        <v>25199</v>
      </c>
      <c r="B7068" t="s">
        <v>18085</v>
      </c>
      <c r="C7068" t="s">
        <v>18087</v>
      </c>
    </row>
    <row r="7069" spans="1:3" x14ac:dyDescent="0.25">
      <c r="A7069" t="s">
        <v>25200</v>
      </c>
      <c r="B7069" t="s">
        <v>18085</v>
      </c>
      <c r="C7069" t="s">
        <v>18100</v>
      </c>
    </row>
    <row r="7070" spans="1:3" x14ac:dyDescent="0.25">
      <c r="A7070" t="s">
        <v>25201</v>
      </c>
      <c r="B7070" t="s">
        <v>18085</v>
      </c>
      <c r="C7070" t="s">
        <v>18087</v>
      </c>
    </row>
    <row r="7071" spans="1:3" x14ac:dyDescent="0.25">
      <c r="A7071" t="s">
        <v>25202</v>
      </c>
      <c r="B7071" t="s">
        <v>18085</v>
      </c>
      <c r="C7071" t="s">
        <v>18087</v>
      </c>
    </row>
    <row r="7072" spans="1:3" x14ac:dyDescent="0.25">
      <c r="A7072" t="s">
        <v>25203</v>
      </c>
      <c r="B7072" t="s">
        <v>18085</v>
      </c>
      <c r="C7072" t="s">
        <v>18100</v>
      </c>
    </row>
    <row r="7073" spans="1:3" x14ac:dyDescent="0.25">
      <c r="A7073" t="s">
        <v>25204</v>
      </c>
      <c r="B7073" t="s">
        <v>18085</v>
      </c>
      <c r="C7073" t="s">
        <v>18100</v>
      </c>
    </row>
    <row r="7074" spans="1:3" x14ac:dyDescent="0.25">
      <c r="A7074" t="s">
        <v>25205</v>
      </c>
      <c r="B7074" t="s">
        <v>18085</v>
      </c>
      <c r="C7074" t="s">
        <v>18103</v>
      </c>
    </row>
    <row r="7075" spans="1:3" x14ac:dyDescent="0.25">
      <c r="A7075" t="s">
        <v>25206</v>
      </c>
      <c r="B7075" t="s">
        <v>18085</v>
      </c>
      <c r="C7075" t="s">
        <v>18087</v>
      </c>
    </row>
    <row r="7076" spans="1:3" x14ac:dyDescent="0.25">
      <c r="A7076" t="s">
        <v>25207</v>
      </c>
      <c r="B7076" t="s">
        <v>18085</v>
      </c>
      <c r="C7076" t="s">
        <v>18087</v>
      </c>
    </row>
    <row r="7077" spans="1:3" x14ac:dyDescent="0.25">
      <c r="A7077" t="s">
        <v>25208</v>
      </c>
      <c r="B7077" t="s">
        <v>18085</v>
      </c>
      <c r="C7077" t="s">
        <v>18087</v>
      </c>
    </row>
    <row r="7078" spans="1:3" x14ac:dyDescent="0.25">
      <c r="A7078" t="s">
        <v>25209</v>
      </c>
      <c r="B7078" t="s">
        <v>18085</v>
      </c>
      <c r="C7078" t="s">
        <v>18087</v>
      </c>
    </row>
    <row r="7079" spans="1:3" x14ac:dyDescent="0.25">
      <c r="A7079" t="s">
        <v>25210</v>
      </c>
      <c r="B7079" t="s">
        <v>18085</v>
      </c>
      <c r="C7079" t="s">
        <v>18100</v>
      </c>
    </row>
    <row r="7080" spans="1:3" x14ac:dyDescent="0.25">
      <c r="A7080" t="s">
        <v>25211</v>
      </c>
      <c r="B7080" t="s">
        <v>18085</v>
      </c>
      <c r="C7080" t="s">
        <v>18087</v>
      </c>
    </row>
    <row r="7081" spans="1:3" x14ac:dyDescent="0.25">
      <c r="A7081" t="s">
        <v>25212</v>
      </c>
      <c r="B7081" t="s">
        <v>18085</v>
      </c>
      <c r="C7081" t="s">
        <v>18087</v>
      </c>
    </row>
    <row r="7082" spans="1:3" x14ac:dyDescent="0.25">
      <c r="A7082" t="s">
        <v>25213</v>
      </c>
      <c r="B7082" t="s">
        <v>18085</v>
      </c>
      <c r="C7082" t="s">
        <v>18103</v>
      </c>
    </row>
    <row r="7083" spans="1:3" x14ac:dyDescent="0.25">
      <c r="A7083" t="s">
        <v>25214</v>
      </c>
      <c r="B7083" t="s">
        <v>18085</v>
      </c>
      <c r="C7083" t="s">
        <v>18087</v>
      </c>
    </row>
    <row r="7084" spans="1:3" x14ac:dyDescent="0.25">
      <c r="A7084" t="s">
        <v>25215</v>
      </c>
      <c r="B7084" t="s">
        <v>18085</v>
      </c>
      <c r="C7084" t="s">
        <v>18152</v>
      </c>
    </row>
    <row r="7085" spans="1:3" x14ac:dyDescent="0.25">
      <c r="A7085" t="s">
        <v>25216</v>
      </c>
      <c r="B7085" t="s">
        <v>18085</v>
      </c>
      <c r="C7085" t="s">
        <v>18087</v>
      </c>
    </row>
    <row r="7086" spans="1:3" x14ac:dyDescent="0.25">
      <c r="A7086" t="s">
        <v>25217</v>
      </c>
      <c r="B7086" t="s">
        <v>18085</v>
      </c>
      <c r="C7086" t="s">
        <v>18100</v>
      </c>
    </row>
    <row r="7087" spans="1:3" x14ac:dyDescent="0.25">
      <c r="A7087" t="s">
        <v>25218</v>
      </c>
      <c r="B7087" t="s">
        <v>18085</v>
      </c>
      <c r="C7087" t="s">
        <v>18100</v>
      </c>
    </row>
    <row r="7088" spans="1:3" x14ac:dyDescent="0.25">
      <c r="A7088" t="s">
        <v>25219</v>
      </c>
      <c r="B7088" t="s">
        <v>18085</v>
      </c>
      <c r="C7088" t="s">
        <v>18100</v>
      </c>
    </row>
    <row r="7089" spans="1:3" x14ac:dyDescent="0.25">
      <c r="A7089" t="s">
        <v>25220</v>
      </c>
      <c r="B7089" t="s">
        <v>18085</v>
      </c>
      <c r="C7089" t="s">
        <v>18102</v>
      </c>
    </row>
    <row r="7090" spans="1:3" x14ac:dyDescent="0.25">
      <c r="A7090" t="s">
        <v>25221</v>
      </c>
      <c r="B7090" t="s">
        <v>18085</v>
      </c>
      <c r="C7090" t="s">
        <v>18100</v>
      </c>
    </row>
    <row r="7091" spans="1:3" x14ac:dyDescent="0.25">
      <c r="A7091" t="s">
        <v>25222</v>
      </c>
      <c r="B7091" t="s">
        <v>18085</v>
      </c>
      <c r="C7091" t="s">
        <v>18100</v>
      </c>
    </row>
    <row r="7092" spans="1:3" x14ac:dyDescent="0.25">
      <c r="A7092" t="s">
        <v>25223</v>
      </c>
      <c r="B7092" t="s">
        <v>18085</v>
      </c>
      <c r="C7092" t="s">
        <v>18087</v>
      </c>
    </row>
    <row r="7093" spans="1:3" x14ac:dyDescent="0.25">
      <c r="A7093" t="s">
        <v>25224</v>
      </c>
      <c r="B7093" t="s">
        <v>18085</v>
      </c>
      <c r="C7093" t="s">
        <v>18087</v>
      </c>
    </row>
    <row r="7094" spans="1:3" x14ac:dyDescent="0.25">
      <c r="A7094" t="s">
        <v>25225</v>
      </c>
      <c r="B7094" t="s">
        <v>18085</v>
      </c>
      <c r="C7094" t="s">
        <v>18100</v>
      </c>
    </row>
    <row r="7095" spans="1:3" x14ac:dyDescent="0.25">
      <c r="A7095" t="s">
        <v>25226</v>
      </c>
      <c r="B7095" t="s">
        <v>18085</v>
      </c>
      <c r="C7095" t="s">
        <v>18100</v>
      </c>
    </row>
    <row r="7096" spans="1:3" x14ac:dyDescent="0.25">
      <c r="A7096" t="s">
        <v>25227</v>
      </c>
      <c r="B7096" t="s">
        <v>19634</v>
      </c>
      <c r="C7096" t="s">
        <v>18087</v>
      </c>
    </row>
    <row r="7097" spans="1:3" x14ac:dyDescent="0.25">
      <c r="A7097" t="s">
        <v>25228</v>
      </c>
      <c r="B7097" t="s">
        <v>18085</v>
      </c>
      <c r="C7097" t="s">
        <v>18087</v>
      </c>
    </row>
    <row r="7098" spans="1:3" x14ac:dyDescent="0.25">
      <c r="A7098" t="s">
        <v>25229</v>
      </c>
      <c r="B7098" t="s">
        <v>18085</v>
      </c>
      <c r="C7098" t="s">
        <v>18100</v>
      </c>
    </row>
    <row r="7099" spans="1:3" x14ac:dyDescent="0.25">
      <c r="A7099" t="s">
        <v>25230</v>
      </c>
      <c r="B7099" t="s">
        <v>18085</v>
      </c>
      <c r="C7099" t="s">
        <v>18087</v>
      </c>
    </row>
    <row r="7100" spans="1:3" x14ac:dyDescent="0.25">
      <c r="A7100" t="s">
        <v>25231</v>
      </c>
      <c r="B7100" t="s">
        <v>18085</v>
      </c>
      <c r="C7100" t="s">
        <v>18100</v>
      </c>
    </row>
    <row r="7101" spans="1:3" x14ac:dyDescent="0.25">
      <c r="A7101" t="s">
        <v>25232</v>
      </c>
      <c r="B7101" t="s">
        <v>18085</v>
      </c>
      <c r="C7101" t="s">
        <v>18087</v>
      </c>
    </row>
    <row r="7102" spans="1:3" x14ac:dyDescent="0.25">
      <c r="A7102" t="s">
        <v>25233</v>
      </c>
      <c r="B7102" t="s">
        <v>18085</v>
      </c>
      <c r="C7102" t="s">
        <v>18100</v>
      </c>
    </row>
    <row r="7103" spans="1:3" x14ac:dyDescent="0.25">
      <c r="A7103" t="s">
        <v>25234</v>
      </c>
      <c r="B7103" t="s">
        <v>18085</v>
      </c>
      <c r="C7103" t="s">
        <v>18229</v>
      </c>
    </row>
    <row r="7104" spans="1:3" x14ac:dyDescent="0.25">
      <c r="A7104" t="s">
        <v>25235</v>
      </c>
      <c r="B7104" t="s">
        <v>18085</v>
      </c>
      <c r="C7104" t="s">
        <v>18115</v>
      </c>
    </row>
    <row r="7105" spans="1:3" x14ac:dyDescent="0.25">
      <c r="A7105" t="s">
        <v>25236</v>
      </c>
      <c r="B7105" t="s">
        <v>18085</v>
      </c>
      <c r="C7105" t="s">
        <v>18087</v>
      </c>
    </row>
    <row r="7106" spans="1:3" x14ac:dyDescent="0.25">
      <c r="A7106" t="s">
        <v>25237</v>
      </c>
      <c r="B7106" t="s">
        <v>18085</v>
      </c>
      <c r="C7106" t="s">
        <v>18087</v>
      </c>
    </row>
    <row r="7107" spans="1:3" x14ac:dyDescent="0.25">
      <c r="A7107" t="s">
        <v>25238</v>
      </c>
      <c r="B7107" t="s">
        <v>18085</v>
      </c>
      <c r="C7107" t="s">
        <v>18087</v>
      </c>
    </row>
    <row r="7108" spans="1:3" x14ac:dyDescent="0.25">
      <c r="A7108" t="s">
        <v>25239</v>
      </c>
      <c r="B7108" t="s">
        <v>18085</v>
      </c>
      <c r="C7108" t="s">
        <v>18087</v>
      </c>
    </row>
    <row r="7109" spans="1:3" x14ac:dyDescent="0.25">
      <c r="A7109" t="s">
        <v>25240</v>
      </c>
      <c r="B7109" t="s">
        <v>18085</v>
      </c>
      <c r="C7109" t="s">
        <v>18087</v>
      </c>
    </row>
    <row r="7110" spans="1:3" x14ac:dyDescent="0.25">
      <c r="A7110" t="s">
        <v>25241</v>
      </c>
      <c r="B7110" t="s">
        <v>18085</v>
      </c>
      <c r="C7110" t="s">
        <v>18087</v>
      </c>
    </row>
    <row r="7111" spans="1:3" x14ac:dyDescent="0.25">
      <c r="A7111" t="s">
        <v>25242</v>
      </c>
      <c r="B7111" t="s">
        <v>18085</v>
      </c>
      <c r="C7111" t="s">
        <v>18087</v>
      </c>
    </row>
    <row r="7112" spans="1:3" x14ac:dyDescent="0.25">
      <c r="A7112" t="s">
        <v>25243</v>
      </c>
      <c r="B7112" t="s">
        <v>18389</v>
      </c>
      <c r="C7112" t="s">
        <v>18100</v>
      </c>
    </row>
    <row r="7113" spans="1:3" x14ac:dyDescent="0.25">
      <c r="A7113" t="s">
        <v>25244</v>
      </c>
      <c r="B7113" t="s">
        <v>18085</v>
      </c>
      <c r="C7113" t="s">
        <v>18103</v>
      </c>
    </row>
    <row r="7114" spans="1:3" x14ac:dyDescent="0.25">
      <c r="A7114" t="s">
        <v>25245</v>
      </c>
      <c r="B7114" t="s">
        <v>18085</v>
      </c>
      <c r="C7114" t="s">
        <v>18087</v>
      </c>
    </row>
    <row r="7115" spans="1:3" x14ac:dyDescent="0.25">
      <c r="A7115" t="s">
        <v>25246</v>
      </c>
      <c r="B7115" t="s">
        <v>18085</v>
      </c>
      <c r="C7115" t="s">
        <v>18087</v>
      </c>
    </row>
    <row r="7116" spans="1:3" x14ac:dyDescent="0.25">
      <c r="A7116" t="s">
        <v>25247</v>
      </c>
      <c r="B7116" t="s">
        <v>18085</v>
      </c>
      <c r="C7116" t="s">
        <v>18100</v>
      </c>
    </row>
    <row r="7117" spans="1:3" x14ac:dyDescent="0.25">
      <c r="A7117" t="s">
        <v>25248</v>
      </c>
      <c r="B7117" t="s">
        <v>18085</v>
      </c>
      <c r="C7117" t="s">
        <v>18087</v>
      </c>
    </row>
    <row r="7118" spans="1:3" x14ac:dyDescent="0.25">
      <c r="A7118" t="s">
        <v>25249</v>
      </c>
      <c r="B7118" t="s">
        <v>18085</v>
      </c>
      <c r="C7118" t="s">
        <v>18087</v>
      </c>
    </row>
    <row r="7119" spans="1:3" x14ac:dyDescent="0.25">
      <c r="A7119" t="s">
        <v>25250</v>
      </c>
      <c r="B7119" t="s">
        <v>18085</v>
      </c>
      <c r="C7119" t="s">
        <v>18087</v>
      </c>
    </row>
    <row r="7120" spans="1:3" x14ac:dyDescent="0.25">
      <c r="A7120" t="s">
        <v>25251</v>
      </c>
      <c r="B7120" t="s">
        <v>18085</v>
      </c>
      <c r="C7120" t="s">
        <v>18100</v>
      </c>
    </row>
    <row r="7121" spans="1:3" x14ac:dyDescent="0.25">
      <c r="A7121" t="s">
        <v>25252</v>
      </c>
      <c r="B7121" t="s">
        <v>18085</v>
      </c>
      <c r="C7121" t="s">
        <v>18100</v>
      </c>
    </row>
    <row r="7122" spans="1:3" x14ac:dyDescent="0.25">
      <c r="A7122" t="s">
        <v>25253</v>
      </c>
      <c r="B7122" t="s">
        <v>18085</v>
      </c>
      <c r="C7122" t="s">
        <v>18087</v>
      </c>
    </row>
    <row r="7123" spans="1:3" x14ac:dyDescent="0.25">
      <c r="A7123" t="s">
        <v>25254</v>
      </c>
      <c r="B7123" t="s">
        <v>18085</v>
      </c>
      <c r="C7123" t="s">
        <v>18087</v>
      </c>
    </row>
    <row r="7124" spans="1:3" x14ac:dyDescent="0.25">
      <c r="A7124" t="s">
        <v>25255</v>
      </c>
      <c r="B7124" t="s">
        <v>18085</v>
      </c>
      <c r="C7124" t="s">
        <v>18087</v>
      </c>
    </row>
    <row r="7125" spans="1:3" x14ac:dyDescent="0.25">
      <c r="A7125" t="s">
        <v>25256</v>
      </c>
      <c r="B7125" t="s">
        <v>18085</v>
      </c>
      <c r="C7125" t="s">
        <v>18087</v>
      </c>
    </row>
    <row r="7126" spans="1:3" x14ac:dyDescent="0.25">
      <c r="A7126" t="s">
        <v>25257</v>
      </c>
      <c r="B7126" t="s">
        <v>18085</v>
      </c>
      <c r="C7126" t="s">
        <v>18087</v>
      </c>
    </row>
    <row r="7127" spans="1:3" x14ac:dyDescent="0.25">
      <c r="A7127" t="s">
        <v>25258</v>
      </c>
      <c r="B7127" t="s">
        <v>18085</v>
      </c>
      <c r="C7127" t="s">
        <v>18100</v>
      </c>
    </row>
    <row r="7128" spans="1:3" x14ac:dyDescent="0.25">
      <c r="A7128" t="s">
        <v>25259</v>
      </c>
      <c r="B7128" t="s">
        <v>18085</v>
      </c>
      <c r="C7128" t="s">
        <v>18100</v>
      </c>
    </row>
    <row r="7129" spans="1:3" x14ac:dyDescent="0.25">
      <c r="A7129" t="s">
        <v>25260</v>
      </c>
      <c r="B7129" t="s">
        <v>18085</v>
      </c>
      <c r="C7129" t="s">
        <v>18229</v>
      </c>
    </row>
    <row r="7130" spans="1:3" x14ac:dyDescent="0.25">
      <c r="A7130" t="s">
        <v>25261</v>
      </c>
      <c r="B7130" t="s">
        <v>18085</v>
      </c>
      <c r="C7130" t="s">
        <v>18087</v>
      </c>
    </row>
    <row r="7131" spans="1:3" x14ac:dyDescent="0.25">
      <c r="A7131" t="s">
        <v>25262</v>
      </c>
      <c r="B7131" t="s">
        <v>18085</v>
      </c>
      <c r="C7131" t="s">
        <v>18100</v>
      </c>
    </row>
    <row r="7132" spans="1:3" x14ac:dyDescent="0.25">
      <c r="A7132" t="s">
        <v>25263</v>
      </c>
      <c r="B7132" t="s">
        <v>18085</v>
      </c>
      <c r="C7132" t="s">
        <v>18087</v>
      </c>
    </row>
    <row r="7133" spans="1:3" x14ac:dyDescent="0.25">
      <c r="A7133" t="s">
        <v>25264</v>
      </c>
      <c r="B7133" t="s">
        <v>18085</v>
      </c>
      <c r="C7133" t="s">
        <v>18100</v>
      </c>
    </row>
    <row r="7134" spans="1:3" x14ac:dyDescent="0.25">
      <c r="A7134" t="s">
        <v>25265</v>
      </c>
      <c r="B7134" t="s">
        <v>18085</v>
      </c>
      <c r="C7134" t="s">
        <v>18100</v>
      </c>
    </row>
    <row r="7135" spans="1:3" x14ac:dyDescent="0.25">
      <c r="A7135" t="s">
        <v>25266</v>
      </c>
      <c r="B7135" t="s">
        <v>18085</v>
      </c>
      <c r="C7135" t="s">
        <v>18100</v>
      </c>
    </row>
    <row r="7136" spans="1:3" x14ac:dyDescent="0.25">
      <c r="A7136" t="s">
        <v>25267</v>
      </c>
      <c r="B7136" t="s">
        <v>20443</v>
      </c>
      <c r="C7136" t="s">
        <v>18100</v>
      </c>
    </row>
    <row r="7137" spans="1:3" x14ac:dyDescent="0.25">
      <c r="A7137" t="s">
        <v>25268</v>
      </c>
      <c r="B7137" t="s">
        <v>18085</v>
      </c>
      <c r="C7137" t="s">
        <v>18087</v>
      </c>
    </row>
    <row r="7138" spans="1:3" x14ac:dyDescent="0.25">
      <c r="A7138" t="s">
        <v>25269</v>
      </c>
      <c r="B7138" t="s">
        <v>18085</v>
      </c>
      <c r="C7138" t="s">
        <v>18492</v>
      </c>
    </row>
    <row r="7139" spans="1:3" x14ac:dyDescent="0.25">
      <c r="A7139" t="s">
        <v>25270</v>
      </c>
      <c r="B7139" t="s">
        <v>18085</v>
      </c>
      <c r="C7139" t="s">
        <v>18087</v>
      </c>
    </row>
    <row r="7140" spans="1:3" x14ac:dyDescent="0.25">
      <c r="A7140" t="s">
        <v>25271</v>
      </c>
      <c r="B7140" t="s">
        <v>18085</v>
      </c>
      <c r="C7140" t="s">
        <v>18100</v>
      </c>
    </row>
    <row r="7141" spans="1:3" x14ac:dyDescent="0.25">
      <c r="A7141" t="s">
        <v>25272</v>
      </c>
      <c r="B7141" t="s">
        <v>18085</v>
      </c>
      <c r="C7141" t="s">
        <v>18100</v>
      </c>
    </row>
    <row r="7142" spans="1:3" x14ac:dyDescent="0.25">
      <c r="A7142" t="s">
        <v>25273</v>
      </c>
      <c r="B7142" t="s">
        <v>18085</v>
      </c>
      <c r="C7142" t="s">
        <v>18087</v>
      </c>
    </row>
    <row r="7143" spans="1:3" x14ac:dyDescent="0.25">
      <c r="A7143" t="s">
        <v>25274</v>
      </c>
      <c r="B7143" t="s">
        <v>18085</v>
      </c>
      <c r="C7143" t="s">
        <v>18100</v>
      </c>
    </row>
    <row r="7144" spans="1:3" x14ac:dyDescent="0.25">
      <c r="A7144" t="s">
        <v>25275</v>
      </c>
      <c r="B7144" t="s">
        <v>18085</v>
      </c>
      <c r="C7144" t="s">
        <v>18100</v>
      </c>
    </row>
    <row r="7145" spans="1:3" x14ac:dyDescent="0.25">
      <c r="A7145" t="s">
        <v>25276</v>
      </c>
      <c r="B7145" t="s">
        <v>18085</v>
      </c>
      <c r="C7145" t="s">
        <v>18100</v>
      </c>
    </row>
    <row r="7146" spans="1:3" x14ac:dyDescent="0.25">
      <c r="A7146" t="s">
        <v>25277</v>
      </c>
      <c r="B7146" t="s">
        <v>18085</v>
      </c>
      <c r="C7146" t="s">
        <v>18100</v>
      </c>
    </row>
    <row r="7147" spans="1:3" x14ac:dyDescent="0.25">
      <c r="A7147" t="s">
        <v>25278</v>
      </c>
      <c r="B7147" t="s">
        <v>18085</v>
      </c>
      <c r="C7147" t="s">
        <v>18087</v>
      </c>
    </row>
    <row r="7148" spans="1:3" x14ac:dyDescent="0.25">
      <c r="A7148" t="s">
        <v>25279</v>
      </c>
      <c r="B7148" t="s">
        <v>18108</v>
      </c>
      <c r="C7148" t="s">
        <v>18100</v>
      </c>
    </row>
    <row r="7149" spans="1:3" x14ac:dyDescent="0.25">
      <c r="A7149" t="s">
        <v>25280</v>
      </c>
      <c r="B7149" t="s">
        <v>18085</v>
      </c>
      <c r="C7149" t="s">
        <v>18087</v>
      </c>
    </row>
    <row r="7150" spans="1:3" x14ac:dyDescent="0.25">
      <c r="A7150" t="s">
        <v>25281</v>
      </c>
      <c r="B7150" t="s">
        <v>18085</v>
      </c>
      <c r="C7150" t="s">
        <v>18087</v>
      </c>
    </row>
    <row r="7151" spans="1:3" x14ac:dyDescent="0.25">
      <c r="A7151" t="s">
        <v>25282</v>
      </c>
      <c r="B7151" t="s">
        <v>18085</v>
      </c>
      <c r="C7151" t="s">
        <v>18087</v>
      </c>
    </row>
    <row r="7152" spans="1:3" x14ac:dyDescent="0.25">
      <c r="A7152" t="s">
        <v>25283</v>
      </c>
      <c r="B7152" t="s">
        <v>18866</v>
      </c>
      <c r="C7152" t="s">
        <v>18100</v>
      </c>
    </row>
    <row r="7153" spans="1:3" x14ac:dyDescent="0.25">
      <c r="A7153" t="s">
        <v>25284</v>
      </c>
      <c r="B7153" t="s">
        <v>18389</v>
      </c>
      <c r="C7153" t="s">
        <v>18087</v>
      </c>
    </row>
    <row r="7154" spans="1:3" x14ac:dyDescent="0.25">
      <c r="A7154" t="s">
        <v>25285</v>
      </c>
      <c r="B7154" t="s">
        <v>18085</v>
      </c>
      <c r="C7154" t="s">
        <v>18087</v>
      </c>
    </row>
    <row r="7155" spans="1:3" x14ac:dyDescent="0.25">
      <c r="A7155" t="s">
        <v>25286</v>
      </c>
      <c r="B7155" t="s">
        <v>18085</v>
      </c>
      <c r="C7155" t="s">
        <v>18100</v>
      </c>
    </row>
    <row r="7156" spans="1:3" x14ac:dyDescent="0.25">
      <c r="A7156" t="s">
        <v>25287</v>
      </c>
      <c r="B7156" t="s">
        <v>18085</v>
      </c>
      <c r="C7156" t="s">
        <v>18103</v>
      </c>
    </row>
    <row r="7157" spans="1:3" x14ac:dyDescent="0.25">
      <c r="A7157" t="s">
        <v>25288</v>
      </c>
      <c r="B7157" t="s">
        <v>18085</v>
      </c>
      <c r="C7157" t="s">
        <v>18100</v>
      </c>
    </row>
    <row r="7158" spans="1:3" x14ac:dyDescent="0.25">
      <c r="A7158" t="s">
        <v>25289</v>
      </c>
      <c r="B7158" t="s">
        <v>18085</v>
      </c>
      <c r="C7158" t="s">
        <v>18087</v>
      </c>
    </row>
    <row r="7159" spans="1:3" x14ac:dyDescent="0.25">
      <c r="A7159" t="s">
        <v>25290</v>
      </c>
      <c r="B7159" t="s">
        <v>18085</v>
      </c>
      <c r="C7159" t="s">
        <v>18087</v>
      </c>
    </row>
    <row r="7160" spans="1:3" x14ac:dyDescent="0.25">
      <c r="A7160" t="s">
        <v>25291</v>
      </c>
      <c r="B7160" t="s">
        <v>18085</v>
      </c>
      <c r="C7160" t="s">
        <v>18087</v>
      </c>
    </row>
    <row r="7161" spans="1:3" x14ac:dyDescent="0.25">
      <c r="A7161" t="s">
        <v>25292</v>
      </c>
      <c r="B7161" t="s">
        <v>18085</v>
      </c>
      <c r="C7161" t="s">
        <v>18087</v>
      </c>
    </row>
    <row r="7162" spans="1:3" x14ac:dyDescent="0.25">
      <c r="A7162" t="s">
        <v>25293</v>
      </c>
      <c r="B7162" t="s">
        <v>18085</v>
      </c>
      <c r="C7162" t="s">
        <v>18087</v>
      </c>
    </row>
    <row r="7163" spans="1:3" x14ac:dyDescent="0.25">
      <c r="A7163" t="s">
        <v>25294</v>
      </c>
      <c r="B7163" t="s">
        <v>18085</v>
      </c>
      <c r="C7163" t="s">
        <v>18100</v>
      </c>
    </row>
    <row r="7164" spans="1:3" x14ac:dyDescent="0.25">
      <c r="A7164" t="s">
        <v>25295</v>
      </c>
      <c r="B7164" t="s">
        <v>18085</v>
      </c>
      <c r="C7164" t="s">
        <v>18100</v>
      </c>
    </row>
    <row r="7165" spans="1:3" x14ac:dyDescent="0.25">
      <c r="A7165" t="s">
        <v>25296</v>
      </c>
      <c r="B7165" t="s">
        <v>18085</v>
      </c>
      <c r="C7165" t="s">
        <v>18087</v>
      </c>
    </row>
    <row r="7166" spans="1:3" x14ac:dyDescent="0.25">
      <c r="A7166" t="s">
        <v>25297</v>
      </c>
      <c r="B7166" t="s">
        <v>18085</v>
      </c>
      <c r="C7166" t="s">
        <v>18100</v>
      </c>
    </row>
    <row r="7167" spans="1:3" x14ac:dyDescent="0.25">
      <c r="A7167" t="s">
        <v>25298</v>
      </c>
      <c r="B7167" t="s">
        <v>18085</v>
      </c>
      <c r="C7167" t="s">
        <v>18100</v>
      </c>
    </row>
    <row r="7168" spans="1:3" x14ac:dyDescent="0.25">
      <c r="A7168" t="s">
        <v>25299</v>
      </c>
      <c r="B7168" t="s">
        <v>18085</v>
      </c>
      <c r="C7168" t="s">
        <v>21118</v>
      </c>
    </row>
    <row r="7169" spans="1:3" x14ac:dyDescent="0.25">
      <c r="A7169" t="s">
        <v>25300</v>
      </c>
      <c r="B7169" t="s">
        <v>18085</v>
      </c>
      <c r="C7169" t="s">
        <v>18087</v>
      </c>
    </row>
    <row r="7170" spans="1:3" x14ac:dyDescent="0.25">
      <c r="A7170" t="s">
        <v>25301</v>
      </c>
      <c r="B7170" t="s">
        <v>18085</v>
      </c>
      <c r="C7170" t="s">
        <v>18087</v>
      </c>
    </row>
    <row r="7171" spans="1:3" x14ac:dyDescent="0.25">
      <c r="A7171" t="s">
        <v>25302</v>
      </c>
      <c r="B7171" t="s">
        <v>18085</v>
      </c>
      <c r="C7171" t="s">
        <v>18100</v>
      </c>
    </row>
    <row r="7172" spans="1:3" x14ac:dyDescent="0.25">
      <c r="A7172" t="s">
        <v>25303</v>
      </c>
      <c r="B7172" t="s">
        <v>18389</v>
      </c>
      <c r="C7172" t="s">
        <v>18100</v>
      </c>
    </row>
    <row r="7173" spans="1:3" x14ac:dyDescent="0.25">
      <c r="A7173" t="s">
        <v>25304</v>
      </c>
      <c r="B7173" t="s">
        <v>18085</v>
      </c>
      <c r="C7173" t="s">
        <v>18100</v>
      </c>
    </row>
    <row r="7174" spans="1:3" x14ac:dyDescent="0.25">
      <c r="A7174" t="s">
        <v>25305</v>
      </c>
      <c r="B7174" t="s">
        <v>18085</v>
      </c>
      <c r="C7174" t="s">
        <v>18117</v>
      </c>
    </row>
    <row r="7175" spans="1:3" x14ac:dyDescent="0.25">
      <c r="A7175" t="s">
        <v>25306</v>
      </c>
      <c r="B7175" t="s">
        <v>18389</v>
      </c>
      <c r="C7175" t="s">
        <v>18100</v>
      </c>
    </row>
    <row r="7176" spans="1:3" x14ac:dyDescent="0.25">
      <c r="A7176" t="s">
        <v>25307</v>
      </c>
      <c r="B7176" t="s">
        <v>18085</v>
      </c>
      <c r="C7176" t="s">
        <v>18100</v>
      </c>
    </row>
    <row r="7177" spans="1:3" x14ac:dyDescent="0.25">
      <c r="A7177" t="s">
        <v>25308</v>
      </c>
      <c r="B7177" t="s">
        <v>18085</v>
      </c>
      <c r="C7177" t="s">
        <v>18100</v>
      </c>
    </row>
    <row r="7178" spans="1:3" x14ac:dyDescent="0.25">
      <c r="A7178" t="s">
        <v>25309</v>
      </c>
      <c r="B7178" t="s">
        <v>18085</v>
      </c>
      <c r="C7178" t="s">
        <v>18087</v>
      </c>
    </row>
    <row r="7179" spans="1:3" x14ac:dyDescent="0.25">
      <c r="A7179" t="s">
        <v>25310</v>
      </c>
      <c r="B7179" t="s">
        <v>18085</v>
      </c>
      <c r="C7179" t="s">
        <v>18087</v>
      </c>
    </row>
    <row r="7180" spans="1:3" x14ac:dyDescent="0.25">
      <c r="A7180" t="s">
        <v>25311</v>
      </c>
      <c r="B7180" t="s">
        <v>18085</v>
      </c>
      <c r="C7180" t="s">
        <v>18087</v>
      </c>
    </row>
    <row r="7181" spans="1:3" x14ac:dyDescent="0.25">
      <c r="A7181" t="s">
        <v>25312</v>
      </c>
      <c r="B7181" t="s">
        <v>18085</v>
      </c>
      <c r="C7181" t="s">
        <v>18103</v>
      </c>
    </row>
    <row r="7182" spans="1:3" x14ac:dyDescent="0.25">
      <c r="A7182" t="s">
        <v>25313</v>
      </c>
      <c r="B7182" t="s">
        <v>18085</v>
      </c>
      <c r="C7182" t="s">
        <v>18100</v>
      </c>
    </row>
    <row r="7183" spans="1:3" x14ac:dyDescent="0.25">
      <c r="A7183" t="s">
        <v>25314</v>
      </c>
      <c r="B7183" t="s">
        <v>18085</v>
      </c>
      <c r="C7183" t="s">
        <v>18087</v>
      </c>
    </row>
    <row r="7184" spans="1:3" x14ac:dyDescent="0.25">
      <c r="A7184" t="s">
        <v>25315</v>
      </c>
      <c r="B7184" t="s">
        <v>18085</v>
      </c>
      <c r="C7184" t="s">
        <v>18100</v>
      </c>
    </row>
    <row r="7185" spans="1:3" x14ac:dyDescent="0.25">
      <c r="A7185" t="s">
        <v>25316</v>
      </c>
      <c r="B7185" t="s">
        <v>18085</v>
      </c>
      <c r="C7185" t="s">
        <v>18100</v>
      </c>
    </row>
    <row r="7186" spans="1:3" x14ac:dyDescent="0.25">
      <c r="A7186" t="s">
        <v>25317</v>
      </c>
      <c r="B7186" t="s">
        <v>18085</v>
      </c>
      <c r="C7186" t="s">
        <v>18100</v>
      </c>
    </row>
    <row r="7187" spans="1:3" x14ac:dyDescent="0.25">
      <c r="A7187" t="s">
        <v>25318</v>
      </c>
      <c r="B7187" t="s">
        <v>18085</v>
      </c>
      <c r="C7187" t="s">
        <v>18103</v>
      </c>
    </row>
    <row r="7188" spans="1:3" x14ac:dyDescent="0.25">
      <c r="A7188" t="s">
        <v>25319</v>
      </c>
      <c r="B7188" t="s">
        <v>18085</v>
      </c>
      <c r="C7188" t="s">
        <v>18087</v>
      </c>
    </row>
    <row r="7189" spans="1:3" x14ac:dyDescent="0.25">
      <c r="A7189" t="s">
        <v>25320</v>
      </c>
      <c r="B7189" t="s">
        <v>18085</v>
      </c>
      <c r="C7189" t="s">
        <v>18089</v>
      </c>
    </row>
    <row r="7190" spans="1:3" x14ac:dyDescent="0.25">
      <c r="A7190" t="s">
        <v>25321</v>
      </c>
      <c r="B7190" t="s">
        <v>18085</v>
      </c>
      <c r="C7190" t="s">
        <v>18087</v>
      </c>
    </row>
    <row r="7191" spans="1:3" x14ac:dyDescent="0.25">
      <c r="A7191" t="s">
        <v>25322</v>
      </c>
      <c r="B7191" t="s">
        <v>18085</v>
      </c>
      <c r="C7191" t="s">
        <v>18100</v>
      </c>
    </row>
    <row r="7192" spans="1:3" x14ac:dyDescent="0.25">
      <c r="A7192" t="s">
        <v>25323</v>
      </c>
      <c r="B7192" t="s">
        <v>18085</v>
      </c>
      <c r="C7192" t="s">
        <v>18100</v>
      </c>
    </row>
    <row r="7193" spans="1:3" x14ac:dyDescent="0.25">
      <c r="A7193" t="s">
        <v>25324</v>
      </c>
      <c r="B7193" t="s">
        <v>18085</v>
      </c>
      <c r="C7193" t="s">
        <v>18087</v>
      </c>
    </row>
    <row r="7194" spans="1:3" x14ac:dyDescent="0.25">
      <c r="A7194" t="s">
        <v>25325</v>
      </c>
      <c r="B7194" t="s">
        <v>18085</v>
      </c>
      <c r="C7194" t="s">
        <v>18140</v>
      </c>
    </row>
    <row r="7195" spans="1:3" x14ac:dyDescent="0.25">
      <c r="A7195" t="s">
        <v>25326</v>
      </c>
      <c r="B7195" t="s">
        <v>18085</v>
      </c>
      <c r="C7195" t="s">
        <v>18100</v>
      </c>
    </row>
    <row r="7196" spans="1:3" x14ac:dyDescent="0.25">
      <c r="A7196" t="s">
        <v>25327</v>
      </c>
      <c r="B7196" t="s">
        <v>18085</v>
      </c>
      <c r="C7196" t="s">
        <v>18100</v>
      </c>
    </row>
    <row r="7197" spans="1:3" x14ac:dyDescent="0.25">
      <c r="A7197" t="s">
        <v>25328</v>
      </c>
      <c r="B7197" t="s">
        <v>18085</v>
      </c>
      <c r="C7197" t="s">
        <v>18087</v>
      </c>
    </row>
    <row r="7198" spans="1:3" x14ac:dyDescent="0.25">
      <c r="A7198" t="s">
        <v>25329</v>
      </c>
      <c r="B7198" t="s">
        <v>18085</v>
      </c>
      <c r="C7198" t="s">
        <v>18087</v>
      </c>
    </row>
    <row r="7199" spans="1:3" x14ac:dyDescent="0.25">
      <c r="A7199" t="s">
        <v>25330</v>
      </c>
      <c r="B7199" t="s">
        <v>18085</v>
      </c>
      <c r="C7199" t="s">
        <v>18087</v>
      </c>
    </row>
    <row r="7200" spans="1:3" x14ac:dyDescent="0.25">
      <c r="A7200" t="s">
        <v>25331</v>
      </c>
      <c r="B7200" t="s">
        <v>18085</v>
      </c>
      <c r="C7200" t="s">
        <v>18102</v>
      </c>
    </row>
    <row r="7201" spans="1:3" x14ac:dyDescent="0.25">
      <c r="A7201" t="s">
        <v>25332</v>
      </c>
      <c r="B7201" t="s">
        <v>18085</v>
      </c>
      <c r="C7201" t="s">
        <v>18100</v>
      </c>
    </row>
    <row r="7202" spans="1:3" x14ac:dyDescent="0.25">
      <c r="A7202" t="s">
        <v>25333</v>
      </c>
      <c r="B7202" t="s">
        <v>18085</v>
      </c>
      <c r="C7202" t="s">
        <v>18140</v>
      </c>
    </row>
    <row r="7203" spans="1:3" x14ac:dyDescent="0.25">
      <c r="A7203" t="s">
        <v>25334</v>
      </c>
      <c r="B7203" t="s">
        <v>18085</v>
      </c>
      <c r="C7203" t="s">
        <v>18229</v>
      </c>
    </row>
    <row r="7204" spans="1:3" x14ac:dyDescent="0.25">
      <c r="A7204" t="s">
        <v>25335</v>
      </c>
      <c r="B7204" t="s">
        <v>18085</v>
      </c>
      <c r="C7204" t="s">
        <v>18147</v>
      </c>
    </row>
    <row r="7205" spans="1:3" x14ac:dyDescent="0.25">
      <c r="A7205" t="s">
        <v>25336</v>
      </c>
      <c r="B7205" t="s">
        <v>18085</v>
      </c>
      <c r="C7205" t="s">
        <v>18087</v>
      </c>
    </row>
    <row r="7206" spans="1:3" x14ac:dyDescent="0.25">
      <c r="A7206" t="s">
        <v>25337</v>
      </c>
      <c r="B7206" t="s">
        <v>18085</v>
      </c>
      <c r="C7206" t="s">
        <v>18100</v>
      </c>
    </row>
    <row r="7207" spans="1:3" x14ac:dyDescent="0.25">
      <c r="A7207" t="s">
        <v>25338</v>
      </c>
      <c r="B7207" t="s">
        <v>18085</v>
      </c>
      <c r="C7207" t="s">
        <v>18087</v>
      </c>
    </row>
    <row r="7208" spans="1:3" x14ac:dyDescent="0.25">
      <c r="A7208" t="s">
        <v>25339</v>
      </c>
      <c r="B7208" t="s">
        <v>18085</v>
      </c>
      <c r="C7208" t="s">
        <v>18100</v>
      </c>
    </row>
    <row r="7209" spans="1:3" x14ac:dyDescent="0.25">
      <c r="A7209" t="s">
        <v>25340</v>
      </c>
      <c r="B7209" t="s">
        <v>18085</v>
      </c>
      <c r="C7209" t="s">
        <v>18087</v>
      </c>
    </row>
    <row r="7210" spans="1:3" x14ac:dyDescent="0.25">
      <c r="A7210" t="s">
        <v>25341</v>
      </c>
      <c r="B7210" t="s">
        <v>18085</v>
      </c>
      <c r="C7210" t="s">
        <v>18100</v>
      </c>
    </row>
    <row r="7211" spans="1:3" x14ac:dyDescent="0.25">
      <c r="A7211" t="s">
        <v>25342</v>
      </c>
      <c r="B7211" t="s">
        <v>18085</v>
      </c>
      <c r="C7211" t="s">
        <v>18100</v>
      </c>
    </row>
    <row r="7212" spans="1:3" x14ac:dyDescent="0.25">
      <c r="A7212" t="s">
        <v>25343</v>
      </c>
      <c r="B7212" t="s">
        <v>18085</v>
      </c>
      <c r="C7212" t="s">
        <v>18100</v>
      </c>
    </row>
    <row r="7213" spans="1:3" x14ac:dyDescent="0.25">
      <c r="A7213" t="s">
        <v>25344</v>
      </c>
      <c r="B7213" t="s">
        <v>18085</v>
      </c>
      <c r="C7213" t="s">
        <v>18352</v>
      </c>
    </row>
    <row r="7214" spans="1:3" x14ac:dyDescent="0.25">
      <c r="A7214" t="s">
        <v>25345</v>
      </c>
      <c r="B7214" t="s">
        <v>18085</v>
      </c>
      <c r="C7214" t="s">
        <v>18087</v>
      </c>
    </row>
    <row r="7215" spans="1:3" x14ac:dyDescent="0.25">
      <c r="A7215" t="s">
        <v>25346</v>
      </c>
      <c r="B7215" t="s">
        <v>18085</v>
      </c>
      <c r="C7215" t="s">
        <v>18087</v>
      </c>
    </row>
    <row r="7216" spans="1:3" x14ac:dyDescent="0.25">
      <c r="A7216" t="s">
        <v>25347</v>
      </c>
      <c r="B7216" t="s">
        <v>18085</v>
      </c>
      <c r="C7216" t="s">
        <v>18100</v>
      </c>
    </row>
    <row r="7217" spans="1:3" x14ac:dyDescent="0.25">
      <c r="A7217" t="s">
        <v>25348</v>
      </c>
      <c r="B7217" t="s">
        <v>18105</v>
      </c>
      <c r="C7217" t="s">
        <v>18100</v>
      </c>
    </row>
    <row r="7218" spans="1:3" x14ac:dyDescent="0.25">
      <c r="A7218" t="s">
        <v>25349</v>
      </c>
      <c r="B7218" t="s">
        <v>18085</v>
      </c>
      <c r="C7218" t="s">
        <v>18100</v>
      </c>
    </row>
    <row r="7219" spans="1:3" x14ac:dyDescent="0.25">
      <c r="A7219" t="s">
        <v>25350</v>
      </c>
      <c r="B7219" t="s">
        <v>18085</v>
      </c>
      <c r="C7219" t="s">
        <v>18100</v>
      </c>
    </row>
    <row r="7220" spans="1:3" x14ac:dyDescent="0.25">
      <c r="A7220" t="s">
        <v>25351</v>
      </c>
      <c r="B7220" t="s">
        <v>18085</v>
      </c>
      <c r="C7220" t="s">
        <v>18100</v>
      </c>
    </row>
    <row r="7221" spans="1:3" x14ac:dyDescent="0.25">
      <c r="A7221" t="s">
        <v>25352</v>
      </c>
      <c r="B7221" t="s">
        <v>18085</v>
      </c>
      <c r="C7221" t="s">
        <v>18100</v>
      </c>
    </row>
    <row r="7222" spans="1:3" x14ac:dyDescent="0.25">
      <c r="A7222" t="s">
        <v>25353</v>
      </c>
      <c r="B7222" t="s">
        <v>18085</v>
      </c>
      <c r="C7222" t="s">
        <v>18089</v>
      </c>
    </row>
    <row r="7223" spans="1:3" x14ac:dyDescent="0.25">
      <c r="A7223" t="s">
        <v>25354</v>
      </c>
      <c r="B7223" t="s">
        <v>18085</v>
      </c>
      <c r="C7223" t="s">
        <v>18087</v>
      </c>
    </row>
    <row r="7224" spans="1:3" x14ac:dyDescent="0.25">
      <c r="A7224" t="s">
        <v>25355</v>
      </c>
      <c r="B7224" t="s">
        <v>18085</v>
      </c>
      <c r="C7224" t="s">
        <v>18229</v>
      </c>
    </row>
    <row r="7225" spans="1:3" x14ac:dyDescent="0.25">
      <c r="A7225" t="s">
        <v>25356</v>
      </c>
      <c r="B7225" t="s">
        <v>18108</v>
      </c>
      <c r="C7225" t="s">
        <v>18100</v>
      </c>
    </row>
    <row r="7226" spans="1:3" x14ac:dyDescent="0.25">
      <c r="A7226" t="s">
        <v>25357</v>
      </c>
      <c r="B7226" t="s">
        <v>18085</v>
      </c>
      <c r="C7226" t="s">
        <v>18087</v>
      </c>
    </row>
    <row r="7227" spans="1:3" x14ac:dyDescent="0.25">
      <c r="A7227" t="s">
        <v>25358</v>
      </c>
      <c r="B7227" t="s">
        <v>18085</v>
      </c>
      <c r="C7227" t="s">
        <v>18087</v>
      </c>
    </row>
    <row r="7228" spans="1:3" x14ac:dyDescent="0.25">
      <c r="A7228" t="s">
        <v>25359</v>
      </c>
      <c r="B7228" t="s">
        <v>18085</v>
      </c>
      <c r="C7228" t="s">
        <v>18087</v>
      </c>
    </row>
    <row r="7229" spans="1:3" x14ac:dyDescent="0.25">
      <c r="A7229" t="s">
        <v>25360</v>
      </c>
      <c r="B7229" t="s">
        <v>18085</v>
      </c>
      <c r="C7229" t="s">
        <v>18087</v>
      </c>
    </row>
    <row r="7230" spans="1:3" x14ac:dyDescent="0.25">
      <c r="A7230" t="s">
        <v>25361</v>
      </c>
      <c r="B7230" t="s">
        <v>18085</v>
      </c>
      <c r="C7230" t="s">
        <v>18229</v>
      </c>
    </row>
    <row r="7231" spans="1:3" x14ac:dyDescent="0.25">
      <c r="A7231" t="s">
        <v>25362</v>
      </c>
      <c r="B7231" t="s">
        <v>18085</v>
      </c>
      <c r="C7231" t="s">
        <v>18087</v>
      </c>
    </row>
    <row r="7232" spans="1:3" x14ac:dyDescent="0.25">
      <c r="A7232" t="s">
        <v>25363</v>
      </c>
      <c r="B7232" t="s">
        <v>18085</v>
      </c>
      <c r="C7232" t="s">
        <v>18100</v>
      </c>
    </row>
    <row r="7233" spans="1:3" x14ac:dyDescent="0.25">
      <c r="A7233" t="s">
        <v>25364</v>
      </c>
      <c r="B7233" t="s">
        <v>18085</v>
      </c>
      <c r="C7233" t="s">
        <v>18087</v>
      </c>
    </row>
    <row r="7234" spans="1:3" x14ac:dyDescent="0.25">
      <c r="A7234" t="s">
        <v>25365</v>
      </c>
      <c r="B7234" t="s">
        <v>18085</v>
      </c>
      <c r="C7234" t="s">
        <v>18100</v>
      </c>
    </row>
    <row r="7235" spans="1:3" x14ac:dyDescent="0.25">
      <c r="A7235" t="s">
        <v>25366</v>
      </c>
      <c r="B7235" t="s">
        <v>18085</v>
      </c>
      <c r="C7235" t="s">
        <v>18087</v>
      </c>
    </row>
    <row r="7236" spans="1:3" x14ac:dyDescent="0.25">
      <c r="A7236" t="s">
        <v>25367</v>
      </c>
      <c r="B7236" t="s">
        <v>18085</v>
      </c>
      <c r="C7236" t="s">
        <v>18087</v>
      </c>
    </row>
    <row r="7237" spans="1:3" x14ac:dyDescent="0.25">
      <c r="A7237" t="s">
        <v>25368</v>
      </c>
      <c r="B7237" t="s">
        <v>18085</v>
      </c>
      <c r="C7237" t="s">
        <v>18087</v>
      </c>
    </row>
    <row r="7238" spans="1:3" x14ac:dyDescent="0.25">
      <c r="A7238" t="s">
        <v>25369</v>
      </c>
      <c r="B7238" t="s">
        <v>18085</v>
      </c>
      <c r="C7238" t="s">
        <v>18229</v>
      </c>
    </row>
    <row r="7239" spans="1:3" x14ac:dyDescent="0.25">
      <c r="A7239" t="s">
        <v>25370</v>
      </c>
      <c r="B7239" t="s">
        <v>18085</v>
      </c>
      <c r="C7239" t="s">
        <v>18175</v>
      </c>
    </row>
    <row r="7240" spans="1:3" x14ac:dyDescent="0.25">
      <c r="A7240" t="s">
        <v>25371</v>
      </c>
      <c r="B7240" t="s">
        <v>18085</v>
      </c>
      <c r="C7240" t="s">
        <v>18087</v>
      </c>
    </row>
    <row r="7241" spans="1:3" x14ac:dyDescent="0.25">
      <c r="A7241" t="s">
        <v>25372</v>
      </c>
      <c r="B7241" t="s">
        <v>18085</v>
      </c>
      <c r="C7241" t="s">
        <v>18087</v>
      </c>
    </row>
    <row r="7242" spans="1:3" x14ac:dyDescent="0.25">
      <c r="A7242" t="s">
        <v>25373</v>
      </c>
      <c r="B7242" t="s">
        <v>18085</v>
      </c>
      <c r="C7242" t="s">
        <v>18100</v>
      </c>
    </row>
    <row r="7243" spans="1:3" x14ac:dyDescent="0.25">
      <c r="A7243" t="s">
        <v>25374</v>
      </c>
      <c r="B7243" t="s">
        <v>18085</v>
      </c>
      <c r="C7243" t="s">
        <v>18100</v>
      </c>
    </row>
    <row r="7244" spans="1:3" x14ac:dyDescent="0.25">
      <c r="A7244" t="s">
        <v>25375</v>
      </c>
      <c r="B7244" t="s">
        <v>18085</v>
      </c>
      <c r="C7244" t="s">
        <v>18100</v>
      </c>
    </row>
    <row r="7245" spans="1:3" x14ac:dyDescent="0.25">
      <c r="A7245" t="s">
        <v>25376</v>
      </c>
      <c r="B7245" t="s">
        <v>18085</v>
      </c>
      <c r="C7245" t="s">
        <v>18087</v>
      </c>
    </row>
    <row r="7246" spans="1:3" x14ac:dyDescent="0.25">
      <c r="A7246" t="s">
        <v>25377</v>
      </c>
      <c r="B7246" t="s">
        <v>18085</v>
      </c>
      <c r="C7246" t="s">
        <v>18100</v>
      </c>
    </row>
    <row r="7247" spans="1:3" x14ac:dyDescent="0.25">
      <c r="A7247" t="s">
        <v>25378</v>
      </c>
      <c r="B7247" t="s">
        <v>18085</v>
      </c>
      <c r="C7247" t="s">
        <v>18087</v>
      </c>
    </row>
    <row r="7248" spans="1:3" x14ac:dyDescent="0.25">
      <c r="A7248" t="s">
        <v>25379</v>
      </c>
      <c r="B7248" t="s">
        <v>18085</v>
      </c>
      <c r="C7248" t="s">
        <v>18087</v>
      </c>
    </row>
    <row r="7249" spans="1:3" x14ac:dyDescent="0.25">
      <c r="A7249" t="s">
        <v>25380</v>
      </c>
      <c r="B7249" t="s">
        <v>18085</v>
      </c>
      <c r="C7249" t="s">
        <v>18100</v>
      </c>
    </row>
    <row r="7250" spans="1:3" x14ac:dyDescent="0.25">
      <c r="A7250" t="s">
        <v>25381</v>
      </c>
      <c r="B7250" t="s">
        <v>18085</v>
      </c>
      <c r="C7250" t="s">
        <v>18087</v>
      </c>
    </row>
    <row r="7251" spans="1:3" x14ac:dyDescent="0.25">
      <c r="A7251" t="s">
        <v>25382</v>
      </c>
      <c r="B7251" t="s">
        <v>18085</v>
      </c>
      <c r="C7251" t="s">
        <v>18087</v>
      </c>
    </row>
    <row r="7252" spans="1:3" x14ac:dyDescent="0.25">
      <c r="A7252" t="s">
        <v>25383</v>
      </c>
      <c r="B7252" t="s">
        <v>18085</v>
      </c>
      <c r="C7252" t="s">
        <v>18100</v>
      </c>
    </row>
    <row r="7253" spans="1:3" x14ac:dyDescent="0.25">
      <c r="A7253" t="s">
        <v>25384</v>
      </c>
      <c r="B7253" t="s">
        <v>18085</v>
      </c>
      <c r="C7253" t="s">
        <v>18352</v>
      </c>
    </row>
    <row r="7254" spans="1:3" x14ac:dyDescent="0.25">
      <c r="A7254" t="s">
        <v>25385</v>
      </c>
      <c r="B7254" t="s">
        <v>18085</v>
      </c>
      <c r="C7254" t="s">
        <v>18100</v>
      </c>
    </row>
    <row r="7255" spans="1:3" x14ac:dyDescent="0.25">
      <c r="A7255" t="s">
        <v>25386</v>
      </c>
      <c r="B7255" t="s">
        <v>18085</v>
      </c>
      <c r="C7255" t="s">
        <v>18100</v>
      </c>
    </row>
    <row r="7256" spans="1:3" x14ac:dyDescent="0.25">
      <c r="A7256" t="s">
        <v>25387</v>
      </c>
      <c r="B7256" t="s">
        <v>18085</v>
      </c>
      <c r="C7256" t="s">
        <v>18103</v>
      </c>
    </row>
    <row r="7257" spans="1:3" x14ac:dyDescent="0.25">
      <c r="A7257" t="s">
        <v>25388</v>
      </c>
      <c r="B7257" t="s">
        <v>18085</v>
      </c>
      <c r="C7257" t="s">
        <v>18100</v>
      </c>
    </row>
    <row r="7258" spans="1:3" x14ac:dyDescent="0.25">
      <c r="A7258" t="s">
        <v>25389</v>
      </c>
      <c r="B7258" t="s">
        <v>18085</v>
      </c>
      <c r="C7258" t="s">
        <v>18087</v>
      </c>
    </row>
    <row r="7259" spans="1:3" x14ac:dyDescent="0.25">
      <c r="A7259" t="s">
        <v>25390</v>
      </c>
      <c r="B7259" t="s">
        <v>18085</v>
      </c>
      <c r="C7259" t="s">
        <v>18100</v>
      </c>
    </row>
    <row r="7260" spans="1:3" x14ac:dyDescent="0.25">
      <c r="A7260" t="s">
        <v>25391</v>
      </c>
      <c r="B7260" t="s">
        <v>18085</v>
      </c>
      <c r="C7260" t="s">
        <v>18100</v>
      </c>
    </row>
    <row r="7261" spans="1:3" x14ac:dyDescent="0.25">
      <c r="A7261" t="s">
        <v>25392</v>
      </c>
      <c r="B7261" t="s">
        <v>18085</v>
      </c>
      <c r="C7261" t="s">
        <v>18087</v>
      </c>
    </row>
    <row r="7262" spans="1:3" x14ac:dyDescent="0.25">
      <c r="A7262" t="s">
        <v>25393</v>
      </c>
      <c r="B7262" t="s">
        <v>18085</v>
      </c>
      <c r="C7262" t="s">
        <v>18087</v>
      </c>
    </row>
    <row r="7263" spans="1:3" x14ac:dyDescent="0.25">
      <c r="A7263" t="s">
        <v>25394</v>
      </c>
      <c r="B7263" t="s">
        <v>18085</v>
      </c>
      <c r="C7263" t="s">
        <v>18100</v>
      </c>
    </row>
    <row r="7264" spans="1:3" x14ac:dyDescent="0.25">
      <c r="A7264" t="s">
        <v>25395</v>
      </c>
      <c r="B7264" t="s">
        <v>18085</v>
      </c>
      <c r="C7264" t="s">
        <v>18100</v>
      </c>
    </row>
    <row r="7265" spans="1:3" x14ac:dyDescent="0.25">
      <c r="A7265" t="s">
        <v>25396</v>
      </c>
      <c r="B7265" t="s">
        <v>18085</v>
      </c>
      <c r="C7265" t="s">
        <v>18087</v>
      </c>
    </row>
    <row r="7266" spans="1:3" x14ac:dyDescent="0.25">
      <c r="A7266" t="s">
        <v>25397</v>
      </c>
      <c r="B7266" t="s">
        <v>18085</v>
      </c>
      <c r="C7266" t="s">
        <v>18100</v>
      </c>
    </row>
    <row r="7267" spans="1:3" x14ac:dyDescent="0.25">
      <c r="A7267" t="s">
        <v>25398</v>
      </c>
      <c r="B7267" t="s">
        <v>18085</v>
      </c>
      <c r="C7267" t="s">
        <v>18100</v>
      </c>
    </row>
    <row r="7268" spans="1:3" x14ac:dyDescent="0.25">
      <c r="A7268" t="s">
        <v>25399</v>
      </c>
      <c r="B7268" t="s">
        <v>18085</v>
      </c>
      <c r="C7268" t="s">
        <v>18087</v>
      </c>
    </row>
    <row r="7269" spans="1:3" x14ac:dyDescent="0.25">
      <c r="A7269" t="s">
        <v>25400</v>
      </c>
      <c r="B7269" t="s">
        <v>18085</v>
      </c>
      <c r="C7269" t="s">
        <v>18100</v>
      </c>
    </row>
    <row r="7270" spans="1:3" x14ac:dyDescent="0.25">
      <c r="A7270" t="s">
        <v>25401</v>
      </c>
      <c r="B7270" t="s">
        <v>18085</v>
      </c>
      <c r="C7270" t="s">
        <v>18100</v>
      </c>
    </row>
    <row r="7271" spans="1:3" x14ac:dyDescent="0.25">
      <c r="A7271" t="s">
        <v>25402</v>
      </c>
      <c r="B7271" t="s">
        <v>18085</v>
      </c>
      <c r="C7271" t="s">
        <v>18087</v>
      </c>
    </row>
    <row r="7272" spans="1:3" x14ac:dyDescent="0.25">
      <c r="A7272" t="s">
        <v>25403</v>
      </c>
      <c r="B7272" t="s">
        <v>18085</v>
      </c>
      <c r="C7272" t="s">
        <v>18396</v>
      </c>
    </row>
    <row r="7273" spans="1:3" x14ac:dyDescent="0.25">
      <c r="A7273" t="s">
        <v>25404</v>
      </c>
      <c r="B7273" t="s">
        <v>18108</v>
      </c>
      <c r="C7273" t="s">
        <v>18100</v>
      </c>
    </row>
    <row r="7274" spans="1:3" x14ac:dyDescent="0.25">
      <c r="A7274" t="s">
        <v>25405</v>
      </c>
      <c r="B7274" t="s">
        <v>18085</v>
      </c>
      <c r="C7274" t="s">
        <v>18087</v>
      </c>
    </row>
    <row r="7275" spans="1:3" x14ac:dyDescent="0.25">
      <c r="A7275" t="s">
        <v>25406</v>
      </c>
      <c r="B7275" t="s">
        <v>18085</v>
      </c>
      <c r="C7275" t="s">
        <v>18087</v>
      </c>
    </row>
    <row r="7276" spans="1:3" x14ac:dyDescent="0.25">
      <c r="A7276" t="s">
        <v>25407</v>
      </c>
      <c r="B7276" t="s">
        <v>18085</v>
      </c>
      <c r="C7276" t="s">
        <v>18103</v>
      </c>
    </row>
    <row r="7277" spans="1:3" x14ac:dyDescent="0.25">
      <c r="A7277" t="s">
        <v>25408</v>
      </c>
      <c r="B7277" t="s">
        <v>18085</v>
      </c>
      <c r="C7277" t="s">
        <v>18100</v>
      </c>
    </row>
    <row r="7278" spans="1:3" x14ac:dyDescent="0.25">
      <c r="A7278" t="s">
        <v>25409</v>
      </c>
      <c r="B7278" t="s">
        <v>18085</v>
      </c>
      <c r="C7278" t="s">
        <v>18087</v>
      </c>
    </row>
    <row r="7279" spans="1:3" x14ac:dyDescent="0.25">
      <c r="A7279" t="s">
        <v>25410</v>
      </c>
      <c r="B7279" t="s">
        <v>18085</v>
      </c>
      <c r="C7279" t="s">
        <v>18087</v>
      </c>
    </row>
    <row r="7280" spans="1:3" x14ac:dyDescent="0.25">
      <c r="A7280" t="s">
        <v>25411</v>
      </c>
      <c r="B7280" t="s">
        <v>18085</v>
      </c>
      <c r="C7280" t="s">
        <v>18115</v>
      </c>
    </row>
    <row r="7281" spans="1:3" x14ac:dyDescent="0.25">
      <c r="A7281" t="s">
        <v>25412</v>
      </c>
      <c r="B7281" t="s">
        <v>18085</v>
      </c>
      <c r="C7281" t="s">
        <v>18087</v>
      </c>
    </row>
    <row r="7282" spans="1:3" x14ac:dyDescent="0.25">
      <c r="A7282" t="s">
        <v>25413</v>
      </c>
      <c r="B7282" t="s">
        <v>18085</v>
      </c>
      <c r="C7282" t="s">
        <v>18087</v>
      </c>
    </row>
    <row r="7283" spans="1:3" x14ac:dyDescent="0.25">
      <c r="A7283" t="s">
        <v>25414</v>
      </c>
      <c r="B7283" t="s">
        <v>18085</v>
      </c>
      <c r="C7283" t="s">
        <v>18100</v>
      </c>
    </row>
    <row r="7284" spans="1:3" x14ac:dyDescent="0.25">
      <c r="A7284" t="s">
        <v>25415</v>
      </c>
      <c r="B7284" t="s">
        <v>18085</v>
      </c>
      <c r="C7284" t="s">
        <v>18087</v>
      </c>
    </row>
    <row r="7285" spans="1:3" x14ac:dyDescent="0.25">
      <c r="A7285" t="s">
        <v>25416</v>
      </c>
      <c r="B7285" t="s">
        <v>18085</v>
      </c>
      <c r="C7285" t="s">
        <v>18100</v>
      </c>
    </row>
    <row r="7286" spans="1:3" x14ac:dyDescent="0.25">
      <c r="A7286" t="s">
        <v>25417</v>
      </c>
      <c r="B7286" t="s">
        <v>18085</v>
      </c>
      <c r="C7286" t="s">
        <v>18087</v>
      </c>
    </row>
    <row r="7287" spans="1:3" x14ac:dyDescent="0.25">
      <c r="A7287" t="s">
        <v>25418</v>
      </c>
      <c r="B7287" t="s">
        <v>18085</v>
      </c>
      <c r="C7287" t="s">
        <v>18147</v>
      </c>
    </row>
    <row r="7288" spans="1:3" x14ac:dyDescent="0.25">
      <c r="A7288" t="s">
        <v>25419</v>
      </c>
      <c r="B7288" t="s">
        <v>18085</v>
      </c>
      <c r="C7288" t="s">
        <v>18100</v>
      </c>
    </row>
    <row r="7289" spans="1:3" x14ac:dyDescent="0.25">
      <c r="A7289" t="s">
        <v>25420</v>
      </c>
      <c r="B7289" t="s">
        <v>18085</v>
      </c>
      <c r="C7289" t="s">
        <v>18100</v>
      </c>
    </row>
    <row r="7290" spans="1:3" x14ac:dyDescent="0.25">
      <c r="A7290" t="s">
        <v>25421</v>
      </c>
      <c r="B7290" t="s">
        <v>18085</v>
      </c>
      <c r="C7290" t="s">
        <v>18100</v>
      </c>
    </row>
    <row r="7291" spans="1:3" x14ac:dyDescent="0.25">
      <c r="A7291" t="s">
        <v>25422</v>
      </c>
      <c r="B7291" t="s">
        <v>18085</v>
      </c>
      <c r="C7291" t="s">
        <v>18087</v>
      </c>
    </row>
    <row r="7292" spans="1:3" x14ac:dyDescent="0.25">
      <c r="A7292" t="s">
        <v>25423</v>
      </c>
      <c r="B7292" t="s">
        <v>18085</v>
      </c>
      <c r="C7292" t="s">
        <v>18100</v>
      </c>
    </row>
    <row r="7293" spans="1:3" x14ac:dyDescent="0.25">
      <c r="A7293" t="s">
        <v>25424</v>
      </c>
      <c r="B7293" t="s">
        <v>18085</v>
      </c>
      <c r="C7293" t="s">
        <v>18087</v>
      </c>
    </row>
    <row r="7294" spans="1:3" x14ac:dyDescent="0.25">
      <c r="A7294" t="s">
        <v>25425</v>
      </c>
      <c r="B7294" t="s">
        <v>18085</v>
      </c>
      <c r="C7294" t="s">
        <v>18396</v>
      </c>
    </row>
    <row r="7295" spans="1:3" x14ac:dyDescent="0.25">
      <c r="A7295" t="s">
        <v>25426</v>
      </c>
      <c r="B7295" t="s">
        <v>18085</v>
      </c>
      <c r="C7295" t="s">
        <v>18100</v>
      </c>
    </row>
    <row r="7296" spans="1:3" x14ac:dyDescent="0.25">
      <c r="A7296" t="s">
        <v>25427</v>
      </c>
      <c r="B7296" t="s">
        <v>18085</v>
      </c>
      <c r="C7296" t="s">
        <v>18087</v>
      </c>
    </row>
    <row r="7297" spans="1:3" x14ac:dyDescent="0.25">
      <c r="A7297" t="s">
        <v>25428</v>
      </c>
      <c r="B7297" t="s">
        <v>18085</v>
      </c>
      <c r="C7297" t="s">
        <v>18087</v>
      </c>
    </row>
    <row r="7298" spans="1:3" x14ac:dyDescent="0.25">
      <c r="A7298" t="s">
        <v>25429</v>
      </c>
      <c r="B7298" t="s">
        <v>18085</v>
      </c>
      <c r="C7298" t="s">
        <v>18229</v>
      </c>
    </row>
    <row r="7299" spans="1:3" x14ac:dyDescent="0.25">
      <c r="A7299" t="s">
        <v>25430</v>
      </c>
      <c r="B7299" t="s">
        <v>18085</v>
      </c>
      <c r="C7299" t="s">
        <v>18087</v>
      </c>
    </row>
    <row r="7300" spans="1:3" x14ac:dyDescent="0.25">
      <c r="A7300" t="s">
        <v>25431</v>
      </c>
      <c r="B7300" t="s">
        <v>18085</v>
      </c>
      <c r="C7300" t="s">
        <v>18087</v>
      </c>
    </row>
    <row r="7301" spans="1:3" x14ac:dyDescent="0.25">
      <c r="A7301" t="s">
        <v>25432</v>
      </c>
      <c r="B7301" t="s">
        <v>18085</v>
      </c>
      <c r="C7301" t="s">
        <v>18100</v>
      </c>
    </row>
    <row r="7302" spans="1:3" x14ac:dyDescent="0.25">
      <c r="A7302" t="s">
        <v>25433</v>
      </c>
      <c r="B7302" t="s">
        <v>18085</v>
      </c>
      <c r="C7302" t="s">
        <v>18100</v>
      </c>
    </row>
    <row r="7303" spans="1:3" x14ac:dyDescent="0.25">
      <c r="A7303" t="s">
        <v>25434</v>
      </c>
      <c r="B7303" t="s">
        <v>18085</v>
      </c>
      <c r="C7303" t="s">
        <v>18100</v>
      </c>
    </row>
    <row r="7304" spans="1:3" x14ac:dyDescent="0.25">
      <c r="A7304" t="s">
        <v>25435</v>
      </c>
      <c r="B7304" t="s">
        <v>18085</v>
      </c>
      <c r="C7304" t="s">
        <v>18100</v>
      </c>
    </row>
    <row r="7305" spans="1:3" x14ac:dyDescent="0.25">
      <c r="A7305" t="s">
        <v>25436</v>
      </c>
      <c r="B7305" t="s">
        <v>18085</v>
      </c>
      <c r="C7305" t="s">
        <v>18087</v>
      </c>
    </row>
    <row r="7306" spans="1:3" x14ac:dyDescent="0.25">
      <c r="A7306" t="s">
        <v>25437</v>
      </c>
      <c r="B7306" t="s">
        <v>18085</v>
      </c>
      <c r="C7306" t="s">
        <v>18100</v>
      </c>
    </row>
    <row r="7307" spans="1:3" x14ac:dyDescent="0.25">
      <c r="A7307" t="s">
        <v>25438</v>
      </c>
      <c r="B7307" t="s">
        <v>18085</v>
      </c>
      <c r="C7307" t="s">
        <v>18087</v>
      </c>
    </row>
    <row r="7308" spans="1:3" x14ac:dyDescent="0.25">
      <c r="A7308" t="s">
        <v>25439</v>
      </c>
      <c r="B7308" t="s">
        <v>18085</v>
      </c>
      <c r="C7308" t="s">
        <v>20798</v>
      </c>
    </row>
    <row r="7309" spans="1:3" x14ac:dyDescent="0.25">
      <c r="A7309" t="s">
        <v>25440</v>
      </c>
      <c r="B7309" t="s">
        <v>18085</v>
      </c>
      <c r="C7309" t="s">
        <v>18087</v>
      </c>
    </row>
    <row r="7310" spans="1:3" x14ac:dyDescent="0.25">
      <c r="A7310" t="s">
        <v>25441</v>
      </c>
      <c r="B7310" t="s">
        <v>18085</v>
      </c>
      <c r="C7310" t="s">
        <v>18087</v>
      </c>
    </row>
    <row r="7311" spans="1:3" x14ac:dyDescent="0.25">
      <c r="A7311" t="s">
        <v>25442</v>
      </c>
      <c r="B7311" t="s">
        <v>18085</v>
      </c>
      <c r="C7311" t="s">
        <v>18100</v>
      </c>
    </row>
    <row r="7312" spans="1:3" x14ac:dyDescent="0.25">
      <c r="A7312" t="s">
        <v>25443</v>
      </c>
      <c r="B7312" t="s">
        <v>18085</v>
      </c>
      <c r="C7312" t="s">
        <v>18100</v>
      </c>
    </row>
    <row r="7313" spans="1:3" x14ac:dyDescent="0.25">
      <c r="A7313" t="s">
        <v>25444</v>
      </c>
      <c r="B7313" t="s">
        <v>18108</v>
      </c>
      <c r="C7313" t="s">
        <v>18100</v>
      </c>
    </row>
    <row r="7314" spans="1:3" x14ac:dyDescent="0.25">
      <c r="A7314" t="s">
        <v>25445</v>
      </c>
      <c r="B7314" t="s">
        <v>18085</v>
      </c>
      <c r="C7314" t="s">
        <v>23154</v>
      </c>
    </row>
    <row r="7315" spans="1:3" x14ac:dyDescent="0.25">
      <c r="A7315" t="s">
        <v>25446</v>
      </c>
      <c r="B7315" t="s">
        <v>18279</v>
      </c>
      <c r="C7315" t="s">
        <v>18117</v>
      </c>
    </row>
    <row r="7316" spans="1:3" x14ac:dyDescent="0.25">
      <c r="A7316" t="s">
        <v>25447</v>
      </c>
      <c r="B7316" t="s">
        <v>18085</v>
      </c>
      <c r="C7316" t="s">
        <v>18100</v>
      </c>
    </row>
    <row r="7317" spans="1:3" x14ac:dyDescent="0.25">
      <c r="A7317" t="s">
        <v>25448</v>
      </c>
      <c r="B7317" t="s">
        <v>18085</v>
      </c>
      <c r="C7317" t="s">
        <v>18100</v>
      </c>
    </row>
    <row r="7318" spans="1:3" x14ac:dyDescent="0.25">
      <c r="A7318" t="s">
        <v>25449</v>
      </c>
      <c r="B7318" t="s">
        <v>18085</v>
      </c>
      <c r="C7318" t="s">
        <v>18100</v>
      </c>
    </row>
    <row r="7319" spans="1:3" x14ac:dyDescent="0.25">
      <c r="A7319" t="s">
        <v>25450</v>
      </c>
      <c r="B7319" t="s">
        <v>18085</v>
      </c>
      <c r="C7319" t="s">
        <v>18087</v>
      </c>
    </row>
    <row r="7320" spans="1:3" x14ac:dyDescent="0.25">
      <c r="A7320" t="s">
        <v>25451</v>
      </c>
      <c r="B7320" t="s">
        <v>18085</v>
      </c>
      <c r="C7320" t="s">
        <v>18087</v>
      </c>
    </row>
    <row r="7321" spans="1:3" x14ac:dyDescent="0.25">
      <c r="A7321" t="s">
        <v>25452</v>
      </c>
      <c r="B7321" t="s">
        <v>18279</v>
      </c>
      <c r="C7321" t="s">
        <v>18100</v>
      </c>
    </row>
    <row r="7322" spans="1:3" x14ac:dyDescent="0.25">
      <c r="A7322" t="s">
        <v>25453</v>
      </c>
      <c r="B7322" t="s">
        <v>18085</v>
      </c>
      <c r="C7322" t="s">
        <v>18087</v>
      </c>
    </row>
    <row r="7323" spans="1:3" x14ac:dyDescent="0.25">
      <c r="A7323" t="s">
        <v>25454</v>
      </c>
      <c r="B7323" t="s">
        <v>18085</v>
      </c>
      <c r="C7323" t="s">
        <v>18100</v>
      </c>
    </row>
    <row r="7324" spans="1:3" x14ac:dyDescent="0.25">
      <c r="A7324" t="s">
        <v>25455</v>
      </c>
      <c r="B7324" t="s">
        <v>18085</v>
      </c>
      <c r="C7324" t="s">
        <v>18087</v>
      </c>
    </row>
    <row r="7325" spans="1:3" x14ac:dyDescent="0.25">
      <c r="A7325" t="s">
        <v>25456</v>
      </c>
      <c r="B7325" t="s">
        <v>18313</v>
      </c>
      <c r="C7325" t="s">
        <v>18100</v>
      </c>
    </row>
    <row r="7326" spans="1:3" x14ac:dyDescent="0.25">
      <c r="A7326" t="s">
        <v>25457</v>
      </c>
      <c r="B7326" t="s">
        <v>18085</v>
      </c>
      <c r="C7326" t="s">
        <v>18087</v>
      </c>
    </row>
    <row r="7327" spans="1:3" x14ac:dyDescent="0.25">
      <c r="A7327" t="s">
        <v>25458</v>
      </c>
      <c r="B7327" t="s">
        <v>18105</v>
      </c>
      <c r="C7327" t="s">
        <v>18100</v>
      </c>
    </row>
    <row r="7328" spans="1:3" x14ac:dyDescent="0.25">
      <c r="A7328" t="s">
        <v>25459</v>
      </c>
      <c r="B7328" t="s">
        <v>18085</v>
      </c>
      <c r="C7328" t="s">
        <v>18087</v>
      </c>
    </row>
    <row r="7329" spans="1:3" x14ac:dyDescent="0.25">
      <c r="A7329" t="s">
        <v>25460</v>
      </c>
      <c r="B7329" t="s">
        <v>18105</v>
      </c>
      <c r="C7329" t="s">
        <v>18100</v>
      </c>
    </row>
    <row r="7330" spans="1:3" x14ac:dyDescent="0.25">
      <c r="A7330" t="s">
        <v>25461</v>
      </c>
      <c r="B7330" t="s">
        <v>18085</v>
      </c>
      <c r="C7330" t="s">
        <v>18100</v>
      </c>
    </row>
    <row r="7331" spans="1:3" x14ac:dyDescent="0.25">
      <c r="A7331" t="s">
        <v>25462</v>
      </c>
      <c r="B7331" t="s">
        <v>18085</v>
      </c>
      <c r="C7331" t="s">
        <v>18087</v>
      </c>
    </row>
    <row r="7332" spans="1:3" x14ac:dyDescent="0.25">
      <c r="A7332" t="s">
        <v>25463</v>
      </c>
      <c r="B7332" t="s">
        <v>18085</v>
      </c>
      <c r="C7332" t="s">
        <v>18100</v>
      </c>
    </row>
    <row r="7333" spans="1:3" x14ac:dyDescent="0.25">
      <c r="A7333" t="s">
        <v>25464</v>
      </c>
      <c r="B7333" t="s">
        <v>18085</v>
      </c>
      <c r="C7333" t="s">
        <v>18087</v>
      </c>
    </row>
    <row r="7334" spans="1:3" x14ac:dyDescent="0.25">
      <c r="A7334" t="s">
        <v>25465</v>
      </c>
      <c r="B7334" t="s">
        <v>18085</v>
      </c>
      <c r="C7334" t="s">
        <v>18229</v>
      </c>
    </row>
    <row r="7335" spans="1:3" x14ac:dyDescent="0.25">
      <c r="A7335" t="s">
        <v>25466</v>
      </c>
      <c r="B7335" t="s">
        <v>18085</v>
      </c>
      <c r="C7335" t="s">
        <v>18102</v>
      </c>
    </row>
    <row r="7336" spans="1:3" x14ac:dyDescent="0.25">
      <c r="A7336" t="s">
        <v>25467</v>
      </c>
      <c r="B7336" t="s">
        <v>18085</v>
      </c>
      <c r="C7336" t="s">
        <v>18100</v>
      </c>
    </row>
    <row r="7337" spans="1:3" x14ac:dyDescent="0.25">
      <c r="A7337" t="s">
        <v>25468</v>
      </c>
      <c r="B7337" t="s">
        <v>18085</v>
      </c>
      <c r="C7337" t="s">
        <v>18087</v>
      </c>
    </row>
    <row r="7338" spans="1:3" x14ac:dyDescent="0.25">
      <c r="A7338" t="s">
        <v>25469</v>
      </c>
      <c r="B7338" t="s">
        <v>18085</v>
      </c>
      <c r="C7338" t="s">
        <v>18087</v>
      </c>
    </row>
    <row r="7339" spans="1:3" x14ac:dyDescent="0.25">
      <c r="A7339" t="s">
        <v>25470</v>
      </c>
      <c r="B7339" t="s">
        <v>18085</v>
      </c>
      <c r="C7339" t="s">
        <v>18087</v>
      </c>
    </row>
    <row r="7340" spans="1:3" x14ac:dyDescent="0.25">
      <c r="A7340" t="s">
        <v>25471</v>
      </c>
      <c r="B7340" t="s">
        <v>18085</v>
      </c>
      <c r="C7340" t="s">
        <v>18100</v>
      </c>
    </row>
    <row r="7341" spans="1:3" x14ac:dyDescent="0.25">
      <c r="A7341" t="s">
        <v>25472</v>
      </c>
      <c r="B7341" t="s">
        <v>18085</v>
      </c>
      <c r="C7341" t="s">
        <v>18087</v>
      </c>
    </row>
    <row r="7342" spans="1:3" x14ac:dyDescent="0.25">
      <c r="A7342" t="s">
        <v>25473</v>
      </c>
      <c r="B7342" t="s">
        <v>18085</v>
      </c>
      <c r="C7342" t="s">
        <v>18229</v>
      </c>
    </row>
    <row r="7343" spans="1:3" x14ac:dyDescent="0.25">
      <c r="A7343" t="s">
        <v>25474</v>
      </c>
      <c r="B7343" t="s">
        <v>18085</v>
      </c>
      <c r="C7343" t="s">
        <v>18100</v>
      </c>
    </row>
    <row r="7344" spans="1:3" x14ac:dyDescent="0.25">
      <c r="A7344" t="s">
        <v>25475</v>
      </c>
      <c r="B7344" t="s">
        <v>18085</v>
      </c>
      <c r="C7344" t="s">
        <v>18087</v>
      </c>
    </row>
    <row r="7345" spans="1:3" x14ac:dyDescent="0.25">
      <c r="A7345" t="s">
        <v>25476</v>
      </c>
      <c r="B7345" t="s">
        <v>18085</v>
      </c>
      <c r="C7345" t="s">
        <v>18087</v>
      </c>
    </row>
    <row r="7346" spans="1:3" x14ac:dyDescent="0.25">
      <c r="A7346" t="s">
        <v>25477</v>
      </c>
      <c r="B7346" t="s">
        <v>18085</v>
      </c>
      <c r="C7346" t="s">
        <v>18103</v>
      </c>
    </row>
    <row r="7347" spans="1:3" x14ac:dyDescent="0.25">
      <c r="A7347" t="s">
        <v>25478</v>
      </c>
      <c r="B7347" t="s">
        <v>18085</v>
      </c>
      <c r="C7347" t="s">
        <v>18087</v>
      </c>
    </row>
    <row r="7348" spans="1:3" x14ac:dyDescent="0.25">
      <c r="A7348" t="s">
        <v>25479</v>
      </c>
      <c r="B7348" t="s">
        <v>18085</v>
      </c>
      <c r="C7348" t="s">
        <v>18100</v>
      </c>
    </row>
    <row r="7349" spans="1:3" x14ac:dyDescent="0.25">
      <c r="A7349" t="s">
        <v>25480</v>
      </c>
      <c r="B7349" t="s">
        <v>18085</v>
      </c>
      <c r="C7349" t="s">
        <v>18103</v>
      </c>
    </row>
    <row r="7350" spans="1:3" x14ac:dyDescent="0.25">
      <c r="A7350" t="s">
        <v>25481</v>
      </c>
      <c r="B7350" t="s">
        <v>18085</v>
      </c>
      <c r="C7350" t="s">
        <v>18100</v>
      </c>
    </row>
    <row r="7351" spans="1:3" x14ac:dyDescent="0.25">
      <c r="A7351" t="s">
        <v>25482</v>
      </c>
      <c r="B7351" t="s">
        <v>18108</v>
      </c>
      <c r="C7351" t="s">
        <v>18100</v>
      </c>
    </row>
    <row r="7352" spans="1:3" x14ac:dyDescent="0.25">
      <c r="A7352" t="s">
        <v>25483</v>
      </c>
      <c r="B7352" t="s">
        <v>18085</v>
      </c>
      <c r="C7352" t="s">
        <v>18087</v>
      </c>
    </row>
    <row r="7353" spans="1:3" x14ac:dyDescent="0.25">
      <c r="A7353" t="s">
        <v>25484</v>
      </c>
      <c r="B7353" t="s">
        <v>18085</v>
      </c>
      <c r="C7353" t="s">
        <v>18100</v>
      </c>
    </row>
    <row r="7354" spans="1:3" x14ac:dyDescent="0.25">
      <c r="A7354" t="s">
        <v>25485</v>
      </c>
      <c r="B7354" t="s">
        <v>18389</v>
      </c>
      <c r="C7354" t="s">
        <v>18100</v>
      </c>
    </row>
    <row r="7355" spans="1:3" x14ac:dyDescent="0.25">
      <c r="A7355" t="s">
        <v>25486</v>
      </c>
      <c r="B7355" t="s">
        <v>18085</v>
      </c>
      <c r="C7355" t="s">
        <v>18087</v>
      </c>
    </row>
    <row r="7356" spans="1:3" x14ac:dyDescent="0.25">
      <c r="A7356" t="s">
        <v>25487</v>
      </c>
      <c r="B7356" t="s">
        <v>18085</v>
      </c>
      <c r="C7356" t="s">
        <v>18100</v>
      </c>
    </row>
    <row r="7357" spans="1:3" x14ac:dyDescent="0.25">
      <c r="A7357" t="s">
        <v>25488</v>
      </c>
      <c r="B7357" t="s">
        <v>18085</v>
      </c>
      <c r="C7357" t="s">
        <v>18087</v>
      </c>
    </row>
    <row r="7358" spans="1:3" x14ac:dyDescent="0.25">
      <c r="A7358" t="s">
        <v>25489</v>
      </c>
      <c r="B7358" t="s">
        <v>18866</v>
      </c>
      <c r="C7358" t="s">
        <v>18087</v>
      </c>
    </row>
    <row r="7359" spans="1:3" x14ac:dyDescent="0.25">
      <c r="A7359" t="s">
        <v>25490</v>
      </c>
      <c r="B7359" t="s">
        <v>18085</v>
      </c>
      <c r="C7359" t="s">
        <v>18087</v>
      </c>
    </row>
    <row r="7360" spans="1:3" x14ac:dyDescent="0.25">
      <c r="A7360" t="s">
        <v>25491</v>
      </c>
      <c r="B7360" t="s">
        <v>18085</v>
      </c>
      <c r="C7360" t="s">
        <v>18100</v>
      </c>
    </row>
    <row r="7361" spans="1:3" x14ac:dyDescent="0.25">
      <c r="A7361" t="s">
        <v>25492</v>
      </c>
      <c r="B7361" t="s">
        <v>18085</v>
      </c>
      <c r="C7361" t="s">
        <v>18396</v>
      </c>
    </row>
    <row r="7362" spans="1:3" x14ac:dyDescent="0.25">
      <c r="A7362" t="s">
        <v>25493</v>
      </c>
      <c r="B7362" t="s">
        <v>18085</v>
      </c>
      <c r="C7362" t="s">
        <v>18087</v>
      </c>
    </row>
    <row r="7363" spans="1:3" x14ac:dyDescent="0.25">
      <c r="A7363" t="s">
        <v>25494</v>
      </c>
      <c r="B7363" t="s">
        <v>18085</v>
      </c>
      <c r="C7363" t="s">
        <v>18100</v>
      </c>
    </row>
    <row r="7364" spans="1:3" x14ac:dyDescent="0.25">
      <c r="A7364" t="s">
        <v>25495</v>
      </c>
      <c r="B7364" t="s">
        <v>18085</v>
      </c>
      <c r="C7364" t="s">
        <v>18102</v>
      </c>
    </row>
    <row r="7365" spans="1:3" x14ac:dyDescent="0.25">
      <c r="A7365" t="s">
        <v>25496</v>
      </c>
      <c r="B7365" t="s">
        <v>18085</v>
      </c>
      <c r="C7365" t="s">
        <v>18087</v>
      </c>
    </row>
    <row r="7366" spans="1:3" x14ac:dyDescent="0.25">
      <c r="A7366" t="s">
        <v>25497</v>
      </c>
      <c r="B7366" t="s">
        <v>18085</v>
      </c>
      <c r="C7366" t="s">
        <v>18087</v>
      </c>
    </row>
    <row r="7367" spans="1:3" x14ac:dyDescent="0.25">
      <c r="A7367" t="s">
        <v>25498</v>
      </c>
      <c r="B7367" t="s">
        <v>18085</v>
      </c>
      <c r="C7367" t="s">
        <v>18100</v>
      </c>
    </row>
    <row r="7368" spans="1:3" x14ac:dyDescent="0.25">
      <c r="A7368" t="s">
        <v>25499</v>
      </c>
      <c r="B7368" t="s">
        <v>18085</v>
      </c>
      <c r="C7368" t="s">
        <v>18087</v>
      </c>
    </row>
    <row r="7369" spans="1:3" x14ac:dyDescent="0.25">
      <c r="A7369" t="s">
        <v>25500</v>
      </c>
      <c r="B7369" t="s">
        <v>18085</v>
      </c>
      <c r="C7369" t="s">
        <v>18087</v>
      </c>
    </row>
    <row r="7370" spans="1:3" x14ac:dyDescent="0.25">
      <c r="A7370" t="s">
        <v>25501</v>
      </c>
      <c r="B7370" t="s">
        <v>18085</v>
      </c>
      <c r="C7370" t="s">
        <v>18087</v>
      </c>
    </row>
    <row r="7371" spans="1:3" x14ac:dyDescent="0.25">
      <c r="A7371" t="s">
        <v>25502</v>
      </c>
      <c r="B7371" t="s">
        <v>18085</v>
      </c>
      <c r="C7371" t="s">
        <v>18087</v>
      </c>
    </row>
    <row r="7372" spans="1:3" x14ac:dyDescent="0.25">
      <c r="A7372" t="s">
        <v>25503</v>
      </c>
      <c r="B7372" t="s">
        <v>18085</v>
      </c>
      <c r="C7372" t="s">
        <v>18087</v>
      </c>
    </row>
    <row r="7373" spans="1:3" x14ac:dyDescent="0.25">
      <c r="A7373" t="s">
        <v>25504</v>
      </c>
      <c r="B7373" t="s">
        <v>18085</v>
      </c>
      <c r="C7373" t="s">
        <v>18102</v>
      </c>
    </row>
    <row r="7374" spans="1:3" x14ac:dyDescent="0.25">
      <c r="A7374" t="s">
        <v>25505</v>
      </c>
      <c r="B7374" t="s">
        <v>18085</v>
      </c>
      <c r="C7374" t="s">
        <v>21118</v>
      </c>
    </row>
    <row r="7375" spans="1:3" x14ac:dyDescent="0.25">
      <c r="A7375" t="s">
        <v>25506</v>
      </c>
      <c r="B7375" t="s">
        <v>18085</v>
      </c>
      <c r="C7375" t="s">
        <v>18100</v>
      </c>
    </row>
    <row r="7376" spans="1:3" x14ac:dyDescent="0.25">
      <c r="A7376" t="s">
        <v>25507</v>
      </c>
      <c r="B7376" t="s">
        <v>18085</v>
      </c>
      <c r="C7376" t="s">
        <v>18100</v>
      </c>
    </row>
    <row r="7377" spans="1:3" x14ac:dyDescent="0.25">
      <c r="A7377" t="s">
        <v>25508</v>
      </c>
      <c r="B7377" t="s">
        <v>18085</v>
      </c>
      <c r="C7377" t="s">
        <v>18352</v>
      </c>
    </row>
    <row r="7378" spans="1:3" x14ac:dyDescent="0.25">
      <c r="A7378" t="s">
        <v>25509</v>
      </c>
      <c r="B7378" t="s">
        <v>18085</v>
      </c>
      <c r="C7378" t="s">
        <v>18100</v>
      </c>
    </row>
    <row r="7379" spans="1:3" x14ac:dyDescent="0.25">
      <c r="A7379" t="s">
        <v>25510</v>
      </c>
      <c r="B7379" t="s">
        <v>18425</v>
      </c>
      <c r="C7379" t="s">
        <v>18100</v>
      </c>
    </row>
    <row r="7380" spans="1:3" x14ac:dyDescent="0.25">
      <c r="A7380" t="s">
        <v>25511</v>
      </c>
      <c r="B7380" t="s">
        <v>18085</v>
      </c>
      <c r="C7380" t="s">
        <v>18087</v>
      </c>
    </row>
    <row r="7381" spans="1:3" x14ac:dyDescent="0.25">
      <c r="A7381" t="s">
        <v>25512</v>
      </c>
      <c r="B7381" t="s">
        <v>18085</v>
      </c>
      <c r="C7381" t="s">
        <v>18100</v>
      </c>
    </row>
    <row r="7382" spans="1:3" x14ac:dyDescent="0.25">
      <c r="A7382" t="s">
        <v>25513</v>
      </c>
      <c r="B7382" t="s">
        <v>18085</v>
      </c>
      <c r="C7382" t="s">
        <v>18100</v>
      </c>
    </row>
    <row r="7383" spans="1:3" x14ac:dyDescent="0.25">
      <c r="A7383" t="s">
        <v>25514</v>
      </c>
      <c r="B7383" t="s">
        <v>18085</v>
      </c>
      <c r="C7383" t="s">
        <v>18100</v>
      </c>
    </row>
    <row r="7384" spans="1:3" x14ac:dyDescent="0.25">
      <c r="A7384" t="s">
        <v>25515</v>
      </c>
      <c r="B7384" t="s">
        <v>18108</v>
      </c>
      <c r="C7384" t="s">
        <v>18100</v>
      </c>
    </row>
    <row r="7385" spans="1:3" x14ac:dyDescent="0.25">
      <c r="A7385" t="s">
        <v>25516</v>
      </c>
      <c r="B7385" t="s">
        <v>18085</v>
      </c>
      <c r="C7385" t="s">
        <v>18100</v>
      </c>
    </row>
    <row r="7386" spans="1:3" x14ac:dyDescent="0.25">
      <c r="A7386" t="s">
        <v>25517</v>
      </c>
      <c r="B7386" t="s">
        <v>18085</v>
      </c>
      <c r="C7386" t="s">
        <v>18100</v>
      </c>
    </row>
    <row r="7387" spans="1:3" x14ac:dyDescent="0.25">
      <c r="A7387" t="s">
        <v>25518</v>
      </c>
      <c r="B7387" t="s">
        <v>18085</v>
      </c>
      <c r="C7387" t="s">
        <v>18087</v>
      </c>
    </row>
    <row r="7388" spans="1:3" x14ac:dyDescent="0.25">
      <c r="A7388" t="s">
        <v>25519</v>
      </c>
      <c r="B7388" t="s">
        <v>18085</v>
      </c>
      <c r="C7388" t="s">
        <v>18100</v>
      </c>
    </row>
    <row r="7389" spans="1:3" x14ac:dyDescent="0.25">
      <c r="A7389" t="s">
        <v>25520</v>
      </c>
      <c r="B7389" t="s">
        <v>18085</v>
      </c>
      <c r="C7389" t="s">
        <v>18087</v>
      </c>
    </row>
    <row r="7390" spans="1:3" x14ac:dyDescent="0.25">
      <c r="A7390" t="s">
        <v>25521</v>
      </c>
      <c r="B7390" t="s">
        <v>18085</v>
      </c>
      <c r="C7390" t="s">
        <v>18087</v>
      </c>
    </row>
    <row r="7391" spans="1:3" x14ac:dyDescent="0.25">
      <c r="A7391" t="s">
        <v>25522</v>
      </c>
      <c r="B7391" t="s">
        <v>18085</v>
      </c>
      <c r="C7391" t="s">
        <v>18087</v>
      </c>
    </row>
    <row r="7392" spans="1:3" x14ac:dyDescent="0.25">
      <c r="A7392" t="s">
        <v>25523</v>
      </c>
      <c r="B7392" t="s">
        <v>18085</v>
      </c>
      <c r="C7392" t="s">
        <v>18087</v>
      </c>
    </row>
    <row r="7393" spans="1:3" x14ac:dyDescent="0.25">
      <c r="A7393" t="s">
        <v>25524</v>
      </c>
      <c r="B7393" t="s">
        <v>18085</v>
      </c>
      <c r="C7393" t="s">
        <v>18087</v>
      </c>
    </row>
    <row r="7394" spans="1:3" x14ac:dyDescent="0.25">
      <c r="A7394" t="s">
        <v>25525</v>
      </c>
      <c r="B7394" t="s">
        <v>18085</v>
      </c>
      <c r="C7394" t="s">
        <v>18087</v>
      </c>
    </row>
    <row r="7395" spans="1:3" x14ac:dyDescent="0.25">
      <c r="A7395" t="s">
        <v>25526</v>
      </c>
      <c r="B7395" t="s">
        <v>18085</v>
      </c>
      <c r="C7395" t="s">
        <v>18087</v>
      </c>
    </row>
    <row r="7396" spans="1:3" x14ac:dyDescent="0.25">
      <c r="A7396" t="s">
        <v>25527</v>
      </c>
      <c r="B7396" t="s">
        <v>18085</v>
      </c>
      <c r="C7396" t="s">
        <v>18087</v>
      </c>
    </row>
    <row r="7397" spans="1:3" x14ac:dyDescent="0.25">
      <c r="A7397" t="s">
        <v>25528</v>
      </c>
      <c r="B7397" t="s">
        <v>18085</v>
      </c>
      <c r="C7397" t="s">
        <v>18100</v>
      </c>
    </row>
    <row r="7398" spans="1:3" x14ac:dyDescent="0.25">
      <c r="A7398" t="s">
        <v>25529</v>
      </c>
      <c r="B7398" t="s">
        <v>18085</v>
      </c>
      <c r="C7398" t="s">
        <v>18087</v>
      </c>
    </row>
    <row r="7399" spans="1:3" x14ac:dyDescent="0.25">
      <c r="A7399" t="s">
        <v>25530</v>
      </c>
      <c r="B7399" t="s">
        <v>18085</v>
      </c>
      <c r="C7399" t="s">
        <v>18087</v>
      </c>
    </row>
    <row r="7400" spans="1:3" x14ac:dyDescent="0.25">
      <c r="A7400" t="s">
        <v>25531</v>
      </c>
      <c r="B7400" t="s">
        <v>18108</v>
      </c>
      <c r="C7400" t="s">
        <v>18100</v>
      </c>
    </row>
    <row r="7401" spans="1:3" x14ac:dyDescent="0.25">
      <c r="A7401" t="s">
        <v>25532</v>
      </c>
      <c r="B7401" t="s">
        <v>18085</v>
      </c>
      <c r="C7401" t="s">
        <v>18087</v>
      </c>
    </row>
    <row r="7402" spans="1:3" x14ac:dyDescent="0.25">
      <c r="A7402" t="s">
        <v>25533</v>
      </c>
      <c r="B7402" t="s">
        <v>18085</v>
      </c>
      <c r="C7402" t="s">
        <v>18100</v>
      </c>
    </row>
    <row r="7403" spans="1:3" x14ac:dyDescent="0.25">
      <c r="A7403" t="s">
        <v>25534</v>
      </c>
      <c r="B7403" t="s">
        <v>18085</v>
      </c>
      <c r="C7403" t="s">
        <v>18100</v>
      </c>
    </row>
    <row r="7404" spans="1:3" x14ac:dyDescent="0.25">
      <c r="A7404" t="s">
        <v>25535</v>
      </c>
      <c r="B7404" t="s">
        <v>18279</v>
      </c>
      <c r="C7404" t="s">
        <v>18117</v>
      </c>
    </row>
    <row r="7405" spans="1:3" x14ac:dyDescent="0.25">
      <c r="A7405" t="s">
        <v>25536</v>
      </c>
      <c r="B7405" t="s">
        <v>18085</v>
      </c>
      <c r="C7405" t="s">
        <v>18229</v>
      </c>
    </row>
    <row r="7406" spans="1:3" x14ac:dyDescent="0.25">
      <c r="A7406" t="s">
        <v>25537</v>
      </c>
      <c r="B7406" t="s">
        <v>18085</v>
      </c>
      <c r="C7406" t="s">
        <v>18100</v>
      </c>
    </row>
    <row r="7407" spans="1:3" x14ac:dyDescent="0.25">
      <c r="A7407" t="s">
        <v>25538</v>
      </c>
      <c r="B7407" t="s">
        <v>18085</v>
      </c>
      <c r="C7407" t="s">
        <v>18087</v>
      </c>
    </row>
    <row r="7408" spans="1:3" x14ac:dyDescent="0.25">
      <c r="A7408" t="s">
        <v>25539</v>
      </c>
      <c r="B7408" t="s">
        <v>18085</v>
      </c>
      <c r="C7408" t="s">
        <v>18100</v>
      </c>
    </row>
    <row r="7409" spans="1:3" x14ac:dyDescent="0.25">
      <c r="A7409" t="s">
        <v>25540</v>
      </c>
      <c r="B7409" t="s">
        <v>18085</v>
      </c>
      <c r="C7409" t="s">
        <v>18103</v>
      </c>
    </row>
    <row r="7410" spans="1:3" x14ac:dyDescent="0.25">
      <c r="A7410" t="s">
        <v>25541</v>
      </c>
      <c r="B7410" t="s">
        <v>18108</v>
      </c>
      <c r="C7410" t="s">
        <v>18100</v>
      </c>
    </row>
    <row r="7411" spans="1:3" x14ac:dyDescent="0.25">
      <c r="A7411" t="s">
        <v>25542</v>
      </c>
      <c r="B7411" t="s">
        <v>18085</v>
      </c>
      <c r="C7411" t="s">
        <v>18087</v>
      </c>
    </row>
    <row r="7412" spans="1:3" x14ac:dyDescent="0.25">
      <c r="A7412" t="s">
        <v>25543</v>
      </c>
      <c r="B7412" t="s">
        <v>18085</v>
      </c>
      <c r="C7412" t="s">
        <v>18100</v>
      </c>
    </row>
    <row r="7413" spans="1:3" x14ac:dyDescent="0.25">
      <c r="A7413" t="s">
        <v>25544</v>
      </c>
      <c r="B7413" t="s">
        <v>18085</v>
      </c>
      <c r="C7413" t="s">
        <v>18087</v>
      </c>
    </row>
    <row r="7414" spans="1:3" x14ac:dyDescent="0.25">
      <c r="A7414" t="s">
        <v>25545</v>
      </c>
      <c r="B7414" t="s">
        <v>18085</v>
      </c>
      <c r="C7414" t="s">
        <v>18103</v>
      </c>
    </row>
    <row r="7415" spans="1:3" x14ac:dyDescent="0.25">
      <c r="A7415" t="s">
        <v>25546</v>
      </c>
      <c r="B7415" t="s">
        <v>18085</v>
      </c>
      <c r="C7415" t="s">
        <v>18087</v>
      </c>
    </row>
    <row r="7416" spans="1:3" x14ac:dyDescent="0.25">
      <c r="A7416" t="s">
        <v>25547</v>
      </c>
      <c r="B7416" t="s">
        <v>18085</v>
      </c>
      <c r="C7416" t="s">
        <v>18087</v>
      </c>
    </row>
    <row r="7417" spans="1:3" x14ac:dyDescent="0.25">
      <c r="A7417" t="s">
        <v>25548</v>
      </c>
      <c r="B7417" t="s">
        <v>18085</v>
      </c>
      <c r="C7417" t="s">
        <v>18175</v>
      </c>
    </row>
    <row r="7418" spans="1:3" x14ac:dyDescent="0.25">
      <c r="A7418" t="s">
        <v>25549</v>
      </c>
      <c r="B7418" t="s">
        <v>18085</v>
      </c>
      <c r="C7418" t="s">
        <v>18087</v>
      </c>
    </row>
    <row r="7419" spans="1:3" x14ac:dyDescent="0.25">
      <c r="A7419" t="s">
        <v>25550</v>
      </c>
      <c r="B7419" t="s">
        <v>18105</v>
      </c>
      <c r="C7419" t="s">
        <v>18100</v>
      </c>
    </row>
    <row r="7420" spans="1:3" x14ac:dyDescent="0.25">
      <c r="A7420" t="s">
        <v>25551</v>
      </c>
      <c r="B7420" t="s">
        <v>18085</v>
      </c>
      <c r="C7420" t="s">
        <v>18087</v>
      </c>
    </row>
    <row r="7421" spans="1:3" x14ac:dyDescent="0.25">
      <c r="A7421" t="s">
        <v>25552</v>
      </c>
      <c r="B7421" t="s">
        <v>18085</v>
      </c>
      <c r="C7421" t="s">
        <v>18100</v>
      </c>
    </row>
    <row r="7422" spans="1:3" x14ac:dyDescent="0.25">
      <c r="A7422" t="s">
        <v>25553</v>
      </c>
      <c r="B7422" t="s">
        <v>18085</v>
      </c>
      <c r="C7422" t="s">
        <v>18087</v>
      </c>
    </row>
    <row r="7423" spans="1:3" x14ac:dyDescent="0.25">
      <c r="A7423" t="s">
        <v>25554</v>
      </c>
      <c r="B7423" t="s">
        <v>18085</v>
      </c>
      <c r="C7423" t="s">
        <v>18087</v>
      </c>
    </row>
    <row r="7424" spans="1:3" x14ac:dyDescent="0.25">
      <c r="A7424" t="s">
        <v>25555</v>
      </c>
      <c r="B7424" t="s">
        <v>18085</v>
      </c>
      <c r="C7424" t="s">
        <v>18087</v>
      </c>
    </row>
    <row r="7425" spans="1:3" x14ac:dyDescent="0.25">
      <c r="A7425" t="s">
        <v>25556</v>
      </c>
      <c r="B7425" t="s">
        <v>18085</v>
      </c>
      <c r="C7425" t="s">
        <v>18100</v>
      </c>
    </row>
    <row r="7426" spans="1:3" x14ac:dyDescent="0.25">
      <c r="A7426" t="s">
        <v>25557</v>
      </c>
      <c r="B7426" t="s">
        <v>19634</v>
      </c>
      <c r="C7426" t="s">
        <v>18100</v>
      </c>
    </row>
    <row r="7427" spans="1:3" x14ac:dyDescent="0.25">
      <c r="A7427" t="s">
        <v>25558</v>
      </c>
      <c r="B7427" t="s">
        <v>18085</v>
      </c>
      <c r="C7427" t="s">
        <v>18100</v>
      </c>
    </row>
    <row r="7428" spans="1:3" x14ac:dyDescent="0.25">
      <c r="A7428" t="s">
        <v>25559</v>
      </c>
      <c r="B7428" t="s">
        <v>18085</v>
      </c>
      <c r="C7428" t="s">
        <v>18100</v>
      </c>
    </row>
    <row r="7429" spans="1:3" x14ac:dyDescent="0.25">
      <c r="A7429" t="s">
        <v>25560</v>
      </c>
      <c r="B7429" t="s">
        <v>18085</v>
      </c>
      <c r="C7429" t="s">
        <v>18087</v>
      </c>
    </row>
    <row r="7430" spans="1:3" x14ac:dyDescent="0.25">
      <c r="A7430" t="s">
        <v>25561</v>
      </c>
      <c r="B7430" t="s">
        <v>18085</v>
      </c>
      <c r="C7430" t="s">
        <v>18100</v>
      </c>
    </row>
    <row r="7431" spans="1:3" x14ac:dyDescent="0.25">
      <c r="A7431" t="s">
        <v>25562</v>
      </c>
      <c r="B7431" t="s">
        <v>18085</v>
      </c>
      <c r="C7431" t="s">
        <v>18100</v>
      </c>
    </row>
    <row r="7432" spans="1:3" x14ac:dyDescent="0.25">
      <c r="A7432" t="s">
        <v>25563</v>
      </c>
      <c r="B7432" t="s">
        <v>18085</v>
      </c>
      <c r="C7432" t="s">
        <v>18100</v>
      </c>
    </row>
    <row r="7433" spans="1:3" x14ac:dyDescent="0.25">
      <c r="A7433" t="s">
        <v>25564</v>
      </c>
      <c r="B7433" t="s">
        <v>18085</v>
      </c>
      <c r="C7433" t="s">
        <v>18100</v>
      </c>
    </row>
    <row r="7434" spans="1:3" x14ac:dyDescent="0.25">
      <c r="A7434" t="s">
        <v>25565</v>
      </c>
      <c r="B7434" t="s">
        <v>18085</v>
      </c>
      <c r="C7434" t="s">
        <v>18087</v>
      </c>
    </row>
    <row r="7435" spans="1:3" x14ac:dyDescent="0.25">
      <c r="A7435" t="s">
        <v>25566</v>
      </c>
      <c r="B7435" t="s">
        <v>18085</v>
      </c>
      <c r="C7435" t="s">
        <v>18103</v>
      </c>
    </row>
    <row r="7436" spans="1:3" x14ac:dyDescent="0.25">
      <c r="A7436" t="s">
        <v>25567</v>
      </c>
      <c r="B7436" t="s">
        <v>18085</v>
      </c>
      <c r="C7436" t="s">
        <v>18100</v>
      </c>
    </row>
    <row r="7437" spans="1:3" x14ac:dyDescent="0.25">
      <c r="A7437" t="s">
        <v>25568</v>
      </c>
      <c r="B7437" t="s">
        <v>18085</v>
      </c>
      <c r="C7437" t="s">
        <v>18087</v>
      </c>
    </row>
    <row r="7438" spans="1:3" x14ac:dyDescent="0.25">
      <c r="A7438" t="s">
        <v>25569</v>
      </c>
      <c r="B7438" t="s">
        <v>18085</v>
      </c>
      <c r="C7438" t="s">
        <v>18100</v>
      </c>
    </row>
    <row r="7439" spans="1:3" x14ac:dyDescent="0.25">
      <c r="A7439" t="s">
        <v>25570</v>
      </c>
      <c r="B7439" t="s">
        <v>18085</v>
      </c>
      <c r="C7439" t="s">
        <v>18100</v>
      </c>
    </row>
    <row r="7440" spans="1:3" x14ac:dyDescent="0.25">
      <c r="A7440" t="s">
        <v>25571</v>
      </c>
      <c r="B7440" t="s">
        <v>18085</v>
      </c>
      <c r="C7440" t="s">
        <v>18100</v>
      </c>
    </row>
    <row r="7441" spans="1:3" x14ac:dyDescent="0.25">
      <c r="A7441" t="s">
        <v>25572</v>
      </c>
      <c r="B7441" t="s">
        <v>18085</v>
      </c>
      <c r="C7441" t="s">
        <v>18087</v>
      </c>
    </row>
    <row r="7442" spans="1:3" x14ac:dyDescent="0.25">
      <c r="A7442" t="s">
        <v>25573</v>
      </c>
      <c r="B7442" t="s">
        <v>18085</v>
      </c>
      <c r="C7442" t="s">
        <v>18087</v>
      </c>
    </row>
    <row r="7443" spans="1:3" x14ac:dyDescent="0.25">
      <c r="A7443" t="s">
        <v>25574</v>
      </c>
      <c r="B7443" t="s">
        <v>18085</v>
      </c>
      <c r="C7443" t="s">
        <v>18087</v>
      </c>
    </row>
    <row r="7444" spans="1:3" x14ac:dyDescent="0.25">
      <c r="A7444" t="s">
        <v>25575</v>
      </c>
      <c r="B7444" t="s">
        <v>18085</v>
      </c>
      <c r="C7444" t="s">
        <v>18100</v>
      </c>
    </row>
    <row r="7445" spans="1:3" x14ac:dyDescent="0.25">
      <c r="A7445" t="s">
        <v>25576</v>
      </c>
      <c r="B7445" t="s">
        <v>18085</v>
      </c>
      <c r="C7445" t="s">
        <v>18087</v>
      </c>
    </row>
    <row r="7446" spans="1:3" x14ac:dyDescent="0.25">
      <c r="A7446" t="s">
        <v>25577</v>
      </c>
      <c r="B7446" t="s">
        <v>18085</v>
      </c>
      <c r="C7446" t="s">
        <v>18087</v>
      </c>
    </row>
    <row r="7447" spans="1:3" x14ac:dyDescent="0.25">
      <c r="A7447" t="s">
        <v>25578</v>
      </c>
      <c r="B7447" t="s">
        <v>18085</v>
      </c>
      <c r="C7447" t="s">
        <v>18100</v>
      </c>
    </row>
    <row r="7448" spans="1:3" x14ac:dyDescent="0.25">
      <c r="A7448" t="s">
        <v>25579</v>
      </c>
      <c r="B7448" t="s">
        <v>18085</v>
      </c>
      <c r="C7448" t="s">
        <v>18100</v>
      </c>
    </row>
    <row r="7449" spans="1:3" x14ac:dyDescent="0.25">
      <c r="A7449" t="s">
        <v>25580</v>
      </c>
      <c r="B7449" t="s">
        <v>18085</v>
      </c>
      <c r="C7449" t="s">
        <v>18100</v>
      </c>
    </row>
    <row r="7450" spans="1:3" x14ac:dyDescent="0.25">
      <c r="A7450" t="s">
        <v>25581</v>
      </c>
      <c r="B7450" t="s">
        <v>18085</v>
      </c>
      <c r="C7450" t="s">
        <v>18087</v>
      </c>
    </row>
    <row r="7451" spans="1:3" x14ac:dyDescent="0.25">
      <c r="A7451" t="s">
        <v>25582</v>
      </c>
      <c r="B7451" t="s">
        <v>18279</v>
      </c>
      <c r="C7451" t="s">
        <v>18087</v>
      </c>
    </row>
    <row r="7452" spans="1:3" x14ac:dyDescent="0.25">
      <c r="A7452" t="s">
        <v>25583</v>
      </c>
      <c r="B7452" t="s">
        <v>18085</v>
      </c>
      <c r="C7452" t="s">
        <v>18087</v>
      </c>
    </row>
    <row r="7453" spans="1:3" x14ac:dyDescent="0.25">
      <c r="A7453" t="s">
        <v>25584</v>
      </c>
      <c r="B7453" t="s">
        <v>18085</v>
      </c>
      <c r="C7453" t="s">
        <v>18100</v>
      </c>
    </row>
    <row r="7454" spans="1:3" x14ac:dyDescent="0.25">
      <c r="A7454" t="s">
        <v>25585</v>
      </c>
      <c r="B7454" t="s">
        <v>18085</v>
      </c>
      <c r="C7454" t="s">
        <v>18087</v>
      </c>
    </row>
    <row r="7455" spans="1:3" x14ac:dyDescent="0.25">
      <c r="A7455" t="s">
        <v>25586</v>
      </c>
      <c r="B7455" t="s">
        <v>18085</v>
      </c>
      <c r="C7455" t="s">
        <v>18087</v>
      </c>
    </row>
    <row r="7456" spans="1:3" x14ac:dyDescent="0.25">
      <c r="A7456" t="s">
        <v>25587</v>
      </c>
      <c r="B7456" t="s">
        <v>18085</v>
      </c>
      <c r="C7456" t="s">
        <v>18100</v>
      </c>
    </row>
    <row r="7457" spans="1:3" x14ac:dyDescent="0.25">
      <c r="A7457" t="s">
        <v>25588</v>
      </c>
      <c r="B7457" t="s">
        <v>18085</v>
      </c>
      <c r="C7457" t="s">
        <v>18117</v>
      </c>
    </row>
    <row r="7458" spans="1:3" x14ac:dyDescent="0.25">
      <c r="A7458" t="s">
        <v>25589</v>
      </c>
      <c r="B7458" t="s">
        <v>18085</v>
      </c>
      <c r="C7458" t="s">
        <v>18152</v>
      </c>
    </row>
    <row r="7459" spans="1:3" x14ac:dyDescent="0.25">
      <c r="A7459" t="s">
        <v>25590</v>
      </c>
      <c r="B7459" t="s">
        <v>18085</v>
      </c>
      <c r="C7459" t="s">
        <v>18100</v>
      </c>
    </row>
    <row r="7460" spans="1:3" x14ac:dyDescent="0.25">
      <c r="A7460" t="s">
        <v>25591</v>
      </c>
      <c r="B7460" t="s">
        <v>18085</v>
      </c>
      <c r="C7460" t="s">
        <v>18087</v>
      </c>
    </row>
    <row r="7461" spans="1:3" x14ac:dyDescent="0.25">
      <c r="A7461" t="s">
        <v>25592</v>
      </c>
      <c r="B7461" t="s">
        <v>18085</v>
      </c>
      <c r="C7461" t="s">
        <v>18100</v>
      </c>
    </row>
    <row r="7462" spans="1:3" x14ac:dyDescent="0.25">
      <c r="A7462" t="s">
        <v>25593</v>
      </c>
      <c r="B7462" t="s">
        <v>18085</v>
      </c>
      <c r="C7462" t="s">
        <v>18102</v>
      </c>
    </row>
    <row r="7463" spans="1:3" x14ac:dyDescent="0.25">
      <c r="A7463" t="s">
        <v>25594</v>
      </c>
      <c r="B7463" t="s">
        <v>18085</v>
      </c>
      <c r="C7463" t="s">
        <v>18100</v>
      </c>
    </row>
    <row r="7464" spans="1:3" x14ac:dyDescent="0.25">
      <c r="A7464" t="s">
        <v>25595</v>
      </c>
      <c r="B7464" t="s">
        <v>18085</v>
      </c>
      <c r="C7464" t="s">
        <v>18100</v>
      </c>
    </row>
    <row r="7465" spans="1:3" x14ac:dyDescent="0.25">
      <c r="A7465" t="s">
        <v>25596</v>
      </c>
      <c r="B7465" t="s">
        <v>18085</v>
      </c>
      <c r="C7465" t="s">
        <v>18087</v>
      </c>
    </row>
    <row r="7466" spans="1:3" x14ac:dyDescent="0.25">
      <c r="A7466" t="s">
        <v>25597</v>
      </c>
      <c r="B7466" t="s">
        <v>18085</v>
      </c>
      <c r="C7466" t="s">
        <v>18087</v>
      </c>
    </row>
    <row r="7467" spans="1:3" x14ac:dyDescent="0.25">
      <c r="A7467" t="s">
        <v>25598</v>
      </c>
      <c r="B7467" t="s">
        <v>18085</v>
      </c>
      <c r="C7467" t="s">
        <v>18087</v>
      </c>
    </row>
    <row r="7468" spans="1:3" x14ac:dyDescent="0.25">
      <c r="A7468" t="s">
        <v>25599</v>
      </c>
      <c r="B7468" t="s">
        <v>18085</v>
      </c>
      <c r="C7468" t="s">
        <v>18100</v>
      </c>
    </row>
    <row r="7469" spans="1:3" x14ac:dyDescent="0.25">
      <c r="A7469" t="s">
        <v>25600</v>
      </c>
      <c r="B7469" t="s">
        <v>18085</v>
      </c>
      <c r="C7469" t="s">
        <v>18087</v>
      </c>
    </row>
    <row r="7470" spans="1:3" x14ac:dyDescent="0.25">
      <c r="A7470" t="s">
        <v>25601</v>
      </c>
      <c r="B7470" t="s">
        <v>18085</v>
      </c>
      <c r="C7470" t="s">
        <v>18087</v>
      </c>
    </row>
    <row r="7471" spans="1:3" x14ac:dyDescent="0.25">
      <c r="A7471" t="s">
        <v>25602</v>
      </c>
      <c r="B7471" t="s">
        <v>18425</v>
      </c>
      <c r="C7471" t="s">
        <v>18100</v>
      </c>
    </row>
    <row r="7472" spans="1:3" x14ac:dyDescent="0.25">
      <c r="A7472" t="s">
        <v>25603</v>
      </c>
      <c r="B7472" t="s">
        <v>18085</v>
      </c>
      <c r="C7472" t="s">
        <v>18100</v>
      </c>
    </row>
    <row r="7473" spans="1:3" x14ac:dyDescent="0.25">
      <c r="A7473" t="s">
        <v>25604</v>
      </c>
      <c r="B7473" t="s">
        <v>18085</v>
      </c>
      <c r="C7473" t="s">
        <v>18087</v>
      </c>
    </row>
    <row r="7474" spans="1:3" x14ac:dyDescent="0.25">
      <c r="A7474" t="s">
        <v>25605</v>
      </c>
      <c r="B7474" t="s">
        <v>18085</v>
      </c>
      <c r="C7474" t="s">
        <v>18087</v>
      </c>
    </row>
    <row r="7475" spans="1:3" x14ac:dyDescent="0.25">
      <c r="A7475" t="s">
        <v>25606</v>
      </c>
      <c r="B7475" t="s">
        <v>18085</v>
      </c>
      <c r="C7475" t="s">
        <v>18087</v>
      </c>
    </row>
    <row r="7476" spans="1:3" x14ac:dyDescent="0.25">
      <c r="A7476" t="s">
        <v>25607</v>
      </c>
      <c r="B7476" t="s">
        <v>18085</v>
      </c>
      <c r="C7476" t="s">
        <v>18100</v>
      </c>
    </row>
    <row r="7477" spans="1:3" x14ac:dyDescent="0.25">
      <c r="A7477" t="s">
        <v>25608</v>
      </c>
      <c r="B7477" t="s">
        <v>18085</v>
      </c>
      <c r="C7477" t="s">
        <v>18100</v>
      </c>
    </row>
    <row r="7478" spans="1:3" x14ac:dyDescent="0.25">
      <c r="A7478" t="s">
        <v>25609</v>
      </c>
      <c r="B7478" t="s">
        <v>18085</v>
      </c>
      <c r="C7478" t="s">
        <v>18100</v>
      </c>
    </row>
    <row r="7479" spans="1:3" x14ac:dyDescent="0.25">
      <c r="A7479" t="s">
        <v>25610</v>
      </c>
      <c r="B7479" t="s">
        <v>18085</v>
      </c>
      <c r="C7479" t="s">
        <v>18087</v>
      </c>
    </row>
    <row r="7480" spans="1:3" x14ac:dyDescent="0.25">
      <c r="A7480" t="s">
        <v>25611</v>
      </c>
      <c r="B7480" t="s">
        <v>18085</v>
      </c>
      <c r="C7480" t="s">
        <v>18117</v>
      </c>
    </row>
    <row r="7481" spans="1:3" x14ac:dyDescent="0.25">
      <c r="A7481" t="s">
        <v>25612</v>
      </c>
      <c r="B7481" t="s">
        <v>18085</v>
      </c>
      <c r="C7481" t="s">
        <v>18087</v>
      </c>
    </row>
    <row r="7482" spans="1:3" x14ac:dyDescent="0.25">
      <c r="A7482" t="s">
        <v>25613</v>
      </c>
      <c r="B7482" t="s">
        <v>18085</v>
      </c>
      <c r="C7482" t="s">
        <v>20798</v>
      </c>
    </row>
    <row r="7483" spans="1:3" x14ac:dyDescent="0.25">
      <c r="A7483" t="s">
        <v>25614</v>
      </c>
      <c r="B7483" t="s">
        <v>18085</v>
      </c>
      <c r="C7483" t="s">
        <v>18111</v>
      </c>
    </row>
    <row r="7484" spans="1:3" x14ac:dyDescent="0.25">
      <c r="A7484" t="s">
        <v>25615</v>
      </c>
      <c r="B7484" t="s">
        <v>18085</v>
      </c>
      <c r="C7484" t="s">
        <v>18100</v>
      </c>
    </row>
    <row r="7485" spans="1:3" x14ac:dyDescent="0.25">
      <c r="A7485" t="s">
        <v>25616</v>
      </c>
      <c r="B7485" t="s">
        <v>18085</v>
      </c>
      <c r="C7485" t="s">
        <v>18100</v>
      </c>
    </row>
    <row r="7486" spans="1:3" x14ac:dyDescent="0.25">
      <c r="A7486" t="s">
        <v>25617</v>
      </c>
      <c r="B7486" t="s">
        <v>18085</v>
      </c>
      <c r="C7486" t="s">
        <v>18087</v>
      </c>
    </row>
    <row r="7487" spans="1:3" x14ac:dyDescent="0.25">
      <c r="A7487" t="s">
        <v>25618</v>
      </c>
      <c r="B7487" t="s">
        <v>18085</v>
      </c>
      <c r="C7487" t="s">
        <v>18087</v>
      </c>
    </row>
    <row r="7488" spans="1:3" x14ac:dyDescent="0.25">
      <c r="A7488" t="s">
        <v>25619</v>
      </c>
      <c r="B7488" t="s">
        <v>18085</v>
      </c>
      <c r="C7488" t="s">
        <v>18087</v>
      </c>
    </row>
    <row r="7489" spans="1:3" x14ac:dyDescent="0.25">
      <c r="A7489" t="s">
        <v>25620</v>
      </c>
      <c r="B7489" t="s">
        <v>18085</v>
      </c>
      <c r="C7489" t="s">
        <v>18100</v>
      </c>
    </row>
    <row r="7490" spans="1:3" x14ac:dyDescent="0.25">
      <c r="A7490" t="s">
        <v>25621</v>
      </c>
      <c r="B7490" t="s">
        <v>18085</v>
      </c>
      <c r="C7490" t="s">
        <v>18100</v>
      </c>
    </row>
    <row r="7491" spans="1:3" x14ac:dyDescent="0.25">
      <c r="A7491" t="s">
        <v>25622</v>
      </c>
      <c r="B7491" t="s">
        <v>18085</v>
      </c>
      <c r="C7491" t="s">
        <v>18100</v>
      </c>
    </row>
    <row r="7492" spans="1:3" x14ac:dyDescent="0.25">
      <c r="A7492" t="s">
        <v>25623</v>
      </c>
      <c r="B7492" t="s">
        <v>18085</v>
      </c>
      <c r="C7492" t="s">
        <v>18087</v>
      </c>
    </row>
    <row r="7493" spans="1:3" x14ac:dyDescent="0.25">
      <c r="A7493" t="s">
        <v>25624</v>
      </c>
      <c r="B7493" t="s">
        <v>18085</v>
      </c>
      <c r="C7493" t="s">
        <v>18100</v>
      </c>
    </row>
    <row r="7494" spans="1:3" x14ac:dyDescent="0.25">
      <c r="A7494" t="s">
        <v>25625</v>
      </c>
      <c r="B7494" t="s">
        <v>18085</v>
      </c>
      <c r="C7494" t="s">
        <v>18147</v>
      </c>
    </row>
    <row r="7495" spans="1:3" x14ac:dyDescent="0.25">
      <c r="A7495" t="s">
        <v>25626</v>
      </c>
      <c r="B7495" t="s">
        <v>18085</v>
      </c>
      <c r="C7495" t="s">
        <v>18101</v>
      </c>
    </row>
    <row r="7496" spans="1:3" x14ac:dyDescent="0.25">
      <c r="A7496" t="s">
        <v>25627</v>
      </c>
      <c r="B7496" t="s">
        <v>18085</v>
      </c>
      <c r="C7496" t="s">
        <v>18087</v>
      </c>
    </row>
    <row r="7497" spans="1:3" x14ac:dyDescent="0.25">
      <c r="A7497" t="s">
        <v>25628</v>
      </c>
      <c r="B7497" t="s">
        <v>18085</v>
      </c>
      <c r="C7497" t="s">
        <v>18100</v>
      </c>
    </row>
    <row r="7498" spans="1:3" x14ac:dyDescent="0.25">
      <c r="A7498" t="s">
        <v>25629</v>
      </c>
      <c r="B7498" t="s">
        <v>18085</v>
      </c>
      <c r="C7498" t="s">
        <v>18087</v>
      </c>
    </row>
    <row r="7499" spans="1:3" x14ac:dyDescent="0.25">
      <c r="A7499" t="s">
        <v>25630</v>
      </c>
      <c r="B7499" t="s">
        <v>18085</v>
      </c>
      <c r="C7499" t="s">
        <v>18087</v>
      </c>
    </row>
    <row r="7500" spans="1:3" x14ac:dyDescent="0.25">
      <c r="A7500" t="s">
        <v>25631</v>
      </c>
      <c r="B7500" t="s">
        <v>18085</v>
      </c>
      <c r="C7500" t="s">
        <v>18087</v>
      </c>
    </row>
    <row r="7501" spans="1:3" x14ac:dyDescent="0.25">
      <c r="A7501" t="s">
        <v>25632</v>
      </c>
      <c r="B7501" t="s">
        <v>18085</v>
      </c>
      <c r="C7501" t="s">
        <v>18100</v>
      </c>
    </row>
    <row r="7502" spans="1:3" x14ac:dyDescent="0.25">
      <c r="A7502" t="s">
        <v>25633</v>
      </c>
      <c r="B7502" t="s">
        <v>18108</v>
      </c>
      <c r="C7502" t="s">
        <v>18100</v>
      </c>
    </row>
    <row r="7503" spans="1:3" x14ac:dyDescent="0.25">
      <c r="A7503" t="s">
        <v>25634</v>
      </c>
      <c r="B7503" t="s">
        <v>18085</v>
      </c>
      <c r="C7503" t="s">
        <v>18087</v>
      </c>
    </row>
    <row r="7504" spans="1:3" x14ac:dyDescent="0.25">
      <c r="A7504" t="s">
        <v>25635</v>
      </c>
      <c r="B7504" t="s">
        <v>18085</v>
      </c>
      <c r="C7504" t="s">
        <v>18087</v>
      </c>
    </row>
    <row r="7505" spans="1:3" x14ac:dyDescent="0.25">
      <c r="A7505" t="s">
        <v>25636</v>
      </c>
      <c r="B7505" t="s">
        <v>18389</v>
      </c>
      <c r="C7505" t="s">
        <v>18100</v>
      </c>
    </row>
    <row r="7506" spans="1:3" x14ac:dyDescent="0.25">
      <c r="A7506" t="s">
        <v>25637</v>
      </c>
      <c r="B7506" t="s">
        <v>18085</v>
      </c>
      <c r="C7506" t="s">
        <v>18100</v>
      </c>
    </row>
    <row r="7507" spans="1:3" x14ac:dyDescent="0.25">
      <c r="A7507" t="s">
        <v>25638</v>
      </c>
      <c r="B7507" t="s">
        <v>18085</v>
      </c>
      <c r="C7507" t="s">
        <v>18100</v>
      </c>
    </row>
    <row r="7508" spans="1:3" x14ac:dyDescent="0.25">
      <c r="A7508" t="s">
        <v>25639</v>
      </c>
      <c r="B7508" t="s">
        <v>18085</v>
      </c>
      <c r="C7508" t="s">
        <v>18087</v>
      </c>
    </row>
    <row r="7509" spans="1:3" x14ac:dyDescent="0.25">
      <c r="A7509" t="s">
        <v>25640</v>
      </c>
      <c r="B7509" t="s">
        <v>18085</v>
      </c>
      <c r="C7509" t="s">
        <v>18087</v>
      </c>
    </row>
    <row r="7510" spans="1:3" x14ac:dyDescent="0.25">
      <c r="A7510" t="s">
        <v>25641</v>
      </c>
      <c r="B7510" t="s">
        <v>18085</v>
      </c>
      <c r="C7510" t="s">
        <v>18100</v>
      </c>
    </row>
    <row r="7511" spans="1:3" x14ac:dyDescent="0.25">
      <c r="A7511" t="s">
        <v>25642</v>
      </c>
      <c r="B7511" t="s">
        <v>18085</v>
      </c>
      <c r="C7511" t="s">
        <v>18087</v>
      </c>
    </row>
    <row r="7512" spans="1:3" x14ac:dyDescent="0.25">
      <c r="A7512" t="s">
        <v>25643</v>
      </c>
      <c r="B7512" t="s">
        <v>18085</v>
      </c>
      <c r="C7512" t="s">
        <v>18087</v>
      </c>
    </row>
    <row r="7513" spans="1:3" x14ac:dyDescent="0.25">
      <c r="A7513" t="s">
        <v>25644</v>
      </c>
      <c r="B7513" t="s">
        <v>18085</v>
      </c>
      <c r="C7513" t="s">
        <v>18100</v>
      </c>
    </row>
    <row r="7514" spans="1:3" x14ac:dyDescent="0.25">
      <c r="A7514" t="s">
        <v>25645</v>
      </c>
      <c r="B7514" t="s">
        <v>18085</v>
      </c>
      <c r="C7514" t="s">
        <v>18352</v>
      </c>
    </row>
    <row r="7515" spans="1:3" x14ac:dyDescent="0.25">
      <c r="A7515" t="s">
        <v>25646</v>
      </c>
      <c r="B7515" t="s">
        <v>18085</v>
      </c>
      <c r="C7515" t="s">
        <v>18087</v>
      </c>
    </row>
    <row r="7516" spans="1:3" x14ac:dyDescent="0.25">
      <c r="A7516" t="s">
        <v>25647</v>
      </c>
      <c r="B7516" t="s">
        <v>18085</v>
      </c>
      <c r="C7516" t="s">
        <v>18087</v>
      </c>
    </row>
    <row r="7517" spans="1:3" x14ac:dyDescent="0.25">
      <c r="A7517" t="s">
        <v>25648</v>
      </c>
      <c r="B7517" t="s">
        <v>18085</v>
      </c>
      <c r="C7517" t="s">
        <v>21118</v>
      </c>
    </row>
    <row r="7518" spans="1:3" x14ac:dyDescent="0.25">
      <c r="A7518" t="s">
        <v>25649</v>
      </c>
      <c r="B7518" t="s">
        <v>18085</v>
      </c>
      <c r="C7518" t="s">
        <v>18087</v>
      </c>
    </row>
    <row r="7519" spans="1:3" x14ac:dyDescent="0.25">
      <c r="A7519" t="s">
        <v>25650</v>
      </c>
      <c r="B7519" t="s">
        <v>18085</v>
      </c>
      <c r="C7519" t="s">
        <v>18087</v>
      </c>
    </row>
    <row r="7520" spans="1:3" x14ac:dyDescent="0.25">
      <c r="A7520" t="s">
        <v>25651</v>
      </c>
      <c r="B7520" t="s">
        <v>18085</v>
      </c>
      <c r="C7520" t="s">
        <v>18140</v>
      </c>
    </row>
    <row r="7521" spans="1:3" x14ac:dyDescent="0.25">
      <c r="A7521" t="s">
        <v>25652</v>
      </c>
      <c r="B7521" t="s">
        <v>18085</v>
      </c>
      <c r="C7521" t="s">
        <v>18087</v>
      </c>
    </row>
    <row r="7522" spans="1:3" x14ac:dyDescent="0.25">
      <c r="A7522" t="s">
        <v>25653</v>
      </c>
      <c r="B7522" t="s">
        <v>18425</v>
      </c>
      <c r="C7522" t="s">
        <v>18087</v>
      </c>
    </row>
    <row r="7523" spans="1:3" x14ac:dyDescent="0.25">
      <c r="A7523" t="s">
        <v>25654</v>
      </c>
      <c r="B7523" t="s">
        <v>18085</v>
      </c>
      <c r="C7523" t="s">
        <v>18087</v>
      </c>
    </row>
    <row r="7524" spans="1:3" x14ac:dyDescent="0.25">
      <c r="A7524" t="s">
        <v>25655</v>
      </c>
      <c r="B7524" t="s">
        <v>18085</v>
      </c>
      <c r="C7524" t="s">
        <v>18100</v>
      </c>
    </row>
    <row r="7525" spans="1:3" x14ac:dyDescent="0.25">
      <c r="A7525" t="s">
        <v>25656</v>
      </c>
      <c r="B7525" t="s">
        <v>18085</v>
      </c>
      <c r="C7525" t="s">
        <v>18100</v>
      </c>
    </row>
    <row r="7526" spans="1:3" x14ac:dyDescent="0.25">
      <c r="A7526" t="s">
        <v>25657</v>
      </c>
      <c r="B7526" t="s">
        <v>18085</v>
      </c>
      <c r="C7526" t="s">
        <v>18100</v>
      </c>
    </row>
    <row r="7527" spans="1:3" x14ac:dyDescent="0.25">
      <c r="A7527" t="s">
        <v>25658</v>
      </c>
      <c r="B7527" t="s">
        <v>18085</v>
      </c>
      <c r="C7527" t="s">
        <v>18100</v>
      </c>
    </row>
    <row r="7528" spans="1:3" x14ac:dyDescent="0.25">
      <c r="A7528" t="s">
        <v>25659</v>
      </c>
      <c r="B7528" t="s">
        <v>18085</v>
      </c>
      <c r="C7528" t="s">
        <v>18100</v>
      </c>
    </row>
    <row r="7529" spans="1:3" x14ac:dyDescent="0.25">
      <c r="A7529" t="s">
        <v>25660</v>
      </c>
      <c r="B7529" t="s">
        <v>18085</v>
      </c>
      <c r="C7529" t="s">
        <v>18087</v>
      </c>
    </row>
    <row r="7530" spans="1:3" x14ac:dyDescent="0.25">
      <c r="A7530" t="s">
        <v>25661</v>
      </c>
      <c r="B7530" t="s">
        <v>18085</v>
      </c>
      <c r="C7530" t="s">
        <v>18100</v>
      </c>
    </row>
    <row r="7531" spans="1:3" x14ac:dyDescent="0.25">
      <c r="A7531" t="s">
        <v>25662</v>
      </c>
      <c r="B7531" t="s">
        <v>18085</v>
      </c>
      <c r="C7531" t="s">
        <v>18100</v>
      </c>
    </row>
    <row r="7532" spans="1:3" x14ac:dyDescent="0.25">
      <c r="A7532" t="s">
        <v>25663</v>
      </c>
      <c r="B7532" t="s">
        <v>18085</v>
      </c>
      <c r="C7532" t="s">
        <v>18100</v>
      </c>
    </row>
    <row r="7533" spans="1:3" x14ac:dyDescent="0.25">
      <c r="A7533" t="s">
        <v>25664</v>
      </c>
      <c r="B7533" t="s">
        <v>18085</v>
      </c>
      <c r="C7533" t="s">
        <v>18100</v>
      </c>
    </row>
    <row r="7534" spans="1:3" x14ac:dyDescent="0.25">
      <c r="A7534" t="s">
        <v>25665</v>
      </c>
      <c r="B7534" t="s">
        <v>18085</v>
      </c>
      <c r="C7534" t="s">
        <v>18100</v>
      </c>
    </row>
    <row r="7535" spans="1:3" x14ac:dyDescent="0.25">
      <c r="A7535" t="s">
        <v>25666</v>
      </c>
      <c r="B7535" t="s">
        <v>18085</v>
      </c>
      <c r="C7535" t="s">
        <v>18117</v>
      </c>
    </row>
    <row r="7536" spans="1:3" x14ac:dyDescent="0.25">
      <c r="A7536" t="s">
        <v>25667</v>
      </c>
      <c r="B7536" t="s">
        <v>18085</v>
      </c>
      <c r="C7536" t="s">
        <v>18087</v>
      </c>
    </row>
    <row r="7537" spans="1:3" x14ac:dyDescent="0.25">
      <c r="A7537" t="s">
        <v>25668</v>
      </c>
      <c r="B7537" t="s">
        <v>18085</v>
      </c>
      <c r="C7537" t="s">
        <v>18087</v>
      </c>
    </row>
    <row r="7538" spans="1:3" x14ac:dyDescent="0.25">
      <c r="A7538" t="s">
        <v>25669</v>
      </c>
      <c r="B7538" t="s">
        <v>18085</v>
      </c>
      <c r="C7538" t="s">
        <v>18100</v>
      </c>
    </row>
    <row r="7539" spans="1:3" x14ac:dyDescent="0.25">
      <c r="A7539" t="s">
        <v>25670</v>
      </c>
      <c r="B7539" t="s">
        <v>18085</v>
      </c>
      <c r="C7539" t="s">
        <v>18100</v>
      </c>
    </row>
    <row r="7540" spans="1:3" x14ac:dyDescent="0.25">
      <c r="A7540" t="s">
        <v>25671</v>
      </c>
      <c r="B7540" t="s">
        <v>18085</v>
      </c>
      <c r="C7540" t="s">
        <v>18087</v>
      </c>
    </row>
    <row r="7541" spans="1:3" x14ac:dyDescent="0.25">
      <c r="A7541" t="s">
        <v>25672</v>
      </c>
      <c r="B7541" t="s">
        <v>18085</v>
      </c>
      <c r="C7541" t="s">
        <v>18087</v>
      </c>
    </row>
    <row r="7542" spans="1:3" x14ac:dyDescent="0.25">
      <c r="A7542" t="s">
        <v>25673</v>
      </c>
      <c r="B7542" t="s">
        <v>18108</v>
      </c>
      <c r="C7542" t="s">
        <v>18100</v>
      </c>
    </row>
    <row r="7543" spans="1:3" x14ac:dyDescent="0.25">
      <c r="A7543" t="s">
        <v>25674</v>
      </c>
      <c r="B7543" t="s">
        <v>18085</v>
      </c>
      <c r="C7543" t="s">
        <v>18100</v>
      </c>
    </row>
    <row r="7544" spans="1:3" x14ac:dyDescent="0.25">
      <c r="A7544" t="s">
        <v>25675</v>
      </c>
      <c r="B7544" t="s">
        <v>18085</v>
      </c>
      <c r="C7544" t="s">
        <v>18100</v>
      </c>
    </row>
    <row r="7545" spans="1:3" x14ac:dyDescent="0.25">
      <c r="A7545" t="s">
        <v>25676</v>
      </c>
      <c r="B7545" t="s">
        <v>18085</v>
      </c>
      <c r="C7545" t="s">
        <v>18100</v>
      </c>
    </row>
    <row r="7546" spans="1:3" x14ac:dyDescent="0.25">
      <c r="A7546" t="s">
        <v>25677</v>
      </c>
      <c r="B7546" t="s">
        <v>18085</v>
      </c>
      <c r="C7546" t="s">
        <v>18087</v>
      </c>
    </row>
    <row r="7547" spans="1:3" x14ac:dyDescent="0.25">
      <c r="A7547" t="s">
        <v>25678</v>
      </c>
      <c r="B7547" t="s">
        <v>18085</v>
      </c>
      <c r="C7547" t="s">
        <v>18103</v>
      </c>
    </row>
    <row r="7548" spans="1:3" x14ac:dyDescent="0.25">
      <c r="A7548" t="s">
        <v>25679</v>
      </c>
      <c r="B7548" t="s">
        <v>18085</v>
      </c>
      <c r="C7548" t="s">
        <v>18100</v>
      </c>
    </row>
    <row r="7549" spans="1:3" x14ac:dyDescent="0.25">
      <c r="A7549" t="s">
        <v>25680</v>
      </c>
      <c r="B7549" t="s">
        <v>18108</v>
      </c>
      <c r="C7549" t="s">
        <v>18229</v>
      </c>
    </row>
    <row r="7550" spans="1:3" x14ac:dyDescent="0.25">
      <c r="A7550" t="s">
        <v>25681</v>
      </c>
      <c r="B7550" t="s">
        <v>18085</v>
      </c>
      <c r="C7550" t="s">
        <v>18087</v>
      </c>
    </row>
    <row r="7551" spans="1:3" x14ac:dyDescent="0.25">
      <c r="A7551" t="s">
        <v>25682</v>
      </c>
      <c r="B7551" t="s">
        <v>18085</v>
      </c>
      <c r="C7551" t="s">
        <v>18396</v>
      </c>
    </row>
    <row r="7552" spans="1:3" x14ac:dyDescent="0.25">
      <c r="A7552" t="s">
        <v>25683</v>
      </c>
      <c r="B7552" t="s">
        <v>18085</v>
      </c>
      <c r="C7552" t="s">
        <v>18100</v>
      </c>
    </row>
    <row r="7553" spans="1:3" x14ac:dyDescent="0.25">
      <c r="A7553" t="s">
        <v>25684</v>
      </c>
      <c r="B7553" t="s">
        <v>18085</v>
      </c>
      <c r="C7553" t="s">
        <v>18087</v>
      </c>
    </row>
    <row r="7554" spans="1:3" x14ac:dyDescent="0.25">
      <c r="A7554" t="s">
        <v>25685</v>
      </c>
      <c r="B7554" t="s">
        <v>18085</v>
      </c>
      <c r="C7554" t="s">
        <v>18087</v>
      </c>
    </row>
    <row r="7555" spans="1:3" x14ac:dyDescent="0.25">
      <c r="A7555" t="s">
        <v>25686</v>
      </c>
      <c r="B7555" t="s">
        <v>18085</v>
      </c>
      <c r="C7555" t="s">
        <v>18100</v>
      </c>
    </row>
    <row r="7556" spans="1:3" x14ac:dyDescent="0.25">
      <c r="A7556" t="s">
        <v>25687</v>
      </c>
      <c r="B7556" t="s">
        <v>18085</v>
      </c>
      <c r="C7556" t="s">
        <v>18087</v>
      </c>
    </row>
    <row r="7557" spans="1:3" x14ac:dyDescent="0.25">
      <c r="A7557" t="s">
        <v>25688</v>
      </c>
      <c r="B7557" t="s">
        <v>18085</v>
      </c>
      <c r="C7557" t="s">
        <v>18100</v>
      </c>
    </row>
    <row r="7558" spans="1:3" x14ac:dyDescent="0.25">
      <c r="A7558" t="s">
        <v>25689</v>
      </c>
      <c r="B7558" t="s">
        <v>18085</v>
      </c>
      <c r="C7558" t="s">
        <v>18087</v>
      </c>
    </row>
    <row r="7559" spans="1:3" x14ac:dyDescent="0.25">
      <c r="A7559" t="s">
        <v>25690</v>
      </c>
      <c r="B7559" t="s">
        <v>18085</v>
      </c>
      <c r="C7559" t="s">
        <v>18087</v>
      </c>
    </row>
    <row r="7560" spans="1:3" x14ac:dyDescent="0.25">
      <c r="A7560" t="s">
        <v>25691</v>
      </c>
      <c r="B7560" t="s">
        <v>18085</v>
      </c>
      <c r="C7560" t="s">
        <v>18087</v>
      </c>
    </row>
    <row r="7561" spans="1:3" x14ac:dyDescent="0.25">
      <c r="A7561" t="s">
        <v>25692</v>
      </c>
      <c r="B7561" t="s">
        <v>18085</v>
      </c>
      <c r="C7561" t="s">
        <v>18100</v>
      </c>
    </row>
    <row r="7562" spans="1:3" x14ac:dyDescent="0.25">
      <c r="A7562" t="s">
        <v>25693</v>
      </c>
      <c r="B7562" t="s">
        <v>18085</v>
      </c>
      <c r="C7562" t="s">
        <v>18152</v>
      </c>
    </row>
    <row r="7563" spans="1:3" x14ac:dyDescent="0.25">
      <c r="A7563" t="s">
        <v>25694</v>
      </c>
      <c r="B7563" t="s">
        <v>18085</v>
      </c>
      <c r="C7563" t="s">
        <v>18100</v>
      </c>
    </row>
    <row r="7564" spans="1:3" x14ac:dyDescent="0.25">
      <c r="A7564" t="s">
        <v>25695</v>
      </c>
      <c r="B7564" t="s">
        <v>18085</v>
      </c>
      <c r="C7564" t="s">
        <v>18100</v>
      </c>
    </row>
    <row r="7565" spans="1:3" x14ac:dyDescent="0.25">
      <c r="A7565" t="s">
        <v>25696</v>
      </c>
      <c r="B7565" t="s">
        <v>18085</v>
      </c>
      <c r="C7565" t="s">
        <v>18100</v>
      </c>
    </row>
    <row r="7566" spans="1:3" x14ac:dyDescent="0.25">
      <c r="A7566" t="s">
        <v>25697</v>
      </c>
      <c r="B7566" t="s">
        <v>18085</v>
      </c>
      <c r="C7566" t="s">
        <v>18087</v>
      </c>
    </row>
    <row r="7567" spans="1:3" x14ac:dyDescent="0.25">
      <c r="A7567" t="s">
        <v>25698</v>
      </c>
      <c r="B7567" t="s">
        <v>18085</v>
      </c>
      <c r="C7567" t="s">
        <v>18100</v>
      </c>
    </row>
    <row r="7568" spans="1:3" x14ac:dyDescent="0.25">
      <c r="A7568" t="s">
        <v>25699</v>
      </c>
      <c r="B7568" t="s">
        <v>18085</v>
      </c>
      <c r="C7568" t="s">
        <v>18100</v>
      </c>
    </row>
    <row r="7569" spans="1:3" x14ac:dyDescent="0.25">
      <c r="A7569" t="s">
        <v>25700</v>
      </c>
      <c r="B7569" t="s">
        <v>18085</v>
      </c>
      <c r="C7569" t="s">
        <v>18100</v>
      </c>
    </row>
    <row r="7570" spans="1:3" x14ac:dyDescent="0.25">
      <c r="A7570" t="s">
        <v>25701</v>
      </c>
      <c r="B7570" t="s">
        <v>18085</v>
      </c>
      <c r="C7570" t="s">
        <v>18087</v>
      </c>
    </row>
    <row r="7571" spans="1:3" x14ac:dyDescent="0.25">
      <c r="A7571" t="s">
        <v>25702</v>
      </c>
      <c r="B7571" t="s">
        <v>18085</v>
      </c>
      <c r="C7571" t="s">
        <v>18100</v>
      </c>
    </row>
    <row r="7572" spans="1:3" x14ac:dyDescent="0.25">
      <c r="A7572" t="s">
        <v>25703</v>
      </c>
      <c r="B7572" t="s">
        <v>18085</v>
      </c>
      <c r="C7572" t="s">
        <v>18103</v>
      </c>
    </row>
    <row r="7573" spans="1:3" x14ac:dyDescent="0.25">
      <c r="A7573" t="s">
        <v>25704</v>
      </c>
      <c r="B7573" t="s">
        <v>18085</v>
      </c>
      <c r="C7573" t="s">
        <v>18087</v>
      </c>
    </row>
    <row r="7574" spans="1:3" x14ac:dyDescent="0.25">
      <c r="A7574" t="s">
        <v>25705</v>
      </c>
      <c r="B7574" t="s">
        <v>18085</v>
      </c>
      <c r="C7574" t="s">
        <v>18087</v>
      </c>
    </row>
    <row r="7575" spans="1:3" x14ac:dyDescent="0.25">
      <c r="A7575" t="s">
        <v>25706</v>
      </c>
      <c r="B7575" t="s">
        <v>18085</v>
      </c>
      <c r="C7575" t="s">
        <v>18100</v>
      </c>
    </row>
    <row r="7576" spans="1:3" x14ac:dyDescent="0.25">
      <c r="A7576" t="s">
        <v>25707</v>
      </c>
      <c r="B7576" t="s">
        <v>18108</v>
      </c>
      <c r="C7576" t="s">
        <v>18111</v>
      </c>
    </row>
    <row r="7577" spans="1:3" x14ac:dyDescent="0.25">
      <c r="A7577" t="s">
        <v>25708</v>
      </c>
      <c r="B7577" t="s">
        <v>18085</v>
      </c>
      <c r="C7577" t="s">
        <v>18100</v>
      </c>
    </row>
    <row r="7578" spans="1:3" x14ac:dyDescent="0.25">
      <c r="A7578" t="s">
        <v>25709</v>
      </c>
      <c r="B7578" t="s">
        <v>18085</v>
      </c>
      <c r="C7578" t="s">
        <v>18087</v>
      </c>
    </row>
    <row r="7579" spans="1:3" x14ac:dyDescent="0.25">
      <c r="A7579" t="s">
        <v>25710</v>
      </c>
      <c r="B7579" t="s">
        <v>18085</v>
      </c>
      <c r="C7579" t="s">
        <v>18102</v>
      </c>
    </row>
    <row r="7580" spans="1:3" x14ac:dyDescent="0.25">
      <c r="A7580" t="s">
        <v>25711</v>
      </c>
      <c r="B7580" t="s">
        <v>18085</v>
      </c>
      <c r="C7580" t="s">
        <v>18115</v>
      </c>
    </row>
    <row r="7581" spans="1:3" x14ac:dyDescent="0.25">
      <c r="A7581" t="s">
        <v>25712</v>
      </c>
      <c r="B7581" t="s">
        <v>18085</v>
      </c>
      <c r="C7581" t="s">
        <v>18087</v>
      </c>
    </row>
    <row r="7582" spans="1:3" x14ac:dyDescent="0.25">
      <c r="A7582" t="s">
        <v>25713</v>
      </c>
      <c r="B7582" t="s">
        <v>18085</v>
      </c>
      <c r="C7582" t="s">
        <v>18100</v>
      </c>
    </row>
    <row r="7583" spans="1:3" x14ac:dyDescent="0.25">
      <c r="A7583" t="s">
        <v>25714</v>
      </c>
      <c r="B7583" t="s">
        <v>18085</v>
      </c>
      <c r="C7583" t="s">
        <v>18100</v>
      </c>
    </row>
    <row r="7584" spans="1:3" x14ac:dyDescent="0.25">
      <c r="A7584" t="s">
        <v>25715</v>
      </c>
      <c r="B7584" t="s">
        <v>18085</v>
      </c>
      <c r="C7584" t="s">
        <v>18087</v>
      </c>
    </row>
    <row r="7585" spans="1:3" x14ac:dyDescent="0.25">
      <c r="A7585" t="s">
        <v>25716</v>
      </c>
      <c r="B7585" t="s">
        <v>18085</v>
      </c>
      <c r="C7585" t="s">
        <v>18087</v>
      </c>
    </row>
    <row r="7586" spans="1:3" x14ac:dyDescent="0.25">
      <c r="A7586" t="s">
        <v>25717</v>
      </c>
      <c r="B7586" t="s">
        <v>18085</v>
      </c>
      <c r="C7586" t="s">
        <v>18087</v>
      </c>
    </row>
    <row r="7587" spans="1:3" x14ac:dyDescent="0.25">
      <c r="A7587" t="s">
        <v>25718</v>
      </c>
      <c r="B7587" t="s">
        <v>18085</v>
      </c>
      <c r="C7587" t="s">
        <v>18087</v>
      </c>
    </row>
    <row r="7588" spans="1:3" x14ac:dyDescent="0.25">
      <c r="A7588" t="s">
        <v>25719</v>
      </c>
      <c r="B7588" t="s">
        <v>18085</v>
      </c>
      <c r="C7588" t="s">
        <v>18087</v>
      </c>
    </row>
    <row r="7589" spans="1:3" x14ac:dyDescent="0.25">
      <c r="A7589" t="s">
        <v>25720</v>
      </c>
      <c r="B7589" t="s">
        <v>18085</v>
      </c>
      <c r="C7589" t="s">
        <v>18100</v>
      </c>
    </row>
    <row r="7590" spans="1:3" x14ac:dyDescent="0.25">
      <c r="A7590" t="s">
        <v>25721</v>
      </c>
      <c r="B7590" t="s">
        <v>18085</v>
      </c>
      <c r="C7590" t="s">
        <v>18100</v>
      </c>
    </row>
    <row r="7591" spans="1:3" x14ac:dyDescent="0.25">
      <c r="A7591" t="s">
        <v>25722</v>
      </c>
      <c r="B7591" t="s">
        <v>18085</v>
      </c>
      <c r="C7591" t="s">
        <v>18100</v>
      </c>
    </row>
    <row r="7592" spans="1:3" x14ac:dyDescent="0.25">
      <c r="A7592" t="s">
        <v>25723</v>
      </c>
      <c r="B7592" t="s">
        <v>18279</v>
      </c>
      <c r="C7592" t="s">
        <v>18087</v>
      </c>
    </row>
    <row r="7593" spans="1:3" x14ac:dyDescent="0.25">
      <c r="A7593" t="s">
        <v>25724</v>
      </c>
      <c r="B7593" t="s">
        <v>18085</v>
      </c>
      <c r="C7593" t="s">
        <v>18087</v>
      </c>
    </row>
    <row r="7594" spans="1:3" x14ac:dyDescent="0.25">
      <c r="A7594" t="s">
        <v>25725</v>
      </c>
      <c r="B7594" t="s">
        <v>18085</v>
      </c>
      <c r="C7594" t="s">
        <v>18087</v>
      </c>
    </row>
    <row r="7595" spans="1:3" x14ac:dyDescent="0.25">
      <c r="A7595" t="s">
        <v>25726</v>
      </c>
      <c r="B7595" t="s">
        <v>18085</v>
      </c>
      <c r="C7595" t="s">
        <v>18087</v>
      </c>
    </row>
    <row r="7596" spans="1:3" x14ac:dyDescent="0.25">
      <c r="A7596" t="s">
        <v>25727</v>
      </c>
      <c r="B7596" t="s">
        <v>18085</v>
      </c>
      <c r="C7596" t="s">
        <v>18087</v>
      </c>
    </row>
    <row r="7597" spans="1:3" x14ac:dyDescent="0.25">
      <c r="A7597" t="s">
        <v>25728</v>
      </c>
      <c r="B7597" t="s">
        <v>18085</v>
      </c>
      <c r="C7597" t="s">
        <v>18087</v>
      </c>
    </row>
    <row r="7598" spans="1:3" x14ac:dyDescent="0.25">
      <c r="A7598" t="s">
        <v>25729</v>
      </c>
      <c r="B7598" t="s">
        <v>18085</v>
      </c>
      <c r="C7598" t="s">
        <v>18087</v>
      </c>
    </row>
    <row r="7599" spans="1:3" x14ac:dyDescent="0.25">
      <c r="A7599" t="s">
        <v>25730</v>
      </c>
      <c r="B7599" t="s">
        <v>18085</v>
      </c>
      <c r="C7599" t="s">
        <v>18087</v>
      </c>
    </row>
    <row r="7600" spans="1:3" x14ac:dyDescent="0.25">
      <c r="A7600" t="s">
        <v>25731</v>
      </c>
      <c r="B7600" t="s">
        <v>18085</v>
      </c>
      <c r="C7600" t="s">
        <v>18112</v>
      </c>
    </row>
    <row r="7601" spans="1:3" x14ac:dyDescent="0.25">
      <c r="A7601" t="s">
        <v>25732</v>
      </c>
      <c r="B7601" t="s">
        <v>18085</v>
      </c>
      <c r="C7601" t="s">
        <v>18087</v>
      </c>
    </row>
    <row r="7602" spans="1:3" x14ac:dyDescent="0.25">
      <c r="A7602" t="s">
        <v>25733</v>
      </c>
      <c r="B7602" t="s">
        <v>18085</v>
      </c>
      <c r="C7602" t="s">
        <v>18100</v>
      </c>
    </row>
    <row r="7603" spans="1:3" x14ac:dyDescent="0.25">
      <c r="A7603" t="s">
        <v>25734</v>
      </c>
      <c r="B7603" t="s">
        <v>18085</v>
      </c>
      <c r="C7603" t="s">
        <v>18100</v>
      </c>
    </row>
    <row r="7604" spans="1:3" x14ac:dyDescent="0.25">
      <c r="A7604" t="s">
        <v>25735</v>
      </c>
      <c r="B7604" t="s">
        <v>18085</v>
      </c>
      <c r="C7604" t="s">
        <v>18087</v>
      </c>
    </row>
    <row r="7605" spans="1:3" x14ac:dyDescent="0.25">
      <c r="A7605" t="s">
        <v>25736</v>
      </c>
      <c r="B7605" t="s">
        <v>18085</v>
      </c>
      <c r="C7605" t="s">
        <v>18087</v>
      </c>
    </row>
    <row r="7606" spans="1:3" x14ac:dyDescent="0.25">
      <c r="A7606" t="s">
        <v>25737</v>
      </c>
      <c r="B7606" t="s">
        <v>18085</v>
      </c>
      <c r="C7606" t="s">
        <v>18100</v>
      </c>
    </row>
    <row r="7607" spans="1:3" x14ac:dyDescent="0.25">
      <c r="A7607" t="s">
        <v>25738</v>
      </c>
      <c r="B7607" t="s">
        <v>18085</v>
      </c>
      <c r="C7607" t="s">
        <v>18087</v>
      </c>
    </row>
    <row r="7608" spans="1:3" x14ac:dyDescent="0.25">
      <c r="A7608" t="s">
        <v>25739</v>
      </c>
      <c r="B7608" t="s">
        <v>18085</v>
      </c>
      <c r="C7608" t="s">
        <v>18087</v>
      </c>
    </row>
    <row r="7609" spans="1:3" x14ac:dyDescent="0.25">
      <c r="A7609" t="s">
        <v>25740</v>
      </c>
      <c r="B7609" t="s">
        <v>18085</v>
      </c>
      <c r="C7609" t="s">
        <v>18087</v>
      </c>
    </row>
    <row r="7610" spans="1:3" x14ac:dyDescent="0.25">
      <c r="A7610" t="s">
        <v>25741</v>
      </c>
      <c r="B7610" t="s">
        <v>18085</v>
      </c>
      <c r="C7610" t="s">
        <v>18087</v>
      </c>
    </row>
    <row r="7611" spans="1:3" x14ac:dyDescent="0.25">
      <c r="A7611" t="s">
        <v>25742</v>
      </c>
      <c r="B7611" t="s">
        <v>18279</v>
      </c>
      <c r="C7611" t="s">
        <v>18229</v>
      </c>
    </row>
    <row r="7612" spans="1:3" x14ac:dyDescent="0.25">
      <c r="A7612" t="s">
        <v>25743</v>
      </c>
      <c r="B7612" t="s">
        <v>18085</v>
      </c>
      <c r="C7612" t="s">
        <v>18100</v>
      </c>
    </row>
    <row r="7613" spans="1:3" x14ac:dyDescent="0.25">
      <c r="A7613" t="s">
        <v>25744</v>
      </c>
      <c r="B7613" t="s">
        <v>18085</v>
      </c>
      <c r="C7613" t="s">
        <v>18111</v>
      </c>
    </row>
    <row r="7614" spans="1:3" x14ac:dyDescent="0.25">
      <c r="A7614" t="s">
        <v>25745</v>
      </c>
      <c r="B7614" t="s">
        <v>18085</v>
      </c>
      <c r="C7614" t="s">
        <v>18087</v>
      </c>
    </row>
    <row r="7615" spans="1:3" x14ac:dyDescent="0.25">
      <c r="A7615" t="s">
        <v>25746</v>
      </c>
      <c r="B7615" t="s">
        <v>18085</v>
      </c>
      <c r="C7615" t="s">
        <v>18087</v>
      </c>
    </row>
    <row r="7616" spans="1:3" x14ac:dyDescent="0.25">
      <c r="A7616" t="s">
        <v>25747</v>
      </c>
      <c r="B7616" t="s">
        <v>18085</v>
      </c>
      <c r="C7616" t="s">
        <v>18087</v>
      </c>
    </row>
    <row r="7617" spans="1:3" x14ac:dyDescent="0.25">
      <c r="A7617" t="s">
        <v>25748</v>
      </c>
      <c r="B7617" t="s">
        <v>18085</v>
      </c>
      <c r="C7617" t="s">
        <v>18103</v>
      </c>
    </row>
    <row r="7618" spans="1:3" x14ac:dyDescent="0.25">
      <c r="A7618" t="s">
        <v>25749</v>
      </c>
      <c r="B7618" t="s">
        <v>18085</v>
      </c>
      <c r="C7618" t="s">
        <v>18087</v>
      </c>
    </row>
    <row r="7619" spans="1:3" x14ac:dyDescent="0.25">
      <c r="A7619" t="s">
        <v>25750</v>
      </c>
      <c r="B7619" t="s">
        <v>18085</v>
      </c>
      <c r="C7619" t="s">
        <v>18100</v>
      </c>
    </row>
    <row r="7620" spans="1:3" x14ac:dyDescent="0.25">
      <c r="A7620" t="s">
        <v>25751</v>
      </c>
      <c r="B7620" t="s">
        <v>18085</v>
      </c>
      <c r="C7620" t="s">
        <v>18100</v>
      </c>
    </row>
    <row r="7621" spans="1:3" x14ac:dyDescent="0.25">
      <c r="A7621" t="s">
        <v>25752</v>
      </c>
      <c r="B7621" t="s">
        <v>18085</v>
      </c>
      <c r="C7621" t="s">
        <v>18111</v>
      </c>
    </row>
    <row r="7622" spans="1:3" x14ac:dyDescent="0.25">
      <c r="A7622" t="s">
        <v>25753</v>
      </c>
      <c r="B7622" t="s">
        <v>18085</v>
      </c>
      <c r="C7622" t="s">
        <v>18100</v>
      </c>
    </row>
    <row r="7623" spans="1:3" x14ac:dyDescent="0.25">
      <c r="A7623" t="s">
        <v>25754</v>
      </c>
      <c r="B7623" t="s">
        <v>18085</v>
      </c>
      <c r="C7623" t="s">
        <v>18087</v>
      </c>
    </row>
    <row r="7624" spans="1:3" x14ac:dyDescent="0.25">
      <c r="A7624" t="s">
        <v>25755</v>
      </c>
      <c r="B7624" t="s">
        <v>18085</v>
      </c>
      <c r="C7624" t="s">
        <v>18100</v>
      </c>
    </row>
    <row r="7625" spans="1:3" x14ac:dyDescent="0.25">
      <c r="A7625" t="s">
        <v>25756</v>
      </c>
      <c r="B7625" t="s">
        <v>18085</v>
      </c>
      <c r="C7625" t="s">
        <v>18087</v>
      </c>
    </row>
    <row r="7626" spans="1:3" x14ac:dyDescent="0.25">
      <c r="A7626" t="s">
        <v>25757</v>
      </c>
      <c r="B7626" t="s">
        <v>18279</v>
      </c>
      <c r="C7626" t="s">
        <v>18103</v>
      </c>
    </row>
    <row r="7627" spans="1:3" x14ac:dyDescent="0.25">
      <c r="A7627" t="s">
        <v>25758</v>
      </c>
      <c r="B7627" t="s">
        <v>18085</v>
      </c>
      <c r="C7627" t="s">
        <v>18100</v>
      </c>
    </row>
    <row r="7628" spans="1:3" x14ac:dyDescent="0.25">
      <c r="A7628" t="s">
        <v>25759</v>
      </c>
      <c r="B7628" t="s">
        <v>18108</v>
      </c>
      <c r="C7628" t="s">
        <v>18100</v>
      </c>
    </row>
    <row r="7629" spans="1:3" x14ac:dyDescent="0.25">
      <c r="A7629" t="s">
        <v>25760</v>
      </c>
      <c r="B7629" t="s">
        <v>18085</v>
      </c>
      <c r="C7629" t="s">
        <v>18087</v>
      </c>
    </row>
    <row r="7630" spans="1:3" x14ac:dyDescent="0.25">
      <c r="A7630" t="s">
        <v>25761</v>
      </c>
      <c r="B7630" t="s">
        <v>18085</v>
      </c>
      <c r="C7630" t="s">
        <v>18087</v>
      </c>
    </row>
    <row r="7631" spans="1:3" x14ac:dyDescent="0.25">
      <c r="A7631" t="s">
        <v>25762</v>
      </c>
      <c r="B7631" t="s">
        <v>18085</v>
      </c>
      <c r="C7631" t="s">
        <v>18100</v>
      </c>
    </row>
    <row r="7632" spans="1:3" x14ac:dyDescent="0.25">
      <c r="A7632" t="s">
        <v>25763</v>
      </c>
      <c r="B7632" t="s">
        <v>18866</v>
      </c>
      <c r="C7632" t="s">
        <v>18100</v>
      </c>
    </row>
    <row r="7633" spans="1:3" x14ac:dyDescent="0.25">
      <c r="A7633" t="s">
        <v>25764</v>
      </c>
      <c r="B7633" t="s">
        <v>18279</v>
      </c>
      <c r="C7633" t="s">
        <v>18229</v>
      </c>
    </row>
    <row r="7634" spans="1:3" x14ac:dyDescent="0.25">
      <c r="A7634" t="s">
        <v>25765</v>
      </c>
      <c r="B7634" t="s">
        <v>18085</v>
      </c>
      <c r="C7634" t="s">
        <v>18100</v>
      </c>
    </row>
    <row r="7635" spans="1:3" x14ac:dyDescent="0.25">
      <c r="A7635" t="s">
        <v>25766</v>
      </c>
      <c r="B7635" t="s">
        <v>18085</v>
      </c>
      <c r="C7635" t="s">
        <v>18087</v>
      </c>
    </row>
    <row r="7636" spans="1:3" x14ac:dyDescent="0.25">
      <c r="A7636" t="s">
        <v>25767</v>
      </c>
      <c r="B7636" t="s">
        <v>18085</v>
      </c>
      <c r="C7636" t="s">
        <v>18100</v>
      </c>
    </row>
    <row r="7637" spans="1:3" x14ac:dyDescent="0.25">
      <c r="A7637" t="s">
        <v>25768</v>
      </c>
      <c r="B7637" t="s">
        <v>18085</v>
      </c>
      <c r="C7637" t="s">
        <v>18087</v>
      </c>
    </row>
    <row r="7638" spans="1:3" x14ac:dyDescent="0.25">
      <c r="A7638" t="s">
        <v>25769</v>
      </c>
      <c r="B7638" t="s">
        <v>18085</v>
      </c>
      <c r="C7638" t="s">
        <v>18229</v>
      </c>
    </row>
    <row r="7639" spans="1:3" x14ac:dyDescent="0.25">
      <c r="A7639" t="s">
        <v>25770</v>
      </c>
      <c r="B7639" t="s">
        <v>18085</v>
      </c>
      <c r="C7639" t="s">
        <v>18103</v>
      </c>
    </row>
    <row r="7640" spans="1:3" x14ac:dyDescent="0.25">
      <c r="A7640" t="s">
        <v>25771</v>
      </c>
      <c r="B7640" t="s">
        <v>18085</v>
      </c>
      <c r="C7640" t="s">
        <v>18087</v>
      </c>
    </row>
    <row r="7641" spans="1:3" x14ac:dyDescent="0.25">
      <c r="A7641" t="s">
        <v>25772</v>
      </c>
      <c r="B7641" t="s">
        <v>18085</v>
      </c>
      <c r="C7641" t="s">
        <v>18087</v>
      </c>
    </row>
    <row r="7642" spans="1:3" x14ac:dyDescent="0.25">
      <c r="A7642" t="s">
        <v>25773</v>
      </c>
      <c r="B7642" t="s">
        <v>18085</v>
      </c>
      <c r="C7642" t="s">
        <v>18100</v>
      </c>
    </row>
    <row r="7643" spans="1:3" x14ac:dyDescent="0.25">
      <c r="A7643" t="s">
        <v>25774</v>
      </c>
      <c r="B7643" t="s">
        <v>18085</v>
      </c>
      <c r="C7643" t="s">
        <v>18087</v>
      </c>
    </row>
    <row r="7644" spans="1:3" x14ac:dyDescent="0.25">
      <c r="A7644" t="s">
        <v>25775</v>
      </c>
      <c r="B7644" t="s">
        <v>18085</v>
      </c>
      <c r="C7644" t="s">
        <v>18087</v>
      </c>
    </row>
    <row r="7645" spans="1:3" x14ac:dyDescent="0.25">
      <c r="A7645" t="s">
        <v>25776</v>
      </c>
      <c r="B7645" t="s">
        <v>18085</v>
      </c>
      <c r="C7645" t="s">
        <v>18103</v>
      </c>
    </row>
    <row r="7646" spans="1:3" x14ac:dyDescent="0.25">
      <c r="A7646" t="s">
        <v>25777</v>
      </c>
      <c r="B7646" t="s">
        <v>18085</v>
      </c>
      <c r="C7646" t="s">
        <v>18087</v>
      </c>
    </row>
    <row r="7647" spans="1:3" x14ac:dyDescent="0.25">
      <c r="A7647" t="s">
        <v>25778</v>
      </c>
      <c r="B7647" t="s">
        <v>18085</v>
      </c>
      <c r="C7647" t="s">
        <v>18100</v>
      </c>
    </row>
    <row r="7648" spans="1:3" x14ac:dyDescent="0.25">
      <c r="A7648" t="s">
        <v>25779</v>
      </c>
      <c r="B7648" t="s">
        <v>18085</v>
      </c>
      <c r="C7648" t="s">
        <v>18087</v>
      </c>
    </row>
    <row r="7649" spans="1:3" x14ac:dyDescent="0.25">
      <c r="A7649" t="s">
        <v>25780</v>
      </c>
      <c r="B7649" t="s">
        <v>18085</v>
      </c>
      <c r="C7649" t="s">
        <v>18087</v>
      </c>
    </row>
    <row r="7650" spans="1:3" x14ac:dyDescent="0.25">
      <c r="A7650" t="s">
        <v>25781</v>
      </c>
      <c r="B7650" t="s">
        <v>18085</v>
      </c>
      <c r="C7650" t="s">
        <v>18087</v>
      </c>
    </row>
    <row r="7651" spans="1:3" x14ac:dyDescent="0.25">
      <c r="A7651" t="s">
        <v>25782</v>
      </c>
      <c r="B7651" t="s">
        <v>18085</v>
      </c>
      <c r="C7651" t="s">
        <v>18100</v>
      </c>
    </row>
    <row r="7652" spans="1:3" x14ac:dyDescent="0.25">
      <c r="A7652" t="s">
        <v>25783</v>
      </c>
      <c r="B7652" t="s">
        <v>18313</v>
      </c>
      <c r="C7652" t="s">
        <v>18100</v>
      </c>
    </row>
    <row r="7653" spans="1:3" x14ac:dyDescent="0.25">
      <c r="A7653" t="s">
        <v>25784</v>
      </c>
      <c r="B7653" t="s">
        <v>18085</v>
      </c>
      <c r="C7653" t="s">
        <v>18100</v>
      </c>
    </row>
    <row r="7654" spans="1:3" x14ac:dyDescent="0.25">
      <c r="A7654" t="s">
        <v>25785</v>
      </c>
      <c r="B7654" t="s">
        <v>18085</v>
      </c>
      <c r="C7654" t="s">
        <v>18100</v>
      </c>
    </row>
    <row r="7655" spans="1:3" x14ac:dyDescent="0.25">
      <c r="A7655" t="s">
        <v>25786</v>
      </c>
      <c r="B7655" t="s">
        <v>18085</v>
      </c>
      <c r="C7655" t="s">
        <v>18087</v>
      </c>
    </row>
    <row r="7656" spans="1:3" x14ac:dyDescent="0.25">
      <c r="A7656" t="s">
        <v>25787</v>
      </c>
      <c r="B7656" t="s">
        <v>18085</v>
      </c>
      <c r="C7656" t="s">
        <v>18087</v>
      </c>
    </row>
    <row r="7657" spans="1:3" x14ac:dyDescent="0.25">
      <c r="A7657" t="s">
        <v>25788</v>
      </c>
      <c r="B7657" t="s">
        <v>18085</v>
      </c>
      <c r="C7657" t="s">
        <v>18229</v>
      </c>
    </row>
    <row r="7658" spans="1:3" x14ac:dyDescent="0.25">
      <c r="A7658" t="s">
        <v>25789</v>
      </c>
      <c r="B7658" t="s">
        <v>18085</v>
      </c>
      <c r="C7658" t="s">
        <v>18100</v>
      </c>
    </row>
    <row r="7659" spans="1:3" x14ac:dyDescent="0.25">
      <c r="A7659" t="s">
        <v>25790</v>
      </c>
      <c r="B7659" t="s">
        <v>18085</v>
      </c>
      <c r="C7659" t="s">
        <v>18100</v>
      </c>
    </row>
    <row r="7660" spans="1:3" x14ac:dyDescent="0.25">
      <c r="A7660" t="s">
        <v>25791</v>
      </c>
      <c r="B7660" t="s">
        <v>18279</v>
      </c>
      <c r="C7660" t="s">
        <v>18100</v>
      </c>
    </row>
    <row r="7661" spans="1:3" x14ac:dyDescent="0.25">
      <c r="A7661" t="s">
        <v>25792</v>
      </c>
      <c r="B7661" t="s">
        <v>18085</v>
      </c>
      <c r="C7661" t="s">
        <v>18087</v>
      </c>
    </row>
    <row r="7662" spans="1:3" x14ac:dyDescent="0.25">
      <c r="A7662" t="s">
        <v>25793</v>
      </c>
      <c r="B7662" t="s">
        <v>18085</v>
      </c>
      <c r="C7662" t="s">
        <v>18087</v>
      </c>
    </row>
    <row r="7663" spans="1:3" x14ac:dyDescent="0.25">
      <c r="A7663" t="s">
        <v>25794</v>
      </c>
      <c r="B7663" t="s">
        <v>18085</v>
      </c>
      <c r="C7663" t="s">
        <v>18087</v>
      </c>
    </row>
    <row r="7664" spans="1:3" x14ac:dyDescent="0.25">
      <c r="A7664" t="s">
        <v>25795</v>
      </c>
      <c r="B7664" t="s">
        <v>18085</v>
      </c>
      <c r="C7664" t="s">
        <v>18100</v>
      </c>
    </row>
    <row r="7665" spans="1:3" x14ac:dyDescent="0.25">
      <c r="A7665" t="s">
        <v>25796</v>
      </c>
      <c r="B7665" t="s">
        <v>18108</v>
      </c>
      <c r="C7665" t="s">
        <v>18100</v>
      </c>
    </row>
    <row r="7666" spans="1:3" x14ac:dyDescent="0.25">
      <c r="A7666" t="s">
        <v>25797</v>
      </c>
      <c r="B7666" t="s">
        <v>18085</v>
      </c>
      <c r="C7666" t="s">
        <v>18100</v>
      </c>
    </row>
    <row r="7667" spans="1:3" x14ac:dyDescent="0.25">
      <c r="A7667" t="s">
        <v>25798</v>
      </c>
      <c r="B7667" t="s">
        <v>18085</v>
      </c>
      <c r="C7667" t="s">
        <v>18100</v>
      </c>
    </row>
    <row r="7668" spans="1:3" x14ac:dyDescent="0.25">
      <c r="A7668" t="s">
        <v>25799</v>
      </c>
      <c r="B7668" t="s">
        <v>18085</v>
      </c>
      <c r="C7668" t="s">
        <v>18087</v>
      </c>
    </row>
    <row r="7669" spans="1:3" x14ac:dyDescent="0.25">
      <c r="A7669" t="s">
        <v>25800</v>
      </c>
      <c r="B7669" t="s">
        <v>18085</v>
      </c>
      <c r="C7669" t="s">
        <v>18100</v>
      </c>
    </row>
    <row r="7670" spans="1:3" x14ac:dyDescent="0.25">
      <c r="A7670" t="s">
        <v>25801</v>
      </c>
      <c r="B7670" t="s">
        <v>18085</v>
      </c>
      <c r="C7670" t="s">
        <v>18087</v>
      </c>
    </row>
    <row r="7671" spans="1:3" x14ac:dyDescent="0.25">
      <c r="A7671" t="s">
        <v>25802</v>
      </c>
      <c r="B7671" t="s">
        <v>18085</v>
      </c>
      <c r="C7671" t="s">
        <v>18100</v>
      </c>
    </row>
    <row r="7672" spans="1:3" x14ac:dyDescent="0.25">
      <c r="A7672" t="s">
        <v>25803</v>
      </c>
      <c r="B7672" t="s">
        <v>18085</v>
      </c>
      <c r="C7672" t="s">
        <v>18100</v>
      </c>
    </row>
    <row r="7673" spans="1:3" x14ac:dyDescent="0.25">
      <c r="A7673" t="s">
        <v>25804</v>
      </c>
      <c r="B7673" t="s">
        <v>18085</v>
      </c>
      <c r="C7673" t="s">
        <v>18087</v>
      </c>
    </row>
    <row r="7674" spans="1:3" x14ac:dyDescent="0.25">
      <c r="A7674" t="s">
        <v>25805</v>
      </c>
      <c r="B7674" t="s">
        <v>18085</v>
      </c>
      <c r="C7674" t="s">
        <v>18087</v>
      </c>
    </row>
    <row r="7675" spans="1:3" x14ac:dyDescent="0.25">
      <c r="A7675" t="s">
        <v>25806</v>
      </c>
      <c r="B7675" t="s">
        <v>18085</v>
      </c>
      <c r="C7675" t="s">
        <v>18111</v>
      </c>
    </row>
    <row r="7676" spans="1:3" x14ac:dyDescent="0.25">
      <c r="A7676" t="s">
        <v>25807</v>
      </c>
      <c r="B7676" t="s">
        <v>18085</v>
      </c>
      <c r="C7676" t="s">
        <v>18087</v>
      </c>
    </row>
    <row r="7677" spans="1:3" x14ac:dyDescent="0.25">
      <c r="A7677" t="s">
        <v>25808</v>
      </c>
      <c r="B7677" t="s">
        <v>18085</v>
      </c>
      <c r="C7677" t="s">
        <v>18352</v>
      </c>
    </row>
    <row r="7678" spans="1:3" x14ac:dyDescent="0.25">
      <c r="A7678" t="s">
        <v>25809</v>
      </c>
      <c r="B7678" t="s">
        <v>18085</v>
      </c>
      <c r="C7678" t="s">
        <v>18087</v>
      </c>
    </row>
    <row r="7679" spans="1:3" x14ac:dyDescent="0.25">
      <c r="A7679" t="s">
        <v>25810</v>
      </c>
      <c r="B7679" t="s">
        <v>18085</v>
      </c>
      <c r="C7679" t="s">
        <v>18100</v>
      </c>
    </row>
    <row r="7680" spans="1:3" x14ac:dyDescent="0.25">
      <c r="A7680" t="s">
        <v>25811</v>
      </c>
      <c r="B7680" t="s">
        <v>18085</v>
      </c>
      <c r="C7680" t="s">
        <v>18087</v>
      </c>
    </row>
    <row r="7681" spans="1:3" x14ac:dyDescent="0.25">
      <c r="A7681" t="s">
        <v>25812</v>
      </c>
      <c r="B7681" t="s">
        <v>18085</v>
      </c>
      <c r="C7681" t="s">
        <v>18087</v>
      </c>
    </row>
    <row r="7682" spans="1:3" x14ac:dyDescent="0.25">
      <c r="A7682" t="s">
        <v>25813</v>
      </c>
      <c r="B7682" t="s">
        <v>18085</v>
      </c>
      <c r="C7682" t="s">
        <v>18087</v>
      </c>
    </row>
    <row r="7683" spans="1:3" x14ac:dyDescent="0.25">
      <c r="A7683" t="s">
        <v>25814</v>
      </c>
      <c r="B7683" t="s">
        <v>18085</v>
      </c>
      <c r="C7683" t="s">
        <v>18087</v>
      </c>
    </row>
    <row r="7684" spans="1:3" x14ac:dyDescent="0.25">
      <c r="A7684" t="s">
        <v>25815</v>
      </c>
      <c r="B7684" t="s">
        <v>18085</v>
      </c>
      <c r="C7684" t="s">
        <v>18100</v>
      </c>
    </row>
    <row r="7685" spans="1:3" x14ac:dyDescent="0.25">
      <c r="A7685" t="s">
        <v>25816</v>
      </c>
      <c r="B7685" t="s">
        <v>18085</v>
      </c>
      <c r="C7685" t="s">
        <v>18087</v>
      </c>
    </row>
    <row r="7686" spans="1:3" x14ac:dyDescent="0.25">
      <c r="A7686" t="s">
        <v>25817</v>
      </c>
      <c r="B7686" t="s">
        <v>18085</v>
      </c>
      <c r="C7686" t="s">
        <v>18087</v>
      </c>
    </row>
    <row r="7687" spans="1:3" x14ac:dyDescent="0.25">
      <c r="A7687" t="s">
        <v>25818</v>
      </c>
      <c r="B7687" t="s">
        <v>18279</v>
      </c>
      <c r="C7687" t="s">
        <v>18087</v>
      </c>
    </row>
    <row r="7688" spans="1:3" x14ac:dyDescent="0.25">
      <c r="A7688" t="s">
        <v>25819</v>
      </c>
      <c r="B7688" t="s">
        <v>18085</v>
      </c>
      <c r="C7688" t="s">
        <v>18103</v>
      </c>
    </row>
    <row r="7689" spans="1:3" x14ac:dyDescent="0.25">
      <c r="A7689" t="s">
        <v>25820</v>
      </c>
      <c r="B7689" t="s">
        <v>18085</v>
      </c>
      <c r="C7689" t="s">
        <v>18229</v>
      </c>
    </row>
    <row r="7690" spans="1:3" x14ac:dyDescent="0.25">
      <c r="A7690" t="s">
        <v>25821</v>
      </c>
      <c r="B7690" t="s">
        <v>18085</v>
      </c>
      <c r="C7690" t="s">
        <v>18087</v>
      </c>
    </row>
    <row r="7691" spans="1:3" x14ac:dyDescent="0.25">
      <c r="A7691" t="s">
        <v>25822</v>
      </c>
      <c r="B7691" t="s">
        <v>18085</v>
      </c>
      <c r="C7691" t="s">
        <v>18087</v>
      </c>
    </row>
    <row r="7692" spans="1:3" x14ac:dyDescent="0.25">
      <c r="A7692" t="s">
        <v>25823</v>
      </c>
      <c r="B7692" t="s">
        <v>18085</v>
      </c>
      <c r="C7692" t="s">
        <v>18087</v>
      </c>
    </row>
    <row r="7693" spans="1:3" x14ac:dyDescent="0.25">
      <c r="A7693" t="s">
        <v>25824</v>
      </c>
      <c r="B7693" t="s">
        <v>18085</v>
      </c>
      <c r="C7693" t="s">
        <v>18087</v>
      </c>
    </row>
    <row r="7694" spans="1:3" x14ac:dyDescent="0.25">
      <c r="A7694" t="s">
        <v>25825</v>
      </c>
      <c r="B7694" t="s">
        <v>18085</v>
      </c>
      <c r="C7694" t="s">
        <v>18087</v>
      </c>
    </row>
    <row r="7695" spans="1:3" x14ac:dyDescent="0.25">
      <c r="A7695" t="s">
        <v>25826</v>
      </c>
      <c r="B7695" t="s">
        <v>18085</v>
      </c>
      <c r="C7695" t="s">
        <v>18087</v>
      </c>
    </row>
    <row r="7696" spans="1:3" x14ac:dyDescent="0.25">
      <c r="A7696" t="s">
        <v>25827</v>
      </c>
      <c r="B7696" t="s">
        <v>18085</v>
      </c>
      <c r="C7696" t="s">
        <v>18100</v>
      </c>
    </row>
    <row r="7697" spans="1:3" x14ac:dyDescent="0.25">
      <c r="A7697" t="s">
        <v>25828</v>
      </c>
      <c r="B7697" t="s">
        <v>18085</v>
      </c>
      <c r="C7697" t="s">
        <v>18100</v>
      </c>
    </row>
    <row r="7698" spans="1:3" x14ac:dyDescent="0.25">
      <c r="A7698" t="s">
        <v>25829</v>
      </c>
      <c r="B7698" t="s">
        <v>18085</v>
      </c>
      <c r="C7698" t="s">
        <v>18100</v>
      </c>
    </row>
    <row r="7699" spans="1:3" x14ac:dyDescent="0.25">
      <c r="A7699" t="s">
        <v>25830</v>
      </c>
      <c r="B7699" t="s">
        <v>18085</v>
      </c>
      <c r="C7699" t="s">
        <v>18100</v>
      </c>
    </row>
    <row r="7700" spans="1:3" x14ac:dyDescent="0.25">
      <c r="A7700" t="s">
        <v>25831</v>
      </c>
      <c r="B7700" t="s">
        <v>18085</v>
      </c>
      <c r="C7700" t="s">
        <v>18100</v>
      </c>
    </row>
    <row r="7701" spans="1:3" x14ac:dyDescent="0.25">
      <c r="A7701" t="s">
        <v>25832</v>
      </c>
      <c r="B7701" t="s">
        <v>18085</v>
      </c>
      <c r="C7701" t="s">
        <v>18100</v>
      </c>
    </row>
    <row r="7702" spans="1:3" x14ac:dyDescent="0.25">
      <c r="A7702" t="s">
        <v>25833</v>
      </c>
      <c r="B7702" t="s">
        <v>18085</v>
      </c>
      <c r="C7702" t="s">
        <v>18087</v>
      </c>
    </row>
    <row r="7703" spans="1:3" x14ac:dyDescent="0.25">
      <c r="A7703" t="s">
        <v>25834</v>
      </c>
      <c r="B7703" t="s">
        <v>18085</v>
      </c>
      <c r="C7703" t="s">
        <v>18087</v>
      </c>
    </row>
    <row r="7704" spans="1:3" x14ac:dyDescent="0.25">
      <c r="A7704" t="s">
        <v>25835</v>
      </c>
      <c r="B7704" t="s">
        <v>18085</v>
      </c>
      <c r="C7704" t="s">
        <v>18100</v>
      </c>
    </row>
    <row r="7705" spans="1:3" x14ac:dyDescent="0.25">
      <c r="A7705" t="s">
        <v>25836</v>
      </c>
      <c r="B7705" t="s">
        <v>18085</v>
      </c>
      <c r="C7705" t="s">
        <v>18100</v>
      </c>
    </row>
    <row r="7706" spans="1:3" x14ac:dyDescent="0.25">
      <c r="A7706" t="s">
        <v>25837</v>
      </c>
      <c r="B7706" t="s">
        <v>18085</v>
      </c>
      <c r="C7706" t="s">
        <v>18229</v>
      </c>
    </row>
    <row r="7707" spans="1:3" x14ac:dyDescent="0.25">
      <c r="A7707" t="s">
        <v>25838</v>
      </c>
      <c r="B7707" t="s">
        <v>18085</v>
      </c>
      <c r="C7707" t="s">
        <v>18100</v>
      </c>
    </row>
    <row r="7708" spans="1:3" x14ac:dyDescent="0.25">
      <c r="A7708" t="s">
        <v>25839</v>
      </c>
      <c r="B7708" t="s">
        <v>18085</v>
      </c>
      <c r="C7708" t="s">
        <v>18087</v>
      </c>
    </row>
    <row r="7709" spans="1:3" x14ac:dyDescent="0.25">
      <c r="A7709" t="s">
        <v>25840</v>
      </c>
      <c r="B7709" t="s">
        <v>18085</v>
      </c>
      <c r="C7709" t="s">
        <v>18100</v>
      </c>
    </row>
    <row r="7710" spans="1:3" x14ac:dyDescent="0.25">
      <c r="A7710" t="s">
        <v>25841</v>
      </c>
      <c r="B7710" t="s">
        <v>18085</v>
      </c>
      <c r="C7710" t="s">
        <v>18100</v>
      </c>
    </row>
    <row r="7711" spans="1:3" x14ac:dyDescent="0.25">
      <c r="A7711" t="s">
        <v>25842</v>
      </c>
      <c r="B7711" t="s">
        <v>18085</v>
      </c>
      <c r="C7711" t="s">
        <v>18100</v>
      </c>
    </row>
    <row r="7712" spans="1:3" x14ac:dyDescent="0.25">
      <c r="A7712" t="s">
        <v>25843</v>
      </c>
      <c r="B7712" t="s">
        <v>18085</v>
      </c>
      <c r="C7712" t="s">
        <v>18100</v>
      </c>
    </row>
    <row r="7713" spans="1:3" x14ac:dyDescent="0.25">
      <c r="A7713" t="s">
        <v>25844</v>
      </c>
      <c r="B7713" t="s">
        <v>18085</v>
      </c>
      <c r="C7713" t="s">
        <v>18100</v>
      </c>
    </row>
    <row r="7714" spans="1:3" x14ac:dyDescent="0.25">
      <c r="A7714" t="s">
        <v>25845</v>
      </c>
      <c r="B7714" t="s">
        <v>18085</v>
      </c>
      <c r="C7714" t="s">
        <v>18087</v>
      </c>
    </row>
    <row r="7715" spans="1:3" x14ac:dyDescent="0.25">
      <c r="A7715" t="s">
        <v>25846</v>
      </c>
      <c r="B7715" t="s">
        <v>18085</v>
      </c>
      <c r="C7715" t="s">
        <v>18100</v>
      </c>
    </row>
    <row r="7716" spans="1:3" x14ac:dyDescent="0.25">
      <c r="A7716" t="s">
        <v>25847</v>
      </c>
      <c r="B7716" t="s">
        <v>18085</v>
      </c>
      <c r="C7716" t="s">
        <v>18100</v>
      </c>
    </row>
    <row r="7717" spans="1:3" x14ac:dyDescent="0.25">
      <c r="A7717" t="s">
        <v>25848</v>
      </c>
      <c r="B7717" t="s">
        <v>18085</v>
      </c>
      <c r="C7717" t="s">
        <v>18223</v>
      </c>
    </row>
    <row r="7718" spans="1:3" x14ac:dyDescent="0.25">
      <c r="A7718" t="s">
        <v>25849</v>
      </c>
      <c r="B7718" t="s">
        <v>18085</v>
      </c>
      <c r="C7718" t="s">
        <v>18087</v>
      </c>
    </row>
    <row r="7719" spans="1:3" x14ac:dyDescent="0.25">
      <c r="A7719" t="s">
        <v>25850</v>
      </c>
      <c r="B7719" t="s">
        <v>18085</v>
      </c>
      <c r="C7719" t="s">
        <v>18087</v>
      </c>
    </row>
    <row r="7720" spans="1:3" x14ac:dyDescent="0.25">
      <c r="A7720" t="s">
        <v>25851</v>
      </c>
      <c r="B7720" t="s">
        <v>18085</v>
      </c>
      <c r="C7720" t="s">
        <v>18087</v>
      </c>
    </row>
    <row r="7721" spans="1:3" x14ac:dyDescent="0.25">
      <c r="A7721" t="s">
        <v>25852</v>
      </c>
      <c r="B7721" t="s">
        <v>18085</v>
      </c>
      <c r="C7721" t="s">
        <v>18103</v>
      </c>
    </row>
    <row r="7722" spans="1:3" x14ac:dyDescent="0.25">
      <c r="A7722" t="s">
        <v>25853</v>
      </c>
      <c r="B7722" t="s">
        <v>19634</v>
      </c>
      <c r="C7722" t="s">
        <v>18087</v>
      </c>
    </row>
    <row r="7723" spans="1:3" x14ac:dyDescent="0.25">
      <c r="A7723" t="s">
        <v>25854</v>
      </c>
      <c r="B7723" t="s">
        <v>18085</v>
      </c>
      <c r="C7723" t="s">
        <v>18087</v>
      </c>
    </row>
    <row r="7724" spans="1:3" x14ac:dyDescent="0.25">
      <c r="A7724" t="s">
        <v>25855</v>
      </c>
      <c r="B7724" t="s">
        <v>18085</v>
      </c>
      <c r="C7724" t="s">
        <v>18100</v>
      </c>
    </row>
    <row r="7725" spans="1:3" x14ac:dyDescent="0.25">
      <c r="A7725" t="s">
        <v>25856</v>
      </c>
      <c r="B7725" t="s">
        <v>18085</v>
      </c>
      <c r="C7725" t="s">
        <v>18087</v>
      </c>
    </row>
    <row r="7726" spans="1:3" x14ac:dyDescent="0.25">
      <c r="A7726" t="s">
        <v>25857</v>
      </c>
      <c r="B7726" t="s">
        <v>18085</v>
      </c>
      <c r="C7726" t="s">
        <v>18087</v>
      </c>
    </row>
    <row r="7727" spans="1:3" x14ac:dyDescent="0.25">
      <c r="A7727" t="s">
        <v>25858</v>
      </c>
      <c r="B7727" t="s">
        <v>18085</v>
      </c>
      <c r="C7727" t="s">
        <v>18087</v>
      </c>
    </row>
    <row r="7728" spans="1:3" x14ac:dyDescent="0.25">
      <c r="A7728" t="s">
        <v>25859</v>
      </c>
      <c r="B7728" t="s">
        <v>18085</v>
      </c>
      <c r="C7728" t="s">
        <v>18087</v>
      </c>
    </row>
    <row r="7729" spans="1:3" x14ac:dyDescent="0.25">
      <c r="A7729" t="s">
        <v>25860</v>
      </c>
      <c r="B7729" t="s">
        <v>18085</v>
      </c>
      <c r="C7729" t="s">
        <v>18100</v>
      </c>
    </row>
    <row r="7730" spans="1:3" x14ac:dyDescent="0.25">
      <c r="A7730" t="s">
        <v>25861</v>
      </c>
      <c r="B7730" t="s">
        <v>18085</v>
      </c>
      <c r="C7730" t="s">
        <v>18103</v>
      </c>
    </row>
    <row r="7731" spans="1:3" x14ac:dyDescent="0.25">
      <c r="A7731" t="s">
        <v>25862</v>
      </c>
      <c r="B7731" t="s">
        <v>18085</v>
      </c>
      <c r="C7731" t="s">
        <v>18100</v>
      </c>
    </row>
    <row r="7732" spans="1:3" x14ac:dyDescent="0.25">
      <c r="A7732" t="s">
        <v>25863</v>
      </c>
      <c r="B7732" t="s">
        <v>18085</v>
      </c>
      <c r="C7732" t="s">
        <v>18100</v>
      </c>
    </row>
    <row r="7733" spans="1:3" x14ac:dyDescent="0.25">
      <c r="A7733" t="s">
        <v>25864</v>
      </c>
      <c r="B7733" t="s">
        <v>18085</v>
      </c>
      <c r="C7733" t="s">
        <v>18087</v>
      </c>
    </row>
    <row r="7734" spans="1:3" x14ac:dyDescent="0.25">
      <c r="A7734" t="s">
        <v>25865</v>
      </c>
      <c r="B7734" t="s">
        <v>18085</v>
      </c>
      <c r="C7734" t="s">
        <v>18100</v>
      </c>
    </row>
    <row r="7735" spans="1:3" x14ac:dyDescent="0.25">
      <c r="A7735" t="s">
        <v>25866</v>
      </c>
      <c r="B7735" t="s">
        <v>18085</v>
      </c>
      <c r="C7735" t="s">
        <v>18100</v>
      </c>
    </row>
    <row r="7736" spans="1:3" x14ac:dyDescent="0.25">
      <c r="A7736" t="s">
        <v>25867</v>
      </c>
      <c r="B7736" t="s">
        <v>18085</v>
      </c>
      <c r="C7736" t="s">
        <v>18087</v>
      </c>
    </row>
    <row r="7737" spans="1:3" x14ac:dyDescent="0.25">
      <c r="A7737" t="s">
        <v>25868</v>
      </c>
      <c r="B7737" t="s">
        <v>18085</v>
      </c>
      <c r="C7737" t="s">
        <v>18100</v>
      </c>
    </row>
    <row r="7738" spans="1:3" x14ac:dyDescent="0.25">
      <c r="A7738" t="s">
        <v>25869</v>
      </c>
      <c r="B7738" t="s">
        <v>18085</v>
      </c>
      <c r="C7738" t="s">
        <v>18087</v>
      </c>
    </row>
    <row r="7739" spans="1:3" x14ac:dyDescent="0.25">
      <c r="A7739" t="s">
        <v>25870</v>
      </c>
      <c r="B7739" t="s">
        <v>18085</v>
      </c>
      <c r="C7739" t="s">
        <v>18100</v>
      </c>
    </row>
    <row r="7740" spans="1:3" x14ac:dyDescent="0.25">
      <c r="A7740" t="s">
        <v>25871</v>
      </c>
      <c r="B7740" t="s">
        <v>18085</v>
      </c>
      <c r="C7740" t="s">
        <v>18100</v>
      </c>
    </row>
    <row r="7741" spans="1:3" x14ac:dyDescent="0.25">
      <c r="A7741" t="s">
        <v>25872</v>
      </c>
      <c r="B7741" t="s">
        <v>18085</v>
      </c>
      <c r="C7741" t="s">
        <v>18087</v>
      </c>
    </row>
    <row r="7742" spans="1:3" x14ac:dyDescent="0.25">
      <c r="A7742" t="s">
        <v>25873</v>
      </c>
      <c r="B7742" t="s">
        <v>18085</v>
      </c>
      <c r="C7742" t="s">
        <v>18103</v>
      </c>
    </row>
    <row r="7743" spans="1:3" x14ac:dyDescent="0.25">
      <c r="A7743" t="s">
        <v>25874</v>
      </c>
      <c r="B7743" t="s">
        <v>18108</v>
      </c>
      <c r="C7743" t="s">
        <v>18100</v>
      </c>
    </row>
    <row r="7744" spans="1:3" x14ac:dyDescent="0.25">
      <c r="A7744" t="s">
        <v>25875</v>
      </c>
      <c r="B7744" t="s">
        <v>18085</v>
      </c>
      <c r="C7744" t="s">
        <v>18087</v>
      </c>
    </row>
    <row r="7745" spans="1:3" x14ac:dyDescent="0.25">
      <c r="A7745" t="s">
        <v>25876</v>
      </c>
      <c r="B7745" t="s">
        <v>18085</v>
      </c>
      <c r="C7745" t="s">
        <v>18100</v>
      </c>
    </row>
    <row r="7746" spans="1:3" x14ac:dyDescent="0.25">
      <c r="A7746" t="s">
        <v>25877</v>
      </c>
      <c r="B7746" t="s">
        <v>18085</v>
      </c>
      <c r="C7746" t="s">
        <v>18087</v>
      </c>
    </row>
    <row r="7747" spans="1:3" x14ac:dyDescent="0.25">
      <c r="A7747" t="s">
        <v>25878</v>
      </c>
      <c r="B7747" t="s">
        <v>18108</v>
      </c>
      <c r="C7747" t="s">
        <v>18100</v>
      </c>
    </row>
    <row r="7748" spans="1:3" x14ac:dyDescent="0.25">
      <c r="A7748" t="s">
        <v>25879</v>
      </c>
      <c r="B7748" t="s">
        <v>18085</v>
      </c>
      <c r="C7748" t="s">
        <v>18100</v>
      </c>
    </row>
    <row r="7749" spans="1:3" x14ac:dyDescent="0.25">
      <c r="A7749" t="s">
        <v>25880</v>
      </c>
      <c r="B7749" t="s">
        <v>18085</v>
      </c>
      <c r="C7749" t="s">
        <v>18087</v>
      </c>
    </row>
    <row r="7750" spans="1:3" x14ac:dyDescent="0.25">
      <c r="A7750" t="s">
        <v>25881</v>
      </c>
      <c r="B7750" t="s">
        <v>18085</v>
      </c>
      <c r="C7750" t="s">
        <v>18100</v>
      </c>
    </row>
    <row r="7751" spans="1:3" x14ac:dyDescent="0.25">
      <c r="A7751" t="s">
        <v>25882</v>
      </c>
      <c r="B7751" t="s">
        <v>18279</v>
      </c>
      <c r="C7751" t="s">
        <v>18087</v>
      </c>
    </row>
    <row r="7752" spans="1:3" x14ac:dyDescent="0.25">
      <c r="A7752" t="s">
        <v>25883</v>
      </c>
      <c r="B7752" t="s">
        <v>18085</v>
      </c>
      <c r="C7752" t="s">
        <v>18100</v>
      </c>
    </row>
    <row r="7753" spans="1:3" x14ac:dyDescent="0.25">
      <c r="A7753" t="s">
        <v>25884</v>
      </c>
      <c r="B7753" t="s">
        <v>18085</v>
      </c>
      <c r="C7753" t="s">
        <v>18087</v>
      </c>
    </row>
    <row r="7754" spans="1:3" x14ac:dyDescent="0.25">
      <c r="A7754" t="s">
        <v>25885</v>
      </c>
      <c r="B7754" t="s">
        <v>18085</v>
      </c>
      <c r="C7754" t="s">
        <v>18087</v>
      </c>
    </row>
    <row r="7755" spans="1:3" x14ac:dyDescent="0.25">
      <c r="A7755" t="s">
        <v>25886</v>
      </c>
      <c r="B7755" t="s">
        <v>18085</v>
      </c>
      <c r="C7755" t="s">
        <v>18117</v>
      </c>
    </row>
    <row r="7756" spans="1:3" x14ac:dyDescent="0.25">
      <c r="A7756" t="s">
        <v>25887</v>
      </c>
      <c r="B7756" t="s">
        <v>18085</v>
      </c>
      <c r="C7756" t="s">
        <v>18087</v>
      </c>
    </row>
    <row r="7757" spans="1:3" x14ac:dyDescent="0.25">
      <c r="A7757" t="s">
        <v>25888</v>
      </c>
      <c r="B7757" t="s">
        <v>18085</v>
      </c>
      <c r="C7757" t="s">
        <v>18087</v>
      </c>
    </row>
    <row r="7758" spans="1:3" x14ac:dyDescent="0.25">
      <c r="A7758" t="s">
        <v>25889</v>
      </c>
      <c r="B7758" t="s">
        <v>18085</v>
      </c>
      <c r="C7758" t="s">
        <v>18103</v>
      </c>
    </row>
    <row r="7759" spans="1:3" x14ac:dyDescent="0.25">
      <c r="A7759" t="s">
        <v>25890</v>
      </c>
      <c r="B7759" t="s">
        <v>18085</v>
      </c>
      <c r="C7759" t="s">
        <v>18089</v>
      </c>
    </row>
    <row r="7760" spans="1:3" x14ac:dyDescent="0.25">
      <c r="A7760" t="s">
        <v>25891</v>
      </c>
      <c r="B7760" t="s">
        <v>18085</v>
      </c>
      <c r="C7760" t="s">
        <v>18087</v>
      </c>
    </row>
    <row r="7761" spans="1:3" x14ac:dyDescent="0.25">
      <c r="A7761" t="s">
        <v>25892</v>
      </c>
      <c r="B7761" t="s">
        <v>18085</v>
      </c>
      <c r="C7761" t="s">
        <v>18100</v>
      </c>
    </row>
    <row r="7762" spans="1:3" x14ac:dyDescent="0.25">
      <c r="A7762" t="s">
        <v>25893</v>
      </c>
      <c r="B7762" t="s">
        <v>18085</v>
      </c>
      <c r="C7762" t="s">
        <v>18100</v>
      </c>
    </row>
    <row r="7763" spans="1:3" x14ac:dyDescent="0.25">
      <c r="A7763" t="s">
        <v>25894</v>
      </c>
      <c r="B7763" t="s">
        <v>18085</v>
      </c>
      <c r="C7763" t="s">
        <v>18100</v>
      </c>
    </row>
    <row r="7764" spans="1:3" x14ac:dyDescent="0.25">
      <c r="A7764" t="s">
        <v>25895</v>
      </c>
      <c r="B7764" t="s">
        <v>18085</v>
      </c>
      <c r="C7764" t="s">
        <v>18087</v>
      </c>
    </row>
    <row r="7765" spans="1:3" x14ac:dyDescent="0.25">
      <c r="A7765" t="s">
        <v>25896</v>
      </c>
      <c r="B7765" t="s">
        <v>18085</v>
      </c>
      <c r="C7765" t="s">
        <v>18100</v>
      </c>
    </row>
    <row r="7766" spans="1:3" x14ac:dyDescent="0.25">
      <c r="A7766" t="s">
        <v>25897</v>
      </c>
      <c r="B7766" t="s">
        <v>18085</v>
      </c>
      <c r="C7766" t="s">
        <v>18100</v>
      </c>
    </row>
    <row r="7767" spans="1:3" x14ac:dyDescent="0.25">
      <c r="A7767" t="s">
        <v>25898</v>
      </c>
      <c r="B7767" t="s">
        <v>18085</v>
      </c>
      <c r="C7767" t="s">
        <v>18396</v>
      </c>
    </row>
    <row r="7768" spans="1:3" x14ac:dyDescent="0.25">
      <c r="A7768" t="s">
        <v>25899</v>
      </c>
      <c r="B7768" t="s">
        <v>18085</v>
      </c>
      <c r="C7768" t="s">
        <v>18100</v>
      </c>
    </row>
    <row r="7769" spans="1:3" x14ac:dyDescent="0.25">
      <c r="A7769" t="s">
        <v>25900</v>
      </c>
      <c r="B7769" t="s">
        <v>18085</v>
      </c>
      <c r="C7769" t="s">
        <v>18100</v>
      </c>
    </row>
    <row r="7770" spans="1:3" x14ac:dyDescent="0.25">
      <c r="A7770" t="s">
        <v>25901</v>
      </c>
      <c r="B7770" t="s">
        <v>18085</v>
      </c>
      <c r="C7770" t="s">
        <v>18100</v>
      </c>
    </row>
    <row r="7771" spans="1:3" x14ac:dyDescent="0.25">
      <c r="A7771" t="s">
        <v>25902</v>
      </c>
      <c r="B7771" t="s">
        <v>18085</v>
      </c>
      <c r="C7771" t="s">
        <v>18087</v>
      </c>
    </row>
    <row r="7772" spans="1:3" x14ac:dyDescent="0.25">
      <c r="A7772" t="s">
        <v>25903</v>
      </c>
      <c r="B7772" t="s">
        <v>18085</v>
      </c>
      <c r="C7772" t="s">
        <v>18323</v>
      </c>
    </row>
    <row r="7773" spans="1:3" x14ac:dyDescent="0.25">
      <c r="A7773" t="s">
        <v>25904</v>
      </c>
      <c r="B7773" t="s">
        <v>18085</v>
      </c>
      <c r="C7773" t="s">
        <v>18396</v>
      </c>
    </row>
    <row r="7774" spans="1:3" x14ac:dyDescent="0.25">
      <c r="A7774" t="s">
        <v>25905</v>
      </c>
      <c r="B7774" t="s">
        <v>18085</v>
      </c>
      <c r="C7774" t="s">
        <v>18100</v>
      </c>
    </row>
    <row r="7775" spans="1:3" x14ac:dyDescent="0.25">
      <c r="A7775" t="s">
        <v>25906</v>
      </c>
      <c r="B7775" t="s">
        <v>18085</v>
      </c>
      <c r="C7775" t="s">
        <v>18152</v>
      </c>
    </row>
    <row r="7776" spans="1:3" x14ac:dyDescent="0.25">
      <c r="A7776" t="s">
        <v>25907</v>
      </c>
      <c r="B7776" t="s">
        <v>18108</v>
      </c>
      <c r="C7776" t="s">
        <v>18100</v>
      </c>
    </row>
    <row r="7777" spans="1:3" x14ac:dyDescent="0.25">
      <c r="A7777" t="s">
        <v>25908</v>
      </c>
      <c r="B7777" t="s">
        <v>18085</v>
      </c>
      <c r="C7777" t="s">
        <v>18087</v>
      </c>
    </row>
    <row r="7778" spans="1:3" x14ac:dyDescent="0.25">
      <c r="A7778" t="s">
        <v>25909</v>
      </c>
      <c r="B7778" t="s">
        <v>18085</v>
      </c>
      <c r="C7778" t="s">
        <v>18100</v>
      </c>
    </row>
    <row r="7779" spans="1:3" x14ac:dyDescent="0.25">
      <c r="A7779" t="s">
        <v>25910</v>
      </c>
      <c r="B7779" t="s">
        <v>18085</v>
      </c>
      <c r="C7779" t="s">
        <v>18100</v>
      </c>
    </row>
    <row r="7780" spans="1:3" x14ac:dyDescent="0.25">
      <c r="A7780" t="s">
        <v>25911</v>
      </c>
      <c r="B7780" t="s">
        <v>18085</v>
      </c>
      <c r="C7780" t="s">
        <v>18087</v>
      </c>
    </row>
    <row r="7781" spans="1:3" x14ac:dyDescent="0.25">
      <c r="A7781" t="s">
        <v>25912</v>
      </c>
      <c r="B7781" t="s">
        <v>18085</v>
      </c>
      <c r="C7781" t="s">
        <v>18089</v>
      </c>
    </row>
    <row r="7782" spans="1:3" x14ac:dyDescent="0.25">
      <c r="A7782" t="s">
        <v>25913</v>
      </c>
      <c r="B7782" t="s">
        <v>18085</v>
      </c>
      <c r="C7782" t="s">
        <v>18112</v>
      </c>
    </row>
    <row r="7783" spans="1:3" x14ac:dyDescent="0.25">
      <c r="A7783" t="s">
        <v>25914</v>
      </c>
      <c r="B7783" t="s">
        <v>18085</v>
      </c>
      <c r="C7783" t="s">
        <v>18102</v>
      </c>
    </row>
    <row r="7784" spans="1:3" x14ac:dyDescent="0.25">
      <c r="A7784" t="s">
        <v>25915</v>
      </c>
      <c r="B7784" t="s">
        <v>18085</v>
      </c>
      <c r="C7784" t="s">
        <v>18100</v>
      </c>
    </row>
    <row r="7785" spans="1:3" x14ac:dyDescent="0.25">
      <c r="A7785" t="s">
        <v>25916</v>
      </c>
      <c r="B7785" t="s">
        <v>18085</v>
      </c>
      <c r="C7785" t="s">
        <v>18100</v>
      </c>
    </row>
    <row r="7786" spans="1:3" x14ac:dyDescent="0.25">
      <c r="A7786" t="s">
        <v>25917</v>
      </c>
      <c r="B7786" t="s">
        <v>18085</v>
      </c>
      <c r="C7786" t="s">
        <v>18087</v>
      </c>
    </row>
    <row r="7787" spans="1:3" x14ac:dyDescent="0.25">
      <c r="A7787" t="s">
        <v>25918</v>
      </c>
      <c r="B7787" t="s">
        <v>18085</v>
      </c>
      <c r="C7787" t="s">
        <v>18087</v>
      </c>
    </row>
    <row r="7788" spans="1:3" x14ac:dyDescent="0.25">
      <c r="A7788" t="s">
        <v>25919</v>
      </c>
      <c r="B7788" t="s">
        <v>18085</v>
      </c>
      <c r="C7788" t="s">
        <v>18087</v>
      </c>
    </row>
    <row r="7789" spans="1:3" x14ac:dyDescent="0.25">
      <c r="A7789" t="s">
        <v>25920</v>
      </c>
      <c r="B7789" t="s">
        <v>18085</v>
      </c>
      <c r="C7789" t="s">
        <v>18087</v>
      </c>
    </row>
    <row r="7790" spans="1:3" x14ac:dyDescent="0.25">
      <c r="A7790" t="s">
        <v>25921</v>
      </c>
      <c r="B7790" t="s">
        <v>18085</v>
      </c>
      <c r="C7790" t="s">
        <v>18087</v>
      </c>
    </row>
    <row r="7791" spans="1:3" x14ac:dyDescent="0.25">
      <c r="A7791" t="s">
        <v>25922</v>
      </c>
      <c r="B7791" t="s">
        <v>18085</v>
      </c>
      <c r="C7791" t="s">
        <v>18352</v>
      </c>
    </row>
    <row r="7792" spans="1:3" x14ac:dyDescent="0.25">
      <c r="A7792" t="s">
        <v>25923</v>
      </c>
      <c r="B7792" t="s">
        <v>18085</v>
      </c>
      <c r="C7792" t="s">
        <v>18100</v>
      </c>
    </row>
    <row r="7793" spans="1:3" x14ac:dyDescent="0.25">
      <c r="A7793" t="s">
        <v>25924</v>
      </c>
      <c r="B7793" t="s">
        <v>18085</v>
      </c>
      <c r="C7793" t="s">
        <v>18087</v>
      </c>
    </row>
    <row r="7794" spans="1:3" x14ac:dyDescent="0.25">
      <c r="A7794" t="s">
        <v>25925</v>
      </c>
      <c r="B7794" t="s">
        <v>18085</v>
      </c>
      <c r="C7794" t="s">
        <v>18140</v>
      </c>
    </row>
    <row r="7795" spans="1:3" x14ac:dyDescent="0.25">
      <c r="A7795" t="s">
        <v>25926</v>
      </c>
      <c r="B7795" t="s">
        <v>18085</v>
      </c>
      <c r="C7795" t="s">
        <v>18087</v>
      </c>
    </row>
    <row r="7796" spans="1:3" x14ac:dyDescent="0.25">
      <c r="A7796" t="s">
        <v>25927</v>
      </c>
      <c r="B7796" t="s">
        <v>18085</v>
      </c>
      <c r="C7796" t="s">
        <v>18087</v>
      </c>
    </row>
    <row r="7797" spans="1:3" x14ac:dyDescent="0.25">
      <c r="A7797" t="s">
        <v>25928</v>
      </c>
      <c r="B7797" t="s">
        <v>18085</v>
      </c>
      <c r="C7797" t="s">
        <v>18323</v>
      </c>
    </row>
    <row r="7798" spans="1:3" x14ac:dyDescent="0.25">
      <c r="A7798" t="s">
        <v>25929</v>
      </c>
      <c r="B7798" t="s">
        <v>18085</v>
      </c>
      <c r="C7798" t="s">
        <v>18087</v>
      </c>
    </row>
    <row r="7799" spans="1:3" x14ac:dyDescent="0.25">
      <c r="A7799" t="s">
        <v>25930</v>
      </c>
      <c r="B7799" t="s">
        <v>18085</v>
      </c>
      <c r="C7799" t="s">
        <v>18087</v>
      </c>
    </row>
    <row r="7800" spans="1:3" x14ac:dyDescent="0.25">
      <c r="A7800" t="s">
        <v>25931</v>
      </c>
      <c r="B7800" t="s">
        <v>18085</v>
      </c>
      <c r="C7800" t="s">
        <v>18100</v>
      </c>
    </row>
    <row r="7801" spans="1:3" x14ac:dyDescent="0.25">
      <c r="A7801" t="s">
        <v>25932</v>
      </c>
      <c r="B7801" t="s">
        <v>18085</v>
      </c>
      <c r="C7801" t="s">
        <v>18087</v>
      </c>
    </row>
    <row r="7802" spans="1:3" x14ac:dyDescent="0.25">
      <c r="A7802" t="s">
        <v>25933</v>
      </c>
      <c r="B7802" t="s">
        <v>18085</v>
      </c>
      <c r="C7802" t="s">
        <v>18100</v>
      </c>
    </row>
    <row r="7803" spans="1:3" x14ac:dyDescent="0.25">
      <c r="A7803" t="s">
        <v>25934</v>
      </c>
      <c r="B7803" t="s">
        <v>18085</v>
      </c>
      <c r="C7803" t="s">
        <v>18087</v>
      </c>
    </row>
    <row r="7804" spans="1:3" x14ac:dyDescent="0.25">
      <c r="A7804" t="s">
        <v>25935</v>
      </c>
      <c r="B7804" t="s">
        <v>18085</v>
      </c>
      <c r="C7804" t="s">
        <v>18087</v>
      </c>
    </row>
    <row r="7805" spans="1:3" x14ac:dyDescent="0.25">
      <c r="A7805" t="s">
        <v>25936</v>
      </c>
      <c r="B7805" t="s">
        <v>18085</v>
      </c>
      <c r="C7805" t="s">
        <v>18087</v>
      </c>
    </row>
    <row r="7806" spans="1:3" x14ac:dyDescent="0.25">
      <c r="A7806" t="s">
        <v>25937</v>
      </c>
      <c r="B7806" t="s">
        <v>18085</v>
      </c>
      <c r="C7806" t="s">
        <v>18087</v>
      </c>
    </row>
    <row r="7807" spans="1:3" x14ac:dyDescent="0.25">
      <c r="A7807" t="s">
        <v>25938</v>
      </c>
      <c r="B7807" t="s">
        <v>18085</v>
      </c>
      <c r="C7807" t="s">
        <v>18087</v>
      </c>
    </row>
    <row r="7808" spans="1:3" x14ac:dyDescent="0.25">
      <c r="A7808" t="s">
        <v>25939</v>
      </c>
      <c r="B7808" t="s">
        <v>18085</v>
      </c>
      <c r="C7808" t="s">
        <v>18087</v>
      </c>
    </row>
    <row r="7809" spans="1:3" x14ac:dyDescent="0.25">
      <c r="A7809" t="s">
        <v>25940</v>
      </c>
      <c r="B7809" t="s">
        <v>18085</v>
      </c>
      <c r="C7809" t="s">
        <v>18087</v>
      </c>
    </row>
    <row r="7810" spans="1:3" x14ac:dyDescent="0.25">
      <c r="A7810" t="s">
        <v>25941</v>
      </c>
      <c r="B7810" t="s">
        <v>18105</v>
      </c>
      <c r="C7810" t="s">
        <v>18100</v>
      </c>
    </row>
    <row r="7811" spans="1:3" x14ac:dyDescent="0.25">
      <c r="A7811" t="s">
        <v>25942</v>
      </c>
      <c r="B7811" t="s">
        <v>18085</v>
      </c>
      <c r="C7811" t="s">
        <v>18100</v>
      </c>
    </row>
    <row r="7812" spans="1:3" x14ac:dyDescent="0.25">
      <c r="A7812" t="s">
        <v>25943</v>
      </c>
      <c r="B7812" t="s">
        <v>18085</v>
      </c>
      <c r="C7812" t="s">
        <v>18087</v>
      </c>
    </row>
    <row r="7813" spans="1:3" x14ac:dyDescent="0.25">
      <c r="A7813" t="s">
        <v>25944</v>
      </c>
      <c r="B7813" t="s">
        <v>18085</v>
      </c>
      <c r="C7813" t="s">
        <v>18087</v>
      </c>
    </row>
    <row r="7814" spans="1:3" x14ac:dyDescent="0.25">
      <c r="A7814" t="s">
        <v>25945</v>
      </c>
      <c r="B7814" t="s">
        <v>18085</v>
      </c>
      <c r="C7814" t="s">
        <v>18100</v>
      </c>
    </row>
    <row r="7815" spans="1:3" x14ac:dyDescent="0.25">
      <c r="A7815" t="s">
        <v>25946</v>
      </c>
      <c r="B7815" t="s">
        <v>18085</v>
      </c>
      <c r="C7815" t="s">
        <v>18100</v>
      </c>
    </row>
    <row r="7816" spans="1:3" x14ac:dyDescent="0.25">
      <c r="A7816" t="s">
        <v>25947</v>
      </c>
      <c r="B7816" t="s">
        <v>18085</v>
      </c>
      <c r="C7816" t="s">
        <v>18100</v>
      </c>
    </row>
    <row r="7817" spans="1:3" x14ac:dyDescent="0.25">
      <c r="A7817" t="s">
        <v>25948</v>
      </c>
      <c r="B7817" t="s">
        <v>18085</v>
      </c>
      <c r="C7817" t="s">
        <v>21118</v>
      </c>
    </row>
    <row r="7818" spans="1:3" x14ac:dyDescent="0.25">
      <c r="A7818" t="s">
        <v>25949</v>
      </c>
      <c r="B7818" t="s">
        <v>18085</v>
      </c>
      <c r="C7818" t="s">
        <v>18087</v>
      </c>
    </row>
    <row r="7819" spans="1:3" x14ac:dyDescent="0.25">
      <c r="A7819" t="s">
        <v>25950</v>
      </c>
      <c r="B7819" t="s">
        <v>18085</v>
      </c>
      <c r="C7819" t="s">
        <v>18100</v>
      </c>
    </row>
    <row r="7820" spans="1:3" x14ac:dyDescent="0.25">
      <c r="A7820" t="s">
        <v>25951</v>
      </c>
      <c r="B7820" t="s">
        <v>18085</v>
      </c>
      <c r="C7820" t="s">
        <v>18100</v>
      </c>
    </row>
    <row r="7821" spans="1:3" x14ac:dyDescent="0.25">
      <c r="A7821" t="s">
        <v>25952</v>
      </c>
      <c r="B7821" t="s">
        <v>18085</v>
      </c>
      <c r="C7821" t="s">
        <v>18100</v>
      </c>
    </row>
    <row r="7822" spans="1:3" x14ac:dyDescent="0.25">
      <c r="A7822" t="s">
        <v>25953</v>
      </c>
      <c r="B7822" t="s">
        <v>18085</v>
      </c>
      <c r="C7822" t="s">
        <v>18100</v>
      </c>
    </row>
    <row r="7823" spans="1:3" x14ac:dyDescent="0.25">
      <c r="A7823" t="s">
        <v>25954</v>
      </c>
      <c r="B7823" t="s">
        <v>18085</v>
      </c>
      <c r="C7823" t="s">
        <v>18100</v>
      </c>
    </row>
    <row r="7824" spans="1:3" x14ac:dyDescent="0.25">
      <c r="A7824" t="s">
        <v>25955</v>
      </c>
      <c r="B7824" t="s">
        <v>18085</v>
      </c>
      <c r="C7824" t="s">
        <v>18100</v>
      </c>
    </row>
    <row r="7825" spans="1:3" x14ac:dyDescent="0.25">
      <c r="A7825" t="s">
        <v>25956</v>
      </c>
      <c r="B7825" t="s">
        <v>18085</v>
      </c>
      <c r="C7825" t="s">
        <v>18087</v>
      </c>
    </row>
    <row r="7826" spans="1:3" x14ac:dyDescent="0.25">
      <c r="A7826" t="s">
        <v>25957</v>
      </c>
      <c r="B7826" t="s">
        <v>18085</v>
      </c>
      <c r="C7826" t="s">
        <v>18111</v>
      </c>
    </row>
    <row r="7827" spans="1:3" x14ac:dyDescent="0.25">
      <c r="A7827" t="s">
        <v>25958</v>
      </c>
      <c r="B7827" t="s">
        <v>18085</v>
      </c>
      <c r="C7827" t="s">
        <v>18087</v>
      </c>
    </row>
    <row r="7828" spans="1:3" x14ac:dyDescent="0.25">
      <c r="A7828" t="s">
        <v>25959</v>
      </c>
      <c r="B7828" t="s">
        <v>18085</v>
      </c>
      <c r="C7828" t="s">
        <v>18087</v>
      </c>
    </row>
    <row r="7829" spans="1:3" x14ac:dyDescent="0.25">
      <c r="A7829" t="s">
        <v>25960</v>
      </c>
      <c r="B7829" t="s">
        <v>18085</v>
      </c>
      <c r="C7829" t="s">
        <v>18100</v>
      </c>
    </row>
    <row r="7830" spans="1:3" x14ac:dyDescent="0.25">
      <c r="A7830" t="s">
        <v>25961</v>
      </c>
      <c r="B7830" t="s">
        <v>18085</v>
      </c>
      <c r="C7830" t="s">
        <v>18100</v>
      </c>
    </row>
    <row r="7831" spans="1:3" x14ac:dyDescent="0.25">
      <c r="A7831" t="s">
        <v>25962</v>
      </c>
      <c r="B7831" t="s">
        <v>18085</v>
      </c>
      <c r="C7831" t="s">
        <v>18087</v>
      </c>
    </row>
    <row r="7832" spans="1:3" x14ac:dyDescent="0.25">
      <c r="A7832" t="s">
        <v>25963</v>
      </c>
      <c r="B7832" t="s">
        <v>18085</v>
      </c>
      <c r="C7832" t="s">
        <v>18100</v>
      </c>
    </row>
    <row r="7833" spans="1:3" x14ac:dyDescent="0.25">
      <c r="A7833" t="s">
        <v>25964</v>
      </c>
      <c r="B7833" t="s">
        <v>18085</v>
      </c>
      <c r="C7833" t="s">
        <v>18087</v>
      </c>
    </row>
    <row r="7834" spans="1:3" x14ac:dyDescent="0.25">
      <c r="A7834" t="s">
        <v>25965</v>
      </c>
      <c r="B7834" t="s">
        <v>18085</v>
      </c>
      <c r="C7834" t="s">
        <v>18087</v>
      </c>
    </row>
    <row r="7835" spans="1:3" x14ac:dyDescent="0.25">
      <c r="A7835" t="s">
        <v>25966</v>
      </c>
      <c r="B7835" t="s">
        <v>18085</v>
      </c>
      <c r="C7835" t="s">
        <v>21118</v>
      </c>
    </row>
    <row r="7836" spans="1:3" x14ac:dyDescent="0.25">
      <c r="A7836" t="s">
        <v>25967</v>
      </c>
      <c r="B7836" t="s">
        <v>18085</v>
      </c>
      <c r="C7836" t="s">
        <v>18087</v>
      </c>
    </row>
    <row r="7837" spans="1:3" x14ac:dyDescent="0.25">
      <c r="A7837" t="s">
        <v>25968</v>
      </c>
      <c r="B7837" t="s">
        <v>18085</v>
      </c>
      <c r="C7837" t="s">
        <v>18100</v>
      </c>
    </row>
    <row r="7838" spans="1:3" x14ac:dyDescent="0.25">
      <c r="A7838" t="s">
        <v>25969</v>
      </c>
      <c r="B7838" t="s">
        <v>18085</v>
      </c>
      <c r="C7838" t="s">
        <v>18117</v>
      </c>
    </row>
    <row r="7839" spans="1:3" x14ac:dyDescent="0.25">
      <c r="A7839" t="s">
        <v>25970</v>
      </c>
      <c r="B7839" t="s">
        <v>18085</v>
      </c>
      <c r="C7839" t="s">
        <v>18087</v>
      </c>
    </row>
    <row r="7840" spans="1:3" x14ac:dyDescent="0.25">
      <c r="A7840" t="s">
        <v>25971</v>
      </c>
      <c r="B7840" t="s">
        <v>18085</v>
      </c>
      <c r="C7840" t="s">
        <v>18100</v>
      </c>
    </row>
    <row r="7841" spans="1:3" x14ac:dyDescent="0.25">
      <c r="A7841" t="s">
        <v>25972</v>
      </c>
      <c r="B7841" t="s">
        <v>18085</v>
      </c>
      <c r="C7841" t="s">
        <v>18100</v>
      </c>
    </row>
    <row r="7842" spans="1:3" x14ac:dyDescent="0.25">
      <c r="A7842" t="s">
        <v>25973</v>
      </c>
      <c r="B7842" t="s">
        <v>18085</v>
      </c>
      <c r="C7842" t="s">
        <v>18100</v>
      </c>
    </row>
    <row r="7843" spans="1:3" x14ac:dyDescent="0.25">
      <c r="A7843" t="s">
        <v>25974</v>
      </c>
      <c r="B7843" t="s">
        <v>18085</v>
      </c>
      <c r="C7843" t="s">
        <v>18087</v>
      </c>
    </row>
    <row r="7844" spans="1:3" x14ac:dyDescent="0.25">
      <c r="A7844" t="s">
        <v>25975</v>
      </c>
      <c r="B7844" t="s">
        <v>18085</v>
      </c>
      <c r="C7844" t="s">
        <v>18100</v>
      </c>
    </row>
    <row r="7845" spans="1:3" x14ac:dyDescent="0.25">
      <c r="A7845" t="s">
        <v>25976</v>
      </c>
      <c r="B7845" t="s">
        <v>18085</v>
      </c>
      <c r="C7845" t="s">
        <v>18087</v>
      </c>
    </row>
    <row r="7846" spans="1:3" x14ac:dyDescent="0.25">
      <c r="A7846" t="s">
        <v>25977</v>
      </c>
      <c r="B7846" t="s">
        <v>18085</v>
      </c>
      <c r="C7846" t="s">
        <v>18100</v>
      </c>
    </row>
    <row r="7847" spans="1:3" x14ac:dyDescent="0.25">
      <c r="A7847" t="s">
        <v>25978</v>
      </c>
      <c r="B7847" t="s">
        <v>18389</v>
      </c>
      <c r="C7847" t="s">
        <v>18100</v>
      </c>
    </row>
    <row r="7848" spans="1:3" x14ac:dyDescent="0.25">
      <c r="A7848" t="s">
        <v>25979</v>
      </c>
      <c r="B7848" t="s">
        <v>18085</v>
      </c>
      <c r="C7848" t="s">
        <v>18087</v>
      </c>
    </row>
    <row r="7849" spans="1:3" x14ac:dyDescent="0.25">
      <c r="A7849" t="s">
        <v>25980</v>
      </c>
      <c r="B7849" t="s">
        <v>18085</v>
      </c>
      <c r="C7849" t="s">
        <v>18100</v>
      </c>
    </row>
    <row r="7850" spans="1:3" x14ac:dyDescent="0.25">
      <c r="A7850" t="s">
        <v>25981</v>
      </c>
      <c r="B7850" t="s">
        <v>18085</v>
      </c>
      <c r="C7850" t="s">
        <v>18087</v>
      </c>
    </row>
    <row r="7851" spans="1:3" x14ac:dyDescent="0.25">
      <c r="A7851" t="s">
        <v>25982</v>
      </c>
      <c r="B7851" t="s">
        <v>18105</v>
      </c>
      <c r="C7851" t="s">
        <v>18100</v>
      </c>
    </row>
    <row r="7852" spans="1:3" x14ac:dyDescent="0.25">
      <c r="A7852" t="s">
        <v>25983</v>
      </c>
      <c r="B7852" t="s">
        <v>18085</v>
      </c>
      <c r="C7852" t="s">
        <v>18087</v>
      </c>
    </row>
    <row r="7853" spans="1:3" x14ac:dyDescent="0.25">
      <c r="A7853" t="s">
        <v>25984</v>
      </c>
      <c r="B7853" t="s">
        <v>18085</v>
      </c>
      <c r="C7853" t="s">
        <v>18352</v>
      </c>
    </row>
    <row r="7854" spans="1:3" x14ac:dyDescent="0.25">
      <c r="A7854" t="s">
        <v>25985</v>
      </c>
      <c r="B7854" t="s">
        <v>18085</v>
      </c>
      <c r="C7854" t="s">
        <v>18087</v>
      </c>
    </row>
    <row r="7855" spans="1:3" x14ac:dyDescent="0.25">
      <c r="A7855" t="s">
        <v>25986</v>
      </c>
      <c r="B7855" t="s">
        <v>18085</v>
      </c>
      <c r="C7855" t="s">
        <v>18100</v>
      </c>
    </row>
    <row r="7856" spans="1:3" x14ac:dyDescent="0.25">
      <c r="A7856" t="s">
        <v>25987</v>
      </c>
      <c r="B7856" t="s">
        <v>18085</v>
      </c>
      <c r="C7856" t="s">
        <v>18111</v>
      </c>
    </row>
    <row r="7857" spans="1:3" x14ac:dyDescent="0.25">
      <c r="A7857" t="s">
        <v>25988</v>
      </c>
      <c r="B7857" t="s">
        <v>18085</v>
      </c>
      <c r="C7857" t="s">
        <v>18111</v>
      </c>
    </row>
    <row r="7858" spans="1:3" x14ac:dyDescent="0.25">
      <c r="A7858" t="s">
        <v>25989</v>
      </c>
      <c r="B7858" t="s">
        <v>18085</v>
      </c>
      <c r="C7858" t="s">
        <v>18087</v>
      </c>
    </row>
    <row r="7859" spans="1:3" x14ac:dyDescent="0.25">
      <c r="A7859" t="s">
        <v>25990</v>
      </c>
      <c r="B7859" t="s">
        <v>18085</v>
      </c>
      <c r="C7859" t="s">
        <v>18100</v>
      </c>
    </row>
    <row r="7860" spans="1:3" x14ac:dyDescent="0.25">
      <c r="A7860" t="s">
        <v>25991</v>
      </c>
      <c r="B7860" t="s">
        <v>18085</v>
      </c>
      <c r="C7860" t="s">
        <v>18103</v>
      </c>
    </row>
    <row r="7861" spans="1:3" x14ac:dyDescent="0.25">
      <c r="A7861" t="s">
        <v>25992</v>
      </c>
      <c r="B7861" t="s">
        <v>18085</v>
      </c>
      <c r="C7861" t="s">
        <v>18087</v>
      </c>
    </row>
    <row r="7862" spans="1:3" x14ac:dyDescent="0.25">
      <c r="A7862" t="s">
        <v>25993</v>
      </c>
      <c r="B7862" t="s">
        <v>18085</v>
      </c>
      <c r="C7862" t="s">
        <v>18087</v>
      </c>
    </row>
    <row r="7863" spans="1:3" x14ac:dyDescent="0.25">
      <c r="A7863" t="s">
        <v>25994</v>
      </c>
      <c r="B7863" t="s">
        <v>18085</v>
      </c>
      <c r="C7863" t="s">
        <v>18087</v>
      </c>
    </row>
    <row r="7864" spans="1:3" x14ac:dyDescent="0.25">
      <c r="A7864" t="s">
        <v>25995</v>
      </c>
      <c r="B7864" t="s">
        <v>18085</v>
      </c>
      <c r="C7864" t="s">
        <v>18100</v>
      </c>
    </row>
    <row r="7865" spans="1:3" x14ac:dyDescent="0.25">
      <c r="A7865" t="s">
        <v>25996</v>
      </c>
      <c r="B7865" t="s">
        <v>18085</v>
      </c>
      <c r="C7865" t="s">
        <v>18087</v>
      </c>
    </row>
    <row r="7866" spans="1:3" x14ac:dyDescent="0.25">
      <c r="A7866" t="s">
        <v>25997</v>
      </c>
      <c r="B7866" t="s">
        <v>18085</v>
      </c>
      <c r="C7866" t="s">
        <v>18087</v>
      </c>
    </row>
    <row r="7867" spans="1:3" x14ac:dyDescent="0.25">
      <c r="A7867" t="s">
        <v>25998</v>
      </c>
      <c r="B7867" t="s">
        <v>18085</v>
      </c>
      <c r="C7867" t="s">
        <v>18100</v>
      </c>
    </row>
    <row r="7868" spans="1:3" x14ac:dyDescent="0.25">
      <c r="A7868" t="s">
        <v>25999</v>
      </c>
      <c r="B7868" t="s">
        <v>18085</v>
      </c>
      <c r="C7868" t="s">
        <v>18087</v>
      </c>
    </row>
    <row r="7869" spans="1:3" x14ac:dyDescent="0.25">
      <c r="A7869" t="s">
        <v>26000</v>
      </c>
      <c r="B7869" t="s">
        <v>18085</v>
      </c>
      <c r="C7869" t="s">
        <v>18087</v>
      </c>
    </row>
    <row r="7870" spans="1:3" x14ac:dyDescent="0.25">
      <c r="A7870" t="s">
        <v>26001</v>
      </c>
      <c r="B7870" t="s">
        <v>18085</v>
      </c>
      <c r="C7870" t="s">
        <v>18100</v>
      </c>
    </row>
    <row r="7871" spans="1:3" x14ac:dyDescent="0.25">
      <c r="A7871" t="s">
        <v>26002</v>
      </c>
      <c r="B7871" t="s">
        <v>18085</v>
      </c>
      <c r="C7871" t="s">
        <v>18087</v>
      </c>
    </row>
    <row r="7872" spans="1:3" x14ac:dyDescent="0.25">
      <c r="A7872" t="s">
        <v>26003</v>
      </c>
      <c r="B7872" t="s">
        <v>18085</v>
      </c>
      <c r="C7872" t="s">
        <v>18115</v>
      </c>
    </row>
    <row r="7873" spans="1:3" x14ac:dyDescent="0.25">
      <c r="A7873" t="s">
        <v>26004</v>
      </c>
      <c r="B7873" t="s">
        <v>18085</v>
      </c>
      <c r="C7873" t="s">
        <v>18100</v>
      </c>
    </row>
    <row r="7874" spans="1:3" x14ac:dyDescent="0.25">
      <c r="A7874" t="s">
        <v>26005</v>
      </c>
      <c r="B7874" t="s">
        <v>18085</v>
      </c>
      <c r="C7874" t="s">
        <v>18100</v>
      </c>
    </row>
    <row r="7875" spans="1:3" x14ac:dyDescent="0.25">
      <c r="A7875" t="s">
        <v>26006</v>
      </c>
      <c r="B7875" t="s">
        <v>18085</v>
      </c>
      <c r="C7875" t="s">
        <v>18111</v>
      </c>
    </row>
    <row r="7876" spans="1:3" x14ac:dyDescent="0.25">
      <c r="A7876" t="s">
        <v>26007</v>
      </c>
      <c r="B7876" t="s">
        <v>18085</v>
      </c>
      <c r="C7876" t="s">
        <v>18087</v>
      </c>
    </row>
    <row r="7877" spans="1:3" x14ac:dyDescent="0.25">
      <c r="A7877" t="s">
        <v>26008</v>
      </c>
      <c r="B7877" t="s">
        <v>18085</v>
      </c>
      <c r="C7877" t="s">
        <v>18100</v>
      </c>
    </row>
    <row r="7878" spans="1:3" x14ac:dyDescent="0.25">
      <c r="A7878" t="s">
        <v>26009</v>
      </c>
      <c r="B7878" t="s">
        <v>18085</v>
      </c>
      <c r="C7878" t="s">
        <v>18087</v>
      </c>
    </row>
    <row r="7879" spans="1:3" x14ac:dyDescent="0.25">
      <c r="A7879" t="s">
        <v>26010</v>
      </c>
      <c r="B7879" t="s">
        <v>18085</v>
      </c>
      <c r="C7879" t="s">
        <v>18100</v>
      </c>
    </row>
    <row r="7880" spans="1:3" x14ac:dyDescent="0.25">
      <c r="A7880" t="s">
        <v>26011</v>
      </c>
      <c r="B7880" t="s">
        <v>18108</v>
      </c>
      <c r="C7880" t="s">
        <v>18100</v>
      </c>
    </row>
    <row r="7881" spans="1:3" x14ac:dyDescent="0.25">
      <c r="A7881" t="s">
        <v>26012</v>
      </c>
      <c r="B7881" t="s">
        <v>18085</v>
      </c>
      <c r="C7881" t="s">
        <v>18229</v>
      </c>
    </row>
    <row r="7882" spans="1:3" x14ac:dyDescent="0.25">
      <c r="A7882" t="s">
        <v>26013</v>
      </c>
      <c r="B7882" t="s">
        <v>18279</v>
      </c>
      <c r="C7882" t="s">
        <v>18087</v>
      </c>
    </row>
    <row r="7883" spans="1:3" x14ac:dyDescent="0.25">
      <c r="A7883" t="s">
        <v>26014</v>
      </c>
      <c r="B7883" t="s">
        <v>18085</v>
      </c>
      <c r="C7883" t="s">
        <v>18087</v>
      </c>
    </row>
    <row r="7884" spans="1:3" x14ac:dyDescent="0.25">
      <c r="A7884" t="s">
        <v>26015</v>
      </c>
      <c r="B7884" t="s">
        <v>18085</v>
      </c>
      <c r="C7884" t="s">
        <v>18100</v>
      </c>
    </row>
    <row r="7885" spans="1:3" x14ac:dyDescent="0.25">
      <c r="A7885" t="s">
        <v>26016</v>
      </c>
      <c r="B7885" t="s">
        <v>18085</v>
      </c>
      <c r="C7885" t="s">
        <v>18100</v>
      </c>
    </row>
    <row r="7886" spans="1:3" x14ac:dyDescent="0.25">
      <c r="A7886" t="s">
        <v>26017</v>
      </c>
      <c r="B7886" t="s">
        <v>18085</v>
      </c>
      <c r="C7886" t="s">
        <v>18100</v>
      </c>
    </row>
    <row r="7887" spans="1:3" x14ac:dyDescent="0.25">
      <c r="A7887" t="s">
        <v>26018</v>
      </c>
      <c r="B7887" t="s">
        <v>18085</v>
      </c>
      <c r="C7887" t="s">
        <v>18100</v>
      </c>
    </row>
    <row r="7888" spans="1:3" x14ac:dyDescent="0.25">
      <c r="A7888" t="s">
        <v>26019</v>
      </c>
      <c r="B7888" t="s">
        <v>18085</v>
      </c>
      <c r="C7888" t="s">
        <v>18089</v>
      </c>
    </row>
    <row r="7889" spans="1:3" x14ac:dyDescent="0.25">
      <c r="A7889" t="s">
        <v>26020</v>
      </c>
      <c r="B7889" t="s">
        <v>18085</v>
      </c>
      <c r="C7889" t="s">
        <v>18087</v>
      </c>
    </row>
    <row r="7890" spans="1:3" x14ac:dyDescent="0.25">
      <c r="A7890" t="s">
        <v>26021</v>
      </c>
      <c r="B7890" t="s">
        <v>18085</v>
      </c>
      <c r="C7890" t="s">
        <v>18087</v>
      </c>
    </row>
    <row r="7891" spans="1:3" x14ac:dyDescent="0.25">
      <c r="A7891" t="s">
        <v>26022</v>
      </c>
      <c r="B7891" t="s">
        <v>18085</v>
      </c>
      <c r="C7891" t="s">
        <v>18352</v>
      </c>
    </row>
    <row r="7892" spans="1:3" x14ac:dyDescent="0.25">
      <c r="A7892" t="s">
        <v>26023</v>
      </c>
      <c r="B7892" t="s">
        <v>18085</v>
      </c>
      <c r="C7892" t="s">
        <v>18100</v>
      </c>
    </row>
    <row r="7893" spans="1:3" x14ac:dyDescent="0.25">
      <c r="A7893" t="s">
        <v>26024</v>
      </c>
      <c r="B7893" t="s">
        <v>18085</v>
      </c>
      <c r="C7893" t="s">
        <v>18087</v>
      </c>
    </row>
    <row r="7894" spans="1:3" x14ac:dyDescent="0.25">
      <c r="A7894" t="s">
        <v>26025</v>
      </c>
      <c r="B7894" t="s">
        <v>18085</v>
      </c>
      <c r="C7894" t="s">
        <v>18100</v>
      </c>
    </row>
    <row r="7895" spans="1:3" x14ac:dyDescent="0.25">
      <c r="A7895" t="s">
        <v>26026</v>
      </c>
      <c r="B7895" t="s">
        <v>18085</v>
      </c>
      <c r="C7895" t="s">
        <v>18087</v>
      </c>
    </row>
    <row r="7896" spans="1:3" x14ac:dyDescent="0.25">
      <c r="A7896" t="s">
        <v>26027</v>
      </c>
      <c r="B7896" t="s">
        <v>18085</v>
      </c>
      <c r="C7896" t="s">
        <v>18087</v>
      </c>
    </row>
    <row r="7897" spans="1:3" x14ac:dyDescent="0.25">
      <c r="A7897" t="s">
        <v>26028</v>
      </c>
      <c r="B7897" t="s">
        <v>18085</v>
      </c>
      <c r="C7897" t="s">
        <v>18087</v>
      </c>
    </row>
    <row r="7898" spans="1:3" x14ac:dyDescent="0.25">
      <c r="A7898" t="s">
        <v>26029</v>
      </c>
      <c r="B7898" t="s">
        <v>18085</v>
      </c>
      <c r="C7898" t="s">
        <v>18087</v>
      </c>
    </row>
    <row r="7899" spans="1:3" x14ac:dyDescent="0.25">
      <c r="A7899" t="s">
        <v>26030</v>
      </c>
      <c r="B7899" t="s">
        <v>18085</v>
      </c>
      <c r="C7899" t="s">
        <v>18100</v>
      </c>
    </row>
    <row r="7900" spans="1:3" x14ac:dyDescent="0.25">
      <c r="A7900" t="s">
        <v>26031</v>
      </c>
      <c r="B7900" t="s">
        <v>18085</v>
      </c>
      <c r="C7900" t="s">
        <v>18087</v>
      </c>
    </row>
    <row r="7901" spans="1:3" x14ac:dyDescent="0.25">
      <c r="A7901" t="s">
        <v>26032</v>
      </c>
      <c r="B7901" t="s">
        <v>18085</v>
      </c>
      <c r="C7901" t="s">
        <v>18087</v>
      </c>
    </row>
    <row r="7902" spans="1:3" x14ac:dyDescent="0.25">
      <c r="A7902" t="s">
        <v>26033</v>
      </c>
      <c r="B7902" t="s">
        <v>18085</v>
      </c>
      <c r="C7902" t="s">
        <v>18100</v>
      </c>
    </row>
    <row r="7903" spans="1:3" x14ac:dyDescent="0.25">
      <c r="A7903" t="s">
        <v>26034</v>
      </c>
      <c r="B7903" t="s">
        <v>18085</v>
      </c>
      <c r="C7903" t="s">
        <v>18087</v>
      </c>
    </row>
    <row r="7904" spans="1:3" x14ac:dyDescent="0.25">
      <c r="A7904" t="s">
        <v>26035</v>
      </c>
      <c r="B7904" t="s">
        <v>18085</v>
      </c>
      <c r="C7904" t="s">
        <v>18087</v>
      </c>
    </row>
    <row r="7905" spans="1:3" x14ac:dyDescent="0.25">
      <c r="A7905" t="s">
        <v>26036</v>
      </c>
      <c r="B7905" t="s">
        <v>18085</v>
      </c>
      <c r="C7905" t="s">
        <v>18087</v>
      </c>
    </row>
    <row r="7906" spans="1:3" x14ac:dyDescent="0.25">
      <c r="A7906" t="s">
        <v>26037</v>
      </c>
      <c r="B7906" t="s">
        <v>18085</v>
      </c>
      <c r="C7906" t="s">
        <v>18087</v>
      </c>
    </row>
    <row r="7907" spans="1:3" x14ac:dyDescent="0.25">
      <c r="A7907" t="s">
        <v>26038</v>
      </c>
      <c r="B7907" t="s">
        <v>18085</v>
      </c>
      <c r="C7907" t="s">
        <v>18087</v>
      </c>
    </row>
    <row r="7908" spans="1:3" x14ac:dyDescent="0.25">
      <c r="A7908" t="s">
        <v>26039</v>
      </c>
      <c r="B7908" t="s">
        <v>18085</v>
      </c>
      <c r="C7908" t="s">
        <v>18100</v>
      </c>
    </row>
    <row r="7909" spans="1:3" x14ac:dyDescent="0.25">
      <c r="A7909" t="s">
        <v>26040</v>
      </c>
      <c r="B7909" t="s">
        <v>18085</v>
      </c>
      <c r="C7909" t="s">
        <v>18087</v>
      </c>
    </row>
    <row r="7910" spans="1:3" x14ac:dyDescent="0.25">
      <c r="A7910" t="s">
        <v>26041</v>
      </c>
      <c r="B7910" t="s">
        <v>18085</v>
      </c>
      <c r="C7910" t="s">
        <v>18087</v>
      </c>
    </row>
    <row r="7911" spans="1:3" x14ac:dyDescent="0.25">
      <c r="A7911" t="s">
        <v>26042</v>
      </c>
      <c r="B7911" t="s">
        <v>18085</v>
      </c>
      <c r="C7911" t="s">
        <v>18087</v>
      </c>
    </row>
    <row r="7912" spans="1:3" x14ac:dyDescent="0.25">
      <c r="A7912" t="s">
        <v>26043</v>
      </c>
      <c r="B7912" t="s">
        <v>18085</v>
      </c>
      <c r="C7912" t="s">
        <v>18100</v>
      </c>
    </row>
    <row r="7913" spans="1:3" x14ac:dyDescent="0.25">
      <c r="A7913" t="s">
        <v>26044</v>
      </c>
      <c r="B7913" t="s">
        <v>18866</v>
      </c>
      <c r="C7913" t="s">
        <v>18100</v>
      </c>
    </row>
    <row r="7914" spans="1:3" x14ac:dyDescent="0.25">
      <c r="A7914" t="s">
        <v>26045</v>
      </c>
      <c r="B7914" t="s">
        <v>18085</v>
      </c>
      <c r="C7914" t="s">
        <v>18100</v>
      </c>
    </row>
    <row r="7915" spans="1:3" x14ac:dyDescent="0.25">
      <c r="A7915" t="s">
        <v>26046</v>
      </c>
      <c r="B7915" t="s">
        <v>18085</v>
      </c>
      <c r="C7915" t="s">
        <v>18100</v>
      </c>
    </row>
    <row r="7916" spans="1:3" x14ac:dyDescent="0.25">
      <c r="A7916" t="s">
        <v>26047</v>
      </c>
      <c r="B7916" t="s">
        <v>18085</v>
      </c>
      <c r="C7916" t="s">
        <v>18100</v>
      </c>
    </row>
    <row r="7917" spans="1:3" x14ac:dyDescent="0.25">
      <c r="A7917" t="s">
        <v>26048</v>
      </c>
      <c r="B7917" t="s">
        <v>18085</v>
      </c>
      <c r="C7917" t="s">
        <v>18103</v>
      </c>
    </row>
    <row r="7918" spans="1:3" x14ac:dyDescent="0.25">
      <c r="A7918" t="s">
        <v>26049</v>
      </c>
      <c r="B7918" t="s">
        <v>18085</v>
      </c>
      <c r="C7918" t="s">
        <v>18087</v>
      </c>
    </row>
    <row r="7919" spans="1:3" x14ac:dyDescent="0.25">
      <c r="A7919" t="s">
        <v>26050</v>
      </c>
      <c r="B7919" t="s">
        <v>18085</v>
      </c>
      <c r="C7919" t="s">
        <v>18087</v>
      </c>
    </row>
    <row r="7920" spans="1:3" x14ac:dyDescent="0.25">
      <c r="A7920" t="s">
        <v>26051</v>
      </c>
      <c r="B7920" t="s">
        <v>18085</v>
      </c>
      <c r="C7920" t="s">
        <v>18087</v>
      </c>
    </row>
    <row r="7921" spans="1:3" x14ac:dyDescent="0.25">
      <c r="A7921" t="s">
        <v>26052</v>
      </c>
      <c r="B7921" t="s">
        <v>18085</v>
      </c>
      <c r="C7921" t="s">
        <v>18087</v>
      </c>
    </row>
    <row r="7922" spans="1:3" x14ac:dyDescent="0.25">
      <c r="A7922" t="s">
        <v>26053</v>
      </c>
      <c r="B7922" t="s">
        <v>18085</v>
      </c>
      <c r="C7922" t="s">
        <v>18100</v>
      </c>
    </row>
    <row r="7923" spans="1:3" x14ac:dyDescent="0.25">
      <c r="A7923" t="s">
        <v>26054</v>
      </c>
      <c r="B7923" t="s">
        <v>18085</v>
      </c>
      <c r="C7923" t="s">
        <v>18100</v>
      </c>
    </row>
    <row r="7924" spans="1:3" x14ac:dyDescent="0.25">
      <c r="A7924" t="s">
        <v>26055</v>
      </c>
      <c r="B7924" t="s">
        <v>18085</v>
      </c>
      <c r="C7924" t="s">
        <v>18087</v>
      </c>
    </row>
    <row r="7925" spans="1:3" x14ac:dyDescent="0.25">
      <c r="A7925" t="s">
        <v>26056</v>
      </c>
      <c r="B7925" t="s">
        <v>18085</v>
      </c>
      <c r="C7925" t="s">
        <v>18087</v>
      </c>
    </row>
    <row r="7926" spans="1:3" x14ac:dyDescent="0.25">
      <c r="A7926" t="s">
        <v>26057</v>
      </c>
      <c r="B7926" t="s">
        <v>18085</v>
      </c>
      <c r="C7926" t="s">
        <v>18100</v>
      </c>
    </row>
    <row r="7927" spans="1:3" x14ac:dyDescent="0.25">
      <c r="A7927" t="s">
        <v>26058</v>
      </c>
      <c r="B7927" t="s">
        <v>18085</v>
      </c>
      <c r="C7927" t="s">
        <v>18087</v>
      </c>
    </row>
    <row r="7928" spans="1:3" x14ac:dyDescent="0.25">
      <c r="A7928" t="s">
        <v>26059</v>
      </c>
      <c r="B7928" t="s">
        <v>18085</v>
      </c>
      <c r="C7928" t="s">
        <v>18229</v>
      </c>
    </row>
    <row r="7929" spans="1:3" x14ac:dyDescent="0.25">
      <c r="A7929" t="s">
        <v>26060</v>
      </c>
      <c r="B7929" t="s">
        <v>18085</v>
      </c>
      <c r="C7929" t="s">
        <v>18087</v>
      </c>
    </row>
    <row r="7930" spans="1:3" x14ac:dyDescent="0.25">
      <c r="A7930" t="s">
        <v>26061</v>
      </c>
      <c r="B7930" t="s">
        <v>18085</v>
      </c>
      <c r="C7930" t="s">
        <v>18087</v>
      </c>
    </row>
    <row r="7931" spans="1:3" x14ac:dyDescent="0.25">
      <c r="A7931" t="s">
        <v>26062</v>
      </c>
      <c r="B7931" t="s">
        <v>18085</v>
      </c>
      <c r="C7931" t="s">
        <v>18087</v>
      </c>
    </row>
    <row r="7932" spans="1:3" x14ac:dyDescent="0.25">
      <c r="A7932" t="s">
        <v>26063</v>
      </c>
      <c r="B7932" t="s">
        <v>18085</v>
      </c>
      <c r="C7932" t="s">
        <v>18087</v>
      </c>
    </row>
    <row r="7933" spans="1:3" x14ac:dyDescent="0.25">
      <c r="A7933" t="s">
        <v>26064</v>
      </c>
      <c r="B7933" t="s">
        <v>18085</v>
      </c>
      <c r="C7933" t="s">
        <v>18087</v>
      </c>
    </row>
    <row r="7934" spans="1:3" x14ac:dyDescent="0.25">
      <c r="A7934" t="s">
        <v>26065</v>
      </c>
      <c r="B7934" t="s">
        <v>18085</v>
      </c>
      <c r="C7934" t="s">
        <v>18087</v>
      </c>
    </row>
    <row r="7935" spans="1:3" x14ac:dyDescent="0.25">
      <c r="A7935" t="s">
        <v>26066</v>
      </c>
      <c r="B7935" t="s">
        <v>18085</v>
      </c>
      <c r="C7935" t="s">
        <v>18111</v>
      </c>
    </row>
    <row r="7936" spans="1:3" x14ac:dyDescent="0.25">
      <c r="A7936" t="s">
        <v>26067</v>
      </c>
      <c r="B7936" t="s">
        <v>18085</v>
      </c>
      <c r="C7936" t="s">
        <v>18087</v>
      </c>
    </row>
    <row r="7937" spans="1:3" x14ac:dyDescent="0.25">
      <c r="A7937" t="s">
        <v>26068</v>
      </c>
      <c r="B7937" t="s">
        <v>18085</v>
      </c>
      <c r="C7937" t="s">
        <v>18100</v>
      </c>
    </row>
    <row r="7938" spans="1:3" x14ac:dyDescent="0.25">
      <c r="A7938" t="s">
        <v>26069</v>
      </c>
      <c r="B7938" t="s">
        <v>18085</v>
      </c>
      <c r="C7938" t="s">
        <v>18087</v>
      </c>
    </row>
    <row r="7939" spans="1:3" x14ac:dyDescent="0.25">
      <c r="A7939" t="s">
        <v>26070</v>
      </c>
      <c r="B7939" t="s">
        <v>18085</v>
      </c>
      <c r="C7939" t="s">
        <v>18087</v>
      </c>
    </row>
    <row r="7940" spans="1:3" x14ac:dyDescent="0.25">
      <c r="A7940" t="s">
        <v>26071</v>
      </c>
      <c r="B7940" t="s">
        <v>18085</v>
      </c>
      <c r="C7940" t="s">
        <v>18087</v>
      </c>
    </row>
    <row r="7941" spans="1:3" x14ac:dyDescent="0.25">
      <c r="A7941" t="s">
        <v>26072</v>
      </c>
      <c r="B7941" t="s">
        <v>18085</v>
      </c>
      <c r="C7941" t="s">
        <v>18087</v>
      </c>
    </row>
    <row r="7942" spans="1:3" x14ac:dyDescent="0.25">
      <c r="A7942" t="s">
        <v>26073</v>
      </c>
      <c r="B7942" t="s">
        <v>18085</v>
      </c>
      <c r="C7942" t="s">
        <v>18087</v>
      </c>
    </row>
    <row r="7943" spans="1:3" x14ac:dyDescent="0.25">
      <c r="A7943" t="s">
        <v>26074</v>
      </c>
      <c r="B7943" t="s">
        <v>18085</v>
      </c>
      <c r="C7943" t="s">
        <v>18087</v>
      </c>
    </row>
    <row r="7944" spans="1:3" x14ac:dyDescent="0.25">
      <c r="A7944" t="s">
        <v>26075</v>
      </c>
      <c r="B7944" t="s">
        <v>18085</v>
      </c>
      <c r="C7944" t="s">
        <v>18087</v>
      </c>
    </row>
    <row r="7945" spans="1:3" x14ac:dyDescent="0.25">
      <c r="A7945" t="s">
        <v>26076</v>
      </c>
      <c r="B7945" t="s">
        <v>18085</v>
      </c>
      <c r="C7945" t="s">
        <v>18087</v>
      </c>
    </row>
    <row r="7946" spans="1:3" x14ac:dyDescent="0.25">
      <c r="A7946" t="s">
        <v>26077</v>
      </c>
      <c r="B7946" t="s">
        <v>18085</v>
      </c>
      <c r="C7946" t="s">
        <v>18087</v>
      </c>
    </row>
    <row r="7947" spans="1:3" x14ac:dyDescent="0.25">
      <c r="A7947" t="s">
        <v>26078</v>
      </c>
      <c r="B7947" t="s">
        <v>18085</v>
      </c>
      <c r="C7947" t="s">
        <v>18152</v>
      </c>
    </row>
    <row r="7948" spans="1:3" x14ac:dyDescent="0.25">
      <c r="A7948" t="s">
        <v>26079</v>
      </c>
      <c r="B7948" t="s">
        <v>18085</v>
      </c>
      <c r="C7948" t="s">
        <v>18100</v>
      </c>
    </row>
    <row r="7949" spans="1:3" x14ac:dyDescent="0.25">
      <c r="A7949" t="s">
        <v>26080</v>
      </c>
      <c r="B7949" t="s">
        <v>18085</v>
      </c>
      <c r="C7949" t="s">
        <v>18100</v>
      </c>
    </row>
    <row r="7950" spans="1:3" x14ac:dyDescent="0.25">
      <c r="A7950" t="s">
        <v>26081</v>
      </c>
      <c r="B7950" t="s">
        <v>18085</v>
      </c>
      <c r="C7950" t="s">
        <v>18087</v>
      </c>
    </row>
    <row r="7951" spans="1:3" x14ac:dyDescent="0.25">
      <c r="A7951" t="s">
        <v>26082</v>
      </c>
      <c r="B7951" t="s">
        <v>18085</v>
      </c>
      <c r="C7951" t="s">
        <v>18103</v>
      </c>
    </row>
    <row r="7952" spans="1:3" x14ac:dyDescent="0.25">
      <c r="A7952" t="s">
        <v>26083</v>
      </c>
      <c r="B7952" t="s">
        <v>18085</v>
      </c>
      <c r="C7952" t="s">
        <v>18100</v>
      </c>
    </row>
    <row r="7953" spans="1:3" x14ac:dyDescent="0.25">
      <c r="A7953" t="s">
        <v>26084</v>
      </c>
      <c r="B7953" t="s">
        <v>18085</v>
      </c>
      <c r="C7953" t="s">
        <v>18087</v>
      </c>
    </row>
    <row r="7954" spans="1:3" x14ac:dyDescent="0.25">
      <c r="A7954" t="s">
        <v>26085</v>
      </c>
      <c r="B7954" t="s">
        <v>18085</v>
      </c>
      <c r="C7954" t="s">
        <v>18100</v>
      </c>
    </row>
    <row r="7955" spans="1:3" x14ac:dyDescent="0.25">
      <c r="A7955" t="s">
        <v>26086</v>
      </c>
      <c r="B7955" t="s">
        <v>18085</v>
      </c>
      <c r="C7955" t="s">
        <v>18100</v>
      </c>
    </row>
    <row r="7956" spans="1:3" x14ac:dyDescent="0.25">
      <c r="A7956" t="s">
        <v>26087</v>
      </c>
      <c r="B7956" t="s">
        <v>18085</v>
      </c>
      <c r="C7956" t="s">
        <v>18087</v>
      </c>
    </row>
    <row r="7957" spans="1:3" x14ac:dyDescent="0.25">
      <c r="A7957" t="s">
        <v>26088</v>
      </c>
      <c r="B7957" t="s">
        <v>18085</v>
      </c>
      <c r="C7957" t="s">
        <v>18100</v>
      </c>
    </row>
    <row r="7958" spans="1:3" x14ac:dyDescent="0.25">
      <c r="A7958" t="s">
        <v>26089</v>
      </c>
      <c r="B7958" t="s">
        <v>18085</v>
      </c>
      <c r="C7958" t="s">
        <v>18089</v>
      </c>
    </row>
    <row r="7959" spans="1:3" x14ac:dyDescent="0.25">
      <c r="A7959" t="s">
        <v>26090</v>
      </c>
      <c r="B7959" t="s">
        <v>18085</v>
      </c>
      <c r="C7959" t="s">
        <v>18089</v>
      </c>
    </row>
    <row r="7960" spans="1:3" x14ac:dyDescent="0.25">
      <c r="A7960" t="s">
        <v>26091</v>
      </c>
      <c r="B7960" t="s">
        <v>18085</v>
      </c>
      <c r="C7960" t="s">
        <v>18352</v>
      </c>
    </row>
    <row r="7961" spans="1:3" x14ac:dyDescent="0.25">
      <c r="A7961" t="s">
        <v>26092</v>
      </c>
      <c r="B7961" t="s">
        <v>18085</v>
      </c>
      <c r="C7961" t="s">
        <v>18087</v>
      </c>
    </row>
    <row r="7962" spans="1:3" x14ac:dyDescent="0.25">
      <c r="A7962" t="s">
        <v>26093</v>
      </c>
      <c r="B7962" t="s">
        <v>18085</v>
      </c>
      <c r="C7962" t="s">
        <v>18100</v>
      </c>
    </row>
    <row r="7963" spans="1:3" x14ac:dyDescent="0.25">
      <c r="A7963" t="s">
        <v>26094</v>
      </c>
      <c r="B7963" t="s">
        <v>18085</v>
      </c>
      <c r="C7963" t="s">
        <v>18100</v>
      </c>
    </row>
    <row r="7964" spans="1:3" x14ac:dyDescent="0.25">
      <c r="A7964" t="s">
        <v>26095</v>
      </c>
      <c r="B7964" t="s">
        <v>18085</v>
      </c>
      <c r="C7964" t="s">
        <v>18087</v>
      </c>
    </row>
    <row r="7965" spans="1:3" x14ac:dyDescent="0.25">
      <c r="A7965" t="s">
        <v>26096</v>
      </c>
      <c r="B7965" t="s">
        <v>18085</v>
      </c>
      <c r="C7965" t="s">
        <v>18087</v>
      </c>
    </row>
    <row r="7966" spans="1:3" x14ac:dyDescent="0.25">
      <c r="A7966" t="s">
        <v>26097</v>
      </c>
      <c r="B7966" t="s">
        <v>18085</v>
      </c>
      <c r="C7966" t="s">
        <v>18100</v>
      </c>
    </row>
    <row r="7967" spans="1:3" x14ac:dyDescent="0.25">
      <c r="A7967" t="s">
        <v>26098</v>
      </c>
      <c r="B7967" t="s">
        <v>18085</v>
      </c>
      <c r="C7967" t="s">
        <v>18087</v>
      </c>
    </row>
    <row r="7968" spans="1:3" x14ac:dyDescent="0.25">
      <c r="A7968" t="s">
        <v>26099</v>
      </c>
      <c r="B7968" t="s">
        <v>18085</v>
      </c>
      <c r="C7968" t="s">
        <v>18103</v>
      </c>
    </row>
    <row r="7969" spans="1:3" x14ac:dyDescent="0.25">
      <c r="A7969" t="s">
        <v>26100</v>
      </c>
      <c r="B7969" t="s">
        <v>18389</v>
      </c>
      <c r="C7969" t="s">
        <v>18087</v>
      </c>
    </row>
    <row r="7970" spans="1:3" x14ac:dyDescent="0.25">
      <c r="A7970" t="s">
        <v>26101</v>
      </c>
      <c r="B7970" t="s">
        <v>18085</v>
      </c>
      <c r="C7970" t="s">
        <v>18087</v>
      </c>
    </row>
    <row r="7971" spans="1:3" x14ac:dyDescent="0.25">
      <c r="A7971" t="s">
        <v>26102</v>
      </c>
      <c r="B7971" t="s">
        <v>18105</v>
      </c>
      <c r="C7971" t="s">
        <v>18100</v>
      </c>
    </row>
    <row r="7972" spans="1:3" x14ac:dyDescent="0.25">
      <c r="A7972" t="s">
        <v>26103</v>
      </c>
      <c r="B7972" t="s">
        <v>18085</v>
      </c>
      <c r="C7972" t="s">
        <v>18087</v>
      </c>
    </row>
    <row r="7973" spans="1:3" x14ac:dyDescent="0.25">
      <c r="A7973" t="s">
        <v>26104</v>
      </c>
      <c r="B7973" t="s">
        <v>18085</v>
      </c>
      <c r="C7973" t="s">
        <v>18100</v>
      </c>
    </row>
    <row r="7974" spans="1:3" x14ac:dyDescent="0.25">
      <c r="A7974" t="s">
        <v>26105</v>
      </c>
      <c r="B7974" t="s">
        <v>18085</v>
      </c>
      <c r="C7974" t="s">
        <v>18087</v>
      </c>
    </row>
    <row r="7975" spans="1:3" x14ac:dyDescent="0.25">
      <c r="A7975" t="s">
        <v>26106</v>
      </c>
      <c r="B7975" t="s">
        <v>18085</v>
      </c>
      <c r="C7975" t="s">
        <v>18087</v>
      </c>
    </row>
    <row r="7976" spans="1:3" x14ac:dyDescent="0.25">
      <c r="A7976" t="s">
        <v>26107</v>
      </c>
      <c r="B7976" t="s">
        <v>18085</v>
      </c>
      <c r="C7976" t="s">
        <v>18087</v>
      </c>
    </row>
    <row r="7977" spans="1:3" x14ac:dyDescent="0.25">
      <c r="A7977" t="s">
        <v>26108</v>
      </c>
      <c r="B7977" t="s">
        <v>18085</v>
      </c>
      <c r="C7977" t="s">
        <v>18087</v>
      </c>
    </row>
    <row r="7978" spans="1:3" x14ac:dyDescent="0.25">
      <c r="A7978" t="s">
        <v>26109</v>
      </c>
      <c r="B7978" t="s">
        <v>18085</v>
      </c>
      <c r="C7978" t="s">
        <v>18103</v>
      </c>
    </row>
    <row r="7979" spans="1:3" x14ac:dyDescent="0.25">
      <c r="A7979" t="s">
        <v>26110</v>
      </c>
      <c r="B7979" t="s">
        <v>18085</v>
      </c>
      <c r="C7979" t="s">
        <v>18089</v>
      </c>
    </row>
    <row r="7980" spans="1:3" x14ac:dyDescent="0.25">
      <c r="A7980" t="s">
        <v>26111</v>
      </c>
      <c r="B7980" t="s">
        <v>18085</v>
      </c>
      <c r="C7980" t="s">
        <v>18087</v>
      </c>
    </row>
    <row r="7981" spans="1:3" x14ac:dyDescent="0.25">
      <c r="A7981" t="s">
        <v>26112</v>
      </c>
      <c r="B7981" t="s">
        <v>18085</v>
      </c>
      <c r="C7981" t="s">
        <v>18100</v>
      </c>
    </row>
    <row r="7982" spans="1:3" x14ac:dyDescent="0.25">
      <c r="A7982" t="s">
        <v>26113</v>
      </c>
      <c r="B7982" t="s">
        <v>18085</v>
      </c>
      <c r="C7982" t="s">
        <v>18100</v>
      </c>
    </row>
    <row r="7983" spans="1:3" x14ac:dyDescent="0.25">
      <c r="A7983" t="s">
        <v>26114</v>
      </c>
      <c r="B7983" t="s">
        <v>18085</v>
      </c>
      <c r="C7983" t="s">
        <v>18087</v>
      </c>
    </row>
    <row r="7984" spans="1:3" x14ac:dyDescent="0.25">
      <c r="A7984" t="s">
        <v>26115</v>
      </c>
      <c r="B7984" t="s">
        <v>18085</v>
      </c>
      <c r="C7984" t="s">
        <v>18132</v>
      </c>
    </row>
    <row r="7985" spans="1:3" x14ac:dyDescent="0.25">
      <c r="A7985" t="s">
        <v>26116</v>
      </c>
      <c r="B7985" t="s">
        <v>18085</v>
      </c>
      <c r="C7985" t="s">
        <v>18087</v>
      </c>
    </row>
    <row r="7986" spans="1:3" x14ac:dyDescent="0.25">
      <c r="A7986" t="s">
        <v>26117</v>
      </c>
      <c r="B7986" t="s">
        <v>18085</v>
      </c>
      <c r="C7986" t="s">
        <v>18100</v>
      </c>
    </row>
    <row r="7987" spans="1:3" x14ac:dyDescent="0.25">
      <c r="A7987" t="s">
        <v>26118</v>
      </c>
      <c r="B7987" t="s">
        <v>18085</v>
      </c>
      <c r="C7987" t="s">
        <v>18087</v>
      </c>
    </row>
    <row r="7988" spans="1:3" x14ac:dyDescent="0.25">
      <c r="A7988" t="s">
        <v>26119</v>
      </c>
      <c r="B7988" t="s">
        <v>18085</v>
      </c>
      <c r="C7988" t="s">
        <v>18087</v>
      </c>
    </row>
    <row r="7989" spans="1:3" x14ac:dyDescent="0.25">
      <c r="A7989" t="s">
        <v>26120</v>
      </c>
      <c r="B7989" t="s">
        <v>18085</v>
      </c>
      <c r="C7989" t="s">
        <v>18396</v>
      </c>
    </row>
    <row r="7990" spans="1:3" x14ac:dyDescent="0.25">
      <c r="A7990" t="s">
        <v>26121</v>
      </c>
      <c r="B7990" t="s">
        <v>18085</v>
      </c>
      <c r="C7990" t="s">
        <v>18087</v>
      </c>
    </row>
    <row r="7991" spans="1:3" x14ac:dyDescent="0.25">
      <c r="A7991" t="s">
        <v>26122</v>
      </c>
      <c r="B7991" t="s">
        <v>18085</v>
      </c>
      <c r="C7991" t="s">
        <v>18323</v>
      </c>
    </row>
    <row r="7992" spans="1:3" x14ac:dyDescent="0.25">
      <c r="A7992" t="s">
        <v>26123</v>
      </c>
      <c r="B7992" t="s">
        <v>18085</v>
      </c>
      <c r="C7992" t="s">
        <v>18100</v>
      </c>
    </row>
    <row r="7993" spans="1:3" x14ac:dyDescent="0.25">
      <c r="A7993" t="s">
        <v>26124</v>
      </c>
      <c r="B7993" t="s">
        <v>18085</v>
      </c>
      <c r="C7993" t="s">
        <v>18087</v>
      </c>
    </row>
    <row r="7994" spans="1:3" x14ac:dyDescent="0.25">
      <c r="A7994" t="s">
        <v>26125</v>
      </c>
      <c r="B7994" t="s">
        <v>18085</v>
      </c>
      <c r="C7994" t="s">
        <v>18087</v>
      </c>
    </row>
    <row r="7995" spans="1:3" x14ac:dyDescent="0.25">
      <c r="A7995" t="s">
        <v>26126</v>
      </c>
      <c r="B7995" t="s">
        <v>18085</v>
      </c>
      <c r="C7995" t="s">
        <v>18087</v>
      </c>
    </row>
    <row r="7996" spans="1:3" x14ac:dyDescent="0.25">
      <c r="A7996" t="s">
        <v>26127</v>
      </c>
      <c r="B7996" t="s">
        <v>18085</v>
      </c>
      <c r="C7996" t="s">
        <v>18087</v>
      </c>
    </row>
    <row r="7997" spans="1:3" x14ac:dyDescent="0.25">
      <c r="A7997" t="s">
        <v>26128</v>
      </c>
      <c r="B7997" t="s">
        <v>18085</v>
      </c>
      <c r="C7997" t="s">
        <v>18087</v>
      </c>
    </row>
    <row r="7998" spans="1:3" x14ac:dyDescent="0.25">
      <c r="A7998" t="s">
        <v>26129</v>
      </c>
      <c r="B7998" t="s">
        <v>18085</v>
      </c>
      <c r="C7998" t="s">
        <v>18100</v>
      </c>
    </row>
    <row r="7999" spans="1:3" x14ac:dyDescent="0.25">
      <c r="A7999" t="s">
        <v>26130</v>
      </c>
      <c r="B7999" t="s">
        <v>18085</v>
      </c>
      <c r="C7999" t="s">
        <v>18100</v>
      </c>
    </row>
    <row r="8000" spans="1:3" x14ac:dyDescent="0.25">
      <c r="A8000" t="s">
        <v>26131</v>
      </c>
      <c r="B8000" t="s">
        <v>18085</v>
      </c>
      <c r="C8000" t="s">
        <v>18100</v>
      </c>
    </row>
    <row r="8001" spans="1:3" x14ac:dyDescent="0.25">
      <c r="A8001" t="s">
        <v>26132</v>
      </c>
      <c r="B8001" t="s">
        <v>18085</v>
      </c>
      <c r="C8001" t="s">
        <v>18100</v>
      </c>
    </row>
    <row r="8002" spans="1:3" x14ac:dyDescent="0.25">
      <c r="A8002" t="s">
        <v>26133</v>
      </c>
      <c r="B8002" t="s">
        <v>18085</v>
      </c>
      <c r="C8002" t="s">
        <v>18100</v>
      </c>
    </row>
    <row r="8003" spans="1:3" x14ac:dyDescent="0.25">
      <c r="A8003" t="s">
        <v>26134</v>
      </c>
      <c r="B8003" t="s">
        <v>18085</v>
      </c>
      <c r="C8003" t="s">
        <v>18087</v>
      </c>
    </row>
    <row r="8004" spans="1:3" x14ac:dyDescent="0.25">
      <c r="A8004" t="s">
        <v>26135</v>
      </c>
      <c r="B8004" t="s">
        <v>18085</v>
      </c>
      <c r="C8004" t="s">
        <v>18087</v>
      </c>
    </row>
    <row r="8005" spans="1:3" x14ac:dyDescent="0.25">
      <c r="A8005" t="s">
        <v>26136</v>
      </c>
      <c r="B8005" t="s">
        <v>18085</v>
      </c>
      <c r="C8005" t="s">
        <v>18140</v>
      </c>
    </row>
    <row r="8006" spans="1:3" x14ac:dyDescent="0.25">
      <c r="A8006" t="s">
        <v>26137</v>
      </c>
      <c r="B8006" t="s">
        <v>18085</v>
      </c>
      <c r="C8006" t="s">
        <v>18175</v>
      </c>
    </row>
    <row r="8007" spans="1:3" x14ac:dyDescent="0.25">
      <c r="A8007" t="s">
        <v>26138</v>
      </c>
      <c r="B8007" t="s">
        <v>18085</v>
      </c>
      <c r="C8007" t="s">
        <v>18089</v>
      </c>
    </row>
    <row r="8008" spans="1:3" x14ac:dyDescent="0.25">
      <c r="A8008" t="s">
        <v>26139</v>
      </c>
      <c r="B8008" t="s">
        <v>18085</v>
      </c>
      <c r="C8008" t="s">
        <v>18087</v>
      </c>
    </row>
    <row r="8009" spans="1:3" x14ac:dyDescent="0.25">
      <c r="A8009" t="s">
        <v>26140</v>
      </c>
      <c r="B8009" t="s">
        <v>18085</v>
      </c>
      <c r="C8009" t="s">
        <v>18087</v>
      </c>
    </row>
    <row r="8010" spans="1:3" x14ac:dyDescent="0.25">
      <c r="A8010" t="s">
        <v>26141</v>
      </c>
      <c r="B8010" t="s">
        <v>18085</v>
      </c>
      <c r="C8010" t="s">
        <v>18111</v>
      </c>
    </row>
    <row r="8011" spans="1:3" x14ac:dyDescent="0.25">
      <c r="A8011" t="s">
        <v>26142</v>
      </c>
      <c r="B8011" t="s">
        <v>18085</v>
      </c>
      <c r="C8011" t="s">
        <v>18100</v>
      </c>
    </row>
    <row r="8012" spans="1:3" x14ac:dyDescent="0.25">
      <c r="A8012" t="s">
        <v>26143</v>
      </c>
      <c r="B8012" t="s">
        <v>18085</v>
      </c>
      <c r="C8012" t="s">
        <v>18087</v>
      </c>
    </row>
    <row r="8013" spans="1:3" x14ac:dyDescent="0.25">
      <c r="A8013" t="s">
        <v>26144</v>
      </c>
      <c r="B8013" t="s">
        <v>18085</v>
      </c>
      <c r="C8013" t="s">
        <v>18087</v>
      </c>
    </row>
    <row r="8014" spans="1:3" x14ac:dyDescent="0.25">
      <c r="A8014" t="s">
        <v>26145</v>
      </c>
      <c r="B8014" t="s">
        <v>18085</v>
      </c>
      <c r="C8014" t="s">
        <v>18087</v>
      </c>
    </row>
    <row r="8015" spans="1:3" x14ac:dyDescent="0.25">
      <c r="A8015" t="s">
        <v>26146</v>
      </c>
      <c r="B8015" t="s">
        <v>18085</v>
      </c>
      <c r="C8015" t="s">
        <v>18087</v>
      </c>
    </row>
    <row r="8016" spans="1:3" x14ac:dyDescent="0.25">
      <c r="A8016" t="s">
        <v>26147</v>
      </c>
      <c r="B8016" t="s">
        <v>18389</v>
      </c>
      <c r="C8016" t="s">
        <v>18100</v>
      </c>
    </row>
    <row r="8017" spans="1:3" x14ac:dyDescent="0.25">
      <c r="A8017" t="s">
        <v>26148</v>
      </c>
      <c r="B8017" t="s">
        <v>18085</v>
      </c>
      <c r="C8017" t="s">
        <v>18122</v>
      </c>
    </row>
    <row r="8018" spans="1:3" x14ac:dyDescent="0.25">
      <c r="A8018" t="s">
        <v>26149</v>
      </c>
      <c r="B8018" t="s">
        <v>18085</v>
      </c>
      <c r="C8018" t="s">
        <v>18100</v>
      </c>
    </row>
    <row r="8019" spans="1:3" x14ac:dyDescent="0.25">
      <c r="A8019" t="s">
        <v>26150</v>
      </c>
      <c r="B8019" t="s">
        <v>18085</v>
      </c>
      <c r="C8019" t="s">
        <v>18100</v>
      </c>
    </row>
    <row r="8020" spans="1:3" x14ac:dyDescent="0.25">
      <c r="A8020" t="s">
        <v>26151</v>
      </c>
      <c r="B8020" t="s">
        <v>18085</v>
      </c>
      <c r="C8020" t="s">
        <v>18100</v>
      </c>
    </row>
    <row r="8021" spans="1:3" x14ac:dyDescent="0.25">
      <c r="A8021" t="s">
        <v>26152</v>
      </c>
      <c r="B8021" t="s">
        <v>18085</v>
      </c>
      <c r="C8021" t="s">
        <v>18100</v>
      </c>
    </row>
    <row r="8022" spans="1:3" x14ac:dyDescent="0.25">
      <c r="A8022" t="s">
        <v>26153</v>
      </c>
      <c r="B8022" t="s">
        <v>18085</v>
      </c>
      <c r="C8022" t="s">
        <v>18100</v>
      </c>
    </row>
    <row r="8023" spans="1:3" x14ac:dyDescent="0.25">
      <c r="A8023" t="s">
        <v>26154</v>
      </c>
      <c r="B8023" t="s">
        <v>18085</v>
      </c>
      <c r="C8023" t="s">
        <v>18087</v>
      </c>
    </row>
    <row r="8024" spans="1:3" x14ac:dyDescent="0.25">
      <c r="A8024" t="s">
        <v>26155</v>
      </c>
      <c r="B8024" t="s">
        <v>18085</v>
      </c>
      <c r="C8024" t="s">
        <v>18087</v>
      </c>
    </row>
    <row r="8025" spans="1:3" x14ac:dyDescent="0.25">
      <c r="A8025" t="s">
        <v>26156</v>
      </c>
      <c r="B8025" t="s">
        <v>18085</v>
      </c>
      <c r="C8025" t="s">
        <v>18103</v>
      </c>
    </row>
    <row r="8026" spans="1:3" x14ac:dyDescent="0.25">
      <c r="A8026" t="s">
        <v>26157</v>
      </c>
      <c r="B8026" t="s">
        <v>18085</v>
      </c>
      <c r="C8026" t="s">
        <v>18087</v>
      </c>
    </row>
    <row r="8027" spans="1:3" x14ac:dyDescent="0.25">
      <c r="A8027" t="s">
        <v>26158</v>
      </c>
      <c r="B8027" t="s">
        <v>18085</v>
      </c>
      <c r="C8027" t="s">
        <v>18087</v>
      </c>
    </row>
    <row r="8028" spans="1:3" x14ac:dyDescent="0.25">
      <c r="A8028" t="s">
        <v>26159</v>
      </c>
      <c r="B8028" t="s">
        <v>18085</v>
      </c>
      <c r="C8028" t="s">
        <v>18087</v>
      </c>
    </row>
    <row r="8029" spans="1:3" x14ac:dyDescent="0.25">
      <c r="A8029" t="s">
        <v>26160</v>
      </c>
      <c r="B8029" t="s">
        <v>18085</v>
      </c>
      <c r="C8029" t="s">
        <v>18087</v>
      </c>
    </row>
    <row r="8030" spans="1:3" x14ac:dyDescent="0.25">
      <c r="A8030" t="s">
        <v>26161</v>
      </c>
      <c r="B8030" t="s">
        <v>18085</v>
      </c>
      <c r="C8030" t="s">
        <v>18100</v>
      </c>
    </row>
    <row r="8031" spans="1:3" x14ac:dyDescent="0.25">
      <c r="A8031" t="s">
        <v>26162</v>
      </c>
      <c r="B8031" t="s">
        <v>18085</v>
      </c>
      <c r="C8031" t="s">
        <v>18103</v>
      </c>
    </row>
    <row r="8032" spans="1:3" x14ac:dyDescent="0.25">
      <c r="A8032" t="s">
        <v>26163</v>
      </c>
      <c r="B8032" t="s">
        <v>18085</v>
      </c>
      <c r="C8032" t="s">
        <v>18087</v>
      </c>
    </row>
    <row r="8033" spans="1:3" x14ac:dyDescent="0.25">
      <c r="A8033" t="s">
        <v>26164</v>
      </c>
      <c r="B8033" t="s">
        <v>18085</v>
      </c>
      <c r="C8033" t="s">
        <v>18089</v>
      </c>
    </row>
    <row r="8034" spans="1:3" x14ac:dyDescent="0.25">
      <c r="A8034" t="s">
        <v>26165</v>
      </c>
      <c r="B8034" t="s">
        <v>18085</v>
      </c>
      <c r="C8034" t="s">
        <v>18087</v>
      </c>
    </row>
    <row r="8035" spans="1:3" x14ac:dyDescent="0.25">
      <c r="A8035" t="s">
        <v>26166</v>
      </c>
      <c r="B8035" t="s">
        <v>18085</v>
      </c>
      <c r="C8035" t="s">
        <v>18087</v>
      </c>
    </row>
    <row r="8036" spans="1:3" x14ac:dyDescent="0.25">
      <c r="A8036" t="s">
        <v>26167</v>
      </c>
      <c r="B8036" t="s">
        <v>18085</v>
      </c>
      <c r="C8036" t="s">
        <v>18100</v>
      </c>
    </row>
    <row r="8037" spans="1:3" x14ac:dyDescent="0.25">
      <c r="A8037" t="s">
        <v>26168</v>
      </c>
      <c r="B8037" t="s">
        <v>18085</v>
      </c>
      <c r="C8037" t="s">
        <v>18100</v>
      </c>
    </row>
    <row r="8038" spans="1:3" x14ac:dyDescent="0.25">
      <c r="A8038" t="s">
        <v>26169</v>
      </c>
      <c r="B8038" t="s">
        <v>18085</v>
      </c>
      <c r="C8038" t="s">
        <v>18087</v>
      </c>
    </row>
    <row r="8039" spans="1:3" x14ac:dyDescent="0.25">
      <c r="A8039" t="s">
        <v>26170</v>
      </c>
      <c r="B8039" t="s">
        <v>18085</v>
      </c>
      <c r="C8039" t="s">
        <v>18087</v>
      </c>
    </row>
    <row r="8040" spans="1:3" x14ac:dyDescent="0.25">
      <c r="A8040" t="s">
        <v>26171</v>
      </c>
      <c r="B8040" t="s">
        <v>18085</v>
      </c>
      <c r="C8040" t="s">
        <v>18100</v>
      </c>
    </row>
    <row r="8041" spans="1:3" x14ac:dyDescent="0.25">
      <c r="A8041" t="s">
        <v>26172</v>
      </c>
      <c r="B8041" t="s">
        <v>18085</v>
      </c>
      <c r="C8041" t="s">
        <v>18087</v>
      </c>
    </row>
    <row r="8042" spans="1:3" x14ac:dyDescent="0.25">
      <c r="A8042" t="s">
        <v>26173</v>
      </c>
      <c r="B8042" t="s">
        <v>18085</v>
      </c>
      <c r="C8042" t="s">
        <v>18100</v>
      </c>
    </row>
    <row r="8043" spans="1:3" x14ac:dyDescent="0.25">
      <c r="A8043" t="s">
        <v>26174</v>
      </c>
      <c r="B8043" t="s">
        <v>18085</v>
      </c>
      <c r="C8043" t="s">
        <v>18087</v>
      </c>
    </row>
    <row r="8044" spans="1:3" x14ac:dyDescent="0.25">
      <c r="A8044" t="s">
        <v>26175</v>
      </c>
      <c r="B8044" t="s">
        <v>18085</v>
      </c>
      <c r="C8044" t="s">
        <v>18087</v>
      </c>
    </row>
    <row r="8045" spans="1:3" x14ac:dyDescent="0.25">
      <c r="A8045" t="s">
        <v>26176</v>
      </c>
      <c r="B8045" t="s">
        <v>18085</v>
      </c>
      <c r="C8045" t="s">
        <v>18087</v>
      </c>
    </row>
    <row r="8046" spans="1:3" x14ac:dyDescent="0.25">
      <c r="A8046" t="s">
        <v>26177</v>
      </c>
      <c r="B8046" t="s">
        <v>18085</v>
      </c>
      <c r="C8046" t="s">
        <v>18100</v>
      </c>
    </row>
    <row r="8047" spans="1:3" x14ac:dyDescent="0.25">
      <c r="A8047" t="s">
        <v>26178</v>
      </c>
      <c r="B8047" t="s">
        <v>18085</v>
      </c>
      <c r="C8047" t="s">
        <v>18087</v>
      </c>
    </row>
    <row r="8048" spans="1:3" x14ac:dyDescent="0.25">
      <c r="A8048" t="s">
        <v>26179</v>
      </c>
      <c r="B8048" t="s">
        <v>18085</v>
      </c>
      <c r="C8048" t="s">
        <v>18087</v>
      </c>
    </row>
    <row r="8049" spans="1:3" x14ac:dyDescent="0.25">
      <c r="A8049" t="s">
        <v>26180</v>
      </c>
      <c r="B8049" t="s">
        <v>18085</v>
      </c>
      <c r="C8049" t="s">
        <v>18087</v>
      </c>
    </row>
    <row r="8050" spans="1:3" x14ac:dyDescent="0.25">
      <c r="A8050" t="s">
        <v>26181</v>
      </c>
      <c r="B8050" t="s">
        <v>18085</v>
      </c>
      <c r="C8050" t="s">
        <v>18100</v>
      </c>
    </row>
    <row r="8051" spans="1:3" x14ac:dyDescent="0.25">
      <c r="A8051" t="s">
        <v>26182</v>
      </c>
      <c r="B8051" t="s">
        <v>18085</v>
      </c>
      <c r="C8051" t="s">
        <v>18087</v>
      </c>
    </row>
    <row r="8052" spans="1:3" x14ac:dyDescent="0.25">
      <c r="A8052" t="s">
        <v>26183</v>
      </c>
      <c r="B8052" t="s">
        <v>18085</v>
      </c>
      <c r="C8052" t="s">
        <v>18087</v>
      </c>
    </row>
    <row r="8053" spans="1:3" x14ac:dyDescent="0.25">
      <c r="A8053" t="s">
        <v>26184</v>
      </c>
      <c r="B8053" t="s">
        <v>18085</v>
      </c>
      <c r="C8053" t="s">
        <v>18229</v>
      </c>
    </row>
    <row r="8054" spans="1:3" x14ac:dyDescent="0.25">
      <c r="A8054" t="s">
        <v>26185</v>
      </c>
      <c r="B8054" t="s">
        <v>18085</v>
      </c>
      <c r="C8054" t="s">
        <v>18100</v>
      </c>
    </row>
    <row r="8055" spans="1:3" x14ac:dyDescent="0.25">
      <c r="A8055" t="s">
        <v>26186</v>
      </c>
      <c r="B8055" t="s">
        <v>18085</v>
      </c>
      <c r="C8055" t="s">
        <v>18087</v>
      </c>
    </row>
    <row r="8056" spans="1:3" x14ac:dyDescent="0.25">
      <c r="A8056" t="s">
        <v>26187</v>
      </c>
      <c r="B8056" t="s">
        <v>18085</v>
      </c>
      <c r="C8056" t="s">
        <v>18100</v>
      </c>
    </row>
    <row r="8057" spans="1:3" x14ac:dyDescent="0.25">
      <c r="A8057" t="s">
        <v>26188</v>
      </c>
      <c r="B8057" t="s">
        <v>18085</v>
      </c>
      <c r="C8057" t="s">
        <v>18229</v>
      </c>
    </row>
    <row r="8058" spans="1:3" x14ac:dyDescent="0.25">
      <c r="A8058" t="s">
        <v>26189</v>
      </c>
      <c r="B8058" t="s">
        <v>18085</v>
      </c>
      <c r="C8058" t="s">
        <v>18087</v>
      </c>
    </row>
    <row r="8059" spans="1:3" x14ac:dyDescent="0.25">
      <c r="A8059" t="s">
        <v>26190</v>
      </c>
      <c r="B8059" t="s">
        <v>18085</v>
      </c>
      <c r="C8059" t="s">
        <v>18100</v>
      </c>
    </row>
    <row r="8060" spans="1:3" x14ac:dyDescent="0.25">
      <c r="A8060" t="s">
        <v>26191</v>
      </c>
      <c r="B8060" t="s">
        <v>18085</v>
      </c>
      <c r="C8060" t="s">
        <v>18087</v>
      </c>
    </row>
    <row r="8061" spans="1:3" x14ac:dyDescent="0.25">
      <c r="A8061" t="s">
        <v>26192</v>
      </c>
      <c r="B8061" t="s">
        <v>18085</v>
      </c>
      <c r="C8061" t="s">
        <v>18087</v>
      </c>
    </row>
    <row r="8062" spans="1:3" x14ac:dyDescent="0.25">
      <c r="A8062" t="s">
        <v>26193</v>
      </c>
      <c r="B8062" t="s">
        <v>18085</v>
      </c>
      <c r="C8062" t="s">
        <v>18087</v>
      </c>
    </row>
    <row r="8063" spans="1:3" x14ac:dyDescent="0.25">
      <c r="A8063" t="s">
        <v>26194</v>
      </c>
      <c r="B8063" t="s">
        <v>18085</v>
      </c>
      <c r="C8063" t="s">
        <v>18087</v>
      </c>
    </row>
    <row r="8064" spans="1:3" x14ac:dyDescent="0.25">
      <c r="A8064" t="s">
        <v>26195</v>
      </c>
      <c r="B8064" t="s">
        <v>18085</v>
      </c>
      <c r="C8064" t="s">
        <v>18100</v>
      </c>
    </row>
    <row r="8065" spans="1:3" x14ac:dyDescent="0.25">
      <c r="A8065" t="s">
        <v>26196</v>
      </c>
      <c r="B8065" t="s">
        <v>18085</v>
      </c>
      <c r="C8065" t="s">
        <v>18087</v>
      </c>
    </row>
    <row r="8066" spans="1:3" x14ac:dyDescent="0.25">
      <c r="A8066" t="s">
        <v>26197</v>
      </c>
      <c r="B8066" t="s">
        <v>18085</v>
      </c>
      <c r="C8066" t="s">
        <v>18087</v>
      </c>
    </row>
    <row r="8067" spans="1:3" x14ac:dyDescent="0.25">
      <c r="A8067" t="s">
        <v>26198</v>
      </c>
      <c r="B8067" t="s">
        <v>18085</v>
      </c>
      <c r="C8067" t="s">
        <v>18100</v>
      </c>
    </row>
    <row r="8068" spans="1:3" x14ac:dyDescent="0.25">
      <c r="A8068" t="s">
        <v>26199</v>
      </c>
      <c r="B8068" t="s">
        <v>18085</v>
      </c>
      <c r="C8068" t="s">
        <v>18100</v>
      </c>
    </row>
    <row r="8069" spans="1:3" x14ac:dyDescent="0.25">
      <c r="A8069" t="s">
        <v>26200</v>
      </c>
      <c r="B8069" t="s">
        <v>18085</v>
      </c>
      <c r="C8069" t="s">
        <v>18100</v>
      </c>
    </row>
    <row r="8070" spans="1:3" x14ac:dyDescent="0.25">
      <c r="A8070" t="s">
        <v>26201</v>
      </c>
      <c r="B8070" t="s">
        <v>18085</v>
      </c>
      <c r="C8070" t="s">
        <v>18100</v>
      </c>
    </row>
    <row r="8071" spans="1:3" x14ac:dyDescent="0.25">
      <c r="A8071" t="s">
        <v>26202</v>
      </c>
      <c r="B8071" t="s">
        <v>18085</v>
      </c>
      <c r="C8071" t="s">
        <v>18100</v>
      </c>
    </row>
    <row r="8072" spans="1:3" x14ac:dyDescent="0.25">
      <c r="A8072" t="s">
        <v>26203</v>
      </c>
      <c r="B8072" t="s">
        <v>18085</v>
      </c>
      <c r="C8072" t="s">
        <v>18100</v>
      </c>
    </row>
    <row r="8073" spans="1:3" x14ac:dyDescent="0.25">
      <c r="A8073" t="s">
        <v>26204</v>
      </c>
      <c r="B8073" t="s">
        <v>18085</v>
      </c>
      <c r="C8073" t="s">
        <v>18087</v>
      </c>
    </row>
    <row r="8074" spans="1:3" x14ac:dyDescent="0.25">
      <c r="A8074" t="s">
        <v>26205</v>
      </c>
      <c r="B8074" t="s">
        <v>18085</v>
      </c>
      <c r="C8074" t="s">
        <v>18087</v>
      </c>
    </row>
    <row r="8075" spans="1:3" x14ac:dyDescent="0.25">
      <c r="A8075" t="s">
        <v>26206</v>
      </c>
      <c r="B8075" t="s">
        <v>18085</v>
      </c>
      <c r="C8075" t="s">
        <v>18087</v>
      </c>
    </row>
    <row r="8076" spans="1:3" x14ac:dyDescent="0.25">
      <c r="A8076" t="s">
        <v>26207</v>
      </c>
      <c r="B8076" t="s">
        <v>18085</v>
      </c>
      <c r="C8076" t="s">
        <v>18087</v>
      </c>
    </row>
    <row r="8077" spans="1:3" x14ac:dyDescent="0.25">
      <c r="A8077" t="s">
        <v>26208</v>
      </c>
      <c r="B8077" t="s">
        <v>18085</v>
      </c>
      <c r="C8077" t="s">
        <v>18087</v>
      </c>
    </row>
    <row r="8078" spans="1:3" x14ac:dyDescent="0.25">
      <c r="A8078" t="s">
        <v>26209</v>
      </c>
      <c r="B8078" t="s">
        <v>18085</v>
      </c>
      <c r="C8078" t="s">
        <v>18087</v>
      </c>
    </row>
    <row r="8079" spans="1:3" x14ac:dyDescent="0.25">
      <c r="A8079" t="s">
        <v>26210</v>
      </c>
      <c r="B8079" t="s">
        <v>18085</v>
      </c>
      <c r="C8079" t="s">
        <v>18229</v>
      </c>
    </row>
    <row r="8080" spans="1:3" x14ac:dyDescent="0.25">
      <c r="A8080" t="s">
        <v>26211</v>
      </c>
      <c r="B8080" t="s">
        <v>18085</v>
      </c>
      <c r="C8080" t="s">
        <v>18100</v>
      </c>
    </row>
    <row r="8081" spans="1:3" x14ac:dyDescent="0.25">
      <c r="A8081" t="s">
        <v>26212</v>
      </c>
      <c r="B8081" t="s">
        <v>18085</v>
      </c>
      <c r="C8081" t="s">
        <v>18100</v>
      </c>
    </row>
    <row r="8082" spans="1:3" x14ac:dyDescent="0.25">
      <c r="A8082" t="s">
        <v>26213</v>
      </c>
      <c r="B8082" t="s">
        <v>18108</v>
      </c>
      <c r="C8082" t="s">
        <v>18100</v>
      </c>
    </row>
    <row r="8083" spans="1:3" x14ac:dyDescent="0.25">
      <c r="A8083" t="s">
        <v>26214</v>
      </c>
      <c r="B8083" t="s">
        <v>18085</v>
      </c>
      <c r="C8083" t="s">
        <v>18229</v>
      </c>
    </row>
    <row r="8084" spans="1:3" x14ac:dyDescent="0.25">
      <c r="A8084" t="s">
        <v>26215</v>
      </c>
      <c r="B8084" t="s">
        <v>18085</v>
      </c>
      <c r="C8084" t="s">
        <v>18100</v>
      </c>
    </row>
    <row r="8085" spans="1:3" x14ac:dyDescent="0.25">
      <c r="A8085" t="s">
        <v>26216</v>
      </c>
      <c r="B8085" t="s">
        <v>18085</v>
      </c>
      <c r="C8085" t="s">
        <v>18100</v>
      </c>
    </row>
    <row r="8086" spans="1:3" x14ac:dyDescent="0.25">
      <c r="A8086" t="s">
        <v>26217</v>
      </c>
      <c r="B8086" t="s">
        <v>18866</v>
      </c>
      <c r="C8086" t="s">
        <v>18087</v>
      </c>
    </row>
    <row r="8087" spans="1:3" x14ac:dyDescent="0.25">
      <c r="A8087" t="s">
        <v>26218</v>
      </c>
      <c r="B8087" t="s">
        <v>18085</v>
      </c>
      <c r="C8087" t="s">
        <v>18103</v>
      </c>
    </row>
    <row r="8088" spans="1:3" x14ac:dyDescent="0.25">
      <c r="A8088" t="s">
        <v>26219</v>
      </c>
      <c r="B8088" t="s">
        <v>18085</v>
      </c>
      <c r="C8088" t="s">
        <v>18100</v>
      </c>
    </row>
    <row r="8089" spans="1:3" x14ac:dyDescent="0.25">
      <c r="A8089" t="s">
        <v>26220</v>
      </c>
      <c r="B8089" t="s">
        <v>18085</v>
      </c>
      <c r="C8089" t="s">
        <v>18229</v>
      </c>
    </row>
    <row r="8090" spans="1:3" x14ac:dyDescent="0.25">
      <c r="A8090" t="s">
        <v>26221</v>
      </c>
      <c r="B8090" t="s">
        <v>18085</v>
      </c>
      <c r="C8090" t="s">
        <v>18087</v>
      </c>
    </row>
    <row r="8091" spans="1:3" x14ac:dyDescent="0.25">
      <c r="A8091" t="s">
        <v>26222</v>
      </c>
      <c r="B8091" t="s">
        <v>18085</v>
      </c>
      <c r="C8091" t="s">
        <v>18087</v>
      </c>
    </row>
    <row r="8092" spans="1:3" x14ac:dyDescent="0.25">
      <c r="A8092" t="s">
        <v>26223</v>
      </c>
      <c r="B8092" t="s">
        <v>18085</v>
      </c>
      <c r="C8092" t="s">
        <v>18087</v>
      </c>
    </row>
    <row r="8093" spans="1:3" x14ac:dyDescent="0.25">
      <c r="A8093" t="s">
        <v>26224</v>
      </c>
      <c r="B8093" t="s">
        <v>18085</v>
      </c>
      <c r="C8093" t="s">
        <v>18087</v>
      </c>
    </row>
    <row r="8094" spans="1:3" x14ac:dyDescent="0.25">
      <c r="A8094" t="s">
        <v>26225</v>
      </c>
      <c r="B8094" t="s">
        <v>18085</v>
      </c>
      <c r="C8094" t="s">
        <v>18087</v>
      </c>
    </row>
    <row r="8095" spans="1:3" x14ac:dyDescent="0.25">
      <c r="A8095" t="s">
        <v>26226</v>
      </c>
      <c r="B8095" t="s">
        <v>18085</v>
      </c>
      <c r="C8095" t="s">
        <v>18087</v>
      </c>
    </row>
    <row r="8096" spans="1:3" x14ac:dyDescent="0.25">
      <c r="A8096" t="s">
        <v>26227</v>
      </c>
      <c r="B8096" t="s">
        <v>18085</v>
      </c>
      <c r="C8096" t="s">
        <v>18100</v>
      </c>
    </row>
    <row r="8097" spans="1:3" x14ac:dyDescent="0.25">
      <c r="A8097" t="s">
        <v>26228</v>
      </c>
      <c r="B8097" t="s">
        <v>18085</v>
      </c>
      <c r="C8097" t="s">
        <v>18100</v>
      </c>
    </row>
    <row r="8098" spans="1:3" x14ac:dyDescent="0.25">
      <c r="A8098" t="s">
        <v>26229</v>
      </c>
      <c r="B8098" t="s">
        <v>18085</v>
      </c>
      <c r="C8098" t="s">
        <v>18229</v>
      </c>
    </row>
    <row r="8099" spans="1:3" x14ac:dyDescent="0.25">
      <c r="A8099" t="s">
        <v>26230</v>
      </c>
      <c r="B8099" t="s">
        <v>18085</v>
      </c>
      <c r="C8099" t="s">
        <v>18152</v>
      </c>
    </row>
    <row r="8100" spans="1:3" x14ac:dyDescent="0.25">
      <c r="A8100" t="s">
        <v>26231</v>
      </c>
      <c r="B8100" t="s">
        <v>18085</v>
      </c>
      <c r="C8100" t="s">
        <v>18087</v>
      </c>
    </row>
    <row r="8101" spans="1:3" x14ac:dyDescent="0.25">
      <c r="A8101" t="s">
        <v>26232</v>
      </c>
      <c r="B8101" t="s">
        <v>18085</v>
      </c>
      <c r="C8101" t="s">
        <v>18100</v>
      </c>
    </row>
    <row r="8102" spans="1:3" x14ac:dyDescent="0.25">
      <c r="A8102" t="s">
        <v>26233</v>
      </c>
      <c r="B8102" t="s">
        <v>18085</v>
      </c>
      <c r="C8102" t="s">
        <v>18229</v>
      </c>
    </row>
    <row r="8103" spans="1:3" x14ac:dyDescent="0.25">
      <c r="A8103" t="s">
        <v>26234</v>
      </c>
      <c r="B8103" t="s">
        <v>18085</v>
      </c>
      <c r="C8103" t="s">
        <v>18100</v>
      </c>
    </row>
    <row r="8104" spans="1:3" x14ac:dyDescent="0.25">
      <c r="A8104" t="s">
        <v>26235</v>
      </c>
      <c r="B8104" t="s">
        <v>18085</v>
      </c>
      <c r="C8104" t="s">
        <v>18087</v>
      </c>
    </row>
    <row r="8105" spans="1:3" x14ac:dyDescent="0.25">
      <c r="A8105" t="s">
        <v>26236</v>
      </c>
      <c r="B8105" t="s">
        <v>18085</v>
      </c>
      <c r="C8105" t="s">
        <v>18087</v>
      </c>
    </row>
    <row r="8106" spans="1:3" x14ac:dyDescent="0.25">
      <c r="A8106" t="s">
        <v>26237</v>
      </c>
      <c r="B8106" t="s">
        <v>18085</v>
      </c>
      <c r="C8106" t="s">
        <v>18087</v>
      </c>
    </row>
    <row r="8107" spans="1:3" x14ac:dyDescent="0.25">
      <c r="A8107" t="s">
        <v>26238</v>
      </c>
      <c r="B8107" t="s">
        <v>18085</v>
      </c>
      <c r="C8107" t="s">
        <v>18100</v>
      </c>
    </row>
    <row r="8108" spans="1:3" x14ac:dyDescent="0.25">
      <c r="A8108" t="s">
        <v>26239</v>
      </c>
      <c r="B8108" t="s">
        <v>18085</v>
      </c>
      <c r="C8108" t="s">
        <v>18087</v>
      </c>
    </row>
    <row r="8109" spans="1:3" x14ac:dyDescent="0.25">
      <c r="A8109" t="s">
        <v>26240</v>
      </c>
      <c r="B8109" t="s">
        <v>18085</v>
      </c>
      <c r="C8109" t="s">
        <v>18087</v>
      </c>
    </row>
    <row r="8110" spans="1:3" x14ac:dyDescent="0.25">
      <c r="A8110" t="s">
        <v>26241</v>
      </c>
      <c r="B8110" t="s">
        <v>18085</v>
      </c>
      <c r="C8110" t="s">
        <v>18100</v>
      </c>
    </row>
    <row r="8111" spans="1:3" x14ac:dyDescent="0.25">
      <c r="A8111" t="s">
        <v>26242</v>
      </c>
      <c r="B8111" t="s">
        <v>18085</v>
      </c>
      <c r="C8111" t="s">
        <v>18087</v>
      </c>
    </row>
    <row r="8112" spans="1:3" x14ac:dyDescent="0.25">
      <c r="A8112" t="s">
        <v>26243</v>
      </c>
      <c r="B8112" t="s">
        <v>18085</v>
      </c>
      <c r="C8112" t="s">
        <v>18100</v>
      </c>
    </row>
    <row r="8113" spans="1:3" x14ac:dyDescent="0.25">
      <c r="A8113" t="s">
        <v>26244</v>
      </c>
      <c r="B8113" t="s">
        <v>18085</v>
      </c>
      <c r="C8113" t="s">
        <v>18100</v>
      </c>
    </row>
    <row r="8114" spans="1:3" x14ac:dyDescent="0.25">
      <c r="A8114" t="s">
        <v>26245</v>
      </c>
      <c r="B8114" t="s">
        <v>18085</v>
      </c>
      <c r="C8114" t="s">
        <v>18100</v>
      </c>
    </row>
    <row r="8115" spans="1:3" x14ac:dyDescent="0.25">
      <c r="A8115" t="s">
        <v>26246</v>
      </c>
      <c r="B8115" t="s">
        <v>18085</v>
      </c>
      <c r="C8115" t="s">
        <v>18100</v>
      </c>
    </row>
    <row r="8116" spans="1:3" x14ac:dyDescent="0.25">
      <c r="A8116" t="s">
        <v>26247</v>
      </c>
      <c r="B8116" t="s">
        <v>18085</v>
      </c>
      <c r="C8116" t="s">
        <v>18087</v>
      </c>
    </row>
    <row r="8117" spans="1:3" x14ac:dyDescent="0.25">
      <c r="A8117" t="s">
        <v>26248</v>
      </c>
      <c r="B8117" t="s">
        <v>18085</v>
      </c>
      <c r="C8117" t="s">
        <v>18087</v>
      </c>
    </row>
    <row r="8118" spans="1:3" x14ac:dyDescent="0.25">
      <c r="A8118" t="s">
        <v>26249</v>
      </c>
      <c r="B8118" t="s">
        <v>18085</v>
      </c>
      <c r="C8118" t="s">
        <v>18087</v>
      </c>
    </row>
    <row r="8119" spans="1:3" x14ac:dyDescent="0.25">
      <c r="A8119" t="s">
        <v>26250</v>
      </c>
      <c r="B8119" t="s">
        <v>18085</v>
      </c>
      <c r="C8119" t="s">
        <v>21118</v>
      </c>
    </row>
    <row r="8120" spans="1:3" x14ac:dyDescent="0.25">
      <c r="A8120" t="s">
        <v>26251</v>
      </c>
      <c r="B8120" t="s">
        <v>18085</v>
      </c>
      <c r="C8120" t="s">
        <v>18100</v>
      </c>
    </row>
    <row r="8121" spans="1:3" x14ac:dyDescent="0.25">
      <c r="A8121" t="s">
        <v>26252</v>
      </c>
      <c r="B8121" t="s">
        <v>18085</v>
      </c>
      <c r="C8121" t="s">
        <v>18087</v>
      </c>
    </row>
    <row r="8122" spans="1:3" x14ac:dyDescent="0.25">
      <c r="A8122" t="s">
        <v>26253</v>
      </c>
      <c r="B8122" t="s">
        <v>18085</v>
      </c>
      <c r="C8122" t="s">
        <v>18100</v>
      </c>
    </row>
    <row r="8123" spans="1:3" x14ac:dyDescent="0.25">
      <c r="A8123" t="s">
        <v>26254</v>
      </c>
      <c r="B8123" t="s">
        <v>18085</v>
      </c>
      <c r="C8123" t="s">
        <v>18087</v>
      </c>
    </row>
    <row r="8124" spans="1:3" x14ac:dyDescent="0.25">
      <c r="A8124" t="s">
        <v>26255</v>
      </c>
      <c r="B8124" t="s">
        <v>18085</v>
      </c>
      <c r="C8124" t="s">
        <v>18087</v>
      </c>
    </row>
    <row r="8125" spans="1:3" x14ac:dyDescent="0.25">
      <c r="A8125" t="s">
        <v>26256</v>
      </c>
      <c r="B8125" t="s">
        <v>18085</v>
      </c>
      <c r="C8125" t="s">
        <v>18087</v>
      </c>
    </row>
    <row r="8126" spans="1:3" x14ac:dyDescent="0.25">
      <c r="A8126" t="s">
        <v>26257</v>
      </c>
      <c r="B8126" t="s">
        <v>18085</v>
      </c>
      <c r="C8126" t="s">
        <v>18087</v>
      </c>
    </row>
    <row r="8127" spans="1:3" x14ac:dyDescent="0.25">
      <c r="A8127" t="s">
        <v>26258</v>
      </c>
      <c r="B8127" t="s">
        <v>18085</v>
      </c>
      <c r="C8127" t="s">
        <v>18100</v>
      </c>
    </row>
    <row r="8128" spans="1:3" x14ac:dyDescent="0.25">
      <c r="A8128" t="s">
        <v>26259</v>
      </c>
      <c r="B8128" t="s">
        <v>18085</v>
      </c>
      <c r="C8128" t="s">
        <v>18100</v>
      </c>
    </row>
    <row r="8129" spans="1:3" x14ac:dyDescent="0.25">
      <c r="A8129" t="s">
        <v>26260</v>
      </c>
      <c r="B8129" t="s">
        <v>18085</v>
      </c>
      <c r="C8129" t="s">
        <v>18100</v>
      </c>
    </row>
    <row r="8130" spans="1:3" x14ac:dyDescent="0.25">
      <c r="A8130" t="s">
        <v>26261</v>
      </c>
      <c r="B8130" t="s">
        <v>18085</v>
      </c>
      <c r="C8130" t="s">
        <v>18087</v>
      </c>
    </row>
    <row r="8131" spans="1:3" x14ac:dyDescent="0.25">
      <c r="A8131" t="s">
        <v>26262</v>
      </c>
      <c r="B8131" t="s">
        <v>18313</v>
      </c>
      <c r="C8131" t="s">
        <v>18100</v>
      </c>
    </row>
    <row r="8132" spans="1:3" x14ac:dyDescent="0.25">
      <c r="A8132" t="s">
        <v>26263</v>
      </c>
      <c r="B8132" t="s">
        <v>18085</v>
      </c>
      <c r="C8132" t="s">
        <v>18100</v>
      </c>
    </row>
    <row r="8133" spans="1:3" x14ac:dyDescent="0.25">
      <c r="A8133" t="s">
        <v>26264</v>
      </c>
      <c r="B8133" t="s">
        <v>18085</v>
      </c>
      <c r="C8133" t="s">
        <v>18100</v>
      </c>
    </row>
    <row r="8134" spans="1:3" x14ac:dyDescent="0.25">
      <c r="A8134" t="s">
        <v>26265</v>
      </c>
      <c r="B8134" t="s">
        <v>18085</v>
      </c>
      <c r="C8134" t="s">
        <v>18087</v>
      </c>
    </row>
    <row r="8135" spans="1:3" x14ac:dyDescent="0.25">
      <c r="A8135" t="s">
        <v>26266</v>
      </c>
      <c r="B8135" t="s">
        <v>18108</v>
      </c>
      <c r="C8135" t="s">
        <v>18100</v>
      </c>
    </row>
    <row r="8136" spans="1:3" x14ac:dyDescent="0.25">
      <c r="A8136" t="s">
        <v>26267</v>
      </c>
      <c r="B8136" t="s">
        <v>18085</v>
      </c>
      <c r="C8136" t="s">
        <v>18100</v>
      </c>
    </row>
    <row r="8137" spans="1:3" x14ac:dyDescent="0.25">
      <c r="A8137" t="s">
        <v>26268</v>
      </c>
      <c r="B8137" t="s">
        <v>18085</v>
      </c>
      <c r="C8137" t="s">
        <v>18087</v>
      </c>
    </row>
    <row r="8138" spans="1:3" x14ac:dyDescent="0.25">
      <c r="A8138" t="s">
        <v>26269</v>
      </c>
      <c r="B8138" t="s">
        <v>18085</v>
      </c>
      <c r="C8138" t="s">
        <v>18087</v>
      </c>
    </row>
    <row r="8139" spans="1:3" x14ac:dyDescent="0.25">
      <c r="A8139" t="s">
        <v>26270</v>
      </c>
      <c r="B8139" t="s">
        <v>18085</v>
      </c>
      <c r="C8139" t="s">
        <v>18087</v>
      </c>
    </row>
    <row r="8140" spans="1:3" x14ac:dyDescent="0.25">
      <c r="A8140" t="s">
        <v>26271</v>
      </c>
      <c r="B8140" t="s">
        <v>18085</v>
      </c>
      <c r="C8140" t="s">
        <v>18087</v>
      </c>
    </row>
    <row r="8141" spans="1:3" x14ac:dyDescent="0.25">
      <c r="A8141" t="s">
        <v>26272</v>
      </c>
      <c r="B8141" t="s">
        <v>18085</v>
      </c>
      <c r="C8141" t="s">
        <v>18087</v>
      </c>
    </row>
    <row r="8142" spans="1:3" x14ac:dyDescent="0.25">
      <c r="A8142" t="s">
        <v>26273</v>
      </c>
      <c r="B8142" t="s">
        <v>18085</v>
      </c>
      <c r="C8142" t="s">
        <v>18100</v>
      </c>
    </row>
    <row r="8143" spans="1:3" x14ac:dyDescent="0.25">
      <c r="A8143" t="s">
        <v>26274</v>
      </c>
      <c r="B8143" t="s">
        <v>18085</v>
      </c>
      <c r="C8143" t="s">
        <v>18087</v>
      </c>
    </row>
    <row r="8144" spans="1:3" x14ac:dyDescent="0.25">
      <c r="A8144" t="s">
        <v>26275</v>
      </c>
      <c r="B8144" t="s">
        <v>18085</v>
      </c>
      <c r="C8144" t="s">
        <v>18087</v>
      </c>
    </row>
    <row r="8145" spans="1:3" x14ac:dyDescent="0.25">
      <c r="A8145" t="s">
        <v>26276</v>
      </c>
      <c r="B8145" t="s">
        <v>18085</v>
      </c>
      <c r="C8145" t="s">
        <v>18087</v>
      </c>
    </row>
    <row r="8146" spans="1:3" x14ac:dyDescent="0.25">
      <c r="A8146" t="s">
        <v>26277</v>
      </c>
      <c r="B8146" t="s">
        <v>18085</v>
      </c>
      <c r="C8146" t="s">
        <v>18089</v>
      </c>
    </row>
    <row r="8147" spans="1:3" x14ac:dyDescent="0.25">
      <c r="A8147" t="s">
        <v>26278</v>
      </c>
      <c r="B8147" t="s">
        <v>18085</v>
      </c>
      <c r="C8147" t="s">
        <v>18100</v>
      </c>
    </row>
    <row r="8148" spans="1:3" x14ac:dyDescent="0.25">
      <c r="A8148" t="s">
        <v>26279</v>
      </c>
      <c r="B8148" t="s">
        <v>18085</v>
      </c>
      <c r="C8148" t="s">
        <v>18087</v>
      </c>
    </row>
    <row r="8149" spans="1:3" x14ac:dyDescent="0.25">
      <c r="A8149" t="s">
        <v>26280</v>
      </c>
      <c r="B8149" t="s">
        <v>18085</v>
      </c>
      <c r="C8149" t="s">
        <v>18229</v>
      </c>
    </row>
    <row r="8150" spans="1:3" x14ac:dyDescent="0.25">
      <c r="A8150" t="s">
        <v>26281</v>
      </c>
      <c r="B8150" t="s">
        <v>18085</v>
      </c>
      <c r="C8150" t="s">
        <v>18087</v>
      </c>
    </row>
    <row r="8151" spans="1:3" x14ac:dyDescent="0.25">
      <c r="A8151" t="s">
        <v>26282</v>
      </c>
      <c r="B8151" t="s">
        <v>18085</v>
      </c>
      <c r="C8151" t="s">
        <v>18087</v>
      </c>
    </row>
    <row r="8152" spans="1:3" x14ac:dyDescent="0.25">
      <c r="A8152" t="s">
        <v>26283</v>
      </c>
      <c r="B8152" t="s">
        <v>18085</v>
      </c>
      <c r="C8152" t="s">
        <v>18087</v>
      </c>
    </row>
    <row r="8153" spans="1:3" x14ac:dyDescent="0.25">
      <c r="A8153" t="s">
        <v>26284</v>
      </c>
      <c r="B8153" t="s">
        <v>18085</v>
      </c>
      <c r="C8153" t="s">
        <v>18087</v>
      </c>
    </row>
    <row r="8154" spans="1:3" x14ac:dyDescent="0.25">
      <c r="A8154" t="s">
        <v>26285</v>
      </c>
      <c r="B8154" t="s">
        <v>18085</v>
      </c>
      <c r="C8154" t="s">
        <v>18117</v>
      </c>
    </row>
    <row r="8155" spans="1:3" x14ac:dyDescent="0.25">
      <c r="A8155" t="s">
        <v>26286</v>
      </c>
      <c r="B8155" t="s">
        <v>18085</v>
      </c>
      <c r="C8155" t="s">
        <v>18100</v>
      </c>
    </row>
    <row r="8156" spans="1:3" x14ac:dyDescent="0.25">
      <c r="A8156" t="s">
        <v>26287</v>
      </c>
      <c r="B8156" t="s">
        <v>18085</v>
      </c>
      <c r="C8156" t="s">
        <v>18087</v>
      </c>
    </row>
    <row r="8157" spans="1:3" x14ac:dyDescent="0.25">
      <c r="A8157" t="s">
        <v>26288</v>
      </c>
      <c r="B8157" t="s">
        <v>18085</v>
      </c>
      <c r="C8157" t="s">
        <v>18100</v>
      </c>
    </row>
    <row r="8158" spans="1:3" x14ac:dyDescent="0.25">
      <c r="A8158" t="s">
        <v>26289</v>
      </c>
      <c r="B8158" t="s">
        <v>18085</v>
      </c>
      <c r="C8158" t="s">
        <v>18100</v>
      </c>
    </row>
    <row r="8159" spans="1:3" x14ac:dyDescent="0.25">
      <c r="A8159" t="s">
        <v>26290</v>
      </c>
      <c r="B8159" t="s">
        <v>18085</v>
      </c>
      <c r="C8159" t="s">
        <v>18100</v>
      </c>
    </row>
    <row r="8160" spans="1:3" x14ac:dyDescent="0.25">
      <c r="A8160" t="s">
        <v>26291</v>
      </c>
      <c r="B8160" t="s">
        <v>18085</v>
      </c>
      <c r="C8160" t="s">
        <v>18087</v>
      </c>
    </row>
    <row r="8161" spans="1:3" x14ac:dyDescent="0.25">
      <c r="A8161" t="s">
        <v>26292</v>
      </c>
      <c r="B8161" t="s">
        <v>18085</v>
      </c>
      <c r="C8161" t="s">
        <v>18087</v>
      </c>
    </row>
    <row r="8162" spans="1:3" x14ac:dyDescent="0.25">
      <c r="A8162" t="s">
        <v>26293</v>
      </c>
      <c r="B8162" t="s">
        <v>18085</v>
      </c>
      <c r="C8162" t="s">
        <v>18100</v>
      </c>
    </row>
    <row r="8163" spans="1:3" x14ac:dyDescent="0.25">
      <c r="A8163" t="s">
        <v>26294</v>
      </c>
      <c r="B8163" t="s">
        <v>18085</v>
      </c>
      <c r="C8163" t="s">
        <v>18100</v>
      </c>
    </row>
    <row r="8164" spans="1:3" x14ac:dyDescent="0.25">
      <c r="A8164" t="s">
        <v>26295</v>
      </c>
      <c r="B8164" t="s">
        <v>18085</v>
      </c>
      <c r="C8164" t="s">
        <v>18111</v>
      </c>
    </row>
    <row r="8165" spans="1:3" x14ac:dyDescent="0.25">
      <c r="A8165" t="s">
        <v>26296</v>
      </c>
      <c r="B8165" t="s">
        <v>18085</v>
      </c>
      <c r="C8165" t="s">
        <v>18087</v>
      </c>
    </row>
    <row r="8166" spans="1:3" x14ac:dyDescent="0.25">
      <c r="A8166" t="s">
        <v>26297</v>
      </c>
      <c r="B8166" t="s">
        <v>18085</v>
      </c>
      <c r="C8166" t="s">
        <v>18100</v>
      </c>
    </row>
    <row r="8167" spans="1:3" x14ac:dyDescent="0.25">
      <c r="A8167" t="s">
        <v>26298</v>
      </c>
      <c r="B8167" t="s">
        <v>18085</v>
      </c>
      <c r="C8167" t="s">
        <v>18087</v>
      </c>
    </row>
    <row r="8168" spans="1:3" x14ac:dyDescent="0.25">
      <c r="A8168" t="s">
        <v>26299</v>
      </c>
      <c r="B8168" t="s">
        <v>18085</v>
      </c>
      <c r="C8168" t="s">
        <v>18100</v>
      </c>
    </row>
    <row r="8169" spans="1:3" x14ac:dyDescent="0.25">
      <c r="A8169" t="s">
        <v>26300</v>
      </c>
      <c r="B8169" t="s">
        <v>18085</v>
      </c>
      <c r="C8169" t="s">
        <v>18087</v>
      </c>
    </row>
    <row r="8170" spans="1:3" x14ac:dyDescent="0.25">
      <c r="A8170" t="s">
        <v>26301</v>
      </c>
      <c r="B8170" t="s">
        <v>18085</v>
      </c>
      <c r="C8170" t="s">
        <v>18087</v>
      </c>
    </row>
    <row r="8171" spans="1:3" x14ac:dyDescent="0.25">
      <c r="A8171" t="s">
        <v>26302</v>
      </c>
      <c r="B8171" t="s">
        <v>18085</v>
      </c>
      <c r="C8171" t="s">
        <v>18100</v>
      </c>
    </row>
    <row r="8172" spans="1:3" x14ac:dyDescent="0.25">
      <c r="A8172" t="s">
        <v>26303</v>
      </c>
      <c r="B8172" t="s">
        <v>18085</v>
      </c>
      <c r="C8172" t="s">
        <v>18396</v>
      </c>
    </row>
    <row r="8173" spans="1:3" x14ac:dyDescent="0.25">
      <c r="A8173" t="s">
        <v>26304</v>
      </c>
      <c r="B8173" t="s">
        <v>18085</v>
      </c>
      <c r="C8173" t="s">
        <v>18087</v>
      </c>
    </row>
    <row r="8174" spans="1:3" x14ac:dyDescent="0.25">
      <c r="A8174" t="s">
        <v>26305</v>
      </c>
      <c r="B8174" t="s">
        <v>18085</v>
      </c>
      <c r="C8174" t="s">
        <v>18100</v>
      </c>
    </row>
    <row r="8175" spans="1:3" x14ac:dyDescent="0.25">
      <c r="A8175" t="s">
        <v>26306</v>
      </c>
      <c r="B8175" t="s">
        <v>18085</v>
      </c>
      <c r="C8175" t="s">
        <v>18103</v>
      </c>
    </row>
    <row r="8176" spans="1:3" x14ac:dyDescent="0.25">
      <c r="A8176" t="s">
        <v>26307</v>
      </c>
      <c r="B8176" t="s">
        <v>18085</v>
      </c>
      <c r="C8176" t="s">
        <v>18103</v>
      </c>
    </row>
    <row r="8177" spans="1:3" x14ac:dyDescent="0.25">
      <c r="A8177" t="s">
        <v>26308</v>
      </c>
      <c r="B8177" t="s">
        <v>18085</v>
      </c>
      <c r="C8177" t="s">
        <v>18100</v>
      </c>
    </row>
    <row r="8178" spans="1:3" x14ac:dyDescent="0.25">
      <c r="A8178" t="s">
        <v>26309</v>
      </c>
      <c r="B8178" t="s">
        <v>18085</v>
      </c>
      <c r="C8178" t="s">
        <v>18087</v>
      </c>
    </row>
    <row r="8179" spans="1:3" x14ac:dyDescent="0.25">
      <c r="A8179" t="s">
        <v>26310</v>
      </c>
      <c r="B8179" t="s">
        <v>18085</v>
      </c>
      <c r="C8179" t="s">
        <v>18087</v>
      </c>
    </row>
    <row r="8180" spans="1:3" x14ac:dyDescent="0.25">
      <c r="A8180" t="s">
        <v>26311</v>
      </c>
      <c r="B8180" t="s">
        <v>18085</v>
      </c>
      <c r="C8180" t="s">
        <v>18100</v>
      </c>
    </row>
    <row r="8181" spans="1:3" x14ac:dyDescent="0.25">
      <c r="A8181" t="s">
        <v>26312</v>
      </c>
      <c r="B8181" t="s">
        <v>18085</v>
      </c>
      <c r="C8181" t="s">
        <v>18100</v>
      </c>
    </row>
    <row r="8182" spans="1:3" x14ac:dyDescent="0.25">
      <c r="A8182" t="s">
        <v>26313</v>
      </c>
      <c r="B8182" t="s">
        <v>18085</v>
      </c>
      <c r="C8182" t="s">
        <v>18229</v>
      </c>
    </row>
    <row r="8183" spans="1:3" x14ac:dyDescent="0.25">
      <c r="A8183" t="s">
        <v>26314</v>
      </c>
      <c r="B8183" t="s">
        <v>18085</v>
      </c>
      <c r="C8183" t="s">
        <v>18100</v>
      </c>
    </row>
    <row r="8184" spans="1:3" x14ac:dyDescent="0.25">
      <c r="A8184" t="s">
        <v>26315</v>
      </c>
      <c r="B8184" t="s">
        <v>18085</v>
      </c>
      <c r="C8184" t="s">
        <v>18087</v>
      </c>
    </row>
    <row r="8185" spans="1:3" x14ac:dyDescent="0.25">
      <c r="A8185" t="s">
        <v>26316</v>
      </c>
      <c r="B8185" t="s">
        <v>18085</v>
      </c>
      <c r="C8185" t="s">
        <v>18087</v>
      </c>
    </row>
    <row r="8186" spans="1:3" x14ac:dyDescent="0.25">
      <c r="A8186" t="s">
        <v>26317</v>
      </c>
      <c r="B8186" t="s">
        <v>18085</v>
      </c>
      <c r="C8186" t="s">
        <v>18087</v>
      </c>
    </row>
    <row r="8187" spans="1:3" x14ac:dyDescent="0.25">
      <c r="A8187" t="s">
        <v>26318</v>
      </c>
      <c r="B8187" t="s">
        <v>18085</v>
      </c>
      <c r="C8187" t="s">
        <v>18100</v>
      </c>
    </row>
    <row r="8188" spans="1:3" x14ac:dyDescent="0.25">
      <c r="A8188" t="s">
        <v>26319</v>
      </c>
      <c r="B8188" t="s">
        <v>18085</v>
      </c>
      <c r="C8188" t="s">
        <v>18100</v>
      </c>
    </row>
    <row r="8189" spans="1:3" x14ac:dyDescent="0.25">
      <c r="A8189" t="s">
        <v>26320</v>
      </c>
      <c r="B8189" t="s">
        <v>18085</v>
      </c>
      <c r="C8189" t="s">
        <v>18100</v>
      </c>
    </row>
    <row r="8190" spans="1:3" x14ac:dyDescent="0.25">
      <c r="A8190" t="s">
        <v>26321</v>
      </c>
      <c r="B8190" t="s">
        <v>18085</v>
      </c>
      <c r="C8190" t="s">
        <v>18100</v>
      </c>
    </row>
    <row r="8191" spans="1:3" x14ac:dyDescent="0.25">
      <c r="A8191" t="s">
        <v>26322</v>
      </c>
      <c r="B8191" t="s">
        <v>18085</v>
      </c>
      <c r="C8191" t="s">
        <v>18087</v>
      </c>
    </row>
    <row r="8192" spans="1:3" x14ac:dyDescent="0.25">
      <c r="A8192" t="s">
        <v>26323</v>
      </c>
      <c r="B8192" t="s">
        <v>18085</v>
      </c>
      <c r="C8192" t="s">
        <v>18100</v>
      </c>
    </row>
    <row r="8193" spans="1:3" x14ac:dyDescent="0.25">
      <c r="A8193" t="s">
        <v>26324</v>
      </c>
      <c r="B8193" t="s">
        <v>18085</v>
      </c>
      <c r="C8193" t="s">
        <v>18087</v>
      </c>
    </row>
    <row r="8194" spans="1:3" x14ac:dyDescent="0.25">
      <c r="A8194" t="s">
        <v>26325</v>
      </c>
      <c r="B8194" t="s">
        <v>18085</v>
      </c>
      <c r="C8194" t="s">
        <v>18087</v>
      </c>
    </row>
    <row r="8195" spans="1:3" x14ac:dyDescent="0.25">
      <c r="A8195" t="s">
        <v>26326</v>
      </c>
      <c r="B8195" t="s">
        <v>18085</v>
      </c>
      <c r="C8195" t="s">
        <v>18100</v>
      </c>
    </row>
    <row r="8196" spans="1:3" x14ac:dyDescent="0.25">
      <c r="A8196" t="s">
        <v>26327</v>
      </c>
      <c r="B8196" t="s">
        <v>18085</v>
      </c>
      <c r="C8196" t="s">
        <v>18087</v>
      </c>
    </row>
    <row r="8197" spans="1:3" x14ac:dyDescent="0.25">
      <c r="A8197" t="s">
        <v>26328</v>
      </c>
      <c r="B8197" t="s">
        <v>18085</v>
      </c>
      <c r="C8197" t="s">
        <v>18100</v>
      </c>
    </row>
    <row r="8198" spans="1:3" x14ac:dyDescent="0.25">
      <c r="A8198" t="s">
        <v>26329</v>
      </c>
      <c r="B8198" t="s">
        <v>18085</v>
      </c>
      <c r="C8198" t="s">
        <v>18100</v>
      </c>
    </row>
    <row r="8199" spans="1:3" x14ac:dyDescent="0.25">
      <c r="A8199" t="s">
        <v>26330</v>
      </c>
      <c r="B8199" t="s">
        <v>18085</v>
      </c>
      <c r="C8199" t="s">
        <v>18087</v>
      </c>
    </row>
    <row r="8200" spans="1:3" x14ac:dyDescent="0.25">
      <c r="A8200" t="s">
        <v>26331</v>
      </c>
      <c r="B8200" t="s">
        <v>18085</v>
      </c>
      <c r="C8200" t="s">
        <v>18087</v>
      </c>
    </row>
    <row r="8201" spans="1:3" x14ac:dyDescent="0.25">
      <c r="A8201" t="s">
        <v>26332</v>
      </c>
      <c r="B8201" t="s">
        <v>18085</v>
      </c>
      <c r="C8201" t="s">
        <v>18100</v>
      </c>
    </row>
    <row r="8202" spans="1:3" x14ac:dyDescent="0.25">
      <c r="A8202" t="s">
        <v>26333</v>
      </c>
      <c r="B8202" t="s">
        <v>18085</v>
      </c>
      <c r="C8202" t="s">
        <v>18087</v>
      </c>
    </row>
    <row r="8203" spans="1:3" x14ac:dyDescent="0.25">
      <c r="A8203" t="s">
        <v>26334</v>
      </c>
      <c r="B8203" t="s">
        <v>18085</v>
      </c>
      <c r="C8203" t="s">
        <v>18087</v>
      </c>
    </row>
    <row r="8204" spans="1:3" x14ac:dyDescent="0.25">
      <c r="A8204" t="s">
        <v>26335</v>
      </c>
      <c r="B8204" t="s">
        <v>18085</v>
      </c>
      <c r="C8204" t="s">
        <v>18087</v>
      </c>
    </row>
    <row r="8205" spans="1:3" x14ac:dyDescent="0.25">
      <c r="A8205" t="s">
        <v>26336</v>
      </c>
      <c r="B8205" t="s">
        <v>18085</v>
      </c>
      <c r="C8205" t="s">
        <v>18100</v>
      </c>
    </row>
    <row r="8206" spans="1:3" x14ac:dyDescent="0.25">
      <c r="A8206" t="s">
        <v>26337</v>
      </c>
      <c r="B8206" t="s">
        <v>18085</v>
      </c>
      <c r="C8206" t="s">
        <v>18100</v>
      </c>
    </row>
    <row r="8207" spans="1:3" x14ac:dyDescent="0.25">
      <c r="A8207" t="s">
        <v>26338</v>
      </c>
      <c r="B8207" t="s">
        <v>18085</v>
      </c>
      <c r="C8207" t="s">
        <v>18087</v>
      </c>
    </row>
    <row r="8208" spans="1:3" x14ac:dyDescent="0.25">
      <c r="A8208" t="s">
        <v>26339</v>
      </c>
      <c r="B8208" t="s">
        <v>18085</v>
      </c>
      <c r="C8208" t="s">
        <v>18087</v>
      </c>
    </row>
    <row r="8209" spans="1:3" x14ac:dyDescent="0.25">
      <c r="A8209" t="s">
        <v>26340</v>
      </c>
      <c r="B8209" t="s">
        <v>18085</v>
      </c>
      <c r="C8209" t="s">
        <v>18087</v>
      </c>
    </row>
    <row r="8210" spans="1:3" x14ac:dyDescent="0.25">
      <c r="A8210" t="s">
        <v>26341</v>
      </c>
      <c r="B8210" t="s">
        <v>18085</v>
      </c>
      <c r="C8210" t="s">
        <v>18087</v>
      </c>
    </row>
    <row r="8211" spans="1:3" x14ac:dyDescent="0.25">
      <c r="A8211" t="s">
        <v>26342</v>
      </c>
      <c r="B8211" t="s">
        <v>18085</v>
      </c>
      <c r="C8211" t="s">
        <v>18087</v>
      </c>
    </row>
    <row r="8212" spans="1:3" x14ac:dyDescent="0.25">
      <c r="A8212" t="s">
        <v>26343</v>
      </c>
      <c r="B8212" t="s">
        <v>18085</v>
      </c>
      <c r="C8212" t="s">
        <v>18087</v>
      </c>
    </row>
    <row r="8213" spans="1:3" x14ac:dyDescent="0.25">
      <c r="A8213" t="s">
        <v>26344</v>
      </c>
      <c r="B8213" t="s">
        <v>18085</v>
      </c>
      <c r="C8213" t="s">
        <v>18087</v>
      </c>
    </row>
    <row r="8214" spans="1:3" x14ac:dyDescent="0.25">
      <c r="A8214" t="s">
        <v>26345</v>
      </c>
      <c r="B8214" t="s">
        <v>18279</v>
      </c>
      <c r="C8214" t="s">
        <v>18111</v>
      </c>
    </row>
    <row r="8215" spans="1:3" x14ac:dyDescent="0.25">
      <c r="A8215" t="s">
        <v>26346</v>
      </c>
      <c r="B8215" t="s">
        <v>18279</v>
      </c>
      <c r="C8215" t="s">
        <v>18087</v>
      </c>
    </row>
    <row r="8216" spans="1:3" x14ac:dyDescent="0.25">
      <c r="A8216" t="s">
        <v>26347</v>
      </c>
      <c r="B8216" t="s">
        <v>18085</v>
      </c>
      <c r="C8216" t="s">
        <v>18100</v>
      </c>
    </row>
    <row r="8217" spans="1:3" x14ac:dyDescent="0.25">
      <c r="A8217" t="s">
        <v>26348</v>
      </c>
      <c r="B8217" t="s">
        <v>18085</v>
      </c>
      <c r="C8217" t="s">
        <v>18087</v>
      </c>
    </row>
    <row r="8218" spans="1:3" x14ac:dyDescent="0.25">
      <c r="A8218" t="s">
        <v>26349</v>
      </c>
      <c r="B8218" t="s">
        <v>18085</v>
      </c>
      <c r="C8218" t="s">
        <v>18087</v>
      </c>
    </row>
    <row r="8219" spans="1:3" x14ac:dyDescent="0.25">
      <c r="A8219" t="s">
        <v>26350</v>
      </c>
      <c r="B8219" t="s">
        <v>18085</v>
      </c>
      <c r="C8219" t="s">
        <v>18087</v>
      </c>
    </row>
    <row r="8220" spans="1:3" x14ac:dyDescent="0.25">
      <c r="A8220" t="s">
        <v>26351</v>
      </c>
      <c r="B8220" t="s">
        <v>18085</v>
      </c>
      <c r="C8220" t="s">
        <v>18100</v>
      </c>
    </row>
    <row r="8221" spans="1:3" x14ac:dyDescent="0.25">
      <c r="A8221" t="s">
        <v>26352</v>
      </c>
      <c r="B8221" t="s">
        <v>18085</v>
      </c>
      <c r="C8221" t="s">
        <v>18100</v>
      </c>
    </row>
    <row r="8222" spans="1:3" x14ac:dyDescent="0.25">
      <c r="A8222" t="s">
        <v>26353</v>
      </c>
      <c r="B8222" t="s">
        <v>18085</v>
      </c>
      <c r="C8222" t="s">
        <v>18100</v>
      </c>
    </row>
    <row r="8223" spans="1:3" x14ac:dyDescent="0.25">
      <c r="A8223" t="s">
        <v>26354</v>
      </c>
      <c r="B8223" t="s">
        <v>18085</v>
      </c>
      <c r="C8223" t="s">
        <v>18229</v>
      </c>
    </row>
    <row r="8224" spans="1:3" x14ac:dyDescent="0.25">
      <c r="A8224" t="s">
        <v>26355</v>
      </c>
      <c r="B8224" t="s">
        <v>18085</v>
      </c>
      <c r="C8224" t="s">
        <v>18140</v>
      </c>
    </row>
    <row r="8225" spans="1:3" x14ac:dyDescent="0.25">
      <c r="A8225" t="s">
        <v>26356</v>
      </c>
      <c r="B8225" t="s">
        <v>18085</v>
      </c>
      <c r="C8225" t="s">
        <v>18140</v>
      </c>
    </row>
    <row r="8226" spans="1:3" x14ac:dyDescent="0.25">
      <c r="A8226" t="s">
        <v>26357</v>
      </c>
      <c r="B8226" t="s">
        <v>18085</v>
      </c>
      <c r="C8226" t="s">
        <v>18100</v>
      </c>
    </row>
    <row r="8227" spans="1:3" x14ac:dyDescent="0.25">
      <c r="A8227" t="s">
        <v>26358</v>
      </c>
      <c r="B8227" t="s">
        <v>18085</v>
      </c>
      <c r="C8227" t="s">
        <v>18087</v>
      </c>
    </row>
    <row r="8228" spans="1:3" x14ac:dyDescent="0.25">
      <c r="A8228" t="s">
        <v>26359</v>
      </c>
      <c r="B8228" t="s">
        <v>18085</v>
      </c>
      <c r="C8228" t="s">
        <v>18087</v>
      </c>
    </row>
    <row r="8229" spans="1:3" x14ac:dyDescent="0.25">
      <c r="A8229" t="s">
        <v>26360</v>
      </c>
      <c r="B8229" t="s">
        <v>18085</v>
      </c>
      <c r="C8229" t="s">
        <v>18352</v>
      </c>
    </row>
    <row r="8230" spans="1:3" x14ac:dyDescent="0.25">
      <c r="A8230" t="s">
        <v>26361</v>
      </c>
      <c r="B8230" t="s">
        <v>18085</v>
      </c>
      <c r="C8230" t="s">
        <v>18087</v>
      </c>
    </row>
    <row r="8231" spans="1:3" x14ac:dyDescent="0.25">
      <c r="A8231" t="s">
        <v>26362</v>
      </c>
      <c r="B8231" t="s">
        <v>18085</v>
      </c>
      <c r="C8231" t="s">
        <v>18229</v>
      </c>
    </row>
    <row r="8232" spans="1:3" x14ac:dyDescent="0.25">
      <c r="A8232" t="s">
        <v>26363</v>
      </c>
      <c r="B8232" t="s">
        <v>18085</v>
      </c>
      <c r="C8232" t="s">
        <v>18100</v>
      </c>
    </row>
    <row r="8233" spans="1:3" x14ac:dyDescent="0.25">
      <c r="A8233" t="s">
        <v>26364</v>
      </c>
      <c r="B8233" t="s">
        <v>18108</v>
      </c>
      <c r="C8233" t="s">
        <v>18100</v>
      </c>
    </row>
    <row r="8234" spans="1:3" x14ac:dyDescent="0.25">
      <c r="A8234" t="s">
        <v>26365</v>
      </c>
      <c r="B8234" t="s">
        <v>18085</v>
      </c>
      <c r="C8234" t="s">
        <v>18087</v>
      </c>
    </row>
    <row r="8235" spans="1:3" x14ac:dyDescent="0.25">
      <c r="A8235" t="s">
        <v>26366</v>
      </c>
      <c r="B8235" t="s">
        <v>18085</v>
      </c>
      <c r="C8235" t="s">
        <v>18100</v>
      </c>
    </row>
    <row r="8236" spans="1:3" x14ac:dyDescent="0.25">
      <c r="A8236" t="s">
        <v>26367</v>
      </c>
      <c r="B8236" t="s">
        <v>18085</v>
      </c>
      <c r="C8236" t="s">
        <v>18100</v>
      </c>
    </row>
    <row r="8237" spans="1:3" x14ac:dyDescent="0.25">
      <c r="A8237" t="s">
        <v>26368</v>
      </c>
      <c r="B8237" t="s">
        <v>18085</v>
      </c>
      <c r="C8237" t="s">
        <v>18087</v>
      </c>
    </row>
    <row r="8238" spans="1:3" x14ac:dyDescent="0.25">
      <c r="A8238" t="s">
        <v>26369</v>
      </c>
      <c r="B8238" t="s">
        <v>18085</v>
      </c>
      <c r="C8238" t="s">
        <v>18087</v>
      </c>
    </row>
    <row r="8239" spans="1:3" x14ac:dyDescent="0.25">
      <c r="A8239" t="s">
        <v>26370</v>
      </c>
      <c r="B8239" t="s">
        <v>18085</v>
      </c>
      <c r="C8239" t="s">
        <v>18100</v>
      </c>
    </row>
    <row r="8240" spans="1:3" x14ac:dyDescent="0.25">
      <c r="A8240" t="s">
        <v>26371</v>
      </c>
      <c r="B8240" t="s">
        <v>18085</v>
      </c>
      <c r="C8240" t="s">
        <v>18100</v>
      </c>
    </row>
    <row r="8241" spans="1:3" x14ac:dyDescent="0.25">
      <c r="A8241" t="s">
        <v>26372</v>
      </c>
      <c r="B8241" t="s">
        <v>18085</v>
      </c>
      <c r="C8241" t="s">
        <v>18087</v>
      </c>
    </row>
    <row r="8242" spans="1:3" x14ac:dyDescent="0.25">
      <c r="A8242" t="s">
        <v>26373</v>
      </c>
      <c r="B8242" t="s">
        <v>18085</v>
      </c>
      <c r="C8242" t="s">
        <v>18100</v>
      </c>
    </row>
    <row r="8243" spans="1:3" x14ac:dyDescent="0.25">
      <c r="A8243" t="s">
        <v>26374</v>
      </c>
      <c r="B8243" t="s">
        <v>18085</v>
      </c>
      <c r="C8243" t="s">
        <v>18103</v>
      </c>
    </row>
    <row r="8244" spans="1:3" x14ac:dyDescent="0.25">
      <c r="A8244" t="s">
        <v>26375</v>
      </c>
      <c r="B8244" t="s">
        <v>18085</v>
      </c>
      <c r="C8244" t="s">
        <v>18087</v>
      </c>
    </row>
    <row r="8245" spans="1:3" x14ac:dyDescent="0.25">
      <c r="A8245" t="s">
        <v>26376</v>
      </c>
      <c r="B8245" t="s">
        <v>18085</v>
      </c>
      <c r="C8245" t="s">
        <v>18103</v>
      </c>
    </row>
    <row r="8246" spans="1:3" x14ac:dyDescent="0.25">
      <c r="A8246" t="s">
        <v>26377</v>
      </c>
      <c r="B8246" t="s">
        <v>18085</v>
      </c>
      <c r="C8246" t="s">
        <v>18100</v>
      </c>
    </row>
    <row r="8247" spans="1:3" x14ac:dyDescent="0.25">
      <c r="A8247" t="s">
        <v>26378</v>
      </c>
      <c r="B8247" t="s">
        <v>18085</v>
      </c>
      <c r="C8247" t="s">
        <v>18100</v>
      </c>
    </row>
    <row r="8248" spans="1:3" x14ac:dyDescent="0.25">
      <c r="A8248" t="s">
        <v>26379</v>
      </c>
      <c r="B8248" t="s">
        <v>18085</v>
      </c>
      <c r="C8248" t="s">
        <v>18087</v>
      </c>
    </row>
    <row r="8249" spans="1:3" x14ac:dyDescent="0.25">
      <c r="A8249" t="s">
        <v>26380</v>
      </c>
      <c r="B8249" t="s">
        <v>18085</v>
      </c>
      <c r="C8249" t="s">
        <v>18100</v>
      </c>
    </row>
    <row r="8250" spans="1:3" x14ac:dyDescent="0.25">
      <c r="A8250" t="s">
        <v>26381</v>
      </c>
      <c r="B8250" t="s">
        <v>18085</v>
      </c>
      <c r="C8250" t="s">
        <v>18223</v>
      </c>
    </row>
    <row r="8251" spans="1:3" x14ac:dyDescent="0.25">
      <c r="A8251" t="s">
        <v>26382</v>
      </c>
      <c r="B8251" t="s">
        <v>18085</v>
      </c>
      <c r="C8251" t="s">
        <v>18087</v>
      </c>
    </row>
    <row r="8252" spans="1:3" x14ac:dyDescent="0.25">
      <c r="A8252" t="s">
        <v>26383</v>
      </c>
      <c r="B8252" t="s">
        <v>18085</v>
      </c>
      <c r="C8252" t="s">
        <v>18087</v>
      </c>
    </row>
    <row r="8253" spans="1:3" x14ac:dyDescent="0.25">
      <c r="A8253" t="s">
        <v>26384</v>
      </c>
      <c r="B8253" t="s">
        <v>18085</v>
      </c>
      <c r="C8253" t="s">
        <v>18087</v>
      </c>
    </row>
    <row r="8254" spans="1:3" x14ac:dyDescent="0.25">
      <c r="A8254" t="s">
        <v>26385</v>
      </c>
      <c r="B8254" t="s">
        <v>18085</v>
      </c>
      <c r="C8254" t="s">
        <v>18100</v>
      </c>
    </row>
    <row r="8255" spans="1:3" x14ac:dyDescent="0.25">
      <c r="A8255" t="s">
        <v>26386</v>
      </c>
      <c r="B8255" t="s">
        <v>18085</v>
      </c>
      <c r="C8255" t="s">
        <v>18087</v>
      </c>
    </row>
    <row r="8256" spans="1:3" x14ac:dyDescent="0.25">
      <c r="A8256" t="s">
        <v>26387</v>
      </c>
      <c r="B8256" t="s">
        <v>18085</v>
      </c>
      <c r="C8256" t="s">
        <v>18100</v>
      </c>
    </row>
    <row r="8257" spans="1:3" x14ac:dyDescent="0.25">
      <c r="A8257" t="s">
        <v>26388</v>
      </c>
      <c r="B8257" t="s">
        <v>18085</v>
      </c>
      <c r="C8257" t="s">
        <v>18100</v>
      </c>
    </row>
    <row r="8258" spans="1:3" x14ac:dyDescent="0.25">
      <c r="A8258" t="s">
        <v>26389</v>
      </c>
      <c r="B8258" t="s">
        <v>18085</v>
      </c>
      <c r="C8258" t="s">
        <v>18087</v>
      </c>
    </row>
    <row r="8259" spans="1:3" x14ac:dyDescent="0.25">
      <c r="A8259" t="s">
        <v>26390</v>
      </c>
      <c r="B8259" t="s">
        <v>18085</v>
      </c>
      <c r="C8259" t="s">
        <v>18087</v>
      </c>
    </row>
    <row r="8260" spans="1:3" x14ac:dyDescent="0.25">
      <c r="A8260" t="s">
        <v>26391</v>
      </c>
      <c r="B8260" t="s">
        <v>18085</v>
      </c>
      <c r="C8260" t="s">
        <v>18087</v>
      </c>
    </row>
    <row r="8261" spans="1:3" x14ac:dyDescent="0.25">
      <c r="A8261" t="s">
        <v>26392</v>
      </c>
      <c r="B8261" t="s">
        <v>18085</v>
      </c>
      <c r="C8261" t="s">
        <v>18087</v>
      </c>
    </row>
    <row r="8262" spans="1:3" x14ac:dyDescent="0.25">
      <c r="A8262" t="s">
        <v>26393</v>
      </c>
      <c r="B8262" t="s">
        <v>18085</v>
      </c>
      <c r="C8262" t="s">
        <v>18087</v>
      </c>
    </row>
    <row r="8263" spans="1:3" x14ac:dyDescent="0.25">
      <c r="A8263" t="s">
        <v>26394</v>
      </c>
      <c r="B8263" t="s">
        <v>18085</v>
      </c>
      <c r="C8263" t="s">
        <v>18087</v>
      </c>
    </row>
    <row r="8264" spans="1:3" x14ac:dyDescent="0.25">
      <c r="A8264" t="s">
        <v>26395</v>
      </c>
      <c r="B8264" t="s">
        <v>18085</v>
      </c>
      <c r="C8264" t="s">
        <v>18087</v>
      </c>
    </row>
    <row r="8265" spans="1:3" x14ac:dyDescent="0.25">
      <c r="A8265" t="s">
        <v>26396</v>
      </c>
      <c r="B8265" t="s">
        <v>18085</v>
      </c>
      <c r="C8265" t="s">
        <v>18100</v>
      </c>
    </row>
    <row r="8266" spans="1:3" x14ac:dyDescent="0.25">
      <c r="A8266" t="s">
        <v>26397</v>
      </c>
      <c r="B8266" t="s">
        <v>18085</v>
      </c>
      <c r="C8266" t="s">
        <v>18087</v>
      </c>
    </row>
    <row r="8267" spans="1:3" x14ac:dyDescent="0.25">
      <c r="A8267" t="s">
        <v>26398</v>
      </c>
      <c r="B8267" t="s">
        <v>18085</v>
      </c>
      <c r="C8267" t="s">
        <v>18087</v>
      </c>
    </row>
    <row r="8268" spans="1:3" x14ac:dyDescent="0.25">
      <c r="A8268" t="s">
        <v>26399</v>
      </c>
      <c r="B8268" t="s">
        <v>18085</v>
      </c>
      <c r="C8268" t="s">
        <v>18122</v>
      </c>
    </row>
    <row r="8269" spans="1:3" x14ac:dyDescent="0.25">
      <c r="A8269" t="s">
        <v>26400</v>
      </c>
      <c r="B8269" t="s">
        <v>18085</v>
      </c>
      <c r="C8269" t="s">
        <v>18100</v>
      </c>
    </row>
    <row r="8270" spans="1:3" x14ac:dyDescent="0.25">
      <c r="A8270" t="s">
        <v>26401</v>
      </c>
      <c r="B8270" t="s">
        <v>18085</v>
      </c>
      <c r="C8270" t="s">
        <v>18100</v>
      </c>
    </row>
    <row r="8271" spans="1:3" x14ac:dyDescent="0.25">
      <c r="A8271" t="s">
        <v>26402</v>
      </c>
      <c r="B8271" t="s">
        <v>18085</v>
      </c>
      <c r="C8271" t="s">
        <v>18087</v>
      </c>
    </row>
    <row r="8272" spans="1:3" x14ac:dyDescent="0.25">
      <c r="A8272" t="s">
        <v>26403</v>
      </c>
      <c r="B8272" t="s">
        <v>18085</v>
      </c>
      <c r="C8272" t="s">
        <v>18087</v>
      </c>
    </row>
    <row r="8273" spans="1:3" x14ac:dyDescent="0.25">
      <c r="A8273" t="s">
        <v>26404</v>
      </c>
      <c r="B8273" t="s">
        <v>18085</v>
      </c>
      <c r="C8273" t="s">
        <v>18087</v>
      </c>
    </row>
    <row r="8274" spans="1:3" x14ac:dyDescent="0.25">
      <c r="A8274" t="s">
        <v>26405</v>
      </c>
      <c r="B8274" t="s">
        <v>18866</v>
      </c>
      <c r="C8274" t="s">
        <v>18100</v>
      </c>
    </row>
    <row r="8275" spans="1:3" x14ac:dyDescent="0.25">
      <c r="A8275" t="s">
        <v>26406</v>
      </c>
      <c r="B8275" t="s">
        <v>18085</v>
      </c>
      <c r="C8275" t="s">
        <v>18087</v>
      </c>
    </row>
    <row r="8276" spans="1:3" x14ac:dyDescent="0.25">
      <c r="A8276" t="s">
        <v>26407</v>
      </c>
      <c r="B8276" t="s">
        <v>18085</v>
      </c>
      <c r="C8276" t="s">
        <v>18087</v>
      </c>
    </row>
    <row r="8277" spans="1:3" x14ac:dyDescent="0.25">
      <c r="A8277" t="s">
        <v>26408</v>
      </c>
      <c r="B8277" t="s">
        <v>18085</v>
      </c>
      <c r="C8277" t="s">
        <v>18100</v>
      </c>
    </row>
    <row r="8278" spans="1:3" x14ac:dyDescent="0.25">
      <c r="A8278" t="s">
        <v>26409</v>
      </c>
      <c r="B8278" t="s">
        <v>18085</v>
      </c>
      <c r="C8278" t="s">
        <v>18087</v>
      </c>
    </row>
    <row r="8279" spans="1:3" x14ac:dyDescent="0.25">
      <c r="A8279" t="s">
        <v>26410</v>
      </c>
      <c r="B8279" t="s">
        <v>18085</v>
      </c>
      <c r="C8279" t="s">
        <v>18087</v>
      </c>
    </row>
    <row r="8280" spans="1:3" x14ac:dyDescent="0.25">
      <c r="A8280" t="s">
        <v>26411</v>
      </c>
      <c r="B8280" t="s">
        <v>18085</v>
      </c>
      <c r="C8280" t="s">
        <v>18087</v>
      </c>
    </row>
    <row r="8281" spans="1:3" x14ac:dyDescent="0.25">
      <c r="A8281" t="s">
        <v>26412</v>
      </c>
      <c r="B8281" t="s">
        <v>18085</v>
      </c>
      <c r="C8281" t="s">
        <v>18087</v>
      </c>
    </row>
    <row r="8282" spans="1:3" x14ac:dyDescent="0.25">
      <c r="A8282" t="s">
        <v>26413</v>
      </c>
      <c r="B8282" t="s">
        <v>18085</v>
      </c>
      <c r="C8282" t="s">
        <v>18229</v>
      </c>
    </row>
    <row r="8283" spans="1:3" x14ac:dyDescent="0.25">
      <c r="A8283" t="s">
        <v>26414</v>
      </c>
      <c r="B8283" t="s">
        <v>18085</v>
      </c>
      <c r="C8283" t="s">
        <v>18087</v>
      </c>
    </row>
    <row r="8284" spans="1:3" x14ac:dyDescent="0.25">
      <c r="A8284" t="s">
        <v>26415</v>
      </c>
      <c r="B8284" t="s">
        <v>18085</v>
      </c>
      <c r="C8284" t="s">
        <v>18229</v>
      </c>
    </row>
    <row r="8285" spans="1:3" x14ac:dyDescent="0.25">
      <c r="A8285" t="s">
        <v>26416</v>
      </c>
      <c r="B8285" t="s">
        <v>18085</v>
      </c>
      <c r="C8285" t="s">
        <v>18100</v>
      </c>
    </row>
    <row r="8286" spans="1:3" x14ac:dyDescent="0.25">
      <c r="A8286" t="s">
        <v>26417</v>
      </c>
      <c r="B8286" t="s">
        <v>18085</v>
      </c>
      <c r="C8286" t="s">
        <v>18087</v>
      </c>
    </row>
    <row r="8287" spans="1:3" x14ac:dyDescent="0.25">
      <c r="A8287" t="s">
        <v>26418</v>
      </c>
      <c r="B8287" t="s">
        <v>18085</v>
      </c>
      <c r="C8287" t="s">
        <v>18100</v>
      </c>
    </row>
    <row r="8288" spans="1:3" x14ac:dyDescent="0.25">
      <c r="A8288" t="s">
        <v>26419</v>
      </c>
      <c r="B8288" t="s">
        <v>18085</v>
      </c>
      <c r="C8288" t="s">
        <v>18100</v>
      </c>
    </row>
    <row r="8289" spans="1:3" x14ac:dyDescent="0.25">
      <c r="A8289" t="s">
        <v>26420</v>
      </c>
      <c r="B8289" t="s">
        <v>18085</v>
      </c>
      <c r="C8289" t="s">
        <v>18087</v>
      </c>
    </row>
    <row r="8290" spans="1:3" x14ac:dyDescent="0.25">
      <c r="A8290" t="s">
        <v>26421</v>
      </c>
      <c r="B8290" t="s">
        <v>18085</v>
      </c>
      <c r="C8290" t="s">
        <v>18100</v>
      </c>
    </row>
    <row r="8291" spans="1:3" x14ac:dyDescent="0.25">
      <c r="A8291" t="s">
        <v>26422</v>
      </c>
      <c r="B8291" t="s">
        <v>18085</v>
      </c>
      <c r="C8291" t="s">
        <v>18100</v>
      </c>
    </row>
    <row r="8292" spans="1:3" x14ac:dyDescent="0.25">
      <c r="A8292" t="s">
        <v>26423</v>
      </c>
      <c r="B8292" t="s">
        <v>18085</v>
      </c>
      <c r="C8292" t="s">
        <v>18087</v>
      </c>
    </row>
    <row r="8293" spans="1:3" x14ac:dyDescent="0.25">
      <c r="A8293" t="s">
        <v>26424</v>
      </c>
      <c r="B8293" t="s">
        <v>18085</v>
      </c>
      <c r="C8293" t="s">
        <v>18087</v>
      </c>
    </row>
    <row r="8294" spans="1:3" x14ac:dyDescent="0.25">
      <c r="A8294" t="s">
        <v>26425</v>
      </c>
      <c r="B8294" t="s">
        <v>18085</v>
      </c>
      <c r="C8294" t="s">
        <v>18087</v>
      </c>
    </row>
    <row r="8295" spans="1:3" x14ac:dyDescent="0.25">
      <c r="A8295" t="s">
        <v>26426</v>
      </c>
      <c r="B8295" t="s">
        <v>18085</v>
      </c>
      <c r="C8295" t="s">
        <v>18087</v>
      </c>
    </row>
    <row r="8296" spans="1:3" x14ac:dyDescent="0.25">
      <c r="A8296" t="s">
        <v>26427</v>
      </c>
      <c r="B8296" t="s">
        <v>18085</v>
      </c>
      <c r="C8296" t="s">
        <v>18087</v>
      </c>
    </row>
    <row r="8297" spans="1:3" x14ac:dyDescent="0.25">
      <c r="A8297" t="s">
        <v>26428</v>
      </c>
      <c r="B8297" t="s">
        <v>18085</v>
      </c>
      <c r="C8297" t="s">
        <v>18100</v>
      </c>
    </row>
    <row r="8298" spans="1:3" x14ac:dyDescent="0.25">
      <c r="A8298" t="s">
        <v>26429</v>
      </c>
      <c r="B8298" t="s">
        <v>18085</v>
      </c>
      <c r="C8298" t="s">
        <v>18100</v>
      </c>
    </row>
    <row r="8299" spans="1:3" x14ac:dyDescent="0.25">
      <c r="A8299" t="s">
        <v>26430</v>
      </c>
      <c r="B8299" t="s">
        <v>18108</v>
      </c>
      <c r="C8299" t="s">
        <v>18103</v>
      </c>
    </row>
    <row r="8300" spans="1:3" x14ac:dyDescent="0.25">
      <c r="A8300" t="s">
        <v>26431</v>
      </c>
      <c r="B8300" t="s">
        <v>18085</v>
      </c>
      <c r="C8300" t="s">
        <v>18087</v>
      </c>
    </row>
    <row r="8301" spans="1:3" x14ac:dyDescent="0.25">
      <c r="A8301" t="s">
        <v>26432</v>
      </c>
      <c r="B8301" t="s">
        <v>18085</v>
      </c>
      <c r="C8301" t="s">
        <v>18100</v>
      </c>
    </row>
    <row r="8302" spans="1:3" x14ac:dyDescent="0.25">
      <c r="A8302" t="s">
        <v>26433</v>
      </c>
      <c r="B8302" t="s">
        <v>18085</v>
      </c>
      <c r="C8302" t="s">
        <v>18100</v>
      </c>
    </row>
    <row r="8303" spans="1:3" x14ac:dyDescent="0.25">
      <c r="A8303" t="s">
        <v>26434</v>
      </c>
      <c r="B8303" t="s">
        <v>18085</v>
      </c>
      <c r="C8303" t="s">
        <v>18100</v>
      </c>
    </row>
    <row r="8304" spans="1:3" x14ac:dyDescent="0.25">
      <c r="A8304" t="s">
        <v>26435</v>
      </c>
      <c r="B8304" t="s">
        <v>18085</v>
      </c>
      <c r="C8304" t="s">
        <v>18087</v>
      </c>
    </row>
    <row r="8305" spans="1:3" x14ac:dyDescent="0.25">
      <c r="A8305" t="s">
        <v>26436</v>
      </c>
      <c r="B8305" t="s">
        <v>18108</v>
      </c>
      <c r="C8305" t="s">
        <v>18100</v>
      </c>
    </row>
    <row r="8306" spans="1:3" x14ac:dyDescent="0.25">
      <c r="A8306" t="s">
        <v>26437</v>
      </c>
      <c r="B8306" t="s">
        <v>18085</v>
      </c>
      <c r="C8306" t="s">
        <v>18087</v>
      </c>
    </row>
    <row r="8307" spans="1:3" x14ac:dyDescent="0.25">
      <c r="A8307" t="s">
        <v>26438</v>
      </c>
      <c r="B8307" t="s">
        <v>18085</v>
      </c>
      <c r="C8307" t="s">
        <v>18100</v>
      </c>
    </row>
    <row r="8308" spans="1:3" x14ac:dyDescent="0.25">
      <c r="A8308" t="s">
        <v>26439</v>
      </c>
      <c r="B8308" t="s">
        <v>18085</v>
      </c>
      <c r="C8308" t="s">
        <v>18100</v>
      </c>
    </row>
    <row r="8309" spans="1:3" x14ac:dyDescent="0.25">
      <c r="A8309" t="s">
        <v>26440</v>
      </c>
      <c r="B8309" t="s">
        <v>18085</v>
      </c>
      <c r="C8309" t="s">
        <v>18100</v>
      </c>
    </row>
    <row r="8310" spans="1:3" x14ac:dyDescent="0.25">
      <c r="A8310" t="s">
        <v>26441</v>
      </c>
      <c r="B8310" t="s">
        <v>18085</v>
      </c>
      <c r="C8310" t="s">
        <v>18087</v>
      </c>
    </row>
    <row r="8311" spans="1:3" x14ac:dyDescent="0.25">
      <c r="A8311" t="s">
        <v>26442</v>
      </c>
      <c r="B8311" t="s">
        <v>18085</v>
      </c>
      <c r="C8311" t="s">
        <v>18087</v>
      </c>
    </row>
    <row r="8312" spans="1:3" x14ac:dyDescent="0.25">
      <c r="A8312" t="s">
        <v>26443</v>
      </c>
      <c r="B8312" t="s">
        <v>18085</v>
      </c>
      <c r="C8312" t="s">
        <v>18103</v>
      </c>
    </row>
    <row r="8313" spans="1:3" x14ac:dyDescent="0.25">
      <c r="A8313" t="s">
        <v>26444</v>
      </c>
      <c r="B8313" t="s">
        <v>18085</v>
      </c>
      <c r="C8313" t="s">
        <v>18100</v>
      </c>
    </row>
    <row r="8314" spans="1:3" x14ac:dyDescent="0.25">
      <c r="A8314" t="s">
        <v>26445</v>
      </c>
      <c r="B8314" t="s">
        <v>18085</v>
      </c>
      <c r="C8314" t="s">
        <v>18100</v>
      </c>
    </row>
    <row r="8315" spans="1:3" x14ac:dyDescent="0.25">
      <c r="A8315" t="s">
        <v>26446</v>
      </c>
      <c r="B8315" t="s">
        <v>18085</v>
      </c>
      <c r="C8315" t="s">
        <v>18087</v>
      </c>
    </row>
    <row r="8316" spans="1:3" x14ac:dyDescent="0.25">
      <c r="A8316" t="s">
        <v>26447</v>
      </c>
      <c r="B8316" t="s">
        <v>18085</v>
      </c>
      <c r="C8316" t="s">
        <v>18100</v>
      </c>
    </row>
    <row r="8317" spans="1:3" x14ac:dyDescent="0.25">
      <c r="A8317" t="s">
        <v>26448</v>
      </c>
      <c r="B8317" t="s">
        <v>18085</v>
      </c>
      <c r="C8317" t="s">
        <v>18100</v>
      </c>
    </row>
    <row r="8318" spans="1:3" x14ac:dyDescent="0.25">
      <c r="A8318" t="s">
        <v>26449</v>
      </c>
      <c r="B8318" t="s">
        <v>18085</v>
      </c>
      <c r="C8318" t="s">
        <v>18087</v>
      </c>
    </row>
    <row r="8319" spans="1:3" x14ac:dyDescent="0.25">
      <c r="A8319" t="s">
        <v>26450</v>
      </c>
      <c r="B8319" t="s">
        <v>18085</v>
      </c>
      <c r="C8319" t="s">
        <v>18087</v>
      </c>
    </row>
    <row r="8320" spans="1:3" x14ac:dyDescent="0.25">
      <c r="A8320" t="s">
        <v>26451</v>
      </c>
      <c r="B8320" t="s">
        <v>18085</v>
      </c>
      <c r="C8320" t="s">
        <v>18100</v>
      </c>
    </row>
    <row r="8321" spans="1:3" x14ac:dyDescent="0.25">
      <c r="A8321" t="s">
        <v>26452</v>
      </c>
      <c r="B8321" t="s">
        <v>18085</v>
      </c>
      <c r="C8321" t="s">
        <v>18087</v>
      </c>
    </row>
    <row r="8322" spans="1:3" x14ac:dyDescent="0.25">
      <c r="A8322" t="s">
        <v>26453</v>
      </c>
      <c r="B8322" t="s">
        <v>18085</v>
      </c>
      <c r="C8322" t="s">
        <v>18100</v>
      </c>
    </row>
    <row r="8323" spans="1:3" x14ac:dyDescent="0.25">
      <c r="A8323" t="s">
        <v>26454</v>
      </c>
      <c r="B8323" t="s">
        <v>18085</v>
      </c>
      <c r="C8323" t="s">
        <v>18100</v>
      </c>
    </row>
    <row r="8324" spans="1:3" x14ac:dyDescent="0.25">
      <c r="A8324" t="s">
        <v>26455</v>
      </c>
      <c r="B8324" t="s">
        <v>18085</v>
      </c>
      <c r="C8324" t="s">
        <v>18087</v>
      </c>
    </row>
    <row r="8325" spans="1:3" x14ac:dyDescent="0.25">
      <c r="A8325" t="s">
        <v>26456</v>
      </c>
      <c r="B8325" t="s">
        <v>18085</v>
      </c>
      <c r="C8325" t="s">
        <v>18100</v>
      </c>
    </row>
    <row r="8326" spans="1:3" x14ac:dyDescent="0.25">
      <c r="A8326" t="s">
        <v>26457</v>
      </c>
      <c r="B8326" t="s">
        <v>18085</v>
      </c>
      <c r="C8326" t="s">
        <v>18100</v>
      </c>
    </row>
    <row r="8327" spans="1:3" x14ac:dyDescent="0.25">
      <c r="A8327" t="s">
        <v>26458</v>
      </c>
      <c r="B8327" t="s">
        <v>18085</v>
      </c>
      <c r="C8327" t="s">
        <v>18100</v>
      </c>
    </row>
    <row r="8328" spans="1:3" x14ac:dyDescent="0.25">
      <c r="A8328" t="s">
        <v>26459</v>
      </c>
      <c r="B8328" t="s">
        <v>18085</v>
      </c>
      <c r="C8328" t="s">
        <v>18100</v>
      </c>
    </row>
    <row r="8329" spans="1:3" x14ac:dyDescent="0.25">
      <c r="A8329" t="s">
        <v>26460</v>
      </c>
      <c r="B8329" t="s">
        <v>18085</v>
      </c>
      <c r="C8329" t="s">
        <v>18100</v>
      </c>
    </row>
    <row r="8330" spans="1:3" x14ac:dyDescent="0.25">
      <c r="A8330" t="s">
        <v>26461</v>
      </c>
      <c r="B8330" t="s">
        <v>18085</v>
      </c>
      <c r="C8330" t="s">
        <v>18087</v>
      </c>
    </row>
    <row r="8331" spans="1:3" x14ac:dyDescent="0.25">
      <c r="A8331" t="s">
        <v>26462</v>
      </c>
      <c r="B8331" t="s">
        <v>18085</v>
      </c>
      <c r="C8331" t="s">
        <v>18087</v>
      </c>
    </row>
    <row r="8332" spans="1:3" x14ac:dyDescent="0.25">
      <c r="A8332" t="s">
        <v>26463</v>
      </c>
      <c r="B8332" t="s">
        <v>18085</v>
      </c>
      <c r="C8332" t="s">
        <v>18100</v>
      </c>
    </row>
    <row r="8333" spans="1:3" x14ac:dyDescent="0.25">
      <c r="A8333" t="s">
        <v>26464</v>
      </c>
      <c r="B8333" t="s">
        <v>18085</v>
      </c>
      <c r="C8333" t="s">
        <v>18100</v>
      </c>
    </row>
    <row r="8334" spans="1:3" x14ac:dyDescent="0.25">
      <c r="A8334" t="s">
        <v>26465</v>
      </c>
      <c r="B8334" t="s">
        <v>18085</v>
      </c>
      <c r="C8334" t="s">
        <v>18087</v>
      </c>
    </row>
    <row r="8335" spans="1:3" x14ac:dyDescent="0.25">
      <c r="A8335" t="s">
        <v>26466</v>
      </c>
      <c r="B8335" t="s">
        <v>18085</v>
      </c>
      <c r="C8335" t="s">
        <v>18100</v>
      </c>
    </row>
    <row r="8336" spans="1:3" x14ac:dyDescent="0.25">
      <c r="A8336" t="s">
        <v>26467</v>
      </c>
      <c r="B8336" t="s">
        <v>18085</v>
      </c>
      <c r="C8336" t="s">
        <v>18087</v>
      </c>
    </row>
    <row r="8337" spans="1:3" x14ac:dyDescent="0.25">
      <c r="A8337" t="s">
        <v>26468</v>
      </c>
      <c r="B8337" t="s">
        <v>18085</v>
      </c>
      <c r="C8337" t="s">
        <v>18100</v>
      </c>
    </row>
    <row r="8338" spans="1:3" x14ac:dyDescent="0.25">
      <c r="A8338" t="s">
        <v>26469</v>
      </c>
      <c r="B8338" t="s">
        <v>18085</v>
      </c>
      <c r="C8338" t="s">
        <v>18100</v>
      </c>
    </row>
    <row r="8339" spans="1:3" x14ac:dyDescent="0.25">
      <c r="A8339" t="s">
        <v>26470</v>
      </c>
      <c r="B8339" t="s">
        <v>18085</v>
      </c>
      <c r="C8339" t="s">
        <v>18100</v>
      </c>
    </row>
    <row r="8340" spans="1:3" x14ac:dyDescent="0.25">
      <c r="A8340" t="s">
        <v>26471</v>
      </c>
      <c r="B8340" t="s">
        <v>18085</v>
      </c>
      <c r="C8340" t="s">
        <v>18102</v>
      </c>
    </row>
    <row r="8341" spans="1:3" x14ac:dyDescent="0.25">
      <c r="A8341" t="s">
        <v>26472</v>
      </c>
      <c r="B8341" t="s">
        <v>18085</v>
      </c>
      <c r="C8341" t="s">
        <v>18111</v>
      </c>
    </row>
    <row r="8342" spans="1:3" x14ac:dyDescent="0.25">
      <c r="A8342" t="s">
        <v>26473</v>
      </c>
      <c r="B8342" t="s">
        <v>18085</v>
      </c>
      <c r="C8342" t="s">
        <v>18100</v>
      </c>
    </row>
    <row r="8343" spans="1:3" x14ac:dyDescent="0.25">
      <c r="A8343" t="s">
        <v>26474</v>
      </c>
      <c r="B8343" t="s">
        <v>18085</v>
      </c>
      <c r="C8343" t="s">
        <v>18087</v>
      </c>
    </row>
    <row r="8344" spans="1:3" x14ac:dyDescent="0.25">
      <c r="A8344" t="s">
        <v>26475</v>
      </c>
      <c r="B8344" t="s">
        <v>18085</v>
      </c>
      <c r="C8344" t="s">
        <v>18087</v>
      </c>
    </row>
    <row r="8345" spans="1:3" x14ac:dyDescent="0.25">
      <c r="A8345" t="s">
        <v>26476</v>
      </c>
      <c r="B8345" t="s">
        <v>18085</v>
      </c>
      <c r="C8345" t="s">
        <v>18087</v>
      </c>
    </row>
    <row r="8346" spans="1:3" x14ac:dyDescent="0.25">
      <c r="A8346" t="s">
        <v>26477</v>
      </c>
      <c r="B8346" t="s">
        <v>18085</v>
      </c>
      <c r="C8346" t="s">
        <v>18087</v>
      </c>
    </row>
    <row r="8347" spans="1:3" x14ac:dyDescent="0.25">
      <c r="A8347" t="s">
        <v>26478</v>
      </c>
      <c r="B8347" t="s">
        <v>18085</v>
      </c>
      <c r="C8347" t="s">
        <v>18087</v>
      </c>
    </row>
    <row r="8348" spans="1:3" x14ac:dyDescent="0.25">
      <c r="A8348" t="s">
        <v>26479</v>
      </c>
      <c r="B8348" t="s">
        <v>18085</v>
      </c>
      <c r="C8348" t="s">
        <v>18087</v>
      </c>
    </row>
    <row r="8349" spans="1:3" x14ac:dyDescent="0.25">
      <c r="A8349" t="s">
        <v>26480</v>
      </c>
      <c r="B8349" t="s">
        <v>18085</v>
      </c>
      <c r="C8349" t="s">
        <v>18087</v>
      </c>
    </row>
    <row r="8350" spans="1:3" x14ac:dyDescent="0.25">
      <c r="A8350" t="s">
        <v>26481</v>
      </c>
      <c r="B8350" t="s">
        <v>18085</v>
      </c>
      <c r="C8350" t="s">
        <v>18100</v>
      </c>
    </row>
    <row r="8351" spans="1:3" x14ac:dyDescent="0.25">
      <c r="A8351" t="s">
        <v>26482</v>
      </c>
      <c r="B8351" t="s">
        <v>18085</v>
      </c>
      <c r="C8351" t="s">
        <v>18100</v>
      </c>
    </row>
    <row r="8352" spans="1:3" x14ac:dyDescent="0.25">
      <c r="A8352" t="s">
        <v>26483</v>
      </c>
      <c r="B8352" t="s">
        <v>18085</v>
      </c>
      <c r="C8352" t="s">
        <v>18100</v>
      </c>
    </row>
    <row r="8353" spans="1:3" x14ac:dyDescent="0.25">
      <c r="A8353" t="s">
        <v>26484</v>
      </c>
      <c r="B8353" t="s">
        <v>18085</v>
      </c>
      <c r="C8353" t="s">
        <v>18100</v>
      </c>
    </row>
    <row r="8354" spans="1:3" x14ac:dyDescent="0.25">
      <c r="A8354" t="s">
        <v>26485</v>
      </c>
      <c r="B8354" t="s">
        <v>18108</v>
      </c>
      <c r="C8354" t="s">
        <v>18100</v>
      </c>
    </row>
    <row r="8355" spans="1:3" x14ac:dyDescent="0.25">
      <c r="A8355" t="s">
        <v>26486</v>
      </c>
      <c r="B8355" t="s">
        <v>18085</v>
      </c>
      <c r="C8355" t="s">
        <v>18100</v>
      </c>
    </row>
    <row r="8356" spans="1:3" x14ac:dyDescent="0.25">
      <c r="A8356" t="s">
        <v>26487</v>
      </c>
      <c r="B8356" t="s">
        <v>18085</v>
      </c>
      <c r="C8356" t="s">
        <v>18140</v>
      </c>
    </row>
    <row r="8357" spans="1:3" x14ac:dyDescent="0.25">
      <c r="A8357" t="s">
        <v>26488</v>
      </c>
      <c r="B8357" t="s">
        <v>18085</v>
      </c>
      <c r="C8357" t="s">
        <v>18087</v>
      </c>
    </row>
    <row r="8358" spans="1:3" x14ac:dyDescent="0.25">
      <c r="A8358" t="s">
        <v>26489</v>
      </c>
      <c r="B8358" t="s">
        <v>18085</v>
      </c>
      <c r="C8358" t="s">
        <v>18087</v>
      </c>
    </row>
    <row r="8359" spans="1:3" x14ac:dyDescent="0.25">
      <c r="A8359" t="s">
        <v>26490</v>
      </c>
      <c r="B8359" t="s">
        <v>18085</v>
      </c>
      <c r="C8359" t="s">
        <v>18100</v>
      </c>
    </row>
    <row r="8360" spans="1:3" x14ac:dyDescent="0.25">
      <c r="A8360" t="s">
        <v>26491</v>
      </c>
      <c r="B8360" t="s">
        <v>18085</v>
      </c>
      <c r="C8360" t="s">
        <v>18087</v>
      </c>
    </row>
    <row r="8361" spans="1:3" x14ac:dyDescent="0.25">
      <c r="A8361" t="s">
        <v>26492</v>
      </c>
      <c r="B8361" t="s">
        <v>18085</v>
      </c>
      <c r="C8361" t="s">
        <v>18087</v>
      </c>
    </row>
    <row r="8362" spans="1:3" x14ac:dyDescent="0.25">
      <c r="A8362" t="s">
        <v>26493</v>
      </c>
      <c r="B8362" t="s">
        <v>18085</v>
      </c>
      <c r="C8362" t="s">
        <v>18087</v>
      </c>
    </row>
    <row r="8363" spans="1:3" x14ac:dyDescent="0.25">
      <c r="A8363" t="s">
        <v>26494</v>
      </c>
      <c r="B8363" t="s">
        <v>18085</v>
      </c>
      <c r="C8363" t="s">
        <v>18100</v>
      </c>
    </row>
    <row r="8364" spans="1:3" x14ac:dyDescent="0.25">
      <c r="A8364" t="s">
        <v>26495</v>
      </c>
      <c r="B8364" t="s">
        <v>18085</v>
      </c>
      <c r="C8364" t="s">
        <v>18100</v>
      </c>
    </row>
    <row r="8365" spans="1:3" x14ac:dyDescent="0.25">
      <c r="A8365" t="s">
        <v>26496</v>
      </c>
      <c r="B8365" t="s">
        <v>18085</v>
      </c>
      <c r="C8365" t="s">
        <v>18087</v>
      </c>
    </row>
    <row r="8366" spans="1:3" x14ac:dyDescent="0.25">
      <c r="A8366" t="s">
        <v>26497</v>
      </c>
      <c r="B8366" t="s">
        <v>18279</v>
      </c>
      <c r="C8366" t="s">
        <v>18087</v>
      </c>
    </row>
    <row r="8367" spans="1:3" x14ac:dyDescent="0.25">
      <c r="A8367" t="s">
        <v>26498</v>
      </c>
      <c r="B8367" t="s">
        <v>18085</v>
      </c>
      <c r="C8367" t="s">
        <v>18100</v>
      </c>
    </row>
    <row r="8368" spans="1:3" x14ac:dyDescent="0.25">
      <c r="A8368" t="s">
        <v>26499</v>
      </c>
      <c r="B8368" t="s">
        <v>18085</v>
      </c>
      <c r="C8368" t="s">
        <v>18087</v>
      </c>
    </row>
    <row r="8369" spans="1:3" x14ac:dyDescent="0.25">
      <c r="A8369" t="s">
        <v>26500</v>
      </c>
      <c r="B8369" t="s">
        <v>18108</v>
      </c>
      <c r="C8369" t="s">
        <v>18100</v>
      </c>
    </row>
    <row r="8370" spans="1:3" x14ac:dyDescent="0.25">
      <c r="A8370" t="s">
        <v>26501</v>
      </c>
      <c r="B8370" t="s">
        <v>18085</v>
      </c>
      <c r="C8370" t="s">
        <v>18100</v>
      </c>
    </row>
    <row r="8371" spans="1:3" x14ac:dyDescent="0.25">
      <c r="A8371" t="s">
        <v>26502</v>
      </c>
      <c r="B8371" t="s">
        <v>18085</v>
      </c>
      <c r="C8371" t="s">
        <v>18229</v>
      </c>
    </row>
    <row r="8372" spans="1:3" x14ac:dyDescent="0.25">
      <c r="A8372" t="s">
        <v>26503</v>
      </c>
      <c r="B8372" t="s">
        <v>18085</v>
      </c>
      <c r="C8372" t="s">
        <v>18100</v>
      </c>
    </row>
    <row r="8373" spans="1:3" x14ac:dyDescent="0.25">
      <c r="A8373" t="s">
        <v>26504</v>
      </c>
      <c r="B8373" t="s">
        <v>18085</v>
      </c>
      <c r="C8373" t="s">
        <v>18100</v>
      </c>
    </row>
    <row r="8374" spans="1:3" x14ac:dyDescent="0.25">
      <c r="A8374" t="s">
        <v>26505</v>
      </c>
      <c r="B8374" t="s">
        <v>18085</v>
      </c>
      <c r="C8374" t="s">
        <v>18087</v>
      </c>
    </row>
    <row r="8375" spans="1:3" x14ac:dyDescent="0.25">
      <c r="A8375" t="s">
        <v>26506</v>
      </c>
      <c r="B8375" t="s">
        <v>18085</v>
      </c>
      <c r="C8375" t="s">
        <v>18087</v>
      </c>
    </row>
    <row r="8376" spans="1:3" x14ac:dyDescent="0.25">
      <c r="A8376" t="s">
        <v>26507</v>
      </c>
      <c r="B8376" t="s">
        <v>18085</v>
      </c>
      <c r="C8376" t="s">
        <v>18100</v>
      </c>
    </row>
    <row r="8377" spans="1:3" x14ac:dyDescent="0.25">
      <c r="A8377" t="s">
        <v>26508</v>
      </c>
      <c r="B8377" t="s">
        <v>18085</v>
      </c>
      <c r="C8377" t="s">
        <v>18087</v>
      </c>
    </row>
    <row r="8378" spans="1:3" x14ac:dyDescent="0.25">
      <c r="A8378" t="s">
        <v>26509</v>
      </c>
      <c r="B8378" t="s">
        <v>18085</v>
      </c>
      <c r="C8378" t="s">
        <v>18087</v>
      </c>
    </row>
    <row r="8379" spans="1:3" x14ac:dyDescent="0.25">
      <c r="A8379" t="s">
        <v>26510</v>
      </c>
      <c r="B8379" t="s">
        <v>18085</v>
      </c>
      <c r="C8379" t="s">
        <v>18087</v>
      </c>
    </row>
    <row r="8380" spans="1:3" x14ac:dyDescent="0.25">
      <c r="A8380" t="s">
        <v>26511</v>
      </c>
      <c r="B8380" t="s">
        <v>18085</v>
      </c>
      <c r="C8380" t="s">
        <v>18087</v>
      </c>
    </row>
    <row r="8381" spans="1:3" x14ac:dyDescent="0.25">
      <c r="A8381" t="s">
        <v>26512</v>
      </c>
      <c r="B8381" t="s">
        <v>18085</v>
      </c>
      <c r="C8381" t="s">
        <v>18323</v>
      </c>
    </row>
    <row r="8382" spans="1:3" x14ac:dyDescent="0.25">
      <c r="A8382" t="s">
        <v>26513</v>
      </c>
      <c r="B8382" t="s">
        <v>18279</v>
      </c>
      <c r="C8382" t="s">
        <v>18100</v>
      </c>
    </row>
    <row r="8383" spans="1:3" x14ac:dyDescent="0.25">
      <c r="A8383" t="s">
        <v>26514</v>
      </c>
      <c r="B8383" t="s">
        <v>18085</v>
      </c>
      <c r="C8383" t="s">
        <v>18087</v>
      </c>
    </row>
    <row r="8384" spans="1:3" x14ac:dyDescent="0.25">
      <c r="A8384" t="s">
        <v>26515</v>
      </c>
      <c r="B8384" t="s">
        <v>18085</v>
      </c>
      <c r="C8384" t="s">
        <v>18087</v>
      </c>
    </row>
    <row r="8385" spans="1:3" x14ac:dyDescent="0.25">
      <c r="A8385" t="s">
        <v>26516</v>
      </c>
      <c r="B8385" t="s">
        <v>18085</v>
      </c>
      <c r="C8385" t="s">
        <v>18087</v>
      </c>
    </row>
    <row r="8386" spans="1:3" x14ac:dyDescent="0.25">
      <c r="A8386" t="s">
        <v>26517</v>
      </c>
      <c r="B8386" t="s">
        <v>18085</v>
      </c>
      <c r="C8386" t="s">
        <v>18087</v>
      </c>
    </row>
    <row r="8387" spans="1:3" x14ac:dyDescent="0.25">
      <c r="A8387" t="s">
        <v>26518</v>
      </c>
      <c r="B8387" t="s">
        <v>18085</v>
      </c>
      <c r="C8387" t="s">
        <v>18087</v>
      </c>
    </row>
    <row r="8388" spans="1:3" x14ac:dyDescent="0.25">
      <c r="A8388" t="s">
        <v>26519</v>
      </c>
      <c r="B8388" t="s">
        <v>18085</v>
      </c>
      <c r="C8388" t="s">
        <v>18103</v>
      </c>
    </row>
    <row r="8389" spans="1:3" x14ac:dyDescent="0.25">
      <c r="A8389" t="s">
        <v>26520</v>
      </c>
      <c r="B8389" t="s">
        <v>18085</v>
      </c>
      <c r="C8389" t="s">
        <v>18087</v>
      </c>
    </row>
    <row r="8390" spans="1:3" x14ac:dyDescent="0.25">
      <c r="A8390" t="s">
        <v>26521</v>
      </c>
      <c r="B8390" t="s">
        <v>18085</v>
      </c>
      <c r="C8390" t="s">
        <v>18087</v>
      </c>
    </row>
    <row r="8391" spans="1:3" x14ac:dyDescent="0.25">
      <c r="A8391" t="s">
        <v>26522</v>
      </c>
      <c r="B8391" t="s">
        <v>18085</v>
      </c>
      <c r="C8391" t="s">
        <v>18087</v>
      </c>
    </row>
    <row r="8392" spans="1:3" x14ac:dyDescent="0.25">
      <c r="A8392" t="s">
        <v>26523</v>
      </c>
      <c r="B8392" t="s">
        <v>18085</v>
      </c>
      <c r="C8392" t="s">
        <v>18100</v>
      </c>
    </row>
    <row r="8393" spans="1:3" x14ac:dyDescent="0.25">
      <c r="A8393" t="s">
        <v>26524</v>
      </c>
      <c r="B8393" t="s">
        <v>18085</v>
      </c>
      <c r="C8393" t="s">
        <v>18087</v>
      </c>
    </row>
    <row r="8394" spans="1:3" x14ac:dyDescent="0.25">
      <c r="A8394" t="s">
        <v>26525</v>
      </c>
      <c r="B8394" t="s">
        <v>18085</v>
      </c>
      <c r="C8394" t="s">
        <v>18087</v>
      </c>
    </row>
    <row r="8395" spans="1:3" x14ac:dyDescent="0.25">
      <c r="A8395" t="s">
        <v>26526</v>
      </c>
      <c r="B8395" t="s">
        <v>18085</v>
      </c>
      <c r="C8395" t="s">
        <v>18087</v>
      </c>
    </row>
    <row r="8396" spans="1:3" x14ac:dyDescent="0.25">
      <c r="A8396" t="s">
        <v>26527</v>
      </c>
      <c r="B8396" t="s">
        <v>18085</v>
      </c>
      <c r="C8396" t="s">
        <v>18100</v>
      </c>
    </row>
    <row r="8397" spans="1:3" x14ac:dyDescent="0.25">
      <c r="A8397" t="s">
        <v>26528</v>
      </c>
      <c r="B8397" t="s">
        <v>18085</v>
      </c>
      <c r="C8397" t="s">
        <v>18087</v>
      </c>
    </row>
    <row r="8398" spans="1:3" x14ac:dyDescent="0.25">
      <c r="A8398" t="s">
        <v>26529</v>
      </c>
      <c r="B8398" t="s">
        <v>18085</v>
      </c>
      <c r="C8398" t="s">
        <v>18087</v>
      </c>
    </row>
    <row r="8399" spans="1:3" x14ac:dyDescent="0.25">
      <c r="A8399" t="s">
        <v>26530</v>
      </c>
      <c r="B8399" t="s">
        <v>18085</v>
      </c>
      <c r="C8399" t="s">
        <v>18087</v>
      </c>
    </row>
    <row r="8400" spans="1:3" x14ac:dyDescent="0.25">
      <c r="A8400" t="s">
        <v>26531</v>
      </c>
      <c r="B8400" t="s">
        <v>18085</v>
      </c>
      <c r="C8400" t="s">
        <v>18087</v>
      </c>
    </row>
    <row r="8401" spans="1:3" x14ac:dyDescent="0.25">
      <c r="A8401" t="s">
        <v>26532</v>
      </c>
      <c r="B8401" t="s">
        <v>18085</v>
      </c>
      <c r="C8401" t="s">
        <v>18100</v>
      </c>
    </row>
    <row r="8402" spans="1:3" x14ac:dyDescent="0.25">
      <c r="A8402" t="s">
        <v>26533</v>
      </c>
      <c r="B8402" t="s">
        <v>18085</v>
      </c>
      <c r="C8402" t="s">
        <v>18087</v>
      </c>
    </row>
    <row r="8403" spans="1:3" x14ac:dyDescent="0.25">
      <c r="A8403" t="s">
        <v>26534</v>
      </c>
      <c r="B8403" t="s">
        <v>19490</v>
      </c>
      <c r="C8403" t="s">
        <v>18100</v>
      </c>
    </row>
    <row r="8404" spans="1:3" x14ac:dyDescent="0.25">
      <c r="A8404" t="s">
        <v>26535</v>
      </c>
      <c r="B8404" t="s">
        <v>18085</v>
      </c>
      <c r="C8404" t="s">
        <v>18100</v>
      </c>
    </row>
    <row r="8405" spans="1:3" x14ac:dyDescent="0.25">
      <c r="A8405" t="s">
        <v>26536</v>
      </c>
      <c r="B8405" t="s">
        <v>18085</v>
      </c>
      <c r="C8405" t="s">
        <v>18100</v>
      </c>
    </row>
    <row r="8406" spans="1:3" x14ac:dyDescent="0.25">
      <c r="A8406" t="s">
        <v>26537</v>
      </c>
      <c r="B8406" t="s">
        <v>18085</v>
      </c>
      <c r="C8406" t="s">
        <v>18100</v>
      </c>
    </row>
    <row r="8407" spans="1:3" x14ac:dyDescent="0.25">
      <c r="A8407" t="s">
        <v>26538</v>
      </c>
      <c r="B8407" t="s">
        <v>18085</v>
      </c>
      <c r="C8407" t="s">
        <v>18100</v>
      </c>
    </row>
    <row r="8408" spans="1:3" x14ac:dyDescent="0.25">
      <c r="A8408" t="s">
        <v>26539</v>
      </c>
      <c r="B8408" t="s">
        <v>18085</v>
      </c>
      <c r="C8408" t="s">
        <v>18100</v>
      </c>
    </row>
    <row r="8409" spans="1:3" x14ac:dyDescent="0.25">
      <c r="A8409" t="s">
        <v>26540</v>
      </c>
      <c r="B8409" t="s">
        <v>18085</v>
      </c>
      <c r="C8409" t="s">
        <v>18100</v>
      </c>
    </row>
    <row r="8410" spans="1:3" x14ac:dyDescent="0.25">
      <c r="A8410" t="s">
        <v>26541</v>
      </c>
      <c r="B8410" t="s">
        <v>18085</v>
      </c>
      <c r="C8410" t="s">
        <v>18087</v>
      </c>
    </row>
    <row r="8411" spans="1:3" x14ac:dyDescent="0.25">
      <c r="A8411" t="s">
        <v>26542</v>
      </c>
      <c r="B8411" t="s">
        <v>18108</v>
      </c>
      <c r="C8411" t="s">
        <v>18100</v>
      </c>
    </row>
    <row r="8412" spans="1:3" x14ac:dyDescent="0.25">
      <c r="A8412" t="s">
        <v>26543</v>
      </c>
      <c r="B8412" t="s">
        <v>18085</v>
      </c>
      <c r="C8412" t="s">
        <v>18492</v>
      </c>
    </row>
    <row r="8413" spans="1:3" x14ac:dyDescent="0.25">
      <c r="A8413" t="s">
        <v>26544</v>
      </c>
      <c r="B8413" t="s">
        <v>18085</v>
      </c>
      <c r="C8413" t="s">
        <v>18087</v>
      </c>
    </row>
    <row r="8414" spans="1:3" x14ac:dyDescent="0.25">
      <c r="A8414" t="s">
        <v>26545</v>
      </c>
      <c r="B8414" t="s">
        <v>18085</v>
      </c>
      <c r="C8414" t="s">
        <v>18100</v>
      </c>
    </row>
    <row r="8415" spans="1:3" x14ac:dyDescent="0.25">
      <c r="A8415" t="s">
        <v>26546</v>
      </c>
      <c r="B8415" t="s">
        <v>18085</v>
      </c>
      <c r="C8415" t="s">
        <v>21118</v>
      </c>
    </row>
    <row r="8416" spans="1:3" x14ac:dyDescent="0.25">
      <c r="A8416" t="s">
        <v>26547</v>
      </c>
      <c r="B8416" t="s">
        <v>18085</v>
      </c>
      <c r="C8416" t="s">
        <v>18087</v>
      </c>
    </row>
    <row r="8417" spans="1:3" x14ac:dyDescent="0.25">
      <c r="A8417" t="s">
        <v>26548</v>
      </c>
      <c r="B8417" t="s">
        <v>18085</v>
      </c>
      <c r="C8417" t="s">
        <v>18087</v>
      </c>
    </row>
    <row r="8418" spans="1:3" x14ac:dyDescent="0.25">
      <c r="A8418" t="s">
        <v>26549</v>
      </c>
      <c r="B8418" t="s">
        <v>18085</v>
      </c>
      <c r="C8418" t="s">
        <v>18087</v>
      </c>
    </row>
    <row r="8419" spans="1:3" x14ac:dyDescent="0.25">
      <c r="A8419" t="s">
        <v>26550</v>
      </c>
      <c r="B8419" t="s">
        <v>18085</v>
      </c>
      <c r="C8419" t="s">
        <v>18087</v>
      </c>
    </row>
    <row r="8420" spans="1:3" x14ac:dyDescent="0.25">
      <c r="A8420" t="s">
        <v>26551</v>
      </c>
      <c r="B8420" t="s">
        <v>18085</v>
      </c>
      <c r="C8420" t="s">
        <v>18100</v>
      </c>
    </row>
    <row r="8421" spans="1:3" x14ac:dyDescent="0.25">
      <c r="A8421" t="s">
        <v>26552</v>
      </c>
      <c r="B8421" t="s">
        <v>18085</v>
      </c>
      <c r="C8421" t="s">
        <v>18087</v>
      </c>
    </row>
    <row r="8422" spans="1:3" x14ac:dyDescent="0.25">
      <c r="A8422" t="s">
        <v>26553</v>
      </c>
      <c r="B8422" t="s">
        <v>18085</v>
      </c>
      <c r="C8422" t="s">
        <v>18087</v>
      </c>
    </row>
    <row r="8423" spans="1:3" x14ac:dyDescent="0.25">
      <c r="A8423" t="s">
        <v>26554</v>
      </c>
      <c r="B8423" t="s">
        <v>18085</v>
      </c>
      <c r="C8423" t="s">
        <v>18087</v>
      </c>
    </row>
    <row r="8424" spans="1:3" x14ac:dyDescent="0.25">
      <c r="A8424" t="s">
        <v>26555</v>
      </c>
      <c r="B8424" t="s">
        <v>18085</v>
      </c>
      <c r="C8424" t="s">
        <v>18087</v>
      </c>
    </row>
    <row r="8425" spans="1:3" x14ac:dyDescent="0.25">
      <c r="A8425" t="s">
        <v>26556</v>
      </c>
      <c r="B8425" t="s">
        <v>18085</v>
      </c>
      <c r="C8425" t="s">
        <v>18087</v>
      </c>
    </row>
    <row r="8426" spans="1:3" x14ac:dyDescent="0.25">
      <c r="A8426" t="s">
        <v>26557</v>
      </c>
      <c r="B8426" t="s">
        <v>18085</v>
      </c>
      <c r="C8426" t="s">
        <v>18100</v>
      </c>
    </row>
    <row r="8427" spans="1:3" x14ac:dyDescent="0.25">
      <c r="A8427" t="s">
        <v>26558</v>
      </c>
      <c r="B8427" t="s">
        <v>18085</v>
      </c>
      <c r="C8427" t="s">
        <v>18100</v>
      </c>
    </row>
    <row r="8428" spans="1:3" x14ac:dyDescent="0.25">
      <c r="A8428" t="s">
        <v>26559</v>
      </c>
      <c r="B8428" t="s">
        <v>18085</v>
      </c>
      <c r="C8428" t="s">
        <v>18100</v>
      </c>
    </row>
    <row r="8429" spans="1:3" x14ac:dyDescent="0.25">
      <c r="A8429" t="s">
        <v>26560</v>
      </c>
      <c r="B8429" t="s">
        <v>18085</v>
      </c>
      <c r="C8429" t="s">
        <v>18087</v>
      </c>
    </row>
    <row r="8430" spans="1:3" x14ac:dyDescent="0.25">
      <c r="A8430" t="s">
        <v>26561</v>
      </c>
      <c r="B8430" t="s">
        <v>18085</v>
      </c>
      <c r="C8430" t="s">
        <v>18087</v>
      </c>
    </row>
    <row r="8431" spans="1:3" x14ac:dyDescent="0.25">
      <c r="A8431" t="s">
        <v>26562</v>
      </c>
      <c r="B8431" t="s">
        <v>18085</v>
      </c>
      <c r="C8431" t="s">
        <v>18100</v>
      </c>
    </row>
    <row r="8432" spans="1:3" x14ac:dyDescent="0.25">
      <c r="A8432" t="s">
        <v>26563</v>
      </c>
      <c r="B8432" t="s">
        <v>18108</v>
      </c>
      <c r="C8432" t="s">
        <v>18100</v>
      </c>
    </row>
    <row r="8433" spans="1:3" x14ac:dyDescent="0.25">
      <c r="A8433" t="s">
        <v>26564</v>
      </c>
      <c r="B8433" t="s">
        <v>18085</v>
      </c>
      <c r="C8433" t="s">
        <v>18100</v>
      </c>
    </row>
    <row r="8434" spans="1:3" x14ac:dyDescent="0.25">
      <c r="A8434" t="s">
        <v>26565</v>
      </c>
      <c r="B8434" t="s">
        <v>18085</v>
      </c>
      <c r="C8434" t="s">
        <v>18100</v>
      </c>
    </row>
    <row r="8435" spans="1:3" x14ac:dyDescent="0.25">
      <c r="A8435" t="s">
        <v>26566</v>
      </c>
      <c r="B8435" t="s">
        <v>18085</v>
      </c>
      <c r="C8435" t="s">
        <v>18087</v>
      </c>
    </row>
    <row r="8436" spans="1:3" x14ac:dyDescent="0.25">
      <c r="A8436" t="s">
        <v>26567</v>
      </c>
      <c r="B8436" t="s">
        <v>18085</v>
      </c>
      <c r="C8436" t="s">
        <v>18087</v>
      </c>
    </row>
    <row r="8437" spans="1:3" x14ac:dyDescent="0.25">
      <c r="A8437" t="s">
        <v>26568</v>
      </c>
      <c r="B8437" t="s">
        <v>18085</v>
      </c>
      <c r="C8437" t="s">
        <v>18100</v>
      </c>
    </row>
    <row r="8438" spans="1:3" x14ac:dyDescent="0.25">
      <c r="A8438" t="s">
        <v>26569</v>
      </c>
      <c r="B8438" t="s">
        <v>18085</v>
      </c>
      <c r="C8438" t="s">
        <v>18100</v>
      </c>
    </row>
    <row r="8439" spans="1:3" x14ac:dyDescent="0.25">
      <c r="A8439" t="s">
        <v>26570</v>
      </c>
      <c r="B8439" t="s">
        <v>18085</v>
      </c>
      <c r="C8439" t="s">
        <v>18087</v>
      </c>
    </row>
    <row r="8440" spans="1:3" x14ac:dyDescent="0.25">
      <c r="A8440" t="s">
        <v>26571</v>
      </c>
      <c r="B8440" t="s">
        <v>18085</v>
      </c>
      <c r="C8440" t="s">
        <v>18087</v>
      </c>
    </row>
    <row r="8441" spans="1:3" x14ac:dyDescent="0.25">
      <c r="A8441" t="s">
        <v>26572</v>
      </c>
      <c r="B8441" t="s">
        <v>18085</v>
      </c>
      <c r="C8441" t="s">
        <v>18087</v>
      </c>
    </row>
    <row r="8442" spans="1:3" x14ac:dyDescent="0.25">
      <c r="A8442" t="s">
        <v>26573</v>
      </c>
      <c r="B8442" t="s">
        <v>18085</v>
      </c>
      <c r="C8442" t="s">
        <v>18100</v>
      </c>
    </row>
    <row r="8443" spans="1:3" x14ac:dyDescent="0.25">
      <c r="A8443" t="s">
        <v>26574</v>
      </c>
      <c r="B8443" t="s">
        <v>18085</v>
      </c>
      <c r="C8443" t="s">
        <v>18111</v>
      </c>
    </row>
    <row r="8444" spans="1:3" x14ac:dyDescent="0.25">
      <c r="A8444" t="s">
        <v>26575</v>
      </c>
      <c r="B8444" t="s">
        <v>18085</v>
      </c>
      <c r="C8444" t="s">
        <v>18087</v>
      </c>
    </row>
    <row r="8445" spans="1:3" x14ac:dyDescent="0.25">
      <c r="A8445" t="s">
        <v>26576</v>
      </c>
      <c r="B8445" t="s">
        <v>18085</v>
      </c>
      <c r="C8445" t="s">
        <v>18100</v>
      </c>
    </row>
    <row r="8446" spans="1:3" x14ac:dyDescent="0.25">
      <c r="A8446" t="s">
        <v>26577</v>
      </c>
      <c r="B8446" t="s">
        <v>18085</v>
      </c>
      <c r="C8446" t="s">
        <v>18087</v>
      </c>
    </row>
    <row r="8447" spans="1:3" x14ac:dyDescent="0.25">
      <c r="A8447" t="s">
        <v>26578</v>
      </c>
      <c r="B8447" t="s">
        <v>18085</v>
      </c>
      <c r="C8447" t="s">
        <v>18087</v>
      </c>
    </row>
    <row r="8448" spans="1:3" x14ac:dyDescent="0.25">
      <c r="A8448" t="s">
        <v>26579</v>
      </c>
      <c r="B8448" t="s">
        <v>18085</v>
      </c>
      <c r="C8448" t="s">
        <v>18100</v>
      </c>
    </row>
    <row r="8449" spans="1:3" x14ac:dyDescent="0.25">
      <c r="A8449" t="s">
        <v>26580</v>
      </c>
      <c r="B8449" t="s">
        <v>18085</v>
      </c>
      <c r="C8449" t="s">
        <v>18100</v>
      </c>
    </row>
    <row r="8450" spans="1:3" x14ac:dyDescent="0.25">
      <c r="A8450" t="s">
        <v>26581</v>
      </c>
      <c r="B8450" t="s">
        <v>18085</v>
      </c>
      <c r="C8450" t="s">
        <v>18087</v>
      </c>
    </row>
    <row r="8451" spans="1:3" x14ac:dyDescent="0.25">
      <c r="A8451" t="s">
        <v>26582</v>
      </c>
      <c r="B8451" t="s">
        <v>18085</v>
      </c>
      <c r="C8451" t="s">
        <v>18100</v>
      </c>
    </row>
    <row r="8452" spans="1:3" x14ac:dyDescent="0.25">
      <c r="A8452" t="s">
        <v>26583</v>
      </c>
      <c r="B8452" t="s">
        <v>18085</v>
      </c>
      <c r="C8452" t="s">
        <v>18087</v>
      </c>
    </row>
    <row r="8453" spans="1:3" x14ac:dyDescent="0.25">
      <c r="A8453" t="s">
        <v>26584</v>
      </c>
      <c r="B8453" t="s">
        <v>18085</v>
      </c>
      <c r="C8453" t="s">
        <v>18100</v>
      </c>
    </row>
    <row r="8454" spans="1:3" x14ac:dyDescent="0.25">
      <c r="A8454" t="s">
        <v>26585</v>
      </c>
      <c r="B8454" t="s">
        <v>18085</v>
      </c>
      <c r="C8454" t="s">
        <v>18100</v>
      </c>
    </row>
    <row r="8455" spans="1:3" x14ac:dyDescent="0.25">
      <c r="A8455" t="s">
        <v>26586</v>
      </c>
      <c r="B8455" t="s">
        <v>18085</v>
      </c>
      <c r="C8455" t="s">
        <v>18100</v>
      </c>
    </row>
    <row r="8456" spans="1:3" x14ac:dyDescent="0.25">
      <c r="A8456" t="s">
        <v>26587</v>
      </c>
      <c r="B8456" t="s">
        <v>18085</v>
      </c>
      <c r="C8456" t="s">
        <v>18103</v>
      </c>
    </row>
    <row r="8457" spans="1:3" x14ac:dyDescent="0.25">
      <c r="A8457" t="s">
        <v>26588</v>
      </c>
      <c r="B8457" t="s">
        <v>18085</v>
      </c>
      <c r="C8457" t="s">
        <v>18087</v>
      </c>
    </row>
    <row r="8458" spans="1:3" x14ac:dyDescent="0.25">
      <c r="A8458" t="s">
        <v>26589</v>
      </c>
      <c r="B8458" t="s">
        <v>18085</v>
      </c>
      <c r="C8458" t="s">
        <v>18087</v>
      </c>
    </row>
    <row r="8459" spans="1:3" x14ac:dyDescent="0.25">
      <c r="A8459" t="s">
        <v>26590</v>
      </c>
      <c r="B8459" t="s">
        <v>18085</v>
      </c>
      <c r="C8459" t="s">
        <v>18100</v>
      </c>
    </row>
    <row r="8460" spans="1:3" x14ac:dyDescent="0.25">
      <c r="A8460" t="s">
        <v>26591</v>
      </c>
      <c r="B8460" t="s">
        <v>18085</v>
      </c>
      <c r="C8460" t="s">
        <v>18087</v>
      </c>
    </row>
    <row r="8461" spans="1:3" x14ac:dyDescent="0.25">
      <c r="A8461" t="s">
        <v>26592</v>
      </c>
      <c r="B8461" t="s">
        <v>18085</v>
      </c>
      <c r="C8461" t="s">
        <v>18087</v>
      </c>
    </row>
    <row r="8462" spans="1:3" x14ac:dyDescent="0.25">
      <c r="A8462" t="s">
        <v>26593</v>
      </c>
      <c r="B8462" t="s">
        <v>18085</v>
      </c>
      <c r="C8462" t="s">
        <v>18087</v>
      </c>
    </row>
    <row r="8463" spans="1:3" x14ac:dyDescent="0.25">
      <c r="A8463" t="s">
        <v>26594</v>
      </c>
      <c r="B8463" t="s">
        <v>18085</v>
      </c>
      <c r="C8463" t="s">
        <v>18229</v>
      </c>
    </row>
    <row r="8464" spans="1:3" x14ac:dyDescent="0.25">
      <c r="A8464" t="s">
        <v>26595</v>
      </c>
      <c r="B8464" t="s">
        <v>18085</v>
      </c>
      <c r="C8464" t="s">
        <v>18100</v>
      </c>
    </row>
    <row r="8465" spans="1:3" x14ac:dyDescent="0.25">
      <c r="A8465" t="s">
        <v>26596</v>
      </c>
      <c r="B8465" t="s">
        <v>18085</v>
      </c>
      <c r="C8465" t="s">
        <v>18087</v>
      </c>
    </row>
    <row r="8466" spans="1:3" x14ac:dyDescent="0.25">
      <c r="A8466" t="s">
        <v>26597</v>
      </c>
      <c r="B8466" t="s">
        <v>18085</v>
      </c>
      <c r="C8466" t="s">
        <v>18102</v>
      </c>
    </row>
    <row r="8467" spans="1:3" x14ac:dyDescent="0.25">
      <c r="A8467" t="s">
        <v>26598</v>
      </c>
      <c r="B8467" t="s">
        <v>18085</v>
      </c>
      <c r="C8467" t="s">
        <v>18100</v>
      </c>
    </row>
    <row r="8468" spans="1:3" x14ac:dyDescent="0.25">
      <c r="A8468" t="s">
        <v>26599</v>
      </c>
      <c r="B8468" t="s">
        <v>18085</v>
      </c>
      <c r="C8468" t="s">
        <v>18100</v>
      </c>
    </row>
    <row r="8469" spans="1:3" x14ac:dyDescent="0.25">
      <c r="A8469" t="s">
        <v>26600</v>
      </c>
      <c r="B8469" t="s">
        <v>18085</v>
      </c>
      <c r="C8469" t="s">
        <v>18100</v>
      </c>
    </row>
    <row r="8470" spans="1:3" x14ac:dyDescent="0.25">
      <c r="A8470" t="s">
        <v>26601</v>
      </c>
      <c r="B8470" t="s">
        <v>18085</v>
      </c>
      <c r="C8470" t="s">
        <v>18087</v>
      </c>
    </row>
    <row r="8471" spans="1:3" x14ac:dyDescent="0.25">
      <c r="A8471" t="s">
        <v>26602</v>
      </c>
      <c r="B8471" t="s">
        <v>18085</v>
      </c>
      <c r="C8471" t="s">
        <v>18087</v>
      </c>
    </row>
    <row r="8472" spans="1:3" x14ac:dyDescent="0.25">
      <c r="A8472" t="s">
        <v>26603</v>
      </c>
      <c r="B8472" t="s">
        <v>18108</v>
      </c>
      <c r="C8472" t="s">
        <v>18100</v>
      </c>
    </row>
    <row r="8473" spans="1:3" x14ac:dyDescent="0.25">
      <c r="A8473" t="s">
        <v>26604</v>
      </c>
      <c r="B8473" t="s">
        <v>18085</v>
      </c>
      <c r="C8473" t="s">
        <v>18111</v>
      </c>
    </row>
    <row r="8474" spans="1:3" x14ac:dyDescent="0.25">
      <c r="A8474" t="s">
        <v>26605</v>
      </c>
      <c r="B8474" t="s">
        <v>18085</v>
      </c>
      <c r="C8474" t="s">
        <v>18100</v>
      </c>
    </row>
    <row r="8475" spans="1:3" x14ac:dyDescent="0.25">
      <c r="A8475" t="s">
        <v>26606</v>
      </c>
      <c r="B8475" t="s">
        <v>18085</v>
      </c>
      <c r="C8475" t="s">
        <v>18100</v>
      </c>
    </row>
    <row r="8476" spans="1:3" x14ac:dyDescent="0.25">
      <c r="A8476" t="s">
        <v>26607</v>
      </c>
      <c r="B8476" t="s">
        <v>18085</v>
      </c>
      <c r="C8476" t="s">
        <v>18087</v>
      </c>
    </row>
    <row r="8477" spans="1:3" x14ac:dyDescent="0.25">
      <c r="A8477" t="s">
        <v>26608</v>
      </c>
      <c r="B8477" t="s">
        <v>18085</v>
      </c>
      <c r="C8477" t="s">
        <v>18087</v>
      </c>
    </row>
    <row r="8478" spans="1:3" x14ac:dyDescent="0.25">
      <c r="A8478" t="s">
        <v>26609</v>
      </c>
      <c r="B8478" t="s">
        <v>18085</v>
      </c>
      <c r="C8478" t="s">
        <v>18396</v>
      </c>
    </row>
    <row r="8479" spans="1:3" x14ac:dyDescent="0.25">
      <c r="A8479" t="s">
        <v>26610</v>
      </c>
      <c r="B8479" t="s">
        <v>18085</v>
      </c>
      <c r="C8479" t="s">
        <v>18100</v>
      </c>
    </row>
    <row r="8480" spans="1:3" x14ac:dyDescent="0.25">
      <c r="A8480" t="s">
        <v>26611</v>
      </c>
      <c r="B8480" t="s">
        <v>18085</v>
      </c>
      <c r="C8480" t="s">
        <v>18087</v>
      </c>
    </row>
    <row r="8481" spans="1:3" x14ac:dyDescent="0.25">
      <c r="A8481" t="s">
        <v>26612</v>
      </c>
      <c r="B8481" t="s">
        <v>18085</v>
      </c>
      <c r="C8481" t="s">
        <v>18087</v>
      </c>
    </row>
    <row r="8482" spans="1:3" x14ac:dyDescent="0.25">
      <c r="A8482" t="s">
        <v>26613</v>
      </c>
      <c r="B8482" t="s">
        <v>18085</v>
      </c>
      <c r="C8482" t="s">
        <v>18087</v>
      </c>
    </row>
    <row r="8483" spans="1:3" x14ac:dyDescent="0.25">
      <c r="A8483" t="s">
        <v>26614</v>
      </c>
      <c r="B8483" t="s">
        <v>18085</v>
      </c>
      <c r="C8483" t="s">
        <v>18100</v>
      </c>
    </row>
    <row r="8484" spans="1:3" x14ac:dyDescent="0.25">
      <c r="A8484" t="s">
        <v>26615</v>
      </c>
      <c r="B8484" t="s">
        <v>18085</v>
      </c>
      <c r="C8484" t="s">
        <v>20798</v>
      </c>
    </row>
    <row r="8485" spans="1:3" x14ac:dyDescent="0.25">
      <c r="A8485" t="s">
        <v>26616</v>
      </c>
      <c r="B8485" t="s">
        <v>18085</v>
      </c>
      <c r="C8485" t="s">
        <v>18100</v>
      </c>
    </row>
    <row r="8486" spans="1:3" x14ac:dyDescent="0.25">
      <c r="A8486" t="s">
        <v>26617</v>
      </c>
      <c r="B8486" t="s">
        <v>18085</v>
      </c>
      <c r="C8486" t="s">
        <v>18087</v>
      </c>
    </row>
    <row r="8487" spans="1:3" x14ac:dyDescent="0.25">
      <c r="A8487" t="s">
        <v>26618</v>
      </c>
      <c r="B8487" t="s">
        <v>18085</v>
      </c>
      <c r="C8487" t="s">
        <v>18100</v>
      </c>
    </row>
    <row r="8488" spans="1:3" x14ac:dyDescent="0.25">
      <c r="A8488" t="s">
        <v>26619</v>
      </c>
      <c r="B8488" t="s">
        <v>18085</v>
      </c>
      <c r="C8488" t="s">
        <v>18087</v>
      </c>
    </row>
    <row r="8489" spans="1:3" x14ac:dyDescent="0.25">
      <c r="A8489" t="s">
        <v>26620</v>
      </c>
      <c r="B8489" t="s">
        <v>18085</v>
      </c>
      <c r="C8489" t="s">
        <v>18087</v>
      </c>
    </row>
    <row r="8490" spans="1:3" x14ac:dyDescent="0.25">
      <c r="A8490" t="s">
        <v>26621</v>
      </c>
      <c r="B8490" t="s">
        <v>18085</v>
      </c>
      <c r="C8490" t="s">
        <v>18087</v>
      </c>
    </row>
    <row r="8491" spans="1:3" x14ac:dyDescent="0.25">
      <c r="A8491" t="s">
        <v>26622</v>
      </c>
      <c r="B8491" t="s">
        <v>18085</v>
      </c>
      <c r="C8491" t="s">
        <v>18087</v>
      </c>
    </row>
    <row r="8492" spans="1:3" x14ac:dyDescent="0.25">
      <c r="A8492" t="s">
        <v>26623</v>
      </c>
      <c r="B8492" t="s">
        <v>18085</v>
      </c>
      <c r="C8492" t="s">
        <v>18087</v>
      </c>
    </row>
    <row r="8493" spans="1:3" x14ac:dyDescent="0.25">
      <c r="A8493" t="s">
        <v>26624</v>
      </c>
      <c r="B8493" t="s">
        <v>18085</v>
      </c>
      <c r="C8493" t="s">
        <v>18089</v>
      </c>
    </row>
    <row r="8494" spans="1:3" x14ac:dyDescent="0.25">
      <c r="A8494" t="s">
        <v>26625</v>
      </c>
      <c r="B8494" t="s">
        <v>18085</v>
      </c>
      <c r="C8494" t="s">
        <v>18100</v>
      </c>
    </row>
    <row r="8495" spans="1:3" x14ac:dyDescent="0.25">
      <c r="A8495" t="s">
        <v>26626</v>
      </c>
      <c r="B8495" t="s">
        <v>18085</v>
      </c>
      <c r="C8495" t="s">
        <v>18087</v>
      </c>
    </row>
    <row r="8496" spans="1:3" x14ac:dyDescent="0.25">
      <c r="A8496" t="s">
        <v>26627</v>
      </c>
      <c r="B8496" t="s">
        <v>18085</v>
      </c>
      <c r="C8496" t="s">
        <v>18100</v>
      </c>
    </row>
    <row r="8497" spans="1:3" x14ac:dyDescent="0.25">
      <c r="A8497" t="s">
        <v>26628</v>
      </c>
      <c r="B8497" t="s">
        <v>18085</v>
      </c>
      <c r="C8497" t="s">
        <v>18087</v>
      </c>
    </row>
    <row r="8498" spans="1:3" x14ac:dyDescent="0.25">
      <c r="A8498" t="s">
        <v>26629</v>
      </c>
      <c r="B8498" t="s">
        <v>18085</v>
      </c>
      <c r="C8498" t="s">
        <v>18087</v>
      </c>
    </row>
    <row r="8499" spans="1:3" x14ac:dyDescent="0.25">
      <c r="A8499" t="s">
        <v>26630</v>
      </c>
      <c r="B8499" t="s">
        <v>18085</v>
      </c>
      <c r="C8499" t="s">
        <v>18100</v>
      </c>
    </row>
    <row r="8500" spans="1:3" x14ac:dyDescent="0.25">
      <c r="A8500" t="s">
        <v>26631</v>
      </c>
      <c r="B8500" t="s">
        <v>18085</v>
      </c>
      <c r="C8500" t="s">
        <v>18100</v>
      </c>
    </row>
    <row r="8501" spans="1:3" x14ac:dyDescent="0.25">
      <c r="A8501" t="s">
        <v>26632</v>
      </c>
      <c r="B8501" t="s">
        <v>18085</v>
      </c>
      <c r="C8501" t="s">
        <v>18087</v>
      </c>
    </row>
    <row r="8502" spans="1:3" x14ac:dyDescent="0.25">
      <c r="A8502" t="s">
        <v>26633</v>
      </c>
      <c r="B8502" t="s">
        <v>18085</v>
      </c>
      <c r="C8502" t="s">
        <v>18087</v>
      </c>
    </row>
    <row r="8503" spans="1:3" x14ac:dyDescent="0.25">
      <c r="A8503" t="s">
        <v>26634</v>
      </c>
      <c r="B8503" t="s">
        <v>18085</v>
      </c>
      <c r="C8503" t="s">
        <v>18100</v>
      </c>
    </row>
    <row r="8504" spans="1:3" x14ac:dyDescent="0.25">
      <c r="A8504" t="s">
        <v>26635</v>
      </c>
      <c r="B8504" t="s">
        <v>18085</v>
      </c>
      <c r="C8504" t="s">
        <v>18103</v>
      </c>
    </row>
    <row r="8505" spans="1:3" x14ac:dyDescent="0.25">
      <c r="A8505" t="s">
        <v>26636</v>
      </c>
      <c r="B8505" t="s">
        <v>18085</v>
      </c>
      <c r="C8505" t="s">
        <v>18087</v>
      </c>
    </row>
    <row r="8506" spans="1:3" x14ac:dyDescent="0.25">
      <c r="A8506" t="s">
        <v>26637</v>
      </c>
      <c r="B8506" t="s">
        <v>18085</v>
      </c>
      <c r="C8506" t="s">
        <v>18100</v>
      </c>
    </row>
    <row r="8507" spans="1:3" x14ac:dyDescent="0.25">
      <c r="A8507" t="s">
        <v>26638</v>
      </c>
      <c r="B8507" t="s">
        <v>18085</v>
      </c>
      <c r="C8507" t="s">
        <v>18087</v>
      </c>
    </row>
    <row r="8508" spans="1:3" x14ac:dyDescent="0.25">
      <c r="A8508" t="s">
        <v>26639</v>
      </c>
      <c r="B8508" t="s">
        <v>18085</v>
      </c>
      <c r="C8508" t="s">
        <v>18087</v>
      </c>
    </row>
    <row r="8509" spans="1:3" x14ac:dyDescent="0.25">
      <c r="A8509" t="s">
        <v>26640</v>
      </c>
      <c r="B8509" t="s">
        <v>18085</v>
      </c>
      <c r="C8509" t="s">
        <v>18100</v>
      </c>
    </row>
    <row r="8510" spans="1:3" x14ac:dyDescent="0.25">
      <c r="A8510" t="s">
        <v>26641</v>
      </c>
      <c r="B8510" t="s">
        <v>18085</v>
      </c>
      <c r="C8510" t="s">
        <v>18100</v>
      </c>
    </row>
    <row r="8511" spans="1:3" x14ac:dyDescent="0.25">
      <c r="A8511" t="s">
        <v>26642</v>
      </c>
      <c r="B8511" t="s">
        <v>18085</v>
      </c>
      <c r="C8511" t="s">
        <v>18087</v>
      </c>
    </row>
    <row r="8512" spans="1:3" x14ac:dyDescent="0.25">
      <c r="A8512" t="s">
        <v>26643</v>
      </c>
      <c r="B8512" t="s">
        <v>18085</v>
      </c>
      <c r="C8512" t="s">
        <v>18087</v>
      </c>
    </row>
    <row r="8513" spans="1:3" x14ac:dyDescent="0.25">
      <c r="A8513" t="s">
        <v>26644</v>
      </c>
      <c r="B8513" t="s">
        <v>18085</v>
      </c>
      <c r="C8513" t="s">
        <v>18100</v>
      </c>
    </row>
    <row r="8514" spans="1:3" x14ac:dyDescent="0.25">
      <c r="A8514" t="s">
        <v>26645</v>
      </c>
      <c r="B8514" t="s">
        <v>18085</v>
      </c>
      <c r="C8514" t="s">
        <v>18100</v>
      </c>
    </row>
    <row r="8515" spans="1:3" x14ac:dyDescent="0.25">
      <c r="A8515" t="s">
        <v>26646</v>
      </c>
      <c r="B8515" t="s">
        <v>18085</v>
      </c>
      <c r="C8515" t="s">
        <v>18100</v>
      </c>
    </row>
    <row r="8516" spans="1:3" x14ac:dyDescent="0.25">
      <c r="A8516" t="s">
        <v>26647</v>
      </c>
      <c r="B8516" t="s">
        <v>18085</v>
      </c>
      <c r="C8516" t="s">
        <v>18087</v>
      </c>
    </row>
    <row r="8517" spans="1:3" x14ac:dyDescent="0.25">
      <c r="A8517" t="s">
        <v>26648</v>
      </c>
      <c r="B8517" t="s">
        <v>18085</v>
      </c>
      <c r="C8517" t="s">
        <v>18100</v>
      </c>
    </row>
    <row r="8518" spans="1:3" x14ac:dyDescent="0.25">
      <c r="A8518" t="s">
        <v>26649</v>
      </c>
      <c r="B8518" t="s">
        <v>18085</v>
      </c>
      <c r="C8518" t="s">
        <v>18087</v>
      </c>
    </row>
    <row r="8519" spans="1:3" x14ac:dyDescent="0.25">
      <c r="A8519" t="s">
        <v>26650</v>
      </c>
      <c r="B8519" t="s">
        <v>18105</v>
      </c>
      <c r="C8519" t="s">
        <v>18100</v>
      </c>
    </row>
    <row r="8520" spans="1:3" x14ac:dyDescent="0.25">
      <c r="A8520" t="s">
        <v>26651</v>
      </c>
      <c r="B8520" t="s">
        <v>18085</v>
      </c>
      <c r="C8520" t="s">
        <v>18140</v>
      </c>
    </row>
    <row r="8521" spans="1:3" x14ac:dyDescent="0.25">
      <c r="A8521" t="s">
        <v>26652</v>
      </c>
      <c r="B8521" t="s">
        <v>18085</v>
      </c>
      <c r="C8521" t="s">
        <v>18100</v>
      </c>
    </row>
    <row r="8522" spans="1:3" x14ac:dyDescent="0.25">
      <c r="A8522" t="s">
        <v>26653</v>
      </c>
      <c r="B8522" t="s">
        <v>18085</v>
      </c>
      <c r="C8522" t="s">
        <v>18087</v>
      </c>
    </row>
    <row r="8523" spans="1:3" x14ac:dyDescent="0.25">
      <c r="A8523" t="s">
        <v>26654</v>
      </c>
      <c r="B8523" t="s">
        <v>18085</v>
      </c>
      <c r="C8523" t="s">
        <v>18087</v>
      </c>
    </row>
    <row r="8524" spans="1:3" x14ac:dyDescent="0.25">
      <c r="A8524" t="s">
        <v>26655</v>
      </c>
      <c r="B8524" t="s">
        <v>18085</v>
      </c>
      <c r="C8524" t="s">
        <v>18100</v>
      </c>
    </row>
    <row r="8525" spans="1:3" x14ac:dyDescent="0.25">
      <c r="A8525" t="s">
        <v>26656</v>
      </c>
      <c r="B8525" t="s">
        <v>18085</v>
      </c>
      <c r="C8525" t="s">
        <v>18100</v>
      </c>
    </row>
    <row r="8526" spans="1:3" x14ac:dyDescent="0.25">
      <c r="A8526" t="s">
        <v>26657</v>
      </c>
      <c r="B8526" t="s">
        <v>18085</v>
      </c>
      <c r="C8526" t="s">
        <v>18100</v>
      </c>
    </row>
    <row r="8527" spans="1:3" x14ac:dyDescent="0.25">
      <c r="A8527" t="s">
        <v>26658</v>
      </c>
      <c r="B8527" t="s">
        <v>18085</v>
      </c>
      <c r="C8527" t="s">
        <v>18087</v>
      </c>
    </row>
    <row r="8528" spans="1:3" x14ac:dyDescent="0.25">
      <c r="A8528" t="s">
        <v>26659</v>
      </c>
      <c r="B8528" t="s">
        <v>18085</v>
      </c>
      <c r="C8528" t="s">
        <v>18100</v>
      </c>
    </row>
    <row r="8529" spans="1:3" x14ac:dyDescent="0.25">
      <c r="A8529" t="s">
        <v>26660</v>
      </c>
      <c r="B8529" t="s">
        <v>18085</v>
      </c>
      <c r="C8529" t="s">
        <v>18087</v>
      </c>
    </row>
    <row r="8530" spans="1:3" x14ac:dyDescent="0.25">
      <c r="A8530" t="s">
        <v>26661</v>
      </c>
      <c r="B8530" t="s">
        <v>18085</v>
      </c>
      <c r="C8530" t="s">
        <v>18117</v>
      </c>
    </row>
    <row r="8531" spans="1:3" x14ac:dyDescent="0.25">
      <c r="A8531" t="s">
        <v>26662</v>
      </c>
      <c r="B8531" t="s">
        <v>18085</v>
      </c>
      <c r="C8531" t="s">
        <v>18087</v>
      </c>
    </row>
    <row r="8532" spans="1:3" x14ac:dyDescent="0.25">
      <c r="A8532" t="s">
        <v>26663</v>
      </c>
      <c r="B8532" t="s">
        <v>18085</v>
      </c>
      <c r="C8532" t="s">
        <v>18100</v>
      </c>
    </row>
    <row r="8533" spans="1:3" x14ac:dyDescent="0.25">
      <c r="A8533" t="s">
        <v>26664</v>
      </c>
      <c r="B8533" t="s">
        <v>18085</v>
      </c>
      <c r="C8533" t="s">
        <v>18087</v>
      </c>
    </row>
    <row r="8534" spans="1:3" x14ac:dyDescent="0.25">
      <c r="A8534" t="s">
        <v>26665</v>
      </c>
      <c r="B8534" t="s">
        <v>18085</v>
      </c>
      <c r="C8534" t="s">
        <v>18100</v>
      </c>
    </row>
    <row r="8535" spans="1:3" x14ac:dyDescent="0.25">
      <c r="A8535" t="s">
        <v>26666</v>
      </c>
      <c r="B8535" t="s">
        <v>18085</v>
      </c>
      <c r="C8535" t="s">
        <v>18087</v>
      </c>
    </row>
    <row r="8536" spans="1:3" x14ac:dyDescent="0.25">
      <c r="A8536" t="s">
        <v>26667</v>
      </c>
      <c r="B8536" t="s">
        <v>18085</v>
      </c>
      <c r="C8536" t="s">
        <v>18087</v>
      </c>
    </row>
    <row r="8537" spans="1:3" x14ac:dyDescent="0.25">
      <c r="A8537" t="s">
        <v>26668</v>
      </c>
      <c r="B8537" t="s">
        <v>18085</v>
      </c>
      <c r="C8537" t="s">
        <v>18100</v>
      </c>
    </row>
    <row r="8538" spans="1:3" x14ac:dyDescent="0.25">
      <c r="A8538" t="s">
        <v>26669</v>
      </c>
      <c r="B8538" t="s">
        <v>18085</v>
      </c>
      <c r="C8538" t="s">
        <v>18087</v>
      </c>
    </row>
    <row r="8539" spans="1:3" x14ac:dyDescent="0.25">
      <c r="A8539" t="s">
        <v>26670</v>
      </c>
      <c r="B8539" t="s">
        <v>18085</v>
      </c>
      <c r="C8539" t="s">
        <v>18087</v>
      </c>
    </row>
    <row r="8540" spans="1:3" x14ac:dyDescent="0.25">
      <c r="A8540" t="s">
        <v>26671</v>
      </c>
      <c r="B8540" t="s">
        <v>18085</v>
      </c>
      <c r="C8540" t="s">
        <v>18087</v>
      </c>
    </row>
    <row r="8541" spans="1:3" x14ac:dyDescent="0.25">
      <c r="A8541" t="s">
        <v>26672</v>
      </c>
      <c r="B8541" t="s">
        <v>18085</v>
      </c>
      <c r="C8541" t="s">
        <v>18087</v>
      </c>
    </row>
    <row r="8542" spans="1:3" x14ac:dyDescent="0.25">
      <c r="A8542" t="s">
        <v>26673</v>
      </c>
      <c r="B8542" t="s">
        <v>18085</v>
      </c>
      <c r="C8542" t="s">
        <v>18100</v>
      </c>
    </row>
    <row r="8543" spans="1:3" x14ac:dyDescent="0.25">
      <c r="A8543" t="s">
        <v>26674</v>
      </c>
      <c r="B8543" t="s">
        <v>18085</v>
      </c>
      <c r="C8543" t="s">
        <v>18087</v>
      </c>
    </row>
    <row r="8544" spans="1:3" x14ac:dyDescent="0.25">
      <c r="A8544" t="s">
        <v>26675</v>
      </c>
      <c r="B8544" t="s">
        <v>18085</v>
      </c>
      <c r="C8544" t="s">
        <v>18087</v>
      </c>
    </row>
    <row r="8545" spans="1:3" x14ac:dyDescent="0.25">
      <c r="A8545" t="s">
        <v>26676</v>
      </c>
      <c r="B8545" t="s">
        <v>18085</v>
      </c>
      <c r="C8545" t="s">
        <v>18087</v>
      </c>
    </row>
    <row r="8546" spans="1:3" x14ac:dyDescent="0.25">
      <c r="A8546" t="s">
        <v>26677</v>
      </c>
      <c r="B8546" t="s">
        <v>18085</v>
      </c>
      <c r="C8546" t="s">
        <v>18087</v>
      </c>
    </row>
    <row r="8547" spans="1:3" x14ac:dyDescent="0.25">
      <c r="A8547" t="s">
        <v>26678</v>
      </c>
      <c r="B8547" t="s">
        <v>18085</v>
      </c>
      <c r="C8547" t="s">
        <v>18087</v>
      </c>
    </row>
    <row r="8548" spans="1:3" x14ac:dyDescent="0.25">
      <c r="A8548" t="s">
        <v>26679</v>
      </c>
      <c r="B8548" t="s">
        <v>18085</v>
      </c>
      <c r="C8548" t="s">
        <v>21118</v>
      </c>
    </row>
    <row r="8549" spans="1:3" x14ac:dyDescent="0.25">
      <c r="A8549" t="s">
        <v>26680</v>
      </c>
      <c r="B8549" t="s">
        <v>18085</v>
      </c>
      <c r="C8549" t="s">
        <v>18087</v>
      </c>
    </row>
    <row r="8550" spans="1:3" x14ac:dyDescent="0.25">
      <c r="A8550" t="s">
        <v>26681</v>
      </c>
      <c r="B8550" t="s">
        <v>18866</v>
      </c>
      <c r="C8550" t="s">
        <v>18229</v>
      </c>
    </row>
    <row r="8551" spans="1:3" x14ac:dyDescent="0.25">
      <c r="A8551" t="s">
        <v>26682</v>
      </c>
      <c r="B8551" t="s">
        <v>18085</v>
      </c>
      <c r="C8551" t="s">
        <v>18100</v>
      </c>
    </row>
    <row r="8552" spans="1:3" x14ac:dyDescent="0.25">
      <c r="A8552" t="s">
        <v>26683</v>
      </c>
      <c r="B8552" t="s">
        <v>18105</v>
      </c>
      <c r="C8552" t="s">
        <v>18100</v>
      </c>
    </row>
    <row r="8553" spans="1:3" x14ac:dyDescent="0.25">
      <c r="A8553" t="s">
        <v>26684</v>
      </c>
      <c r="B8553" t="s">
        <v>18085</v>
      </c>
      <c r="C8553" t="s">
        <v>18087</v>
      </c>
    </row>
    <row r="8554" spans="1:3" x14ac:dyDescent="0.25">
      <c r="A8554" t="s">
        <v>26685</v>
      </c>
      <c r="B8554" t="s">
        <v>18085</v>
      </c>
      <c r="C8554" t="s">
        <v>18087</v>
      </c>
    </row>
    <row r="8555" spans="1:3" x14ac:dyDescent="0.25">
      <c r="A8555" t="s">
        <v>26686</v>
      </c>
      <c r="B8555" t="s">
        <v>18105</v>
      </c>
      <c r="C8555" t="s">
        <v>18111</v>
      </c>
    </row>
    <row r="8556" spans="1:3" x14ac:dyDescent="0.25">
      <c r="A8556" t="s">
        <v>26687</v>
      </c>
      <c r="B8556" t="s">
        <v>18085</v>
      </c>
      <c r="C8556" t="s">
        <v>18087</v>
      </c>
    </row>
    <row r="8557" spans="1:3" x14ac:dyDescent="0.25">
      <c r="A8557" t="s">
        <v>26688</v>
      </c>
      <c r="B8557" t="s">
        <v>18085</v>
      </c>
      <c r="C8557" t="s">
        <v>18100</v>
      </c>
    </row>
    <row r="8558" spans="1:3" x14ac:dyDescent="0.25">
      <c r="A8558" t="s">
        <v>26689</v>
      </c>
      <c r="B8558" t="s">
        <v>18085</v>
      </c>
      <c r="C8558" t="s">
        <v>18087</v>
      </c>
    </row>
    <row r="8559" spans="1:3" x14ac:dyDescent="0.25">
      <c r="A8559" t="s">
        <v>26690</v>
      </c>
      <c r="B8559" t="s">
        <v>18085</v>
      </c>
      <c r="C8559" t="s">
        <v>18158</v>
      </c>
    </row>
    <row r="8560" spans="1:3" x14ac:dyDescent="0.25">
      <c r="A8560" t="s">
        <v>26691</v>
      </c>
      <c r="B8560" t="s">
        <v>18085</v>
      </c>
      <c r="C8560" t="s">
        <v>18100</v>
      </c>
    </row>
    <row r="8561" spans="1:3" x14ac:dyDescent="0.25">
      <c r="A8561" t="s">
        <v>26692</v>
      </c>
      <c r="B8561" t="s">
        <v>18085</v>
      </c>
      <c r="C8561" t="s">
        <v>18100</v>
      </c>
    </row>
    <row r="8562" spans="1:3" x14ac:dyDescent="0.25">
      <c r="A8562" t="s">
        <v>26693</v>
      </c>
      <c r="B8562" t="s">
        <v>18085</v>
      </c>
      <c r="C8562" t="s">
        <v>18087</v>
      </c>
    </row>
    <row r="8563" spans="1:3" x14ac:dyDescent="0.25">
      <c r="A8563" t="s">
        <v>26694</v>
      </c>
      <c r="B8563" t="s">
        <v>18085</v>
      </c>
      <c r="C8563" t="s">
        <v>18100</v>
      </c>
    </row>
    <row r="8564" spans="1:3" x14ac:dyDescent="0.25">
      <c r="A8564" t="s">
        <v>26695</v>
      </c>
      <c r="B8564" t="s">
        <v>18085</v>
      </c>
      <c r="C8564" t="s">
        <v>18087</v>
      </c>
    </row>
    <row r="8565" spans="1:3" x14ac:dyDescent="0.25">
      <c r="A8565" t="s">
        <v>26696</v>
      </c>
      <c r="B8565" t="s">
        <v>18866</v>
      </c>
      <c r="C8565" t="s">
        <v>18087</v>
      </c>
    </row>
    <row r="8566" spans="1:3" x14ac:dyDescent="0.25">
      <c r="A8566" t="s">
        <v>26697</v>
      </c>
      <c r="B8566" t="s">
        <v>18085</v>
      </c>
      <c r="C8566" t="s">
        <v>18087</v>
      </c>
    </row>
    <row r="8567" spans="1:3" x14ac:dyDescent="0.25">
      <c r="A8567" t="s">
        <v>26698</v>
      </c>
      <c r="B8567" t="s">
        <v>18085</v>
      </c>
      <c r="C8567" t="s">
        <v>18229</v>
      </c>
    </row>
    <row r="8568" spans="1:3" x14ac:dyDescent="0.25">
      <c r="A8568" t="s">
        <v>26699</v>
      </c>
      <c r="B8568" t="s">
        <v>18085</v>
      </c>
      <c r="C8568" t="s">
        <v>18087</v>
      </c>
    </row>
    <row r="8569" spans="1:3" x14ac:dyDescent="0.25">
      <c r="A8569" t="s">
        <v>26700</v>
      </c>
      <c r="B8569" t="s">
        <v>18085</v>
      </c>
      <c r="C8569" t="s">
        <v>18100</v>
      </c>
    </row>
    <row r="8570" spans="1:3" x14ac:dyDescent="0.25">
      <c r="A8570" t="s">
        <v>26701</v>
      </c>
      <c r="B8570" t="s">
        <v>18108</v>
      </c>
      <c r="C8570" t="s">
        <v>18100</v>
      </c>
    </row>
    <row r="8571" spans="1:3" x14ac:dyDescent="0.25">
      <c r="A8571" t="s">
        <v>26702</v>
      </c>
      <c r="B8571" t="s">
        <v>18085</v>
      </c>
      <c r="C8571" t="s">
        <v>18087</v>
      </c>
    </row>
    <row r="8572" spans="1:3" x14ac:dyDescent="0.25">
      <c r="A8572" t="s">
        <v>26703</v>
      </c>
      <c r="B8572" t="s">
        <v>18085</v>
      </c>
      <c r="C8572" t="s">
        <v>18087</v>
      </c>
    </row>
    <row r="8573" spans="1:3" x14ac:dyDescent="0.25">
      <c r="A8573" t="s">
        <v>26704</v>
      </c>
      <c r="B8573" t="s">
        <v>18085</v>
      </c>
      <c r="C8573" t="s">
        <v>18147</v>
      </c>
    </row>
    <row r="8574" spans="1:3" x14ac:dyDescent="0.25">
      <c r="A8574" t="s">
        <v>26705</v>
      </c>
      <c r="B8574" t="s">
        <v>18105</v>
      </c>
      <c r="C8574" t="s">
        <v>18100</v>
      </c>
    </row>
    <row r="8575" spans="1:3" x14ac:dyDescent="0.25">
      <c r="A8575" t="s">
        <v>26706</v>
      </c>
      <c r="B8575" t="s">
        <v>18085</v>
      </c>
      <c r="C8575" t="s">
        <v>18087</v>
      </c>
    </row>
    <row r="8576" spans="1:3" x14ac:dyDescent="0.25">
      <c r="A8576" t="s">
        <v>26707</v>
      </c>
      <c r="B8576" t="s">
        <v>18085</v>
      </c>
      <c r="C8576" t="s">
        <v>18100</v>
      </c>
    </row>
    <row r="8577" spans="1:3" x14ac:dyDescent="0.25">
      <c r="A8577" t="s">
        <v>26708</v>
      </c>
      <c r="B8577" t="s">
        <v>18085</v>
      </c>
      <c r="C8577" t="s">
        <v>18087</v>
      </c>
    </row>
    <row r="8578" spans="1:3" x14ac:dyDescent="0.25">
      <c r="A8578" t="s">
        <v>26709</v>
      </c>
      <c r="B8578" t="s">
        <v>18085</v>
      </c>
      <c r="C8578" t="s">
        <v>18089</v>
      </c>
    </row>
    <row r="8579" spans="1:3" x14ac:dyDescent="0.25">
      <c r="A8579" t="s">
        <v>26710</v>
      </c>
      <c r="B8579" t="s">
        <v>19634</v>
      </c>
      <c r="C8579" t="s">
        <v>18175</v>
      </c>
    </row>
    <row r="8580" spans="1:3" x14ac:dyDescent="0.25">
      <c r="A8580" t="s">
        <v>26711</v>
      </c>
      <c r="B8580" t="s">
        <v>18085</v>
      </c>
      <c r="C8580" t="s">
        <v>18140</v>
      </c>
    </row>
    <row r="8581" spans="1:3" x14ac:dyDescent="0.25">
      <c r="A8581" t="s">
        <v>26712</v>
      </c>
      <c r="B8581" t="s">
        <v>18085</v>
      </c>
      <c r="C8581" t="s">
        <v>18087</v>
      </c>
    </row>
    <row r="8582" spans="1:3" x14ac:dyDescent="0.25">
      <c r="A8582" t="s">
        <v>26713</v>
      </c>
      <c r="B8582" t="s">
        <v>18085</v>
      </c>
      <c r="C8582" t="s">
        <v>18087</v>
      </c>
    </row>
    <row r="8583" spans="1:3" x14ac:dyDescent="0.25">
      <c r="A8583" t="s">
        <v>26714</v>
      </c>
      <c r="B8583" t="s">
        <v>18085</v>
      </c>
      <c r="C8583" t="s">
        <v>18087</v>
      </c>
    </row>
    <row r="8584" spans="1:3" x14ac:dyDescent="0.25">
      <c r="A8584" t="s">
        <v>26715</v>
      </c>
      <c r="B8584" t="s">
        <v>18279</v>
      </c>
      <c r="C8584" t="s">
        <v>18087</v>
      </c>
    </row>
    <row r="8585" spans="1:3" x14ac:dyDescent="0.25">
      <c r="A8585" t="s">
        <v>26716</v>
      </c>
      <c r="B8585" t="s">
        <v>18085</v>
      </c>
      <c r="C8585" t="s">
        <v>18100</v>
      </c>
    </row>
    <row r="8586" spans="1:3" x14ac:dyDescent="0.25">
      <c r="A8586" t="s">
        <v>26717</v>
      </c>
      <c r="B8586" t="s">
        <v>18105</v>
      </c>
      <c r="C8586" t="s">
        <v>18087</v>
      </c>
    </row>
    <row r="8587" spans="1:3" x14ac:dyDescent="0.25">
      <c r="A8587" t="s">
        <v>26718</v>
      </c>
      <c r="B8587" t="s">
        <v>18085</v>
      </c>
      <c r="C8587" t="s">
        <v>18102</v>
      </c>
    </row>
    <row r="8588" spans="1:3" x14ac:dyDescent="0.25">
      <c r="A8588" t="s">
        <v>26719</v>
      </c>
      <c r="B8588" t="s">
        <v>18085</v>
      </c>
      <c r="C8588" t="s">
        <v>18229</v>
      </c>
    </row>
    <row r="8589" spans="1:3" x14ac:dyDescent="0.25">
      <c r="A8589" t="s">
        <v>26720</v>
      </c>
      <c r="B8589" t="s">
        <v>18085</v>
      </c>
      <c r="C8589" t="s">
        <v>18100</v>
      </c>
    </row>
    <row r="8590" spans="1:3" x14ac:dyDescent="0.25">
      <c r="A8590" t="s">
        <v>26721</v>
      </c>
      <c r="B8590" t="s">
        <v>18085</v>
      </c>
      <c r="C8590" t="s">
        <v>18087</v>
      </c>
    </row>
    <row r="8591" spans="1:3" x14ac:dyDescent="0.25">
      <c r="A8591" t="s">
        <v>26722</v>
      </c>
      <c r="B8591" t="s">
        <v>18085</v>
      </c>
      <c r="C8591" t="s">
        <v>18100</v>
      </c>
    </row>
    <row r="8592" spans="1:3" x14ac:dyDescent="0.25">
      <c r="A8592" t="s">
        <v>26723</v>
      </c>
      <c r="B8592" t="s">
        <v>18085</v>
      </c>
      <c r="C8592" t="s">
        <v>18152</v>
      </c>
    </row>
    <row r="8593" spans="1:3" x14ac:dyDescent="0.25">
      <c r="A8593" t="s">
        <v>26724</v>
      </c>
      <c r="B8593" t="s">
        <v>18085</v>
      </c>
      <c r="C8593" t="s">
        <v>18100</v>
      </c>
    </row>
    <row r="8594" spans="1:3" x14ac:dyDescent="0.25">
      <c r="A8594" t="s">
        <v>26725</v>
      </c>
      <c r="B8594" t="s">
        <v>18085</v>
      </c>
      <c r="C8594" t="s">
        <v>18087</v>
      </c>
    </row>
    <row r="8595" spans="1:3" x14ac:dyDescent="0.25">
      <c r="A8595" t="s">
        <v>26726</v>
      </c>
      <c r="B8595" t="s">
        <v>18085</v>
      </c>
      <c r="C8595" t="s">
        <v>18229</v>
      </c>
    </row>
    <row r="8596" spans="1:3" x14ac:dyDescent="0.25">
      <c r="A8596" t="s">
        <v>26727</v>
      </c>
      <c r="B8596" t="s">
        <v>18085</v>
      </c>
      <c r="C8596" t="s">
        <v>18100</v>
      </c>
    </row>
    <row r="8597" spans="1:3" x14ac:dyDescent="0.25">
      <c r="A8597" t="s">
        <v>26728</v>
      </c>
      <c r="B8597" t="s">
        <v>18085</v>
      </c>
      <c r="C8597" t="s">
        <v>18100</v>
      </c>
    </row>
    <row r="8598" spans="1:3" x14ac:dyDescent="0.25">
      <c r="A8598" t="s">
        <v>26729</v>
      </c>
      <c r="B8598" t="s">
        <v>18085</v>
      </c>
      <c r="C8598" t="s">
        <v>18087</v>
      </c>
    </row>
    <row r="8599" spans="1:3" x14ac:dyDescent="0.25">
      <c r="A8599" t="s">
        <v>25340</v>
      </c>
      <c r="B8599" t="s">
        <v>18085</v>
      </c>
      <c r="C8599" t="s">
        <v>18229</v>
      </c>
    </row>
    <row r="8600" spans="1:3" x14ac:dyDescent="0.25">
      <c r="A8600" t="s">
        <v>26730</v>
      </c>
      <c r="B8600" t="s">
        <v>18085</v>
      </c>
      <c r="C8600" t="s">
        <v>18087</v>
      </c>
    </row>
    <row r="8601" spans="1:3" x14ac:dyDescent="0.25">
      <c r="A8601" t="s">
        <v>26731</v>
      </c>
      <c r="B8601" t="s">
        <v>18085</v>
      </c>
      <c r="C8601" t="s">
        <v>18229</v>
      </c>
    </row>
    <row r="8602" spans="1:3" x14ac:dyDescent="0.25">
      <c r="A8602" t="s">
        <v>26732</v>
      </c>
      <c r="B8602" t="s">
        <v>18085</v>
      </c>
      <c r="C8602" t="s">
        <v>18140</v>
      </c>
    </row>
    <row r="8603" spans="1:3" x14ac:dyDescent="0.25">
      <c r="A8603" t="s">
        <v>26733</v>
      </c>
      <c r="B8603" t="s">
        <v>18085</v>
      </c>
      <c r="C8603" t="s">
        <v>18087</v>
      </c>
    </row>
    <row r="8604" spans="1:3" x14ac:dyDescent="0.25">
      <c r="A8604" t="s">
        <v>26734</v>
      </c>
      <c r="B8604" t="s">
        <v>18085</v>
      </c>
      <c r="C8604" t="s">
        <v>18100</v>
      </c>
    </row>
    <row r="8605" spans="1:3" x14ac:dyDescent="0.25">
      <c r="A8605" t="s">
        <v>26735</v>
      </c>
      <c r="B8605" t="s">
        <v>18085</v>
      </c>
      <c r="C8605" t="s">
        <v>18087</v>
      </c>
    </row>
    <row r="8606" spans="1:3" x14ac:dyDescent="0.25">
      <c r="A8606" t="s">
        <v>26736</v>
      </c>
      <c r="B8606" t="s">
        <v>18085</v>
      </c>
      <c r="C8606" t="s">
        <v>18100</v>
      </c>
    </row>
    <row r="8607" spans="1:3" x14ac:dyDescent="0.25">
      <c r="A8607" t="s">
        <v>26737</v>
      </c>
      <c r="B8607" t="s">
        <v>18085</v>
      </c>
      <c r="C8607" t="s">
        <v>18323</v>
      </c>
    </row>
    <row r="8608" spans="1:3" x14ac:dyDescent="0.25">
      <c r="A8608" t="s">
        <v>26738</v>
      </c>
      <c r="B8608" t="s">
        <v>18085</v>
      </c>
      <c r="C8608" t="s">
        <v>18100</v>
      </c>
    </row>
    <row r="8609" spans="1:3" x14ac:dyDescent="0.25">
      <c r="A8609" t="s">
        <v>26739</v>
      </c>
      <c r="B8609" t="s">
        <v>18085</v>
      </c>
      <c r="C8609" t="s">
        <v>18087</v>
      </c>
    </row>
    <row r="8610" spans="1:3" x14ac:dyDescent="0.25">
      <c r="A8610" t="s">
        <v>26740</v>
      </c>
      <c r="B8610" t="s">
        <v>18085</v>
      </c>
      <c r="C8610" t="s">
        <v>18087</v>
      </c>
    </row>
    <row r="8611" spans="1:3" x14ac:dyDescent="0.25">
      <c r="A8611" t="s">
        <v>26741</v>
      </c>
      <c r="B8611" t="s">
        <v>18085</v>
      </c>
      <c r="C8611" t="s">
        <v>18100</v>
      </c>
    </row>
    <row r="8612" spans="1:3" x14ac:dyDescent="0.25">
      <c r="A8612" t="s">
        <v>26742</v>
      </c>
      <c r="B8612" t="s">
        <v>18085</v>
      </c>
      <c r="C8612" t="s">
        <v>18087</v>
      </c>
    </row>
    <row r="8613" spans="1:3" x14ac:dyDescent="0.25">
      <c r="A8613" t="s">
        <v>26743</v>
      </c>
      <c r="B8613" t="s">
        <v>18085</v>
      </c>
      <c r="C8613" t="s">
        <v>18087</v>
      </c>
    </row>
    <row r="8614" spans="1:3" x14ac:dyDescent="0.25">
      <c r="A8614" t="s">
        <v>26744</v>
      </c>
      <c r="B8614" t="s">
        <v>18085</v>
      </c>
      <c r="C8614" t="s">
        <v>18087</v>
      </c>
    </row>
    <row r="8615" spans="1:3" x14ac:dyDescent="0.25">
      <c r="A8615" t="s">
        <v>26745</v>
      </c>
      <c r="B8615" t="s">
        <v>18085</v>
      </c>
      <c r="C8615" t="s">
        <v>18100</v>
      </c>
    </row>
    <row r="8616" spans="1:3" x14ac:dyDescent="0.25">
      <c r="A8616" t="s">
        <v>26746</v>
      </c>
      <c r="B8616" t="s">
        <v>18085</v>
      </c>
      <c r="C8616" t="s">
        <v>18087</v>
      </c>
    </row>
    <row r="8617" spans="1:3" x14ac:dyDescent="0.25">
      <c r="A8617" t="s">
        <v>26747</v>
      </c>
      <c r="B8617" t="s">
        <v>18085</v>
      </c>
      <c r="C8617" t="s">
        <v>18100</v>
      </c>
    </row>
    <row r="8618" spans="1:3" x14ac:dyDescent="0.25">
      <c r="A8618" t="s">
        <v>26748</v>
      </c>
      <c r="B8618" t="s">
        <v>18108</v>
      </c>
      <c r="C8618" t="s">
        <v>18100</v>
      </c>
    </row>
    <row r="8619" spans="1:3" x14ac:dyDescent="0.25">
      <c r="A8619" t="s">
        <v>26749</v>
      </c>
      <c r="B8619" t="s">
        <v>18085</v>
      </c>
      <c r="C8619" t="s">
        <v>18087</v>
      </c>
    </row>
    <row r="8620" spans="1:3" x14ac:dyDescent="0.25">
      <c r="A8620" t="s">
        <v>26750</v>
      </c>
      <c r="B8620" t="s">
        <v>18085</v>
      </c>
      <c r="C8620" t="s">
        <v>18100</v>
      </c>
    </row>
    <row r="8621" spans="1:3" x14ac:dyDescent="0.25">
      <c r="A8621" t="s">
        <v>26751</v>
      </c>
      <c r="B8621" t="s">
        <v>18085</v>
      </c>
      <c r="C8621" t="s">
        <v>18100</v>
      </c>
    </row>
    <row r="8622" spans="1:3" x14ac:dyDescent="0.25">
      <c r="A8622" t="s">
        <v>26752</v>
      </c>
      <c r="B8622" t="s">
        <v>18085</v>
      </c>
      <c r="C8622" t="s">
        <v>18100</v>
      </c>
    </row>
    <row r="8623" spans="1:3" x14ac:dyDescent="0.25">
      <c r="A8623" t="s">
        <v>26753</v>
      </c>
      <c r="B8623" t="s">
        <v>18085</v>
      </c>
      <c r="C8623" t="s">
        <v>18152</v>
      </c>
    </row>
    <row r="8624" spans="1:3" x14ac:dyDescent="0.25">
      <c r="A8624" t="s">
        <v>26754</v>
      </c>
      <c r="B8624" t="s">
        <v>18085</v>
      </c>
      <c r="C8624" t="s">
        <v>18087</v>
      </c>
    </row>
    <row r="8625" spans="1:3" x14ac:dyDescent="0.25">
      <c r="A8625" t="s">
        <v>26755</v>
      </c>
      <c r="B8625" t="s">
        <v>18108</v>
      </c>
      <c r="C8625" t="s">
        <v>18100</v>
      </c>
    </row>
    <row r="8626" spans="1:3" x14ac:dyDescent="0.25">
      <c r="A8626" t="s">
        <v>26756</v>
      </c>
      <c r="B8626" t="s">
        <v>18085</v>
      </c>
      <c r="C8626" t="s">
        <v>18087</v>
      </c>
    </row>
    <row r="8627" spans="1:3" x14ac:dyDescent="0.25">
      <c r="A8627" t="s">
        <v>26757</v>
      </c>
      <c r="B8627" t="s">
        <v>18085</v>
      </c>
      <c r="C8627" t="s">
        <v>18087</v>
      </c>
    </row>
    <row r="8628" spans="1:3" x14ac:dyDescent="0.25">
      <c r="A8628" t="s">
        <v>26758</v>
      </c>
      <c r="B8628" t="s">
        <v>18085</v>
      </c>
      <c r="C8628" t="s">
        <v>18100</v>
      </c>
    </row>
    <row r="8629" spans="1:3" x14ac:dyDescent="0.25">
      <c r="A8629" t="s">
        <v>26759</v>
      </c>
      <c r="B8629" t="s">
        <v>18085</v>
      </c>
      <c r="C8629" t="s">
        <v>18100</v>
      </c>
    </row>
    <row r="8630" spans="1:3" x14ac:dyDescent="0.25">
      <c r="A8630" t="s">
        <v>26760</v>
      </c>
      <c r="B8630" t="s">
        <v>18085</v>
      </c>
      <c r="C8630" t="s">
        <v>18748</v>
      </c>
    </row>
    <row r="8631" spans="1:3" x14ac:dyDescent="0.25">
      <c r="A8631" t="s">
        <v>26761</v>
      </c>
      <c r="B8631" t="s">
        <v>18085</v>
      </c>
      <c r="C8631" t="s">
        <v>18100</v>
      </c>
    </row>
    <row r="8632" spans="1:3" x14ac:dyDescent="0.25">
      <c r="A8632" t="s">
        <v>26762</v>
      </c>
      <c r="B8632" t="s">
        <v>18085</v>
      </c>
      <c r="C8632" t="s">
        <v>18087</v>
      </c>
    </row>
    <row r="8633" spans="1:3" x14ac:dyDescent="0.25">
      <c r="A8633" t="s">
        <v>26763</v>
      </c>
      <c r="B8633" t="s">
        <v>18085</v>
      </c>
      <c r="C8633" t="s">
        <v>18100</v>
      </c>
    </row>
    <row r="8634" spans="1:3" x14ac:dyDescent="0.25">
      <c r="A8634" t="s">
        <v>26764</v>
      </c>
      <c r="B8634" t="s">
        <v>18085</v>
      </c>
      <c r="C8634" t="s">
        <v>18100</v>
      </c>
    </row>
    <row r="8635" spans="1:3" x14ac:dyDescent="0.25">
      <c r="A8635" t="s">
        <v>26765</v>
      </c>
      <c r="B8635" t="s">
        <v>18085</v>
      </c>
      <c r="C8635" t="s">
        <v>18087</v>
      </c>
    </row>
    <row r="8636" spans="1:3" x14ac:dyDescent="0.25">
      <c r="A8636" t="s">
        <v>26766</v>
      </c>
      <c r="B8636" t="s">
        <v>18085</v>
      </c>
      <c r="C8636" t="s">
        <v>18087</v>
      </c>
    </row>
    <row r="8637" spans="1:3" x14ac:dyDescent="0.25">
      <c r="A8637" t="s">
        <v>26767</v>
      </c>
      <c r="B8637" t="s">
        <v>18085</v>
      </c>
      <c r="C8637" t="s">
        <v>18100</v>
      </c>
    </row>
    <row r="8638" spans="1:3" x14ac:dyDescent="0.25">
      <c r="A8638" t="s">
        <v>26768</v>
      </c>
      <c r="B8638" t="s">
        <v>18085</v>
      </c>
      <c r="C8638" t="s">
        <v>18087</v>
      </c>
    </row>
    <row r="8639" spans="1:3" x14ac:dyDescent="0.25">
      <c r="A8639" t="s">
        <v>26769</v>
      </c>
      <c r="B8639" t="s">
        <v>18085</v>
      </c>
      <c r="C8639" t="s">
        <v>18087</v>
      </c>
    </row>
    <row r="8640" spans="1:3" x14ac:dyDescent="0.25">
      <c r="A8640" t="s">
        <v>26770</v>
      </c>
      <c r="B8640" t="s">
        <v>18085</v>
      </c>
      <c r="C8640" t="s">
        <v>18087</v>
      </c>
    </row>
    <row r="8641" spans="1:3" x14ac:dyDescent="0.25">
      <c r="A8641" t="s">
        <v>26771</v>
      </c>
      <c r="B8641" t="s">
        <v>18085</v>
      </c>
      <c r="C8641" t="s">
        <v>18087</v>
      </c>
    </row>
    <row r="8642" spans="1:3" x14ac:dyDescent="0.25">
      <c r="A8642" t="s">
        <v>26772</v>
      </c>
      <c r="B8642" t="s">
        <v>18085</v>
      </c>
      <c r="C8642" t="s">
        <v>18100</v>
      </c>
    </row>
    <row r="8643" spans="1:3" x14ac:dyDescent="0.25">
      <c r="A8643" t="s">
        <v>26773</v>
      </c>
      <c r="B8643" t="s">
        <v>18085</v>
      </c>
      <c r="C8643" t="s">
        <v>18100</v>
      </c>
    </row>
    <row r="8644" spans="1:3" x14ac:dyDescent="0.25">
      <c r="A8644" t="s">
        <v>26774</v>
      </c>
      <c r="B8644" t="s">
        <v>18085</v>
      </c>
      <c r="C8644" t="s">
        <v>18229</v>
      </c>
    </row>
    <row r="8645" spans="1:3" x14ac:dyDescent="0.25">
      <c r="A8645" t="s">
        <v>26775</v>
      </c>
      <c r="B8645" t="s">
        <v>18085</v>
      </c>
      <c r="C8645" t="s">
        <v>18103</v>
      </c>
    </row>
    <row r="8646" spans="1:3" x14ac:dyDescent="0.25">
      <c r="A8646" t="s">
        <v>26776</v>
      </c>
      <c r="B8646" t="s">
        <v>18085</v>
      </c>
      <c r="C8646" t="s">
        <v>18087</v>
      </c>
    </row>
    <row r="8647" spans="1:3" x14ac:dyDescent="0.25">
      <c r="A8647" t="s">
        <v>26777</v>
      </c>
      <c r="B8647" t="s">
        <v>18085</v>
      </c>
      <c r="C8647" t="s">
        <v>18087</v>
      </c>
    </row>
    <row r="8648" spans="1:3" x14ac:dyDescent="0.25">
      <c r="A8648" t="s">
        <v>26778</v>
      </c>
      <c r="B8648" t="s">
        <v>18085</v>
      </c>
      <c r="C8648" t="s">
        <v>18100</v>
      </c>
    </row>
    <row r="8649" spans="1:3" x14ac:dyDescent="0.25">
      <c r="A8649" t="s">
        <v>26779</v>
      </c>
      <c r="B8649" t="s">
        <v>18085</v>
      </c>
      <c r="C8649" t="s">
        <v>18087</v>
      </c>
    </row>
    <row r="8650" spans="1:3" x14ac:dyDescent="0.25">
      <c r="A8650" t="s">
        <v>26780</v>
      </c>
      <c r="B8650" t="s">
        <v>18108</v>
      </c>
      <c r="C8650" t="s">
        <v>18100</v>
      </c>
    </row>
    <row r="8651" spans="1:3" x14ac:dyDescent="0.25">
      <c r="A8651" t="s">
        <v>26781</v>
      </c>
      <c r="B8651" t="s">
        <v>18085</v>
      </c>
      <c r="C8651" t="s">
        <v>18140</v>
      </c>
    </row>
    <row r="8652" spans="1:3" x14ac:dyDescent="0.25">
      <c r="A8652" t="s">
        <v>26782</v>
      </c>
      <c r="B8652" t="s">
        <v>18085</v>
      </c>
      <c r="C8652" t="s">
        <v>18087</v>
      </c>
    </row>
    <row r="8653" spans="1:3" x14ac:dyDescent="0.25">
      <c r="A8653" t="s">
        <v>26783</v>
      </c>
      <c r="B8653" t="s">
        <v>18085</v>
      </c>
      <c r="C8653" t="s">
        <v>18100</v>
      </c>
    </row>
    <row r="8654" spans="1:3" x14ac:dyDescent="0.25">
      <c r="A8654" t="s">
        <v>26784</v>
      </c>
      <c r="B8654" t="s">
        <v>18085</v>
      </c>
      <c r="C8654" t="s">
        <v>18087</v>
      </c>
    </row>
    <row r="8655" spans="1:3" x14ac:dyDescent="0.25">
      <c r="A8655" t="s">
        <v>26785</v>
      </c>
      <c r="B8655" t="s">
        <v>18108</v>
      </c>
      <c r="C8655" t="s">
        <v>18100</v>
      </c>
    </row>
    <row r="8656" spans="1:3" x14ac:dyDescent="0.25">
      <c r="A8656" t="s">
        <v>26786</v>
      </c>
      <c r="B8656" t="s">
        <v>18085</v>
      </c>
      <c r="C8656" t="s">
        <v>18100</v>
      </c>
    </row>
    <row r="8657" spans="1:3" x14ac:dyDescent="0.25">
      <c r="A8657" t="s">
        <v>26787</v>
      </c>
      <c r="B8657" t="s">
        <v>18085</v>
      </c>
      <c r="C8657" t="s">
        <v>18100</v>
      </c>
    </row>
    <row r="8658" spans="1:3" x14ac:dyDescent="0.25">
      <c r="A8658" t="s">
        <v>26788</v>
      </c>
      <c r="B8658" t="s">
        <v>18085</v>
      </c>
      <c r="C8658" t="s">
        <v>18087</v>
      </c>
    </row>
    <row r="8659" spans="1:3" x14ac:dyDescent="0.25">
      <c r="A8659" t="s">
        <v>26789</v>
      </c>
      <c r="B8659" t="s">
        <v>18085</v>
      </c>
      <c r="C8659" t="s">
        <v>18100</v>
      </c>
    </row>
    <row r="8660" spans="1:3" x14ac:dyDescent="0.25">
      <c r="A8660" t="s">
        <v>26790</v>
      </c>
      <c r="B8660" t="s">
        <v>18085</v>
      </c>
      <c r="C8660" t="s">
        <v>18100</v>
      </c>
    </row>
    <row r="8661" spans="1:3" x14ac:dyDescent="0.25">
      <c r="A8661" t="s">
        <v>26791</v>
      </c>
      <c r="B8661" t="s">
        <v>18085</v>
      </c>
      <c r="C8661" t="s">
        <v>18087</v>
      </c>
    </row>
    <row r="8662" spans="1:3" x14ac:dyDescent="0.25">
      <c r="A8662" t="s">
        <v>26792</v>
      </c>
      <c r="B8662" t="s">
        <v>18085</v>
      </c>
      <c r="C8662" t="s">
        <v>18087</v>
      </c>
    </row>
    <row r="8663" spans="1:3" x14ac:dyDescent="0.25">
      <c r="A8663" t="s">
        <v>26793</v>
      </c>
      <c r="B8663" t="s">
        <v>18085</v>
      </c>
      <c r="C8663" t="s">
        <v>18100</v>
      </c>
    </row>
    <row r="8664" spans="1:3" x14ac:dyDescent="0.25">
      <c r="A8664" t="s">
        <v>26794</v>
      </c>
      <c r="B8664" t="s">
        <v>18085</v>
      </c>
      <c r="C8664" t="s">
        <v>18100</v>
      </c>
    </row>
    <row r="8665" spans="1:3" x14ac:dyDescent="0.25">
      <c r="A8665" t="s">
        <v>26795</v>
      </c>
      <c r="B8665" t="s">
        <v>18085</v>
      </c>
      <c r="C8665" t="s">
        <v>18087</v>
      </c>
    </row>
    <row r="8666" spans="1:3" x14ac:dyDescent="0.25">
      <c r="A8666" t="s">
        <v>26796</v>
      </c>
      <c r="B8666" t="s">
        <v>18085</v>
      </c>
      <c r="C8666" t="s">
        <v>18100</v>
      </c>
    </row>
    <row r="8667" spans="1:3" x14ac:dyDescent="0.25">
      <c r="A8667" t="s">
        <v>26797</v>
      </c>
      <c r="B8667" t="s">
        <v>18085</v>
      </c>
      <c r="C8667" t="s">
        <v>18492</v>
      </c>
    </row>
    <row r="8668" spans="1:3" x14ac:dyDescent="0.25">
      <c r="A8668" t="s">
        <v>26798</v>
      </c>
      <c r="B8668" t="s">
        <v>18085</v>
      </c>
      <c r="C8668" t="s">
        <v>18100</v>
      </c>
    </row>
    <row r="8669" spans="1:3" x14ac:dyDescent="0.25">
      <c r="A8669" t="s">
        <v>26799</v>
      </c>
      <c r="B8669" t="s">
        <v>18085</v>
      </c>
      <c r="C8669" t="s">
        <v>18087</v>
      </c>
    </row>
    <row r="8670" spans="1:3" x14ac:dyDescent="0.25">
      <c r="A8670" t="s">
        <v>26800</v>
      </c>
      <c r="B8670" t="s">
        <v>18085</v>
      </c>
      <c r="C8670" t="s">
        <v>18087</v>
      </c>
    </row>
    <row r="8671" spans="1:3" x14ac:dyDescent="0.25">
      <c r="A8671" t="s">
        <v>26801</v>
      </c>
      <c r="B8671" t="s">
        <v>18085</v>
      </c>
      <c r="C8671" t="s">
        <v>18087</v>
      </c>
    </row>
    <row r="8672" spans="1:3" x14ac:dyDescent="0.25">
      <c r="A8672" t="s">
        <v>26802</v>
      </c>
      <c r="B8672" t="s">
        <v>18085</v>
      </c>
      <c r="C8672" t="s">
        <v>18087</v>
      </c>
    </row>
    <row r="8673" spans="1:3" x14ac:dyDescent="0.25">
      <c r="A8673" t="s">
        <v>26803</v>
      </c>
      <c r="B8673" t="s">
        <v>18085</v>
      </c>
      <c r="C8673" t="s">
        <v>18100</v>
      </c>
    </row>
    <row r="8674" spans="1:3" x14ac:dyDescent="0.25">
      <c r="A8674" t="s">
        <v>26804</v>
      </c>
      <c r="B8674" t="s">
        <v>18085</v>
      </c>
      <c r="C8674" t="s">
        <v>18100</v>
      </c>
    </row>
    <row r="8675" spans="1:3" x14ac:dyDescent="0.25">
      <c r="A8675" t="s">
        <v>26805</v>
      </c>
      <c r="B8675" t="s">
        <v>18085</v>
      </c>
      <c r="C8675" t="s">
        <v>18100</v>
      </c>
    </row>
    <row r="8676" spans="1:3" x14ac:dyDescent="0.25">
      <c r="A8676" t="s">
        <v>26806</v>
      </c>
      <c r="B8676" t="s">
        <v>18085</v>
      </c>
      <c r="C8676" t="s">
        <v>18100</v>
      </c>
    </row>
    <row r="8677" spans="1:3" x14ac:dyDescent="0.25">
      <c r="A8677" t="s">
        <v>26807</v>
      </c>
      <c r="B8677" t="s">
        <v>18085</v>
      </c>
      <c r="C8677" t="s">
        <v>18100</v>
      </c>
    </row>
    <row r="8678" spans="1:3" x14ac:dyDescent="0.25">
      <c r="A8678" t="s">
        <v>26808</v>
      </c>
      <c r="B8678" t="s">
        <v>18085</v>
      </c>
      <c r="C8678" t="s">
        <v>18087</v>
      </c>
    </row>
    <row r="8679" spans="1:3" x14ac:dyDescent="0.25">
      <c r="A8679" t="s">
        <v>26809</v>
      </c>
      <c r="B8679" t="s">
        <v>18085</v>
      </c>
      <c r="C8679" t="s">
        <v>18100</v>
      </c>
    </row>
    <row r="8680" spans="1:3" x14ac:dyDescent="0.25">
      <c r="A8680" t="s">
        <v>26810</v>
      </c>
      <c r="B8680" t="s">
        <v>18085</v>
      </c>
      <c r="C8680" t="s">
        <v>18100</v>
      </c>
    </row>
    <row r="8681" spans="1:3" x14ac:dyDescent="0.25">
      <c r="A8681" t="s">
        <v>26811</v>
      </c>
      <c r="B8681" t="s">
        <v>18085</v>
      </c>
      <c r="C8681" t="s">
        <v>18087</v>
      </c>
    </row>
    <row r="8682" spans="1:3" x14ac:dyDescent="0.25">
      <c r="A8682" t="s">
        <v>26812</v>
      </c>
      <c r="B8682" t="s">
        <v>18085</v>
      </c>
      <c r="C8682" t="s">
        <v>18087</v>
      </c>
    </row>
    <row r="8683" spans="1:3" x14ac:dyDescent="0.25">
      <c r="A8683" t="s">
        <v>26813</v>
      </c>
      <c r="B8683" t="s">
        <v>18085</v>
      </c>
      <c r="C8683" t="s">
        <v>18087</v>
      </c>
    </row>
    <row r="8684" spans="1:3" x14ac:dyDescent="0.25">
      <c r="A8684" t="s">
        <v>26814</v>
      </c>
      <c r="B8684" t="s">
        <v>18085</v>
      </c>
      <c r="C8684" t="s">
        <v>18396</v>
      </c>
    </row>
    <row r="8685" spans="1:3" x14ac:dyDescent="0.25">
      <c r="A8685" t="s">
        <v>26815</v>
      </c>
      <c r="B8685" t="s">
        <v>18085</v>
      </c>
      <c r="C8685" t="s">
        <v>18100</v>
      </c>
    </row>
    <row r="8686" spans="1:3" x14ac:dyDescent="0.25">
      <c r="A8686" t="s">
        <v>26816</v>
      </c>
      <c r="B8686" t="s">
        <v>18085</v>
      </c>
      <c r="C8686" t="s">
        <v>18140</v>
      </c>
    </row>
    <row r="8687" spans="1:3" x14ac:dyDescent="0.25">
      <c r="A8687" t="s">
        <v>26817</v>
      </c>
      <c r="B8687" t="s">
        <v>18085</v>
      </c>
      <c r="C8687" t="s">
        <v>18100</v>
      </c>
    </row>
    <row r="8688" spans="1:3" x14ac:dyDescent="0.25">
      <c r="A8688" t="s">
        <v>26818</v>
      </c>
      <c r="B8688" t="s">
        <v>18085</v>
      </c>
      <c r="C8688" t="s">
        <v>18087</v>
      </c>
    </row>
    <row r="8689" spans="1:3" x14ac:dyDescent="0.25">
      <c r="A8689" t="s">
        <v>26819</v>
      </c>
      <c r="B8689" t="s">
        <v>18085</v>
      </c>
      <c r="C8689" t="s">
        <v>18117</v>
      </c>
    </row>
    <row r="8690" spans="1:3" x14ac:dyDescent="0.25">
      <c r="A8690" t="s">
        <v>26820</v>
      </c>
      <c r="B8690" t="s">
        <v>18085</v>
      </c>
      <c r="C8690" t="s">
        <v>18100</v>
      </c>
    </row>
    <row r="8691" spans="1:3" x14ac:dyDescent="0.25">
      <c r="A8691" t="s">
        <v>26821</v>
      </c>
      <c r="B8691" t="s">
        <v>18085</v>
      </c>
      <c r="C8691" t="s">
        <v>18100</v>
      </c>
    </row>
    <row r="8692" spans="1:3" x14ac:dyDescent="0.25">
      <c r="A8692" t="s">
        <v>26822</v>
      </c>
      <c r="B8692" t="s">
        <v>18085</v>
      </c>
      <c r="C8692" t="s">
        <v>18087</v>
      </c>
    </row>
    <row r="8693" spans="1:3" x14ac:dyDescent="0.25">
      <c r="A8693" t="s">
        <v>26823</v>
      </c>
      <c r="B8693" t="s">
        <v>19634</v>
      </c>
      <c r="C8693" t="s">
        <v>18100</v>
      </c>
    </row>
    <row r="8694" spans="1:3" x14ac:dyDescent="0.25">
      <c r="A8694" t="s">
        <v>26824</v>
      </c>
      <c r="B8694" t="s">
        <v>18085</v>
      </c>
      <c r="C8694" t="s">
        <v>18111</v>
      </c>
    </row>
    <row r="8695" spans="1:3" x14ac:dyDescent="0.25">
      <c r="A8695" t="s">
        <v>26825</v>
      </c>
      <c r="B8695" t="s">
        <v>18085</v>
      </c>
      <c r="C8695" t="s">
        <v>18087</v>
      </c>
    </row>
    <row r="8696" spans="1:3" x14ac:dyDescent="0.25">
      <c r="A8696" t="s">
        <v>26826</v>
      </c>
      <c r="B8696" t="s">
        <v>18085</v>
      </c>
      <c r="C8696" t="s">
        <v>18100</v>
      </c>
    </row>
    <row r="8697" spans="1:3" x14ac:dyDescent="0.25">
      <c r="A8697" t="s">
        <v>26827</v>
      </c>
      <c r="B8697" t="s">
        <v>18085</v>
      </c>
      <c r="C8697" t="s">
        <v>18087</v>
      </c>
    </row>
    <row r="8698" spans="1:3" x14ac:dyDescent="0.25">
      <c r="A8698" t="s">
        <v>26828</v>
      </c>
      <c r="B8698" t="s">
        <v>18085</v>
      </c>
      <c r="C8698" t="s">
        <v>18087</v>
      </c>
    </row>
    <row r="8699" spans="1:3" x14ac:dyDescent="0.25">
      <c r="A8699" t="s">
        <v>26829</v>
      </c>
      <c r="B8699" t="s">
        <v>18085</v>
      </c>
      <c r="C8699" t="s">
        <v>18100</v>
      </c>
    </row>
    <row r="8700" spans="1:3" x14ac:dyDescent="0.25">
      <c r="A8700" t="s">
        <v>26830</v>
      </c>
      <c r="B8700" t="s">
        <v>18085</v>
      </c>
      <c r="C8700" t="s">
        <v>18111</v>
      </c>
    </row>
    <row r="8701" spans="1:3" x14ac:dyDescent="0.25">
      <c r="A8701" t="s">
        <v>26831</v>
      </c>
      <c r="B8701" t="s">
        <v>18085</v>
      </c>
      <c r="C8701" t="s">
        <v>18087</v>
      </c>
    </row>
    <row r="8702" spans="1:3" x14ac:dyDescent="0.25">
      <c r="A8702" t="s">
        <v>26832</v>
      </c>
      <c r="B8702" t="s">
        <v>18085</v>
      </c>
      <c r="C8702" t="s">
        <v>18087</v>
      </c>
    </row>
    <row r="8703" spans="1:3" x14ac:dyDescent="0.25">
      <c r="A8703" t="s">
        <v>26833</v>
      </c>
      <c r="B8703" t="s">
        <v>18085</v>
      </c>
      <c r="C8703" t="s">
        <v>18087</v>
      </c>
    </row>
    <row r="8704" spans="1:3" x14ac:dyDescent="0.25">
      <c r="A8704" t="s">
        <v>26834</v>
      </c>
      <c r="B8704" t="s">
        <v>18085</v>
      </c>
      <c r="C8704" t="s">
        <v>18087</v>
      </c>
    </row>
    <row r="8705" spans="1:3" x14ac:dyDescent="0.25">
      <c r="A8705" t="s">
        <v>26835</v>
      </c>
      <c r="B8705" t="s">
        <v>18085</v>
      </c>
      <c r="C8705" t="s">
        <v>18087</v>
      </c>
    </row>
    <row r="8706" spans="1:3" x14ac:dyDescent="0.25">
      <c r="A8706" t="s">
        <v>26836</v>
      </c>
      <c r="B8706" t="s">
        <v>18085</v>
      </c>
      <c r="C8706" t="s">
        <v>18087</v>
      </c>
    </row>
    <row r="8707" spans="1:3" x14ac:dyDescent="0.25">
      <c r="A8707" t="s">
        <v>26837</v>
      </c>
      <c r="B8707" t="s">
        <v>18085</v>
      </c>
      <c r="C8707" t="s">
        <v>18100</v>
      </c>
    </row>
    <row r="8708" spans="1:3" x14ac:dyDescent="0.25">
      <c r="A8708" t="s">
        <v>26838</v>
      </c>
      <c r="B8708" t="s">
        <v>18085</v>
      </c>
      <c r="C8708" t="s">
        <v>18323</v>
      </c>
    </row>
    <row r="8709" spans="1:3" x14ac:dyDescent="0.25">
      <c r="A8709" t="s">
        <v>26839</v>
      </c>
      <c r="B8709" t="s">
        <v>18085</v>
      </c>
      <c r="C8709" t="s">
        <v>18103</v>
      </c>
    </row>
    <row r="8710" spans="1:3" x14ac:dyDescent="0.25">
      <c r="A8710" t="s">
        <v>26840</v>
      </c>
      <c r="B8710" t="s">
        <v>18085</v>
      </c>
      <c r="C8710" t="s">
        <v>18103</v>
      </c>
    </row>
    <row r="8711" spans="1:3" x14ac:dyDescent="0.25">
      <c r="A8711" t="s">
        <v>26841</v>
      </c>
      <c r="B8711" t="s">
        <v>18085</v>
      </c>
      <c r="C8711" t="s">
        <v>18087</v>
      </c>
    </row>
    <row r="8712" spans="1:3" x14ac:dyDescent="0.25">
      <c r="A8712" t="s">
        <v>26842</v>
      </c>
      <c r="B8712" t="s">
        <v>18085</v>
      </c>
      <c r="C8712" t="s">
        <v>18087</v>
      </c>
    </row>
    <row r="8713" spans="1:3" x14ac:dyDescent="0.25">
      <c r="A8713" t="s">
        <v>26843</v>
      </c>
      <c r="B8713" t="s">
        <v>18085</v>
      </c>
      <c r="C8713" t="s">
        <v>18103</v>
      </c>
    </row>
    <row r="8714" spans="1:3" x14ac:dyDescent="0.25">
      <c r="A8714" t="s">
        <v>26844</v>
      </c>
      <c r="B8714" t="s">
        <v>18085</v>
      </c>
      <c r="C8714" t="s">
        <v>18100</v>
      </c>
    </row>
    <row r="8715" spans="1:3" x14ac:dyDescent="0.25">
      <c r="A8715" t="s">
        <v>26845</v>
      </c>
      <c r="B8715" t="s">
        <v>18085</v>
      </c>
      <c r="C8715" t="s">
        <v>18100</v>
      </c>
    </row>
    <row r="8716" spans="1:3" x14ac:dyDescent="0.25">
      <c r="A8716" t="s">
        <v>26846</v>
      </c>
      <c r="B8716" t="s">
        <v>18085</v>
      </c>
      <c r="C8716" t="s">
        <v>18100</v>
      </c>
    </row>
    <row r="8717" spans="1:3" x14ac:dyDescent="0.25">
      <c r="A8717" t="s">
        <v>26847</v>
      </c>
      <c r="B8717" t="s">
        <v>18085</v>
      </c>
      <c r="C8717" t="s">
        <v>18103</v>
      </c>
    </row>
    <row r="8718" spans="1:3" x14ac:dyDescent="0.25">
      <c r="A8718" t="s">
        <v>26848</v>
      </c>
      <c r="B8718" t="s">
        <v>18085</v>
      </c>
      <c r="C8718" t="s">
        <v>18140</v>
      </c>
    </row>
    <row r="8719" spans="1:3" x14ac:dyDescent="0.25">
      <c r="A8719" t="s">
        <v>26849</v>
      </c>
      <c r="B8719" t="s">
        <v>18085</v>
      </c>
      <c r="C8719" t="s">
        <v>18087</v>
      </c>
    </row>
    <row r="8720" spans="1:3" x14ac:dyDescent="0.25">
      <c r="A8720" t="s">
        <v>26850</v>
      </c>
      <c r="B8720" t="s">
        <v>18085</v>
      </c>
      <c r="C8720" t="s">
        <v>18087</v>
      </c>
    </row>
    <row r="8721" spans="1:3" x14ac:dyDescent="0.25">
      <c r="A8721" t="s">
        <v>26851</v>
      </c>
      <c r="B8721" t="s">
        <v>18085</v>
      </c>
      <c r="C8721" t="s">
        <v>18087</v>
      </c>
    </row>
    <row r="8722" spans="1:3" x14ac:dyDescent="0.25">
      <c r="A8722" t="s">
        <v>26852</v>
      </c>
      <c r="B8722" t="s">
        <v>18085</v>
      </c>
      <c r="C8722" t="s">
        <v>18087</v>
      </c>
    </row>
    <row r="8723" spans="1:3" x14ac:dyDescent="0.25">
      <c r="A8723" t="s">
        <v>26853</v>
      </c>
      <c r="B8723" t="s">
        <v>18085</v>
      </c>
      <c r="C8723" t="s">
        <v>18100</v>
      </c>
    </row>
    <row r="8724" spans="1:3" x14ac:dyDescent="0.25">
      <c r="A8724" t="s">
        <v>26854</v>
      </c>
      <c r="B8724" t="s">
        <v>18085</v>
      </c>
      <c r="C8724" t="s">
        <v>18087</v>
      </c>
    </row>
    <row r="8725" spans="1:3" x14ac:dyDescent="0.25">
      <c r="A8725" t="s">
        <v>26855</v>
      </c>
      <c r="B8725" t="s">
        <v>18085</v>
      </c>
      <c r="C8725" t="s">
        <v>18087</v>
      </c>
    </row>
    <row r="8726" spans="1:3" x14ac:dyDescent="0.25">
      <c r="A8726" t="s">
        <v>26856</v>
      </c>
      <c r="B8726" t="s">
        <v>18085</v>
      </c>
      <c r="C8726" t="s">
        <v>18100</v>
      </c>
    </row>
    <row r="8727" spans="1:3" x14ac:dyDescent="0.25">
      <c r="A8727" t="s">
        <v>26857</v>
      </c>
      <c r="B8727" t="s">
        <v>18085</v>
      </c>
      <c r="C8727" t="s">
        <v>18100</v>
      </c>
    </row>
    <row r="8728" spans="1:3" x14ac:dyDescent="0.25">
      <c r="A8728" t="s">
        <v>26858</v>
      </c>
      <c r="B8728" t="s">
        <v>18108</v>
      </c>
      <c r="C8728" t="s">
        <v>18100</v>
      </c>
    </row>
    <row r="8729" spans="1:3" x14ac:dyDescent="0.25">
      <c r="A8729" t="s">
        <v>26859</v>
      </c>
      <c r="B8729" t="s">
        <v>18085</v>
      </c>
      <c r="C8729" t="s">
        <v>18100</v>
      </c>
    </row>
    <row r="8730" spans="1:3" x14ac:dyDescent="0.25">
      <c r="A8730" t="s">
        <v>26860</v>
      </c>
      <c r="B8730" t="s">
        <v>18279</v>
      </c>
      <c r="C8730" t="s">
        <v>18100</v>
      </c>
    </row>
    <row r="8731" spans="1:3" x14ac:dyDescent="0.25">
      <c r="A8731" t="s">
        <v>26861</v>
      </c>
      <c r="B8731" t="s">
        <v>18085</v>
      </c>
      <c r="C8731" t="s">
        <v>18100</v>
      </c>
    </row>
    <row r="8732" spans="1:3" x14ac:dyDescent="0.25">
      <c r="A8732" t="s">
        <v>26862</v>
      </c>
      <c r="B8732" t="s">
        <v>18085</v>
      </c>
      <c r="C8732" t="s">
        <v>18087</v>
      </c>
    </row>
    <row r="8733" spans="1:3" x14ac:dyDescent="0.25">
      <c r="A8733" t="s">
        <v>26863</v>
      </c>
      <c r="B8733" t="s">
        <v>18085</v>
      </c>
      <c r="C8733" t="s">
        <v>18100</v>
      </c>
    </row>
    <row r="8734" spans="1:3" x14ac:dyDescent="0.25">
      <c r="A8734" t="s">
        <v>26864</v>
      </c>
      <c r="B8734" t="s">
        <v>18085</v>
      </c>
      <c r="C8734" t="s">
        <v>18087</v>
      </c>
    </row>
    <row r="8735" spans="1:3" x14ac:dyDescent="0.25">
      <c r="A8735" t="s">
        <v>26865</v>
      </c>
      <c r="B8735" t="s">
        <v>18085</v>
      </c>
      <c r="C8735" t="s">
        <v>18100</v>
      </c>
    </row>
    <row r="8736" spans="1:3" x14ac:dyDescent="0.25">
      <c r="A8736" t="s">
        <v>26866</v>
      </c>
      <c r="B8736" t="s">
        <v>18085</v>
      </c>
      <c r="C8736" t="s">
        <v>18352</v>
      </c>
    </row>
    <row r="8737" spans="1:3" x14ac:dyDescent="0.25">
      <c r="A8737" t="s">
        <v>26867</v>
      </c>
      <c r="B8737" t="s">
        <v>18085</v>
      </c>
      <c r="C8737" t="s">
        <v>18103</v>
      </c>
    </row>
    <row r="8738" spans="1:3" x14ac:dyDescent="0.25">
      <c r="A8738" t="s">
        <v>26868</v>
      </c>
      <c r="B8738" t="s">
        <v>18085</v>
      </c>
      <c r="C8738" t="s">
        <v>21118</v>
      </c>
    </row>
    <row r="8739" spans="1:3" x14ac:dyDescent="0.25">
      <c r="A8739" t="s">
        <v>26869</v>
      </c>
      <c r="B8739" t="s">
        <v>19490</v>
      </c>
      <c r="C8739" t="s">
        <v>18100</v>
      </c>
    </row>
    <row r="8740" spans="1:3" x14ac:dyDescent="0.25">
      <c r="A8740" t="s">
        <v>26870</v>
      </c>
      <c r="B8740" t="s">
        <v>18085</v>
      </c>
      <c r="C8740" t="s">
        <v>18100</v>
      </c>
    </row>
    <row r="8741" spans="1:3" x14ac:dyDescent="0.25">
      <c r="A8741" t="s">
        <v>26871</v>
      </c>
      <c r="B8741" t="s">
        <v>18085</v>
      </c>
      <c r="C8741" t="s">
        <v>18087</v>
      </c>
    </row>
    <row r="8742" spans="1:3" x14ac:dyDescent="0.25">
      <c r="A8742" t="s">
        <v>26872</v>
      </c>
      <c r="B8742" t="s">
        <v>18085</v>
      </c>
      <c r="C8742" t="s">
        <v>18140</v>
      </c>
    </row>
    <row r="8743" spans="1:3" x14ac:dyDescent="0.25">
      <c r="A8743" t="s">
        <v>26873</v>
      </c>
      <c r="B8743" t="s">
        <v>18085</v>
      </c>
      <c r="C8743" t="s">
        <v>18102</v>
      </c>
    </row>
    <row r="8744" spans="1:3" x14ac:dyDescent="0.25">
      <c r="A8744" t="s">
        <v>26874</v>
      </c>
      <c r="B8744" t="s">
        <v>18085</v>
      </c>
      <c r="C8744" t="s">
        <v>18100</v>
      </c>
    </row>
    <row r="8745" spans="1:3" x14ac:dyDescent="0.25">
      <c r="A8745" t="s">
        <v>26875</v>
      </c>
      <c r="B8745" t="s">
        <v>18085</v>
      </c>
      <c r="C8745" t="s">
        <v>18100</v>
      </c>
    </row>
    <row r="8746" spans="1:3" x14ac:dyDescent="0.25">
      <c r="A8746" t="s">
        <v>26876</v>
      </c>
      <c r="B8746" t="s">
        <v>18085</v>
      </c>
      <c r="C8746" t="s">
        <v>18100</v>
      </c>
    </row>
    <row r="8747" spans="1:3" x14ac:dyDescent="0.25">
      <c r="A8747" t="s">
        <v>26877</v>
      </c>
      <c r="B8747" t="s">
        <v>18085</v>
      </c>
      <c r="C8747" t="s">
        <v>18087</v>
      </c>
    </row>
    <row r="8748" spans="1:3" x14ac:dyDescent="0.25">
      <c r="A8748" t="s">
        <v>26878</v>
      </c>
      <c r="B8748" t="s">
        <v>18085</v>
      </c>
      <c r="C8748" t="s">
        <v>18100</v>
      </c>
    </row>
    <row r="8749" spans="1:3" x14ac:dyDescent="0.25">
      <c r="A8749" t="s">
        <v>26879</v>
      </c>
      <c r="B8749" t="s">
        <v>18085</v>
      </c>
      <c r="C8749" t="s">
        <v>18087</v>
      </c>
    </row>
    <row r="8750" spans="1:3" x14ac:dyDescent="0.25">
      <c r="A8750" t="s">
        <v>26880</v>
      </c>
      <c r="B8750" t="s">
        <v>18085</v>
      </c>
      <c r="C8750" t="s">
        <v>18100</v>
      </c>
    </row>
    <row r="8751" spans="1:3" x14ac:dyDescent="0.25">
      <c r="A8751" t="s">
        <v>26881</v>
      </c>
      <c r="B8751" t="s">
        <v>18085</v>
      </c>
      <c r="C8751" t="s">
        <v>18087</v>
      </c>
    </row>
    <row r="8752" spans="1:3" x14ac:dyDescent="0.25">
      <c r="A8752" t="s">
        <v>26882</v>
      </c>
      <c r="B8752" t="s">
        <v>18085</v>
      </c>
      <c r="C8752" t="s">
        <v>18087</v>
      </c>
    </row>
    <row r="8753" spans="1:3" x14ac:dyDescent="0.25">
      <c r="A8753" t="s">
        <v>26883</v>
      </c>
      <c r="B8753" t="s">
        <v>18085</v>
      </c>
      <c r="C8753" t="s">
        <v>18100</v>
      </c>
    </row>
    <row r="8754" spans="1:3" x14ac:dyDescent="0.25">
      <c r="A8754" t="s">
        <v>26884</v>
      </c>
      <c r="B8754" t="s">
        <v>18085</v>
      </c>
      <c r="C8754" t="s">
        <v>18396</v>
      </c>
    </row>
    <row r="8755" spans="1:3" x14ac:dyDescent="0.25">
      <c r="A8755" t="s">
        <v>26885</v>
      </c>
      <c r="B8755" t="s">
        <v>18085</v>
      </c>
      <c r="C8755" t="s">
        <v>18100</v>
      </c>
    </row>
    <row r="8756" spans="1:3" x14ac:dyDescent="0.25">
      <c r="A8756" t="s">
        <v>26886</v>
      </c>
      <c r="B8756" t="s">
        <v>18085</v>
      </c>
      <c r="C8756" t="s">
        <v>18087</v>
      </c>
    </row>
    <row r="8757" spans="1:3" x14ac:dyDescent="0.25">
      <c r="A8757" t="s">
        <v>26887</v>
      </c>
      <c r="B8757" t="s">
        <v>18085</v>
      </c>
      <c r="C8757" t="s">
        <v>18087</v>
      </c>
    </row>
    <row r="8758" spans="1:3" x14ac:dyDescent="0.25">
      <c r="A8758" t="s">
        <v>26888</v>
      </c>
      <c r="B8758" t="s">
        <v>18085</v>
      </c>
      <c r="C8758" t="s">
        <v>18087</v>
      </c>
    </row>
    <row r="8759" spans="1:3" x14ac:dyDescent="0.25">
      <c r="A8759" t="s">
        <v>26889</v>
      </c>
      <c r="B8759" t="s">
        <v>18085</v>
      </c>
      <c r="C8759" t="s">
        <v>18087</v>
      </c>
    </row>
    <row r="8760" spans="1:3" x14ac:dyDescent="0.25">
      <c r="A8760" t="s">
        <v>26890</v>
      </c>
      <c r="B8760" t="s">
        <v>18085</v>
      </c>
      <c r="C8760" t="s">
        <v>18087</v>
      </c>
    </row>
    <row r="8761" spans="1:3" x14ac:dyDescent="0.25">
      <c r="A8761" t="s">
        <v>26891</v>
      </c>
      <c r="B8761" t="s">
        <v>18085</v>
      </c>
      <c r="C8761" t="s">
        <v>18087</v>
      </c>
    </row>
    <row r="8762" spans="1:3" x14ac:dyDescent="0.25">
      <c r="A8762" t="s">
        <v>26892</v>
      </c>
      <c r="B8762" t="s">
        <v>18085</v>
      </c>
      <c r="C8762" t="s">
        <v>18100</v>
      </c>
    </row>
    <row r="8763" spans="1:3" x14ac:dyDescent="0.25">
      <c r="A8763" t="s">
        <v>26893</v>
      </c>
      <c r="B8763" t="s">
        <v>18085</v>
      </c>
      <c r="C8763" t="s">
        <v>18100</v>
      </c>
    </row>
    <row r="8764" spans="1:3" x14ac:dyDescent="0.25">
      <c r="A8764" t="s">
        <v>26894</v>
      </c>
      <c r="B8764" t="s">
        <v>18085</v>
      </c>
      <c r="C8764" t="s">
        <v>18100</v>
      </c>
    </row>
    <row r="8765" spans="1:3" x14ac:dyDescent="0.25">
      <c r="A8765" t="s">
        <v>26895</v>
      </c>
      <c r="B8765" t="s">
        <v>18085</v>
      </c>
      <c r="C8765" t="s">
        <v>18100</v>
      </c>
    </row>
    <row r="8766" spans="1:3" x14ac:dyDescent="0.25">
      <c r="A8766" t="s">
        <v>26896</v>
      </c>
      <c r="B8766" t="s">
        <v>18085</v>
      </c>
      <c r="C8766" t="s">
        <v>18100</v>
      </c>
    </row>
    <row r="8767" spans="1:3" x14ac:dyDescent="0.25">
      <c r="A8767" t="s">
        <v>26897</v>
      </c>
      <c r="B8767" t="s">
        <v>18085</v>
      </c>
      <c r="C8767" t="s">
        <v>18087</v>
      </c>
    </row>
    <row r="8768" spans="1:3" x14ac:dyDescent="0.25">
      <c r="A8768" t="s">
        <v>26898</v>
      </c>
      <c r="B8768" t="s">
        <v>18085</v>
      </c>
      <c r="C8768" t="s">
        <v>18087</v>
      </c>
    </row>
    <row r="8769" spans="1:3" x14ac:dyDescent="0.25">
      <c r="A8769" t="s">
        <v>26899</v>
      </c>
      <c r="B8769" t="s">
        <v>18085</v>
      </c>
      <c r="C8769" t="s">
        <v>18087</v>
      </c>
    </row>
    <row r="8770" spans="1:3" x14ac:dyDescent="0.25">
      <c r="A8770" t="s">
        <v>26900</v>
      </c>
      <c r="B8770" t="s">
        <v>18085</v>
      </c>
      <c r="C8770" t="s">
        <v>18087</v>
      </c>
    </row>
    <row r="8771" spans="1:3" x14ac:dyDescent="0.25">
      <c r="A8771" t="s">
        <v>26901</v>
      </c>
      <c r="B8771" t="s">
        <v>18085</v>
      </c>
      <c r="C8771" t="s">
        <v>18087</v>
      </c>
    </row>
    <row r="8772" spans="1:3" x14ac:dyDescent="0.25">
      <c r="A8772" t="s">
        <v>26902</v>
      </c>
      <c r="B8772" t="s">
        <v>18085</v>
      </c>
      <c r="C8772" t="s">
        <v>18100</v>
      </c>
    </row>
    <row r="8773" spans="1:3" x14ac:dyDescent="0.25">
      <c r="A8773" t="s">
        <v>26903</v>
      </c>
      <c r="B8773" t="s">
        <v>18085</v>
      </c>
      <c r="C8773" t="s">
        <v>18087</v>
      </c>
    </row>
    <row r="8774" spans="1:3" x14ac:dyDescent="0.25">
      <c r="A8774" t="s">
        <v>26904</v>
      </c>
      <c r="B8774" t="s">
        <v>18085</v>
      </c>
      <c r="C8774" t="s">
        <v>18111</v>
      </c>
    </row>
    <row r="8775" spans="1:3" x14ac:dyDescent="0.25">
      <c r="A8775" t="s">
        <v>26905</v>
      </c>
      <c r="B8775" t="s">
        <v>18085</v>
      </c>
      <c r="C8775" t="s">
        <v>18087</v>
      </c>
    </row>
    <row r="8776" spans="1:3" x14ac:dyDescent="0.25">
      <c r="A8776" t="s">
        <v>26906</v>
      </c>
      <c r="B8776" t="s">
        <v>18085</v>
      </c>
      <c r="C8776" t="s">
        <v>18087</v>
      </c>
    </row>
    <row r="8777" spans="1:3" x14ac:dyDescent="0.25">
      <c r="A8777" t="s">
        <v>26907</v>
      </c>
      <c r="B8777" t="s">
        <v>18085</v>
      </c>
      <c r="C8777" t="s">
        <v>18100</v>
      </c>
    </row>
    <row r="8778" spans="1:3" x14ac:dyDescent="0.25">
      <c r="A8778" t="s">
        <v>26908</v>
      </c>
      <c r="B8778" t="s">
        <v>18085</v>
      </c>
      <c r="C8778" t="s">
        <v>18087</v>
      </c>
    </row>
    <row r="8779" spans="1:3" x14ac:dyDescent="0.25">
      <c r="A8779" t="s">
        <v>26909</v>
      </c>
      <c r="B8779" t="s">
        <v>18085</v>
      </c>
      <c r="C8779" t="s">
        <v>18100</v>
      </c>
    </row>
    <row r="8780" spans="1:3" x14ac:dyDescent="0.25">
      <c r="A8780" t="s">
        <v>26910</v>
      </c>
      <c r="B8780" t="s">
        <v>18085</v>
      </c>
      <c r="C8780" t="s">
        <v>18229</v>
      </c>
    </row>
    <row r="8781" spans="1:3" x14ac:dyDescent="0.25">
      <c r="A8781" t="s">
        <v>26911</v>
      </c>
      <c r="B8781" t="s">
        <v>18085</v>
      </c>
      <c r="C8781" t="s">
        <v>18229</v>
      </c>
    </row>
    <row r="8782" spans="1:3" x14ac:dyDescent="0.25">
      <c r="A8782" t="s">
        <v>26912</v>
      </c>
      <c r="B8782" t="s">
        <v>18085</v>
      </c>
      <c r="C8782" t="s">
        <v>18100</v>
      </c>
    </row>
    <row r="8783" spans="1:3" x14ac:dyDescent="0.25">
      <c r="A8783" t="s">
        <v>26913</v>
      </c>
      <c r="B8783" t="s">
        <v>18108</v>
      </c>
      <c r="C8783" t="s">
        <v>18100</v>
      </c>
    </row>
    <row r="8784" spans="1:3" x14ac:dyDescent="0.25">
      <c r="A8784" t="s">
        <v>26914</v>
      </c>
      <c r="B8784" t="s">
        <v>18085</v>
      </c>
      <c r="C8784" t="s">
        <v>18087</v>
      </c>
    </row>
    <row r="8785" spans="1:3" x14ac:dyDescent="0.25">
      <c r="A8785" t="s">
        <v>26915</v>
      </c>
      <c r="B8785" t="s">
        <v>18085</v>
      </c>
      <c r="C8785" t="s">
        <v>18087</v>
      </c>
    </row>
    <row r="8786" spans="1:3" x14ac:dyDescent="0.25">
      <c r="A8786" t="s">
        <v>26916</v>
      </c>
      <c r="B8786" t="s">
        <v>18085</v>
      </c>
      <c r="C8786" t="s">
        <v>18100</v>
      </c>
    </row>
    <row r="8787" spans="1:3" x14ac:dyDescent="0.25">
      <c r="A8787" t="s">
        <v>26917</v>
      </c>
      <c r="B8787" t="s">
        <v>18085</v>
      </c>
      <c r="C8787" t="s">
        <v>18100</v>
      </c>
    </row>
    <row r="8788" spans="1:3" x14ac:dyDescent="0.25">
      <c r="A8788" t="s">
        <v>26918</v>
      </c>
      <c r="B8788" t="s">
        <v>18085</v>
      </c>
      <c r="C8788" t="s">
        <v>18100</v>
      </c>
    </row>
    <row r="8789" spans="1:3" x14ac:dyDescent="0.25">
      <c r="A8789" t="s">
        <v>26919</v>
      </c>
      <c r="B8789" t="s">
        <v>18085</v>
      </c>
      <c r="C8789" t="s">
        <v>18100</v>
      </c>
    </row>
    <row r="8790" spans="1:3" x14ac:dyDescent="0.25">
      <c r="A8790" t="s">
        <v>26920</v>
      </c>
      <c r="B8790" t="s">
        <v>18085</v>
      </c>
      <c r="C8790" t="s">
        <v>18087</v>
      </c>
    </row>
    <row r="8791" spans="1:3" x14ac:dyDescent="0.25">
      <c r="A8791" t="s">
        <v>26921</v>
      </c>
      <c r="B8791" t="s">
        <v>18085</v>
      </c>
      <c r="C8791" t="s">
        <v>18087</v>
      </c>
    </row>
    <row r="8792" spans="1:3" x14ac:dyDescent="0.25">
      <c r="A8792" t="s">
        <v>26922</v>
      </c>
      <c r="B8792" t="s">
        <v>18085</v>
      </c>
      <c r="C8792" t="s">
        <v>18115</v>
      </c>
    </row>
    <row r="8793" spans="1:3" x14ac:dyDescent="0.25">
      <c r="A8793" t="s">
        <v>26923</v>
      </c>
      <c r="B8793" t="s">
        <v>18085</v>
      </c>
      <c r="C8793" t="s">
        <v>18087</v>
      </c>
    </row>
    <row r="8794" spans="1:3" x14ac:dyDescent="0.25">
      <c r="A8794" t="s">
        <v>26924</v>
      </c>
      <c r="B8794" t="s">
        <v>18085</v>
      </c>
      <c r="C8794" t="s">
        <v>18087</v>
      </c>
    </row>
    <row r="8795" spans="1:3" x14ac:dyDescent="0.25">
      <c r="A8795" t="s">
        <v>26925</v>
      </c>
      <c r="B8795" t="s">
        <v>18085</v>
      </c>
      <c r="C8795" t="s">
        <v>18087</v>
      </c>
    </row>
    <row r="8796" spans="1:3" x14ac:dyDescent="0.25">
      <c r="A8796" t="s">
        <v>26926</v>
      </c>
      <c r="B8796" t="s">
        <v>18085</v>
      </c>
      <c r="C8796" t="s">
        <v>18087</v>
      </c>
    </row>
    <row r="8797" spans="1:3" x14ac:dyDescent="0.25">
      <c r="A8797" t="s">
        <v>26927</v>
      </c>
      <c r="B8797" t="s">
        <v>18085</v>
      </c>
      <c r="C8797" t="s">
        <v>18100</v>
      </c>
    </row>
    <row r="8798" spans="1:3" x14ac:dyDescent="0.25">
      <c r="A8798" t="s">
        <v>26928</v>
      </c>
      <c r="B8798" t="s">
        <v>18085</v>
      </c>
      <c r="C8798" t="s">
        <v>18100</v>
      </c>
    </row>
    <row r="8799" spans="1:3" x14ac:dyDescent="0.25">
      <c r="A8799" t="s">
        <v>26929</v>
      </c>
      <c r="B8799" t="s">
        <v>18085</v>
      </c>
      <c r="C8799" t="s">
        <v>18087</v>
      </c>
    </row>
    <row r="8800" spans="1:3" x14ac:dyDescent="0.25">
      <c r="A8800" t="s">
        <v>26930</v>
      </c>
      <c r="B8800" t="s">
        <v>18085</v>
      </c>
      <c r="C8800" t="s">
        <v>18103</v>
      </c>
    </row>
    <row r="8801" spans="1:3" x14ac:dyDescent="0.25">
      <c r="A8801" t="s">
        <v>26931</v>
      </c>
      <c r="B8801" t="s">
        <v>18085</v>
      </c>
      <c r="C8801" t="s">
        <v>18087</v>
      </c>
    </row>
    <row r="8802" spans="1:3" x14ac:dyDescent="0.25">
      <c r="A8802" t="s">
        <v>26932</v>
      </c>
      <c r="B8802" t="s">
        <v>18085</v>
      </c>
      <c r="C8802" t="s">
        <v>18087</v>
      </c>
    </row>
    <row r="8803" spans="1:3" x14ac:dyDescent="0.25">
      <c r="A8803" t="s">
        <v>26933</v>
      </c>
      <c r="B8803" t="s">
        <v>18085</v>
      </c>
      <c r="C8803" t="s">
        <v>18087</v>
      </c>
    </row>
    <row r="8804" spans="1:3" x14ac:dyDescent="0.25">
      <c r="A8804" t="s">
        <v>26934</v>
      </c>
      <c r="B8804" t="s">
        <v>18085</v>
      </c>
      <c r="C8804" t="s">
        <v>18087</v>
      </c>
    </row>
    <row r="8805" spans="1:3" x14ac:dyDescent="0.25">
      <c r="A8805" t="s">
        <v>26935</v>
      </c>
      <c r="B8805" t="s">
        <v>18085</v>
      </c>
      <c r="C8805" t="s">
        <v>18100</v>
      </c>
    </row>
    <row r="8806" spans="1:3" x14ac:dyDescent="0.25">
      <c r="A8806" t="s">
        <v>26936</v>
      </c>
      <c r="B8806" t="s">
        <v>18085</v>
      </c>
      <c r="C8806" t="s">
        <v>18087</v>
      </c>
    </row>
    <row r="8807" spans="1:3" x14ac:dyDescent="0.25">
      <c r="A8807" t="s">
        <v>26937</v>
      </c>
      <c r="B8807" t="s">
        <v>18085</v>
      </c>
      <c r="C8807" t="s">
        <v>18087</v>
      </c>
    </row>
    <row r="8808" spans="1:3" x14ac:dyDescent="0.25">
      <c r="A8808" t="s">
        <v>26938</v>
      </c>
      <c r="B8808" t="s">
        <v>18085</v>
      </c>
      <c r="C8808" t="s">
        <v>18087</v>
      </c>
    </row>
    <row r="8809" spans="1:3" x14ac:dyDescent="0.25">
      <c r="A8809" t="s">
        <v>26939</v>
      </c>
      <c r="B8809" t="s">
        <v>18085</v>
      </c>
      <c r="C8809" t="s">
        <v>18396</v>
      </c>
    </row>
    <row r="8810" spans="1:3" x14ac:dyDescent="0.25">
      <c r="A8810" t="s">
        <v>26940</v>
      </c>
      <c r="B8810" t="s">
        <v>18085</v>
      </c>
      <c r="C8810" t="s">
        <v>18087</v>
      </c>
    </row>
    <row r="8811" spans="1:3" x14ac:dyDescent="0.25">
      <c r="A8811" t="s">
        <v>26941</v>
      </c>
      <c r="B8811" t="s">
        <v>18085</v>
      </c>
      <c r="C8811" t="s">
        <v>18100</v>
      </c>
    </row>
    <row r="8812" spans="1:3" x14ac:dyDescent="0.25">
      <c r="A8812" t="s">
        <v>26942</v>
      </c>
      <c r="B8812" t="s">
        <v>18085</v>
      </c>
      <c r="C8812" t="s">
        <v>18100</v>
      </c>
    </row>
    <row r="8813" spans="1:3" x14ac:dyDescent="0.25">
      <c r="A8813" t="s">
        <v>26943</v>
      </c>
      <c r="B8813" t="s">
        <v>18108</v>
      </c>
      <c r="C8813" t="s">
        <v>18100</v>
      </c>
    </row>
    <row r="8814" spans="1:3" x14ac:dyDescent="0.25">
      <c r="A8814" t="s">
        <v>26944</v>
      </c>
      <c r="B8814" t="s">
        <v>18085</v>
      </c>
      <c r="C8814" t="s">
        <v>18087</v>
      </c>
    </row>
    <row r="8815" spans="1:3" x14ac:dyDescent="0.25">
      <c r="A8815" t="s">
        <v>26945</v>
      </c>
      <c r="B8815" t="s">
        <v>18085</v>
      </c>
      <c r="C8815" t="s">
        <v>18100</v>
      </c>
    </row>
    <row r="8816" spans="1:3" x14ac:dyDescent="0.25">
      <c r="A8816" t="s">
        <v>26946</v>
      </c>
      <c r="B8816" t="s">
        <v>18085</v>
      </c>
      <c r="C8816" t="s">
        <v>18087</v>
      </c>
    </row>
    <row r="8817" spans="1:3" x14ac:dyDescent="0.25">
      <c r="A8817" t="s">
        <v>26947</v>
      </c>
      <c r="B8817" t="s">
        <v>18085</v>
      </c>
      <c r="C8817" t="s">
        <v>18100</v>
      </c>
    </row>
    <row r="8818" spans="1:3" x14ac:dyDescent="0.25">
      <c r="A8818" t="s">
        <v>26948</v>
      </c>
      <c r="B8818" t="s">
        <v>18085</v>
      </c>
      <c r="C8818" t="s">
        <v>18087</v>
      </c>
    </row>
    <row r="8819" spans="1:3" x14ac:dyDescent="0.25">
      <c r="A8819" t="s">
        <v>26949</v>
      </c>
      <c r="B8819" t="s">
        <v>18085</v>
      </c>
      <c r="C8819" t="s">
        <v>18087</v>
      </c>
    </row>
    <row r="8820" spans="1:3" x14ac:dyDescent="0.25">
      <c r="A8820" t="s">
        <v>26950</v>
      </c>
      <c r="B8820" t="s">
        <v>18085</v>
      </c>
      <c r="C8820" t="s">
        <v>18087</v>
      </c>
    </row>
    <row r="8821" spans="1:3" x14ac:dyDescent="0.25">
      <c r="A8821" t="s">
        <v>26951</v>
      </c>
      <c r="B8821" t="s">
        <v>18866</v>
      </c>
      <c r="C8821" t="s">
        <v>18087</v>
      </c>
    </row>
    <row r="8822" spans="1:3" x14ac:dyDescent="0.25">
      <c r="A8822" t="s">
        <v>26952</v>
      </c>
      <c r="B8822" t="s">
        <v>18085</v>
      </c>
      <c r="C8822" t="s">
        <v>18087</v>
      </c>
    </row>
    <row r="8823" spans="1:3" x14ac:dyDescent="0.25">
      <c r="A8823" t="s">
        <v>26953</v>
      </c>
      <c r="B8823" t="s">
        <v>18085</v>
      </c>
      <c r="C8823" t="s">
        <v>18087</v>
      </c>
    </row>
    <row r="8824" spans="1:3" x14ac:dyDescent="0.25">
      <c r="A8824" t="s">
        <v>26954</v>
      </c>
      <c r="B8824" t="s">
        <v>18085</v>
      </c>
      <c r="C8824" t="s">
        <v>18103</v>
      </c>
    </row>
    <row r="8825" spans="1:3" x14ac:dyDescent="0.25">
      <c r="A8825" t="s">
        <v>26955</v>
      </c>
      <c r="B8825" t="s">
        <v>18085</v>
      </c>
      <c r="C8825" t="s">
        <v>18087</v>
      </c>
    </row>
    <row r="8826" spans="1:3" x14ac:dyDescent="0.25">
      <c r="A8826" t="s">
        <v>26956</v>
      </c>
      <c r="B8826" t="s">
        <v>18085</v>
      </c>
      <c r="C8826" t="s">
        <v>18140</v>
      </c>
    </row>
    <row r="8827" spans="1:3" x14ac:dyDescent="0.25">
      <c r="A8827" t="s">
        <v>26957</v>
      </c>
      <c r="B8827" t="s">
        <v>18085</v>
      </c>
      <c r="C8827" t="s">
        <v>18100</v>
      </c>
    </row>
    <row r="8828" spans="1:3" x14ac:dyDescent="0.25">
      <c r="A8828" t="s">
        <v>26958</v>
      </c>
      <c r="B8828" t="s">
        <v>18085</v>
      </c>
      <c r="C8828" t="s">
        <v>18087</v>
      </c>
    </row>
    <row r="8829" spans="1:3" x14ac:dyDescent="0.25">
      <c r="A8829" t="s">
        <v>26959</v>
      </c>
      <c r="B8829" t="s">
        <v>18085</v>
      </c>
      <c r="C8829" t="s">
        <v>18087</v>
      </c>
    </row>
    <row r="8830" spans="1:3" x14ac:dyDescent="0.25">
      <c r="A8830" t="s">
        <v>26960</v>
      </c>
      <c r="B8830" t="s">
        <v>19490</v>
      </c>
      <c r="C8830" t="s">
        <v>18100</v>
      </c>
    </row>
    <row r="8831" spans="1:3" x14ac:dyDescent="0.25">
      <c r="A8831" t="s">
        <v>26961</v>
      </c>
      <c r="B8831" t="s">
        <v>18085</v>
      </c>
      <c r="C8831" t="s">
        <v>18087</v>
      </c>
    </row>
    <row r="8832" spans="1:3" x14ac:dyDescent="0.25">
      <c r="A8832" t="s">
        <v>26962</v>
      </c>
      <c r="B8832" t="s">
        <v>18085</v>
      </c>
      <c r="C8832" t="s">
        <v>18087</v>
      </c>
    </row>
    <row r="8833" spans="1:3" x14ac:dyDescent="0.25">
      <c r="A8833" t="s">
        <v>26963</v>
      </c>
      <c r="B8833" t="s">
        <v>18085</v>
      </c>
      <c r="C8833" t="s">
        <v>18087</v>
      </c>
    </row>
    <row r="8834" spans="1:3" x14ac:dyDescent="0.25">
      <c r="A8834" t="s">
        <v>26964</v>
      </c>
      <c r="B8834" t="s">
        <v>18085</v>
      </c>
      <c r="C8834" t="s">
        <v>18100</v>
      </c>
    </row>
    <row r="8835" spans="1:3" x14ac:dyDescent="0.25">
      <c r="A8835" t="s">
        <v>26965</v>
      </c>
      <c r="B8835" t="s">
        <v>18085</v>
      </c>
      <c r="C8835" t="s">
        <v>18103</v>
      </c>
    </row>
    <row r="8836" spans="1:3" x14ac:dyDescent="0.25">
      <c r="A8836" t="s">
        <v>26966</v>
      </c>
      <c r="B8836" t="s">
        <v>18085</v>
      </c>
      <c r="C8836" t="s">
        <v>18087</v>
      </c>
    </row>
    <row r="8837" spans="1:3" x14ac:dyDescent="0.25">
      <c r="A8837" t="s">
        <v>26967</v>
      </c>
      <c r="B8837" t="s">
        <v>18085</v>
      </c>
      <c r="C8837" t="s">
        <v>18087</v>
      </c>
    </row>
    <row r="8838" spans="1:3" x14ac:dyDescent="0.25">
      <c r="A8838" t="s">
        <v>26968</v>
      </c>
      <c r="B8838" t="s">
        <v>18085</v>
      </c>
      <c r="C8838" t="s">
        <v>18100</v>
      </c>
    </row>
    <row r="8839" spans="1:3" x14ac:dyDescent="0.25">
      <c r="A8839" t="s">
        <v>26969</v>
      </c>
      <c r="B8839" t="s">
        <v>18085</v>
      </c>
      <c r="C8839" t="s">
        <v>18100</v>
      </c>
    </row>
    <row r="8840" spans="1:3" x14ac:dyDescent="0.25">
      <c r="A8840" t="s">
        <v>26970</v>
      </c>
      <c r="B8840" t="s">
        <v>18085</v>
      </c>
      <c r="C8840" t="s">
        <v>18087</v>
      </c>
    </row>
    <row r="8841" spans="1:3" x14ac:dyDescent="0.25">
      <c r="A8841" t="s">
        <v>26971</v>
      </c>
      <c r="B8841" t="s">
        <v>18085</v>
      </c>
      <c r="C8841" t="s">
        <v>18100</v>
      </c>
    </row>
    <row r="8842" spans="1:3" x14ac:dyDescent="0.25">
      <c r="A8842" t="s">
        <v>26972</v>
      </c>
      <c r="B8842" t="s">
        <v>18085</v>
      </c>
      <c r="C8842" t="s">
        <v>18087</v>
      </c>
    </row>
    <row r="8843" spans="1:3" x14ac:dyDescent="0.25">
      <c r="A8843" t="s">
        <v>26973</v>
      </c>
      <c r="B8843" t="s">
        <v>18085</v>
      </c>
      <c r="C8843" t="s">
        <v>18087</v>
      </c>
    </row>
    <row r="8844" spans="1:3" x14ac:dyDescent="0.25">
      <c r="A8844" t="s">
        <v>26974</v>
      </c>
      <c r="B8844" t="s">
        <v>18085</v>
      </c>
      <c r="C8844" t="s">
        <v>18100</v>
      </c>
    </row>
    <row r="8845" spans="1:3" x14ac:dyDescent="0.25">
      <c r="A8845" t="s">
        <v>26975</v>
      </c>
      <c r="B8845" t="s">
        <v>18085</v>
      </c>
      <c r="C8845" t="s">
        <v>18087</v>
      </c>
    </row>
    <row r="8846" spans="1:3" x14ac:dyDescent="0.25">
      <c r="A8846" t="s">
        <v>26976</v>
      </c>
      <c r="B8846" t="s">
        <v>18105</v>
      </c>
      <c r="C8846" t="s">
        <v>18100</v>
      </c>
    </row>
    <row r="8847" spans="1:3" x14ac:dyDescent="0.25">
      <c r="A8847" t="s">
        <v>26977</v>
      </c>
      <c r="B8847" t="s">
        <v>18085</v>
      </c>
      <c r="C8847" t="s">
        <v>18087</v>
      </c>
    </row>
    <row r="8848" spans="1:3" x14ac:dyDescent="0.25">
      <c r="A8848" t="s">
        <v>26978</v>
      </c>
      <c r="B8848" t="s">
        <v>18085</v>
      </c>
      <c r="C8848" t="s">
        <v>18087</v>
      </c>
    </row>
    <row r="8849" spans="1:3" x14ac:dyDescent="0.25">
      <c r="A8849" t="s">
        <v>26979</v>
      </c>
      <c r="B8849" t="s">
        <v>18085</v>
      </c>
      <c r="C8849" t="s">
        <v>18103</v>
      </c>
    </row>
    <row r="8850" spans="1:3" x14ac:dyDescent="0.25">
      <c r="A8850" t="s">
        <v>26980</v>
      </c>
      <c r="B8850" t="s">
        <v>18085</v>
      </c>
      <c r="C8850" t="s">
        <v>18087</v>
      </c>
    </row>
    <row r="8851" spans="1:3" x14ac:dyDescent="0.25">
      <c r="A8851" t="s">
        <v>26981</v>
      </c>
      <c r="B8851" t="s">
        <v>18085</v>
      </c>
      <c r="C8851" t="s">
        <v>18100</v>
      </c>
    </row>
    <row r="8852" spans="1:3" x14ac:dyDescent="0.25">
      <c r="A8852" t="s">
        <v>26982</v>
      </c>
      <c r="B8852" t="s">
        <v>18085</v>
      </c>
      <c r="C8852" t="s">
        <v>18087</v>
      </c>
    </row>
    <row r="8853" spans="1:3" x14ac:dyDescent="0.25">
      <c r="A8853" t="s">
        <v>26983</v>
      </c>
      <c r="B8853" t="s">
        <v>18085</v>
      </c>
      <c r="C8853" t="s">
        <v>18087</v>
      </c>
    </row>
    <row r="8854" spans="1:3" x14ac:dyDescent="0.25">
      <c r="A8854" t="s">
        <v>26984</v>
      </c>
      <c r="B8854" t="s">
        <v>18085</v>
      </c>
      <c r="C8854" t="s">
        <v>18087</v>
      </c>
    </row>
    <row r="8855" spans="1:3" x14ac:dyDescent="0.25">
      <c r="A8855" t="s">
        <v>26985</v>
      </c>
      <c r="B8855" t="s">
        <v>18085</v>
      </c>
      <c r="C8855" t="s">
        <v>18087</v>
      </c>
    </row>
    <row r="8856" spans="1:3" x14ac:dyDescent="0.25">
      <c r="A8856" t="s">
        <v>26986</v>
      </c>
      <c r="B8856" t="s">
        <v>18085</v>
      </c>
      <c r="C8856" t="s">
        <v>18087</v>
      </c>
    </row>
    <row r="8857" spans="1:3" x14ac:dyDescent="0.25">
      <c r="A8857" t="s">
        <v>26987</v>
      </c>
      <c r="B8857" t="s">
        <v>18085</v>
      </c>
      <c r="C8857" t="s">
        <v>18087</v>
      </c>
    </row>
    <row r="8858" spans="1:3" x14ac:dyDescent="0.25">
      <c r="A8858" t="s">
        <v>26988</v>
      </c>
      <c r="B8858" t="s">
        <v>18085</v>
      </c>
      <c r="C8858" t="s">
        <v>18100</v>
      </c>
    </row>
    <row r="8859" spans="1:3" x14ac:dyDescent="0.25">
      <c r="A8859" t="s">
        <v>26989</v>
      </c>
      <c r="B8859" t="s">
        <v>18085</v>
      </c>
      <c r="C8859" t="s">
        <v>18229</v>
      </c>
    </row>
    <row r="8860" spans="1:3" x14ac:dyDescent="0.25">
      <c r="A8860" t="s">
        <v>26990</v>
      </c>
      <c r="B8860" t="s">
        <v>18085</v>
      </c>
      <c r="C8860" t="s">
        <v>18087</v>
      </c>
    </row>
    <row r="8861" spans="1:3" x14ac:dyDescent="0.25">
      <c r="A8861" t="s">
        <v>26991</v>
      </c>
      <c r="B8861" t="s">
        <v>18085</v>
      </c>
      <c r="C8861" t="s">
        <v>18087</v>
      </c>
    </row>
    <row r="8862" spans="1:3" x14ac:dyDescent="0.25">
      <c r="A8862" t="s">
        <v>26992</v>
      </c>
      <c r="B8862" t="s">
        <v>18085</v>
      </c>
      <c r="C8862" t="s">
        <v>18100</v>
      </c>
    </row>
    <row r="8863" spans="1:3" x14ac:dyDescent="0.25">
      <c r="A8863" t="s">
        <v>26993</v>
      </c>
      <c r="B8863" t="s">
        <v>18085</v>
      </c>
      <c r="C8863" t="s">
        <v>18087</v>
      </c>
    </row>
    <row r="8864" spans="1:3" x14ac:dyDescent="0.25">
      <c r="A8864" t="s">
        <v>26994</v>
      </c>
      <c r="B8864" t="s">
        <v>18085</v>
      </c>
      <c r="C8864" t="s">
        <v>18100</v>
      </c>
    </row>
    <row r="8865" spans="1:3" x14ac:dyDescent="0.25">
      <c r="A8865" t="s">
        <v>26995</v>
      </c>
      <c r="B8865" t="s">
        <v>18085</v>
      </c>
      <c r="C8865" t="s">
        <v>18087</v>
      </c>
    </row>
    <row r="8866" spans="1:3" x14ac:dyDescent="0.25">
      <c r="A8866" t="s">
        <v>26996</v>
      </c>
      <c r="B8866" t="s">
        <v>18085</v>
      </c>
      <c r="C8866" t="s">
        <v>18100</v>
      </c>
    </row>
    <row r="8867" spans="1:3" x14ac:dyDescent="0.25">
      <c r="A8867" t="s">
        <v>26997</v>
      </c>
      <c r="B8867" t="s">
        <v>18085</v>
      </c>
      <c r="C8867" t="s">
        <v>18100</v>
      </c>
    </row>
    <row r="8868" spans="1:3" x14ac:dyDescent="0.25">
      <c r="A8868" t="s">
        <v>26998</v>
      </c>
      <c r="B8868" t="s">
        <v>18085</v>
      </c>
      <c r="C8868" t="s">
        <v>18087</v>
      </c>
    </row>
    <row r="8869" spans="1:3" x14ac:dyDescent="0.25">
      <c r="A8869" t="s">
        <v>26999</v>
      </c>
      <c r="B8869" t="s">
        <v>18085</v>
      </c>
      <c r="C8869" t="s">
        <v>18229</v>
      </c>
    </row>
    <row r="8870" spans="1:3" x14ac:dyDescent="0.25">
      <c r="A8870" t="s">
        <v>27000</v>
      </c>
      <c r="B8870" t="s">
        <v>18085</v>
      </c>
      <c r="C8870" t="s">
        <v>18087</v>
      </c>
    </row>
    <row r="8871" spans="1:3" x14ac:dyDescent="0.25">
      <c r="A8871" t="s">
        <v>27001</v>
      </c>
      <c r="B8871" t="s">
        <v>18085</v>
      </c>
      <c r="C8871" t="s">
        <v>18100</v>
      </c>
    </row>
    <row r="8872" spans="1:3" x14ac:dyDescent="0.25">
      <c r="A8872" t="s">
        <v>27002</v>
      </c>
      <c r="B8872" t="s">
        <v>18085</v>
      </c>
      <c r="C8872" t="s">
        <v>18087</v>
      </c>
    </row>
    <row r="8873" spans="1:3" x14ac:dyDescent="0.25">
      <c r="A8873" t="s">
        <v>27003</v>
      </c>
      <c r="B8873" t="s">
        <v>18085</v>
      </c>
      <c r="C8873" t="s">
        <v>18087</v>
      </c>
    </row>
    <row r="8874" spans="1:3" x14ac:dyDescent="0.25">
      <c r="A8874" t="s">
        <v>27004</v>
      </c>
      <c r="B8874" t="s">
        <v>18085</v>
      </c>
      <c r="C8874" t="s">
        <v>18100</v>
      </c>
    </row>
    <row r="8875" spans="1:3" x14ac:dyDescent="0.25">
      <c r="A8875" t="s">
        <v>27005</v>
      </c>
      <c r="B8875" t="s">
        <v>18085</v>
      </c>
      <c r="C8875" t="s">
        <v>18229</v>
      </c>
    </row>
    <row r="8876" spans="1:3" x14ac:dyDescent="0.25">
      <c r="A8876" t="s">
        <v>27006</v>
      </c>
      <c r="B8876" t="s">
        <v>18085</v>
      </c>
      <c r="C8876" t="s">
        <v>18100</v>
      </c>
    </row>
    <row r="8877" spans="1:3" x14ac:dyDescent="0.25">
      <c r="A8877" t="s">
        <v>27007</v>
      </c>
      <c r="B8877" t="s">
        <v>18085</v>
      </c>
      <c r="C8877" t="s">
        <v>18352</v>
      </c>
    </row>
    <row r="8878" spans="1:3" x14ac:dyDescent="0.25">
      <c r="A8878" t="s">
        <v>27008</v>
      </c>
      <c r="B8878" t="s">
        <v>18085</v>
      </c>
      <c r="C8878" t="s">
        <v>18087</v>
      </c>
    </row>
    <row r="8879" spans="1:3" x14ac:dyDescent="0.25">
      <c r="A8879" t="s">
        <v>27009</v>
      </c>
      <c r="B8879" t="s">
        <v>18085</v>
      </c>
      <c r="C8879" t="s">
        <v>18087</v>
      </c>
    </row>
    <row r="8880" spans="1:3" x14ac:dyDescent="0.25">
      <c r="A8880" t="s">
        <v>27010</v>
      </c>
      <c r="B8880" t="s">
        <v>18085</v>
      </c>
      <c r="C8880" t="s">
        <v>18087</v>
      </c>
    </row>
    <row r="8881" spans="1:3" x14ac:dyDescent="0.25">
      <c r="A8881" t="s">
        <v>27011</v>
      </c>
      <c r="B8881" t="s">
        <v>18085</v>
      </c>
      <c r="C8881" t="s">
        <v>18103</v>
      </c>
    </row>
    <row r="8882" spans="1:3" x14ac:dyDescent="0.25">
      <c r="A8882" t="s">
        <v>27012</v>
      </c>
      <c r="B8882" t="s">
        <v>18085</v>
      </c>
      <c r="C8882" t="s">
        <v>18100</v>
      </c>
    </row>
    <row r="8883" spans="1:3" x14ac:dyDescent="0.25">
      <c r="A8883" t="s">
        <v>27013</v>
      </c>
      <c r="B8883" t="s">
        <v>18085</v>
      </c>
      <c r="C8883" t="s">
        <v>18087</v>
      </c>
    </row>
    <row r="8884" spans="1:3" x14ac:dyDescent="0.25">
      <c r="A8884" t="s">
        <v>27014</v>
      </c>
      <c r="B8884" t="s">
        <v>18085</v>
      </c>
      <c r="C8884" t="s">
        <v>18100</v>
      </c>
    </row>
    <row r="8885" spans="1:3" x14ac:dyDescent="0.25">
      <c r="A8885" t="s">
        <v>27015</v>
      </c>
      <c r="B8885" t="s">
        <v>18085</v>
      </c>
      <c r="C8885" t="s">
        <v>18087</v>
      </c>
    </row>
    <row r="8886" spans="1:3" x14ac:dyDescent="0.25">
      <c r="A8886" t="s">
        <v>27016</v>
      </c>
      <c r="B8886" t="s">
        <v>18085</v>
      </c>
      <c r="C8886" t="s">
        <v>18100</v>
      </c>
    </row>
    <row r="8887" spans="1:3" x14ac:dyDescent="0.25">
      <c r="A8887" t="s">
        <v>27017</v>
      </c>
      <c r="B8887" t="s">
        <v>18085</v>
      </c>
      <c r="C8887" t="s">
        <v>18087</v>
      </c>
    </row>
    <row r="8888" spans="1:3" x14ac:dyDescent="0.25">
      <c r="A8888" t="s">
        <v>27018</v>
      </c>
      <c r="B8888" t="s">
        <v>18085</v>
      </c>
      <c r="C8888" t="s">
        <v>18087</v>
      </c>
    </row>
    <row r="8889" spans="1:3" x14ac:dyDescent="0.25">
      <c r="A8889" t="s">
        <v>27019</v>
      </c>
      <c r="B8889" t="s">
        <v>18085</v>
      </c>
      <c r="C8889" t="s">
        <v>18087</v>
      </c>
    </row>
    <row r="8890" spans="1:3" x14ac:dyDescent="0.25">
      <c r="A8890" t="s">
        <v>27020</v>
      </c>
      <c r="B8890" t="s">
        <v>18085</v>
      </c>
      <c r="C8890" t="s">
        <v>18229</v>
      </c>
    </row>
    <row r="8891" spans="1:3" x14ac:dyDescent="0.25">
      <c r="A8891" t="s">
        <v>27021</v>
      </c>
      <c r="B8891" t="s">
        <v>18085</v>
      </c>
      <c r="C8891" t="s">
        <v>18087</v>
      </c>
    </row>
    <row r="8892" spans="1:3" x14ac:dyDescent="0.25">
      <c r="A8892" t="s">
        <v>27022</v>
      </c>
      <c r="B8892" t="s">
        <v>18085</v>
      </c>
      <c r="C8892" t="s">
        <v>18087</v>
      </c>
    </row>
    <row r="8893" spans="1:3" x14ac:dyDescent="0.25">
      <c r="A8893" t="s">
        <v>27023</v>
      </c>
      <c r="B8893" t="s">
        <v>18085</v>
      </c>
      <c r="C8893" t="s">
        <v>18100</v>
      </c>
    </row>
    <row r="8894" spans="1:3" x14ac:dyDescent="0.25">
      <c r="A8894" t="s">
        <v>27024</v>
      </c>
      <c r="B8894" t="s">
        <v>18085</v>
      </c>
      <c r="C8894" t="s">
        <v>18100</v>
      </c>
    </row>
    <row r="8895" spans="1:3" x14ac:dyDescent="0.25">
      <c r="A8895" t="s">
        <v>27025</v>
      </c>
      <c r="B8895" t="s">
        <v>18085</v>
      </c>
      <c r="C8895" t="s">
        <v>18100</v>
      </c>
    </row>
    <row r="8896" spans="1:3" x14ac:dyDescent="0.25">
      <c r="A8896" t="s">
        <v>27026</v>
      </c>
      <c r="B8896" t="s">
        <v>18085</v>
      </c>
      <c r="C8896" t="s">
        <v>18100</v>
      </c>
    </row>
    <row r="8897" spans="1:3" x14ac:dyDescent="0.25">
      <c r="A8897" t="s">
        <v>27027</v>
      </c>
      <c r="B8897" t="s">
        <v>18085</v>
      </c>
      <c r="C8897" t="s">
        <v>18087</v>
      </c>
    </row>
    <row r="8898" spans="1:3" x14ac:dyDescent="0.25">
      <c r="A8898" t="s">
        <v>27028</v>
      </c>
      <c r="B8898" t="s">
        <v>18085</v>
      </c>
      <c r="C8898" t="s">
        <v>18100</v>
      </c>
    </row>
    <row r="8899" spans="1:3" x14ac:dyDescent="0.25">
      <c r="A8899" t="s">
        <v>27029</v>
      </c>
      <c r="B8899" t="s">
        <v>18085</v>
      </c>
      <c r="C8899" t="s">
        <v>18087</v>
      </c>
    </row>
    <row r="8900" spans="1:3" x14ac:dyDescent="0.25">
      <c r="A8900" t="s">
        <v>27030</v>
      </c>
      <c r="B8900" t="s">
        <v>18085</v>
      </c>
      <c r="C8900" t="s">
        <v>18087</v>
      </c>
    </row>
    <row r="8901" spans="1:3" x14ac:dyDescent="0.25">
      <c r="A8901" t="s">
        <v>27031</v>
      </c>
      <c r="B8901" t="s">
        <v>18085</v>
      </c>
      <c r="C8901" t="s">
        <v>18087</v>
      </c>
    </row>
    <row r="8902" spans="1:3" x14ac:dyDescent="0.25">
      <c r="A8902" t="s">
        <v>27032</v>
      </c>
      <c r="B8902" t="s">
        <v>18085</v>
      </c>
      <c r="C8902" t="s">
        <v>18100</v>
      </c>
    </row>
    <row r="8903" spans="1:3" x14ac:dyDescent="0.25">
      <c r="A8903" t="s">
        <v>27033</v>
      </c>
      <c r="B8903" t="s">
        <v>18085</v>
      </c>
      <c r="C8903" t="s">
        <v>18100</v>
      </c>
    </row>
    <row r="8904" spans="1:3" x14ac:dyDescent="0.25">
      <c r="A8904" t="s">
        <v>27034</v>
      </c>
      <c r="B8904" t="s">
        <v>18085</v>
      </c>
      <c r="C8904" t="s">
        <v>18087</v>
      </c>
    </row>
    <row r="8905" spans="1:3" x14ac:dyDescent="0.25">
      <c r="A8905" t="s">
        <v>27035</v>
      </c>
      <c r="B8905" t="s">
        <v>18085</v>
      </c>
      <c r="C8905" t="s">
        <v>18100</v>
      </c>
    </row>
    <row r="8906" spans="1:3" x14ac:dyDescent="0.25">
      <c r="A8906" t="s">
        <v>27036</v>
      </c>
      <c r="B8906" t="s">
        <v>18085</v>
      </c>
      <c r="C8906" t="s">
        <v>18087</v>
      </c>
    </row>
    <row r="8907" spans="1:3" x14ac:dyDescent="0.25">
      <c r="A8907" t="s">
        <v>27037</v>
      </c>
      <c r="B8907" t="s">
        <v>18085</v>
      </c>
      <c r="C8907" t="s">
        <v>18100</v>
      </c>
    </row>
    <row r="8908" spans="1:3" x14ac:dyDescent="0.25">
      <c r="A8908" t="s">
        <v>27038</v>
      </c>
      <c r="B8908" t="s">
        <v>18085</v>
      </c>
      <c r="C8908" t="s">
        <v>21118</v>
      </c>
    </row>
    <row r="8909" spans="1:3" x14ac:dyDescent="0.25">
      <c r="A8909" t="s">
        <v>27039</v>
      </c>
      <c r="B8909" t="s">
        <v>18085</v>
      </c>
      <c r="C8909" t="s">
        <v>18100</v>
      </c>
    </row>
    <row r="8910" spans="1:3" x14ac:dyDescent="0.25">
      <c r="A8910" t="s">
        <v>27040</v>
      </c>
      <c r="B8910" t="s">
        <v>18085</v>
      </c>
      <c r="C8910" t="s">
        <v>18103</v>
      </c>
    </row>
    <row r="8911" spans="1:3" x14ac:dyDescent="0.25">
      <c r="A8911" t="s">
        <v>27041</v>
      </c>
      <c r="B8911" t="s">
        <v>18085</v>
      </c>
      <c r="C8911" t="s">
        <v>18087</v>
      </c>
    </row>
    <row r="8912" spans="1:3" x14ac:dyDescent="0.25">
      <c r="A8912" t="s">
        <v>27042</v>
      </c>
      <c r="B8912" t="s">
        <v>18085</v>
      </c>
      <c r="C8912" t="s">
        <v>18087</v>
      </c>
    </row>
    <row r="8913" spans="1:3" x14ac:dyDescent="0.25">
      <c r="A8913" t="s">
        <v>27043</v>
      </c>
      <c r="B8913" t="s">
        <v>18085</v>
      </c>
      <c r="C8913" t="s">
        <v>18100</v>
      </c>
    </row>
    <row r="8914" spans="1:3" x14ac:dyDescent="0.25">
      <c r="A8914" t="s">
        <v>27044</v>
      </c>
      <c r="B8914" t="s">
        <v>18085</v>
      </c>
      <c r="C8914" t="s">
        <v>18100</v>
      </c>
    </row>
    <row r="8915" spans="1:3" x14ac:dyDescent="0.25">
      <c r="A8915" t="s">
        <v>27045</v>
      </c>
      <c r="B8915" t="s">
        <v>18085</v>
      </c>
      <c r="C8915" t="s">
        <v>18087</v>
      </c>
    </row>
    <row r="8916" spans="1:3" x14ac:dyDescent="0.25">
      <c r="A8916" t="s">
        <v>27046</v>
      </c>
      <c r="B8916" t="s">
        <v>18085</v>
      </c>
      <c r="C8916" t="s">
        <v>18087</v>
      </c>
    </row>
    <row r="8917" spans="1:3" x14ac:dyDescent="0.25">
      <c r="A8917" t="s">
        <v>27047</v>
      </c>
      <c r="B8917" t="s">
        <v>18085</v>
      </c>
      <c r="C8917" t="s">
        <v>18087</v>
      </c>
    </row>
    <row r="8918" spans="1:3" x14ac:dyDescent="0.25">
      <c r="A8918" t="s">
        <v>27048</v>
      </c>
      <c r="B8918" t="s">
        <v>18085</v>
      </c>
      <c r="C8918" t="s">
        <v>18100</v>
      </c>
    </row>
    <row r="8919" spans="1:3" x14ac:dyDescent="0.25">
      <c r="A8919" t="s">
        <v>27049</v>
      </c>
      <c r="B8919" t="s">
        <v>18085</v>
      </c>
      <c r="C8919" t="s">
        <v>18087</v>
      </c>
    </row>
    <row r="8920" spans="1:3" x14ac:dyDescent="0.25">
      <c r="A8920" t="s">
        <v>27050</v>
      </c>
      <c r="B8920" t="s">
        <v>18085</v>
      </c>
      <c r="C8920" t="s">
        <v>18100</v>
      </c>
    </row>
    <row r="8921" spans="1:3" x14ac:dyDescent="0.25">
      <c r="A8921" t="s">
        <v>27051</v>
      </c>
      <c r="B8921" t="s">
        <v>18105</v>
      </c>
      <c r="C8921" t="s">
        <v>18100</v>
      </c>
    </row>
    <row r="8922" spans="1:3" x14ac:dyDescent="0.25">
      <c r="A8922" t="s">
        <v>27052</v>
      </c>
      <c r="B8922" t="s">
        <v>18085</v>
      </c>
      <c r="C8922" t="s">
        <v>18087</v>
      </c>
    </row>
    <row r="8923" spans="1:3" x14ac:dyDescent="0.25">
      <c r="A8923" t="s">
        <v>27053</v>
      </c>
      <c r="B8923" t="s">
        <v>18085</v>
      </c>
      <c r="C8923" t="s">
        <v>18087</v>
      </c>
    </row>
    <row r="8924" spans="1:3" x14ac:dyDescent="0.25">
      <c r="A8924" t="s">
        <v>27054</v>
      </c>
      <c r="B8924" t="s">
        <v>18085</v>
      </c>
      <c r="C8924" t="s">
        <v>18100</v>
      </c>
    </row>
    <row r="8925" spans="1:3" x14ac:dyDescent="0.25">
      <c r="A8925" t="s">
        <v>27055</v>
      </c>
      <c r="B8925" t="s">
        <v>18085</v>
      </c>
      <c r="C8925" t="s">
        <v>18087</v>
      </c>
    </row>
    <row r="8926" spans="1:3" x14ac:dyDescent="0.25">
      <c r="A8926" t="s">
        <v>27056</v>
      </c>
      <c r="B8926" t="s">
        <v>18085</v>
      </c>
      <c r="C8926" t="s">
        <v>18087</v>
      </c>
    </row>
    <row r="8927" spans="1:3" x14ac:dyDescent="0.25">
      <c r="A8927" t="s">
        <v>27057</v>
      </c>
      <c r="B8927" t="s">
        <v>18085</v>
      </c>
      <c r="C8927" t="s">
        <v>18100</v>
      </c>
    </row>
    <row r="8928" spans="1:3" x14ac:dyDescent="0.25">
      <c r="A8928" t="s">
        <v>27058</v>
      </c>
      <c r="B8928" t="s">
        <v>18085</v>
      </c>
      <c r="C8928" t="s">
        <v>18087</v>
      </c>
    </row>
    <row r="8929" spans="1:3" x14ac:dyDescent="0.25">
      <c r="A8929" t="s">
        <v>27059</v>
      </c>
      <c r="B8929" t="s">
        <v>18085</v>
      </c>
      <c r="C8929" t="s">
        <v>18087</v>
      </c>
    </row>
    <row r="8930" spans="1:3" x14ac:dyDescent="0.25">
      <c r="A8930" t="s">
        <v>27060</v>
      </c>
      <c r="B8930" t="s">
        <v>18085</v>
      </c>
      <c r="C8930" t="s">
        <v>18140</v>
      </c>
    </row>
    <row r="8931" spans="1:3" x14ac:dyDescent="0.25">
      <c r="A8931" t="s">
        <v>27061</v>
      </c>
      <c r="B8931" t="s">
        <v>18085</v>
      </c>
      <c r="C8931" t="s">
        <v>18087</v>
      </c>
    </row>
    <row r="8932" spans="1:3" x14ac:dyDescent="0.25">
      <c r="A8932" t="s">
        <v>27062</v>
      </c>
      <c r="B8932" t="s">
        <v>18085</v>
      </c>
      <c r="C8932" t="s">
        <v>18396</v>
      </c>
    </row>
    <row r="8933" spans="1:3" x14ac:dyDescent="0.25">
      <c r="A8933" t="s">
        <v>27063</v>
      </c>
      <c r="B8933" t="s">
        <v>18085</v>
      </c>
      <c r="C8933" t="s">
        <v>18100</v>
      </c>
    </row>
    <row r="8934" spans="1:3" x14ac:dyDescent="0.25">
      <c r="A8934" t="s">
        <v>27064</v>
      </c>
      <c r="B8934" t="s">
        <v>18085</v>
      </c>
      <c r="C8934" t="s">
        <v>18100</v>
      </c>
    </row>
    <row r="8935" spans="1:3" x14ac:dyDescent="0.25">
      <c r="A8935" t="s">
        <v>27065</v>
      </c>
      <c r="B8935" t="s">
        <v>18085</v>
      </c>
      <c r="C8935" t="s">
        <v>18087</v>
      </c>
    </row>
    <row r="8936" spans="1:3" x14ac:dyDescent="0.25">
      <c r="A8936" t="s">
        <v>27066</v>
      </c>
      <c r="B8936" t="s">
        <v>18085</v>
      </c>
      <c r="C8936" t="s">
        <v>18087</v>
      </c>
    </row>
    <row r="8937" spans="1:3" x14ac:dyDescent="0.25">
      <c r="A8937" t="s">
        <v>27067</v>
      </c>
      <c r="B8937" t="s">
        <v>18085</v>
      </c>
      <c r="C8937" t="s">
        <v>18100</v>
      </c>
    </row>
    <row r="8938" spans="1:3" x14ac:dyDescent="0.25">
      <c r="A8938" t="s">
        <v>27068</v>
      </c>
      <c r="B8938" t="s">
        <v>18085</v>
      </c>
      <c r="C8938" t="s">
        <v>18087</v>
      </c>
    </row>
    <row r="8939" spans="1:3" x14ac:dyDescent="0.25">
      <c r="A8939" t="s">
        <v>27069</v>
      </c>
      <c r="B8939" t="s">
        <v>18085</v>
      </c>
      <c r="C8939" t="s">
        <v>18100</v>
      </c>
    </row>
    <row r="8940" spans="1:3" x14ac:dyDescent="0.25">
      <c r="A8940" t="s">
        <v>27070</v>
      </c>
      <c r="B8940" t="s">
        <v>18085</v>
      </c>
      <c r="C8940" t="s">
        <v>18087</v>
      </c>
    </row>
    <row r="8941" spans="1:3" x14ac:dyDescent="0.25">
      <c r="A8941" t="s">
        <v>27071</v>
      </c>
      <c r="B8941" t="s">
        <v>18085</v>
      </c>
      <c r="C8941" t="s">
        <v>18087</v>
      </c>
    </row>
    <row r="8942" spans="1:3" x14ac:dyDescent="0.25">
      <c r="A8942" t="s">
        <v>27072</v>
      </c>
      <c r="B8942" t="s">
        <v>18085</v>
      </c>
      <c r="C8942" t="s">
        <v>18087</v>
      </c>
    </row>
    <row r="8943" spans="1:3" x14ac:dyDescent="0.25">
      <c r="A8943" t="s">
        <v>27073</v>
      </c>
      <c r="B8943" t="s">
        <v>18085</v>
      </c>
      <c r="C8943" t="s">
        <v>18229</v>
      </c>
    </row>
    <row r="8944" spans="1:3" x14ac:dyDescent="0.25">
      <c r="A8944" t="s">
        <v>27074</v>
      </c>
      <c r="B8944" t="s">
        <v>18085</v>
      </c>
      <c r="C8944" t="s">
        <v>18087</v>
      </c>
    </row>
    <row r="8945" spans="1:3" x14ac:dyDescent="0.25">
      <c r="A8945" t="s">
        <v>27075</v>
      </c>
      <c r="B8945" t="s">
        <v>18085</v>
      </c>
      <c r="C8945" t="s">
        <v>18103</v>
      </c>
    </row>
    <row r="8946" spans="1:3" x14ac:dyDescent="0.25">
      <c r="A8946" t="s">
        <v>27076</v>
      </c>
      <c r="B8946" t="s">
        <v>18085</v>
      </c>
      <c r="C8946" t="s">
        <v>18100</v>
      </c>
    </row>
    <row r="8947" spans="1:3" x14ac:dyDescent="0.25">
      <c r="A8947" t="s">
        <v>27077</v>
      </c>
      <c r="B8947" t="s">
        <v>18085</v>
      </c>
      <c r="C8947" t="s">
        <v>18103</v>
      </c>
    </row>
    <row r="8948" spans="1:3" x14ac:dyDescent="0.25">
      <c r="A8948" t="s">
        <v>27078</v>
      </c>
      <c r="B8948" t="s">
        <v>18085</v>
      </c>
      <c r="C8948" t="s">
        <v>18087</v>
      </c>
    </row>
    <row r="8949" spans="1:3" x14ac:dyDescent="0.25">
      <c r="A8949" t="s">
        <v>27079</v>
      </c>
      <c r="B8949" t="s">
        <v>18085</v>
      </c>
      <c r="C8949" t="s">
        <v>18103</v>
      </c>
    </row>
    <row r="8950" spans="1:3" x14ac:dyDescent="0.25">
      <c r="A8950" t="s">
        <v>27080</v>
      </c>
      <c r="B8950" t="s">
        <v>18085</v>
      </c>
      <c r="C8950" t="s">
        <v>18100</v>
      </c>
    </row>
    <row r="8951" spans="1:3" x14ac:dyDescent="0.25">
      <c r="A8951" t="s">
        <v>27081</v>
      </c>
      <c r="B8951" t="s">
        <v>18085</v>
      </c>
      <c r="C8951" t="s">
        <v>18100</v>
      </c>
    </row>
    <row r="8952" spans="1:3" x14ac:dyDescent="0.25">
      <c r="A8952" t="s">
        <v>27082</v>
      </c>
      <c r="B8952" t="s">
        <v>18085</v>
      </c>
      <c r="C8952" t="s">
        <v>18087</v>
      </c>
    </row>
    <row r="8953" spans="1:3" x14ac:dyDescent="0.25">
      <c r="A8953" t="s">
        <v>27083</v>
      </c>
      <c r="B8953" t="s">
        <v>18085</v>
      </c>
      <c r="C8953" t="s">
        <v>18087</v>
      </c>
    </row>
    <row r="8954" spans="1:3" x14ac:dyDescent="0.25">
      <c r="A8954" t="s">
        <v>27084</v>
      </c>
      <c r="B8954" t="s">
        <v>18085</v>
      </c>
      <c r="C8954" t="s">
        <v>18100</v>
      </c>
    </row>
    <row r="8955" spans="1:3" x14ac:dyDescent="0.25">
      <c r="A8955" t="s">
        <v>27085</v>
      </c>
      <c r="B8955" t="s">
        <v>18085</v>
      </c>
      <c r="C8955" t="s">
        <v>18103</v>
      </c>
    </row>
    <row r="8956" spans="1:3" x14ac:dyDescent="0.25">
      <c r="A8956" t="s">
        <v>27086</v>
      </c>
      <c r="B8956" t="s">
        <v>18085</v>
      </c>
      <c r="C8956" t="s">
        <v>18087</v>
      </c>
    </row>
    <row r="8957" spans="1:3" x14ac:dyDescent="0.25">
      <c r="A8957" t="s">
        <v>27087</v>
      </c>
      <c r="B8957" t="s">
        <v>18085</v>
      </c>
      <c r="C8957" t="s">
        <v>18100</v>
      </c>
    </row>
    <row r="8958" spans="1:3" x14ac:dyDescent="0.25">
      <c r="A8958" t="s">
        <v>27088</v>
      </c>
      <c r="B8958" t="s">
        <v>18085</v>
      </c>
      <c r="C8958" t="s">
        <v>18087</v>
      </c>
    </row>
    <row r="8959" spans="1:3" x14ac:dyDescent="0.25">
      <c r="A8959" t="s">
        <v>27089</v>
      </c>
      <c r="B8959" t="s">
        <v>18085</v>
      </c>
      <c r="C8959" t="s">
        <v>18100</v>
      </c>
    </row>
    <row r="8960" spans="1:3" x14ac:dyDescent="0.25">
      <c r="A8960" t="s">
        <v>27090</v>
      </c>
      <c r="B8960" t="s">
        <v>18085</v>
      </c>
      <c r="C8960" t="s">
        <v>18087</v>
      </c>
    </row>
    <row r="8961" spans="1:3" x14ac:dyDescent="0.25">
      <c r="A8961" t="s">
        <v>27091</v>
      </c>
      <c r="B8961" t="s">
        <v>18085</v>
      </c>
      <c r="C8961" t="s">
        <v>18087</v>
      </c>
    </row>
    <row r="8962" spans="1:3" x14ac:dyDescent="0.25">
      <c r="A8962" t="s">
        <v>27092</v>
      </c>
      <c r="B8962" t="s">
        <v>18085</v>
      </c>
      <c r="C8962" t="s">
        <v>18100</v>
      </c>
    </row>
    <row r="8963" spans="1:3" x14ac:dyDescent="0.25">
      <c r="A8963" t="s">
        <v>27093</v>
      </c>
      <c r="B8963" t="s">
        <v>18085</v>
      </c>
      <c r="C8963" t="s">
        <v>18087</v>
      </c>
    </row>
    <row r="8964" spans="1:3" x14ac:dyDescent="0.25">
      <c r="A8964" t="s">
        <v>27094</v>
      </c>
      <c r="B8964" t="s">
        <v>18085</v>
      </c>
      <c r="C8964" t="s">
        <v>18100</v>
      </c>
    </row>
    <row r="8965" spans="1:3" x14ac:dyDescent="0.25">
      <c r="A8965" t="s">
        <v>27095</v>
      </c>
      <c r="B8965" t="s">
        <v>18085</v>
      </c>
      <c r="C8965" t="s">
        <v>18087</v>
      </c>
    </row>
    <row r="8966" spans="1:3" x14ac:dyDescent="0.25">
      <c r="A8966" t="s">
        <v>27096</v>
      </c>
      <c r="B8966" t="s">
        <v>18085</v>
      </c>
      <c r="C8966" t="s">
        <v>18087</v>
      </c>
    </row>
    <row r="8967" spans="1:3" x14ac:dyDescent="0.25">
      <c r="A8967" t="s">
        <v>27097</v>
      </c>
      <c r="B8967" t="s">
        <v>18085</v>
      </c>
      <c r="C8967" t="s">
        <v>18100</v>
      </c>
    </row>
    <row r="8968" spans="1:3" x14ac:dyDescent="0.25">
      <c r="A8968" t="s">
        <v>27098</v>
      </c>
      <c r="B8968" t="s">
        <v>18085</v>
      </c>
      <c r="C8968" t="s">
        <v>18100</v>
      </c>
    </row>
    <row r="8969" spans="1:3" x14ac:dyDescent="0.25">
      <c r="A8969" t="s">
        <v>27099</v>
      </c>
      <c r="B8969" t="s">
        <v>18085</v>
      </c>
      <c r="C8969" t="s">
        <v>18100</v>
      </c>
    </row>
    <row r="8970" spans="1:3" x14ac:dyDescent="0.25">
      <c r="A8970" t="s">
        <v>27100</v>
      </c>
      <c r="B8970" t="s">
        <v>18085</v>
      </c>
      <c r="C8970" t="s">
        <v>18100</v>
      </c>
    </row>
    <row r="8971" spans="1:3" x14ac:dyDescent="0.25">
      <c r="A8971" t="s">
        <v>27101</v>
      </c>
      <c r="B8971" t="s">
        <v>18085</v>
      </c>
      <c r="C8971" t="s">
        <v>18087</v>
      </c>
    </row>
    <row r="8972" spans="1:3" x14ac:dyDescent="0.25">
      <c r="A8972" t="s">
        <v>27102</v>
      </c>
      <c r="B8972" t="s">
        <v>18085</v>
      </c>
      <c r="C8972" t="s">
        <v>18087</v>
      </c>
    </row>
    <row r="8973" spans="1:3" x14ac:dyDescent="0.25">
      <c r="A8973" t="s">
        <v>27103</v>
      </c>
      <c r="B8973" t="s">
        <v>18279</v>
      </c>
      <c r="C8973" t="s">
        <v>18391</v>
      </c>
    </row>
    <row r="8974" spans="1:3" x14ac:dyDescent="0.25">
      <c r="A8974" t="s">
        <v>27104</v>
      </c>
      <c r="B8974" t="s">
        <v>18085</v>
      </c>
      <c r="C8974" t="s">
        <v>18100</v>
      </c>
    </row>
    <row r="8975" spans="1:3" x14ac:dyDescent="0.25">
      <c r="A8975" t="s">
        <v>27105</v>
      </c>
      <c r="B8975" t="s">
        <v>18085</v>
      </c>
      <c r="C8975" t="s">
        <v>18087</v>
      </c>
    </row>
    <row r="8976" spans="1:3" x14ac:dyDescent="0.25">
      <c r="A8976" t="s">
        <v>27106</v>
      </c>
      <c r="B8976" t="s">
        <v>18085</v>
      </c>
      <c r="C8976" t="s">
        <v>18087</v>
      </c>
    </row>
    <row r="8977" spans="1:3" x14ac:dyDescent="0.25">
      <c r="A8977" t="s">
        <v>27107</v>
      </c>
      <c r="B8977" t="s">
        <v>18108</v>
      </c>
      <c r="C8977" t="s">
        <v>18087</v>
      </c>
    </row>
    <row r="8978" spans="1:3" x14ac:dyDescent="0.25">
      <c r="A8978" t="s">
        <v>27108</v>
      </c>
      <c r="B8978" t="s">
        <v>18085</v>
      </c>
      <c r="C8978" t="s">
        <v>18100</v>
      </c>
    </row>
    <row r="8979" spans="1:3" x14ac:dyDescent="0.25">
      <c r="A8979" t="s">
        <v>27109</v>
      </c>
      <c r="B8979" t="s">
        <v>18085</v>
      </c>
      <c r="C8979" t="s">
        <v>18100</v>
      </c>
    </row>
    <row r="8980" spans="1:3" x14ac:dyDescent="0.25">
      <c r="A8980" t="s">
        <v>27110</v>
      </c>
      <c r="B8980" t="s">
        <v>18085</v>
      </c>
      <c r="C8980" t="s">
        <v>18087</v>
      </c>
    </row>
    <row r="8981" spans="1:3" x14ac:dyDescent="0.25">
      <c r="A8981" t="s">
        <v>27111</v>
      </c>
      <c r="B8981" t="s">
        <v>18108</v>
      </c>
      <c r="C8981" t="s">
        <v>18100</v>
      </c>
    </row>
    <row r="8982" spans="1:3" x14ac:dyDescent="0.25">
      <c r="A8982" t="s">
        <v>27112</v>
      </c>
      <c r="B8982" t="s">
        <v>18085</v>
      </c>
      <c r="C8982" t="s">
        <v>18087</v>
      </c>
    </row>
    <row r="8983" spans="1:3" x14ac:dyDescent="0.25">
      <c r="A8983" t="s">
        <v>27113</v>
      </c>
      <c r="B8983" t="s">
        <v>18085</v>
      </c>
      <c r="C8983" t="s">
        <v>18087</v>
      </c>
    </row>
    <row r="8984" spans="1:3" x14ac:dyDescent="0.25">
      <c r="A8984" t="s">
        <v>27114</v>
      </c>
      <c r="B8984" t="s">
        <v>18085</v>
      </c>
      <c r="C8984" t="s">
        <v>18087</v>
      </c>
    </row>
    <row r="8985" spans="1:3" x14ac:dyDescent="0.25">
      <c r="A8985" t="s">
        <v>27115</v>
      </c>
      <c r="B8985" t="s">
        <v>18085</v>
      </c>
      <c r="C8985" t="s">
        <v>18087</v>
      </c>
    </row>
    <row r="8986" spans="1:3" x14ac:dyDescent="0.25">
      <c r="A8986" t="s">
        <v>27116</v>
      </c>
      <c r="B8986" t="s">
        <v>18085</v>
      </c>
      <c r="C8986" t="s">
        <v>18087</v>
      </c>
    </row>
    <row r="8987" spans="1:3" x14ac:dyDescent="0.25">
      <c r="A8987" t="s">
        <v>27117</v>
      </c>
      <c r="B8987" t="s">
        <v>18085</v>
      </c>
      <c r="C8987" t="s">
        <v>18087</v>
      </c>
    </row>
    <row r="8988" spans="1:3" x14ac:dyDescent="0.25">
      <c r="A8988" t="s">
        <v>27118</v>
      </c>
      <c r="B8988" t="s">
        <v>18085</v>
      </c>
      <c r="C8988" t="s">
        <v>18087</v>
      </c>
    </row>
    <row r="8989" spans="1:3" x14ac:dyDescent="0.25">
      <c r="A8989" t="s">
        <v>27119</v>
      </c>
      <c r="B8989" t="s">
        <v>18085</v>
      </c>
      <c r="C8989" t="s">
        <v>18100</v>
      </c>
    </row>
    <row r="8990" spans="1:3" x14ac:dyDescent="0.25">
      <c r="A8990" t="s">
        <v>27120</v>
      </c>
      <c r="B8990" t="s">
        <v>18085</v>
      </c>
      <c r="C8990" t="s">
        <v>18100</v>
      </c>
    </row>
    <row r="8991" spans="1:3" x14ac:dyDescent="0.25">
      <c r="A8991" t="s">
        <v>27121</v>
      </c>
      <c r="B8991" t="s">
        <v>18085</v>
      </c>
      <c r="C8991" t="s">
        <v>18100</v>
      </c>
    </row>
    <row r="8992" spans="1:3" x14ac:dyDescent="0.25">
      <c r="A8992" t="s">
        <v>27122</v>
      </c>
      <c r="B8992" t="s">
        <v>18085</v>
      </c>
      <c r="C8992" t="s">
        <v>18087</v>
      </c>
    </row>
    <row r="8993" spans="1:3" x14ac:dyDescent="0.25">
      <c r="A8993" t="s">
        <v>27123</v>
      </c>
      <c r="B8993" t="s">
        <v>18085</v>
      </c>
      <c r="C8993" t="s">
        <v>18100</v>
      </c>
    </row>
    <row r="8994" spans="1:3" x14ac:dyDescent="0.25">
      <c r="A8994" t="s">
        <v>27124</v>
      </c>
      <c r="B8994" t="s">
        <v>18085</v>
      </c>
      <c r="C8994" t="s">
        <v>18087</v>
      </c>
    </row>
    <row r="8995" spans="1:3" x14ac:dyDescent="0.25">
      <c r="A8995" t="s">
        <v>27125</v>
      </c>
      <c r="B8995" t="s">
        <v>18085</v>
      </c>
      <c r="C8995" t="s">
        <v>18087</v>
      </c>
    </row>
    <row r="8996" spans="1:3" x14ac:dyDescent="0.25">
      <c r="A8996" t="s">
        <v>27126</v>
      </c>
      <c r="B8996" t="s">
        <v>18085</v>
      </c>
      <c r="C8996" t="s">
        <v>18229</v>
      </c>
    </row>
    <row r="8997" spans="1:3" x14ac:dyDescent="0.25">
      <c r="A8997" t="s">
        <v>27127</v>
      </c>
      <c r="B8997" t="s">
        <v>18085</v>
      </c>
      <c r="C8997" t="s">
        <v>18100</v>
      </c>
    </row>
    <row r="8998" spans="1:3" x14ac:dyDescent="0.25">
      <c r="A8998" t="s">
        <v>27128</v>
      </c>
      <c r="B8998" t="s">
        <v>18085</v>
      </c>
      <c r="C8998" t="s">
        <v>18087</v>
      </c>
    </row>
    <row r="8999" spans="1:3" x14ac:dyDescent="0.25">
      <c r="A8999" t="s">
        <v>27129</v>
      </c>
      <c r="B8999" t="s">
        <v>18085</v>
      </c>
      <c r="C8999" t="s">
        <v>18087</v>
      </c>
    </row>
    <row r="9000" spans="1:3" x14ac:dyDescent="0.25">
      <c r="A9000" t="s">
        <v>27130</v>
      </c>
      <c r="B9000" t="s">
        <v>18085</v>
      </c>
      <c r="C9000" t="s">
        <v>18100</v>
      </c>
    </row>
    <row r="9001" spans="1:3" x14ac:dyDescent="0.25">
      <c r="A9001" t="s">
        <v>27131</v>
      </c>
      <c r="B9001" t="s">
        <v>18085</v>
      </c>
      <c r="C9001" t="s">
        <v>18087</v>
      </c>
    </row>
    <row r="9002" spans="1:3" x14ac:dyDescent="0.25">
      <c r="A9002" t="s">
        <v>27132</v>
      </c>
      <c r="B9002" t="s">
        <v>18085</v>
      </c>
      <c r="C9002" t="s">
        <v>18100</v>
      </c>
    </row>
    <row r="9003" spans="1:3" x14ac:dyDescent="0.25">
      <c r="A9003" t="s">
        <v>27133</v>
      </c>
      <c r="B9003" t="s">
        <v>18085</v>
      </c>
      <c r="C9003" t="s">
        <v>18087</v>
      </c>
    </row>
    <row r="9004" spans="1:3" x14ac:dyDescent="0.25">
      <c r="A9004" t="s">
        <v>27134</v>
      </c>
      <c r="B9004" t="s">
        <v>18085</v>
      </c>
      <c r="C9004" t="s">
        <v>18087</v>
      </c>
    </row>
    <row r="9005" spans="1:3" x14ac:dyDescent="0.25">
      <c r="A9005" t="s">
        <v>27135</v>
      </c>
      <c r="B9005" t="s">
        <v>18085</v>
      </c>
      <c r="C9005" t="s">
        <v>18087</v>
      </c>
    </row>
    <row r="9006" spans="1:3" x14ac:dyDescent="0.25">
      <c r="A9006" t="s">
        <v>27136</v>
      </c>
      <c r="B9006" t="s">
        <v>18085</v>
      </c>
      <c r="C9006" t="s">
        <v>18087</v>
      </c>
    </row>
    <row r="9007" spans="1:3" x14ac:dyDescent="0.25">
      <c r="A9007" t="s">
        <v>27137</v>
      </c>
      <c r="B9007" t="s">
        <v>18085</v>
      </c>
      <c r="C9007" t="s">
        <v>18100</v>
      </c>
    </row>
    <row r="9008" spans="1:3" x14ac:dyDescent="0.25">
      <c r="A9008" t="s">
        <v>27138</v>
      </c>
      <c r="B9008" t="s">
        <v>18085</v>
      </c>
      <c r="C9008" t="s">
        <v>18100</v>
      </c>
    </row>
    <row r="9009" spans="1:3" x14ac:dyDescent="0.25">
      <c r="A9009" t="s">
        <v>27139</v>
      </c>
      <c r="B9009" t="s">
        <v>18085</v>
      </c>
      <c r="C9009" t="s">
        <v>18100</v>
      </c>
    </row>
    <row r="9010" spans="1:3" x14ac:dyDescent="0.25">
      <c r="A9010" t="s">
        <v>27140</v>
      </c>
      <c r="B9010" t="s">
        <v>18085</v>
      </c>
      <c r="C9010" t="s">
        <v>18087</v>
      </c>
    </row>
    <row r="9011" spans="1:3" x14ac:dyDescent="0.25">
      <c r="A9011" t="s">
        <v>27141</v>
      </c>
      <c r="B9011" t="s">
        <v>18085</v>
      </c>
      <c r="C9011" t="s">
        <v>18087</v>
      </c>
    </row>
    <row r="9012" spans="1:3" x14ac:dyDescent="0.25">
      <c r="A9012" t="s">
        <v>27142</v>
      </c>
      <c r="B9012" t="s">
        <v>18085</v>
      </c>
      <c r="C9012" t="s">
        <v>18087</v>
      </c>
    </row>
    <row r="9013" spans="1:3" x14ac:dyDescent="0.25">
      <c r="A9013" t="s">
        <v>27143</v>
      </c>
      <c r="B9013" t="s">
        <v>18085</v>
      </c>
      <c r="C9013" t="s">
        <v>18100</v>
      </c>
    </row>
    <row r="9014" spans="1:3" x14ac:dyDescent="0.25">
      <c r="A9014" t="s">
        <v>27144</v>
      </c>
      <c r="B9014" t="s">
        <v>18085</v>
      </c>
      <c r="C9014" t="s">
        <v>18087</v>
      </c>
    </row>
    <row r="9015" spans="1:3" x14ac:dyDescent="0.25">
      <c r="A9015" t="s">
        <v>27145</v>
      </c>
      <c r="B9015" t="s">
        <v>18085</v>
      </c>
      <c r="C9015" t="s">
        <v>18103</v>
      </c>
    </row>
    <row r="9016" spans="1:3" x14ac:dyDescent="0.25">
      <c r="A9016" t="s">
        <v>27146</v>
      </c>
      <c r="B9016" t="s">
        <v>18085</v>
      </c>
      <c r="C9016" t="s">
        <v>18100</v>
      </c>
    </row>
    <row r="9017" spans="1:3" x14ac:dyDescent="0.25">
      <c r="A9017" t="s">
        <v>27147</v>
      </c>
      <c r="B9017" t="s">
        <v>18085</v>
      </c>
      <c r="C9017" t="s">
        <v>18229</v>
      </c>
    </row>
    <row r="9018" spans="1:3" x14ac:dyDescent="0.25">
      <c r="A9018" t="s">
        <v>27148</v>
      </c>
      <c r="B9018" t="s">
        <v>18085</v>
      </c>
      <c r="C9018" t="s">
        <v>18087</v>
      </c>
    </row>
    <row r="9019" spans="1:3" x14ac:dyDescent="0.25">
      <c r="A9019" t="s">
        <v>27149</v>
      </c>
      <c r="B9019" t="s">
        <v>18085</v>
      </c>
      <c r="C9019" t="s">
        <v>18100</v>
      </c>
    </row>
    <row r="9020" spans="1:3" x14ac:dyDescent="0.25">
      <c r="A9020" t="s">
        <v>27150</v>
      </c>
      <c r="B9020" t="s">
        <v>18085</v>
      </c>
      <c r="C9020" t="s">
        <v>18100</v>
      </c>
    </row>
    <row r="9021" spans="1:3" x14ac:dyDescent="0.25">
      <c r="A9021" t="s">
        <v>27151</v>
      </c>
      <c r="B9021" t="s">
        <v>18085</v>
      </c>
      <c r="C9021" t="s">
        <v>18100</v>
      </c>
    </row>
    <row r="9022" spans="1:3" x14ac:dyDescent="0.25">
      <c r="A9022" t="s">
        <v>27152</v>
      </c>
      <c r="B9022" t="s">
        <v>18085</v>
      </c>
      <c r="C9022" t="s">
        <v>18140</v>
      </c>
    </row>
    <row r="9023" spans="1:3" x14ac:dyDescent="0.25">
      <c r="A9023" t="s">
        <v>27153</v>
      </c>
      <c r="B9023" t="s">
        <v>18085</v>
      </c>
      <c r="C9023" t="s">
        <v>18087</v>
      </c>
    </row>
    <row r="9024" spans="1:3" x14ac:dyDescent="0.25">
      <c r="A9024" t="s">
        <v>27154</v>
      </c>
      <c r="B9024" t="s">
        <v>18085</v>
      </c>
      <c r="C9024" t="s">
        <v>18100</v>
      </c>
    </row>
    <row r="9025" spans="1:3" x14ac:dyDescent="0.25">
      <c r="A9025" t="s">
        <v>27155</v>
      </c>
      <c r="B9025" t="s">
        <v>18085</v>
      </c>
      <c r="C9025" t="s">
        <v>18100</v>
      </c>
    </row>
    <row r="9026" spans="1:3" x14ac:dyDescent="0.25">
      <c r="A9026" t="s">
        <v>27156</v>
      </c>
      <c r="B9026" t="s">
        <v>18085</v>
      </c>
      <c r="C9026" t="s">
        <v>18087</v>
      </c>
    </row>
    <row r="9027" spans="1:3" x14ac:dyDescent="0.25">
      <c r="A9027" t="s">
        <v>27157</v>
      </c>
      <c r="B9027" t="s">
        <v>18085</v>
      </c>
      <c r="C9027" t="s">
        <v>18087</v>
      </c>
    </row>
    <row r="9028" spans="1:3" x14ac:dyDescent="0.25">
      <c r="A9028" t="s">
        <v>27158</v>
      </c>
      <c r="B9028" t="s">
        <v>18085</v>
      </c>
      <c r="C9028" t="s">
        <v>18087</v>
      </c>
    </row>
    <row r="9029" spans="1:3" x14ac:dyDescent="0.25">
      <c r="A9029" t="s">
        <v>27159</v>
      </c>
      <c r="B9029" t="s">
        <v>18085</v>
      </c>
      <c r="C9029" t="s">
        <v>18100</v>
      </c>
    </row>
    <row r="9030" spans="1:3" x14ac:dyDescent="0.25">
      <c r="A9030" t="s">
        <v>27160</v>
      </c>
      <c r="B9030" t="s">
        <v>18085</v>
      </c>
      <c r="C9030" t="s">
        <v>18229</v>
      </c>
    </row>
    <row r="9031" spans="1:3" x14ac:dyDescent="0.25">
      <c r="A9031" t="s">
        <v>27161</v>
      </c>
      <c r="B9031" t="s">
        <v>18085</v>
      </c>
      <c r="C9031" t="s">
        <v>18087</v>
      </c>
    </row>
    <row r="9032" spans="1:3" x14ac:dyDescent="0.25">
      <c r="A9032" t="s">
        <v>27162</v>
      </c>
      <c r="B9032" t="s">
        <v>18085</v>
      </c>
      <c r="C9032" t="s">
        <v>18087</v>
      </c>
    </row>
    <row r="9033" spans="1:3" x14ac:dyDescent="0.25">
      <c r="A9033" t="s">
        <v>27163</v>
      </c>
      <c r="B9033" t="s">
        <v>18085</v>
      </c>
      <c r="C9033" t="s">
        <v>18087</v>
      </c>
    </row>
    <row r="9034" spans="1:3" x14ac:dyDescent="0.25">
      <c r="A9034" t="s">
        <v>27164</v>
      </c>
      <c r="B9034" t="s">
        <v>18085</v>
      </c>
      <c r="C9034" t="s">
        <v>18087</v>
      </c>
    </row>
    <row r="9035" spans="1:3" x14ac:dyDescent="0.25">
      <c r="A9035" t="s">
        <v>27165</v>
      </c>
      <c r="B9035" t="s">
        <v>18085</v>
      </c>
      <c r="C9035" t="s">
        <v>18087</v>
      </c>
    </row>
    <row r="9036" spans="1:3" x14ac:dyDescent="0.25">
      <c r="A9036" t="s">
        <v>27166</v>
      </c>
      <c r="B9036" t="s">
        <v>18085</v>
      </c>
      <c r="C9036" t="s">
        <v>18112</v>
      </c>
    </row>
    <row r="9037" spans="1:3" x14ac:dyDescent="0.25">
      <c r="A9037" t="s">
        <v>27167</v>
      </c>
      <c r="B9037" t="s">
        <v>18085</v>
      </c>
      <c r="C9037" t="s">
        <v>18087</v>
      </c>
    </row>
    <row r="9038" spans="1:3" x14ac:dyDescent="0.25">
      <c r="A9038" t="s">
        <v>27168</v>
      </c>
      <c r="B9038" t="s">
        <v>18085</v>
      </c>
      <c r="C9038" t="s">
        <v>18100</v>
      </c>
    </row>
    <row r="9039" spans="1:3" x14ac:dyDescent="0.25">
      <c r="A9039" t="s">
        <v>27169</v>
      </c>
      <c r="B9039" t="s">
        <v>18085</v>
      </c>
      <c r="C9039" t="s">
        <v>18103</v>
      </c>
    </row>
    <row r="9040" spans="1:3" x14ac:dyDescent="0.25">
      <c r="A9040" t="s">
        <v>27170</v>
      </c>
      <c r="B9040" t="s">
        <v>18085</v>
      </c>
      <c r="C9040" t="s">
        <v>18100</v>
      </c>
    </row>
    <row r="9041" spans="1:3" x14ac:dyDescent="0.25">
      <c r="A9041" t="s">
        <v>27171</v>
      </c>
      <c r="B9041" t="s">
        <v>18085</v>
      </c>
      <c r="C9041" t="s">
        <v>18087</v>
      </c>
    </row>
    <row r="9042" spans="1:3" x14ac:dyDescent="0.25">
      <c r="A9042" t="s">
        <v>27172</v>
      </c>
      <c r="B9042" t="s">
        <v>18085</v>
      </c>
      <c r="C9042" t="s">
        <v>18087</v>
      </c>
    </row>
    <row r="9043" spans="1:3" x14ac:dyDescent="0.25">
      <c r="A9043" t="s">
        <v>27173</v>
      </c>
      <c r="B9043" t="s">
        <v>18085</v>
      </c>
      <c r="C9043" t="s">
        <v>18087</v>
      </c>
    </row>
    <row r="9044" spans="1:3" x14ac:dyDescent="0.25">
      <c r="A9044" t="s">
        <v>27174</v>
      </c>
      <c r="B9044" t="s">
        <v>18085</v>
      </c>
      <c r="C9044" t="s">
        <v>18087</v>
      </c>
    </row>
    <row r="9045" spans="1:3" x14ac:dyDescent="0.25">
      <c r="A9045" t="s">
        <v>27175</v>
      </c>
      <c r="B9045" t="s">
        <v>18085</v>
      </c>
      <c r="C9045" t="s">
        <v>18100</v>
      </c>
    </row>
    <row r="9046" spans="1:3" x14ac:dyDescent="0.25">
      <c r="A9046" t="s">
        <v>27176</v>
      </c>
      <c r="B9046" t="s">
        <v>18085</v>
      </c>
      <c r="C9046" t="s">
        <v>18087</v>
      </c>
    </row>
    <row r="9047" spans="1:3" x14ac:dyDescent="0.25">
      <c r="A9047" t="s">
        <v>27177</v>
      </c>
      <c r="B9047" t="s">
        <v>18085</v>
      </c>
      <c r="C9047" t="s">
        <v>18089</v>
      </c>
    </row>
    <row r="9048" spans="1:3" x14ac:dyDescent="0.25">
      <c r="A9048" t="s">
        <v>27178</v>
      </c>
      <c r="B9048" t="s">
        <v>18085</v>
      </c>
      <c r="C9048" t="s">
        <v>18087</v>
      </c>
    </row>
    <row r="9049" spans="1:3" x14ac:dyDescent="0.25">
      <c r="A9049" t="s">
        <v>27179</v>
      </c>
      <c r="B9049" t="s">
        <v>18085</v>
      </c>
      <c r="C9049" t="s">
        <v>18087</v>
      </c>
    </row>
    <row r="9050" spans="1:3" x14ac:dyDescent="0.25">
      <c r="A9050" t="s">
        <v>27180</v>
      </c>
      <c r="B9050" t="s">
        <v>18108</v>
      </c>
      <c r="C9050" t="s">
        <v>18100</v>
      </c>
    </row>
    <row r="9051" spans="1:3" x14ac:dyDescent="0.25">
      <c r="A9051" t="s">
        <v>27181</v>
      </c>
      <c r="B9051" t="s">
        <v>18085</v>
      </c>
      <c r="C9051" t="s">
        <v>18100</v>
      </c>
    </row>
    <row r="9052" spans="1:3" x14ac:dyDescent="0.25">
      <c r="A9052" t="s">
        <v>27182</v>
      </c>
      <c r="B9052" t="s">
        <v>18085</v>
      </c>
      <c r="C9052" t="s">
        <v>18087</v>
      </c>
    </row>
    <row r="9053" spans="1:3" x14ac:dyDescent="0.25">
      <c r="A9053" t="s">
        <v>27183</v>
      </c>
      <c r="B9053" t="s">
        <v>18085</v>
      </c>
      <c r="C9053" t="s">
        <v>18087</v>
      </c>
    </row>
    <row r="9054" spans="1:3" x14ac:dyDescent="0.25">
      <c r="A9054" t="s">
        <v>27184</v>
      </c>
      <c r="B9054" t="s">
        <v>18085</v>
      </c>
      <c r="C9054" t="s">
        <v>18100</v>
      </c>
    </row>
    <row r="9055" spans="1:3" x14ac:dyDescent="0.25">
      <c r="A9055" t="s">
        <v>27185</v>
      </c>
      <c r="B9055" t="s">
        <v>18085</v>
      </c>
      <c r="C9055" t="s">
        <v>18087</v>
      </c>
    </row>
    <row r="9056" spans="1:3" x14ac:dyDescent="0.25">
      <c r="A9056" t="s">
        <v>27186</v>
      </c>
      <c r="B9056" t="s">
        <v>18085</v>
      </c>
      <c r="C9056" t="s">
        <v>18100</v>
      </c>
    </row>
    <row r="9057" spans="1:3" x14ac:dyDescent="0.25">
      <c r="A9057" t="s">
        <v>27187</v>
      </c>
      <c r="B9057" t="s">
        <v>18085</v>
      </c>
      <c r="C9057" t="s">
        <v>18100</v>
      </c>
    </row>
    <row r="9058" spans="1:3" x14ac:dyDescent="0.25">
      <c r="A9058" t="s">
        <v>27188</v>
      </c>
      <c r="B9058" t="s">
        <v>18085</v>
      </c>
      <c r="C9058" t="s">
        <v>18087</v>
      </c>
    </row>
    <row r="9059" spans="1:3" x14ac:dyDescent="0.25">
      <c r="A9059" t="s">
        <v>27189</v>
      </c>
      <c r="B9059" t="s">
        <v>18085</v>
      </c>
      <c r="C9059" t="s">
        <v>18100</v>
      </c>
    </row>
    <row r="9060" spans="1:3" x14ac:dyDescent="0.25">
      <c r="A9060" t="s">
        <v>27190</v>
      </c>
      <c r="B9060" t="s">
        <v>18085</v>
      </c>
      <c r="C9060" t="s">
        <v>18100</v>
      </c>
    </row>
    <row r="9061" spans="1:3" x14ac:dyDescent="0.25">
      <c r="A9061" t="s">
        <v>27191</v>
      </c>
      <c r="B9061" t="s">
        <v>18085</v>
      </c>
      <c r="C9061" t="s">
        <v>18100</v>
      </c>
    </row>
    <row r="9062" spans="1:3" x14ac:dyDescent="0.25">
      <c r="A9062" t="s">
        <v>27192</v>
      </c>
      <c r="B9062" t="s">
        <v>18085</v>
      </c>
      <c r="C9062" t="s">
        <v>18100</v>
      </c>
    </row>
    <row r="9063" spans="1:3" x14ac:dyDescent="0.25">
      <c r="A9063" t="s">
        <v>27193</v>
      </c>
      <c r="B9063" t="s">
        <v>18108</v>
      </c>
      <c r="C9063" t="s">
        <v>18100</v>
      </c>
    </row>
    <row r="9064" spans="1:3" x14ac:dyDescent="0.25">
      <c r="A9064" t="s">
        <v>27194</v>
      </c>
      <c r="B9064" t="s">
        <v>18085</v>
      </c>
      <c r="C9064" t="s">
        <v>18087</v>
      </c>
    </row>
    <row r="9065" spans="1:3" x14ac:dyDescent="0.25">
      <c r="A9065" t="s">
        <v>27195</v>
      </c>
      <c r="B9065" t="s">
        <v>18085</v>
      </c>
      <c r="C9065" t="s">
        <v>18087</v>
      </c>
    </row>
    <row r="9066" spans="1:3" x14ac:dyDescent="0.25">
      <c r="A9066" t="s">
        <v>27196</v>
      </c>
      <c r="B9066" t="s">
        <v>18085</v>
      </c>
      <c r="C9066" t="s">
        <v>18100</v>
      </c>
    </row>
    <row r="9067" spans="1:3" x14ac:dyDescent="0.25">
      <c r="A9067" t="s">
        <v>27197</v>
      </c>
      <c r="B9067" t="s">
        <v>18085</v>
      </c>
      <c r="C9067" t="s">
        <v>18087</v>
      </c>
    </row>
    <row r="9068" spans="1:3" x14ac:dyDescent="0.25">
      <c r="A9068" t="s">
        <v>27198</v>
      </c>
      <c r="B9068" t="s">
        <v>18085</v>
      </c>
      <c r="C9068" t="s">
        <v>18100</v>
      </c>
    </row>
    <row r="9069" spans="1:3" x14ac:dyDescent="0.25">
      <c r="A9069" t="s">
        <v>27199</v>
      </c>
      <c r="B9069" t="s">
        <v>18085</v>
      </c>
      <c r="C9069" t="s">
        <v>18100</v>
      </c>
    </row>
    <row r="9070" spans="1:3" x14ac:dyDescent="0.25">
      <c r="A9070" t="s">
        <v>27200</v>
      </c>
      <c r="B9070" t="s">
        <v>18085</v>
      </c>
      <c r="C9070" t="s">
        <v>18087</v>
      </c>
    </row>
    <row r="9071" spans="1:3" x14ac:dyDescent="0.25">
      <c r="A9071" t="s">
        <v>27201</v>
      </c>
      <c r="B9071" t="s">
        <v>18085</v>
      </c>
      <c r="C9071" t="s">
        <v>18100</v>
      </c>
    </row>
    <row r="9072" spans="1:3" x14ac:dyDescent="0.25">
      <c r="A9072" t="s">
        <v>27202</v>
      </c>
      <c r="B9072" t="s">
        <v>18085</v>
      </c>
      <c r="C9072" t="s">
        <v>18100</v>
      </c>
    </row>
    <row r="9073" spans="1:3" x14ac:dyDescent="0.25">
      <c r="A9073" t="s">
        <v>27203</v>
      </c>
      <c r="B9073" t="s">
        <v>18085</v>
      </c>
      <c r="C9073" t="s">
        <v>18100</v>
      </c>
    </row>
    <row r="9074" spans="1:3" x14ac:dyDescent="0.25">
      <c r="A9074" t="s">
        <v>27204</v>
      </c>
      <c r="B9074" t="s">
        <v>18085</v>
      </c>
      <c r="C9074" t="s">
        <v>18117</v>
      </c>
    </row>
    <row r="9075" spans="1:3" x14ac:dyDescent="0.25">
      <c r="A9075" t="s">
        <v>27205</v>
      </c>
      <c r="B9075" t="s">
        <v>18085</v>
      </c>
      <c r="C9075" t="s">
        <v>18396</v>
      </c>
    </row>
    <row r="9076" spans="1:3" x14ac:dyDescent="0.25">
      <c r="A9076" t="s">
        <v>27206</v>
      </c>
      <c r="B9076" t="s">
        <v>18085</v>
      </c>
      <c r="C9076" t="s">
        <v>18100</v>
      </c>
    </row>
    <row r="9077" spans="1:3" x14ac:dyDescent="0.25">
      <c r="A9077" t="s">
        <v>27207</v>
      </c>
      <c r="B9077" t="s">
        <v>18085</v>
      </c>
      <c r="C9077" t="s">
        <v>18100</v>
      </c>
    </row>
    <row r="9078" spans="1:3" x14ac:dyDescent="0.25">
      <c r="A9078" t="s">
        <v>27208</v>
      </c>
      <c r="B9078" t="s">
        <v>18085</v>
      </c>
      <c r="C9078" t="s">
        <v>18087</v>
      </c>
    </row>
    <row r="9079" spans="1:3" x14ac:dyDescent="0.25">
      <c r="A9079" t="s">
        <v>27209</v>
      </c>
      <c r="B9079" t="s">
        <v>18085</v>
      </c>
      <c r="C9079" t="s">
        <v>18087</v>
      </c>
    </row>
    <row r="9080" spans="1:3" x14ac:dyDescent="0.25">
      <c r="A9080" t="s">
        <v>27210</v>
      </c>
      <c r="B9080" t="s">
        <v>18085</v>
      </c>
      <c r="C9080" t="s">
        <v>18100</v>
      </c>
    </row>
    <row r="9081" spans="1:3" x14ac:dyDescent="0.25">
      <c r="A9081" t="s">
        <v>27211</v>
      </c>
      <c r="B9081" t="s">
        <v>18085</v>
      </c>
      <c r="C9081" t="s">
        <v>18087</v>
      </c>
    </row>
    <row r="9082" spans="1:3" x14ac:dyDescent="0.25">
      <c r="A9082" t="s">
        <v>27212</v>
      </c>
      <c r="B9082" t="s">
        <v>18085</v>
      </c>
      <c r="C9082" t="s">
        <v>18100</v>
      </c>
    </row>
    <row r="9083" spans="1:3" x14ac:dyDescent="0.25">
      <c r="A9083" t="s">
        <v>27213</v>
      </c>
      <c r="B9083" t="s">
        <v>18085</v>
      </c>
      <c r="C9083" t="s">
        <v>18100</v>
      </c>
    </row>
    <row r="9084" spans="1:3" x14ac:dyDescent="0.25">
      <c r="A9084" t="s">
        <v>27214</v>
      </c>
      <c r="B9084" t="s">
        <v>18085</v>
      </c>
      <c r="C9084" t="s">
        <v>18100</v>
      </c>
    </row>
    <row r="9085" spans="1:3" x14ac:dyDescent="0.25">
      <c r="A9085" t="s">
        <v>27215</v>
      </c>
      <c r="B9085" t="s">
        <v>18085</v>
      </c>
      <c r="C9085" t="s">
        <v>18111</v>
      </c>
    </row>
    <row r="9086" spans="1:3" x14ac:dyDescent="0.25">
      <c r="A9086" t="s">
        <v>27216</v>
      </c>
      <c r="B9086" t="s">
        <v>18085</v>
      </c>
      <c r="C9086" t="s">
        <v>18087</v>
      </c>
    </row>
    <row r="9087" spans="1:3" x14ac:dyDescent="0.25">
      <c r="A9087" t="s">
        <v>27217</v>
      </c>
      <c r="B9087" t="s">
        <v>18108</v>
      </c>
      <c r="C9087" t="s">
        <v>18100</v>
      </c>
    </row>
    <row r="9088" spans="1:3" x14ac:dyDescent="0.25">
      <c r="A9088" t="s">
        <v>27218</v>
      </c>
      <c r="B9088" t="s">
        <v>18085</v>
      </c>
      <c r="C9088" t="s">
        <v>18087</v>
      </c>
    </row>
    <row r="9089" spans="1:3" x14ac:dyDescent="0.25">
      <c r="A9089" t="s">
        <v>27219</v>
      </c>
      <c r="B9089" t="s">
        <v>18085</v>
      </c>
      <c r="C9089" t="s">
        <v>18087</v>
      </c>
    </row>
    <row r="9090" spans="1:3" x14ac:dyDescent="0.25">
      <c r="A9090" t="s">
        <v>27220</v>
      </c>
      <c r="B9090" t="s">
        <v>18085</v>
      </c>
      <c r="C9090" t="s">
        <v>18087</v>
      </c>
    </row>
    <row r="9091" spans="1:3" x14ac:dyDescent="0.25">
      <c r="A9091" t="s">
        <v>27221</v>
      </c>
      <c r="B9091" t="s">
        <v>18085</v>
      </c>
      <c r="C9091" t="s">
        <v>18087</v>
      </c>
    </row>
    <row r="9092" spans="1:3" x14ac:dyDescent="0.25">
      <c r="A9092" t="s">
        <v>27222</v>
      </c>
      <c r="B9092" t="s">
        <v>18085</v>
      </c>
      <c r="C9092" t="s">
        <v>18087</v>
      </c>
    </row>
    <row r="9093" spans="1:3" x14ac:dyDescent="0.25">
      <c r="A9093" t="s">
        <v>27223</v>
      </c>
      <c r="B9093" t="s">
        <v>18085</v>
      </c>
      <c r="C9093" t="s">
        <v>18087</v>
      </c>
    </row>
    <row r="9094" spans="1:3" x14ac:dyDescent="0.25">
      <c r="A9094" t="s">
        <v>27224</v>
      </c>
      <c r="B9094" t="s">
        <v>18085</v>
      </c>
      <c r="C9094" t="s">
        <v>18087</v>
      </c>
    </row>
    <row r="9095" spans="1:3" x14ac:dyDescent="0.25">
      <c r="A9095" t="s">
        <v>27225</v>
      </c>
      <c r="B9095" t="s">
        <v>18085</v>
      </c>
      <c r="C9095" t="s">
        <v>18140</v>
      </c>
    </row>
    <row r="9096" spans="1:3" x14ac:dyDescent="0.25">
      <c r="A9096" t="s">
        <v>27226</v>
      </c>
      <c r="B9096" t="s">
        <v>18085</v>
      </c>
      <c r="C9096" t="s">
        <v>18087</v>
      </c>
    </row>
    <row r="9097" spans="1:3" x14ac:dyDescent="0.25">
      <c r="A9097" t="s">
        <v>27227</v>
      </c>
      <c r="B9097" t="s">
        <v>18085</v>
      </c>
      <c r="C9097" t="s">
        <v>18087</v>
      </c>
    </row>
    <row r="9098" spans="1:3" x14ac:dyDescent="0.25">
      <c r="A9098" t="s">
        <v>27228</v>
      </c>
      <c r="B9098" t="s">
        <v>18085</v>
      </c>
      <c r="C9098" t="s">
        <v>18117</v>
      </c>
    </row>
    <row r="9099" spans="1:3" x14ac:dyDescent="0.25">
      <c r="A9099" t="s">
        <v>27229</v>
      </c>
      <c r="B9099" t="s">
        <v>18085</v>
      </c>
      <c r="C9099" t="s">
        <v>18087</v>
      </c>
    </row>
    <row r="9100" spans="1:3" x14ac:dyDescent="0.25">
      <c r="A9100" t="s">
        <v>27230</v>
      </c>
      <c r="B9100" t="s">
        <v>18085</v>
      </c>
      <c r="C9100" t="s">
        <v>18087</v>
      </c>
    </row>
    <row r="9101" spans="1:3" x14ac:dyDescent="0.25">
      <c r="A9101" t="s">
        <v>27231</v>
      </c>
      <c r="B9101" t="s">
        <v>18085</v>
      </c>
      <c r="C9101" t="s">
        <v>18111</v>
      </c>
    </row>
    <row r="9102" spans="1:3" x14ac:dyDescent="0.25">
      <c r="A9102" t="s">
        <v>27232</v>
      </c>
      <c r="B9102" t="s">
        <v>18085</v>
      </c>
      <c r="C9102" t="s">
        <v>18100</v>
      </c>
    </row>
    <row r="9103" spans="1:3" x14ac:dyDescent="0.25">
      <c r="A9103" t="s">
        <v>27233</v>
      </c>
      <c r="B9103" t="s">
        <v>18085</v>
      </c>
      <c r="C9103" t="s">
        <v>18087</v>
      </c>
    </row>
    <row r="9104" spans="1:3" x14ac:dyDescent="0.25">
      <c r="A9104" t="s">
        <v>27234</v>
      </c>
      <c r="B9104" t="s">
        <v>18085</v>
      </c>
      <c r="C9104" t="s">
        <v>18100</v>
      </c>
    </row>
    <row r="9105" spans="1:3" x14ac:dyDescent="0.25">
      <c r="A9105" t="s">
        <v>27235</v>
      </c>
      <c r="B9105" t="s">
        <v>18085</v>
      </c>
      <c r="C9105" t="s">
        <v>18087</v>
      </c>
    </row>
    <row r="9106" spans="1:3" x14ac:dyDescent="0.25">
      <c r="A9106" t="s">
        <v>27236</v>
      </c>
      <c r="B9106" t="s">
        <v>18085</v>
      </c>
      <c r="C9106" t="s">
        <v>18100</v>
      </c>
    </row>
    <row r="9107" spans="1:3" x14ac:dyDescent="0.25">
      <c r="A9107" t="s">
        <v>27237</v>
      </c>
      <c r="B9107" t="s">
        <v>18085</v>
      </c>
      <c r="C9107" t="s">
        <v>18087</v>
      </c>
    </row>
    <row r="9108" spans="1:3" x14ac:dyDescent="0.25">
      <c r="A9108" t="s">
        <v>27238</v>
      </c>
      <c r="B9108" t="s">
        <v>18085</v>
      </c>
      <c r="C9108" t="s">
        <v>18087</v>
      </c>
    </row>
    <row r="9109" spans="1:3" x14ac:dyDescent="0.25">
      <c r="A9109" t="s">
        <v>27239</v>
      </c>
      <c r="B9109" t="s">
        <v>18085</v>
      </c>
      <c r="C9109" t="s">
        <v>18100</v>
      </c>
    </row>
    <row r="9110" spans="1:3" x14ac:dyDescent="0.25">
      <c r="A9110" t="s">
        <v>27240</v>
      </c>
      <c r="B9110" t="s">
        <v>18085</v>
      </c>
      <c r="C9110" t="s">
        <v>18087</v>
      </c>
    </row>
    <row r="9111" spans="1:3" x14ac:dyDescent="0.25">
      <c r="A9111" t="s">
        <v>27241</v>
      </c>
      <c r="B9111" t="s">
        <v>18085</v>
      </c>
      <c r="C9111" t="s">
        <v>18100</v>
      </c>
    </row>
    <row r="9112" spans="1:3" x14ac:dyDescent="0.25">
      <c r="A9112" t="s">
        <v>27242</v>
      </c>
      <c r="B9112" t="s">
        <v>18085</v>
      </c>
      <c r="C9112" t="s">
        <v>18100</v>
      </c>
    </row>
    <row r="9113" spans="1:3" x14ac:dyDescent="0.25">
      <c r="A9113" t="s">
        <v>27243</v>
      </c>
      <c r="B9113" t="s">
        <v>18866</v>
      </c>
      <c r="C9113" t="s">
        <v>18100</v>
      </c>
    </row>
    <row r="9114" spans="1:3" x14ac:dyDescent="0.25">
      <c r="A9114" t="s">
        <v>27244</v>
      </c>
      <c r="B9114" t="s">
        <v>18085</v>
      </c>
      <c r="C9114" t="s">
        <v>18100</v>
      </c>
    </row>
    <row r="9115" spans="1:3" x14ac:dyDescent="0.25">
      <c r="A9115" t="s">
        <v>27245</v>
      </c>
      <c r="B9115" t="s">
        <v>18085</v>
      </c>
      <c r="C9115" t="s">
        <v>18100</v>
      </c>
    </row>
    <row r="9116" spans="1:3" x14ac:dyDescent="0.25">
      <c r="A9116" t="s">
        <v>27246</v>
      </c>
      <c r="B9116" t="s">
        <v>18085</v>
      </c>
      <c r="C9116" t="s">
        <v>18087</v>
      </c>
    </row>
    <row r="9117" spans="1:3" x14ac:dyDescent="0.25">
      <c r="A9117" t="s">
        <v>27247</v>
      </c>
      <c r="B9117" t="s">
        <v>18085</v>
      </c>
      <c r="C9117" t="s">
        <v>18100</v>
      </c>
    </row>
    <row r="9118" spans="1:3" x14ac:dyDescent="0.25">
      <c r="A9118" t="s">
        <v>27248</v>
      </c>
      <c r="B9118" t="s">
        <v>18085</v>
      </c>
      <c r="C9118" t="s">
        <v>18087</v>
      </c>
    </row>
    <row r="9119" spans="1:3" x14ac:dyDescent="0.25">
      <c r="A9119" t="s">
        <v>27249</v>
      </c>
      <c r="B9119" t="s">
        <v>18085</v>
      </c>
      <c r="C9119" t="s">
        <v>18100</v>
      </c>
    </row>
    <row r="9120" spans="1:3" x14ac:dyDescent="0.25">
      <c r="A9120" t="s">
        <v>27250</v>
      </c>
      <c r="B9120" t="s">
        <v>18085</v>
      </c>
      <c r="C9120" t="s">
        <v>18087</v>
      </c>
    </row>
    <row r="9121" spans="1:3" x14ac:dyDescent="0.25">
      <c r="A9121" t="s">
        <v>27251</v>
      </c>
      <c r="B9121" t="s">
        <v>18085</v>
      </c>
      <c r="C9121" t="s">
        <v>18087</v>
      </c>
    </row>
    <row r="9122" spans="1:3" x14ac:dyDescent="0.25">
      <c r="A9122" t="s">
        <v>27252</v>
      </c>
      <c r="B9122" t="s">
        <v>18085</v>
      </c>
      <c r="C9122" t="s">
        <v>18100</v>
      </c>
    </row>
    <row r="9123" spans="1:3" x14ac:dyDescent="0.25">
      <c r="A9123" t="s">
        <v>27253</v>
      </c>
      <c r="B9123" t="s">
        <v>18085</v>
      </c>
      <c r="C9123" t="s">
        <v>18087</v>
      </c>
    </row>
    <row r="9124" spans="1:3" x14ac:dyDescent="0.25">
      <c r="A9124" t="s">
        <v>27254</v>
      </c>
      <c r="B9124" t="s">
        <v>18085</v>
      </c>
      <c r="C9124" t="s">
        <v>18089</v>
      </c>
    </row>
    <row r="9125" spans="1:3" x14ac:dyDescent="0.25">
      <c r="A9125" t="s">
        <v>27255</v>
      </c>
      <c r="B9125" t="s">
        <v>18085</v>
      </c>
      <c r="C9125" t="s">
        <v>18087</v>
      </c>
    </row>
    <row r="9126" spans="1:3" x14ac:dyDescent="0.25">
      <c r="A9126" t="s">
        <v>27256</v>
      </c>
      <c r="B9126" t="s">
        <v>18085</v>
      </c>
      <c r="C9126" t="s">
        <v>18087</v>
      </c>
    </row>
    <row r="9127" spans="1:3" x14ac:dyDescent="0.25">
      <c r="A9127" t="s">
        <v>27257</v>
      </c>
      <c r="B9127" t="s">
        <v>18085</v>
      </c>
      <c r="C9127" t="s">
        <v>18100</v>
      </c>
    </row>
    <row r="9128" spans="1:3" x14ac:dyDescent="0.25">
      <c r="A9128" t="s">
        <v>27258</v>
      </c>
      <c r="B9128" t="s">
        <v>18085</v>
      </c>
      <c r="C9128" t="s">
        <v>18100</v>
      </c>
    </row>
    <row r="9129" spans="1:3" x14ac:dyDescent="0.25">
      <c r="A9129" t="s">
        <v>27259</v>
      </c>
      <c r="B9129" t="s">
        <v>18085</v>
      </c>
      <c r="C9129" t="s">
        <v>18100</v>
      </c>
    </row>
    <row r="9130" spans="1:3" x14ac:dyDescent="0.25">
      <c r="A9130" t="s">
        <v>27260</v>
      </c>
      <c r="B9130" t="s">
        <v>18085</v>
      </c>
      <c r="C9130" t="s">
        <v>18140</v>
      </c>
    </row>
    <row r="9131" spans="1:3" x14ac:dyDescent="0.25">
      <c r="A9131" t="s">
        <v>27261</v>
      </c>
      <c r="B9131" t="s">
        <v>18085</v>
      </c>
      <c r="C9131" t="s">
        <v>18087</v>
      </c>
    </row>
    <row r="9132" spans="1:3" x14ac:dyDescent="0.25">
      <c r="A9132" t="s">
        <v>27262</v>
      </c>
      <c r="B9132" t="s">
        <v>18085</v>
      </c>
      <c r="C9132" t="s">
        <v>18103</v>
      </c>
    </row>
    <row r="9133" spans="1:3" x14ac:dyDescent="0.25">
      <c r="A9133" t="s">
        <v>27263</v>
      </c>
      <c r="B9133" t="s">
        <v>18085</v>
      </c>
      <c r="C9133" t="s">
        <v>18100</v>
      </c>
    </row>
    <row r="9134" spans="1:3" x14ac:dyDescent="0.25">
      <c r="A9134" t="s">
        <v>27264</v>
      </c>
      <c r="B9134" t="s">
        <v>18085</v>
      </c>
      <c r="C9134" t="s">
        <v>18100</v>
      </c>
    </row>
    <row r="9135" spans="1:3" x14ac:dyDescent="0.25">
      <c r="A9135" t="s">
        <v>27265</v>
      </c>
      <c r="B9135" t="s">
        <v>18085</v>
      </c>
      <c r="C9135" t="s">
        <v>18100</v>
      </c>
    </row>
    <row r="9136" spans="1:3" x14ac:dyDescent="0.25">
      <c r="A9136" t="s">
        <v>27266</v>
      </c>
      <c r="B9136" t="s">
        <v>18085</v>
      </c>
      <c r="C9136" t="s">
        <v>18087</v>
      </c>
    </row>
    <row r="9137" spans="1:3" x14ac:dyDescent="0.25">
      <c r="A9137" t="s">
        <v>27267</v>
      </c>
      <c r="B9137" t="s">
        <v>18085</v>
      </c>
      <c r="C9137" t="s">
        <v>18100</v>
      </c>
    </row>
    <row r="9138" spans="1:3" x14ac:dyDescent="0.25">
      <c r="A9138" t="s">
        <v>27268</v>
      </c>
      <c r="B9138" t="s">
        <v>18085</v>
      </c>
      <c r="C9138" t="s">
        <v>18087</v>
      </c>
    </row>
    <row r="9139" spans="1:3" x14ac:dyDescent="0.25">
      <c r="A9139" t="s">
        <v>27269</v>
      </c>
      <c r="B9139" t="s">
        <v>18085</v>
      </c>
      <c r="C9139" t="s">
        <v>18087</v>
      </c>
    </row>
    <row r="9140" spans="1:3" x14ac:dyDescent="0.25">
      <c r="A9140" t="s">
        <v>27270</v>
      </c>
      <c r="B9140" t="s">
        <v>18085</v>
      </c>
      <c r="C9140" t="s">
        <v>18100</v>
      </c>
    </row>
    <row r="9141" spans="1:3" x14ac:dyDescent="0.25">
      <c r="A9141" t="s">
        <v>27271</v>
      </c>
      <c r="B9141" t="s">
        <v>18085</v>
      </c>
      <c r="C9141" t="s">
        <v>18087</v>
      </c>
    </row>
    <row r="9142" spans="1:3" x14ac:dyDescent="0.25">
      <c r="A9142" t="s">
        <v>27272</v>
      </c>
      <c r="B9142" t="s">
        <v>18085</v>
      </c>
      <c r="C9142" t="s">
        <v>18100</v>
      </c>
    </row>
    <row r="9143" spans="1:3" x14ac:dyDescent="0.25">
      <c r="A9143" t="s">
        <v>27273</v>
      </c>
      <c r="B9143" t="s">
        <v>18085</v>
      </c>
      <c r="C9143" t="s">
        <v>18087</v>
      </c>
    </row>
    <row r="9144" spans="1:3" x14ac:dyDescent="0.25">
      <c r="A9144" t="s">
        <v>27274</v>
      </c>
      <c r="B9144" t="s">
        <v>18085</v>
      </c>
      <c r="C9144" t="s">
        <v>18087</v>
      </c>
    </row>
    <row r="9145" spans="1:3" x14ac:dyDescent="0.25">
      <c r="A9145" t="s">
        <v>27275</v>
      </c>
      <c r="B9145" t="s">
        <v>18085</v>
      </c>
      <c r="C9145" t="s">
        <v>18100</v>
      </c>
    </row>
    <row r="9146" spans="1:3" x14ac:dyDescent="0.25">
      <c r="A9146" t="s">
        <v>27276</v>
      </c>
      <c r="B9146" t="s">
        <v>18085</v>
      </c>
      <c r="C9146" t="s">
        <v>18087</v>
      </c>
    </row>
    <row r="9147" spans="1:3" x14ac:dyDescent="0.25">
      <c r="A9147" t="s">
        <v>27277</v>
      </c>
      <c r="B9147" t="s">
        <v>18085</v>
      </c>
      <c r="C9147" t="s">
        <v>18103</v>
      </c>
    </row>
    <row r="9148" spans="1:3" x14ac:dyDescent="0.25">
      <c r="A9148" t="s">
        <v>27278</v>
      </c>
      <c r="B9148" t="s">
        <v>18085</v>
      </c>
      <c r="C9148" t="s">
        <v>18147</v>
      </c>
    </row>
    <row r="9149" spans="1:3" x14ac:dyDescent="0.25">
      <c r="A9149" t="s">
        <v>27279</v>
      </c>
      <c r="B9149" t="s">
        <v>18085</v>
      </c>
      <c r="C9149" t="s">
        <v>18100</v>
      </c>
    </row>
    <row r="9150" spans="1:3" x14ac:dyDescent="0.25">
      <c r="A9150" t="s">
        <v>27280</v>
      </c>
      <c r="B9150" t="s">
        <v>18085</v>
      </c>
      <c r="C9150" t="s">
        <v>18100</v>
      </c>
    </row>
    <row r="9151" spans="1:3" x14ac:dyDescent="0.25">
      <c r="A9151" t="s">
        <v>27281</v>
      </c>
      <c r="B9151" t="s">
        <v>18085</v>
      </c>
      <c r="C9151" t="s">
        <v>18100</v>
      </c>
    </row>
    <row r="9152" spans="1:3" x14ac:dyDescent="0.25">
      <c r="A9152" t="s">
        <v>27282</v>
      </c>
      <c r="B9152" t="s">
        <v>18085</v>
      </c>
      <c r="C9152" t="s">
        <v>18087</v>
      </c>
    </row>
    <row r="9153" spans="1:3" x14ac:dyDescent="0.25">
      <c r="A9153" t="s">
        <v>27283</v>
      </c>
      <c r="B9153" t="s">
        <v>18085</v>
      </c>
      <c r="C9153" t="s">
        <v>18100</v>
      </c>
    </row>
    <row r="9154" spans="1:3" x14ac:dyDescent="0.25">
      <c r="A9154" t="s">
        <v>27284</v>
      </c>
      <c r="B9154" t="s">
        <v>18085</v>
      </c>
      <c r="C9154" t="s">
        <v>18111</v>
      </c>
    </row>
    <row r="9155" spans="1:3" x14ac:dyDescent="0.25">
      <c r="A9155" t="s">
        <v>27285</v>
      </c>
      <c r="B9155" t="s">
        <v>18085</v>
      </c>
      <c r="C9155" t="s">
        <v>18087</v>
      </c>
    </row>
    <row r="9156" spans="1:3" x14ac:dyDescent="0.25">
      <c r="A9156" t="s">
        <v>27286</v>
      </c>
      <c r="B9156" t="s">
        <v>18085</v>
      </c>
      <c r="C9156" t="s">
        <v>18087</v>
      </c>
    </row>
    <row r="9157" spans="1:3" x14ac:dyDescent="0.25">
      <c r="A9157" t="s">
        <v>27287</v>
      </c>
      <c r="B9157" t="s">
        <v>18085</v>
      </c>
      <c r="C9157" t="s">
        <v>18087</v>
      </c>
    </row>
    <row r="9158" spans="1:3" x14ac:dyDescent="0.25">
      <c r="A9158" t="s">
        <v>27288</v>
      </c>
      <c r="B9158" t="s">
        <v>18085</v>
      </c>
      <c r="C9158" t="s">
        <v>18087</v>
      </c>
    </row>
    <row r="9159" spans="1:3" x14ac:dyDescent="0.25">
      <c r="A9159" t="s">
        <v>27289</v>
      </c>
      <c r="B9159" t="s">
        <v>18085</v>
      </c>
      <c r="C9159" t="s">
        <v>18087</v>
      </c>
    </row>
    <row r="9160" spans="1:3" x14ac:dyDescent="0.25">
      <c r="A9160" t="s">
        <v>27290</v>
      </c>
      <c r="B9160" t="s">
        <v>18279</v>
      </c>
      <c r="C9160" t="s">
        <v>18100</v>
      </c>
    </row>
    <row r="9161" spans="1:3" x14ac:dyDescent="0.25">
      <c r="A9161" t="s">
        <v>27291</v>
      </c>
      <c r="B9161" t="s">
        <v>18085</v>
      </c>
      <c r="C9161" t="s">
        <v>18087</v>
      </c>
    </row>
    <row r="9162" spans="1:3" x14ac:dyDescent="0.25">
      <c r="A9162" t="s">
        <v>27292</v>
      </c>
      <c r="B9162" t="s">
        <v>18085</v>
      </c>
      <c r="C9162" t="s">
        <v>18087</v>
      </c>
    </row>
    <row r="9163" spans="1:3" x14ac:dyDescent="0.25">
      <c r="A9163" t="s">
        <v>27293</v>
      </c>
      <c r="B9163" t="s">
        <v>18085</v>
      </c>
      <c r="C9163" t="s">
        <v>18087</v>
      </c>
    </row>
    <row r="9164" spans="1:3" x14ac:dyDescent="0.25">
      <c r="A9164" t="s">
        <v>27294</v>
      </c>
      <c r="B9164" t="s">
        <v>18085</v>
      </c>
      <c r="C9164" t="s">
        <v>18100</v>
      </c>
    </row>
    <row r="9165" spans="1:3" x14ac:dyDescent="0.25">
      <c r="A9165" t="s">
        <v>27295</v>
      </c>
      <c r="B9165" t="s">
        <v>18085</v>
      </c>
      <c r="C9165" t="s">
        <v>18087</v>
      </c>
    </row>
    <row r="9166" spans="1:3" x14ac:dyDescent="0.25">
      <c r="A9166" t="s">
        <v>27296</v>
      </c>
      <c r="B9166" t="s">
        <v>18085</v>
      </c>
      <c r="C9166" t="s">
        <v>18087</v>
      </c>
    </row>
    <row r="9167" spans="1:3" x14ac:dyDescent="0.25">
      <c r="A9167" t="s">
        <v>27297</v>
      </c>
      <c r="B9167" t="s">
        <v>18085</v>
      </c>
      <c r="C9167" t="s">
        <v>18100</v>
      </c>
    </row>
    <row r="9168" spans="1:3" x14ac:dyDescent="0.25">
      <c r="A9168" t="s">
        <v>27298</v>
      </c>
      <c r="B9168" t="s">
        <v>18108</v>
      </c>
      <c r="C9168" t="s">
        <v>18100</v>
      </c>
    </row>
    <row r="9169" spans="1:3" x14ac:dyDescent="0.25">
      <c r="A9169" t="s">
        <v>27299</v>
      </c>
      <c r="B9169" t="s">
        <v>18085</v>
      </c>
      <c r="C9169" t="s">
        <v>18100</v>
      </c>
    </row>
    <row r="9170" spans="1:3" x14ac:dyDescent="0.25">
      <c r="A9170" t="s">
        <v>27300</v>
      </c>
      <c r="B9170" t="s">
        <v>18085</v>
      </c>
      <c r="C9170" t="s">
        <v>18087</v>
      </c>
    </row>
    <row r="9171" spans="1:3" x14ac:dyDescent="0.25">
      <c r="A9171" t="s">
        <v>27301</v>
      </c>
      <c r="B9171" t="s">
        <v>19634</v>
      </c>
      <c r="C9171" t="s">
        <v>18175</v>
      </c>
    </row>
    <row r="9172" spans="1:3" x14ac:dyDescent="0.25">
      <c r="A9172" t="s">
        <v>27302</v>
      </c>
      <c r="B9172" t="s">
        <v>18085</v>
      </c>
      <c r="C9172" t="s">
        <v>18396</v>
      </c>
    </row>
    <row r="9173" spans="1:3" x14ac:dyDescent="0.25">
      <c r="A9173" t="s">
        <v>27303</v>
      </c>
      <c r="B9173" t="s">
        <v>18085</v>
      </c>
      <c r="C9173" t="s">
        <v>18087</v>
      </c>
    </row>
    <row r="9174" spans="1:3" x14ac:dyDescent="0.25">
      <c r="A9174" t="s">
        <v>27304</v>
      </c>
      <c r="B9174" t="s">
        <v>18085</v>
      </c>
      <c r="C9174" t="s">
        <v>18089</v>
      </c>
    </row>
    <row r="9175" spans="1:3" x14ac:dyDescent="0.25">
      <c r="A9175" t="s">
        <v>27305</v>
      </c>
      <c r="B9175" t="s">
        <v>18085</v>
      </c>
      <c r="C9175" t="s">
        <v>18100</v>
      </c>
    </row>
    <row r="9176" spans="1:3" x14ac:dyDescent="0.25">
      <c r="A9176" t="s">
        <v>27306</v>
      </c>
      <c r="B9176" t="s">
        <v>18085</v>
      </c>
      <c r="C9176" t="s">
        <v>18087</v>
      </c>
    </row>
    <row r="9177" spans="1:3" x14ac:dyDescent="0.25">
      <c r="A9177" t="s">
        <v>27307</v>
      </c>
      <c r="B9177" t="s">
        <v>18085</v>
      </c>
      <c r="C9177" t="s">
        <v>18087</v>
      </c>
    </row>
    <row r="9178" spans="1:3" x14ac:dyDescent="0.25">
      <c r="A9178" t="s">
        <v>27308</v>
      </c>
      <c r="B9178" t="s">
        <v>18085</v>
      </c>
      <c r="C9178" t="s">
        <v>18087</v>
      </c>
    </row>
    <row r="9179" spans="1:3" x14ac:dyDescent="0.25">
      <c r="A9179" t="s">
        <v>27309</v>
      </c>
      <c r="B9179" t="s">
        <v>18085</v>
      </c>
      <c r="C9179" t="s">
        <v>18100</v>
      </c>
    </row>
    <row r="9180" spans="1:3" x14ac:dyDescent="0.25">
      <c r="A9180" t="s">
        <v>27310</v>
      </c>
      <c r="B9180" t="s">
        <v>18085</v>
      </c>
      <c r="C9180" t="s">
        <v>18087</v>
      </c>
    </row>
    <row r="9181" spans="1:3" x14ac:dyDescent="0.25">
      <c r="A9181" t="s">
        <v>27311</v>
      </c>
      <c r="B9181" t="s">
        <v>18085</v>
      </c>
      <c r="C9181" t="s">
        <v>18100</v>
      </c>
    </row>
    <row r="9182" spans="1:3" x14ac:dyDescent="0.25">
      <c r="A9182" t="s">
        <v>27312</v>
      </c>
      <c r="B9182" t="s">
        <v>18085</v>
      </c>
      <c r="C9182" t="s">
        <v>18229</v>
      </c>
    </row>
    <row r="9183" spans="1:3" x14ac:dyDescent="0.25">
      <c r="A9183" t="s">
        <v>27313</v>
      </c>
      <c r="B9183" t="s">
        <v>18085</v>
      </c>
      <c r="C9183" t="s">
        <v>18087</v>
      </c>
    </row>
    <row r="9184" spans="1:3" x14ac:dyDescent="0.25">
      <c r="A9184" t="s">
        <v>27314</v>
      </c>
      <c r="B9184" t="s">
        <v>18085</v>
      </c>
      <c r="C9184" t="s">
        <v>18087</v>
      </c>
    </row>
    <row r="9185" spans="1:3" x14ac:dyDescent="0.25">
      <c r="A9185" t="s">
        <v>27315</v>
      </c>
      <c r="B9185" t="s">
        <v>18085</v>
      </c>
      <c r="C9185" t="s">
        <v>18087</v>
      </c>
    </row>
    <row r="9186" spans="1:3" x14ac:dyDescent="0.25">
      <c r="A9186" t="s">
        <v>27316</v>
      </c>
      <c r="B9186" t="s">
        <v>18085</v>
      </c>
      <c r="C9186" t="s">
        <v>18100</v>
      </c>
    </row>
    <row r="9187" spans="1:3" x14ac:dyDescent="0.25">
      <c r="A9187" t="s">
        <v>27317</v>
      </c>
      <c r="B9187" t="s">
        <v>18085</v>
      </c>
      <c r="C9187" t="s">
        <v>18111</v>
      </c>
    </row>
    <row r="9188" spans="1:3" x14ac:dyDescent="0.25">
      <c r="A9188" t="s">
        <v>27318</v>
      </c>
      <c r="B9188" t="s">
        <v>18085</v>
      </c>
      <c r="C9188" t="s">
        <v>18100</v>
      </c>
    </row>
    <row r="9189" spans="1:3" x14ac:dyDescent="0.25">
      <c r="A9189" t="s">
        <v>27319</v>
      </c>
      <c r="B9189" t="s">
        <v>18085</v>
      </c>
      <c r="C9189" t="s">
        <v>18087</v>
      </c>
    </row>
    <row r="9190" spans="1:3" x14ac:dyDescent="0.25">
      <c r="A9190" t="s">
        <v>27320</v>
      </c>
      <c r="B9190" t="s">
        <v>18085</v>
      </c>
      <c r="C9190" t="s">
        <v>18087</v>
      </c>
    </row>
    <row r="9191" spans="1:3" x14ac:dyDescent="0.25">
      <c r="A9191" t="s">
        <v>27321</v>
      </c>
      <c r="B9191" t="s">
        <v>18085</v>
      </c>
      <c r="C9191" t="s">
        <v>18100</v>
      </c>
    </row>
    <row r="9192" spans="1:3" x14ac:dyDescent="0.25">
      <c r="A9192" t="s">
        <v>27322</v>
      </c>
      <c r="B9192" t="s">
        <v>18085</v>
      </c>
      <c r="C9192" t="s">
        <v>18147</v>
      </c>
    </row>
    <row r="9193" spans="1:3" x14ac:dyDescent="0.25">
      <c r="A9193" t="s">
        <v>27323</v>
      </c>
      <c r="B9193" t="s">
        <v>18085</v>
      </c>
      <c r="C9193" t="s">
        <v>18087</v>
      </c>
    </row>
    <row r="9194" spans="1:3" x14ac:dyDescent="0.25">
      <c r="A9194" t="s">
        <v>27324</v>
      </c>
      <c r="B9194" t="s">
        <v>18085</v>
      </c>
      <c r="C9194" t="s">
        <v>18087</v>
      </c>
    </row>
    <row r="9195" spans="1:3" x14ac:dyDescent="0.25">
      <c r="A9195" t="s">
        <v>27325</v>
      </c>
      <c r="B9195" t="s">
        <v>18085</v>
      </c>
      <c r="C9195" t="s">
        <v>18208</v>
      </c>
    </row>
    <row r="9196" spans="1:3" x14ac:dyDescent="0.25">
      <c r="A9196" t="s">
        <v>27326</v>
      </c>
      <c r="B9196" t="s">
        <v>18085</v>
      </c>
      <c r="C9196" t="s">
        <v>18087</v>
      </c>
    </row>
    <row r="9197" spans="1:3" x14ac:dyDescent="0.25">
      <c r="A9197" t="s">
        <v>27327</v>
      </c>
      <c r="B9197" t="s">
        <v>18085</v>
      </c>
      <c r="C9197" t="s">
        <v>18100</v>
      </c>
    </row>
    <row r="9198" spans="1:3" x14ac:dyDescent="0.25">
      <c r="A9198" t="s">
        <v>27328</v>
      </c>
      <c r="B9198" t="s">
        <v>18085</v>
      </c>
      <c r="C9198" t="s">
        <v>18100</v>
      </c>
    </row>
    <row r="9199" spans="1:3" x14ac:dyDescent="0.25">
      <c r="A9199" t="s">
        <v>27329</v>
      </c>
      <c r="B9199" t="s">
        <v>18085</v>
      </c>
      <c r="C9199" t="s">
        <v>18100</v>
      </c>
    </row>
    <row r="9200" spans="1:3" x14ac:dyDescent="0.25">
      <c r="A9200" t="s">
        <v>27330</v>
      </c>
      <c r="B9200" t="s">
        <v>18085</v>
      </c>
      <c r="C9200" t="s">
        <v>18100</v>
      </c>
    </row>
    <row r="9201" spans="1:3" x14ac:dyDescent="0.25">
      <c r="A9201" t="s">
        <v>27331</v>
      </c>
      <c r="B9201" t="s">
        <v>18085</v>
      </c>
      <c r="C9201" t="s">
        <v>18087</v>
      </c>
    </row>
    <row r="9202" spans="1:3" x14ac:dyDescent="0.25">
      <c r="A9202" t="s">
        <v>27332</v>
      </c>
      <c r="B9202" t="s">
        <v>18085</v>
      </c>
      <c r="C9202" t="s">
        <v>18396</v>
      </c>
    </row>
    <row r="9203" spans="1:3" x14ac:dyDescent="0.25">
      <c r="A9203" t="s">
        <v>27333</v>
      </c>
      <c r="B9203" t="s">
        <v>18085</v>
      </c>
      <c r="C9203" t="s">
        <v>18102</v>
      </c>
    </row>
    <row r="9204" spans="1:3" x14ac:dyDescent="0.25">
      <c r="A9204" t="s">
        <v>27334</v>
      </c>
      <c r="B9204" t="s">
        <v>18085</v>
      </c>
      <c r="C9204" t="s">
        <v>18087</v>
      </c>
    </row>
    <row r="9205" spans="1:3" x14ac:dyDescent="0.25">
      <c r="A9205" t="s">
        <v>27335</v>
      </c>
      <c r="B9205" t="s">
        <v>18085</v>
      </c>
      <c r="C9205" t="s">
        <v>18087</v>
      </c>
    </row>
    <row r="9206" spans="1:3" x14ac:dyDescent="0.25">
      <c r="A9206" t="s">
        <v>27336</v>
      </c>
      <c r="B9206" t="s">
        <v>18085</v>
      </c>
      <c r="C9206" t="s">
        <v>18100</v>
      </c>
    </row>
    <row r="9207" spans="1:3" x14ac:dyDescent="0.25">
      <c r="A9207" t="s">
        <v>27337</v>
      </c>
      <c r="B9207" t="s">
        <v>18108</v>
      </c>
      <c r="C9207" t="s">
        <v>18100</v>
      </c>
    </row>
    <row r="9208" spans="1:3" x14ac:dyDescent="0.25">
      <c r="A9208" t="s">
        <v>27338</v>
      </c>
      <c r="B9208" t="s">
        <v>18085</v>
      </c>
      <c r="C9208" t="s">
        <v>18100</v>
      </c>
    </row>
    <row r="9209" spans="1:3" x14ac:dyDescent="0.25">
      <c r="A9209" t="s">
        <v>27339</v>
      </c>
      <c r="B9209" t="s">
        <v>18085</v>
      </c>
      <c r="C9209" t="s">
        <v>18087</v>
      </c>
    </row>
    <row r="9210" spans="1:3" x14ac:dyDescent="0.25">
      <c r="A9210" t="s">
        <v>27340</v>
      </c>
      <c r="B9210" t="s">
        <v>18108</v>
      </c>
      <c r="C9210" t="s">
        <v>18103</v>
      </c>
    </row>
    <row r="9211" spans="1:3" x14ac:dyDescent="0.25">
      <c r="A9211" t="s">
        <v>27341</v>
      </c>
      <c r="B9211" t="s">
        <v>18085</v>
      </c>
      <c r="C9211" t="s">
        <v>18087</v>
      </c>
    </row>
    <row r="9212" spans="1:3" x14ac:dyDescent="0.25">
      <c r="A9212" t="s">
        <v>27342</v>
      </c>
      <c r="B9212" t="s">
        <v>18085</v>
      </c>
      <c r="C9212" t="s">
        <v>18100</v>
      </c>
    </row>
    <row r="9213" spans="1:3" x14ac:dyDescent="0.25">
      <c r="A9213" t="s">
        <v>27343</v>
      </c>
      <c r="B9213" t="s">
        <v>18085</v>
      </c>
      <c r="C9213" t="s">
        <v>18147</v>
      </c>
    </row>
    <row r="9214" spans="1:3" x14ac:dyDescent="0.25">
      <c r="A9214" t="s">
        <v>27344</v>
      </c>
      <c r="B9214" t="s">
        <v>18085</v>
      </c>
      <c r="C9214" t="s">
        <v>18100</v>
      </c>
    </row>
    <row r="9215" spans="1:3" x14ac:dyDescent="0.25">
      <c r="A9215" t="s">
        <v>27345</v>
      </c>
      <c r="B9215" t="s">
        <v>18085</v>
      </c>
      <c r="C9215" t="s">
        <v>18100</v>
      </c>
    </row>
    <row r="9216" spans="1:3" x14ac:dyDescent="0.25">
      <c r="A9216" t="s">
        <v>27346</v>
      </c>
      <c r="B9216" t="s">
        <v>18085</v>
      </c>
      <c r="C9216" t="s">
        <v>18100</v>
      </c>
    </row>
    <row r="9217" spans="1:3" x14ac:dyDescent="0.25">
      <c r="A9217" t="s">
        <v>27347</v>
      </c>
      <c r="B9217" t="s">
        <v>18085</v>
      </c>
      <c r="C9217" t="s">
        <v>18087</v>
      </c>
    </row>
    <row r="9218" spans="1:3" x14ac:dyDescent="0.25">
      <c r="A9218" t="s">
        <v>27348</v>
      </c>
      <c r="B9218" t="s">
        <v>18085</v>
      </c>
      <c r="C9218" t="s">
        <v>18100</v>
      </c>
    </row>
    <row r="9219" spans="1:3" x14ac:dyDescent="0.25">
      <c r="A9219" t="s">
        <v>27349</v>
      </c>
      <c r="B9219" t="s">
        <v>18085</v>
      </c>
      <c r="C9219" t="s">
        <v>18100</v>
      </c>
    </row>
    <row r="9220" spans="1:3" x14ac:dyDescent="0.25">
      <c r="A9220" t="s">
        <v>27350</v>
      </c>
      <c r="B9220" t="s">
        <v>18085</v>
      </c>
      <c r="C9220" t="s">
        <v>18103</v>
      </c>
    </row>
    <row r="9221" spans="1:3" x14ac:dyDescent="0.25">
      <c r="A9221" t="s">
        <v>27351</v>
      </c>
      <c r="B9221" t="s">
        <v>18085</v>
      </c>
      <c r="C9221" t="s">
        <v>18087</v>
      </c>
    </row>
    <row r="9222" spans="1:3" x14ac:dyDescent="0.25">
      <c r="A9222" t="s">
        <v>27352</v>
      </c>
      <c r="B9222" t="s">
        <v>18085</v>
      </c>
      <c r="C9222" t="s">
        <v>18087</v>
      </c>
    </row>
    <row r="9223" spans="1:3" x14ac:dyDescent="0.25">
      <c r="A9223" t="s">
        <v>27353</v>
      </c>
      <c r="B9223" t="s">
        <v>18085</v>
      </c>
      <c r="C9223" t="s">
        <v>18087</v>
      </c>
    </row>
    <row r="9224" spans="1:3" x14ac:dyDescent="0.25">
      <c r="A9224" t="s">
        <v>27354</v>
      </c>
      <c r="B9224" t="s">
        <v>18085</v>
      </c>
      <c r="C9224" t="s">
        <v>18087</v>
      </c>
    </row>
    <row r="9225" spans="1:3" x14ac:dyDescent="0.25">
      <c r="A9225" t="s">
        <v>27355</v>
      </c>
      <c r="B9225" t="s">
        <v>18085</v>
      </c>
      <c r="C9225" t="s">
        <v>18229</v>
      </c>
    </row>
    <row r="9226" spans="1:3" x14ac:dyDescent="0.25">
      <c r="A9226" t="s">
        <v>27356</v>
      </c>
      <c r="B9226" t="s">
        <v>18085</v>
      </c>
      <c r="C9226" t="s">
        <v>18087</v>
      </c>
    </row>
    <row r="9227" spans="1:3" x14ac:dyDescent="0.25">
      <c r="A9227" t="s">
        <v>27357</v>
      </c>
      <c r="B9227" t="s">
        <v>18085</v>
      </c>
      <c r="C9227" t="s">
        <v>18087</v>
      </c>
    </row>
    <row r="9228" spans="1:3" x14ac:dyDescent="0.25">
      <c r="A9228" t="s">
        <v>27358</v>
      </c>
      <c r="B9228" t="s">
        <v>18085</v>
      </c>
      <c r="C9228" t="s">
        <v>18100</v>
      </c>
    </row>
    <row r="9229" spans="1:3" x14ac:dyDescent="0.25">
      <c r="A9229" t="s">
        <v>27359</v>
      </c>
      <c r="B9229" t="s">
        <v>18085</v>
      </c>
      <c r="C9229" t="s">
        <v>18087</v>
      </c>
    </row>
    <row r="9230" spans="1:3" x14ac:dyDescent="0.25">
      <c r="A9230" t="s">
        <v>27360</v>
      </c>
      <c r="B9230" t="s">
        <v>18085</v>
      </c>
      <c r="C9230" t="s">
        <v>18100</v>
      </c>
    </row>
    <row r="9231" spans="1:3" x14ac:dyDescent="0.25">
      <c r="A9231" t="s">
        <v>27361</v>
      </c>
      <c r="B9231" t="s">
        <v>18085</v>
      </c>
      <c r="C9231" t="s">
        <v>18100</v>
      </c>
    </row>
    <row r="9232" spans="1:3" x14ac:dyDescent="0.25">
      <c r="A9232" t="s">
        <v>27362</v>
      </c>
      <c r="B9232" t="s">
        <v>18085</v>
      </c>
      <c r="C9232" t="s">
        <v>18100</v>
      </c>
    </row>
    <row r="9233" spans="1:3" x14ac:dyDescent="0.25">
      <c r="A9233" t="s">
        <v>27363</v>
      </c>
      <c r="B9233" t="s">
        <v>18085</v>
      </c>
      <c r="C9233" t="s">
        <v>18087</v>
      </c>
    </row>
    <row r="9234" spans="1:3" x14ac:dyDescent="0.25">
      <c r="A9234" t="s">
        <v>27364</v>
      </c>
      <c r="B9234" t="s">
        <v>18085</v>
      </c>
      <c r="C9234" t="s">
        <v>18100</v>
      </c>
    </row>
    <row r="9235" spans="1:3" x14ac:dyDescent="0.25">
      <c r="A9235" t="s">
        <v>27365</v>
      </c>
      <c r="B9235" t="s">
        <v>18085</v>
      </c>
      <c r="C9235" t="s">
        <v>18087</v>
      </c>
    </row>
    <row r="9236" spans="1:3" x14ac:dyDescent="0.25">
      <c r="A9236" t="s">
        <v>27366</v>
      </c>
      <c r="B9236" t="s">
        <v>18085</v>
      </c>
      <c r="C9236" t="s">
        <v>18100</v>
      </c>
    </row>
    <row r="9237" spans="1:3" x14ac:dyDescent="0.25">
      <c r="A9237" t="s">
        <v>27367</v>
      </c>
      <c r="B9237" t="s">
        <v>18085</v>
      </c>
      <c r="C9237" t="s">
        <v>18100</v>
      </c>
    </row>
    <row r="9238" spans="1:3" x14ac:dyDescent="0.25">
      <c r="A9238" t="s">
        <v>27368</v>
      </c>
      <c r="B9238" t="s">
        <v>18085</v>
      </c>
      <c r="C9238" t="s">
        <v>18100</v>
      </c>
    </row>
    <row r="9239" spans="1:3" x14ac:dyDescent="0.25">
      <c r="A9239" t="s">
        <v>27369</v>
      </c>
      <c r="B9239" t="s">
        <v>18085</v>
      </c>
      <c r="C9239" t="s">
        <v>18087</v>
      </c>
    </row>
    <row r="9240" spans="1:3" x14ac:dyDescent="0.25">
      <c r="A9240" t="s">
        <v>27370</v>
      </c>
      <c r="B9240" t="s">
        <v>18085</v>
      </c>
      <c r="C9240" t="s">
        <v>18087</v>
      </c>
    </row>
    <row r="9241" spans="1:3" x14ac:dyDescent="0.25">
      <c r="A9241" t="s">
        <v>27371</v>
      </c>
      <c r="B9241" t="s">
        <v>18085</v>
      </c>
      <c r="C9241" t="s">
        <v>18100</v>
      </c>
    </row>
    <row r="9242" spans="1:3" x14ac:dyDescent="0.25">
      <c r="A9242" t="s">
        <v>27372</v>
      </c>
      <c r="B9242" t="s">
        <v>18085</v>
      </c>
      <c r="C9242" t="s">
        <v>18100</v>
      </c>
    </row>
    <row r="9243" spans="1:3" x14ac:dyDescent="0.25">
      <c r="A9243" t="s">
        <v>27373</v>
      </c>
      <c r="B9243" t="s">
        <v>18085</v>
      </c>
      <c r="C9243" t="s">
        <v>18087</v>
      </c>
    </row>
    <row r="9244" spans="1:3" x14ac:dyDescent="0.25">
      <c r="A9244" t="s">
        <v>27374</v>
      </c>
      <c r="B9244" t="s">
        <v>18085</v>
      </c>
      <c r="C9244" t="s">
        <v>18087</v>
      </c>
    </row>
    <row r="9245" spans="1:3" x14ac:dyDescent="0.25">
      <c r="A9245" t="s">
        <v>27375</v>
      </c>
      <c r="B9245" t="s">
        <v>18085</v>
      </c>
      <c r="C9245" t="s">
        <v>18100</v>
      </c>
    </row>
    <row r="9246" spans="1:3" x14ac:dyDescent="0.25">
      <c r="A9246" t="s">
        <v>27376</v>
      </c>
      <c r="B9246" t="s">
        <v>18085</v>
      </c>
      <c r="C9246" t="s">
        <v>18087</v>
      </c>
    </row>
    <row r="9247" spans="1:3" x14ac:dyDescent="0.25">
      <c r="A9247" t="s">
        <v>27377</v>
      </c>
      <c r="B9247" t="s">
        <v>18085</v>
      </c>
      <c r="C9247" t="s">
        <v>18087</v>
      </c>
    </row>
    <row r="9248" spans="1:3" x14ac:dyDescent="0.25">
      <c r="A9248" t="s">
        <v>27378</v>
      </c>
      <c r="B9248" t="s">
        <v>18085</v>
      </c>
      <c r="C9248" t="s">
        <v>18100</v>
      </c>
    </row>
    <row r="9249" spans="1:3" x14ac:dyDescent="0.25">
      <c r="A9249" t="s">
        <v>27379</v>
      </c>
      <c r="B9249" t="s">
        <v>18085</v>
      </c>
      <c r="C9249" t="s">
        <v>18087</v>
      </c>
    </row>
    <row r="9250" spans="1:3" x14ac:dyDescent="0.25">
      <c r="A9250" t="s">
        <v>27380</v>
      </c>
      <c r="B9250" t="s">
        <v>18085</v>
      </c>
      <c r="C9250" t="s">
        <v>18100</v>
      </c>
    </row>
    <row r="9251" spans="1:3" x14ac:dyDescent="0.25">
      <c r="A9251" t="s">
        <v>27381</v>
      </c>
      <c r="B9251" t="s">
        <v>18085</v>
      </c>
      <c r="C9251" t="s">
        <v>18100</v>
      </c>
    </row>
    <row r="9252" spans="1:3" x14ac:dyDescent="0.25">
      <c r="A9252" t="s">
        <v>27382</v>
      </c>
      <c r="B9252" t="s">
        <v>18085</v>
      </c>
      <c r="C9252" t="s">
        <v>18100</v>
      </c>
    </row>
    <row r="9253" spans="1:3" x14ac:dyDescent="0.25">
      <c r="A9253" t="s">
        <v>27383</v>
      </c>
      <c r="B9253" t="s">
        <v>18085</v>
      </c>
      <c r="C9253" t="s">
        <v>18100</v>
      </c>
    </row>
    <row r="9254" spans="1:3" x14ac:dyDescent="0.25">
      <c r="A9254" t="s">
        <v>27384</v>
      </c>
      <c r="B9254" t="s">
        <v>18085</v>
      </c>
      <c r="C9254" t="s">
        <v>18492</v>
      </c>
    </row>
    <row r="9255" spans="1:3" x14ac:dyDescent="0.25">
      <c r="A9255" t="s">
        <v>27385</v>
      </c>
      <c r="B9255" t="s">
        <v>18085</v>
      </c>
      <c r="C9255" t="s">
        <v>18100</v>
      </c>
    </row>
    <row r="9256" spans="1:3" x14ac:dyDescent="0.25">
      <c r="A9256" t="s">
        <v>27386</v>
      </c>
      <c r="B9256" t="s">
        <v>18085</v>
      </c>
      <c r="C9256" t="s">
        <v>18087</v>
      </c>
    </row>
    <row r="9257" spans="1:3" x14ac:dyDescent="0.25">
      <c r="A9257" t="s">
        <v>27387</v>
      </c>
      <c r="B9257" t="s">
        <v>18085</v>
      </c>
      <c r="C9257" t="s">
        <v>18087</v>
      </c>
    </row>
    <row r="9258" spans="1:3" x14ac:dyDescent="0.25">
      <c r="A9258" t="s">
        <v>27388</v>
      </c>
      <c r="B9258" t="s">
        <v>18085</v>
      </c>
      <c r="C9258" t="s">
        <v>18100</v>
      </c>
    </row>
    <row r="9259" spans="1:3" x14ac:dyDescent="0.25">
      <c r="A9259" t="s">
        <v>27389</v>
      </c>
      <c r="B9259" t="s">
        <v>18085</v>
      </c>
      <c r="C9259" t="s">
        <v>18087</v>
      </c>
    </row>
    <row r="9260" spans="1:3" x14ac:dyDescent="0.25">
      <c r="A9260" t="s">
        <v>27390</v>
      </c>
      <c r="B9260" t="s">
        <v>18085</v>
      </c>
      <c r="C9260" t="s">
        <v>18100</v>
      </c>
    </row>
    <row r="9261" spans="1:3" x14ac:dyDescent="0.25">
      <c r="A9261" t="s">
        <v>27391</v>
      </c>
      <c r="B9261" t="s">
        <v>18085</v>
      </c>
      <c r="C9261" t="s">
        <v>18100</v>
      </c>
    </row>
    <row r="9262" spans="1:3" x14ac:dyDescent="0.25">
      <c r="A9262" t="s">
        <v>27392</v>
      </c>
      <c r="B9262" t="s">
        <v>18085</v>
      </c>
      <c r="C9262" t="s">
        <v>18087</v>
      </c>
    </row>
    <row r="9263" spans="1:3" x14ac:dyDescent="0.25">
      <c r="A9263" t="s">
        <v>27393</v>
      </c>
      <c r="B9263" t="s">
        <v>18085</v>
      </c>
      <c r="C9263" t="s">
        <v>18100</v>
      </c>
    </row>
    <row r="9264" spans="1:3" x14ac:dyDescent="0.25">
      <c r="A9264" t="s">
        <v>27394</v>
      </c>
      <c r="B9264" t="s">
        <v>18085</v>
      </c>
      <c r="C9264" t="s">
        <v>18087</v>
      </c>
    </row>
    <row r="9265" spans="1:3" x14ac:dyDescent="0.25">
      <c r="A9265" t="s">
        <v>27395</v>
      </c>
      <c r="B9265" t="s">
        <v>18085</v>
      </c>
      <c r="C9265" t="s">
        <v>18100</v>
      </c>
    </row>
    <row r="9266" spans="1:3" x14ac:dyDescent="0.25">
      <c r="A9266" t="s">
        <v>27396</v>
      </c>
      <c r="B9266" t="s">
        <v>18085</v>
      </c>
      <c r="C9266" t="s">
        <v>18100</v>
      </c>
    </row>
    <row r="9267" spans="1:3" x14ac:dyDescent="0.25">
      <c r="A9267" t="s">
        <v>27397</v>
      </c>
      <c r="B9267" t="s">
        <v>18085</v>
      </c>
      <c r="C9267" t="s">
        <v>18100</v>
      </c>
    </row>
    <row r="9268" spans="1:3" x14ac:dyDescent="0.25">
      <c r="A9268" t="s">
        <v>27398</v>
      </c>
      <c r="B9268" t="s">
        <v>18085</v>
      </c>
      <c r="C9268" t="s">
        <v>18087</v>
      </c>
    </row>
    <row r="9269" spans="1:3" x14ac:dyDescent="0.25">
      <c r="A9269" t="s">
        <v>27399</v>
      </c>
      <c r="B9269" t="s">
        <v>18085</v>
      </c>
      <c r="C9269" t="s">
        <v>18140</v>
      </c>
    </row>
    <row r="9270" spans="1:3" x14ac:dyDescent="0.25">
      <c r="A9270" t="s">
        <v>27400</v>
      </c>
      <c r="B9270" t="s">
        <v>18085</v>
      </c>
      <c r="C9270" t="s">
        <v>18100</v>
      </c>
    </row>
    <row r="9271" spans="1:3" x14ac:dyDescent="0.25">
      <c r="A9271" t="s">
        <v>27401</v>
      </c>
      <c r="B9271" t="s">
        <v>18085</v>
      </c>
      <c r="C9271" t="s">
        <v>18100</v>
      </c>
    </row>
    <row r="9272" spans="1:3" x14ac:dyDescent="0.25">
      <c r="A9272" t="s">
        <v>27402</v>
      </c>
      <c r="B9272" t="s">
        <v>18085</v>
      </c>
      <c r="C9272" t="s">
        <v>18101</v>
      </c>
    </row>
    <row r="9273" spans="1:3" x14ac:dyDescent="0.25">
      <c r="A9273" t="s">
        <v>27403</v>
      </c>
      <c r="B9273" t="s">
        <v>18085</v>
      </c>
      <c r="C9273" t="s">
        <v>18100</v>
      </c>
    </row>
    <row r="9274" spans="1:3" x14ac:dyDescent="0.25">
      <c r="A9274" t="s">
        <v>27404</v>
      </c>
      <c r="B9274" t="s">
        <v>18085</v>
      </c>
      <c r="C9274" t="s">
        <v>18100</v>
      </c>
    </row>
    <row r="9275" spans="1:3" x14ac:dyDescent="0.25">
      <c r="A9275" t="s">
        <v>27405</v>
      </c>
      <c r="B9275" t="s">
        <v>18085</v>
      </c>
      <c r="C9275" t="s">
        <v>18087</v>
      </c>
    </row>
    <row r="9276" spans="1:3" x14ac:dyDescent="0.25">
      <c r="A9276" t="s">
        <v>27406</v>
      </c>
      <c r="B9276" t="s">
        <v>18085</v>
      </c>
      <c r="C9276" t="s">
        <v>18100</v>
      </c>
    </row>
    <row r="9277" spans="1:3" x14ac:dyDescent="0.25">
      <c r="A9277" t="s">
        <v>27407</v>
      </c>
      <c r="B9277" t="s">
        <v>18085</v>
      </c>
      <c r="C9277" t="s">
        <v>18352</v>
      </c>
    </row>
    <row r="9278" spans="1:3" x14ac:dyDescent="0.25">
      <c r="A9278" t="s">
        <v>27408</v>
      </c>
      <c r="B9278" t="s">
        <v>18108</v>
      </c>
      <c r="C9278" t="s">
        <v>18100</v>
      </c>
    </row>
    <row r="9279" spans="1:3" x14ac:dyDescent="0.25">
      <c r="A9279" t="s">
        <v>27409</v>
      </c>
      <c r="B9279" t="s">
        <v>18085</v>
      </c>
      <c r="C9279" t="s">
        <v>18100</v>
      </c>
    </row>
    <row r="9280" spans="1:3" x14ac:dyDescent="0.25">
      <c r="A9280" t="s">
        <v>27410</v>
      </c>
      <c r="B9280" t="s">
        <v>18085</v>
      </c>
      <c r="C9280" t="s">
        <v>18087</v>
      </c>
    </row>
    <row r="9281" spans="1:3" x14ac:dyDescent="0.25">
      <c r="A9281" t="s">
        <v>27411</v>
      </c>
      <c r="B9281" t="s">
        <v>18085</v>
      </c>
      <c r="C9281" t="s">
        <v>18087</v>
      </c>
    </row>
    <row r="9282" spans="1:3" x14ac:dyDescent="0.25">
      <c r="A9282" t="s">
        <v>27412</v>
      </c>
      <c r="B9282" t="s">
        <v>18085</v>
      </c>
      <c r="C9282" t="s">
        <v>18087</v>
      </c>
    </row>
    <row r="9283" spans="1:3" x14ac:dyDescent="0.25">
      <c r="A9283" t="s">
        <v>27413</v>
      </c>
      <c r="B9283" t="s">
        <v>18085</v>
      </c>
      <c r="C9283" t="s">
        <v>18087</v>
      </c>
    </row>
    <row r="9284" spans="1:3" x14ac:dyDescent="0.25">
      <c r="A9284" t="s">
        <v>27414</v>
      </c>
      <c r="B9284" t="s">
        <v>18085</v>
      </c>
      <c r="C9284" t="s">
        <v>18100</v>
      </c>
    </row>
    <row r="9285" spans="1:3" x14ac:dyDescent="0.25">
      <c r="A9285" t="s">
        <v>27415</v>
      </c>
      <c r="B9285" t="s">
        <v>18085</v>
      </c>
      <c r="C9285" t="s">
        <v>18100</v>
      </c>
    </row>
    <row r="9286" spans="1:3" x14ac:dyDescent="0.25">
      <c r="A9286" t="s">
        <v>27416</v>
      </c>
      <c r="B9286" t="s">
        <v>18085</v>
      </c>
      <c r="C9286" t="s">
        <v>18087</v>
      </c>
    </row>
    <row r="9287" spans="1:3" x14ac:dyDescent="0.25">
      <c r="A9287" t="s">
        <v>27417</v>
      </c>
      <c r="B9287" t="s">
        <v>18085</v>
      </c>
      <c r="C9287" t="s">
        <v>18100</v>
      </c>
    </row>
    <row r="9288" spans="1:3" x14ac:dyDescent="0.25">
      <c r="A9288" t="s">
        <v>27418</v>
      </c>
      <c r="B9288" t="s">
        <v>18085</v>
      </c>
      <c r="C9288" t="s">
        <v>18100</v>
      </c>
    </row>
    <row r="9289" spans="1:3" x14ac:dyDescent="0.25">
      <c r="A9289" t="s">
        <v>27419</v>
      </c>
      <c r="B9289" t="s">
        <v>18085</v>
      </c>
      <c r="C9289" t="s">
        <v>18100</v>
      </c>
    </row>
    <row r="9290" spans="1:3" x14ac:dyDescent="0.25">
      <c r="A9290" t="s">
        <v>27420</v>
      </c>
      <c r="B9290" t="s">
        <v>18085</v>
      </c>
      <c r="C9290" t="s">
        <v>18087</v>
      </c>
    </row>
    <row r="9291" spans="1:3" x14ac:dyDescent="0.25">
      <c r="A9291" t="s">
        <v>27421</v>
      </c>
      <c r="B9291" t="s">
        <v>18085</v>
      </c>
      <c r="C9291" t="s">
        <v>18087</v>
      </c>
    </row>
    <row r="9292" spans="1:3" x14ac:dyDescent="0.25">
      <c r="A9292" t="s">
        <v>27422</v>
      </c>
      <c r="B9292" t="s">
        <v>18085</v>
      </c>
      <c r="C9292" t="s">
        <v>18100</v>
      </c>
    </row>
    <row r="9293" spans="1:3" x14ac:dyDescent="0.25">
      <c r="A9293" t="s">
        <v>27423</v>
      </c>
      <c r="B9293" t="s">
        <v>18085</v>
      </c>
      <c r="C9293" t="s">
        <v>18100</v>
      </c>
    </row>
    <row r="9294" spans="1:3" x14ac:dyDescent="0.25">
      <c r="A9294" t="s">
        <v>27424</v>
      </c>
      <c r="B9294" t="s">
        <v>18085</v>
      </c>
      <c r="C9294" t="s">
        <v>18087</v>
      </c>
    </row>
    <row r="9295" spans="1:3" x14ac:dyDescent="0.25">
      <c r="A9295" t="s">
        <v>27425</v>
      </c>
      <c r="B9295" t="s">
        <v>18085</v>
      </c>
      <c r="C9295" t="s">
        <v>18087</v>
      </c>
    </row>
    <row r="9296" spans="1:3" x14ac:dyDescent="0.25">
      <c r="A9296" t="s">
        <v>27426</v>
      </c>
      <c r="B9296" t="s">
        <v>18085</v>
      </c>
      <c r="C9296" t="s">
        <v>18087</v>
      </c>
    </row>
    <row r="9297" spans="1:3" x14ac:dyDescent="0.25">
      <c r="A9297" t="s">
        <v>27427</v>
      </c>
      <c r="B9297" t="s">
        <v>18085</v>
      </c>
      <c r="C9297" t="s">
        <v>18100</v>
      </c>
    </row>
    <row r="9298" spans="1:3" x14ac:dyDescent="0.25">
      <c r="A9298" t="s">
        <v>27428</v>
      </c>
      <c r="B9298" t="s">
        <v>18085</v>
      </c>
      <c r="C9298" t="s">
        <v>18087</v>
      </c>
    </row>
    <row r="9299" spans="1:3" x14ac:dyDescent="0.25">
      <c r="A9299" t="s">
        <v>27429</v>
      </c>
      <c r="B9299" t="s">
        <v>18085</v>
      </c>
      <c r="C9299" t="s">
        <v>18087</v>
      </c>
    </row>
    <row r="9300" spans="1:3" x14ac:dyDescent="0.25">
      <c r="A9300" t="s">
        <v>27430</v>
      </c>
      <c r="B9300" t="s">
        <v>18085</v>
      </c>
      <c r="C9300" t="s">
        <v>18087</v>
      </c>
    </row>
    <row r="9301" spans="1:3" x14ac:dyDescent="0.25">
      <c r="A9301" t="s">
        <v>27431</v>
      </c>
      <c r="B9301" t="s">
        <v>18085</v>
      </c>
      <c r="C9301" t="s">
        <v>18087</v>
      </c>
    </row>
    <row r="9302" spans="1:3" x14ac:dyDescent="0.25">
      <c r="A9302" t="s">
        <v>27432</v>
      </c>
      <c r="B9302" t="s">
        <v>18085</v>
      </c>
      <c r="C9302" t="s">
        <v>18087</v>
      </c>
    </row>
    <row r="9303" spans="1:3" x14ac:dyDescent="0.25">
      <c r="A9303" t="s">
        <v>27433</v>
      </c>
      <c r="B9303" t="s">
        <v>18085</v>
      </c>
      <c r="C9303" t="s">
        <v>18087</v>
      </c>
    </row>
    <row r="9304" spans="1:3" x14ac:dyDescent="0.25">
      <c r="A9304" t="s">
        <v>27434</v>
      </c>
      <c r="B9304" t="s">
        <v>18085</v>
      </c>
      <c r="C9304" t="s">
        <v>18100</v>
      </c>
    </row>
    <row r="9305" spans="1:3" x14ac:dyDescent="0.25">
      <c r="A9305" t="s">
        <v>27435</v>
      </c>
      <c r="B9305" t="s">
        <v>18085</v>
      </c>
      <c r="C9305" t="s">
        <v>18087</v>
      </c>
    </row>
    <row r="9306" spans="1:3" x14ac:dyDescent="0.25">
      <c r="A9306" t="s">
        <v>27436</v>
      </c>
      <c r="B9306" t="s">
        <v>18085</v>
      </c>
      <c r="C9306" t="s">
        <v>18087</v>
      </c>
    </row>
    <row r="9307" spans="1:3" x14ac:dyDescent="0.25">
      <c r="A9307" t="s">
        <v>27437</v>
      </c>
      <c r="B9307" t="s">
        <v>18085</v>
      </c>
      <c r="C9307" t="s">
        <v>18087</v>
      </c>
    </row>
    <row r="9308" spans="1:3" x14ac:dyDescent="0.25">
      <c r="A9308" t="s">
        <v>27438</v>
      </c>
      <c r="B9308" t="s">
        <v>18085</v>
      </c>
      <c r="C9308" t="s">
        <v>18100</v>
      </c>
    </row>
    <row r="9309" spans="1:3" x14ac:dyDescent="0.25">
      <c r="A9309" t="s">
        <v>27439</v>
      </c>
      <c r="B9309" t="s">
        <v>18085</v>
      </c>
      <c r="C9309" t="s">
        <v>18087</v>
      </c>
    </row>
    <row r="9310" spans="1:3" x14ac:dyDescent="0.25">
      <c r="A9310" t="s">
        <v>27440</v>
      </c>
      <c r="B9310" t="s">
        <v>18085</v>
      </c>
      <c r="C9310" t="s">
        <v>18100</v>
      </c>
    </row>
    <row r="9311" spans="1:3" x14ac:dyDescent="0.25">
      <c r="A9311" t="s">
        <v>27441</v>
      </c>
      <c r="B9311" t="s">
        <v>18085</v>
      </c>
      <c r="C9311" t="s">
        <v>18492</v>
      </c>
    </row>
    <row r="9312" spans="1:3" x14ac:dyDescent="0.25">
      <c r="A9312" t="s">
        <v>27442</v>
      </c>
      <c r="B9312" t="s">
        <v>18085</v>
      </c>
      <c r="C9312" t="s">
        <v>18100</v>
      </c>
    </row>
    <row r="9313" spans="1:3" x14ac:dyDescent="0.25">
      <c r="A9313" t="s">
        <v>27443</v>
      </c>
      <c r="B9313" t="s">
        <v>18085</v>
      </c>
      <c r="C9313" t="s">
        <v>18087</v>
      </c>
    </row>
    <row r="9314" spans="1:3" x14ac:dyDescent="0.25">
      <c r="A9314" t="s">
        <v>27444</v>
      </c>
      <c r="B9314" t="s">
        <v>18085</v>
      </c>
      <c r="C9314" t="s">
        <v>18100</v>
      </c>
    </row>
    <row r="9315" spans="1:3" x14ac:dyDescent="0.25">
      <c r="A9315" t="s">
        <v>27445</v>
      </c>
      <c r="B9315" t="s">
        <v>18085</v>
      </c>
      <c r="C9315" t="s">
        <v>18087</v>
      </c>
    </row>
    <row r="9316" spans="1:3" x14ac:dyDescent="0.25">
      <c r="A9316" t="s">
        <v>27446</v>
      </c>
      <c r="B9316" t="s">
        <v>18085</v>
      </c>
      <c r="C9316" t="s">
        <v>18087</v>
      </c>
    </row>
    <row r="9317" spans="1:3" x14ac:dyDescent="0.25">
      <c r="A9317" t="s">
        <v>27447</v>
      </c>
      <c r="B9317" t="s">
        <v>18085</v>
      </c>
      <c r="C9317" t="s">
        <v>18087</v>
      </c>
    </row>
    <row r="9318" spans="1:3" x14ac:dyDescent="0.25">
      <c r="A9318" t="s">
        <v>27448</v>
      </c>
      <c r="B9318" t="s">
        <v>18085</v>
      </c>
      <c r="C9318" t="s">
        <v>18087</v>
      </c>
    </row>
    <row r="9319" spans="1:3" x14ac:dyDescent="0.25">
      <c r="A9319" t="s">
        <v>27449</v>
      </c>
      <c r="B9319" t="s">
        <v>18085</v>
      </c>
      <c r="C9319" t="s">
        <v>18100</v>
      </c>
    </row>
    <row r="9320" spans="1:3" x14ac:dyDescent="0.25">
      <c r="A9320" t="s">
        <v>27450</v>
      </c>
      <c r="B9320" t="s">
        <v>18085</v>
      </c>
      <c r="C9320" t="s">
        <v>18087</v>
      </c>
    </row>
    <row r="9321" spans="1:3" x14ac:dyDescent="0.25">
      <c r="A9321" t="s">
        <v>27451</v>
      </c>
      <c r="B9321" t="s">
        <v>18085</v>
      </c>
      <c r="C9321" t="s">
        <v>18100</v>
      </c>
    </row>
    <row r="9322" spans="1:3" x14ac:dyDescent="0.25">
      <c r="A9322" t="s">
        <v>27452</v>
      </c>
      <c r="B9322" t="s">
        <v>18085</v>
      </c>
      <c r="C9322" t="s">
        <v>18229</v>
      </c>
    </row>
    <row r="9323" spans="1:3" x14ac:dyDescent="0.25">
      <c r="A9323" t="s">
        <v>27453</v>
      </c>
      <c r="B9323" t="s">
        <v>18085</v>
      </c>
      <c r="C9323" t="s">
        <v>18158</v>
      </c>
    </row>
    <row r="9324" spans="1:3" x14ac:dyDescent="0.25">
      <c r="A9324" t="s">
        <v>27454</v>
      </c>
      <c r="B9324" t="s">
        <v>18085</v>
      </c>
      <c r="C9324" t="s">
        <v>18087</v>
      </c>
    </row>
    <row r="9325" spans="1:3" x14ac:dyDescent="0.25">
      <c r="A9325" t="s">
        <v>27455</v>
      </c>
      <c r="B9325" t="s">
        <v>18085</v>
      </c>
      <c r="C9325" t="s">
        <v>20282</v>
      </c>
    </row>
    <row r="9326" spans="1:3" x14ac:dyDescent="0.25">
      <c r="A9326" t="s">
        <v>27456</v>
      </c>
      <c r="B9326" t="s">
        <v>18085</v>
      </c>
      <c r="C9326" t="s">
        <v>18087</v>
      </c>
    </row>
    <row r="9327" spans="1:3" x14ac:dyDescent="0.25">
      <c r="A9327" t="s">
        <v>27457</v>
      </c>
      <c r="B9327" t="s">
        <v>18279</v>
      </c>
      <c r="C9327" t="s">
        <v>18100</v>
      </c>
    </row>
    <row r="9328" spans="1:3" x14ac:dyDescent="0.25">
      <c r="A9328" t="s">
        <v>27458</v>
      </c>
      <c r="B9328" t="s">
        <v>18085</v>
      </c>
      <c r="C9328" t="s">
        <v>18087</v>
      </c>
    </row>
    <row r="9329" spans="1:3" x14ac:dyDescent="0.25">
      <c r="A9329" t="s">
        <v>27459</v>
      </c>
      <c r="B9329" t="s">
        <v>18085</v>
      </c>
      <c r="C9329" t="s">
        <v>18087</v>
      </c>
    </row>
    <row r="9330" spans="1:3" x14ac:dyDescent="0.25">
      <c r="A9330" t="s">
        <v>27460</v>
      </c>
      <c r="B9330" t="s">
        <v>18085</v>
      </c>
      <c r="C9330" t="s">
        <v>18087</v>
      </c>
    </row>
    <row r="9331" spans="1:3" x14ac:dyDescent="0.25">
      <c r="A9331" t="s">
        <v>27461</v>
      </c>
      <c r="B9331" t="s">
        <v>18085</v>
      </c>
      <c r="C9331" t="s">
        <v>18087</v>
      </c>
    </row>
    <row r="9332" spans="1:3" x14ac:dyDescent="0.25">
      <c r="A9332" t="s">
        <v>27462</v>
      </c>
      <c r="B9332" t="s">
        <v>18085</v>
      </c>
      <c r="C9332" t="s">
        <v>20798</v>
      </c>
    </row>
    <row r="9333" spans="1:3" x14ac:dyDescent="0.25">
      <c r="A9333" t="s">
        <v>27463</v>
      </c>
      <c r="B9333" t="s">
        <v>18085</v>
      </c>
      <c r="C9333" t="s">
        <v>18087</v>
      </c>
    </row>
    <row r="9334" spans="1:3" x14ac:dyDescent="0.25">
      <c r="A9334" t="s">
        <v>27464</v>
      </c>
      <c r="B9334" t="s">
        <v>18085</v>
      </c>
      <c r="C9334" t="s">
        <v>18100</v>
      </c>
    </row>
    <row r="9335" spans="1:3" x14ac:dyDescent="0.25">
      <c r="A9335" t="s">
        <v>27465</v>
      </c>
      <c r="B9335" t="s">
        <v>18085</v>
      </c>
      <c r="C9335" t="s">
        <v>18087</v>
      </c>
    </row>
    <row r="9336" spans="1:3" x14ac:dyDescent="0.25">
      <c r="A9336" t="s">
        <v>27466</v>
      </c>
      <c r="B9336" t="s">
        <v>18085</v>
      </c>
      <c r="C9336" t="s">
        <v>18087</v>
      </c>
    </row>
    <row r="9337" spans="1:3" x14ac:dyDescent="0.25">
      <c r="A9337" t="s">
        <v>27467</v>
      </c>
      <c r="B9337" t="s">
        <v>19634</v>
      </c>
      <c r="C9337" t="s">
        <v>18175</v>
      </c>
    </row>
    <row r="9338" spans="1:3" x14ac:dyDescent="0.25">
      <c r="A9338" t="s">
        <v>27468</v>
      </c>
      <c r="B9338" t="s">
        <v>18085</v>
      </c>
      <c r="C9338" t="s">
        <v>18087</v>
      </c>
    </row>
    <row r="9339" spans="1:3" x14ac:dyDescent="0.25">
      <c r="A9339" t="s">
        <v>27469</v>
      </c>
      <c r="B9339" t="s">
        <v>18085</v>
      </c>
      <c r="C9339" t="s">
        <v>18087</v>
      </c>
    </row>
    <row r="9340" spans="1:3" x14ac:dyDescent="0.25">
      <c r="A9340" t="s">
        <v>27470</v>
      </c>
      <c r="B9340" t="s">
        <v>18085</v>
      </c>
      <c r="C9340" t="s">
        <v>18087</v>
      </c>
    </row>
    <row r="9341" spans="1:3" x14ac:dyDescent="0.25">
      <c r="A9341" t="s">
        <v>27471</v>
      </c>
      <c r="B9341" t="s">
        <v>18085</v>
      </c>
      <c r="C9341" t="s">
        <v>18100</v>
      </c>
    </row>
    <row r="9342" spans="1:3" x14ac:dyDescent="0.25">
      <c r="A9342" t="s">
        <v>27472</v>
      </c>
      <c r="B9342" t="s">
        <v>18085</v>
      </c>
      <c r="C9342" t="s">
        <v>18117</v>
      </c>
    </row>
    <row r="9343" spans="1:3" x14ac:dyDescent="0.25">
      <c r="A9343" t="s">
        <v>27473</v>
      </c>
      <c r="B9343" t="s">
        <v>18085</v>
      </c>
      <c r="C9343" t="s">
        <v>18087</v>
      </c>
    </row>
    <row r="9344" spans="1:3" x14ac:dyDescent="0.25">
      <c r="A9344" t="s">
        <v>27474</v>
      </c>
      <c r="B9344" t="s">
        <v>18085</v>
      </c>
      <c r="C9344" t="s">
        <v>18100</v>
      </c>
    </row>
    <row r="9345" spans="1:3" x14ac:dyDescent="0.25">
      <c r="A9345" t="s">
        <v>27475</v>
      </c>
      <c r="B9345" t="s">
        <v>18085</v>
      </c>
      <c r="C9345" t="s">
        <v>18100</v>
      </c>
    </row>
    <row r="9346" spans="1:3" x14ac:dyDescent="0.25">
      <c r="A9346" t="s">
        <v>27476</v>
      </c>
      <c r="B9346" t="s">
        <v>18085</v>
      </c>
      <c r="C9346" t="s">
        <v>18100</v>
      </c>
    </row>
    <row r="9347" spans="1:3" x14ac:dyDescent="0.25">
      <c r="A9347" t="s">
        <v>27477</v>
      </c>
      <c r="B9347" t="s">
        <v>18085</v>
      </c>
      <c r="C9347" t="s">
        <v>18087</v>
      </c>
    </row>
    <row r="9348" spans="1:3" x14ac:dyDescent="0.25">
      <c r="A9348" t="s">
        <v>27478</v>
      </c>
      <c r="B9348" t="s">
        <v>18085</v>
      </c>
      <c r="C9348" t="s">
        <v>18087</v>
      </c>
    </row>
    <row r="9349" spans="1:3" x14ac:dyDescent="0.25">
      <c r="A9349" t="s">
        <v>27479</v>
      </c>
      <c r="B9349" t="s">
        <v>18085</v>
      </c>
      <c r="C9349" t="s">
        <v>18100</v>
      </c>
    </row>
    <row r="9350" spans="1:3" x14ac:dyDescent="0.25">
      <c r="A9350" t="s">
        <v>27480</v>
      </c>
      <c r="B9350" t="s">
        <v>18085</v>
      </c>
      <c r="C9350" t="s">
        <v>18100</v>
      </c>
    </row>
    <row r="9351" spans="1:3" x14ac:dyDescent="0.25">
      <c r="A9351" t="s">
        <v>27481</v>
      </c>
      <c r="B9351" t="s">
        <v>18085</v>
      </c>
      <c r="C9351" t="s">
        <v>18117</v>
      </c>
    </row>
    <row r="9352" spans="1:3" x14ac:dyDescent="0.25">
      <c r="A9352" t="s">
        <v>27482</v>
      </c>
      <c r="B9352" t="s">
        <v>18085</v>
      </c>
      <c r="C9352" t="s">
        <v>18087</v>
      </c>
    </row>
    <row r="9353" spans="1:3" x14ac:dyDescent="0.25">
      <c r="A9353" t="s">
        <v>27483</v>
      </c>
      <c r="B9353" t="s">
        <v>18085</v>
      </c>
      <c r="C9353" t="s">
        <v>18087</v>
      </c>
    </row>
    <row r="9354" spans="1:3" x14ac:dyDescent="0.25">
      <c r="A9354" t="s">
        <v>27484</v>
      </c>
      <c r="B9354" t="s">
        <v>18085</v>
      </c>
      <c r="C9354" t="s">
        <v>18100</v>
      </c>
    </row>
    <row r="9355" spans="1:3" x14ac:dyDescent="0.25">
      <c r="A9355" t="s">
        <v>27485</v>
      </c>
      <c r="B9355" t="s">
        <v>18085</v>
      </c>
      <c r="C9355" t="s">
        <v>18087</v>
      </c>
    </row>
    <row r="9356" spans="1:3" x14ac:dyDescent="0.25">
      <c r="A9356" t="s">
        <v>27486</v>
      </c>
      <c r="B9356" t="s">
        <v>18085</v>
      </c>
      <c r="C9356" t="s">
        <v>18087</v>
      </c>
    </row>
    <row r="9357" spans="1:3" x14ac:dyDescent="0.25">
      <c r="A9357" t="s">
        <v>27487</v>
      </c>
      <c r="B9357" t="s">
        <v>18085</v>
      </c>
      <c r="C9357" t="s">
        <v>18100</v>
      </c>
    </row>
    <row r="9358" spans="1:3" x14ac:dyDescent="0.25">
      <c r="A9358" t="s">
        <v>27488</v>
      </c>
      <c r="B9358" t="s">
        <v>18085</v>
      </c>
      <c r="C9358" t="s">
        <v>18100</v>
      </c>
    </row>
    <row r="9359" spans="1:3" x14ac:dyDescent="0.25">
      <c r="A9359" t="s">
        <v>27489</v>
      </c>
      <c r="B9359" t="s">
        <v>18085</v>
      </c>
      <c r="C9359" t="s">
        <v>18100</v>
      </c>
    </row>
    <row r="9360" spans="1:3" x14ac:dyDescent="0.25">
      <c r="A9360" t="s">
        <v>27490</v>
      </c>
      <c r="B9360" t="s">
        <v>18085</v>
      </c>
      <c r="C9360" t="s">
        <v>18100</v>
      </c>
    </row>
    <row r="9361" spans="1:3" x14ac:dyDescent="0.25">
      <c r="A9361" t="s">
        <v>27491</v>
      </c>
      <c r="B9361" t="s">
        <v>18085</v>
      </c>
      <c r="C9361" t="s">
        <v>18087</v>
      </c>
    </row>
    <row r="9362" spans="1:3" x14ac:dyDescent="0.25">
      <c r="A9362" t="s">
        <v>27492</v>
      </c>
      <c r="B9362" t="s">
        <v>18085</v>
      </c>
      <c r="C9362" t="s">
        <v>18229</v>
      </c>
    </row>
    <row r="9363" spans="1:3" x14ac:dyDescent="0.25">
      <c r="A9363" t="s">
        <v>27493</v>
      </c>
      <c r="B9363" t="s">
        <v>18085</v>
      </c>
      <c r="C9363" t="s">
        <v>18087</v>
      </c>
    </row>
    <row r="9364" spans="1:3" x14ac:dyDescent="0.25">
      <c r="A9364" t="s">
        <v>27494</v>
      </c>
      <c r="B9364" t="s">
        <v>18085</v>
      </c>
      <c r="C9364" t="s">
        <v>18087</v>
      </c>
    </row>
    <row r="9365" spans="1:3" x14ac:dyDescent="0.25">
      <c r="A9365" t="s">
        <v>27495</v>
      </c>
      <c r="B9365" t="s">
        <v>18085</v>
      </c>
      <c r="C9365" t="s">
        <v>18100</v>
      </c>
    </row>
    <row r="9366" spans="1:3" x14ac:dyDescent="0.25">
      <c r="A9366" t="s">
        <v>27496</v>
      </c>
      <c r="B9366" t="s">
        <v>18085</v>
      </c>
      <c r="C9366" t="s">
        <v>18087</v>
      </c>
    </row>
    <row r="9367" spans="1:3" x14ac:dyDescent="0.25">
      <c r="A9367" t="s">
        <v>27497</v>
      </c>
      <c r="B9367" t="s">
        <v>18085</v>
      </c>
      <c r="C9367" t="s">
        <v>18100</v>
      </c>
    </row>
    <row r="9368" spans="1:3" x14ac:dyDescent="0.25">
      <c r="A9368" t="s">
        <v>27498</v>
      </c>
      <c r="B9368" t="s">
        <v>18085</v>
      </c>
      <c r="C9368" t="s">
        <v>18087</v>
      </c>
    </row>
    <row r="9369" spans="1:3" x14ac:dyDescent="0.25">
      <c r="A9369" t="s">
        <v>27499</v>
      </c>
      <c r="B9369" t="s">
        <v>18085</v>
      </c>
      <c r="C9369" t="s">
        <v>18087</v>
      </c>
    </row>
    <row r="9370" spans="1:3" x14ac:dyDescent="0.25">
      <c r="A9370" t="s">
        <v>27500</v>
      </c>
      <c r="B9370" t="s">
        <v>18085</v>
      </c>
      <c r="C9370" t="s">
        <v>18103</v>
      </c>
    </row>
    <row r="9371" spans="1:3" x14ac:dyDescent="0.25">
      <c r="A9371" t="s">
        <v>27501</v>
      </c>
      <c r="B9371" t="s">
        <v>18085</v>
      </c>
      <c r="C9371" t="s">
        <v>18087</v>
      </c>
    </row>
    <row r="9372" spans="1:3" x14ac:dyDescent="0.25">
      <c r="A9372" t="s">
        <v>27502</v>
      </c>
      <c r="B9372" t="s">
        <v>19490</v>
      </c>
      <c r="C9372" t="s">
        <v>18100</v>
      </c>
    </row>
    <row r="9373" spans="1:3" x14ac:dyDescent="0.25">
      <c r="A9373" t="s">
        <v>27503</v>
      </c>
      <c r="B9373" t="s">
        <v>18085</v>
      </c>
      <c r="C9373" t="s">
        <v>18100</v>
      </c>
    </row>
    <row r="9374" spans="1:3" x14ac:dyDescent="0.25">
      <c r="A9374" t="s">
        <v>27504</v>
      </c>
      <c r="B9374" t="s">
        <v>18085</v>
      </c>
      <c r="C9374" t="s">
        <v>18396</v>
      </c>
    </row>
    <row r="9375" spans="1:3" x14ac:dyDescent="0.25">
      <c r="A9375" t="s">
        <v>27505</v>
      </c>
      <c r="B9375" t="s">
        <v>18085</v>
      </c>
      <c r="C9375" t="s">
        <v>18100</v>
      </c>
    </row>
    <row r="9376" spans="1:3" x14ac:dyDescent="0.25">
      <c r="A9376" t="s">
        <v>27506</v>
      </c>
      <c r="B9376" t="s">
        <v>18085</v>
      </c>
      <c r="C9376" t="s">
        <v>18100</v>
      </c>
    </row>
    <row r="9377" spans="1:3" x14ac:dyDescent="0.25">
      <c r="A9377" t="s">
        <v>27507</v>
      </c>
      <c r="B9377" t="s">
        <v>18085</v>
      </c>
      <c r="C9377" t="s">
        <v>18087</v>
      </c>
    </row>
    <row r="9378" spans="1:3" x14ac:dyDescent="0.25">
      <c r="A9378" t="s">
        <v>27508</v>
      </c>
      <c r="B9378" t="s">
        <v>18108</v>
      </c>
      <c r="C9378" t="s">
        <v>18100</v>
      </c>
    </row>
    <row r="9379" spans="1:3" x14ac:dyDescent="0.25">
      <c r="A9379" t="s">
        <v>27509</v>
      </c>
      <c r="B9379" t="s">
        <v>18085</v>
      </c>
      <c r="C9379" t="s">
        <v>18100</v>
      </c>
    </row>
    <row r="9380" spans="1:3" x14ac:dyDescent="0.25">
      <c r="A9380" t="s">
        <v>27510</v>
      </c>
      <c r="B9380" t="s">
        <v>18085</v>
      </c>
      <c r="C9380" t="s">
        <v>18100</v>
      </c>
    </row>
    <row r="9381" spans="1:3" x14ac:dyDescent="0.25">
      <c r="A9381" t="s">
        <v>27511</v>
      </c>
      <c r="B9381" t="s">
        <v>18085</v>
      </c>
      <c r="C9381" t="s">
        <v>18100</v>
      </c>
    </row>
    <row r="9382" spans="1:3" x14ac:dyDescent="0.25">
      <c r="A9382" t="s">
        <v>27512</v>
      </c>
      <c r="B9382" t="s">
        <v>18085</v>
      </c>
      <c r="C9382" t="s">
        <v>18100</v>
      </c>
    </row>
    <row r="9383" spans="1:3" x14ac:dyDescent="0.25">
      <c r="A9383" t="s">
        <v>27513</v>
      </c>
      <c r="B9383" t="s">
        <v>18085</v>
      </c>
      <c r="C9383" t="s">
        <v>18100</v>
      </c>
    </row>
    <row r="9384" spans="1:3" x14ac:dyDescent="0.25">
      <c r="A9384" t="s">
        <v>27514</v>
      </c>
      <c r="B9384" t="s">
        <v>18085</v>
      </c>
      <c r="C9384" t="s">
        <v>18100</v>
      </c>
    </row>
    <row r="9385" spans="1:3" x14ac:dyDescent="0.25">
      <c r="A9385" t="s">
        <v>27515</v>
      </c>
      <c r="B9385" t="s">
        <v>18085</v>
      </c>
      <c r="C9385" t="s">
        <v>18100</v>
      </c>
    </row>
    <row r="9386" spans="1:3" x14ac:dyDescent="0.25">
      <c r="A9386" t="s">
        <v>27516</v>
      </c>
      <c r="B9386" t="s">
        <v>18085</v>
      </c>
      <c r="C9386" t="s">
        <v>18100</v>
      </c>
    </row>
    <row r="9387" spans="1:3" x14ac:dyDescent="0.25">
      <c r="A9387" t="s">
        <v>27517</v>
      </c>
      <c r="B9387" t="s">
        <v>18085</v>
      </c>
      <c r="C9387" t="s">
        <v>18087</v>
      </c>
    </row>
    <row r="9388" spans="1:3" x14ac:dyDescent="0.25">
      <c r="A9388" t="s">
        <v>27518</v>
      </c>
      <c r="B9388" t="s">
        <v>18108</v>
      </c>
      <c r="C9388" t="s">
        <v>18100</v>
      </c>
    </row>
    <row r="9389" spans="1:3" x14ac:dyDescent="0.25">
      <c r="A9389" t="s">
        <v>27519</v>
      </c>
      <c r="B9389" t="s">
        <v>18085</v>
      </c>
      <c r="C9389" t="s">
        <v>18087</v>
      </c>
    </row>
    <row r="9390" spans="1:3" x14ac:dyDescent="0.25">
      <c r="A9390" t="s">
        <v>27520</v>
      </c>
      <c r="B9390" t="s">
        <v>18085</v>
      </c>
      <c r="C9390" t="s">
        <v>18087</v>
      </c>
    </row>
    <row r="9391" spans="1:3" x14ac:dyDescent="0.25">
      <c r="A9391" t="s">
        <v>27521</v>
      </c>
      <c r="B9391" t="s">
        <v>18085</v>
      </c>
      <c r="C9391" t="s">
        <v>18087</v>
      </c>
    </row>
    <row r="9392" spans="1:3" x14ac:dyDescent="0.25">
      <c r="A9392" t="s">
        <v>27522</v>
      </c>
      <c r="B9392" t="s">
        <v>18085</v>
      </c>
      <c r="C9392" t="s">
        <v>18352</v>
      </c>
    </row>
    <row r="9393" spans="1:3" x14ac:dyDescent="0.25">
      <c r="A9393" t="s">
        <v>27523</v>
      </c>
      <c r="B9393" t="s">
        <v>18085</v>
      </c>
      <c r="C9393" t="s">
        <v>18100</v>
      </c>
    </row>
    <row r="9394" spans="1:3" x14ac:dyDescent="0.25">
      <c r="A9394" t="s">
        <v>27524</v>
      </c>
      <c r="B9394" t="s">
        <v>18085</v>
      </c>
      <c r="C9394" t="s">
        <v>18087</v>
      </c>
    </row>
    <row r="9395" spans="1:3" x14ac:dyDescent="0.25">
      <c r="A9395" t="s">
        <v>27525</v>
      </c>
      <c r="B9395" t="s">
        <v>18085</v>
      </c>
      <c r="C9395" t="s">
        <v>18140</v>
      </c>
    </row>
    <row r="9396" spans="1:3" x14ac:dyDescent="0.25">
      <c r="A9396" t="s">
        <v>27526</v>
      </c>
      <c r="B9396" t="s">
        <v>18085</v>
      </c>
      <c r="C9396" t="s">
        <v>18100</v>
      </c>
    </row>
    <row r="9397" spans="1:3" x14ac:dyDescent="0.25">
      <c r="A9397" t="s">
        <v>27527</v>
      </c>
      <c r="B9397" t="s">
        <v>18085</v>
      </c>
      <c r="C9397" t="s">
        <v>18100</v>
      </c>
    </row>
    <row r="9398" spans="1:3" x14ac:dyDescent="0.25">
      <c r="A9398" t="s">
        <v>27528</v>
      </c>
      <c r="B9398" t="s">
        <v>18085</v>
      </c>
      <c r="C9398" t="s">
        <v>18100</v>
      </c>
    </row>
    <row r="9399" spans="1:3" x14ac:dyDescent="0.25">
      <c r="A9399" t="s">
        <v>27529</v>
      </c>
      <c r="B9399" t="s">
        <v>18085</v>
      </c>
      <c r="C9399" t="s">
        <v>18100</v>
      </c>
    </row>
    <row r="9400" spans="1:3" x14ac:dyDescent="0.25">
      <c r="A9400" t="s">
        <v>27530</v>
      </c>
      <c r="B9400" t="s">
        <v>18085</v>
      </c>
      <c r="C9400" t="s">
        <v>18100</v>
      </c>
    </row>
    <row r="9401" spans="1:3" x14ac:dyDescent="0.25">
      <c r="A9401" t="s">
        <v>27531</v>
      </c>
      <c r="B9401" t="s">
        <v>18085</v>
      </c>
      <c r="C9401" t="s">
        <v>18087</v>
      </c>
    </row>
    <row r="9402" spans="1:3" x14ac:dyDescent="0.25">
      <c r="A9402" t="s">
        <v>27532</v>
      </c>
      <c r="B9402" t="s">
        <v>18085</v>
      </c>
      <c r="C9402" t="s">
        <v>18103</v>
      </c>
    </row>
    <row r="9403" spans="1:3" x14ac:dyDescent="0.25">
      <c r="A9403" t="s">
        <v>27533</v>
      </c>
      <c r="B9403" t="s">
        <v>18085</v>
      </c>
      <c r="C9403" t="s">
        <v>18100</v>
      </c>
    </row>
    <row r="9404" spans="1:3" x14ac:dyDescent="0.25">
      <c r="A9404" t="s">
        <v>27534</v>
      </c>
      <c r="B9404" t="s">
        <v>18085</v>
      </c>
      <c r="C9404" t="s">
        <v>18100</v>
      </c>
    </row>
    <row r="9405" spans="1:3" x14ac:dyDescent="0.25">
      <c r="A9405" t="s">
        <v>27535</v>
      </c>
      <c r="B9405" t="s">
        <v>18085</v>
      </c>
      <c r="C9405" t="s">
        <v>18087</v>
      </c>
    </row>
    <row r="9406" spans="1:3" x14ac:dyDescent="0.25">
      <c r="A9406" t="s">
        <v>27536</v>
      </c>
      <c r="B9406" t="s">
        <v>18085</v>
      </c>
      <c r="C9406" t="s">
        <v>18100</v>
      </c>
    </row>
    <row r="9407" spans="1:3" x14ac:dyDescent="0.25">
      <c r="A9407" t="s">
        <v>27537</v>
      </c>
      <c r="B9407" t="s">
        <v>18085</v>
      </c>
      <c r="C9407" t="s">
        <v>18100</v>
      </c>
    </row>
    <row r="9408" spans="1:3" x14ac:dyDescent="0.25">
      <c r="A9408" t="s">
        <v>27538</v>
      </c>
      <c r="B9408" t="s">
        <v>18085</v>
      </c>
      <c r="C9408" t="s">
        <v>18087</v>
      </c>
    </row>
    <row r="9409" spans="1:3" x14ac:dyDescent="0.25">
      <c r="A9409" t="s">
        <v>27539</v>
      </c>
      <c r="B9409" t="s">
        <v>18279</v>
      </c>
      <c r="C9409" t="s">
        <v>18100</v>
      </c>
    </row>
    <row r="9410" spans="1:3" x14ac:dyDescent="0.25">
      <c r="A9410" t="s">
        <v>27540</v>
      </c>
      <c r="B9410" t="s">
        <v>18085</v>
      </c>
      <c r="C9410" t="s">
        <v>18087</v>
      </c>
    </row>
    <row r="9411" spans="1:3" x14ac:dyDescent="0.25">
      <c r="A9411" t="s">
        <v>27541</v>
      </c>
      <c r="B9411" t="s">
        <v>18085</v>
      </c>
      <c r="C9411" t="s">
        <v>18103</v>
      </c>
    </row>
    <row r="9412" spans="1:3" x14ac:dyDescent="0.25">
      <c r="A9412" t="s">
        <v>27542</v>
      </c>
      <c r="B9412" t="s">
        <v>18085</v>
      </c>
      <c r="C9412" t="s">
        <v>18087</v>
      </c>
    </row>
    <row r="9413" spans="1:3" x14ac:dyDescent="0.25">
      <c r="A9413" t="s">
        <v>27543</v>
      </c>
      <c r="B9413" t="s">
        <v>18085</v>
      </c>
      <c r="C9413" t="s">
        <v>18087</v>
      </c>
    </row>
    <row r="9414" spans="1:3" x14ac:dyDescent="0.25">
      <c r="A9414" t="s">
        <v>27544</v>
      </c>
      <c r="B9414" t="s">
        <v>18085</v>
      </c>
      <c r="C9414" t="s">
        <v>18087</v>
      </c>
    </row>
    <row r="9415" spans="1:3" x14ac:dyDescent="0.25">
      <c r="A9415" t="s">
        <v>27545</v>
      </c>
      <c r="B9415" t="s">
        <v>18085</v>
      </c>
      <c r="C9415" t="s">
        <v>18087</v>
      </c>
    </row>
    <row r="9416" spans="1:3" x14ac:dyDescent="0.25">
      <c r="A9416" t="s">
        <v>27546</v>
      </c>
      <c r="B9416" t="s">
        <v>18085</v>
      </c>
      <c r="C9416" t="s">
        <v>18100</v>
      </c>
    </row>
    <row r="9417" spans="1:3" x14ac:dyDescent="0.25">
      <c r="A9417" t="s">
        <v>27547</v>
      </c>
      <c r="B9417" t="s">
        <v>18085</v>
      </c>
      <c r="C9417" t="s">
        <v>18087</v>
      </c>
    </row>
    <row r="9418" spans="1:3" x14ac:dyDescent="0.25">
      <c r="A9418" t="s">
        <v>27548</v>
      </c>
      <c r="B9418" t="s">
        <v>18085</v>
      </c>
      <c r="C9418" t="s">
        <v>18087</v>
      </c>
    </row>
    <row r="9419" spans="1:3" x14ac:dyDescent="0.25">
      <c r="A9419" t="s">
        <v>27549</v>
      </c>
      <c r="B9419" t="s">
        <v>18085</v>
      </c>
      <c r="C9419" t="s">
        <v>18100</v>
      </c>
    </row>
    <row r="9420" spans="1:3" x14ac:dyDescent="0.25">
      <c r="A9420" t="s">
        <v>27550</v>
      </c>
      <c r="B9420" t="s">
        <v>18085</v>
      </c>
      <c r="C9420" t="s">
        <v>18100</v>
      </c>
    </row>
    <row r="9421" spans="1:3" x14ac:dyDescent="0.25">
      <c r="A9421" t="s">
        <v>27551</v>
      </c>
      <c r="B9421" t="s">
        <v>18085</v>
      </c>
      <c r="C9421" t="s">
        <v>18229</v>
      </c>
    </row>
    <row r="9422" spans="1:3" x14ac:dyDescent="0.25">
      <c r="A9422" t="s">
        <v>27552</v>
      </c>
      <c r="B9422" t="s">
        <v>18279</v>
      </c>
      <c r="C9422" t="s">
        <v>18100</v>
      </c>
    </row>
    <row r="9423" spans="1:3" x14ac:dyDescent="0.25">
      <c r="A9423" t="s">
        <v>27553</v>
      </c>
      <c r="B9423" t="s">
        <v>18085</v>
      </c>
      <c r="C9423" t="s">
        <v>18100</v>
      </c>
    </row>
    <row r="9424" spans="1:3" x14ac:dyDescent="0.25">
      <c r="A9424" t="s">
        <v>27554</v>
      </c>
      <c r="B9424" t="s">
        <v>18085</v>
      </c>
      <c r="C9424" t="s">
        <v>18100</v>
      </c>
    </row>
    <row r="9425" spans="1:3" x14ac:dyDescent="0.25">
      <c r="A9425" t="s">
        <v>27555</v>
      </c>
      <c r="B9425" t="s">
        <v>18085</v>
      </c>
      <c r="C9425" t="s">
        <v>18100</v>
      </c>
    </row>
    <row r="9426" spans="1:3" x14ac:dyDescent="0.25">
      <c r="A9426" t="s">
        <v>27556</v>
      </c>
      <c r="B9426" t="s">
        <v>18085</v>
      </c>
      <c r="C9426" t="s">
        <v>18100</v>
      </c>
    </row>
    <row r="9427" spans="1:3" x14ac:dyDescent="0.25">
      <c r="A9427" t="s">
        <v>27557</v>
      </c>
      <c r="B9427" t="s">
        <v>18085</v>
      </c>
      <c r="C9427" t="s">
        <v>18100</v>
      </c>
    </row>
    <row r="9428" spans="1:3" x14ac:dyDescent="0.25">
      <c r="A9428" t="s">
        <v>27558</v>
      </c>
      <c r="B9428" t="s">
        <v>18085</v>
      </c>
      <c r="C9428" t="s">
        <v>18087</v>
      </c>
    </row>
    <row r="9429" spans="1:3" x14ac:dyDescent="0.25">
      <c r="A9429" t="s">
        <v>27559</v>
      </c>
      <c r="B9429" t="s">
        <v>18085</v>
      </c>
      <c r="C9429" t="s">
        <v>18152</v>
      </c>
    </row>
    <row r="9430" spans="1:3" x14ac:dyDescent="0.25">
      <c r="A9430" t="s">
        <v>27560</v>
      </c>
      <c r="B9430" t="s">
        <v>18085</v>
      </c>
      <c r="C9430" t="s">
        <v>18100</v>
      </c>
    </row>
    <row r="9431" spans="1:3" x14ac:dyDescent="0.25">
      <c r="A9431" t="s">
        <v>27561</v>
      </c>
      <c r="B9431" t="s">
        <v>18085</v>
      </c>
      <c r="C9431" t="s">
        <v>18100</v>
      </c>
    </row>
    <row r="9432" spans="1:3" x14ac:dyDescent="0.25">
      <c r="A9432" t="s">
        <v>27562</v>
      </c>
      <c r="B9432" t="s">
        <v>18085</v>
      </c>
      <c r="C9432" t="s">
        <v>18100</v>
      </c>
    </row>
    <row r="9433" spans="1:3" x14ac:dyDescent="0.25">
      <c r="A9433" t="s">
        <v>27563</v>
      </c>
      <c r="B9433" t="s">
        <v>18085</v>
      </c>
      <c r="C9433" t="s">
        <v>18087</v>
      </c>
    </row>
    <row r="9434" spans="1:3" x14ac:dyDescent="0.25">
      <c r="A9434" t="s">
        <v>27564</v>
      </c>
      <c r="B9434" t="s">
        <v>18085</v>
      </c>
      <c r="C9434" t="s">
        <v>18100</v>
      </c>
    </row>
    <row r="9435" spans="1:3" x14ac:dyDescent="0.25">
      <c r="A9435" t="s">
        <v>27565</v>
      </c>
      <c r="B9435" t="s">
        <v>18085</v>
      </c>
      <c r="C9435" t="s">
        <v>18087</v>
      </c>
    </row>
    <row r="9436" spans="1:3" x14ac:dyDescent="0.25">
      <c r="A9436" t="s">
        <v>27566</v>
      </c>
      <c r="B9436" t="s">
        <v>18085</v>
      </c>
      <c r="C9436" t="s">
        <v>18100</v>
      </c>
    </row>
    <row r="9437" spans="1:3" x14ac:dyDescent="0.25">
      <c r="A9437" t="s">
        <v>27567</v>
      </c>
      <c r="B9437" t="s">
        <v>18085</v>
      </c>
      <c r="C9437" t="s">
        <v>18087</v>
      </c>
    </row>
    <row r="9438" spans="1:3" x14ac:dyDescent="0.25">
      <c r="A9438" t="s">
        <v>27568</v>
      </c>
      <c r="B9438" t="s">
        <v>18085</v>
      </c>
      <c r="C9438" t="s">
        <v>18087</v>
      </c>
    </row>
    <row r="9439" spans="1:3" x14ac:dyDescent="0.25">
      <c r="A9439" t="s">
        <v>27569</v>
      </c>
      <c r="B9439" t="s">
        <v>18085</v>
      </c>
      <c r="C9439" t="s">
        <v>18100</v>
      </c>
    </row>
    <row r="9440" spans="1:3" x14ac:dyDescent="0.25">
      <c r="A9440" t="s">
        <v>27570</v>
      </c>
      <c r="B9440" t="s">
        <v>18085</v>
      </c>
      <c r="C9440" t="s">
        <v>18087</v>
      </c>
    </row>
    <row r="9441" spans="1:3" x14ac:dyDescent="0.25">
      <c r="A9441" t="s">
        <v>27571</v>
      </c>
      <c r="B9441" t="s">
        <v>18085</v>
      </c>
      <c r="C9441" t="s">
        <v>18100</v>
      </c>
    </row>
    <row r="9442" spans="1:3" x14ac:dyDescent="0.25">
      <c r="A9442" t="s">
        <v>27572</v>
      </c>
      <c r="B9442" t="s">
        <v>18085</v>
      </c>
      <c r="C9442" t="s">
        <v>18087</v>
      </c>
    </row>
    <row r="9443" spans="1:3" x14ac:dyDescent="0.25">
      <c r="A9443" t="s">
        <v>27573</v>
      </c>
      <c r="B9443" t="s">
        <v>18085</v>
      </c>
      <c r="C9443" t="s">
        <v>18087</v>
      </c>
    </row>
    <row r="9444" spans="1:3" x14ac:dyDescent="0.25">
      <c r="A9444" t="s">
        <v>27574</v>
      </c>
      <c r="B9444" t="s">
        <v>18085</v>
      </c>
      <c r="C9444" t="s">
        <v>18087</v>
      </c>
    </row>
    <row r="9445" spans="1:3" x14ac:dyDescent="0.25">
      <c r="A9445" t="s">
        <v>27575</v>
      </c>
      <c r="B9445" t="s">
        <v>18085</v>
      </c>
      <c r="C9445" t="s">
        <v>18087</v>
      </c>
    </row>
    <row r="9446" spans="1:3" x14ac:dyDescent="0.25">
      <c r="A9446" t="s">
        <v>27576</v>
      </c>
      <c r="B9446" t="s">
        <v>18085</v>
      </c>
      <c r="C9446" t="s">
        <v>18103</v>
      </c>
    </row>
    <row r="9447" spans="1:3" x14ac:dyDescent="0.25">
      <c r="A9447" t="s">
        <v>27577</v>
      </c>
      <c r="B9447" t="s">
        <v>18085</v>
      </c>
      <c r="C9447" t="s">
        <v>18100</v>
      </c>
    </row>
    <row r="9448" spans="1:3" x14ac:dyDescent="0.25">
      <c r="A9448" t="s">
        <v>27578</v>
      </c>
      <c r="B9448" t="s">
        <v>18085</v>
      </c>
      <c r="C9448" t="s">
        <v>18100</v>
      </c>
    </row>
    <row r="9449" spans="1:3" x14ac:dyDescent="0.25">
      <c r="A9449" t="s">
        <v>27579</v>
      </c>
      <c r="B9449" t="s">
        <v>18085</v>
      </c>
      <c r="C9449" t="s">
        <v>18087</v>
      </c>
    </row>
    <row r="9450" spans="1:3" x14ac:dyDescent="0.25">
      <c r="A9450" t="s">
        <v>27580</v>
      </c>
      <c r="B9450" t="s">
        <v>18085</v>
      </c>
      <c r="C9450" t="s">
        <v>18087</v>
      </c>
    </row>
    <row r="9451" spans="1:3" x14ac:dyDescent="0.25">
      <c r="A9451" t="s">
        <v>27581</v>
      </c>
      <c r="B9451" t="s">
        <v>18085</v>
      </c>
      <c r="C9451" t="s">
        <v>18087</v>
      </c>
    </row>
    <row r="9452" spans="1:3" x14ac:dyDescent="0.25">
      <c r="A9452" t="s">
        <v>27582</v>
      </c>
      <c r="B9452" t="s">
        <v>18085</v>
      </c>
      <c r="C9452" t="s">
        <v>18100</v>
      </c>
    </row>
    <row r="9453" spans="1:3" x14ac:dyDescent="0.25">
      <c r="A9453" t="s">
        <v>27583</v>
      </c>
      <c r="B9453" t="s">
        <v>18085</v>
      </c>
      <c r="C9453" t="s">
        <v>18100</v>
      </c>
    </row>
    <row r="9454" spans="1:3" x14ac:dyDescent="0.25">
      <c r="A9454" t="s">
        <v>27584</v>
      </c>
      <c r="B9454" t="s">
        <v>18085</v>
      </c>
      <c r="C9454" t="s">
        <v>18087</v>
      </c>
    </row>
    <row r="9455" spans="1:3" x14ac:dyDescent="0.25">
      <c r="A9455" t="s">
        <v>27585</v>
      </c>
      <c r="B9455" t="s">
        <v>18085</v>
      </c>
      <c r="C9455" t="s">
        <v>18100</v>
      </c>
    </row>
    <row r="9456" spans="1:3" x14ac:dyDescent="0.25">
      <c r="A9456" t="s">
        <v>27586</v>
      </c>
      <c r="B9456" t="s">
        <v>18085</v>
      </c>
      <c r="C9456" t="s">
        <v>18087</v>
      </c>
    </row>
    <row r="9457" spans="1:3" x14ac:dyDescent="0.25">
      <c r="A9457" t="s">
        <v>27587</v>
      </c>
      <c r="B9457" t="s">
        <v>18085</v>
      </c>
      <c r="C9457" t="s">
        <v>18087</v>
      </c>
    </row>
    <row r="9458" spans="1:3" x14ac:dyDescent="0.25">
      <c r="A9458" t="s">
        <v>27588</v>
      </c>
      <c r="B9458" t="s">
        <v>18085</v>
      </c>
      <c r="C9458" t="s">
        <v>18087</v>
      </c>
    </row>
    <row r="9459" spans="1:3" x14ac:dyDescent="0.25">
      <c r="A9459" t="s">
        <v>27589</v>
      </c>
      <c r="B9459" t="s">
        <v>18085</v>
      </c>
      <c r="C9459" t="s">
        <v>18087</v>
      </c>
    </row>
    <row r="9460" spans="1:3" x14ac:dyDescent="0.25">
      <c r="A9460" t="s">
        <v>27590</v>
      </c>
      <c r="B9460" t="s">
        <v>18085</v>
      </c>
      <c r="C9460" t="s">
        <v>18087</v>
      </c>
    </row>
    <row r="9461" spans="1:3" x14ac:dyDescent="0.25">
      <c r="A9461" t="s">
        <v>27591</v>
      </c>
      <c r="B9461" t="s">
        <v>18085</v>
      </c>
      <c r="C9461" t="s">
        <v>18100</v>
      </c>
    </row>
    <row r="9462" spans="1:3" x14ac:dyDescent="0.25">
      <c r="A9462" t="s">
        <v>27592</v>
      </c>
      <c r="B9462" t="s">
        <v>18085</v>
      </c>
      <c r="C9462" t="s">
        <v>18087</v>
      </c>
    </row>
    <row r="9463" spans="1:3" x14ac:dyDescent="0.25">
      <c r="A9463" t="s">
        <v>27593</v>
      </c>
      <c r="B9463" t="s">
        <v>18085</v>
      </c>
      <c r="C9463" t="s">
        <v>18087</v>
      </c>
    </row>
    <row r="9464" spans="1:3" x14ac:dyDescent="0.25">
      <c r="A9464" t="s">
        <v>27594</v>
      </c>
      <c r="B9464" t="s">
        <v>18085</v>
      </c>
      <c r="C9464" t="s">
        <v>18087</v>
      </c>
    </row>
    <row r="9465" spans="1:3" x14ac:dyDescent="0.25">
      <c r="A9465" t="s">
        <v>27595</v>
      </c>
      <c r="B9465" t="s">
        <v>18085</v>
      </c>
      <c r="C9465" t="s">
        <v>18229</v>
      </c>
    </row>
    <row r="9466" spans="1:3" x14ac:dyDescent="0.25">
      <c r="A9466" t="s">
        <v>27596</v>
      </c>
      <c r="B9466" t="s">
        <v>18085</v>
      </c>
      <c r="C9466" t="s">
        <v>18087</v>
      </c>
    </row>
    <row r="9467" spans="1:3" x14ac:dyDescent="0.25">
      <c r="A9467" t="s">
        <v>27597</v>
      </c>
      <c r="B9467" t="s">
        <v>18085</v>
      </c>
      <c r="C9467" t="s">
        <v>18100</v>
      </c>
    </row>
    <row r="9468" spans="1:3" x14ac:dyDescent="0.25">
      <c r="A9468" t="s">
        <v>27598</v>
      </c>
      <c r="B9468" t="s">
        <v>18085</v>
      </c>
      <c r="C9468" t="s">
        <v>18100</v>
      </c>
    </row>
    <row r="9469" spans="1:3" x14ac:dyDescent="0.25">
      <c r="A9469" t="s">
        <v>27599</v>
      </c>
      <c r="B9469" t="s">
        <v>18085</v>
      </c>
      <c r="C9469" t="s">
        <v>18100</v>
      </c>
    </row>
    <row r="9470" spans="1:3" x14ac:dyDescent="0.25">
      <c r="A9470" t="s">
        <v>27600</v>
      </c>
      <c r="B9470" t="s">
        <v>18085</v>
      </c>
      <c r="C9470" t="s">
        <v>18087</v>
      </c>
    </row>
    <row r="9471" spans="1:3" x14ac:dyDescent="0.25">
      <c r="A9471" t="s">
        <v>27601</v>
      </c>
      <c r="B9471" t="s">
        <v>18085</v>
      </c>
      <c r="C9471" t="s">
        <v>18087</v>
      </c>
    </row>
    <row r="9472" spans="1:3" x14ac:dyDescent="0.25">
      <c r="A9472" t="s">
        <v>27602</v>
      </c>
      <c r="B9472" t="s">
        <v>18085</v>
      </c>
      <c r="C9472" t="s">
        <v>18100</v>
      </c>
    </row>
    <row r="9473" spans="1:3" x14ac:dyDescent="0.25">
      <c r="A9473" t="s">
        <v>27603</v>
      </c>
      <c r="B9473" t="s">
        <v>18085</v>
      </c>
      <c r="C9473" t="s">
        <v>18229</v>
      </c>
    </row>
    <row r="9474" spans="1:3" x14ac:dyDescent="0.25">
      <c r="A9474" t="s">
        <v>27604</v>
      </c>
      <c r="B9474" t="s">
        <v>18085</v>
      </c>
      <c r="C9474" t="s">
        <v>18100</v>
      </c>
    </row>
    <row r="9475" spans="1:3" x14ac:dyDescent="0.25">
      <c r="A9475" t="s">
        <v>27605</v>
      </c>
      <c r="B9475" t="s">
        <v>18085</v>
      </c>
      <c r="C9475" t="s">
        <v>18100</v>
      </c>
    </row>
    <row r="9476" spans="1:3" x14ac:dyDescent="0.25">
      <c r="A9476" t="s">
        <v>27606</v>
      </c>
      <c r="B9476" t="s">
        <v>18085</v>
      </c>
      <c r="C9476" t="s">
        <v>18087</v>
      </c>
    </row>
    <row r="9477" spans="1:3" x14ac:dyDescent="0.25">
      <c r="A9477" t="s">
        <v>27607</v>
      </c>
      <c r="B9477" t="s">
        <v>18085</v>
      </c>
      <c r="C9477" t="s">
        <v>18087</v>
      </c>
    </row>
    <row r="9478" spans="1:3" x14ac:dyDescent="0.25">
      <c r="A9478" t="s">
        <v>27608</v>
      </c>
      <c r="B9478" t="s">
        <v>18085</v>
      </c>
      <c r="C9478" t="s">
        <v>18087</v>
      </c>
    </row>
    <row r="9479" spans="1:3" x14ac:dyDescent="0.25">
      <c r="A9479" t="s">
        <v>27609</v>
      </c>
      <c r="B9479" t="s">
        <v>18085</v>
      </c>
      <c r="C9479" t="s">
        <v>18087</v>
      </c>
    </row>
    <row r="9480" spans="1:3" x14ac:dyDescent="0.25">
      <c r="A9480" t="s">
        <v>27610</v>
      </c>
      <c r="B9480" t="s">
        <v>18085</v>
      </c>
      <c r="C9480" t="s">
        <v>18087</v>
      </c>
    </row>
    <row r="9481" spans="1:3" x14ac:dyDescent="0.25">
      <c r="A9481" t="s">
        <v>27611</v>
      </c>
      <c r="B9481" t="s">
        <v>18085</v>
      </c>
      <c r="C9481" t="s">
        <v>18100</v>
      </c>
    </row>
    <row r="9482" spans="1:3" x14ac:dyDescent="0.25">
      <c r="A9482" t="s">
        <v>27612</v>
      </c>
      <c r="B9482" t="s">
        <v>18085</v>
      </c>
      <c r="C9482" t="s">
        <v>18100</v>
      </c>
    </row>
    <row r="9483" spans="1:3" x14ac:dyDescent="0.25">
      <c r="A9483" t="s">
        <v>27613</v>
      </c>
      <c r="B9483" t="s">
        <v>18085</v>
      </c>
      <c r="C9483" t="s">
        <v>18087</v>
      </c>
    </row>
    <row r="9484" spans="1:3" x14ac:dyDescent="0.25">
      <c r="A9484" t="s">
        <v>27614</v>
      </c>
      <c r="B9484" t="s">
        <v>18085</v>
      </c>
      <c r="C9484" t="s">
        <v>18100</v>
      </c>
    </row>
    <row r="9485" spans="1:3" x14ac:dyDescent="0.25">
      <c r="A9485" t="s">
        <v>27615</v>
      </c>
      <c r="B9485" t="s">
        <v>18085</v>
      </c>
      <c r="C9485" t="s">
        <v>18087</v>
      </c>
    </row>
    <row r="9486" spans="1:3" x14ac:dyDescent="0.25">
      <c r="A9486" t="s">
        <v>27616</v>
      </c>
      <c r="B9486" t="s">
        <v>18085</v>
      </c>
      <c r="C9486" t="s">
        <v>18087</v>
      </c>
    </row>
    <row r="9487" spans="1:3" x14ac:dyDescent="0.25">
      <c r="A9487" t="s">
        <v>27617</v>
      </c>
      <c r="B9487" t="s">
        <v>18085</v>
      </c>
      <c r="C9487" t="s">
        <v>18100</v>
      </c>
    </row>
    <row r="9488" spans="1:3" x14ac:dyDescent="0.25">
      <c r="A9488" t="s">
        <v>27618</v>
      </c>
      <c r="B9488" t="s">
        <v>18085</v>
      </c>
      <c r="C9488" t="s">
        <v>18087</v>
      </c>
    </row>
    <row r="9489" spans="1:3" x14ac:dyDescent="0.25">
      <c r="A9489" t="s">
        <v>27619</v>
      </c>
      <c r="B9489" t="s">
        <v>18105</v>
      </c>
      <c r="C9489" t="s">
        <v>18100</v>
      </c>
    </row>
    <row r="9490" spans="1:3" x14ac:dyDescent="0.25">
      <c r="A9490" t="s">
        <v>27620</v>
      </c>
      <c r="B9490" t="s">
        <v>18085</v>
      </c>
      <c r="C9490" t="s">
        <v>18087</v>
      </c>
    </row>
    <row r="9491" spans="1:3" x14ac:dyDescent="0.25">
      <c r="A9491" t="s">
        <v>27621</v>
      </c>
      <c r="B9491" t="s">
        <v>18085</v>
      </c>
      <c r="C9491" t="s">
        <v>18087</v>
      </c>
    </row>
    <row r="9492" spans="1:3" x14ac:dyDescent="0.25">
      <c r="A9492" t="s">
        <v>27622</v>
      </c>
      <c r="B9492" t="s">
        <v>18085</v>
      </c>
      <c r="C9492" t="s">
        <v>18103</v>
      </c>
    </row>
    <row r="9493" spans="1:3" x14ac:dyDescent="0.25">
      <c r="A9493" t="s">
        <v>27623</v>
      </c>
      <c r="B9493" t="s">
        <v>18085</v>
      </c>
      <c r="C9493" t="s">
        <v>18229</v>
      </c>
    </row>
    <row r="9494" spans="1:3" x14ac:dyDescent="0.25">
      <c r="A9494" t="s">
        <v>27624</v>
      </c>
      <c r="B9494" t="s">
        <v>18085</v>
      </c>
      <c r="C9494" t="s">
        <v>18100</v>
      </c>
    </row>
    <row r="9495" spans="1:3" x14ac:dyDescent="0.25">
      <c r="A9495" t="s">
        <v>27625</v>
      </c>
      <c r="B9495" t="s">
        <v>18085</v>
      </c>
      <c r="C9495" t="s">
        <v>18100</v>
      </c>
    </row>
    <row r="9496" spans="1:3" x14ac:dyDescent="0.25">
      <c r="A9496" t="s">
        <v>27626</v>
      </c>
      <c r="B9496" t="s">
        <v>18085</v>
      </c>
      <c r="C9496" t="s">
        <v>18100</v>
      </c>
    </row>
    <row r="9497" spans="1:3" x14ac:dyDescent="0.25">
      <c r="A9497" t="s">
        <v>27627</v>
      </c>
      <c r="B9497" t="s">
        <v>18425</v>
      </c>
      <c r="C9497" t="s">
        <v>18100</v>
      </c>
    </row>
    <row r="9498" spans="1:3" x14ac:dyDescent="0.25">
      <c r="A9498" t="s">
        <v>27628</v>
      </c>
      <c r="B9498" t="s">
        <v>18085</v>
      </c>
      <c r="C9498" t="s">
        <v>18100</v>
      </c>
    </row>
    <row r="9499" spans="1:3" x14ac:dyDescent="0.25">
      <c r="A9499" t="s">
        <v>27629</v>
      </c>
      <c r="B9499" t="s">
        <v>18085</v>
      </c>
      <c r="C9499" t="s">
        <v>18087</v>
      </c>
    </row>
    <row r="9500" spans="1:3" x14ac:dyDescent="0.25">
      <c r="A9500" t="s">
        <v>27630</v>
      </c>
      <c r="B9500" t="s">
        <v>18085</v>
      </c>
      <c r="C9500" t="s">
        <v>18087</v>
      </c>
    </row>
    <row r="9501" spans="1:3" x14ac:dyDescent="0.25">
      <c r="A9501" t="s">
        <v>27631</v>
      </c>
      <c r="B9501" t="s">
        <v>18105</v>
      </c>
      <c r="C9501" t="s">
        <v>18100</v>
      </c>
    </row>
    <row r="9502" spans="1:3" x14ac:dyDescent="0.25">
      <c r="A9502" t="s">
        <v>27632</v>
      </c>
      <c r="B9502" t="s">
        <v>18085</v>
      </c>
      <c r="C9502" t="s">
        <v>18100</v>
      </c>
    </row>
    <row r="9503" spans="1:3" x14ac:dyDescent="0.25">
      <c r="A9503" t="s">
        <v>27633</v>
      </c>
      <c r="B9503" t="s">
        <v>18085</v>
      </c>
      <c r="C9503" t="s">
        <v>18100</v>
      </c>
    </row>
    <row r="9504" spans="1:3" x14ac:dyDescent="0.25">
      <c r="A9504" t="s">
        <v>27634</v>
      </c>
      <c r="B9504" t="s">
        <v>18085</v>
      </c>
      <c r="C9504" t="s">
        <v>18100</v>
      </c>
    </row>
    <row r="9505" spans="1:3" x14ac:dyDescent="0.25">
      <c r="A9505" t="s">
        <v>27635</v>
      </c>
      <c r="B9505" t="s">
        <v>18085</v>
      </c>
      <c r="C9505" t="s">
        <v>18087</v>
      </c>
    </row>
    <row r="9506" spans="1:3" x14ac:dyDescent="0.25">
      <c r="A9506" t="s">
        <v>27636</v>
      </c>
      <c r="B9506" t="s">
        <v>18085</v>
      </c>
      <c r="C9506" t="s">
        <v>18100</v>
      </c>
    </row>
    <row r="9507" spans="1:3" x14ac:dyDescent="0.25">
      <c r="A9507" t="s">
        <v>27637</v>
      </c>
      <c r="B9507" t="s">
        <v>18085</v>
      </c>
      <c r="C9507" t="s">
        <v>18100</v>
      </c>
    </row>
    <row r="9508" spans="1:3" x14ac:dyDescent="0.25">
      <c r="A9508" t="s">
        <v>27638</v>
      </c>
      <c r="B9508" t="s">
        <v>18085</v>
      </c>
      <c r="C9508" t="s">
        <v>18100</v>
      </c>
    </row>
    <row r="9509" spans="1:3" x14ac:dyDescent="0.25">
      <c r="A9509" t="s">
        <v>27639</v>
      </c>
      <c r="B9509" t="s">
        <v>18085</v>
      </c>
      <c r="C9509" t="s">
        <v>18087</v>
      </c>
    </row>
    <row r="9510" spans="1:3" x14ac:dyDescent="0.25">
      <c r="A9510" t="s">
        <v>27640</v>
      </c>
      <c r="B9510" t="s">
        <v>18085</v>
      </c>
      <c r="C9510" t="s">
        <v>18100</v>
      </c>
    </row>
    <row r="9511" spans="1:3" x14ac:dyDescent="0.25">
      <c r="A9511" t="s">
        <v>27641</v>
      </c>
      <c r="B9511" t="s">
        <v>18085</v>
      </c>
      <c r="C9511" t="s">
        <v>18087</v>
      </c>
    </row>
    <row r="9512" spans="1:3" x14ac:dyDescent="0.25">
      <c r="A9512" t="s">
        <v>27642</v>
      </c>
      <c r="B9512" t="s">
        <v>18085</v>
      </c>
      <c r="C9512" t="s">
        <v>18087</v>
      </c>
    </row>
    <row r="9513" spans="1:3" x14ac:dyDescent="0.25">
      <c r="A9513" t="s">
        <v>27643</v>
      </c>
      <c r="B9513" t="s">
        <v>18085</v>
      </c>
      <c r="C9513" t="s">
        <v>18087</v>
      </c>
    </row>
    <row r="9514" spans="1:3" x14ac:dyDescent="0.25">
      <c r="A9514" t="s">
        <v>27644</v>
      </c>
      <c r="B9514" t="s">
        <v>18085</v>
      </c>
      <c r="C9514" t="s">
        <v>18087</v>
      </c>
    </row>
    <row r="9515" spans="1:3" x14ac:dyDescent="0.25">
      <c r="A9515" t="s">
        <v>27645</v>
      </c>
      <c r="B9515" t="s">
        <v>18085</v>
      </c>
      <c r="C9515" t="s">
        <v>18100</v>
      </c>
    </row>
    <row r="9516" spans="1:3" x14ac:dyDescent="0.25">
      <c r="A9516" t="s">
        <v>27646</v>
      </c>
      <c r="B9516" t="s">
        <v>18085</v>
      </c>
      <c r="C9516" t="s">
        <v>18100</v>
      </c>
    </row>
    <row r="9517" spans="1:3" x14ac:dyDescent="0.25">
      <c r="A9517" t="s">
        <v>27647</v>
      </c>
      <c r="B9517" t="s">
        <v>18085</v>
      </c>
      <c r="C9517" t="s">
        <v>18087</v>
      </c>
    </row>
    <row r="9518" spans="1:3" x14ac:dyDescent="0.25">
      <c r="A9518" t="s">
        <v>27648</v>
      </c>
      <c r="B9518" t="s">
        <v>18085</v>
      </c>
      <c r="C9518" t="s">
        <v>21118</v>
      </c>
    </row>
    <row r="9519" spans="1:3" x14ac:dyDescent="0.25">
      <c r="A9519" t="s">
        <v>27649</v>
      </c>
      <c r="B9519" t="s">
        <v>18085</v>
      </c>
      <c r="C9519" t="s">
        <v>18087</v>
      </c>
    </row>
    <row r="9520" spans="1:3" x14ac:dyDescent="0.25">
      <c r="A9520" t="s">
        <v>27650</v>
      </c>
      <c r="B9520" t="s">
        <v>18425</v>
      </c>
      <c r="C9520" t="s">
        <v>18087</v>
      </c>
    </row>
    <row r="9521" spans="1:3" x14ac:dyDescent="0.25">
      <c r="A9521" t="s">
        <v>27651</v>
      </c>
      <c r="B9521" t="s">
        <v>18085</v>
      </c>
      <c r="C9521" t="s">
        <v>18100</v>
      </c>
    </row>
    <row r="9522" spans="1:3" x14ac:dyDescent="0.25">
      <c r="A9522" t="s">
        <v>27652</v>
      </c>
      <c r="B9522" t="s">
        <v>18085</v>
      </c>
      <c r="C9522" t="s">
        <v>18100</v>
      </c>
    </row>
    <row r="9523" spans="1:3" x14ac:dyDescent="0.25">
      <c r="A9523" t="s">
        <v>27653</v>
      </c>
      <c r="B9523" t="s">
        <v>18085</v>
      </c>
      <c r="C9523" t="s">
        <v>18229</v>
      </c>
    </row>
    <row r="9524" spans="1:3" x14ac:dyDescent="0.25">
      <c r="A9524" t="s">
        <v>27654</v>
      </c>
      <c r="B9524" t="s">
        <v>18085</v>
      </c>
      <c r="C9524" t="s">
        <v>18087</v>
      </c>
    </row>
    <row r="9525" spans="1:3" x14ac:dyDescent="0.25">
      <c r="A9525" t="s">
        <v>27655</v>
      </c>
      <c r="B9525" t="s">
        <v>18085</v>
      </c>
      <c r="C9525" t="s">
        <v>18100</v>
      </c>
    </row>
    <row r="9526" spans="1:3" x14ac:dyDescent="0.25">
      <c r="A9526" t="s">
        <v>27656</v>
      </c>
      <c r="B9526" t="s">
        <v>18085</v>
      </c>
      <c r="C9526" t="s">
        <v>20798</v>
      </c>
    </row>
    <row r="9527" spans="1:3" x14ac:dyDescent="0.25">
      <c r="A9527" t="s">
        <v>27657</v>
      </c>
      <c r="B9527" t="s">
        <v>18085</v>
      </c>
      <c r="C9527" t="s">
        <v>18229</v>
      </c>
    </row>
    <row r="9528" spans="1:3" x14ac:dyDescent="0.25">
      <c r="A9528" t="s">
        <v>27658</v>
      </c>
      <c r="B9528" t="s">
        <v>18085</v>
      </c>
      <c r="C9528" t="s">
        <v>18087</v>
      </c>
    </row>
    <row r="9529" spans="1:3" x14ac:dyDescent="0.25">
      <c r="A9529" t="s">
        <v>27659</v>
      </c>
      <c r="B9529" t="s">
        <v>18085</v>
      </c>
      <c r="C9529" t="s">
        <v>18087</v>
      </c>
    </row>
    <row r="9530" spans="1:3" x14ac:dyDescent="0.25">
      <c r="A9530" t="s">
        <v>27660</v>
      </c>
      <c r="B9530" t="s">
        <v>18085</v>
      </c>
      <c r="C9530" t="s">
        <v>18087</v>
      </c>
    </row>
    <row r="9531" spans="1:3" x14ac:dyDescent="0.25">
      <c r="A9531" t="s">
        <v>27661</v>
      </c>
      <c r="B9531" t="s">
        <v>18085</v>
      </c>
      <c r="C9531" t="s">
        <v>18087</v>
      </c>
    </row>
    <row r="9532" spans="1:3" x14ac:dyDescent="0.25">
      <c r="A9532" t="s">
        <v>27662</v>
      </c>
      <c r="B9532" t="s">
        <v>18085</v>
      </c>
      <c r="C9532" t="s">
        <v>18087</v>
      </c>
    </row>
    <row r="9533" spans="1:3" x14ac:dyDescent="0.25">
      <c r="A9533" t="s">
        <v>27663</v>
      </c>
      <c r="B9533" t="s">
        <v>18085</v>
      </c>
      <c r="C9533" t="s">
        <v>18100</v>
      </c>
    </row>
    <row r="9534" spans="1:3" x14ac:dyDescent="0.25">
      <c r="A9534" t="s">
        <v>27664</v>
      </c>
      <c r="B9534" t="s">
        <v>18085</v>
      </c>
      <c r="C9534" t="s">
        <v>18100</v>
      </c>
    </row>
    <row r="9535" spans="1:3" x14ac:dyDescent="0.25">
      <c r="A9535" t="s">
        <v>27665</v>
      </c>
      <c r="B9535" t="s">
        <v>18085</v>
      </c>
      <c r="C9535" t="s">
        <v>18100</v>
      </c>
    </row>
    <row r="9536" spans="1:3" x14ac:dyDescent="0.25">
      <c r="A9536" t="s">
        <v>27666</v>
      </c>
      <c r="B9536" t="s">
        <v>18085</v>
      </c>
      <c r="C9536" t="s">
        <v>18100</v>
      </c>
    </row>
    <row r="9537" spans="1:3" x14ac:dyDescent="0.25">
      <c r="A9537" t="s">
        <v>27667</v>
      </c>
      <c r="B9537" t="s">
        <v>18085</v>
      </c>
      <c r="C9537" t="s">
        <v>18152</v>
      </c>
    </row>
    <row r="9538" spans="1:3" x14ac:dyDescent="0.25">
      <c r="A9538" t="s">
        <v>27668</v>
      </c>
      <c r="B9538" t="s">
        <v>18085</v>
      </c>
      <c r="C9538" t="s">
        <v>18087</v>
      </c>
    </row>
    <row r="9539" spans="1:3" x14ac:dyDescent="0.25">
      <c r="A9539" t="s">
        <v>27669</v>
      </c>
      <c r="B9539" t="s">
        <v>18085</v>
      </c>
      <c r="C9539" t="s">
        <v>18100</v>
      </c>
    </row>
    <row r="9540" spans="1:3" x14ac:dyDescent="0.25">
      <c r="A9540" t="s">
        <v>27670</v>
      </c>
      <c r="B9540" t="s">
        <v>18085</v>
      </c>
      <c r="C9540" t="s">
        <v>18087</v>
      </c>
    </row>
    <row r="9541" spans="1:3" x14ac:dyDescent="0.25">
      <c r="A9541" t="s">
        <v>27671</v>
      </c>
      <c r="B9541" t="s">
        <v>18085</v>
      </c>
      <c r="C9541" t="s">
        <v>18087</v>
      </c>
    </row>
    <row r="9542" spans="1:3" x14ac:dyDescent="0.25">
      <c r="A9542" t="s">
        <v>27672</v>
      </c>
      <c r="B9542" t="s">
        <v>18085</v>
      </c>
      <c r="C9542" t="s">
        <v>18100</v>
      </c>
    </row>
    <row r="9543" spans="1:3" x14ac:dyDescent="0.25">
      <c r="A9543" t="s">
        <v>27673</v>
      </c>
      <c r="B9543" t="s">
        <v>18085</v>
      </c>
      <c r="C9543" t="s">
        <v>18100</v>
      </c>
    </row>
    <row r="9544" spans="1:3" x14ac:dyDescent="0.25">
      <c r="A9544" t="s">
        <v>27674</v>
      </c>
      <c r="B9544" t="s">
        <v>18085</v>
      </c>
      <c r="C9544" t="s">
        <v>18087</v>
      </c>
    </row>
    <row r="9545" spans="1:3" x14ac:dyDescent="0.25">
      <c r="A9545" t="s">
        <v>27675</v>
      </c>
      <c r="B9545" t="s">
        <v>18085</v>
      </c>
      <c r="C9545" t="s">
        <v>18152</v>
      </c>
    </row>
    <row r="9546" spans="1:3" x14ac:dyDescent="0.25">
      <c r="A9546" t="s">
        <v>27676</v>
      </c>
      <c r="B9546" t="s">
        <v>18085</v>
      </c>
      <c r="C9546" t="s">
        <v>18087</v>
      </c>
    </row>
    <row r="9547" spans="1:3" x14ac:dyDescent="0.25">
      <c r="A9547" t="s">
        <v>27677</v>
      </c>
      <c r="B9547" t="s">
        <v>18085</v>
      </c>
      <c r="C9547" t="s">
        <v>18087</v>
      </c>
    </row>
    <row r="9548" spans="1:3" x14ac:dyDescent="0.25">
      <c r="A9548" t="s">
        <v>27678</v>
      </c>
      <c r="B9548" t="s">
        <v>18085</v>
      </c>
      <c r="C9548" t="s">
        <v>18100</v>
      </c>
    </row>
    <row r="9549" spans="1:3" x14ac:dyDescent="0.25">
      <c r="A9549" t="s">
        <v>27679</v>
      </c>
      <c r="B9549" t="s">
        <v>18085</v>
      </c>
      <c r="C9549" t="s">
        <v>18087</v>
      </c>
    </row>
    <row r="9550" spans="1:3" x14ac:dyDescent="0.25">
      <c r="A9550" t="s">
        <v>27680</v>
      </c>
      <c r="B9550" t="s">
        <v>18085</v>
      </c>
      <c r="C9550" t="s">
        <v>18087</v>
      </c>
    </row>
    <row r="9551" spans="1:3" x14ac:dyDescent="0.25">
      <c r="A9551" t="s">
        <v>27681</v>
      </c>
      <c r="B9551" t="s">
        <v>18085</v>
      </c>
      <c r="C9551" t="s">
        <v>18100</v>
      </c>
    </row>
    <row r="9552" spans="1:3" x14ac:dyDescent="0.25">
      <c r="A9552" t="s">
        <v>27682</v>
      </c>
      <c r="B9552" t="s">
        <v>18085</v>
      </c>
      <c r="C9552" t="s">
        <v>21118</v>
      </c>
    </row>
    <row r="9553" spans="1:3" x14ac:dyDescent="0.25">
      <c r="A9553" t="s">
        <v>27683</v>
      </c>
      <c r="B9553" t="s">
        <v>18085</v>
      </c>
      <c r="C9553" t="s">
        <v>18087</v>
      </c>
    </row>
    <row r="9554" spans="1:3" x14ac:dyDescent="0.25">
      <c r="A9554" t="s">
        <v>27684</v>
      </c>
      <c r="B9554" t="s">
        <v>18085</v>
      </c>
      <c r="C9554" t="s">
        <v>18100</v>
      </c>
    </row>
    <row r="9555" spans="1:3" x14ac:dyDescent="0.25">
      <c r="A9555" t="s">
        <v>27685</v>
      </c>
      <c r="B9555" t="s">
        <v>18085</v>
      </c>
      <c r="C9555" t="s">
        <v>18100</v>
      </c>
    </row>
    <row r="9556" spans="1:3" x14ac:dyDescent="0.25">
      <c r="A9556" t="s">
        <v>27686</v>
      </c>
      <c r="B9556" t="s">
        <v>18085</v>
      </c>
      <c r="C9556" t="s">
        <v>18087</v>
      </c>
    </row>
    <row r="9557" spans="1:3" x14ac:dyDescent="0.25">
      <c r="A9557" t="s">
        <v>27687</v>
      </c>
      <c r="B9557" t="s">
        <v>18085</v>
      </c>
      <c r="C9557" t="s">
        <v>18100</v>
      </c>
    </row>
    <row r="9558" spans="1:3" x14ac:dyDescent="0.25">
      <c r="A9558" t="s">
        <v>27688</v>
      </c>
      <c r="B9558" t="s">
        <v>18085</v>
      </c>
      <c r="C9558" t="s">
        <v>18140</v>
      </c>
    </row>
    <row r="9559" spans="1:3" x14ac:dyDescent="0.25">
      <c r="A9559" t="s">
        <v>27689</v>
      </c>
      <c r="B9559" t="s">
        <v>18085</v>
      </c>
      <c r="C9559" t="s">
        <v>18087</v>
      </c>
    </row>
    <row r="9560" spans="1:3" x14ac:dyDescent="0.25">
      <c r="A9560" t="s">
        <v>27690</v>
      </c>
      <c r="B9560" t="s">
        <v>18085</v>
      </c>
      <c r="C9560" t="s">
        <v>18087</v>
      </c>
    </row>
    <row r="9561" spans="1:3" x14ac:dyDescent="0.25">
      <c r="A9561" t="s">
        <v>27691</v>
      </c>
      <c r="B9561" t="s">
        <v>18085</v>
      </c>
      <c r="C9561" t="s">
        <v>18087</v>
      </c>
    </row>
    <row r="9562" spans="1:3" x14ac:dyDescent="0.25">
      <c r="A9562" t="s">
        <v>27692</v>
      </c>
      <c r="B9562" t="s">
        <v>18085</v>
      </c>
      <c r="C9562" t="s">
        <v>18100</v>
      </c>
    </row>
    <row r="9563" spans="1:3" x14ac:dyDescent="0.25">
      <c r="A9563" t="s">
        <v>27693</v>
      </c>
      <c r="B9563" t="s">
        <v>18085</v>
      </c>
      <c r="C9563" t="s">
        <v>18112</v>
      </c>
    </row>
    <row r="9564" spans="1:3" x14ac:dyDescent="0.25">
      <c r="A9564" t="s">
        <v>27694</v>
      </c>
      <c r="B9564" t="s">
        <v>18085</v>
      </c>
      <c r="C9564" t="s">
        <v>18087</v>
      </c>
    </row>
    <row r="9565" spans="1:3" x14ac:dyDescent="0.25">
      <c r="A9565" t="s">
        <v>27695</v>
      </c>
      <c r="B9565" t="s">
        <v>18085</v>
      </c>
      <c r="C9565" t="s">
        <v>18087</v>
      </c>
    </row>
    <row r="9566" spans="1:3" x14ac:dyDescent="0.25">
      <c r="A9566" t="s">
        <v>27696</v>
      </c>
      <c r="B9566" t="s">
        <v>18085</v>
      </c>
      <c r="C9566" t="s">
        <v>18087</v>
      </c>
    </row>
    <row r="9567" spans="1:3" x14ac:dyDescent="0.25">
      <c r="A9567" t="s">
        <v>27697</v>
      </c>
      <c r="B9567" t="s">
        <v>18085</v>
      </c>
      <c r="C9567" t="s">
        <v>18087</v>
      </c>
    </row>
    <row r="9568" spans="1:3" x14ac:dyDescent="0.25">
      <c r="A9568" t="s">
        <v>27698</v>
      </c>
      <c r="B9568" t="s">
        <v>18085</v>
      </c>
      <c r="C9568" t="s">
        <v>18087</v>
      </c>
    </row>
    <row r="9569" spans="1:3" x14ac:dyDescent="0.25">
      <c r="A9569" t="s">
        <v>27699</v>
      </c>
      <c r="B9569" t="s">
        <v>18085</v>
      </c>
      <c r="C9569" t="s">
        <v>18100</v>
      </c>
    </row>
    <row r="9570" spans="1:3" x14ac:dyDescent="0.25">
      <c r="A9570" t="s">
        <v>27700</v>
      </c>
      <c r="B9570" t="s">
        <v>18085</v>
      </c>
      <c r="C9570" t="s">
        <v>18100</v>
      </c>
    </row>
    <row r="9571" spans="1:3" x14ac:dyDescent="0.25">
      <c r="A9571" t="s">
        <v>27701</v>
      </c>
      <c r="B9571" t="s">
        <v>18085</v>
      </c>
      <c r="C9571" t="s">
        <v>18087</v>
      </c>
    </row>
    <row r="9572" spans="1:3" x14ac:dyDescent="0.25">
      <c r="A9572" t="s">
        <v>27702</v>
      </c>
      <c r="B9572" t="s">
        <v>18085</v>
      </c>
      <c r="C9572" t="s">
        <v>18087</v>
      </c>
    </row>
    <row r="9573" spans="1:3" x14ac:dyDescent="0.25">
      <c r="A9573" t="s">
        <v>27703</v>
      </c>
      <c r="B9573" t="s">
        <v>18085</v>
      </c>
      <c r="C9573" t="s">
        <v>18087</v>
      </c>
    </row>
    <row r="9574" spans="1:3" x14ac:dyDescent="0.25">
      <c r="A9574" t="s">
        <v>27704</v>
      </c>
      <c r="B9574" t="s">
        <v>18085</v>
      </c>
      <c r="C9574" t="s">
        <v>18100</v>
      </c>
    </row>
    <row r="9575" spans="1:3" x14ac:dyDescent="0.25">
      <c r="A9575" t="s">
        <v>27705</v>
      </c>
      <c r="B9575" t="s">
        <v>18085</v>
      </c>
      <c r="C9575" t="s">
        <v>18087</v>
      </c>
    </row>
    <row r="9576" spans="1:3" x14ac:dyDescent="0.25">
      <c r="A9576" t="s">
        <v>27706</v>
      </c>
      <c r="B9576" t="s">
        <v>18085</v>
      </c>
      <c r="C9576" t="s">
        <v>18100</v>
      </c>
    </row>
    <row r="9577" spans="1:3" x14ac:dyDescent="0.25">
      <c r="A9577" t="s">
        <v>27707</v>
      </c>
      <c r="B9577" t="s">
        <v>18085</v>
      </c>
      <c r="C9577" t="s">
        <v>18087</v>
      </c>
    </row>
    <row r="9578" spans="1:3" x14ac:dyDescent="0.25">
      <c r="A9578" t="s">
        <v>27708</v>
      </c>
      <c r="B9578" t="s">
        <v>18085</v>
      </c>
      <c r="C9578" t="s">
        <v>20798</v>
      </c>
    </row>
    <row r="9579" spans="1:3" x14ac:dyDescent="0.25">
      <c r="A9579" t="s">
        <v>27709</v>
      </c>
      <c r="B9579" t="s">
        <v>18085</v>
      </c>
      <c r="C9579" t="s">
        <v>18111</v>
      </c>
    </row>
    <row r="9580" spans="1:3" x14ac:dyDescent="0.25">
      <c r="A9580" t="s">
        <v>27710</v>
      </c>
      <c r="B9580" t="s">
        <v>18085</v>
      </c>
      <c r="C9580" t="s">
        <v>18100</v>
      </c>
    </row>
    <row r="9581" spans="1:3" x14ac:dyDescent="0.25">
      <c r="A9581" t="s">
        <v>27711</v>
      </c>
      <c r="B9581" t="s">
        <v>18085</v>
      </c>
      <c r="C9581" t="s">
        <v>18100</v>
      </c>
    </row>
    <row r="9582" spans="1:3" x14ac:dyDescent="0.25">
      <c r="A9582" t="s">
        <v>27712</v>
      </c>
      <c r="B9582" t="s">
        <v>18085</v>
      </c>
      <c r="C9582" t="s">
        <v>18100</v>
      </c>
    </row>
    <row r="9583" spans="1:3" x14ac:dyDescent="0.25">
      <c r="A9583" t="s">
        <v>27713</v>
      </c>
      <c r="B9583" t="s">
        <v>18085</v>
      </c>
      <c r="C9583" t="s">
        <v>18100</v>
      </c>
    </row>
    <row r="9584" spans="1:3" x14ac:dyDescent="0.25">
      <c r="A9584" t="s">
        <v>27714</v>
      </c>
      <c r="B9584" t="s">
        <v>18085</v>
      </c>
      <c r="C9584" t="s">
        <v>18087</v>
      </c>
    </row>
    <row r="9585" spans="1:3" x14ac:dyDescent="0.25">
      <c r="A9585" t="s">
        <v>27715</v>
      </c>
      <c r="B9585" t="s">
        <v>18085</v>
      </c>
      <c r="C9585" t="s">
        <v>18087</v>
      </c>
    </row>
    <row r="9586" spans="1:3" x14ac:dyDescent="0.25">
      <c r="A9586" t="s">
        <v>27716</v>
      </c>
      <c r="B9586" t="s">
        <v>18085</v>
      </c>
      <c r="C9586" t="s">
        <v>18087</v>
      </c>
    </row>
    <row r="9587" spans="1:3" x14ac:dyDescent="0.25">
      <c r="A9587" t="s">
        <v>27717</v>
      </c>
      <c r="B9587" t="s">
        <v>18085</v>
      </c>
      <c r="C9587" t="s">
        <v>18100</v>
      </c>
    </row>
    <row r="9588" spans="1:3" x14ac:dyDescent="0.25">
      <c r="A9588" t="s">
        <v>27718</v>
      </c>
      <c r="B9588" t="s">
        <v>18085</v>
      </c>
      <c r="C9588" t="s">
        <v>18087</v>
      </c>
    </row>
    <row r="9589" spans="1:3" x14ac:dyDescent="0.25">
      <c r="A9589" t="s">
        <v>27719</v>
      </c>
      <c r="B9589" t="s">
        <v>18108</v>
      </c>
      <c r="C9589" t="s">
        <v>18103</v>
      </c>
    </row>
    <row r="9590" spans="1:3" x14ac:dyDescent="0.25">
      <c r="A9590" t="s">
        <v>27720</v>
      </c>
      <c r="B9590" t="s">
        <v>18085</v>
      </c>
      <c r="C9590" t="s">
        <v>18100</v>
      </c>
    </row>
    <row r="9591" spans="1:3" x14ac:dyDescent="0.25">
      <c r="A9591" t="s">
        <v>27721</v>
      </c>
      <c r="B9591" t="s">
        <v>18085</v>
      </c>
      <c r="C9591" t="s">
        <v>18087</v>
      </c>
    </row>
    <row r="9592" spans="1:3" x14ac:dyDescent="0.25">
      <c r="A9592" t="s">
        <v>27722</v>
      </c>
      <c r="B9592" t="s">
        <v>18085</v>
      </c>
      <c r="C9592" t="s">
        <v>18087</v>
      </c>
    </row>
    <row r="9593" spans="1:3" x14ac:dyDescent="0.25">
      <c r="A9593" t="s">
        <v>27723</v>
      </c>
      <c r="B9593" t="s">
        <v>18085</v>
      </c>
      <c r="C9593" t="s">
        <v>18100</v>
      </c>
    </row>
    <row r="9594" spans="1:3" x14ac:dyDescent="0.25">
      <c r="A9594" t="s">
        <v>27724</v>
      </c>
      <c r="B9594" t="s">
        <v>18108</v>
      </c>
      <c r="C9594" t="s">
        <v>18100</v>
      </c>
    </row>
    <row r="9595" spans="1:3" x14ac:dyDescent="0.25">
      <c r="A9595" t="s">
        <v>27725</v>
      </c>
      <c r="B9595" t="s">
        <v>18085</v>
      </c>
      <c r="C9595" t="s">
        <v>18087</v>
      </c>
    </row>
    <row r="9596" spans="1:3" x14ac:dyDescent="0.25">
      <c r="A9596" t="s">
        <v>27726</v>
      </c>
      <c r="B9596" t="s">
        <v>18085</v>
      </c>
      <c r="C9596" t="s">
        <v>18100</v>
      </c>
    </row>
    <row r="9597" spans="1:3" x14ac:dyDescent="0.25">
      <c r="A9597" t="s">
        <v>27727</v>
      </c>
      <c r="B9597" t="s">
        <v>18085</v>
      </c>
      <c r="C9597" t="s">
        <v>18100</v>
      </c>
    </row>
    <row r="9598" spans="1:3" x14ac:dyDescent="0.25">
      <c r="A9598" t="s">
        <v>27728</v>
      </c>
      <c r="B9598" t="s">
        <v>18085</v>
      </c>
      <c r="C9598" t="s">
        <v>18087</v>
      </c>
    </row>
    <row r="9599" spans="1:3" x14ac:dyDescent="0.25">
      <c r="A9599" t="s">
        <v>27729</v>
      </c>
      <c r="B9599" t="s">
        <v>18085</v>
      </c>
      <c r="C9599" t="s">
        <v>18100</v>
      </c>
    </row>
    <row r="9600" spans="1:3" x14ac:dyDescent="0.25">
      <c r="A9600" t="s">
        <v>27730</v>
      </c>
      <c r="B9600" t="s">
        <v>18085</v>
      </c>
      <c r="C9600" t="s">
        <v>18229</v>
      </c>
    </row>
    <row r="9601" spans="1:3" x14ac:dyDescent="0.25">
      <c r="A9601" t="s">
        <v>27731</v>
      </c>
      <c r="B9601" t="s">
        <v>18085</v>
      </c>
      <c r="C9601" t="s">
        <v>18100</v>
      </c>
    </row>
    <row r="9602" spans="1:3" x14ac:dyDescent="0.25">
      <c r="A9602" t="s">
        <v>27732</v>
      </c>
      <c r="B9602" t="s">
        <v>18085</v>
      </c>
      <c r="C9602" t="s">
        <v>18229</v>
      </c>
    </row>
    <row r="9603" spans="1:3" x14ac:dyDescent="0.25">
      <c r="A9603" t="s">
        <v>27733</v>
      </c>
      <c r="B9603" t="s">
        <v>18085</v>
      </c>
      <c r="C9603" t="s">
        <v>18100</v>
      </c>
    </row>
    <row r="9604" spans="1:3" x14ac:dyDescent="0.25">
      <c r="A9604" t="s">
        <v>27734</v>
      </c>
      <c r="B9604" t="s">
        <v>18085</v>
      </c>
      <c r="C9604" t="s">
        <v>18100</v>
      </c>
    </row>
    <row r="9605" spans="1:3" x14ac:dyDescent="0.25">
      <c r="A9605" t="s">
        <v>27735</v>
      </c>
      <c r="B9605" t="s">
        <v>18085</v>
      </c>
      <c r="C9605" t="s">
        <v>18158</v>
      </c>
    </row>
    <row r="9606" spans="1:3" x14ac:dyDescent="0.25">
      <c r="A9606" t="s">
        <v>27736</v>
      </c>
      <c r="B9606" t="s">
        <v>18085</v>
      </c>
      <c r="C9606" t="s">
        <v>18087</v>
      </c>
    </row>
    <row r="9607" spans="1:3" x14ac:dyDescent="0.25">
      <c r="A9607" t="s">
        <v>27737</v>
      </c>
      <c r="B9607" t="s">
        <v>18085</v>
      </c>
      <c r="C9607" t="s">
        <v>18100</v>
      </c>
    </row>
    <row r="9608" spans="1:3" x14ac:dyDescent="0.25">
      <c r="A9608" t="s">
        <v>27738</v>
      </c>
      <c r="B9608" t="s">
        <v>18085</v>
      </c>
      <c r="C9608" t="s">
        <v>18087</v>
      </c>
    </row>
    <row r="9609" spans="1:3" x14ac:dyDescent="0.25">
      <c r="A9609" t="s">
        <v>27739</v>
      </c>
      <c r="B9609" t="s">
        <v>18085</v>
      </c>
      <c r="C9609" t="s">
        <v>18100</v>
      </c>
    </row>
    <row r="9610" spans="1:3" x14ac:dyDescent="0.25">
      <c r="A9610" t="s">
        <v>27740</v>
      </c>
      <c r="B9610" t="s">
        <v>18085</v>
      </c>
      <c r="C9610" t="s">
        <v>18100</v>
      </c>
    </row>
    <row r="9611" spans="1:3" x14ac:dyDescent="0.25">
      <c r="A9611" t="s">
        <v>27741</v>
      </c>
      <c r="B9611" t="s">
        <v>18085</v>
      </c>
      <c r="C9611" t="s">
        <v>18087</v>
      </c>
    </row>
    <row r="9612" spans="1:3" x14ac:dyDescent="0.25">
      <c r="A9612" t="s">
        <v>27742</v>
      </c>
      <c r="B9612" t="s">
        <v>18085</v>
      </c>
      <c r="C9612" t="s">
        <v>18087</v>
      </c>
    </row>
    <row r="9613" spans="1:3" x14ac:dyDescent="0.25">
      <c r="A9613" t="s">
        <v>27743</v>
      </c>
      <c r="B9613" t="s">
        <v>18108</v>
      </c>
      <c r="C9613" t="s">
        <v>18100</v>
      </c>
    </row>
    <row r="9614" spans="1:3" x14ac:dyDescent="0.25">
      <c r="A9614" t="s">
        <v>27744</v>
      </c>
      <c r="B9614" t="s">
        <v>18085</v>
      </c>
      <c r="C9614" t="s">
        <v>18087</v>
      </c>
    </row>
    <row r="9615" spans="1:3" x14ac:dyDescent="0.25">
      <c r="A9615" t="s">
        <v>27745</v>
      </c>
      <c r="B9615" t="s">
        <v>18085</v>
      </c>
      <c r="C9615" t="s">
        <v>18087</v>
      </c>
    </row>
    <row r="9616" spans="1:3" x14ac:dyDescent="0.25">
      <c r="A9616" t="s">
        <v>27746</v>
      </c>
      <c r="B9616" t="s">
        <v>18085</v>
      </c>
      <c r="C9616" t="s">
        <v>18087</v>
      </c>
    </row>
    <row r="9617" spans="1:3" x14ac:dyDescent="0.25">
      <c r="A9617" t="s">
        <v>27747</v>
      </c>
      <c r="B9617" t="s">
        <v>18085</v>
      </c>
      <c r="C9617" t="s">
        <v>18100</v>
      </c>
    </row>
    <row r="9618" spans="1:3" x14ac:dyDescent="0.25">
      <c r="A9618" t="s">
        <v>27748</v>
      </c>
      <c r="B9618" t="s">
        <v>18085</v>
      </c>
      <c r="C9618" t="s">
        <v>18140</v>
      </c>
    </row>
    <row r="9619" spans="1:3" x14ac:dyDescent="0.25">
      <c r="A9619" t="s">
        <v>27749</v>
      </c>
      <c r="B9619" t="s">
        <v>18085</v>
      </c>
      <c r="C9619" t="s">
        <v>18100</v>
      </c>
    </row>
    <row r="9620" spans="1:3" x14ac:dyDescent="0.25">
      <c r="A9620" t="s">
        <v>27750</v>
      </c>
      <c r="B9620" t="s">
        <v>18085</v>
      </c>
      <c r="C9620" t="s">
        <v>18103</v>
      </c>
    </row>
    <row r="9621" spans="1:3" x14ac:dyDescent="0.25">
      <c r="A9621" t="s">
        <v>27751</v>
      </c>
      <c r="B9621" t="s">
        <v>18085</v>
      </c>
      <c r="C9621" t="s">
        <v>18087</v>
      </c>
    </row>
    <row r="9622" spans="1:3" x14ac:dyDescent="0.25">
      <c r="A9622" t="s">
        <v>27752</v>
      </c>
      <c r="B9622" t="s">
        <v>18085</v>
      </c>
      <c r="C9622" t="s">
        <v>18229</v>
      </c>
    </row>
    <row r="9623" spans="1:3" x14ac:dyDescent="0.25">
      <c r="A9623" t="s">
        <v>27753</v>
      </c>
      <c r="B9623" t="s">
        <v>18085</v>
      </c>
      <c r="C9623" t="s">
        <v>18152</v>
      </c>
    </row>
    <row r="9624" spans="1:3" x14ac:dyDescent="0.25">
      <c r="A9624" t="s">
        <v>27754</v>
      </c>
      <c r="B9624" t="s">
        <v>18085</v>
      </c>
      <c r="C9624" t="s">
        <v>18087</v>
      </c>
    </row>
    <row r="9625" spans="1:3" x14ac:dyDescent="0.25">
      <c r="A9625" t="s">
        <v>27755</v>
      </c>
      <c r="B9625" t="s">
        <v>18085</v>
      </c>
      <c r="C9625" t="s">
        <v>18352</v>
      </c>
    </row>
    <row r="9626" spans="1:3" x14ac:dyDescent="0.25">
      <c r="A9626" t="s">
        <v>27756</v>
      </c>
      <c r="B9626" t="s">
        <v>18085</v>
      </c>
      <c r="C9626" t="s">
        <v>18087</v>
      </c>
    </row>
    <row r="9627" spans="1:3" x14ac:dyDescent="0.25">
      <c r="A9627" t="s">
        <v>27757</v>
      </c>
      <c r="B9627" t="s">
        <v>18085</v>
      </c>
      <c r="C9627" t="s">
        <v>18100</v>
      </c>
    </row>
    <row r="9628" spans="1:3" x14ac:dyDescent="0.25">
      <c r="A9628" t="s">
        <v>27758</v>
      </c>
      <c r="B9628" t="s">
        <v>18085</v>
      </c>
      <c r="C9628" t="s">
        <v>18087</v>
      </c>
    </row>
    <row r="9629" spans="1:3" x14ac:dyDescent="0.25">
      <c r="A9629" t="s">
        <v>27759</v>
      </c>
      <c r="B9629" t="s">
        <v>18085</v>
      </c>
      <c r="C9629" t="s">
        <v>18100</v>
      </c>
    </row>
    <row r="9630" spans="1:3" x14ac:dyDescent="0.25">
      <c r="A9630" t="s">
        <v>27760</v>
      </c>
      <c r="B9630" t="s">
        <v>18085</v>
      </c>
      <c r="C9630" t="s">
        <v>18229</v>
      </c>
    </row>
    <row r="9631" spans="1:3" x14ac:dyDescent="0.25">
      <c r="A9631" t="s">
        <v>27761</v>
      </c>
      <c r="B9631" t="s">
        <v>18085</v>
      </c>
      <c r="C9631" t="s">
        <v>18087</v>
      </c>
    </row>
    <row r="9632" spans="1:3" x14ac:dyDescent="0.25">
      <c r="A9632" t="s">
        <v>27762</v>
      </c>
      <c r="B9632" t="s">
        <v>18085</v>
      </c>
      <c r="C9632" t="s">
        <v>18100</v>
      </c>
    </row>
    <row r="9633" spans="1:3" x14ac:dyDescent="0.25">
      <c r="A9633" t="s">
        <v>27763</v>
      </c>
      <c r="B9633" t="s">
        <v>18085</v>
      </c>
      <c r="C9633" t="s">
        <v>18100</v>
      </c>
    </row>
    <row r="9634" spans="1:3" x14ac:dyDescent="0.25">
      <c r="A9634" t="s">
        <v>27764</v>
      </c>
      <c r="B9634" t="s">
        <v>18085</v>
      </c>
      <c r="C9634" t="s">
        <v>18087</v>
      </c>
    </row>
    <row r="9635" spans="1:3" x14ac:dyDescent="0.25">
      <c r="A9635" t="s">
        <v>27765</v>
      </c>
      <c r="B9635" t="s">
        <v>18085</v>
      </c>
      <c r="C9635" t="s">
        <v>18100</v>
      </c>
    </row>
    <row r="9636" spans="1:3" x14ac:dyDescent="0.25">
      <c r="A9636" t="s">
        <v>27766</v>
      </c>
      <c r="B9636" t="s">
        <v>18085</v>
      </c>
      <c r="C9636" t="s">
        <v>18087</v>
      </c>
    </row>
    <row r="9637" spans="1:3" x14ac:dyDescent="0.25">
      <c r="A9637" t="s">
        <v>27767</v>
      </c>
      <c r="B9637" t="s">
        <v>18085</v>
      </c>
      <c r="C9637" t="s">
        <v>18396</v>
      </c>
    </row>
    <row r="9638" spans="1:3" x14ac:dyDescent="0.25">
      <c r="A9638" t="s">
        <v>27768</v>
      </c>
      <c r="B9638" t="s">
        <v>18085</v>
      </c>
      <c r="C9638" t="s">
        <v>18100</v>
      </c>
    </row>
    <row r="9639" spans="1:3" x14ac:dyDescent="0.25">
      <c r="A9639" t="s">
        <v>27769</v>
      </c>
      <c r="B9639" t="s">
        <v>18085</v>
      </c>
      <c r="C9639" t="s">
        <v>18087</v>
      </c>
    </row>
    <row r="9640" spans="1:3" x14ac:dyDescent="0.25">
      <c r="A9640" t="s">
        <v>27770</v>
      </c>
      <c r="B9640" t="s">
        <v>18085</v>
      </c>
      <c r="C9640" t="s">
        <v>18087</v>
      </c>
    </row>
    <row r="9641" spans="1:3" x14ac:dyDescent="0.25">
      <c r="A9641" t="s">
        <v>27771</v>
      </c>
      <c r="B9641" t="s">
        <v>18085</v>
      </c>
      <c r="C9641" t="s">
        <v>18087</v>
      </c>
    </row>
    <row r="9642" spans="1:3" x14ac:dyDescent="0.25">
      <c r="A9642" t="s">
        <v>27772</v>
      </c>
      <c r="B9642" t="s">
        <v>18085</v>
      </c>
      <c r="C9642" t="s">
        <v>18152</v>
      </c>
    </row>
    <row r="9643" spans="1:3" x14ac:dyDescent="0.25">
      <c r="A9643" t="s">
        <v>27773</v>
      </c>
      <c r="B9643" t="s">
        <v>18085</v>
      </c>
      <c r="C9643" t="s">
        <v>18087</v>
      </c>
    </row>
    <row r="9644" spans="1:3" x14ac:dyDescent="0.25">
      <c r="A9644" t="s">
        <v>27774</v>
      </c>
      <c r="B9644" t="s">
        <v>18085</v>
      </c>
      <c r="C9644" t="s">
        <v>18087</v>
      </c>
    </row>
    <row r="9645" spans="1:3" x14ac:dyDescent="0.25">
      <c r="A9645" t="s">
        <v>27775</v>
      </c>
      <c r="B9645" t="s">
        <v>18085</v>
      </c>
      <c r="C9645" t="s">
        <v>18323</v>
      </c>
    </row>
    <row r="9646" spans="1:3" x14ac:dyDescent="0.25">
      <c r="A9646" t="s">
        <v>27776</v>
      </c>
      <c r="B9646" t="s">
        <v>18085</v>
      </c>
      <c r="C9646" t="s">
        <v>18087</v>
      </c>
    </row>
    <row r="9647" spans="1:3" x14ac:dyDescent="0.25">
      <c r="A9647" t="s">
        <v>27777</v>
      </c>
      <c r="B9647" t="s">
        <v>18085</v>
      </c>
      <c r="C9647" t="s">
        <v>18087</v>
      </c>
    </row>
    <row r="9648" spans="1:3" x14ac:dyDescent="0.25">
      <c r="A9648" t="s">
        <v>27778</v>
      </c>
      <c r="B9648" t="s">
        <v>18085</v>
      </c>
      <c r="C9648" t="s">
        <v>18100</v>
      </c>
    </row>
    <row r="9649" spans="1:3" x14ac:dyDescent="0.25">
      <c r="A9649" t="s">
        <v>27779</v>
      </c>
      <c r="B9649" t="s">
        <v>18085</v>
      </c>
      <c r="C9649" t="s">
        <v>18087</v>
      </c>
    </row>
    <row r="9650" spans="1:3" x14ac:dyDescent="0.25">
      <c r="A9650" t="s">
        <v>27780</v>
      </c>
      <c r="B9650" t="s">
        <v>18085</v>
      </c>
      <c r="C9650" t="s">
        <v>18100</v>
      </c>
    </row>
    <row r="9651" spans="1:3" x14ac:dyDescent="0.25">
      <c r="A9651" t="s">
        <v>27781</v>
      </c>
      <c r="B9651" t="s">
        <v>18085</v>
      </c>
      <c r="C9651" t="s">
        <v>18100</v>
      </c>
    </row>
    <row r="9652" spans="1:3" x14ac:dyDescent="0.25">
      <c r="A9652" t="s">
        <v>27782</v>
      </c>
      <c r="B9652" t="s">
        <v>18085</v>
      </c>
      <c r="C9652" t="s">
        <v>18087</v>
      </c>
    </row>
    <row r="9653" spans="1:3" x14ac:dyDescent="0.25">
      <c r="A9653" t="s">
        <v>27783</v>
      </c>
      <c r="B9653" t="s">
        <v>18085</v>
      </c>
      <c r="C9653" t="s">
        <v>18087</v>
      </c>
    </row>
    <row r="9654" spans="1:3" x14ac:dyDescent="0.25">
      <c r="A9654" t="s">
        <v>27784</v>
      </c>
      <c r="B9654" t="s">
        <v>18085</v>
      </c>
      <c r="C9654" t="s">
        <v>18087</v>
      </c>
    </row>
    <row r="9655" spans="1:3" x14ac:dyDescent="0.25">
      <c r="A9655" t="s">
        <v>27785</v>
      </c>
      <c r="B9655" t="s">
        <v>18085</v>
      </c>
      <c r="C9655" t="s">
        <v>18087</v>
      </c>
    </row>
    <row r="9656" spans="1:3" x14ac:dyDescent="0.25">
      <c r="A9656" t="s">
        <v>27786</v>
      </c>
      <c r="B9656" t="s">
        <v>18085</v>
      </c>
      <c r="C9656" t="s">
        <v>18087</v>
      </c>
    </row>
    <row r="9657" spans="1:3" x14ac:dyDescent="0.25">
      <c r="A9657" t="s">
        <v>27787</v>
      </c>
      <c r="B9657" t="s">
        <v>18085</v>
      </c>
      <c r="C9657" t="s">
        <v>18100</v>
      </c>
    </row>
    <row r="9658" spans="1:3" x14ac:dyDescent="0.25">
      <c r="A9658" t="s">
        <v>27788</v>
      </c>
      <c r="B9658" t="s">
        <v>18085</v>
      </c>
      <c r="C9658" t="s">
        <v>18100</v>
      </c>
    </row>
    <row r="9659" spans="1:3" x14ac:dyDescent="0.25">
      <c r="A9659" t="s">
        <v>27789</v>
      </c>
      <c r="B9659" t="s">
        <v>18085</v>
      </c>
      <c r="C9659" t="s">
        <v>18087</v>
      </c>
    </row>
    <row r="9660" spans="1:3" x14ac:dyDescent="0.25">
      <c r="A9660" t="s">
        <v>27790</v>
      </c>
      <c r="B9660" t="s">
        <v>18085</v>
      </c>
      <c r="C9660" t="s">
        <v>18087</v>
      </c>
    </row>
    <row r="9661" spans="1:3" x14ac:dyDescent="0.25">
      <c r="A9661" t="s">
        <v>27791</v>
      </c>
      <c r="B9661" t="s">
        <v>18085</v>
      </c>
      <c r="C9661" t="s">
        <v>18087</v>
      </c>
    </row>
    <row r="9662" spans="1:3" x14ac:dyDescent="0.25">
      <c r="A9662" t="s">
        <v>27792</v>
      </c>
      <c r="B9662" t="s">
        <v>18085</v>
      </c>
      <c r="C9662" t="s">
        <v>18087</v>
      </c>
    </row>
    <row r="9663" spans="1:3" x14ac:dyDescent="0.25">
      <c r="A9663" t="s">
        <v>27793</v>
      </c>
      <c r="B9663" t="s">
        <v>18085</v>
      </c>
      <c r="C9663" t="s">
        <v>18100</v>
      </c>
    </row>
    <row r="9664" spans="1:3" x14ac:dyDescent="0.25">
      <c r="A9664" t="s">
        <v>27794</v>
      </c>
      <c r="B9664" t="s">
        <v>18085</v>
      </c>
      <c r="C9664" t="s">
        <v>21118</v>
      </c>
    </row>
    <row r="9665" spans="1:3" x14ac:dyDescent="0.25">
      <c r="A9665" t="s">
        <v>27795</v>
      </c>
      <c r="B9665" t="s">
        <v>18085</v>
      </c>
      <c r="C9665" t="s">
        <v>18100</v>
      </c>
    </row>
    <row r="9666" spans="1:3" x14ac:dyDescent="0.25">
      <c r="A9666" t="s">
        <v>27796</v>
      </c>
      <c r="B9666" t="s">
        <v>18085</v>
      </c>
      <c r="C9666" t="s">
        <v>18087</v>
      </c>
    </row>
    <row r="9667" spans="1:3" x14ac:dyDescent="0.25">
      <c r="A9667" t="s">
        <v>27797</v>
      </c>
      <c r="B9667" t="s">
        <v>18085</v>
      </c>
      <c r="C9667" t="s">
        <v>18100</v>
      </c>
    </row>
    <row r="9668" spans="1:3" x14ac:dyDescent="0.25">
      <c r="A9668" t="s">
        <v>27798</v>
      </c>
      <c r="B9668" t="s">
        <v>18085</v>
      </c>
      <c r="C9668" t="s">
        <v>18100</v>
      </c>
    </row>
    <row r="9669" spans="1:3" x14ac:dyDescent="0.25">
      <c r="A9669" t="s">
        <v>27799</v>
      </c>
      <c r="B9669" t="s">
        <v>18085</v>
      </c>
      <c r="C9669" t="s">
        <v>18100</v>
      </c>
    </row>
    <row r="9670" spans="1:3" x14ac:dyDescent="0.25">
      <c r="A9670" t="s">
        <v>27800</v>
      </c>
      <c r="B9670" t="s">
        <v>18085</v>
      </c>
      <c r="C9670" t="s">
        <v>18087</v>
      </c>
    </row>
    <row r="9671" spans="1:3" x14ac:dyDescent="0.25">
      <c r="A9671" t="s">
        <v>27801</v>
      </c>
      <c r="B9671" t="s">
        <v>18085</v>
      </c>
      <c r="C9671" t="s">
        <v>18087</v>
      </c>
    </row>
    <row r="9672" spans="1:3" x14ac:dyDescent="0.25">
      <c r="A9672" t="s">
        <v>27802</v>
      </c>
      <c r="B9672" t="s">
        <v>18085</v>
      </c>
      <c r="C9672" t="s">
        <v>18100</v>
      </c>
    </row>
    <row r="9673" spans="1:3" x14ac:dyDescent="0.25">
      <c r="A9673" t="s">
        <v>27803</v>
      </c>
      <c r="B9673" t="s">
        <v>18085</v>
      </c>
      <c r="C9673" t="s">
        <v>18100</v>
      </c>
    </row>
    <row r="9674" spans="1:3" x14ac:dyDescent="0.25">
      <c r="A9674" t="s">
        <v>27804</v>
      </c>
      <c r="B9674" t="s">
        <v>18085</v>
      </c>
      <c r="C9674" t="s">
        <v>18087</v>
      </c>
    </row>
    <row r="9675" spans="1:3" x14ac:dyDescent="0.25">
      <c r="A9675" t="s">
        <v>27805</v>
      </c>
      <c r="B9675" t="s">
        <v>18085</v>
      </c>
      <c r="C9675" t="s">
        <v>18100</v>
      </c>
    </row>
    <row r="9676" spans="1:3" x14ac:dyDescent="0.25">
      <c r="A9676" t="s">
        <v>27806</v>
      </c>
      <c r="B9676" t="s">
        <v>18085</v>
      </c>
      <c r="C9676" t="s">
        <v>18087</v>
      </c>
    </row>
    <row r="9677" spans="1:3" x14ac:dyDescent="0.25">
      <c r="A9677" t="s">
        <v>27807</v>
      </c>
      <c r="B9677" t="s">
        <v>18085</v>
      </c>
      <c r="C9677" t="s">
        <v>18100</v>
      </c>
    </row>
    <row r="9678" spans="1:3" x14ac:dyDescent="0.25">
      <c r="A9678" t="s">
        <v>27808</v>
      </c>
      <c r="B9678" t="s">
        <v>18085</v>
      </c>
      <c r="C9678" t="s">
        <v>18100</v>
      </c>
    </row>
    <row r="9679" spans="1:3" x14ac:dyDescent="0.25">
      <c r="A9679" t="s">
        <v>27809</v>
      </c>
      <c r="B9679" t="s">
        <v>18085</v>
      </c>
      <c r="C9679" t="s">
        <v>18396</v>
      </c>
    </row>
    <row r="9680" spans="1:3" x14ac:dyDescent="0.25">
      <c r="A9680" t="s">
        <v>27810</v>
      </c>
      <c r="B9680" t="s">
        <v>19490</v>
      </c>
      <c r="C9680" t="s">
        <v>18100</v>
      </c>
    </row>
    <row r="9681" spans="1:3" x14ac:dyDescent="0.25">
      <c r="A9681" t="s">
        <v>27811</v>
      </c>
      <c r="B9681" t="s">
        <v>18085</v>
      </c>
      <c r="C9681" t="s">
        <v>18100</v>
      </c>
    </row>
    <row r="9682" spans="1:3" x14ac:dyDescent="0.25">
      <c r="A9682" t="s">
        <v>27812</v>
      </c>
      <c r="B9682" t="s">
        <v>18085</v>
      </c>
      <c r="C9682" t="s">
        <v>18087</v>
      </c>
    </row>
    <row r="9683" spans="1:3" x14ac:dyDescent="0.25">
      <c r="A9683" t="s">
        <v>27813</v>
      </c>
      <c r="B9683" t="s">
        <v>18085</v>
      </c>
      <c r="C9683" t="s">
        <v>18100</v>
      </c>
    </row>
    <row r="9684" spans="1:3" x14ac:dyDescent="0.25">
      <c r="A9684" t="s">
        <v>27814</v>
      </c>
      <c r="B9684" t="s">
        <v>18085</v>
      </c>
      <c r="C9684" t="s">
        <v>18087</v>
      </c>
    </row>
    <row r="9685" spans="1:3" x14ac:dyDescent="0.25">
      <c r="A9685" t="s">
        <v>27815</v>
      </c>
      <c r="B9685" t="s">
        <v>18085</v>
      </c>
      <c r="C9685" t="s">
        <v>18087</v>
      </c>
    </row>
    <row r="9686" spans="1:3" x14ac:dyDescent="0.25">
      <c r="A9686" t="s">
        <v>27816</v>
      </c>
      <c r="B9686" t="s">
        <v>18085</v>
      </c>
      <c r="C9686" t="s">
        <v>18087</v>
      </c>
    </row>
    <row r="9687" spans="1:3" x14ac:dyDescent="0.25">
      <c r="A9687" t="s">
        <v>27817</v>
      </c>
      <c r="B9687" t="s">
        <v>18085</v>
      </c>
      <c r="C9687" t="s">
        <v>18087</v>
      </c>
    </row>
    <row r="9688" spans="1:3" x14ac:dyDescent="0.25">
      <c r="A9688" t="s">
        <v>27818</v>
      </c>
      <c r="B9688" t="s">
        <v>18085</v>
      </c>
      <c r="C9688" t="s">
        <v>18100</v>
      </c>
    </row>
    <row r="9689" spans="1:3" x14ac:dyDescent="0.25">
      <c r="A9689" t="s">
        <v>27819</v>
      </c>
      <c r="B9689" t="s">
        <v>18085</v>
      </c>
      <c r="C9689" t="s">
        <v>18100</v>
      </c>
    </row>
    <row r="9690" spans="1:3" x14ac:dyDescent="0.25">
      <c r="A9690" t="s">
        <v>27820</v>
      </c>
      <c r="B9690" t="s">
        <v>18085</v>
      </c>
      <c r="C9690" t="s">
        <v>18087</v>
      </c>
    </row>
    <row r="9691" spans="1:3" x14ac:dyDescent="0.25">
      <c r="A9691" t="s">
        <v>27821</v>
      </c>
      <c r="B9691" t="s">
        <v>18085</v>
      </c>
      <c r="C9691" t="s">
        <v>18087</v>
      </c>
    </row>
    <row r="9692" spans="1:3" x14ac:dyDescent="0.25">
      <c r="A9692" t="s">
        <v>27822</v>
      </c>
      <c r="B9692" t="s">
        <v>18085</v>
      </c>
      <c r="C9692" t="s">
        <v>18103</v>
      </c>
    </row>
    <row r="9693" spans="1:3" x14ac:dyDescent="0.25">
      <c r="A9693" t="s">
        <v>27823</v>
      </c>
      <c r="B9693" t="s">
        <v>18085</v>
      </c>
      <c r="C9693" t="s">
        <v>18100</v>
      </c>
    </row>
    <row r="9694" spans="1:3" x14ac:dyDescent="0.25">
      <c r="A9694" t="s">
        <v>27824</v>
      </c>
      <c r="B9694" t="s">
        <v>18085</v>
      </c>
      <c r="C9694" t="s">
        <v>18100</v>
      </c>
    </row>
    <row r="9695" spans="1:3" x14ac:dyDescent="0.25">
      <c r="A9695" t="s">
        <v>27825</v>
      </c>
      <c r="B9695" t="s">
        <v>18108</v>
      </c>
      <c r="C9695" t="s">
        <v>18100</v>
      </c>
    </row>
    <row r="9696" spans="1:3" x14ac:dyDescent="0.25">
      <c r="A9696" t="s">
        <v>27826</v>
      </c>
      <c r="B9696" t="s">
        <v>18085</v>
      </c>
      <c r="C9696" t="s">
        <v>18100</v>
      </c>
    </row>
    <row r="9697" spans="1:3" x14ac:dyDescent="0.25">
      <c r="A9697" t="s">
        <v>27827</v>
      </c>
      <c r="B9697" t="s">
        <v>18085</v>
      </c>
      <c r="C9697" t="s">
        <v>18100</v>
      </c>
    </row>
    <row r="9698" spans="1:3" x14ac:dyDescent="0.25">
      <c r="A9698" t="s">
        <v>27828</v>
      </c>
      <c r="B9698" t="s">
        <v>18085</v>
      </c>
      <c r="C9698" t="s">
        <v>18087</v>
      </c>
    </row>
    <row r="9699" spans="1:3" x14ac:dyDescent="0.25">
      <c r="A9699" t="s">
        <v>27829</v>
      </c>
      <c r="B9699" t="s">
        <v>18085</v>
      </c>
      <c r="C9699" t="s">
        <v>18087</v>
      </c>
    </row>
    <row r="9700" spans="1:3" x14ac:dyDescent="0.25">
      <c r="A9700" t="s">
        <v>27830</v>
      </c>
      <c r="B9700" t="s">
        <v>18085</v>
      </c>
      <c r="C9700" t="s">
        <v>18100</v>
      </c>
    </row>
    <row r="9701" spans="1:3" x14ac:dyDescent="0.25">
      <c r="A9701" t="s">
        <v>27831</v>
      </c>
      <c r="B9701" t="s">
        <v>18108</v>
      </c>
      <c r="C9701" t="s">
        <v>18100</v>
      </c>
    </row>
    <row r="9702" spans="1:3" x14ac:dyDescent="0.25">
      <c r="A9702" t="s">
        <v>27832</v>
      </c>
      <c r="B9702" t="s">
        <v>18085</v>
      </c>
      <c r="C9702" t="s">
        <v>18100</v>
      </c>
    </row>
    <row r="9703" spans="1:3" x14ac:dyDescent="0.25">
      <c r="A9703" t="s">
        <v>27833</v>
      </c>
      <c r="B9703" t="s">
        <v>18085</v>
      </c>
      <c r="C9703" t="s">
        <v>18229</v>
      </c>
    </row>
    <row r="9704" spans="1:3" x14ac:dyDescent="0.25">
      <c r="A9704" t="s">
        <v>27834</v>
      </c>
      <c r="B9704" t="s">
        <v>18085</v>
      </c>
      <c r="C9704" t="s">
        <v>18087</v>
      </c>
    </row>
    <row r="9705" spans="1:3" x14ac:dyDescent="0.25">
      <c r="A9705" t="s">
        <v>27835</v>
      </c>
      <c r="B9705" t="s">
        <v>18085</v>
      </c>
      <c r="C9705" t="s">
        <v>18087</v>
      </c>
    </row>
    <row r="9706" spans="1:3" x14ac:dyDescent="0.25">
      <c r="A9706" t="s">
        <v>27836</v>
      </c>
      <c r="B9706" t="s">
        <v>18085</v>
      </c>
      <c r="C9706" t="s">
        <v>18087</v>
      </c>
    </row>
    <row r="9707" spans="1:3" x14ac:dyDescent="0.25">
      <c r="A9707" t="s">
        <v>27837</v>
      </c>
      <c r="B9707" t="s">
        <v>18085</v>
      </c>
      <c r="C9707" t="s">
        <v>18100</v>
      </c>
    </row>
    <row r="9708" spans="1:3" x14ac:dyDescent="0.25">
      <c r="A9708" t="s">
        <v>27838</v>
      </c>
      <c r="B9708" t="s">
        <v>18085</v>
      </c>
      <c r="C9708" t="s">
        <v>18087</v>
      </c>
    </row>
    <row r="9709" spans="1:3" x14ac:dyDescent="0.25">
      <c r="A9709" t="s">
        <v>27839</v>
      </c>
      <c r="B9709" t="s">
        <v>18085</v>
      </c>
      <c r="C9709" t="s">
        <v>18100</v>
      </c>
    </row>
    <row r="9710" spans="1:3" x14ac:dyDescent="0.25">
      <c r="A9710" t="s">
        <v>27840</v>
      </c>
      <c r="B9710" t="s">
        <v>18085</v>
      </c>
      <c r="C9710" t="s">
        <v>18100</v>
      </c>
    </row>
    <row r="9711" spans="1:3" x14ac:dyDescent="0.25">
      <c r="A9711" t="s">
        <v>27841</v>
      </c>
      <c r="B9711" t="s">
        <v>18085</v>
      </c>
      <c r="C9711" t="s">
        <v>18087</v>
      </c>
    </row>
    <row r="9712" spans="1:3" x14ac:dyDescent="0.25">
      <c r="A9712" t="s">
        <v>27842</v>
      </c>
      <c r="B9712" t="s">
        <v>18085</v>
      </c>
      <c r="C9712" t="s">
        <v>18100</v>
      </c>
    </row>
    <row r="9713" spans="1:3" x14ac:dyDescent="0.25">
      <c r="A9713" t="s">
        <v>27843</v>
      </c>
      <c r="B9713" t="s">
        <v>18085</v>
      </c>
      <c r="C9713" t="s">
        <v>18100</v>
      </c>
    </row>
    <row r="9714" spans="1:3" x14ac:dyDescent="0.25">
      <c r="A9714" t="s">
        <v>27844</v>
      </c>
      <c r="B9714" t="s">
        <v>18085</v>
      </c>
      <c r="C9714" t="s">
        <v>18100</v>
      </c>
    </row>
    <row r="9715" spans="1:3" x14ac:dyDescent="0.25">
      <c r="A9715" t="s">
        <v>27845</v>
      </c>
      <c r="B9715" t="s">
        <v>18085</v>
      </c>
      <c r="C9715" t="s">
        <v>18087</v>
      </c>
    </row>
    <row r="9716" spans="1:3" x14ac:dyDescent="0.25">
      <c r="A9716" t="s">
        <v>27846</v>
      </c>
      <c r="B9716" t="s">
        <v>18085</v>
      </c>
      <c r="C9716" t="s">
        <v>18087</v>
      </c>
    </row>
    <row r="9717" spans="1:3" x14ac:dyDescent="0.25">
      <c r="A9717" t="s">
        <v>27847</v>
      </c>
      <c r="B9717" t="s">
        <v>18085</v>
      </c>
      <c r="C9717" t="s">
        <v>18140</v>
      </c>
    </row>
    <row r="9718" spans="1:3" x14ac:dyDescent="0.25">
      <c r="A9718" t="s">
        <v>27848</v>
      </c>
      <c r="B9718" t="s">
        <v>18085</v>
      </c>
      <c r="C9718" t="s">
        <v>18100</v>
      </c>
    </row>
    <row r="9719" spans="1:3" x14ac:dyDescent="0.25">
      <c r="A9719" t="s">
        <v>27849</v>
      </c>
      <c r="B9719" t="s">
        <v>18085</v>
      </c>
      <c r="C9719" t="s">
        <v>18087</v>
      </c>
    </row>
    <row r="9720" spans="1:3" x14ac:dyDescent="0.25">
      <c r="A9720" t="s">
        <v>27850</v>
      </c>
      <c r="B9720" t="s">
        <v>18085</v>
      </c>
      <c r="C9720" t="s">
        <v>18087</v>
      </c>
    </row>
    <row r="9721" spans="1:3" x14ac:dyDescent="0.25">
      <c r="A9721" t="s">
        <v>27851</v>
      </c>
      <c r="B9721" t="s">
        <v>18085</v>
      </c>
      <c r="C9721" t="s">
        <v>18100</v>
      </c>
    </row>
    <row r="9722" spans="1:3" x14ac:dyDescent="0.25">
      <c r="A9722" t="s">
        <v>27852</v>
      </c>
      <c r="B9722" t="s">
        <v>18085</v>
      </c>
      <c r="C9722" t="s">
        <v>18100</v>
      </c>
    </row>
    <row r="9723" spans="1:3" x14ac:dyDescent="0.25">
      <c r="A9723" t="s">
        <v>27853</v>
      </c>
      <c r="B9723" t="s">
        <v>18085</v>
      </c>
      <c r="C9723" t="s">
        <v>18087</v>
      </c>
    </row>
    <row r="9724" spans="1:3" x14ac:dyDescent="0.25">
      <c r="A9724" t="s">
        <v>27854</v>
      </c>
      <c r="B9724" t="s">
        <v>18085</v>
      </c>
      <c r="C9724" t="s">
        <v>18087</v>
      </c>
    </row>
    <row r="9725" spans="1:3" x14ac:dyDescent="0.25">
      <c r="A9725" t="s">
        <v>27855</v>
      </c>
      <c r="B9725" t="s">
        <v>18105</v>
      </c>
      <c r="C9725" t="s">
        <v>18140</v>
      </c>
    </row>
    <row r="9726" spans="1:3" x14ac:dyDescent="0.25">
      <c r="A9726" t="s">
        <v>27856</v>
      </c>
      <c r="B9726" t="s">
        <v>18085</v>
      </c>
      <c r="C9726" t="s">
        <v>18087</v>
      </c>
    </row>
    <row r="9727" spans="1:3" x14ac:dyDescent="0.25">
      <c r="A9727" t="s">
        <v>27857</v>
      </c>
      <c r="B9727" t="s">
        <v>18085</v>
      </c>
      <c r="C9727" t="s">
        <v>18087</v>
      </c>
    </row>
    <row r="9728" spans="1:3" x14ac:dyDescent="0.25">
      <c r="A9728" t="s">
        <v>27858</v>
      </c>
      <c r="B9728" t="s">
        <v>18085</v>
      </c>
      <c r="C9728" t="s">
        <v>18087</v>
      </c>
    </row>
    <row r="9729" spans="1:3" x14ac:dyDescent="0.25">
      <c r="A9729" t="s">
        <v>27859</v>
      </c>
      <c r="B9729" t="s">
        <v>18085</v>
      </c>
      <c r="C9729" t="s">
        <v>18100</v>
      </c>
    </row>
    <row r="9730" spans="1:3" x14ac:dyDescent="0.25">
      <c r="A9730" t="s">
        <v>27860</v>
      </c>
      <c r="B9730" t="s">
        <v>18085</v>
      </c>
      <c r="C9730" t="s">
        <v>18100</v>
      </c>
    </row>
    <row r="9731" spans="1:3" x14ac:dyDescent="0.25">
      <c r="A9731" t="s">
        <v>27861</v>
      </c>
      <c r="B9731" t="s">
        <v>18085</v>
      </c>
      <c r="C9731" t="s">
        <v>18103</v>
      </c>
    </row>
    <row r="9732" spans="1:3" x14ac:dyDescent="0.25">
      <c r="A9732" t="s">
        <v>27862</v>
      </c>
      <c r="B9732" t="s">
        <v>18085</v>
      </c>
      <c r="C9732" t="s">
        <v>18396</v>
      </c>
    </row>
    <row r="9733" spans="1:3" x14ac:dyDescent="0.25">
      <c r="A9733" t="s">
        <v>27863</v>
      </c>
      <c r="B9733" t="s">
        <v>18085</v>
      </c>
      <c r="C9733" t="s">
        <v>18087</v>
      </c>
    </row>
    <row r="9734" spans="1:3" x14ac:dyDescent="0.25">
      <c r="A9734" t="s">
        <v>27864</v>
      </c>
      <c r="B9734" t="s">
        <v>18085</v>
      </c>
      <c r="C9734" t="s">
        <v>18100</v>
      </c>
    </row>
    <row r="9735" spans="1:3" x14ac:dyDescent="0.25">
      <c r="A9735" t="s">
        <v>27865</v>
      </c>
      <c r="B9735" t="s">
        <v>18085</v>
      </c>
      <c r="C9735" t="s">
        <v>18087</v>
      </c>
    </row>
    <row r="9736" spans="1:3" x14ac:dyDescent="0.25">
      <c r="A9736" t="s">
        <v>27866</v>
      </c>
      <c r="B9736" t="s">
        <v>18085</v>
      </c>
      <c r="C9736" t="s">
        <v>18100</v>
      </c>
    </row>
    <row r="9737" spans="1:3" x14ac:dyDescent="0.25">
      <c r="A9737" t="s">
        <v>27867</v>
      </c>
      <c r="B9737" t="s">
        <v>18085</v>
      </c>
      <c r="C9737" t="s">
        <v>18229</v>
      </c>
    </row>
    <row r="9738" spans="1:3" x14ac:dyDescent="0.25">
      <c r="A9738" t="s">
        <v>27868</v>
      </c>
      <c r="B9738" t="s">
        <v>18085</v>
      </c>
      <c r="C9738" t="s">
        <v>18229</v>
      </c>
    </row>
    <row r="9739" spans="1:3" x14ac:dyDescent="0.25">
      <c r="A9739" t="s">
        <v>27869</v>
      </c>
      <c r="B9739" t="s">
        <v>18085</v>
      </c>
      <c r="C9739" t="s">
        <v>18087</v>
      </c>
    </row>
    <row r="9740" spans="1:3" x14ac:dyDescent="0.25">
      <c r="A9740" t="s">
        <v>27870</v>
      </c>
      <c r="B9740" t="s">
        <v>18085</v>
      </c>
      <c r="C9740" t="s">
        <v>18103</v>
      </c>
    </row>
    <row r="9741" spans="1:3" x14ac:dyDescent="0.25">
      <c r="A9741" t="s">
        <v>27871</v>
      </c>
      <c r="B9741" t="s">
        <v>18085</v>
      </c>
      <c r="C9741" t="s">
        <v>18087</v>
      </c>
    </row>
    <row r="9742" spans="1:3" x14ac:dyDescent="0.25">
      <c r="A9742" t="s">
        <v>27872</v>
      </c>
      <c r="B9742" t="s">
        <v>18085</v>
      </c>
      <c r="C9742" t="s">
        <v>18087</v>
      </c>
    </row>
    <row r="9743" spans="1:3" x14ac:dyDescent="0.25">
      <c r="A9743" t="s">
        <v>27873</v>
      </c>
      <c r="B9743" t="s">
        <v>18085</v>
      </c>
      <c r="C9743" t="s">
        <v>18100</v>
      </c>
    </row>
    <row r="9744" spans="1:3" x14ac:dyDescent="0.25">
      <c r="A9744" t="s">
        <v>27874</v>
      </c>
      <c r="B9744" t="s">
        <v>18105</v>
      </c>
      <c r="C9744" t="s">
        <v>18100</v>
      </c>
    </row>
    <row r="9745" spans="1:3" x14ac:dyDescent="0.25">
      <c r="A9745" t="s">
        <v>27875</v>
      </c>
      <c r="B9745" t="s">
        <v>18085</v>
      </c>
      <c r="C9745" t="s">
        <v>18087</v>
      </c>
    </row>
    <row r="9746" spans="1:3" x14ac:dyDescent="0.25">
      <c r="A9746" t="s">
        <v>27876</v>
      </c>
      <c r="B9746" t="s">
        <v>18085</v>
      </c>
      <c r="C9746" t="s">
        <v>18100</v>
      </c>
    </row>
    <row r="9747" spans="1:3" x14ac:dyDescent="0.25">
      <c r="A9747" t="s">
        <v>27877</v>
      </c>
      <c r="B9747" t="s">
        <v>18085</v>
      </c>
      <c r="C9747" t="s">
        <v>18087</v>
      </c>
    </row>
    <row r="9748" spans="1:3" x14ac:dyDescent="0.25">
      <c r="A9748" t="s">
        <v>27878</v>
      </c>
      <c r="B9748" t="s">
        <v>18085</v>
      </c>
      <c r="C9748" t="s">
        <v>18100</v>
      </c>
    </row>
    <row r="9749" spans="1:3" x14ac:dyDescent="0.25">
      <c r="A9749" t="s">
        <v>27879</v>
      </c>
      <c r="B9749" t="s">
        <v>18085</v>
      </c>
      <c r="C9749" t="s">
        <v>18087</v>
      </c>
    </row>
    <row r="9750" spans="1:3" x14ac:dyDescent="0.25">
      <c r="A9750" t="s">
        <v>27880</v>
      </c>
      <c r="B9750" t="s">
        <v>18085</v>
      </c>
      <c r="C9750" t="s">
        <v>18100</v>
      </c>
    </row>
    <row r="9751" spans="1:3" x14ac:dyDescent="0.25">
      <c r="A9751" t="s">
        <v>27881</v>
      </c>
      <c r="B9751" t="s">
        <v>18085</v>
      </c>
      <c r="C9751" t="s">
        <v>18087</v>
      </c>
    </row>
    <row r="9752" spans="1:3" x14ac:dyDescent="0.25">
      <c r="A9752" t="s">
        <v>27882</v>
      </c>
      <c r="B9752" t="s">
        <v>18085</v>
      </c>
      <c r="C9752" t="s">
        <v>18100</v>
      </c>
    </row>
    <row r="9753" spans="1:3" x14ac:dyDescent="0.25">
      <c r="A9753" t="s">
        <v>27883</v>
      </c>
      <c r="B9753" t="s">
        <v>18085</v>
      </c>
      <c r="C9753" t="s">
        <v>18100</v>
      </c>
    </row>
    <row r="9754" spans="1:3" x14ac:dyDescent="0.25">
      <c r="A9754" t="s">
        <v>27884</v>
      </c>
      <c r="B9754" t="s">
        <v>18085</v>
      </c>
      <c r="C9754" t="s">
        <v>18103</v>
      </c>
    </row>
    <row r="9755" spans="1:3" x14ac:dyDescent="0.25">
      <c r="A9755" t="s">
        <v>27885</v>
      </c>
      <c r="B9755" t="s">
        <v>18085</v>
      </c>
      <c r="C9755" t="s">
        <v>18100</v>
      </c>
    </row>
    <row r="9756" spans="1:3" x14ac:dyDescent="0.25">
      <c r="A9756" t="s">
        <v>27886</v>
      </c>
      <c r="B9756" t="s">
        <v>18085</v>
      </c>
      <c r="C9756" t="s">
        <v>18087</v>
      </c>
    </row>
    <row r="9757" spans="1:3" x14ac:dyDescent="0.25">
      <c r="A9757" t="s">
        <v>27887</v>
      </c>
      <c r="B9757" t="s">
        <v>18085</v>
      </c>
      <c r="C9757" t="s">
        <v>18087</v>
      </c>
    </row>
    <row r="9758" spans="1:3" x14ac:dyDescent="0.25">
      <c r="A9758" t="s">
        <v>27888</v>
      </c>
      <c r="B9758" t="s">
        <v>18085</v>
      </c>
      <c r="C9758" t="s">
        <v>18087</v>
      </c>
    </row>
    <row r="9759" spans="1:3" x14ac:dyDescent="0.25">
      <c r="A9759" t="s">
        <v>27889</v>
      </c>
      <c r="B9759" t="s">
        <v>18085</v>
      </c>
      <c r="C9759" t="s">
        <v>18087</v>
      </c>
    </row>
    <row r="9760" spans="1:3" x14ac:dyDescent="0.25">
      <c r="A9760" t="s">
        <v>27890</v>
      </c>
      <c r="B9760" t="s">
        <v>18085</v>
      </c>
      <c r="C9760" t="s">
        <v>18087</v>
      </c>
    </row>
    <row r="9761" spans="1:3" x14ac:dyDescent="0.25">
      <c r="A9761" t="s">
        <v>27891</v>
      </c>
      <c r="B9761" t="s">
        <v>18085</v>
      </c>
      <c r="C9761" t="s">
        <v>18087</v>
      </c>
    </row>
    <row r="9762" spans="1:3" x14ac:dyDescent="0.25">
      <c r="A9762" t="s">
        <v>27892</v>
      </c>
      <c r="B9762" t="s">
        <v>18085</v>
      </c>
      <c r="C9762" t="s">
        <v>18229</v>
      </c>
    </row>
    <row r="9763" spans="1:3" x14ac:dyDescent="0.25">
      <c r="A9763" t="s">
        <v>27893</v>
      </c>
      <c r="B9763" t="s">
        <v>19490</v>
      </c>
      <c r="C9763" t="s">
        <v>18100</v>
      </c>
    </row>
    <row r="9764" spans="1:3" x14ac:dyDescent="0.25">
      <c r="A9764" t="s">
        <v>27894</v>
      </c>
      <c r="B9764" t="s">
        <v>18085</v>
      </c>
      <c r="C9764" t="s">
        <v>18087</v>
      </c>
    </row>
    <row r="9765" spans="1:3" x14ac:dyDescent="0.25">
      <c r="A9765" t="s">
        <v>27895</v>
      </c>
      <c r="B9765" t="s">
        <v>18085</v>
      </c>
      <c r="C9765" t="s">
        <v>18100</v>
      </c>
    </row>
    <row r="9766" spans="1:3" x14ac:dyDescent="0.25">
      <c r="A9766" t="s">
        <v>27896</v>
      </c>
      <c r="B9766" t="s">
        <v>18085</v>
      </c>
      <c r="C9766" t="s">
        <v>18100</v>
      </c>
    </row>
    <row r="9767" spans="1:3" x14ac:dyDescent="0.25">
      <c r="A9767" t="s">
        <v>27897</v>
      </c>
      <c r="B9767" t="s">
        <v>18085</v>
      </c>
      <c r="C9767" t="s">
        <v>18087</v>
      </c>
    </row>
    <row r="9768" spans="1:3" x14ac:dyDescent="0.25">
      <c r="A9768" t="s">
        <v>27898</v>
      </c>
      <c r="B9768" t="s">
        <v>18085</v>
      </c>
      <c r="C9768" t="s">
        <v>18100</v>
      </c>
    </row>
    <row r="9769" spans="1:3" x14ac:dyDescent="0.25">
      <c r="A9769" t="s">
        <v>27899</v>
      </c>
      <c r="B9769" t="s">
        <v>18085</v>
      </c>
      <c r="C9769" t="s">
        <v>18100</v>
      </c>
    </row>
    <row r="9770" spans="1:3" x14ac:dyDescent="0.25">
      <c r="A9770" t="s">
        <v>27900</v>
      </c>
      <c r="B9770" t="s">
        <v>18085</v>
      </c>
      <c r="C9770" t="s">
        <v>18229</v>
      </c>
    </row>
    <row r="9771" spans="1:3" x14ac:dyDescent="0.25">
      <c r="A9771" t="s">
        <v>27901</v>
      </c>
      <c r="B9771" t="s">
        <v>18085</v>
      </c>
      <c r="C9771" t="s">
        <v>18100</v>
      </c>
    </row>
    <row r="9772" spans="1:3" x14ac:dyDescent="0.25">
      <c r="A9772" t="s">
        <v>27902</v>
      </c>
      <c r="B9772" t="s">
        <v>18085</v>
      </c>
      <c r="C9772" t="s">
        <v>18152</v>
      </c>
    </row>
    <row r="9773" spans="1:3" x14ac:dyDescent="0.25">
      <c r="A9773" t="s">
        <v>27903</v>
      </c>
      <c r="B9773" t="s">
        <v>18085</v>
      </c>
      <c r="C9773" t="s">
        <v>18100</v>
      </c>
    </row>
    <row r="9774" spans="1:3" x14ac:dyDescent="0.25">
      <c r="A9774" t="s">
        <v>27904</v>
      </c>
      <c r="B9774" t="s">
        <v>18085</v>
      </c>
      <c r="C9774" t="s">
        <v>18100</v>
      </c>
    </row>
    <row r="9775" spans="1:3" x14ac:dyDescent="0.25">
      <c r="A9775" t="s">
        <v>27905</v>
      </c>
      <c r="B9775" t="s">
        <v>18085</v>
      </c>
      <c r="C9775" t="s">
        <v>18100</v>
      </c>
    </row>
    <row r="9776" spans="1:3" x14ac:dyDescent="0.25">
      <c r="A9776" t="s">
        <v>27906</v>
      </c>
      <c r="B9776" t="s">
        <v>18085</v>
      </c>
      <c r="C9776" t="s">
        <v>18087</v>
      </c>
    </row>
    <row r="9777" spans="1:3" x14ac:dyDescent="0.25">
      <c r="A9777" t="s">
        <v>27907</v>
      </c>
      <c r="B9777" t="s">
        <v>18085</v>
      </c>
      <c r="C9777" t="s">
        <v>18087</v>
      </c>
    </row>
    <row r="9778" spans="1:3" x14ac:dyDescent="0.25">
      <c r="A9778" t="s">
        <v>27908</v>
      </c>
      <c r="B9778" t="s">
        <v>18085</v>
      </c>
      <c r="C9778" t="s">
        <v>18100</v>
      </c>
    </row>
    <row r="9779" spans="1:3" x14ac:dyDescent="0.25">
      <c r="A9779" t="s">
        <v>27909</v>
      </c>
      <c r="B9779" t="s">
        <v>18085</v>
      </c>
      <c r="C9779" t="s">
        <v>18100</v>
      </c>
    </row>
    <row r="9780" spans="1:3" x14ac:dyDescent="0.25">
      <c r="A9780" t="s">
        <v>27910</v>
      </c>
      <c r="B9780" t="s">
        <v>18085</v>
      </c>
      <c r="C9780" t="s">
        <v>18087</v>
      </c>
    </row>
    <row r="9781" spans="1:3" x14ac:dyDescent="0.25">
      <c r="A9781" t="s">
        <v>27911</v>
      </c>
      <c r="B9781" t="s">
        <v>18085</v>
      </c>
      <c r="C9781" t="s">
        <v>18100</v>
      </c>
    </row>
    <row r="9782" spans="1:3" x14ac:dyDescent="0.25">
      <c r="A9782" t="s">
        <v>27912</v>
      </c>
      <c r="B9782" t="s">
        <v>18085</v>
      </c>
      <c r="C9782" t="s">
        <v>18147</v>
      </c>
    </row>
    <row r="9783" spans="1:3" x14ac:dyDescent="0.25">
      <c r="A9783" t="s">
        <v>27913</v>
      </c>
      <c r="B9783" t="s">
        <v>18085</v>
      </c>
      <c r="C9783" t="s">
        <v>18087</v>
      </c>
    </row>
    <row r="9784" spans="1:3" x14ac:dyDescent="0.25">
      <c r="A9784" t="s">
        <v>27914</v>
      </c>
      <c r="B9784" t="s">
        <v>18085</v>
      </c>
      <c r="C9784" t="s">
        <v>18087</v>
      </c>
    </row>
    <row r="9785" spans="1:3" x14ac:dyDescent="0.25">
      <c r="A9785" t="s">
        <v>27915</v>
      </c>
      <c r="B9785" t="s">
        <v>18085</v>
      </c>
      <c r="C9785" t="s">
        <v>18103</v>
      </c>
    </row>
    <row r="9786" spans="1:3" x14ac:dyDescent="0.25">
      <c r="A9786" t="s">
        <v>27916</v>
      </c>
      <c r="B9786" t="s">
        <v>18085</v>
      </c>
      <c r="C9786" t="s">
        <v>18102</v>
      </c>
    </row>
    <row r="9787" spans="1:3" x14ac:dyDescent="0.25">
      <c r="A9787" t="s">
        <v>27917</v>
      </c>
      <c r="B9787" t="s">
        <v>18108</v>
      </c>
      <c r="C9787" t="s">
        <v>18100</v>
      </c>
    </row>
    <row r="9788" spans="1:3" x14ac:dyDescent="0.25">
      <c r="A9788" t="s">
        <v>27918</v>
      </c>
      <c r="B9788" t="s">
        <v>18085</v>
      </c>
      <c r="C9788" t="s">
        <v>18100</v>
      </c>
    </row>
    <row r="9789" spans="1:3" x14ac:dyDescent="0.25">
      <c r="A9789" t="s">
        <v>27919</v>
      </c>
      <c r="B9789" t="s">
        <v>18085</v>
      </c>
      <c r="C9789" t="s">
        <v>18087</v>
      </c>
    </row>
    <row r="9790" spans="1:3" x14ac:dyDescent="0.25">
      <c r="A9790" t="s">
        <v>27920</v>
      </c>
      <c r="B9790" t="s">
        <v>18085</v>
      </c>
      <c r="C9790" t="s">
        <v>18100</v>
      </c>
    </row>
    <row r="9791" spans="1:3" x14ac:dyDescent="0.25">
      <c r="A9791" t="s">
        <v>27921</v>
      </c>
      <c r="B9791" t="s">
        <v>18085</v>
      </c>
      <c r="C9791" t="s">
        <v>18087</v>
      </c>
    </row>
    <row r="9792" spans="1:3" x14ac:dyDescent="0.25">
      <c r="A9792" t="s">
        <v>27922</v>
      </c>
      <c r="B9792" t="s">
        <v>18085</v>
      </c>
      <c r="C9792" t="s">
        <v>18100</v>
      </c>
    </row>
    <row r="9793" spans="1:3" x14ac:dyDescent="0.25">
      <c r="A9793" t="s">
        <v>27923</v>
      </c>
      <c r="B9793" t="s">
        <v>18085</v>
      </c>
      <c r="C9793" t="s">
        <v>18087</v>
      </c>
    </row>
    <row r="9794" spans="1:3" x14ac:dyDescent="0.25">
      <c r="A9794" t="s">
        <v>27924</v>
      </c>
      <c r="B9794" t="s">
        <v>18085</v>
      </c>
      <c r="C9794" t="s">
        <v>18087</v>
      </c>
    </row>
    <row r="9795" spans="1:3" x14ac:dyDescent="0.25">
      <c r="A9795" t="s">
        <v>27925</v>
      </c>
      <c r="B9795" t="s">
        <v>18085</v>
      </c>
      <c r="C9795" t="s">
        <v>18087</v>
      </c>
    </row>
    <row r="9796" spans="1:3" x14ac:dyDescent="0.25">
      <c r="A9796" t="s">
        <v>27926</v>
      </c>
      <c r="B9796" t="s">
        <v>18085</v>
      </c>
      <c r="C9796" t="s">
        <v>18100</v>
      </c>
    </row>
    <row r="9797" spans="1:3" x14ac:dyDescent="0.25">
      <c r="A9797" t="s">
        <v>27927</v>
      </c>
      <c r="B9797" t="s">
        <v>18085</v>
      </c>
      <c r="C9797" t="s">
        <v>18100</v>
      </c>
    </row>
    <row r="9798" spans="1:3" x14ac:dyDescent="0.25">
      <c r="A9798" t="s">
        <v>27928</v>
      </c>
      <c r="B9798" t="s">
        <v>18085</v>
      </c>
      <c r="C9798" t="s">
        <v>18087</v>
      </c>
    </row>
    <row r="9799" spans="1:3" x14ac:dyDescent="0.25">
      <c r="A9799" t="s">
        <v>27929</v>
      </c>
      <c r="B9799" t="s">
        <v>18085</v>
      </c>
      <c r="C9799" t="s">
        <v>18087</v>
      </c>
    </row>
    <row r="9800" spans="1:3" x14ac:dyDescent="0.25">
      <c r="A9800" t="s">
        <v>27930</v>
      </c>
      <c r="B9800" t="s">
        <v>18085</v>
      </c>
      <c r="C9800" t="s">
        <v>18087</v>
      </c>
    </row>
    <row r="9801" spans="1:3" x14ac:dyDescent="0.25">
      <c r="A9801" t="s">
        <v>27931</v>
      </c>
      <c r="B9801" t="s">
        <v>18085</v>
      </c>
      <c r="C9801" t="s">
        <v>18087</v>
      </c>
    </row>
    <row r="9802" spans="1:3" x14ac:dyDescent="0.25">
      <c r="A9802" t="s">
        <v>27932</v>
      </c>
      <c r="B9802" t="s">
        <v>18085</v>
      </c>
      <c r="C9802" t="s">
        <v>18100</v>
      </c>
    </row>
    <row r="9803" spans="1:3" x14ac:dyDescent="0.25">
      <c r="A9803" t="s">
        <v>27933</v>
      </c>
      <c r="B9803" t="s">
        <v>18085</v>
      </c>
      <c r="C9803" t="s">
        <v>18087</v>
      </c>
    </row>
    <row r="9804" spans="1:3" x14ac:dyDescent="0.25">
      <c r="A9804" t="s">
        <v>27934</v>
      </c>
      <c r="B9804" t="s">
        <v>18085</v>
      </c>
      <c r="C9804" t="s">
        <v>18087</v>
      </c>
    </row>
    <row r="9805" spans="1:3" x14ac:dyDescent="0.25">
      <c r="A9805" t="s">
        <v>27935</v>
      </c>
      <c r="B9805" t="s">
        <v>18085</v>
      </c>
      <c r="C9805" t="s">
        <v>18100</v>
      </c>
    </row>
    <row r="9806" spans="1:3" x14ac:dyDescent="0.25">
      <c r="A9806" t="s">
        <v>27936</v>
      </c>
      <c r="B9806" t="s">
        <v>18085</v>
      </c>
      <c r="C9806" t="s">
        <v>18100</v>
      </c>
    </row>
    <row r="9807" spans="1:3" x14ac:dyDescent="0.25">
      <c r="A9807" t="s">
        <v>27937</v>
      </c>
      <c r="B9807" t="s">
        <v>18085</v>
      </c>
      <c r="C9807" t="s">
        <v>18087</v>
      </c>
    </row>
    <row r="9808" spans="1:3" x14ac:dyDescent="0.25">
      <c r="A9808" t="s">
        <v>27938</v>
      </c>
      <c r="B9808" t="s">
        <v>18313</v>
      </c>
      <c r="C9808" t="s">
        <v>18087</v>
      </c>
    </row>
    <row r="9809" spans="1:3" x14ac:dyDescent="0.25">
      <c r="A9809" t="s">
        <v>27939</v>
      </c>
      <c r="B9809" t="s">
        <v>18085</v>
      </c>
      <c r="C9809" t="s">
        <v>18087</v>
      </c>
    </row>
    <row r="9810" spans="1:3" x14ac:dyDescent="0.25">
      <c r="A9810" t="s">
        <v>27940</v>
      </c>
      <c r="B9810" t="s">
        <v>18085</v>
      </c>
      <c r="C9810" t="s">
        <v>18087</v>
      </c>
    </row>
    <row r="9811" spans="1:3" x14ac:dyDescent="0.25">
      <c r="A9811" t="s">
        <v>27941</v>
      </c>
      <c r="B9811" t="s">
        <v>18085</v>
      </c>
      <c r="C9811" t="s">
        <v>18087</v>
      </c>
    </row>
    <row r="9812" spans="1:3" x14ac:dyDescent="0.25">
      <c r="A9812" t="s">
        <v>27942</v>
      </c>
      <c r="B9812" t="s">
        <v>18085</v>
      </c>
      <c r="C9812" t="s">
        <v>18087</v>
      </c>
    </row>
    <row r="9813" spans="1:3" x14ac:dyDescent="0.25">
      <c r="A9813" t="s">
        <v>27943</v>
      </c>
      <c r="B9813" t="s">
        <v>18085</v>
      </c>
      <c r="C9813" t="s">
        <v>18087</v>
      </c>
    </row>
    <row r="9814" spans="1:3" x14ac:dyDescent="0.25">
      <c r="A9814" t="s">
        <v>27944</v>
      </c>
      <c r="B9814" t="s">
        <v>18085</v>
      </c>
      <c r="C9814" t="s">
        <v>18100</v>
      </c>
    </row>
    <row r="9815" spans="1:3" x14ac:dyDescent="0.25">
      <c r="A9815" t="s">
        <v>27945</v>
      </c>
      <c r="B9815" t="s">
        <v>18085</v>
      </c>
      <c r="C9815" t="s">
        <v>18087</v>
      </c>
    </row>
    <row r="9816" spans="1:3" x14ac:dyDescent="0.25">
      <c r="A9816" t="s">
        <v>27946</v>
      </c>
      <c r="B9816" t="s">
        <v>18085</v>
      </c>
      <c r="C9816" t="s">
        <v>18100</v>
      </c>
    </row>
    <row r="9817" spans="1:3" x14ac:dyDescent="0.25">
      <c r="A9817" t="s">
        <v>27947</v>
      </c>
      <c r="B9817" t="s">
        <v>18085</v>
      </c>
      <c r="C9817" t="s">
        <v>18103</v>
      </c>
    </row>
    <row r="9818" spans="1:3" x14ac:dyDescent="0.25">
      <c r="A9818" t="s">
        <v>27948</v>
      </c>
      <c r="B9818" t="s">
        <v>18085</v>
      </c>
      <c r="C9818" t="s">
        <v>18229</v>
      </c>
    </row>
    <row r="9819" spans="1:3" x14ac:dyDescent="0.25">
      <c r="A9819" t="s">
        <v>27949</v>
      </c>
      <c r="B9819" t="s">
        <v>18085</v>
      </c>
      <c r="C9819" t="s">
        <v>18100</v>
      </c>
    </row>
    <row r="9820" spans="1:3" x14ac:dyDescent="0.25">
      <c r="A9820" t="s">
        <v>27950</v>
      </c>
      <c r="B9820" t="s">
        <v>18085</v>
      </c>
      <c r="C9820" t="s">
        <v>18087</v>
      </c>
    </row>
    <row r="9821" spans="1:3" x14ac:dyDescent="0.25">
      <c r="A9821" t="s">
        <v>27951</v>
      </c>
      <c r="B9821" t="s">
        <v>18085</v>
      </c>
      <c r="C9821" t="s">
        <v>18100</v>
      </c>
    </row>
    <row r="9822" spans="1:3" x14ac:dyDescent="0.25">
      <c r="A9822" t="s">
        <v>27952</v>
      </c>
      <c r="B9822" t="s">
        <v>18085</v>
      </c>
      <c r="C9822" t="s">
        <v>18100</v>
      </c>
    </row>
    <row r="9823" spans="1:3" x14ac:dyDescent="0.25">
      <c r="A9823" t="s">
        <v>27953</v>
      </c>
      <c r="B9823" t="s">
        <v>18085</v>
      </c>
      <c r="C9823" t="s">
        <v>18087</v>
      </c>
    </row>
    <row r="9824" spans="1:3" x14ac:dyDescent="0.25">
      <c r="A9824" t="s">
        <v>27954</v>
      </c>
      <c r="B9824" t="s">
        <v>18085</v>
      </c>
      <c r="C9824" t="s">
        <v>18100</v>
      </c>
    </row>
    <row r="9825" spans="1:3" x14ac:dyDescent="0.25">
      <c r="A9825" t="s">
        <v>27955</v>
      </c>
      <c r="B9825" t="s">
        <v>18085</v>
      </c>
      <c r="C9825" t="s">
        <v>18087</v>
      </c>
    </row>
    <row r="9826" spans="1:3" x14ac:dyDescent="0.25">
      <c r="A9826" t="s">
        <v>27956</v>
      </c>
      <c r="B9826" t="s">
        <v>18085</v>
      </c>
      <c r="C9826" t="s">
        <v>18087</v>
      </c>
    </row>
    <row r="9827" spans="1:3" x14ac:dyDescent="0.25">
      <c r="A9827" t="s">
        <v>27957</v>
      </c>
      <c r="B9827" t="s">
        <v>18085</v>
      </c>
      <c r="C9827" t="s">
        <v>18100</v>
      </c>
    </row>
    <row r="9828" spans="1:3" x14ac:dyDescent="0.25">
      <c r="A9828" t="s">
        <v>27958</v>
      </c>
      <c r="B9828" t="s">
        <v>18085</v>
      </c>
      <c r="C9828" t="s">
        <v>18100</v>
      </c>
    </row>
    <row r="9829" spans="1:3" x14ac:dyDescent="0.25">
      <c r="A9829" t="s">
        <v>27959</v>
      </c>
      <c r="B9829" t="s">
        <v>18085</v>
      </c>
      <c r="C9829" t="s">
        <v>18087</v>
      </c>
    </row>
    <row r="9830" spans="1:3" x14ac:dyDescent="0.25">
      <c r="A9830" t="s">
        <v>27960</v>
      </c>
      <c r="B9830" t="s">
        <v>18085</v>
      </c>
      <c r="C9830" t="s">
        <v>18087</v>
      </c>
    </row>
    <row r="9831" spans="1:3" x14ac:dyDescent="0.25">
      <c r="A9831" t="s">
        <v>27961</v>
      </c>
      <c r="B9831" t="s">
        <v>18085</v>
      </c>
      <c r="C9831" t="s">
        <v>18100</v>
      </c>
    </row>
    <row r="9832" spans="1:3" x14ac:dyDescent="0.25">
      <c r="A9832" t="s">
        <v>27962</v>
      </c>
      <c r="B9832" t="s">
        <v>18085</v>
      </c>
      <c r="C9832" t="s">
        <v>18087</v>
      </c>
    </row>
    <row r="9833" spans="1:3" x14ac:dyDescent="0.25">
      <c r="A9833" t="s">
        <v>27963</v>
      </c>
      <c r="B9833" t="s">
        <v>18085</v>
      </c>
      <c r="C9833" t="s">
        <v>18087</v>
      </c>
    </row>
    <row r="9834" spans="1:3" x14ac:dyDescent="0.25">
      <c r="A9834" t="s">
        <v>27964</v>
      </c>
      <c r="B9834" t="s">
        <v>18085</v>
      </c>
      <c r="C9834" t="s">
        <v>18087</v>
      </c>
    </row>
    <row r="9835" spans="1:3" x14ac:dyDescent="0.25">
      <c r="A9835" t="s">
        <v>27965</v>
      </c>
      <c r="B9835" t="s">
        <v>18085</v>
      </c>
      <c r="C9835" t="s">
        <v>18100</v>
      </c>
    </row>
    <row r="9836" spans="1:3" x14ac:dyDescent="0.25">
      <c r="A9836" t="s">
        <v>27966</v>
      </c>
      <c r="B9836" t="s">
        <v>18085</v>
      </c>
      <c r="C9836" t="s">
        <v>18100</v>
      </c>
    </row>
    <row r="9837" spans="1:3" x14ac:dyDescent="0.25">
      <c r="A9837" t="s">
        <v>27967</v>
      </c>
      <c r="B9837" t="s">
        <v>18085</v>
      </c>
      <c r="C9837" t="s">
        <v>18087</v>
      </c>
    </row>
    <row r="9838" spans="1:3" x14ac:dyDescent="0.25">
      <c r="A9838" t="s">
        <v>27968</v>
      </c>
      <c r="B9838" t="s">
        <v>18085</v>
      </c>
      <c r="C9838" t="s">
        <v>18087</v>
      </c>
    </row>
    <row r="9839" spans="1:3" x14ac:dyDescent="0.25">
      <c r="A9839" t="s">
        <v>27969</v>
      </c>
      <c r="B9839" t="s">
        <v>18085</v>
      </c>
      <c r="C9839" t="s">
        <v>18087</v>
      </c>
    </row>
    <row r="9840" spans="1:3" x14ac:dyDescent="0.25">
      <c r="A9840" t="s">
        <v>27970</v>
      </c>
      <c r="B9840" t="s">
        <v>18085</v>
      </c>
      <c r="C9840" t="s">
        <v>18087</v>
      </c>
    </row>
    <row r="9841" spans="1:3" x14ac:dyDescent="0.25">
      <c r="A9841" t="s">
        <v>27971</v>
      </c>
      <c r="B9841" t="s">
        <v>18108</v>
      </c>
      <c r="C9841" t="s">
        <v>18100</v>
      </c>
    </row>
    <row r="9842" spans="1:3" x14ac:dyDescent="0.25">
      <c r="A9842" t="s">
        <v>27972</v>
      </c>
      <c r="B9842" t="s">
        <v>18085</v>
      </c>
      <c r="C9842" t="s">
        <v>18087</v>
      </c>
    </row>
    <row r="9843" spans="1:3" x14ac:dyDescent="0.25">
      <c r="A9843" t="s">
        <v>27973</v>
      </c>
      <c r="B9843" t="s">
        <v>18085</v>
      </c>
      <c r="C9843" t="s">
        <v>18100</v>
      </c>
    </row>
    <row r="9844" spans="1:3" x14ac:dyDescent="0.25">
      <c r="A9844" t="s">
        <v>27974</v>
      </c>
      <c r="B9844" t="s">
        <v>18085</v>
      </c>
      <c r="C9844" t="s">
        <v>18100</v>
      </c>
    </row>
    <row r="9845" spans="1:3" x14ac:dyDescent="0.25">
      <c r="A9845" t="s">
        <v>27975</v>
      </c>
      <c r="B9845" t="s">
        <v>18085</v>
      </c>
      <c r="C9845" t="s">
        <v>18087</v>
      </c>
    </row>
    <row r="9846" spans="1:3" x14ac:dyDescent="0.25">
      <c r="A9846" t="s">
        <v>27976</v>
      </c>
      <c r="B9846" t="s">
        <v>18085</v>
      </c>
      <c r="C9846" t="s">
        <v>18117</v>
      </c>
    </row>
    <row r="9847" spans="1:3" x14ac:dyDescent="0.25">
      <c r="A9847" t="s">
        <v>27977</v>
      </c>
      <c r="B9847" t="s">
        <v>18085</v>
      </c>
      <c r="C9847" t="s">
        <v>18147</v>
      </c>
    </row>
    <row r="9848" spans="1:3" x14ac:dyDescent="0.25">
      <c r="A9848" t="s">
        <v>27978</v>
      </c>
      <c r="B9848" t="s">
        <v>18085</v>
      </c>
      <c r="C9848" t="s">
        <v>18087</v>
      </c>
    </row>
    <row r="9849" spans="1:3" x14ac:dyDescent="0.25">
      <c r="A9849" t="s">
        <v>27979</v>
      </c>
      <c r="B9849" t="s">
        <v>18085</v>
      </c>
      <c r="C9849" t="s">
        <v>18087</v>
      </c>
    </row>
    <row r="9850" spans="1:3" x14ac:dyDescent="0.25">
      <c r="A9850" t="s">
        <v>27980</v>
      </c>
      <c r="B9850" t="s">
        <v>18085</v>
      </c>
      <c r="C9850" t="s">
        <v>18100</v>
      </c>
    </row>
    <row r="9851" spans="1:3" x14ac:dyDescent="0.25">
      <c r="A9851" t="s">
        <v>27981</v>
      </c>
      <c r="B9851" t="s">
        <v>18085</v>
      </c>
      <c r="C9851" t="s">
        <v>18087</v>
      </c>
    </row>
    <row r="9852" spans="1:3" x14ac:dyDescent="0.25">
      <c r="A9852" t="s">
        <v>27982</v>
      </c>
      <c r="B9852" t="s">
        <v>18085</v>
      </c>
      <c r="C9852" t="s">
        <v>18140</v>
      </c>
    </row>
    <row r="9853" spans="1:3" x14ac:dyDescent="0.25">
      <c r="A9853" t="s">
        <v>27983</v>
      </c>
      <c r="B9853" t="s">
        <v>18085</v>
      </c>
      <c r="C9853" t="s">
        <v>18087</v>
      </c>
    </row>
    <row r="9854" spans="1:3" x14ac:dyDescent="0.25">
      <c r="A9854" t="s">
        <v>27984</v>
      </c>
      <c r="B9854" t="s">
        <v>18085</v>
      </c>
      <c r="C9854" t="s">
        <v>18100</v>
      </c>
    </row>
    <row r="9855" spans="1:3" x14ac:dyDescent="0.25">
      <c r="A9855" t="s">
        <v>27985</v>
      </c>
      <c r="B9855" t="s">
        <v>18085</v>
      </c>
      <c r="C9855" t="s">
        <v>18087</v>
      </c>
    </row>
    <row r="9856" spans="1:3" x14ac:dyDescent="0.25">
      <c r="A9856" t="s">
        <v>27986</v>
      </c>
      <c r="B9856" t="s">
        <v>18085</v>
      </c>
      <c r="C9856" t="s">
        <v>18100</v>
      </c>
    </row>
    <row r="9857" spans="1:3" x14ac:dyDescent="0.25">
      <c r="A9857" t="s">
        <v>27987</v>
      </c>
      <c r="B9857" t="s">
        <v>18085</v>
      </c>
      <c r="C9857" t="s">
        <v>18100</v>
      </c>
    </row>
    <row r="9858" spans="1:3" x14ac:dyDescent="0.25">
      <c r="A9858" t="s">
        <v>27988</v>
      </c>
      <c r="B9858" t="s">
        <v>18085</v>
      </c>
      <c r="C9858" t="s">
        <v>18087</v>
      </c>
    </row>
    <row r="9859" spans="1:3" x14ac:dyDescent="0.25">
      <c r="A9859" t="s">
        <v>27989</v>
      </c>
      <c r="B9859" t="s">
        <v>18085</v>
      </c>
      <c r="C9859" t="s">
        <v>18087</v>
      </c>
    </row>
    <row r="9860" spans="1:3" x14ac:dyDescent="0.25">
      <c r="A9860" t="s">
        <v>27990</v>
      </c>
      <c r="B9860" t="s">
        <v>18085</v>
      </c>
      <c r="C9860" t="s">
        <v>18100</v>
      </c>
    </row>
    <row r="9861" spans="1:3" x14ac:dyDescent="0.25">
      <c r="A9861" t="s">
        <v>27991</v>
      </c>
      <c r="B9861" t="s">
        <v>18085</v>
      </c>
      <c r="C9861" t="s">
        <v>18087</v>
      </c>
    </row>
    <row r="9862" spans="1:3" x14ac:dyDescent="0.25">
      <c r="A9862" t="s">
        <v>27992</v>
      </c>
      <c r="B9862" t="s">
        <v>18085</v>
      </c>
      <c r="C9862" t="s">
        <v>18087</v>
      </c>
    </row>
    <row r="9863" spans="1:3" x14ac:dyDescent="0.25">
      <c r="A9863" t="s">
        <v>27993</v>
      </c>
      <c r="B9863" t="s">
        <v>18085</v>
      </c>
      <c r="C9863" t="s">
        <v>18087</v>
      </c>
    </row>
    <row r="9864" spans="1:3" x14ac:dyDescent="0.25">
      <c r="A9864" t="s">
        <v>27994</v>
      </c>
      <c r="B9864" t="s">
        <v>18085</v>
      </c>
      <c r="C9864" t="s">
        <v>18087</v>
      </c>
    </row>
    <row r="9865" spans="1:3" x14ac:dyDescent="0.25">
      <c r="A9865" t="s">
        <v>27995</v>
      </c>
      <c r="B9865" t="s">
        <v>18085</v>
      </c>
      <c r="C9865" t="s">
        <v>18087</v>
      </c>
    </row>
    <row r="9866" spans="1:3" x14ac:dyDescent="0.25">
      <c r="A9866" t="s">
        <v>27996</v>
      </c>
      <c r="B9866" t="s">
        <v>18085</v>
      </c>
      <c r="C9866" t="s">
        <v>18229</v>
      </c>
    </row>
    <row r="9867" spans="1:3" x14ac:dyDescent="0.25">
      <c r="A9867" t="s">
        <v>27997</v>
      </c>
      <c r="B9867" t="s">
        <v>18085</v>
      </c>
      <c r="C9867" t="s">
        <v>18087</v>
      </c>
    </row>
    <row r="9868" spans="1:3" x14ac:dyDescent="0.25">
      <c r="A9868" t="s">
        <v>27998</v>
      </c>
      <c r="B9868" t="s">
        <v>18085</v>
      </c>
      <c r="C9868" t="s">
        <v>18087</v>
      </c>
    </row>
    <row r="9869" spans="1:3" x14ac:dyDescent="0.25">
      <c r="A9869" t="s">
        <v>27999</v>
      </c>
      <c r="B9869" t="s">
        <v>18085</v>
      </c>
      <c r="C9869" t="s">
        <v>18087</v>
      </c>
    </row>
    <row r="9870" spans="1:3" x14ac:dyDescent="0.25">
      <c r="A9870" t="s">
        <v>28000</v>
      </c>
      <c r="B9870" t="s">
        <v>18085</v>
      </c>
      <c r="C9870" t="s">
        <v>18087</v>
      </c>
    </row>
    <row r="9871" spans="1:3" x14ac:dyDescent="0.25">
      <c r="A9871" t="s">
        <v>28001</v>
      </c>
      <c r="B9871" t="s">
        <v>18085</v>
      </c>
      <c r="C9871" t="s">
        <v>18100</v>
      </c>
    </row>
    <row r="9872" spans="1:3" x14ac:dyDescent="0.25">
      <c r="A9872" t="s">
        <v>28002</v>
      </c>
      <c r="B9872" t="s">
        <v>18085</v>
      </c>
      <c r="C9872" t="s">
        <v>18087</v>
      </c>
    </row>
    <row r="9873" spans="1:3" x14ac:dyDescent="0.25">
      <c r="A9873" t="s">
        <v>28003</v>
      </c>
      <c r="B9873" t="s">
        <v>18085</v>
      </c>
      <c r="C9873" t="s">
        <v>18087</v>
      </c>
    </row>
    <row r="9874" spans="1:3" x14ac:dyDescent="0.25">
      <c r="A9874" t="s">
        <v>28004</v>
      </c>
      <c r="B9874" t="s">
        <v>18085</v>
      </c>
      <c r="C9874" t="s">
        <v>18087</v>
      </c>
    </row>
    <row r="9875" spans="1:3" x14ac:dyDescent="0.25">
      <c r="A9875" t="s">
        <v>28005</v>
      </c>
      <c r="B9875" t="s">
        <v>18085</v>
      </c>
      <c r="C9875" t="s">
        <v>18100</v>
      </c>
    </row>
    <row r="9876" spans="1:3" x14ac:dyDescent="0.25">
      <c r="A9876" t="s">
        <v>28006</v>
      </c>
      <c r="B9876" t="s">
        <v>18085</v>
      </c>
      <c r="C9876" t="s">
        <v>18100</v>
      </c>
    </row>
    <row r="9877" spans="1:3" x14ac:dyDescent="0.25">
      <c r="A9877" t="s">
        <v>28007</v>
      </c>
      <c r="B9877" t="s">
        <v>18085</v>
      </c>
      <c r="C9877" t="s">
        <v>18100</v>
      </c>
    </row>
    <row r="9878" spans="1:3" x14ac:dyDescent="0.25">
      <c r="A9878" t="s">
        <v>28008</v>
      </c>
      <c r="B9878" t="s">
        <v>18085</v>
      </c>
      <c r="C9878" t="s">
        <v>20798</v>
      </c>
    </row>
    <row r="9879" spans="1:3" x14ac:dyDescent="0.25">
      <c r="A9879" t="s">
        <v>28009</v>
      </c>
      <c r="B9879" t="s">
        <v>18085</v>
      </c>
      <c r="C9879" t="s">
        <v>18087</v>
      </c>
    </row>
    <row r="9880" spans="1:3" x14ac:dyDescent="0.25">
      <c r="A9880" t="s">
        <v>28010</v>
      </c>
      <c r="B9880" t="s">
        <v>18085</v>
      </c>
      <c r="C9880" t="s">
        <v>18199</v>
      </c>
    </row>
    <row r="9881" spans="1:3" x14ac:dyDescent="0.25">
      <c r="A9881" t="s">
        <v>28011</v>
      </c>
      <c r="B9881" t="s">
        <v>18085</v>
      </c>
      <c r="C9881" t="s">
        <v>18100</v>
      </c>
    </row>
    <row r="9882" spans="1:3" x14ac:dyDescent="0.25">
      <c r="A9882" t="s">
        <v>28012</v>
      </c>
      <c r="B9882" t="s">
        <v>18085</v>
      </c>
      <c r="C9882" t="s">
        <v>18100</v>
      </c>
    </row>
    <row r="9883" spans="1:3" x14ac:dyDescent="0.25">
      <c r="A9883" t="s">
        <v>28013</v>
      </c>
      <c r="B9883" t="s">
        <v>18085</v>
      </c>
      <c r="C9883" t="s">
        <v>18087</v>
      </c>
    </row>
    <row r="9884" spans="1:3" x14ac:dyDescent="0.25">
      <c r="A9884" t="s">
        <v>28014</v>
      </c>
      <c r="B9884" t="s">
        <v>18085</v>
      </c>
      <c r="C9884" t="s">
        <v>18100</v>
      </c>
    </row>
    <row r="9885" spans="1:3" x14ac:dyDescent="0.25">
      <c r="A9885" t="s">
        <v>28015</v>
      </c>
      <c r="B9885" t="s">
        <v>18085</v>
      </c>
      <c r="C9885" t="s">
        <v>18087</v>
      </c>
    </row>
    <row r="9886" spans="1:3" x14ac:dyDescent="0.25">
      <c r="A9886" t="s">
        <v>28016</v>
      </c>
      <c r="B9886" t="s">
        <v>18085</v>
      </c>
      <c r="C9886" t="s">
        <v>18100</v>
      </c>
    </row>
    <row r="9887" spans="1:3" x14ac:dyDescent="0.25">
      <c r="A9887" t="s">
        <v>28017</v>
      </c>
      <c r="B9887" t="s">
        <v>18085</v>
      </c>
      <c r="C9887" t="s">
        <v>18103</v>
      </c>
    </row>
    <row r="9888" spans="1:3" x14ac:dyDescent="0.25">
      <c r="A9888" t="s">
        <v>28018</v>
      </c>
      <c r="B9888" t="s">
        <v>18085</v>
      </c>
      <c r="C9888" t="s">
        <v>18102</v>
      </c>
    </row>
    <row r="9889" spans="1:3" x14ac:dyDescent="0.25">
      <c r="A9889" t="s">
        <v>28019</v>
      </c>
      <c r="B9889" t="s">
        <v>18108</v>
      </c>
      <c r="C9889" t="s">
        <v>18100</v>
      </c>
    </row>
    <row r="9890" spans="1:3" x14ac:dyDescent="0.25">
      <c r="A9890" t="s">
        <v>28020</v>
      </c>
      <c r="B9890" t="s">
        <v>18085</v>
      </c>
      <c r="C9890" t="s">
        <v>18087</v>
      </c>
    </row>
    <row r="9891" spans="1:3" x14ac:dyDescent="0.25">
      <c r="A9891" t="s">
        <v>28021</v>
      </c>
      <c r="B9891" t="s">
        <v>18085</v>
      </c>
      <c r="C9891" t="s">
        <v>18087</v>
      </c>
    </row>
    <row r="9892" spans="1:3" x14ac:dyDescent="0.25">
      <c r="A9892" t="s">
        <v>28022</v>
      </c>
      <c r="B9892" t="s">
        <v>18085</v>
      </c>
      <c r="C9892" t="s">
        <v>18087</v>
      </c>
    </row>
    <row r="9893" spans="1:3" x14ac:dyDescent="0.25">
      <c r="A9893" t="s">
        <v>28023</v>
      </c>
      <c r="B9893" t="s">
        <v>18085</v>
      </c>
      <c r="C9893" t="s">
        <v>18100</v>
      </c>
    </row>
    <row r="9894" spans="1:3" x14ac:dyDescent="0.25">
      <c r="A9894" t="s">
        <v>28024</v>
      </c>
      <c r="B9894" t="s">
        <v>18085</v>
      </c>
      <c r="C9894" t="s">
        <v>18087</v>
      </c>
    </row>
    <row r="9895" spans="1:3" x14ac:dyDescent="0.25">
      <c r="A9895" t="s">
        <v>28025</v>
      </c>
      <c r="B9895" t="s">
        <v>18085</v>
      </c>
      <c r="C9895" t="s">
        <v>18087</v>
      </c>
    </row>
    <row r="9896" spans="1:3" x14ac:dyDescent="0.25">
      <c r="A9896" t="s">
        <v>28026</v>
      </c>
      <c r="B9896" t="s">
        <v>18085</v>
      </c>
      <c r="C9896" t="s">
        <v>18100</v>
      </c>
    </row>
    <row r="9897" spans="1:3" x14ac:dyDescent="0.25">
      <c r="A9897" t="s">
        <v>28027</v>
      </c>
      <c r="B9897" t="s">
        <v>18085</v>
      </c>
      <c r="C9897" t="s">
        <v>18087</v>
      </c>
    </row>
    <row r="9898" spans="1:3" x14ac:dyDescent="0.25">
      <c r="A9898" t="s">
        <v>28028</v>
      </c>
      <c r="B9898" t="s">
        <v>18085</v>
      </c>
      <c r="C9898" t="s">
        <v>18087</v>
      </c>
    </row>
    <row r="9899" spans="1:3" x14ac:dyDescent="0.25">
      <c r="A9899" t="s">
        <v>28029</v>
      </c>
      <c r="B9899" t="s">
        <v>18085</v>
      </c>
      <c r="C9899" t="s">
        <v>18087</v>
      </c>
    </row>
    <row r="9900" spans="1:3" x14ac:dyDescent="0.25">
      <c r="A9900" t="s">
        <v>28030</v>
      </c>
      <c r="B9900" t="s">
        <v>18085</v>
      </c>
      <c r="C9900" t="s">
        <v>18087</v>
      </c>
    </row>
    <row r="9901" spans="1:3" x14ac:dyDescent="0.25">
      <c r="A9901" t="s">
        <v>28031</v>
      </c>
      <c r="B9901" t="s">
        <v>18085</v>
      </c>
      <c r="C9901" t="s">
        <v>18087</v>
      </c>
    </row>
    <row r="9902" spans="1:3" x14ac:dyDescent="0.25">
      <c r="A9902" t="s">
        <v>28032</v>
      </c>
      <c r="B9902" t="s">
        <v>18085</v>
      </c>
      <c r="C9902" t="s">
        <v>18100</v>
      </c>
    </row>
    <row r="9903" spans="1:3" x14ac:dyDescent="0.25">
      <c r="A9903" t="s">
        <v>28033</v>
      </c>
      <c r="B9903" t="s">
        <v>18085</v>
      </c>
      <c r="C9903" t="s">
        <v>18087</v>
      </c>
    </row>
    <row r="9904" spans="1:3" x14ac:dyDescent="0.25">
      <c r="A9904" t="s">
        <v>28034</v>
      </c>
      <c r="B9904" t="s">
        <v>18085</v>
      </c>
      <c r="C9904" t="s">
        <v>18100</v>
      </c>
    </row>
    <row r="9905" spans="1:3" x14ac:dyDescent="0.25">
      <c r="A9905" t="s">
        <v>28035</v>
      </c>
      <c r="B9905" t="s">
        <v>18085</v>
      </c>
      <c r="C9905" t="s">
        <v>18087</v>
      </c>
    </row>
    <row r="9906" spans="1:3" x14ac:dyDescent="0.25">
      <c r="A9906" t="s">
        <v>28036</v>
      </c>
      <c r="B9906" t="s">
        <v>18085</v>
      </c>
      <c r="C9906" t="s">
        <v>18100</v>
      </c>
    </row>
    <row r="9907" spans="1:3" x14ac:dyDescent="0.25">
      <c r="A9907" t="s">
        <v>28037</v>
      </c>
      <c r="B9907" t="s">
        <v>18085</v>
      </c>
      <c r="C9907" t="s">
        <v>18087</v>
      </c>
    </row>
    <row r="9908" spans="1:3" x14ac:dyDescent="0.25">
      <c r="A9908" t="s">
        <v>28038</v>
      </c>
      <c r="B9908" t="s">
        <v>18085</v>
      </c>
      <c r="C9908" t="s">
        <v>18100</v>
      </c>
    </row>
    <row r="9909" spans="1:3" x14ac:dyDescent="0.25">
      <c r="A9909" t="s">
        <v>28039</v>
      </c>
      <c r="B9909" t="s">
        <v>18085</v>
      </c>
      <c r="C9909" t="s">
        <v>18087</v>
      </c>
    </row>
    <row r="9910" spans="1:3" x14ac:dyDescent="0.25">
      <c r="A9910" t="s">
        <v>28040</v>
      </c>
      <c r="B9910" t="s">
        <v>18085</v>
      </c>
      <c r="C9910" t="s">
        <v>18100</v>
      </c>
    </row>
    <row r="9911" spans="1:3" x14ac:dyDescent="0.25">
      <c r="A9911" t="s">
        <v>28041</v>
      </c>
      <c r="B9911" t="s">
        <v>18085</v>
      </c>
      <c r="C9911" t="s">
        <v>18087</v>
      </c>
    </row>
    <row r="9912" spans="1:3" x14ac:dyDescent="0.25">
      <c r="A9912" t="s">
        <v>28042</v>
      </c>
      <c r="B9912" t="s">
        <v>18279</v>
      </c>
      <c r="C9912" t="s">
        <v>18100</v>
      </c>
    </row>
    <row r="9913" spans="1:3" x14ac:dyDescent="0.25">
      <c r="A9913" t="s">
        <v>28043</v>
      </c>
      <c r="B9913" t="s">
        <v>18085</v>
      </c>
      <c r="C9913" t="s">
        <v>18100</v>
      </c>
    </row>
    <row r="9914" spans="1:3" x14ac:dyDescent="0.25">
      <c r="A9914" t="s">
        <v>28044</v>
      </c>
      <c r="B9914" t="s">
        <v>18085</v>
      </c>
      <c r="C9914" t="s">
        <v>18087</v>
      </c>
    </row>
    <row r="9915" spans="1:3" x14ac:dyDescent="0.25">
      <c r="A9915" t="s">
        <v>28045</v>
      </c>
      <c r="B9915" t="s">
        <v>18085</v>
      </c>
      <c r="C9915" t="s">
        <v>18087</v>
      </c>
    </row>
    <row r="9916" spans="1:3" x14ac:dyDescent="0.25">
      <c r="A9916" t="s">
        <v>28046</v>
      </c>
      <c r="B9916" t="s">
        <v>18085</v>
      </c>
      <c r="C9916" t="s">
        <v>18087</v>
      </c>
    </row>
    <row r="9917" spans="1:3" x14ac:dyDescent="0.25">
      <c r="A9917" t="s">
        <v>28047</v>
      </c>
      <c r="B9917" t="s">
        <v>18085</v>
      </c>
      <c r="C9917" t="s">
        <v>18111</v>
      </c>
    </row>
    <row r="9918" spans="1:3" x14ac:dyDescent="0.25">
      <c r="A9918" t="s">
        <v>28048</v>
      </c>
      <c r="B9918" t="s">
        <v>18085</v>
      </c>
      <c r="C9918" t="s">
        <v>18087</v>
      </c>
    </row>
    <row r="9919" spans="1:3" x14ac:dyDescent="0.25">
      <c r="A9919" t="s">
        <v>28049</v>
      </c>
      <c r="B9919" t="s">
        <v>18085</v>
      </c>
      <c r="C9919" t="s">
        <v>18100</v>
      </c>
    </row>
    <row r="9920" spans="1:3" x14ac:dyDescent="0.25">
      <c r="A9920" t="s">
        <v>28050</v>
      </c>
      <c r="B9920" t="s">
        <v>18085</v>
      </c>
      <c r="C9920" t="s">
        <v>18087</v>
      </c>
    </row>
    <row r="9921" spans="1:3" x14ac:dyDescent="0.25">
      <c r="A9921" t="s">
        <v>28051</v>
      </c>
      <c r="B9921" t="s">
        <v>18085</v>
      </c>
      <c r="C9921" t="s">
        <v>18111</v>
      </c>
    </row>
    <row r="9922" spans="1:3" x14ac:dyDescent="0.25">
      <c r="A9922" t="s">
        <v>28052</v>
      </c>
      <c r="B9922" t="s">
        <v>18085</v>
      </c>
      <c r="C9922" t="s">
        <v>18140</v>
      </c>
    </row>
    <row r="9923" spans="1:3" x14ac:dyDescent="0.25">
      <c r="A9923" t="s">
        <v>28053</v>
      </c>
      <c r="B9923" t="s">
        <v>18085</v>
      </c>
      <c r="C9923" t="s">
        <v>18087</v>
      </c>
    </row>
    <row r="9924" spans="1:3" x14ac:dyDescent="0.25">
      <c r="A9924" t="s">
        <v>28054</v>
      </c>
      <c r="B9924" t="s">
        <v>18085</v>
      </c>
      <c r="C9924" t="s">
        <v>18100</v>
      </c>
    </row>
    <row r="9925" spans="1:3" x14ac:dyDescent="0.25">
      <c r="A9925" t="s">
        <v>28055</v>
      </c>
      <c r="B9925" t="s">
        <v>18279</v>
      </c>
      <c r="C9925" t="s">
        <v>18087</v>
      </c>
    </row>
    <row r="9926" spans="1:3" x14ac:dyDescent="0.25">
      <c r="A9926" t="s">
        <v>28056</v>
      </c>
      <c r="B9926" t="s">
        <v>18085</v>
      </c>
      <c r="C9926" t="s">
        <v>18100</v>
      </c>
    </row>
    <row r="9927" spans="1:3" x14ac:dyDescent="0.25">
      <c r="A9927" t="s">
        <v>28057</v>
      </c>
      <c r="B9927" t="s">
        <v>18085</v>
      </c>
      <c r="C9927" t="s">
        <v>18100</v>
      </c>
    </row>
    <row r="9928" spans="1:3" x14ac:dyDescent="0.25">
      <c r="A9928" t="s">
        <v>28058</v>
      </c>
      <c r="B9928" t="s">
        <v>18085</v>
      </c>
      <c r="C9928" t="s">
        <v>18100</v>
      </c>
    </row>
    <row r="9929" spans="1:3" x14ac:dyDescent="0.25">
      <c r="A9929" t="s">
        <v>28059</v>
      </c>
      <c r="B9929" t="s">
        <v>18085</v>
      </c>
      <c r="C9929" t="s">
        <v>18103</v>
      </c>
    </row>
    <row r="9930" spans="1:3" x14ac:dyDescent="0.25">
      <c r="A9930" t="s">
        <v>28060</v>
      </c>
      <c r="B9930" t="s">
        <v>18085</v>
      </c>
      <c r="C9930" t="s">
        <v>18100</v>
      </c>
    </row>
    <row r="9931" spans="1:3" x14ac:dyDescent="0.25">
      <c r="A9931" t="s">
        <v>28061</v>
      </c>
      <c r="B9931" t="s">
        <v>18085</v>
      </c>
      <c r="C9931" t="s">
        <v>18100</v>
      </c>
    </row>
    <row r="9932" spans="1:3" x14ac:dyDescent="0.25">
      <c r="A9932" t="s">
        <v>28062</v>
      </c>
      <c r="B9932" t="s">
        <v>18085</v>
      </c>
      <c r="C9932" t="s">
        <v>18087</v>
      </c>
    </row>
    <row r="9933" spans="1:3" x14ac:dyDescent="0.25">
      <c r="A9933" t="s">
        <v>28063</v>
      </c>
      <c r="B9933" t="s">
        <v>18085</v>
      </c>
      <c r="C9933" t="s">
        <v>18087</v>
      </c>
    </row>
    <row r="9934" spans="1:3" x14ac:dyDescent="0.25">
      <c r="A9934" t="s">
        <v>28064</v>
      </c>
      <c r="B9934" t="s">
        <v>18085</v>
      </c>
      <c r="C9934" t="s">
        <v>18087</v>
      </c>
    </row>
    <row r="9935" spans="1:3" x14ac:dyDescent="0.25">
      <c r="A9935" t="s">
        <v>28065</v>
      </c>
      <c r="B9935" t="s">
        <v>18085</v>
      </c>
      <c r="C9935" t="s">
        <v>18100</v>
      </c>
    </row>
    <row r="9936" spans="1:3" x14ac:dyDescent="0.25">
      <c r="A9936" t="s">
        <v>28066</v>
      </c>
      <c r="B9936" t="s">
        <v>18085</v>
      </c>
      <c r="C9936" t="s">
        <v>18100</v>
      </c>
    </row>
    <row r="9937" spans="1:3" x14ac:dyDescent="0.25">
      <c r="A9937" t="s">
        <v>28067</v>
      </c>
      <c r="B9937" t="s">
        <v>18085</v>
      </c>
      <c r="C9937" t="s">
        <v>18087</v>
      </c>
    </row>
    <row r="9938" spans="1:3" x14ac:dyDescent="0.25">
      <c r="A9938" t="s">
        <v>28068</v>
      </c>
      <c r="B9938" t="s">
        <v>18085</v>
      </c>
      <c r="C9938" t="s">
        <v>18087</v>
      </c>
    </row>
    <row r="9939" spans="1:3" x14ac:dyDescent="0.25">
      <c r="A9939" t="s">
        <v>28069</v>
      </c>
      <c r="B9939" t="s">
        <v>18085</v>
      </c>
      <c r="C9939" t="s">
        <v>18087</v>
      </c>
    </row>
    <row r="9940" spans="1:3" x14ac:dyDescent="0.25">
      <c r="A9940" t="s">
        <v>28070</v>
      </c>
      <c r="B9940" t="s">
        <v>18085</v>
      </c>
      <c r="C9940" t="s">
        <v>18087</v>
      </c>
    </row>
    <row r="9941" spans="1:3" x14ac:dyDescent="0.25">
      <c r="A9941" t="s">
        <v>28071</v>
      </c>
      <c r="B9941" t="s">
        <v>18085</v>
      </c>
      <c r="C9941" t="s">
        <v>18100</v>
      </c>
    </row>
    <row r="9942" spans="1:3" x14ac:dyDescent="0.25">
      <c r="A9942" t="s">
        <v>28072</v>
      </c>
      <c r="B9942" t="s">
        <v>18085</v>
      </c>
      <c r="C9942" t="s">
        <v>18147</v>
      </c>
    </row>
    <row r="9943" spans="1:3" x14ac:dyDescent="0.25">
      <c r="A9943" t="s">
        <v>28073</v>
      </c>
      <c r="B9943" t="s">
        <v>18085</v>
      </c>
      <c r="C9943" t="s">
        <v>18100</v>
      </c>
    </row>
    <row r="9944" spans="1:3" x14ac:dyDescent="0.25">
      <c r="A9944" t="s">
        <v>28074</v>
      </c>
      <c r="B9944" t="s">
        <v>18085</v>
      </c>
      <c r="C9944" t="s">
        <v>18100</v>
      </c>
    </row>
    <row r="9945" spans="1:3" x14ac:dyDescent="0.25">
      <c r="A9945" t="s">
        <v>28075</v>
      </c>
      <c r="B9945" t="s">
        <v>18085</v>
      </c>
      <c r="C9945" t="s">
        <v>18087</v>
      </c>
    </row>
    <row r="9946" spans="1:3" x14ac:dyDescent="0.25">
      <c r="A9946" t="s">
        <v>28076</v>
      </c>
      <c r="B9946" t="s">
        <v>18085</v>
      </c>
      <c r="C9946" t="s">
        <v>18100</v>
      </c>
    </row>
    <row r="9947" spans="1:3" x14ac:dyDescent="0.25">
      <c r="A9947" t="s">
        <v>28077</v>
      </c>
      <c r="B9947" t="s">
        <v>18085</v>
      </c>
      <c r="C9947" t="s">
        <v>18100</v>
      </c>
    </row>
    <row r="9948" spans="1:3" x14ac:dyDescent="0.25">
      <c r="A9948" t="s">
        <v>28078</v>
      </c>
      <c r="B9948" t="s">
        <v>18085</v>
      </c>
      <c r="C9948" t="s">
        <v>18100</v>
      </c>
    </row>
    <row r="9949" spans="1:3" x14ac:dyDescent="0.25">
      <c r="A9949" t="s">
        <v>28079</v>
      </c>
      <c r="B9949" t="s">
        <v>18085</v>
      </c>
      <c r="C9949" t="s">
        <v>18100</v>
      </c>
    </row>
    <row r="9950" spans="1:3" x14ac:dyDescent="0.25">
      <c r="A9950" t="s">
        <v>28080</v>
      </c>
      <c r="B9950" t="s">
        <v>18085</v>
      </c>
      <c r="C9950" t="s">
        <v>18087</v>
      </c>
    </row>
    <row r="9951" spans="1:3" x14ac:dyDescent="0.25">
      <c r="A9951" t="s">
        <v>28081</v>
      </c>
      <c r="B9951" t="s">
        <v>18085</v>
      </c>
      <c r="C9951" t="s">
        <v>18100</v>
      </c>
    </row>
    <row r="9952" spans="1:3" x14ac:dyDescent="0.25">
      <c r="A9952" t="s">
        <v>28082</v>
      </c>
      <c r="B9952" t="s">
        <v>18085</v>
      </c>
      <c r="C9952" t="s">
        <v>18087</v>
      </c>
    </row>
    <row r="9953" spans="1:3" x14ac:dyDescent="0.25">
      <c r="A9953" t="s">
        <v>28083</v>
      </c>
      <c r="B9953" t="s">
        <v>18108</v>
      </c>
      <c r="C9953" t="s">
        <v>18100</v>
      </c>
    </row>
    <row r="9954" spans="1:3" x14ac:dyDescent="0.25">
      <c r="A9954" t="s">
        <v>28084</v>
      </c>
      <c r="B9954" t="s">
        <v>18085</v>
      </c>
      <c r="C9954" t="s">
        <v>18229</v>
      </c>
    </row>
    <row r="9955" spans="1:3" x14ac:dyDescent="0.25">
      <c r="A9955" t="s">
        <v>28085</v>
      </c>
      <c r="B9955" t="s">
        <v>18085</v>
      </c>
      <c r="C9955" t="s">
        <v>18100</v>
      </c>
    </row>
    <row r="9956" spans="1:3" x14ac:dyDescent="0.25">
      <c r="A9956" t="s">
        <v>28086</v>
      </c>
      <c r="B9956" t="s">
        <v>18085</v>
      </c>
      <c r="C9956" t="s">
        <v>18103</v>
      </c>
    </row>
    <row r="9957" spans="1:3" x14ac:dyDescent="0.25">
      <c r="A9957" t="s">
        <v>28087</v>
      </c>
      <c r="B9957" t="s">
        <v>18085</v>
      </c>
      <c r="C9957" t="s">
        <v>18229</v>
      </c>
    </row>
    <row r="9958" spans="1:3" x14ac:dyDescent="0.25">
      <c r="A9958" t="s">
        <v>28088</v>
      </c>
      <c r="B9958" t="s">
        <v>18085</v>
      </c>
      <c r="C9958" t="s">
        <v>18087</v>
      </c>
    </row>
    <row r="9959" spans="1:3" x14ac:dyDescent="0.25">
      <c r="A9959" t="s">
        <v>28089</v>
      </c>
      <c r="B9959" t="s">
        <v>18085</v>
      </c>
      <c r="C9959" t="s">
        <v>18087</v>
      </c>
    </row>
    <row r="9960" spans="1:3" x14ac:dyDescent="0.25">
      <c r="A9960" t="s">
        <v>28090</v>
      </c>
      <c r="B9960" t="s">
        <v>18085</v>
      </c>
      <c r="C9960" t="s">
        <v>18087</v>
      </c>
    </row>
    <row r="9961" spans="1:3" x14ac:dyDescent="0.25">
      <c r="A9961" t="s">
        <v>28091</v>
      </c>
      <c r="B9961" t="s">
        <v>18085</v>
      </c>
      <c r="C9961" t="s">
        <v>18100</v>
      </c>
    </row>
    <row r="9962" spans="1:3" x14ac:dyDescent="0.25">
      <c r="A9962" t="s">
        <v>28092</v>
      </c>
      <c r="B9962" t="s">
        <v>18085</v>
      </c>
      <c r="C9962" t="s">
        <v>18100</v>
      </c>
    </row>
    <row r="9963" spans="1:3" x14ac:dyDescent="0.25">
      <c r="A9963" t="s">
        <v>28093</v>
      </c>
      <c r="B9963" t="s">
        <v>18085</v>
      </c>
      <c r="C9963" t="s">
        <v>18087</v>
      </c>
    </row>
    <row r="9964" spans="1:3" x14ac:dyDescent="0.25">
      <c r="A9964" t="s">
        <v>28094</v>
      </c>
      <c r="B9964" t="s">
        <v>18085</v>
      </c>
      <c r="C9964" t="s">
        <v>18100</v>
      </c>
    </row>
    <row r="9965" spans="1:3" x14ac:dyDescent="0.25">
      <c r="A9965" t="s">
        <v>28095</v>
      </c>
      <c r="B9965" t="s">
        <v>18085</v>
      </c>
      <c r="C9965" t="s">
        <v>18087</v>
      </c>
    </row>
    <row r="9966" spans="1:3" x14ac:dyDescent="0.25">
      <c r="A9966" t="s">
        <v>28096</v>
      </c>
      <c r="B9966" t="s">
        <v>18085</v>
      </c>
      <c r="C9966" t="s">
        <v>20798</v>
      </c>
    </row>
    <row r="9967" spans="1:3" x14ac:dyDescent="0.25">
      <c r="A9967" t="s">
        <v>28097</v>
      </c>
      <c r="B9967" t="s">
        <v>18085</v>
      </c>
      <c r="C9967" t="s">
        <v>18100</v>
      </c>
    </row>
    <row r="9968" spans="1:3" x14ac:dyDescent="0.25">
      <c r="A9968" t="s">
        <v>28098</v>
      </c>
      <c r="B9968" t="s">
        <v>18085</v>
      </c>
      <c r="C9968" t="s">
        <v>18087</v>
      </c>
    </row>
    <row r="9969" spans="1:3" x14ac:dyDescent="0.25">
      <c r="A9969" t="s">
        <v>28099</v>
      </c>
      <c r="B9969" t="s">
        <v>18085</v>
      </c>
      <c r="C9969" t="s">
        <v>18103</v>
      </c>
    </row>
    <row r="9970" spans="1:3" x14ac:dyDescent="0.25">
      <c r="A9970" t="s">
        <v>28100</v>
      </c>
      <c r="B9970" t="s">
        <v>18085</v>
      </c>
      <c r="C9970" t="s">
        <v>18087</v>
      </c>
    </row>
    <row r="9971" spans="1:3" x14ac:dyDescent="0.25">
      <c r="A9971" t="s">
        <v>28101</v>
      </c>
      <c r="B9971" t="s">
        <v>18085</v>
      </c>
      <c r="C9971" t="s">
        <v>18100</v>
      </c>
    </row>
    <row r="9972" spans="1:3" x14ac:dyDescent="0.25">
      <c r="A9972" t="s">
        <v>28102</v>
      </c>
      <c r="B9972" t="s">
        <v>18085</v>
      </c>
      <c r="C9972" t="s">
        <v>18087</v>
      </c>
    </row>
    <row r="9973" spans="1:3" x14ac:dyDescent="0.25">
      <c r="A9973" t="s">
        <v>28103</v>
      </c>
      <c r="B9973" t="s">
        <v>18085</v>
      </c>
      <c r="C9973" t="s">
        <v>18087</v>
      </c>
    </row>
    <row r="9974" spans="1:3" x14ac:dyDescent="0.25">
      <c r="A9974" t="s">
        <v>28104</v>
      </c>
      <c r="B9974" t="s">
        <v>18085</v>
      </c>
      <c r="C9974" t="s">
        <v>18100</v>
      </c>
    </row>
    <row r="9975" spans="1:3" x14ac:dyDescent="0.25">
      <c r="A9975" t="s">
        <v>28105</v>
      </c>
      <c r="B9975" t="s">
        <v>18085</v>
      </c>
      <c r="C9975" t="s">
        <v>18100</v>
      </c>
    </row>
    <row r="9976" spans="1:3" x14ac:dyDescent="0.25">
      <c r="A9976" t="s">
        <v>28106</v>
      </c>
      <c r="B9976" t="s">
        <v>18085</v>
      </c>
      <c r="C9976" t="s">
        <v>18100</v>
      </c>
    </row>
    <row r="9977" spans="1:3" x14ac:dyDescent="0.25">
      <c r="A9977" t="s">
        <v>28107</v>
      </c>
      <c r="B9977" t="s">
        <v>18085</v>
      </c>
      <c r="C9977" t="s">
        <v>18100</v>
      </c>
    </row>
    <row r="9978" spans="1:3" x14ac:dyDescent="0.25">
      <c r="A9978" t="s">
        <v>28108</v>
      </c>
      <c r="B9978" t="s">
        <v>18085</v>
      </c>
      <c r="C9978" t="s">
        <v>18087</v>
      </c>
    </row>
    <row r="9979" spans="1:3" x14ac:dyDescent="0.25">
      <c r="A9979" t="s">
        <v>28109</v>
      </c>
      <c r="B9979" t="s">
        <v>18085</v>
      </c>
      <c r="C9979" t="s">
        <v>18087</v>
      </c>
    </row>
    <row r="9980" spans="1:3" x14ac:dyDescent="0.25">
      <c r="A9980" t="s">
        <v>28110</v>
      </c>
      <c r="B9980" t="s">
        <v>18085</v>
      </c>
      <c r="C9980" t="s">
        <v>18087</v>
      </c>
    </row>
    <row r="9981" spans="1:3" x14ac:dyDescent="0.25">
      <c r="A9981" t="s">
        <v>28053</v>
      </c>
      <c r="B9981" t="s">
        <v>18085</v>
      </c>
      <c r="C9981" t="s">
        <v>18229</v>
      </c>
    </row>
    <row r="9982" spans="1:3" x14ac:dyDescent="0.25">
      <c r="A9982" t="s">
        <v>28111</v>
      </c>
      <c r="B9982" t="s">
        <v>18085</v>
      </c>
      <c r="C9982" t="s">
        <v>18087</v>
      </c>
    </row>
    <row r="9983" spans="1:3" x14ac:dyDescent="0.25">
      <c r="A9983" t="s">
        <v>28112</v>
      </c>
      <c r="B9983" t="s">
        <v>18085</v>
      </c>
      <c r="C9983" t="s">
        <v>18087</v>
      </c>
    </row>
    <row r="9984" spans="1:3" x14ac:dyDescent="0.25">
      <c r="A9984" t="s">
        <v>28113</v>
      </c>
      <c r="B9984" t="s">
        <v>18085</v>
      </c>
      <c r="C9984" t="s">
        <v>18100</v>
      </c>
    </row>
    <row r="9985" spans="1:3" x14ac:dyDescent="0.25">
      <c r="A9985" t="s">
        <v>28114</v>
      </c>
      <c r="B9985" t="s">
        <v>18085</v>
      </c>
      <c r="C9985" t="s">
        <v>18100</v>
      </c>
    </row>
    <row r="9986" spans="1:3" x14ac:dyDescent="0.25">
      <c r="A9986" t="s">
        <v>28115</v>
      </c>
      <c r="B9986" t="s">
        <v>18085</v>
      </c>
      <c r="C9986" t="s">
        <v>18087</v>
      </c>
    </row>
    <row r="9987" spans="1:3" x14ac:dyDescent="0.25">
      <c r="A9987" t="s">
        <v>28116</v>
      </c>
      <c r="B9987" t="s">
        <v>18085</v>
      </c>
      <c r="C9987" t="s">
        <v>18100</v>
      </c>
    </row>
    <row r="9988" spans="1:3" x14ac:dyDescent="0.25">
      <c r="A9988" t="s">
        <v>28117</v>
      </c>
      <c r="B9988" t="s">
        <v>18085</v>
      </c>
      <c r="C9988" t="s">
        <v>18087</v>
      </c>
    </row>
    <row r="9989" spans="1:3" x14ac:dyDescent="0.25">
      <c r="A9989" t="s">
        <v>28118</v>
      </c>
      <c r="B9989" t="s">
        <v>18085</v>
      </c>
      <c r="C9989" t="s">
        <v>18100</v>
      </c>
    </row>
    <row r="9990" spans="1:3" x14ac:dyDescent="0.25">
      <c r="A9990" t="s">
        <v>28119</v>
      </c>
      <c r="B9990" t="s">
        <v>18085</v>
      </c>
      <c r="C9990" t="s">
        <v>18100</v>
      </c>
    </row>
    <row r="9991" spans="1:3" x14ac:dyDescent="0.25">
      <c r="A9991" t="s">
        <v>28120</v>
      </c>
      <c r="B9991" t="s">
        <v>18425</v>
      </c>
      <c r="C9991" t="s">
        <v>18100</v>
      </c>
    </row>
    <row r="9992" spans="1:3" x14ac:dyDescent="0.25">
      <c r="A9992" t="s">
        <v>28121</v>
      </c>
      <c r="B9992" t="s">
        <v>18085</v>
      </c>
      <c r="C9992" t="s">
        <v>18100</v>
      </c>
    </row>
    <row r="9993" spans="1:3" x14ac:dyDescent="0.25">
      <c r="A9993" t="s">
        <v>28122</v>
      </c>
      <c r="B9993" t="s">
        <v>18085</v>
      </c>
      <c r="C9993" t="s">
        <v>18087</v>
      </c>
    </row>
    <row r="9994" spans="1:3" x14ac:dyDescent="0.25">
      <c r="A9994" t="s">
        <v>28123</v>
      </c>
      <c r="B9994" t="s">
        <v>18085</v>
      </c>
      <c r="C9994" t="s">
        <v>18087</v>
      </c>
    </row>
    <row r="9995" spans="1:3" x14ac:dyDescent="0.25">
      <c r="A9995" t="s">
        <v>28124</v>
      </c>
      <c r="B9995" t="s">
        <v>18085</v>
      </c>
      <c r="C9995" t="s">
        <v>18100</v>
      </c>
    </row>
    <row r="9996" spans="1:3" x14ac:dyDescent="0.25">
      <c r="A9996" t="s">
        <v>28125</v>
      </c>
      <c r="B9996" t="s">
        <v>18085</v>
      </c>
      <c r="C9996" t="s">
        <v>18089</v>
      </c>
    </row>
    <row r="9997" spans="1:3" x14ac:dyDescent="0.25">
      <c r="A9997" t="s">
        <v>28126</v>
      </c>
      <c r="B9997" t="s">
        <v>18085</v>
      </c>
      <c r="C9997" t="s">
        <v>18087</v>
      </c>
    </row>
    <row r="9998" spans="1:3" x14ac:dyDescent="0.25">
      <c r="A9998" t="s">
        <v>28127</v>
      </c>
      <c r="B9998" t="s">
        <v>18085</v>
      </c>
      <c r="C9998" t="s">
        <v>18087</v>
      </c>
    </row>
    <row r="9999" spans="1:3" x14ac:dyDescent="0.25">
      <c r="A9999" t="s">
        <v>28128</v>
      </c>
      <c r="B9999" t="s">
        <v>18085</v>
      </c>
      <c r="C9999" t="s">
        <v>18100</v>
      </c>
    </row>
    <row r="10000" spans="1:3" x14ac:dyDescent="0.25">
      <c r="A10000" t="s">
        <v>28129</v>
      </c>
      <c r="B10000" t="s">
        <v>18085</v>
      </c>
      <c r="C10000" t="s">
        <v>18100</v>
      </c>
    </row>
    <row r="10001" spans="1:3" x14ac:dyDescent="0.25">
      <c r="A10001" t="s">
        <v>28130</v>
      </c>
      <c r="B10001" t="s">
        <v>18085</v>
      </c>
      <c r="C10001" t="s">
        <v>18100</v>
      </c>
    </row>
    <row r="10002" spans="1:3" x14ac:dyDescent="0.25">
      <c r="A10002" t="s">
        <v>28131</v>
      </c>
      <c r="B10002" t="s">
        <v>18085</v>
      </c>
      <c r="C10002" t="s">
        <v>18396</v>
      </c>
    </row>
    <row r="10003" spans="1:3" x14ac:dyDescent="0.25">
      <c r="A10003" t="s">
        <v>28132</v>
      </c>
      <c r="B10003" t="s">
        <v>18085</v>
      </c>
      <c r="C10003" t="s">
        <v>18087</v>
      </c>
    </row>
    <row r="10004" spans="1:3" x14ac:dyDescent="0.25">
      <c r="A10004" t="s">
        <v>28133</v>
      </c>
      <c r="B10004" t="s">
        <v>18085</v>
      </c>
      <c r="C10004" t="s">
        <v>18087</v>
      </c>
    </row>
    <row r="10005" spans="1:3" x14ac:dyDescent="0.25">
      <c r="A10005" t="s">
        <v>28134</v>
      </c>
      <c r="B10005" t="s">
        <v>18085</v>
      </c>
      <c r="C10005" t="s">
        <v>18087</v>
      </c>
    </row>
    <row r="10006" spans="1:3" x14ac:dyDescent="0.25">
      <c r="A10006" t="s">
        <v>28135</v>
      </c>
      <c r="B10006" t="s">
        <v>18085</v>
      </c>
      <c r="C10006" t="s">
        <v>18100</v>
      </c>
    </row>
    <row r="10007" spans="1:3" x14ac:dyDescent="0.25">
      <c r="A10007" t="s">
        <v>28136</v>
      </c>
      <c r="B10007" t="s">
        <v>18085</v>
      </c>
      <c r="C10007" t="s">
        <v>18100</v>
      </c>
    </row>
    <row r="10008" spans="1:3" x14ac:dyDescent="0.25">
      <c r="A10008" t="s">
        <v>28137</v>
      </c>
      <c r="B10008" t="s">
        <v>18085</v>
      </c>
      <c r="C10008" t="s">
        <v>18087</v>
      </c>
    </row>
    <row r="10009" spans="1:3" x14ac:dyDescent="0.25">
      <c r="A10009" t="s">
        <v>28138</v>
      </c>
      <c r="B10009" t="s">
        <v>18085</v>
      </c>
      <c r="C10009" t="s">
        <v>18152</v>
      </c>
    </row>
    <row r="10010" spans="1:3" x14ac:dyDescent="0.25">
      <c r="A10010" t="s">
        <v>28139</v>
      </c>
      <c r="B10010" t="s">
        <v>18085</v>
      </c>
      <c r="C10010" t="s">
        <v>18100</v>
      </c>
    </row>
    <row r="10011" spans="1:3" x14ac:dyDescent="0.25">
      <c r="A10011" t="s">
        <v>28140</v>
      </c>
      <c r="B10011" t="s">
        <v>18085</v>
      </c>
      <c r="C10011" t="s">
        <v>18100</v>
      </c>
    </row>
    <row r="10012" spans="1:3" x14ac:dyDescent="0.25">
      <c r="A10012" t="s">
        <v>28141</v>
      </c>
      <c r="B10012" t="s">
        <v>18085</v>
      </c>
      <c r="C10012" t="s">
        <v>18100</v>
      </c>
    </row>
    <row r="10013" spans="1:3" x14ac:dyDescent="0.25">
      <c r="A10013" t="s">
        <v>28142</v>
      </c>
      <c r="B10013" t="s">
        <v>18085</v>
      </c>
      <c r="C10013" t="s">
        <v>18087</v>
      </c>
    </row>
    <row r="10014" spans="1:3" x14ac:dyDescent="0.25">
      <c r="A10014" t="s">
        <v>28143</v>
      </c>
      <c r="B10014" t="s">
        <v>18085</v>
      </c>
      <c r="C10014" t="s">
        <v>18087</v>
      </c>
    </row>
    <row r="10015" spans="1:3" x14ac:dyDescent="0.25">
      <c r="A10015" t="s">
        <v>28144</v>
      </c>
      <c r="B10015" t="s">
        <v>18085</v>
      </c>
      <c r="C10015" t="s">
        <v>18087</v>
      </c>
    </row>
    <row r="10016" spans="1:3" x14ac:dyDescent="0.25">
      <c r="A10016" t="s">
        <v>28145</v>
      </c>
      <c r="B10016" t="s">
        <v>18085</v>
      </c>
      <c r="C10016" t="s">
        <v>18087</v>
      </c>
    </row>
    <row r="10017" spans="1:3" x14ac:dyDescent="0.25">
      <c r="A10017" t="s">
        <v>28146</v>
      </c>
      <c r="B10017" t="s">
        <v>18085</v>
      </c>
      <c r="C10017" t="s">
        <v>18087</v>
      </c>
    </row>
    <row r="10018" spans="1:3" x14ac:dyDescent="0.25">
      <c r="A10018" t="s">
        <v>28147</v>
      </c>
      <c r="B10018" t="s">
        <v>18085</v>
      </c>
      <c r="C10018" t="s">
        <v>18100</v>
      </c>
    </row>
    <row r="10019" spans="1:3" x14ac:dyDescent="0.25">
      <c r="A10019" t="s">
        <v>28148</v>
      </c>
      <c r="B10019" t="s">
        <v>18085</v>
      </c>
      <c r="C10019" t="s">
        <v>18100</v>
      </c>
    </row>
    <row r="10020" spans="1:3" x14ac:dyDescent="0.25">
      <c r="A10020" t="s">
        <v>28149</v>
      </c>
      <c r="B10020" t="s">
        <v>18085</v>
      </c>
      <c r="C10020" t="s">
        <v>18100</v>
      </c>
    </row>
    <row r="10021" spans="1:3" x14ac:dyDescent="0.25">
      <c r="A10021" t="s">
        <v>28150</v>
      </c>
      <c r="B10021" t="s">
        <v>18085</v>
      </c>
      <c r="C10021" t="s">
        <v>18103</v>
      </c>
    </row>
    <row r="10022" spans="1:3" x14ac:dyDescent="0.25">
      <c r="A10022" t="s">
        <v>28151</v>
      </c>
      <c r="B10022" t="s">
        <v>18085</v>
      </c>
      <c r="C10022" t="s">
        <v>18087</v>
      </c>
    </row>
    <row r="10023" spans="1:3" x14ac:dyDescent="0.25">
      <c r="A10023" t="s">
        <v>28152</v>
      </c>
      <c r="B10023" t="s">
        <v>18085</v>
      </c>
      <c r="C10023" t="s">
        <v>20798</v>
      </c>
    </row>
    <row r="10024" spans="1:3" x14ac:dyDescent="0.25">
      <c r="A10024" t="s">
        <v>28153</v>
      </c>
      <c r="B10024" t="s">
        <v>18085</v>
      </c>
      <c r="C10024" t="s">
        <v>18103</v>
      </c>
    </row>
    <row r="10025" spans="1:3" x14ac:dyDescent="0.25">
      <c r="A10025" t="s">
        <v>28154</v>
      </c>
      <c r="B10025" t="s">
        <v>18085</v>
      </c>
      <c r="C10025" t="s">
        <v>18087</v>
      </c>
    </row>
    <row r="10026" spans="1:3" x14ac:dyDescent="0.25">
      <c r="A10026" t="s">
        <v>28155</v>
      </c>
      <c r="B10026" t="s">
        <v>18085</v>
      </c>
      <c r="C10026" t="s">
        <v>18087</v>
      </c>
    </row>
    <row r="10027" spans="1:3" x14ac:dyDescent="0.25">
      <c r="A10027" t="s">
        <v>28156</v>
      </c>
      <c r="B10027" t="s">
        <v>18085</v>
      </c>
      <c r="C10027" t="s">
        <v>18087</v>
      </c>
    </row>
    <row r="10028" spans="1:3" x14ac:dyDescent="0.25">
      <c r="A10028" t="s">
        <v>28157</v>
      </c>
      <c r="B10028" t="s">
        <v>18085</v>
      </c>
      <c r="C10028" t="s">
        <v>18100</v>
      </c>
    </row>
    <row r="10029" spans="1:3" x14ac:dyDescent="0.25">
      <c r="A10029" t="s">
        <v>28158</v>
      </c>
      <c r="B10029" t="s">
        <v>18085</v>
      </c>
      <c r="C10029" t="s">
        <v>18100</v>
      </c>
    </row>
    <row r="10030" spans="1:3" x14ac:dyDescent="0.25">
      <c r="A10030" t="s">
        <v>28159</v>
      </c>
      <c r="B10030" t="s">
        <v>18085</v>
      </c>
      <c r="C10030" t="s">
        <v>18087</v>
      </c>
    </row>
    <row r="10031" spans="1:3" x14ac:dyDescent="0.25">
      <c r="A10031" t="s">
        <v>28160</v>
      </c>
      <c r="B10031" t="s">
        <v>18085</v>
      </c>
      <c r="C10031" t="s">
        <v>18087</v>
      </c>
    </row>
    <row r="10032" spans="1:3" x14ac:dyDescent="0.25">
      <c r="A10032" t="s">
        <v>28161</v>
      </c>
      <c r="B10032" t="s">
        <v>18085</v>
      </c>
      <c r="C10032" t="s">
        <v>18087</v>
      </c>
    </row>
    <row r="10033" spans="1:3" x14ac:dyDescent="0.25">
      <c r="A10033" t="s">
        <v>28162</v>
      </c>
      <c r="B10033" t="s">
        <v>18085</v>
      </c>
      <c r="C10033" t="s">
        <v>18087</v>
      </c>
    </row>
    <row r="10034" spans="1:3" x14ac:dyDescent="0.25">
      <c r="A10034" t="s">
        <v>28163</v>
      </c>
      <c r="B10034" t="s">
        <v>18085</v>
      </c>
      <c r="C10034" t="s">
        <v>18087</v>
      </c>
    </row>
    <row r="10035" spans="1:3" x14ac:dyDescent="0.25">
      <c r="A10035" t="s">
        <v>28164</v>
      </c>
      <c r="B10035" t="s">
        <v>18085</v>
      </c>
      <c r="C10035" t="s">
        <v>18087</v>
      </c>
    </row>
    <row r="10036" spans="1:3" x14ac:dyDescent="0.25">
      <c r="A10036" t="s">
        <v>28165</v>
      </c>
      <c r="B10036" t="s">
        <v>18085</v>
      </c>
      <c r="C10036" t="s">
        <v>18100</v>
      </c>
    </row>
    <row r="10037" spans="1:3" x14ac:dyDescent="0.25">
      <c r="A10037" t="s">
        <v>28166</v>
      </c>
      <c r="B10037" t="s">
        <v>18085</v>
      </c>
      <c r="C10037" t="s">
        <v>18100</v>
      </c>
    </row>
    <row r="10038" spans="1:3" x14ac:dyDescent="0.25">
      <c r="A10038" t="s">
        <v>28167</v>
      </c>
      <c r="B10038" t="s">
        <v>18085</v>
      </c>
      <c r="C10038" t="s">
        <v>18087</v>
      </c>
    </row>
    <row r="10039" spans="1:3" x14ac:dyDescent="0.25">
      <c r="A10039" t="s">
        <v>28168</v>
      </c>
      <c r="B10039" t="s">
        <v>18085</v>
      </c>
      <c r="C10039" t="s">
        <v>18087</v>
      </c>
    </row>
    <row r="10040" spans="1:3" x14ac:dyDescent="0.25">
      <c r="A10040" t="s">
        <v>28169</v>
      </c>
      <c r="B10040" t="s">
        <v>18085</v>
      </c>
      <c r="C10040" t="s">
        <v>18087</v>
      </c>
    </row>
    <row r="10041" spans="1:3" x14ac:dyDescent="0.25">
      <c r="A10041" t="s">
        <v>28170</v>
      </c>
      <c r="B10041" t="s">
        <v>18085</v>
      </c>
      <c r="C10041" t="s">
        <v>18087</v>
      </c>
    </row>
    <row r="10042" spans="1:3" x14ac:dyDescent="0.25">
      <c r="A10042" t="s">
        <v>28171</v>
      </c>
      <c r="B10042" t="s">
        <v>18085</v>
      </c>
      <c r="C10042" t="s">
        <v>18100</v>
      </c>
    </row>
    <row r="10043" spans="1:3" x14ac:dyDescent="0.25">
      <c r="A10043" t="s">
        <v>28172</v>
      </c>
      <c r="B10043" t="s">
        <v>18085</v>
      </c>
      <c r="C10043" t="s">
        <v>18100</v>
      </c>
    </row>
    <row r="10044" spans="1:3" x14ac:dyDescent="0.25">
      <c r="A10044" t="s">
        <v>28173</v>
      </c>
      <c r="B10044" t="s">
        <v>18085</v>
      </c>
      <c r="C10044" t="s">
        <v>18396</v>
      </c>
    </row>
    <row r="10045" spans="1:3" x14ac:dyDescent="0.25">
      <c r="A10045" t="s">
        <v>28174</v>
      </c>
      <c r="B10045" t="s">
        <v>18085</v>
      </c>
      <c r="C10045" t="s">
        <v>18087</v>
      </c>
    </row>
    <row r="10046" spans="1:3" x14ac:dyDescent="0.25">
      <c r="A10046" t="s">
        <v>28175</v>
      </c>
      <c r="B10046" t="s">
        <v>18085</v>
      </c>
      <c r="C10046" t="s">
        <v>18100</v>
      </c>
    </row>
    <row r="10047" spans="1:3" x14ac:dyDescent="0.25">
      <c r="A10047" t="s">
        <v>28176</v>
      </c>
      <c r="B10047" t="s">
        <v>18085</v>
      </c>
      <c r="C10047" t="s">
        <v>18229</v>
      </c>
    </row>
    <row r="10048" spans="1:3" x14ac:dyDescent="0.25">
      <c r="A10048" t="s">
        <v>28177</v>
      </c>
      <c r="B10048" t="s">
        <v>18085</v>
      </c>
      <c r="C10048" t="s">
        <v>18087</v>
      </c>
    </row>
    <row r="10049" spans="1:3" x14ac:dyDescent="0.25">
      <c r="A10049" t="s">
        <v>28178</v>
      </c>
      <c r="B10049" t="s">
        <v>18085</v>
      </c>
      <c r="C10049" t="s">
        <v>18087</v>
      </c>
    </row>
    <row r="10050" spans="1:3" x14ac:dyDescent="0.25">
      <c r="A10050" t="s">
        <v>28179</v>
      </c>
      <c r="B10050" t="s">
        <v>18085</v>
      </c>
      <c r="C10050" t="s">
        <v>18087</v>
      </c>
    </row>
    <row r="10051" spans="1:3" x14ac:dyDescent="0.25">
      <c r="A10051" t="s">
        <v>28180</v>
      </c>
      <c r="B10051" t="s">
        <v>18085</v>
      </c>
      <c r="C10051" t="s">
        <v>18100</v>
      </c>
    </row>
    <row r="10052" spans="1:3" x14ac:dyDescent="0.25">
      <c r="A10052" t="s">
        <v>28181</v>
      </c>
      <c r="B10052" t="s">
        <v>18085</v>
      </c>
      <c r="C10052" t="s">
        <v>18100</v>
      </c>
    </row>
    <row r="10053" spans="1:3" x14ac:dyDescent="0.25">
      <c r="A10053" t="s">
        <v>28182</v>
      </c>
      <c r="B10053" t="s">
        <v>18085</v>
      </c>
      <c r="C10053" t="s">
        <v>18158</v>
      </c>
    </row>
    <row r="10054" spans="1:3" x14ac:dyDescent="0.25">
      <c r="A10054" t="s">
        <v>28183</v>
      </c>
      <c r="B10054" t="s">
        <v>18085</v>
      </c>
      <c r="C10054" t="s">
        <v>18111</v>
      </c>
    </row>
    <row r="10055" spans="1:3" x14ac:dyDescent="0.25">
      <c r="A10055" t="s">
        <v>28184</v>
      </c>
      <c r="B10055" t="s">
        <v>18085</v>
      </c>
      <c r="C10055" t="s">
        <v>18100</v>
      </c>
    </row>
    <row r="10056" spans="1:3" x14ac:dyDescent="0.25">
      <c r="A10056" t="s">
        <v>28185</v>
      </c>
      <c r="B10056" t="s">
        <v>18085</v>
      </c>
      <c r="C10056" t="s">
        <v>18087</v>
      </c>
    </row>
    <row r="10057" spans="1:3" x14ac:dyDescent="0.25">
      <c r="A10057" t="s">
        <v>28186</v>
      </c>
      <c r="B10057" t="s">
        <v>18085</v>
      </c>
      <c r="C10057" t="s">
        <v>18100</v>
      </c>
    </row>
    <row r="10058" spans="1:3" x14ac:dyDescent="0.25">
      <c r="A10058" t="s">
        <v>28187</v>
      </c>
      <c r="B10058" t="s">
        <v>18085</v>
      </c>
      <c r="C10058" t="s">
        <v>18100</v>
      </c>
    </row>
    <row r="10059" spans="1:3" x14ac:dyDescent="0.25">
      <c r="A10059" t="s">
        <v>28188</v>
      </c>
      <c r="B10059" t="s">
        <v>18085</v>
      </c>
      <c r="C10059" t="s">
        <v>18102</v>
      </c>
    </row>
    <row r="10060" spans="1:3" x14ac:dyDescent="0.25">
      <c r="A10060" t="s">
        <v>28189</v>
      </c>
      <c r="B10060" t="s">
        <v>18085</v>
      </c>
      <c r="C10060" t="s">
        <v>18087</v>
      </c>
    </row>
    <row r="10061" spans="1:3" x14ac:dyDescent="0.25">
      <c r="A10061" t="s">
        <v>28190</v>
      </c>
      <c r="B10061" t="s">
        <v>18085</v>
      </c>
      <c r="C10061" t="s">
        <v>18100</v>
      </c>
    </row>
    <row r="10062" spans="1:3" x14ac:dyDescent="0.25">
      <c r="A10062" t="s">
        <v>28191</v>
      </c>
      <c r="B10062" t="s">
        <v>18085</v>
      </c>
      <c r="C10062" t="s">
        <v>18087</v>
      </c>
    </row>
    <row r="10063" spans="1:3" x14ac:dyDescent="0.25">
      <c r="A10063" t="s">
        <v>28192</v>
      </c>
      <c r="B10063" t="s">
        <v>18866</v>
      </c>
      <c r="C10063" t="s">
        <v>18087</v>
      </c>
    </row>
    <row r="10064" spans="1:3" x14ac:dyDescent="0.25">
      <c r="A10064" t="s">
        <v>28193</v>
      </c>
      <c r="B10064" t="s">
        <v>18085</v>
      </c>
      <c r="C10064" t="s">
        <v>18087</v>
      </c>
    </row>
    <row r="10065" spans="1:3" x14ac:dyDescent="0.25">
      <c r="A10065" t="s">
        <v>28194</v>
      </c>
      <c r="B10065" t="s">
        <v>18085</v>
      </c>
      <c r="C10065" t="s">
        <v>18100</v>
      </c>
    </row>
    <row r="10066" spans="1:3" x14ac:dyDescent="0.25">
      <c r="A10066" t="s">
        <v>28195</v>
      </c>
      <c r="B10066" t="s">
        <v>18085</v>
      </c>
      <c r="C10066" t="s">
        <v>18152</v>
      </c>
    </row>
    <row r="10067" spans="1:3" x14ac:dyDescent="0.25">
      <c r="A10067" t="s">
        <v>28196</v>
      </c>
      <c r="B10067" t="s">
        <v>18085</v>
      </c>
      <c r="C10067" t="s">
        <v>18087</v>
      </c>
    </row>
    <row r="10068" spans="1:3" x14ac:dyDescent="0.25">
      <c r="A10068" t="s">
        <v>28197</v>
      </c>
      <c r="B10068" t="s">
        <v>18085</v>
      </c>
      <c r="C10068" t="s">
        <v>18087</v>
      </c>
    </row>
    <row r="10069" spans="1:3" x14ac:dyDescent="0.25">
      <c r="A10069" t="s">
        <v>28198</v>
      </c>
      <c r="B10069" t="s">
        <v>18085</v>
      </c>
      <c r="C10069" t="s">
        <v>18100</v>
      </c>
    </row>
    <row r="10070" spans="1:3" x14ac:dyDescent="0.25">
      <c r="A10070" t="s">
        <v>28199</v>
      </c>
      <c r="B10070" t="s">
        <v>18085</v>
      </c>
      <c r="C10070" t="s">
        <v>18087</v>
      </c>
    </row>
    <row r="10071" spans="1:3" x14ac:dyDescent="0.25">
      <c r="A10071" t="s">
        <v>28200</v>
      </c>
      <c r="B10071" t="s">
        <v>18085</v>
      </c>
      <c r="C10071" t="s">
        <v>18229</v>
      </c>
    </row>
    <row r="10072" spans="1:3" x14ac:dyDescent="0.25">
      <c r="A10072" t="s">
        <v>28201</v>
      </c>
      <c r="B10072" t="s">
        <v>18085</v>
      </c>
      <c r="C10072" t="s">
        <v>18229</v>
      </c>
    </row>
    <row r="10073" spans="1:3" x14ac:dyDescent="0.25">
      <c r="A10073" t="s">
        <v>28202</v>
      </c>
      <c r="B10073" t="s">
        <v>18085</v>
      </c>
      <c r="C10073" t="s">
        <v>18100</v>
      </c>
    </row>
    <row r="10074" spans="1:3" x14ac:dyDescent="0.25">
      <c r="A10074" t="s">
        <v>28203</v>
      </c>
      <c r="B10074" t="s">
        <v>18085</v>
      </c>
      <c r="C10074" t="s">
        <v>18087</v>
      </c>
    </row>
    <row r="10075" spans="1:3" x14ac:dyDescent="0.25">
      <c r="A10075" t="s">
        <v>28204</v>
      </c>
      <c r="B10075" t="s">
        <v>18085</v>
      </c>
      <c r="C10075" t="s">
        <v>18087</v>
      </c>
    </row>
    <row r="10076" spans="1:3" x14ac:dyDescent="0.25">
      <c r="A10076" t="s">
        <v>28205</v>
      </c>
      <c r="B10076" t="s">
        <v>18085</v>
      </c>
      <c r="C10076" t="s">
        <v>18087</v>
      </c>
    </row>
    <row r="10077" spans="1:3" x14ac:dyDescent="0.25">
      <c r="A10077" t="s">
        <v>28206</v>
      </c>
      <c r="B10077" t="s">
        <v>18085</v>
      </c>
      <c r="C10077" t="s">
        <v>18087</v>
      </c>
    </row>
    <row r="10078" spans="1:3" x14ac:dyDescent="0.25">
      <c r="A10078" t="s">
        <v>28207</v>
      </c>
      <c r="B10078" t="s">
        <v>18085</v>
      </c>
      <c r="C10078" t="s">
        <v>18100</v>
      </c>
    </row>
    <row r="10079" spans="1:3" x14ac:dyDescent="0.25">
      <c r="A10079" t="s">
        <v>28208</v>
      </c>
      <c r="B10079" t="s">
        <v>18085</v>
      </c>
      <c r="C10079" t="s">
        <v>18087</v>
      </c>
    </row>
    <row r="10080" spans="1:3" x14ac:dyDescent="0.25">
      <c r="A10080" t="s">
        <v>28209</v>
      </c>
      <c r="B10080" t="s">
        <v>18085</v>
      </c>
      <c r="C10080" t="s">
        <v>18100</v>
      </c>
    </row>
    <row r="10081" spans="1:3" x14ac:dyDescent="0.25">
      <c r="A10081" t="s">
        <v>28210</v>
      </c>
      <c r="B10081" t="s">
        <v>18085</v>
      </c>
      <c r="C10081" t="s">
        <v>18087</v>
      </c>
    </row>
    <row r="10082" spans="1:3" x14ac:dyDescent="0.25">
      <c r="A10082" t="s">
        <v>28211</v>
      </c>
      <c r="B10082" t="s">
        <v>18085</v>
      </c>
      <c r="C10082" t="s">
        <v>18087</v>
      </c>
    </row>
    <row r="10083" spans="1:3" x14ac:dyDescent="0.25">
      <c r="A10083" t="s">
        <v>28212</v>
      </c>
      <c r="B10083" t="s">
        <v>18085</v>
      </c>
      <c r="C10083" t="s">
        <v>18100</v>
      </c>
    </row>
    <row r="10084" spans="1:3" x14ac:dyDescent="0.25">
      <c r="A10084" t="s">
        <v>28213</v>
      </c>
      <c r="B10084" t="s">
        <v>18085</v>
      </c>
      <c r="C10084" t="s">
        <v>18087</v>
      </c>
    </row>
    <row r="10085" spans="1:3" x14ac:dyDescent="0.25">
      <c r="A10085" t="s">
        <v>28214</v>
      </c>
      <c r="B10085" t="s">
        <v>18085</v>
      </c>
      <c r="C10085" t="s">
        <v>18100</v>
      </c>
    </row>
    <row r="10086" spans="1:3" x14ac:dyDescent="0.25">
      <c r="A10086" t="s">
        <v>28215</v>
      </c>
      <c r="B10086" t="s">
        <v>18085</v>
      </c>
      <c r="C10086" t="s">
        <v>18100</v>
      </c>
    </row>
    <row r="10087" spans="1:3" x14ac:dyDescent="0.25">
      <c r="A10087" t="s">
        <v>28216</v>
      </c>
      <c r="B10087" t="s">
        <v>18085</v>
      </c>
      <c r="C10087" t="s">
        <v>18087</v>
      </c>
    </row>
    <row r="10088" spans="1:3" x14ac:dyDescent="0.25">
      <c r="A10088" t="s">
        <v>28217</v>
      </c>
      <c r="B10088" t="s">
        <v>18085</v>
      </c>
      <c r="C10088" t="s">
        <v>18087</v>
      </c>
    </row>
    <row r="10089" spans="1:3" x14ac:dyDescent="0.25">
      <c r="A10089" t="s">
        <v>28218</v>
      </c>
      <c r="B10089" t="s">
        <v>18085</v>
      </c>
      <c r="C10089" t="s">
        <v>18087</v>
      </c>
    </row>
    <row r="10090" spans="1:3" x14ac:dyDescent="0.25">
      <c r="A10090" t="s">
        <v>28219</v>
      </c>
      <c r="B10090" t="s">
        <v>18085</v>
      </c>
      <c r="C10090" t="s">
        <v>18100</v>
      </c>
    </row>
    <row r="10091" spans="1:3" x14ac:dyDescent="0.25">
      <c r="A10091" t="s">
        <v>28220</v>
      </c>
      <c r="B10091" t="s">
        <v>18085</v>
      </c>
      <c r="C10091" t="s">
        <v>18103</v>
      </c>
    </row>
    <row r="10092" spans="1:3" x14ac:dyDescent="0.25">
      <c r="A10092" t="s">
        <v>28221</v>
      </c>
      <c r="B10092" t="s">
        <v>18085</v>
      </c>
      <c r="C10092" t="s">
        <v>18087</v>
      </c>
    </row>
    <row r="10093" spans="1:3" x14ac:dyDescent="0.25">
      <c r="A10093" t="s">
        <v>28222</v>
      </c>
      <c r="B10093" t="s">
        <v>18085</v>
      </c>
      <c r="C10093" t="s">
        <v>18087</v>
      </c>
    </row>
    <row r="10094" spans="1:3" x14ac:dyDescent="0.25">
      <c r="A10094" t="s">
        <v>28223</v>
      </c>
      <c r="B10094" t="s">
        <v>18085</v>
      </c>
      <c r="C10094" t="s">
        <v>18100</v>
      </c>
    </row>
    <row r="10095" spans="1:3" x14ac:dyDescent="0.25">
      <c r="A10095" t="s">
        <v>28224</v>
      </c>
      <c r="B10095" t="s">
        <v>18085</v>
      </c>
      <c r="C10095" t="s">
        <v>18100</v>
      </c>
    </row>
    <row r="10096" spans="1:3" x14ac:dyDescent="0.25">
      <c r="A10096" t="s">
        <v>28225</v>
      </c>
      <c r="B10096" t="s">
        <v>18085</v>
      </c>
      <c r="C10096" t="s">
        <v>18100</v>
      </c>
    </row>
    <row r="10097" spans="1:3" x14ac:dyDescent="0.25">
      <c r="A10097" t="s">
        <v>28226</v>
      </c>
      <c r="B10097" t="s">
        <v>18085</v>
      </c>
      <c r="C10097" t="s">
        <v>18087</v>
      </c>
    </row>
    <row r="10098" spans="1:3" x14ac:dyDescent="0.25">
      <c r="A10098" t="s">
        <v>28227</v>
      </c>
      <c r="B10098" t="s">
        <v>18085</v>
      </c>
      <c r="C10098" t="s">
        <v>18087</v>
      </c>
    </row>
    <row r="10099" spans="1:3" x14ac:dyDescent="0.25">
      <c r="A10099" t="s">
        <v>28228</v>
      </c>
      <c r="B10099" t="s">
        <v>18085</v>
      </c>
      <c r="C10099" t="s">
        <v>18100</v>
      </c>
    </row>
    <row r="10100" spans="1:3" x14ac:dyDescent="0.25">
      <c r="A10100" t="s">
        <v>28229</v>
      </c>
      <c r="B10100" t="s">
        <v>18105</v>
      </c>
      <c r="C10100" t="s">
        <v>18229</v>
      </c>
    </row>
    <row r="10101" spans="1:3" x14ac:dyDescent="0.25">
      <c r="A10101" t="s">
        <v>28230</v>
      </c>
      <c r="B10101" t="s">
        <v>18085</v>
      </c>
      <c r="C10101" t="s">
        <v>18087</v>
      </c>
    </row>
    <row r="10102" spans="1:3" x14ac:dyDescent="0.25">
      <c r="A10102" t="s">
        <v>28231</v>
      </c>
      <c r="B10102" t="s">
        <v>18085</v>
      </c>
      <c r="C10102" t="s">
        <v>18087</v>
      </c>
    </row>
    <row r="10103" spans="1:3" x14ac:dyDescent="0.25">
      <c r="A10103" t="s">
        <v>28232</v>
      </c>
      <c r="B10103" t="s">
        <v>18085</v>
      </c>
      <c r="C10103" t="s">
        <v>18229</v>
      </c>
    </row>
    <row r="10104" spans="1:3" x14ac:dyDescent="0.25">
      <c r="A10104" t="s">
        <v>28233</v>
      </c>
      <c r="B10104" t="s">
        <v>18085</v>
      </c>
      <c r="C10104" t="s">
        <v>18229</v>
      </c>
    </row>
    <row r="10105" spans="1:3" x14ac:dyDescent="0.25">
      <c r="A10105" t="s">
        <v>28234</v>
      </c>
      <c r="B10105" t="s">
        <v>18085</v>
      </c>
      <c r="C10105" t="s">
        <v>18100</v>
      </c>
    </row>
    <row r="10106" spans="1:3" x14ac:dyDescent="0.25">
      <c r="A10106" t="s">
        <v>28235</v>
      </c>
      <c r="B10106" t="s">
        <v>18085</v>
      </c>
      <c r="C10106" t="s">
        <v>18087</v>
      </c>
    </row>
    <row r="10107" spans="1:3" x14ac:dyDescent="0.25">
      <c r="A10107" t="s">
        <v>28236</v>
      </c>
      <c r="B10107" t="s">
        <v>18085</v>
      </c>
      <c r="C10107" t="s">
        <v>18087</v>
      </c>
    </row>
    <row r="10108" spans="1:3" x14ac:dyDescent="0.25">
      <c r="A10108" t="s">
        <v>28237</v>
      </c>
      <c r="B10108" t="s">
        <v>18085</v>
      </c>
      <c r="C10108" t="s">
        <v>18117</v>
      </c>
    </row>
    <row r="10109" spans="1:3" x14ac:dyDescent="0.25">
      <c r="A10109" t="s">
        <v>28238</v>
      </c>
      <c r="B10109" t="s">
        <v>18085</v>
      </c>
      <c r="C10109" t="s">
        <v>18087</v>
      </c>
    </row>
    <row r="10110" spans="1:3" x14ac:dyDescent="0.25">
      <c r="A10110" t="s">
        <v>28239</v>
      </c>
      <c r="B10110" t="s">
        <v>18085</v>
      </c>
      <c r="C10110" t="s">
        <v>18087</v>
      </c>
    </row>
    <row r="10111" spans="1:3" x14ac:dyDescent="0.25">
      <c r="A10111" t="s">
        <v>28240</v>
      </c>
      <c r="B10111" t="s">
        <v>18085</v>
      </c>
      <c r="C10111" t="s">
        <v>20798</v>
      </c>
    </row>
  </sheetData>
  <autoFilter ref="A1:C10111" xr:uid="{6407802E-EDB3-4B32-B3D8-7EF0F6AD811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7CFE-9FF2-495B-952B-1671B945EF89}">
  <dimension ref="A1:B45"/>
  <sheetViews>
    <sheetView tabSelected="1" topLeftCell="A22" workbookViewId="0">
      <selection activeCell="A45" sqref="A45"/>
    </sheetView>
  </sheetViews>
  <sheetFormatPr defaultRowHeight="15" x14ac:dyDescent="0.25"/>
  <cols>
    <col min="1" max="1" width="56.140625" bestFit="1" customWidth="1"/>
  </cols>
  <sheetData>
    <row r="1" spans="1:1" x14ac:dyDescent="0.25">
      <c r="A1" s="48" t="s">
        <v>28241</v>
      </c>
    </row>
    <row r="2" spans="1:1" x14ac:dyDescent="0.25">
      <c r="A2" t="s">
        <v>28265</v>
      </c>
    </row>
    <row r="3" spans="1:1" x14ac:dyDescent="0.25">
      <c r="A3" t="s">
        <v>28269</v>
      </c>
    </row>
    <row r="4" spans="1:1" x14ac:dyDescent="0.25">
      <c r="A4" t="s">
        <v>28242</v>
      </c>
    </row>
    <row r="5" spans="1:1" x14ac:dyDescent="0.25">
      <c r="A5" t="s">
        <v>28243</v>
      </c>
    </row>
    <row r="6" spans="1:1" x14ac:dyDescent="0.25">
      <c r="A6" t="s">
        <v>28264</v>
      </c>
    </row>
    <row r="7" spans="1:1" x14ac:dyDescent="0.25">
      <c r="A7" t="s">
        <v>28270</v>
      </c>
    </row>
    <row r="8" spans="1:1" x14ac:dyDescent="0.25">
      <c r="A8" t="s">
        <v>28244</v>
      </c>
    </row>
    <row r="9" spans="1:1" x14ac:dyDescent="0.25">
      <c r="A9" t="s">
        <v>28245</v>
      </c>
    </row>
    <row r="10" spans="1:1" x14ac:dyDescent="0.25">
      <c r="A10" t="s">
        <v>28246</v>
      </c>
    </row>
    <row r="11" spans="1:1" x14ac:dyDescent="0.25">
      <c r="A11" t="s">
        <v>28247</v>
      </c>
    </row>
    <row r="12" spans="1:1" x14ac:dyDescent="0.25">
      <c r="A12" t="s">
        <v>28248</v>
      </c>
    </row>
    <row r="13" spans="1:1" x14ac:dyDescent="0.25">
      <c r="A13" t="s">
        <v>28262</v>
      </c>
    </row>
    <row r="14" spans="1:1" x14ac:dyDescent="0.25">
      <c r="A14" t="s">
        <v>28260</v>
      </c>
    </row>
    <row r="15" spans="1:1" x14ac:dyDescent="0.25">
      <c r="A15" t="s">
        <v>28249</v>
      </c>
    </row>
    <row r="16" spans="1:1" x14ac:dyDescent="0.25">
      <c r="A16" t="s">
        <v>28271</v>
      </c>
    </row>
    <row r="17" spans="1:1" x14ac:dyDescent="0.25">
      <c r="A17" t="s">
        <v>28272</v>
      </c>
    </row>
    <row r="18" spans="1:1" x14ac:dyDescent="0.25">
      <c r="A18" t="s">
        <v>28250</v>
      </c>
    </row>
    <row r="19" spans="1:1" x14ac:dyDescent="0.25">
      <c r="A19" t="s">
        <v>28268</v>
      </c>
    </row>
    <row r="20" spans="1:1" x14ac:dyDescent="0.25">
      <c r="A20" t="s">
        <v>28273</v>
      </c>
    </row>
    <row r="21" spans="1:1" x14ac:dyDescent="0.25">
      <c r="A21" t="s">
        <v>28256</v>
      </c>
    </row>
    <row r="22" spans="1:1" x14ac:dyDescent="0.25">
      <c r="A22" t="s">
        <v>28274</v>
      </c>
    </row>
    <row r="23" spans="1:1" x14ac:dyDescent="0.25">
      <c r="A23" t="s">
        <v>28257</v>
      </c>
    </row>
    <row r="24" spans="1:1" x14ac:dyDescent="0.25">
      <c r="A24" t="s">
        <v>28258</v>
      </c>
    </row>
    <row r="25" spans="1:1" x14ac:dyDescent="0.25">
      <c r="A25" t="s">
        <v>28261</v>
      </c>
    </row>
    <row r="26" spans="1:1" x14ac:dyDescent="0.25">
      <c r="A26" t="s">
        <v>28251</v>
      </c>
    </row>
    <row r="27" spans="1:1" x14ac:dyDescent="0.25">
      <c r="A27" t="s">
        <v>28263</v>
      </c>
    </row>
    <row r="28" spans="1:1" x14ac:dyDescent="0.25">
      <c r="A28" t="s">
        <v>28252</v>
      </c>
    </row>
    <row r="29" spans="1:1" x14ac:dyDescent="0.25">
      <c r="A29" t="s">
        <v>28253</v>
      </c>
    </row>
    <row r="30" spans="1:1" x14ac:dyDescent="0.25">
      <c r="A30" t="s">
        <v>28254</v>
      </c>
    </row>
    <row r="31" spans="1:1" x14ac:dyDescent="0.25">
      <c r="A31" t="s">
        <v>28255</v>
      </c>
    </row>
    <row r="32" spans="1:1" x14ac:dyDescent="0.25">
      <c r="A32" t="s">
        <v>28259</v>
      </c>
    </row>
    <row r="33" spans="1:2" x14ac:dyDescent="0.25">
      <c r="A33" t="s">
        <v>28275</v>
      </c>
    </row>
    <row r="34" spans="1:2" x14ac:dyDescent="0.25">
      <c r="A34" t="s">
        <v>28276</v>
      </c>
    </row>
    <row r="35" spans="1:2" x14ac:dyDescent="0.25">
      <c r="A35" t="s">
        <v>28277</v>
      </c>
    </row>
    <row r="36" spans="1:2" x14ac:dyDescent="0.25">
      <c r="A36" t="s">
        <v>28278</v>
      </c>
    </row>
    <row r="37" spans="1:2" x14ac:dyDescent="0.25">
      <c r="A37" t="s">
        <v>28279</v>
      </c>
    </row>
    <row r="38" spans="1:2" x14ac:dyDescent="0.25">
      <c r="A38" t="s">
        <v>28280</v>
      </c>
    </row>
    <row r="39" spans="1:2" x14ac:dyDescent="0.25">
      <c r="A39" t="s">
        <v>28281</v>
      </c>
    </row>
    <row r="40" spans="1:2" x14ac:dyDescent="0.25">
      <c r="A40" t="s">
        <v>28282</v>
      </c>
      <c r="B40" t="s">
        <v>28289</v>
      </c>
    </row>
    <row r="41" spans="1:2" x14ac:dyDescent="0.25">
      <c r="A41" t="s">
        <v>28283</v>
      </c>
      <c r="B41" t="s">
        <v>28290</v>
      </c>
    </row>
    <row r="42" spans="1:2" x14ac:dyDescent="0.25">
      <c r="A42" t="s">
        <v>28284</v>
      </c>
      <c r="B42" t="s">
        <v>28285</v>
      </c>
    </row>
    <row r="43" spans="1:2" x14ac:dyDescent="0.25">
      <c r="A43" t="s">
        <v>28286</v>
      </c>
      <c r="B43" t="s">
        <v>28287</v>
      </c>
    </row>
    <row r="44" spans="1:2" x14ac:dyDescent="0.25">
      <c r="A44" t="s">
        <v>28288</v>
      </c>
    </row>
    <row r="45" spans="1:2" x14ac:dyDescent="0.25">
      <c r="A45" t="s">
        <v>28288</v>
      </c>
    </row>
  </sheetData>
  <sortState xmlns:xlrd2="http://schemas.microsoft.com/office/spreadsheetml/2017/richdata2" ref="A2:A36">
    <sortCondition ref="A2:A3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TABS_AUX</vt:lpstr>
      <vt:lpstr>GRUPOS</vt:lpstr>
      <vt:lpstr>TIPOS_DESPESA</vt:lpstr>
      <vt:lpstr>UNIDADE_MEDIDA</vt:lpstr>
      <vt:lpstr>FORNECEDORES</vt:lpstr>
      <vt:lpstr>ELÉTRICA</vt:lpstr>
      <vt:lpstr>EQUIPE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Silva Alves</dc:creator>
  <cp:lastModifiedBy>Roger Alves</cp:lastModifiedBy>
  <dcterms:created xsi:type="dcterms:W3CDTF">2024-08-26T18:33:23Z</dcterms:created>
  <dcterms:modified xsi:type="dcterms:W3CDTF">2025-11-25T15:33:02Z</dcterms:modified>
</cp:coreProperties>
</file>